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DF5529A6-DBDD-4C02-BD22-60491A86887B}" xr6:coauthVersionLast="47" xr6:coauthVersionMax="47" xr10:uidLastSave="{00000000-0000-0000-0000-000000000000}"/>
  <bookViews>
    <workbookView xWindow="-120" yWindow="480" windowWidth="24240" windowHeight="13140" tabRatio="1000" firstSheet="7" activeTab="21" xr2:uid="{604F7AE0-5ACF-4DE4-9852-E59740C27298}"/>
  </bookViews>
  <sheets>
    <sheet name="aba" sheetId="1" r:id="rId1"/>
    <sheet name="bazhong" sheetId="2" r:id="rId2"/>
    <sheet name="chengdu" sheetId="3" r:id="rId3"/>
    <sheet name="dazhou" sheetId="4" r:id="rId4"/>
    <sheet name="deyang" sheetId="5" r:id="rId5"/>
    <sheet name="ganzi" sheetId="6" r:id="rId6"/>
    <sheet name="guangyuan" sheetId="7" r:id="rId7"/>
    <sheet name="guang'an" sheetId="8" r:id="rId8"/>
    <sheet name="leshan" sheetId="9" r:id="rId9"/>
    <sheet name="liangshan" sheetId="10" r:id="rId10"/>
    <sheet name="luzhou" sheetId="11" r:id="rId11"/>
    <sheet name="meishan" sheetId="12" r:id="rId12"/>
    <sheet name="mianyang" sheetId="13" r:id="rId13"/>
    <sheet name="nanchong" sheetId="14" r:id="rId14"/>
    <sheet name="neijiang" sheetId="15" r:id="rId15"/>
    <sheet name="panzhihua" sheetId="16" r:id="rId16"/>
    <sheet name="suining" sheetId="17" r:id="rId17"/>
    <sheet name="ya'an" sheetId="18" r:id="rId18"/>
    <sheet name="yibin" sheetId="19" r:id="rId19"/>
    <sheet name="zigong" sheetId="20" r:id="rId20"/>
    <sheet name="ziyang" sheetId="21" r:id="rId21"/>
    <sheet name="main table" sheetId="23" r:id="rId22"/>
    <sheet name="cities" sheetId="24" r:id="rId23"/>
    <sheet name="json" sheetId="25" r:id="rId24"/>
    <sheet name="county-naming" sheetId="22" r:id="rId25"/>
  </sheets>
  <externalReferences>
    <externalReference r:id="rId26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23" l="1"/>
  <c r="F2" i="23"/>
  <c r="J2" i="23" s="1"/>
  <c r="N2" i="23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63" i="23"/>
  <c r="N64" i="23"/>
  <c r="N65" i="23"/>
  <c r="N66" i="23"/>
  <c r="N67" i="23"/>
  <c r="N68" i="23"/>
  <c r="N69" i="23"/>
  <c r="N70" i="23"/>
  <c r="N71" i="23"/>
  <c r="N72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N96" i="23"/>
  <c r="N97" i="23"/>
  <c r="N98" i="23"/>
  <c r="N99" i="23"/>
  <c r="N100" i="23"/>
  <c r="N101" i="23"/>
  <c r="N102" i="23"/>
  <c r="N103" i="23"/>
  <c r="N104" i="23"/>
  <c r="N105" i="23"/>
  <c r="N106" i="23"/>
  <c r="N107" i="23"/>
  <c r="N108" i="23"/>
  <c r="N109" i="23"/>
  <c r="N110" i="23"/>
  <c r="N111" i="23"/>
  <c r="N112" i="23"/>
  <c r="N113" i="23"/>
  <c r="N114" i="23"/>
  <c r="N115" i="23"/>
  <c r="N116" i="23"/>
  <c r="N117" i="23"/>
  <c r="N118" i="23"/>
  <c r="N119" i="23"/>
  <c r="N120" i="23"/>
  <c r="N121" i="23"/>
  <c r="N122" i="23"/>
  <c r="N123" i="23"/>
  <c r="N124" i="23"/>
  <c r="N125" i="23"/>
  <c r="N126" i="23"/>
  <c r="N127" i="23"/>
  <c r="N128" i="23"/>
  <c r="N129" i="23"/>
  <c r="N130" i="23"/>
  <c r="N131" i="23"/>
  <c r="N132" i="23"/>
  <c r="N133" i="23"/>
  <c r="N134" i="23"/>
  <c r="N135" i="23"/>
  <c r="N136" i="23"/>
  <c r="N137" i="23"/>
  <c r="N138" i="23"/>
  <c r="N139" i="23"/>
  <c r="N140" i="23"/>
  <c r="N141" i="23"/>
  <c r="N142" i="23"/>
  <c r="N143" i="23"/>
  <c r="N144" i="23"/>
  <c r="N145" i="23"/>
  <c r="N146" i="23"/>
  <c r="N147" i="23"/>
  <c r="N148" i="23"/>
  <c r="N149" i="23"/>
  <c r="N150" i="23"/>
  <c r="N151" i="23"/>
  <c r="N152" i="23"/>
  <c r="N153" i="23"/>
  <c r="N154" i="23"/>
  <c r="N155" i="23"/>
  <c r="N156" i="23"/>
  <c r="N157" i="23"/>
  <c r="N158" i="23"/>
  <c r="N159" i="23"/>
  <c r="N160" i="23"/>
  <c r="N161" i="23"/>
  <c r="N162" i="23"/>
  <c r="N163" i="23"/>
  <c r="N164" i="23"/>
  <c r="N165" i="23"/>
  <c r="N166" i="23"/>
  <c r="N167" i="23"/>
  <c r="N168" i="23"/>
  <c r="N169" i="23"/>
  <c r="N170" i="23"/>
  <c r="N171" i="23"/>
  <c r="N172" i="23"/>
  <c r="N173" i="23"/>
  <c r="N174" i="23"/>
  <c r="N175" i="23"/>
  <c r="N176" i="23"/>
  <c r="N177" i="23"/>
  <c r="N178" i="23"/>
  <c r="N179" i="23"/>
  <c r="N180" i="23"/>
  <c r="N181" i="23"/>
  <c r="N182" i="23"/>
  <c r="N183" i="23"/>
  <c r="N184" i="23"/>
  <c r="N185" i="23"/>
  <c r="N186" i="23"/>
  <c r="N187" i="23"/>
  <c r="N188" i="23"/>
  <c r="N189" i="23"/>
  <c r="N190" i="23"/>
  <c r="N191" i="23"/>
  <c r="N192" i="23"/>
  <c r="N193" i="23"/>
  <c r="N194" i="23"/>
  <c r="N195" i="23"/>
  <c r="N196" i="23"/>
  <c r="N197" i="23"/>
  <c r="N198" i="23"/>
  <c r="N199" i="23"/>
  <c r="N200" i="23"/>
  <c r="N201" i="23"/>
  <c r="N202" i="23"/>
  <c r="N203" i="23"/>
  <c r="N204" i="23"/>
  <c r="N205" i="23"/>
  <c r="N206" i="23"/>
  <c r="N207" i="23"/>
  <c r="N208" i="23"/>
  <c r="N209" i="23"/>
  <c r="N210" i="23"/>
  <c r="N211" i="23"/>
  <c r="N212" i="23"/>
  <c r="N213" i="23"/>
  <c r="N214" i="23"/>
  <c r="N215" i="23"/>
  <c r="N216" i="23"/>
  <c r="N217" i="23"/>
  <c r="N218" i="23"/>
  <c r="N219" i="23"/>
  <c r="N220" i="23"/>
  <c r="N221" i="23"/>
  <c r="N222" i="23"/>
  <c r="N223" i="23"/>
  <c r="N224" i="23"/>
  <c r="N225" i="23"/>
  <c r="N226" i="23"/>
  <c r="N227" i="23"/>
  <c r="N228" i="23"/>
  <c r="N229" i="23"/>
  <c r="N230" i="23"/>
  <c r="N231" i="23"/>
  <c r="N232" i="23"/>
  <c r="N233" i="23"/>
  <c r="N234" i="23"/>
  <c r="N235" i="23"/>
  <c r="N236" i="23"/>
  <c r="N237" i="23"/>
  <c r="N238" i="23"/>
  <c r="N239" i="23"/>
  <c r="N240" i="23"/>
  <c r="N241" i="23"/>
  <c r="N242" i="23"/>
  <c r="N243" i="23"/>
  <c r="N244" i="23"/>
  <c r="N245" i="23"/>
  <c r="N246" i="23"/>
  <c r="N247" i="23"/>
  <c r="N248" i="23"/>
  <c r="N249" i="23"/>
  <c r="N250" i="23"/>
  <c r="N251" i="23"/>
  <c r="N252" i="23"/>
  <c r="N253" i="23"/>
  <c r="N254" i="23"/>
  <c r="N255" i="23"/>
  <c r="N256" i="23"/>
  <c r="N257" i="23"/>
  <c r="N258" i="23"/>
  <c r="N259" i="23"/>
  <c r="N260" i="23"/>
  <c r="N261" i="23"/>
  <c r="N262" i="23"/>
  <c r="N263" i="23"/>
  <c r="N264" i="23"/>
  <c r="N265" i="23"/>
  <c r="N266" i="23"/>
  <c r="N267" i="23"/>
  <c r="N268" i="23"/>
  <c r="N269" i="23"/>
  <c r="N270" i="23"/>
  <c r="N271" i="23"/>
  <c r="N272" i="23"/>
  <c r="N273" i="23"/>
  <c r="N274" i="23"/>
  <c r="N275" i="23"/>
  <c r="N276" i="23"/>
  <c r="N277" i="23"/>
  <c r="N278" i="23"/>
  <c r="N279" i="23"/>
  <c r="N280" i="23"/>
  <c r="N281" i="23"/>
  <c r="N282" i="23"/>
  <c r="N283" i="23"/>
  <c r="N284" i="23"/>
  <c r="N285" i="23"/>
  <c r="N286" i="23"/>
  <c r="N287" i="23"/>
  <c r="N288" i="23"/>
  <c r="N289" i="23"/>
  <c r="N290" i="23"/>
  <c r="N291" i="23"/>
  <c r="N292" i="23"/>
  <c r="N293" i="23"/>
  <c r="N294" i="23"/>
  <c r="N295" i="23"/>
  <c r="N296" i="23"/>
  <c r="N297" i="23"/>
  <c r="N298" i="23"/>
  <c r="N299" i="23"/>
  <c r="N300" i="23"/>
  <c r="N301" i="23"/>
  <c r="N302" i="23"/>
  <c r="N303" i="23"/>
  <c r="N304" i="23"/>
  <c r="N305" i="23"/>
  <c r="N306" i="23"/>
  <c r="N307" i="23"/>
  <c r="N308" i="23"/>
  <c r="N309" i="23"/>
  <c r="N310" i="23"/>
  <c r="N311" i="23"/>
  <c r="N312" i="23"/>
  <c r="N313" i="23"/>
  <c r="N314" i="23"/>
  <c r="N315" i="23"/>
  <c r="N316" i="23"/>
  <c r="N317" i="23"/>
  <c r="N318" i="23"/>
  <c r="N319" i="23"/>
  <c r="N320" i="23"/>
  <c r="N321" i="23"/>
  <c r="N322" i="23"/>
  <c r="N323" i="23"/>
  <c r="N324" i="23"/>
  <c r="N325" i="23"/>
  <c r="N326" i="23"/>
  <c r="N327" i="23"/>
  <c r="N328" i="23"/>
  <c r="N329" i="23"/>
  <c r="N330" i="23"/>
  <c r="N331" i="23"/>
  <c r="N332" i="23"/>
  <c r="N333" i="23"/>
  <c r="N334" i="23"/>
  <c r="N335" i="23"/>
  <c r="N336" i="23"/>
  <c r="N337" i="23"/>
  <c r="N338" i="23"/>
  <c r="N339" i="23"/>
  <c r="N340" i="23"/>
  <c r="N341" i="23"/>
  <c r="N342" i="23"/>
  <c r="N343" i="23"/>
  <c r="N344" i="23"/>
  <c r="N345" i="23"/>
  <c r="N346" i="23"/>
  <c r="N347" i="23"/>
  <c r="N348" i="23"/>
  <c r="N349" i="23"/>
  <c r="N350" i="23"/>
  <c r="N351" i="23"/>
  <c r="N352" i="23"/>
  <c r="N353" i="23"/>
  <c r="N354" i="23"/>
  <c r="N355" i="23"/>
  <c r="N356" i="23"/>
  <c r="N357" i="23"/>
  <c r="N358" i="23"/>
  <c r="N359" i="23"/>
  <c r="N360" i="23"/>
  <c r="N361" i="23"/>
  <c r="N362" i="23"/>
  <c r="N363" i="23"/>
  <c r="N364" i="23"/>
  <c r="N365" i="23"/>
  <c r="N366" i="23"/>
  <c r="N367" i="23"/>
  <c r="N368" i="23"/>
  <c r="N369" i="23"/>
  <c r="N370" i="23"/>
  <c r="N371" i="23"/>
  <c r="N372" i="23"/>
  <c r="N373" i="23"/>
  <c r="N374" i="23"/>
  <c r="N375" i="23"/>
  <c r="N376" i="23"/>
  <c r="N377" i="23"/>
  <c r="N378" i="23"/>
  <c r="N379" i="23"/>
  <c r="N380" i="23"/>
  <c r="N381" i="23"/>
  <c r="N382" i="23"/>
  <c r="N383" i="23"/>
  <c r="N384" i="23"/>
  <c r="N385" i="23"/>
  <c r="N386" i="23"/>
  <c r="N387" i="23"/>
  <c r="N388" i="23"/>
  <c r="N389" i="23"/>
  <c r="N390" i="23"/>
  <c r="N391" i="23"/>
  <c r="N392" i="23"/>
  <c r="N393" i="23"/>
  <c r="N394" i="23"/>
  <c r="N395" i="23"/>
  <c r="N396" i="23"/>
  <c r="N397" i="23"/>
  <c r="N398" i="23"/>
  <c r="N399" i="23"/>
  <c r="N400" i="23"/>
  <c r="N401" i="23"/>
  <c r="N402" i="23"/>
  <c r="N403" i="23"/>
  <c r="N404" i="23"/>
  <c r="N405" i="23"/>
  <c r="N406" i="23"/>
  <c r="N407" i="23"/>
  <c r="N408" i="23"/>
  <c r="N409" i="23"/>
  <c r="N410" i="23"/>
  <c r="N411" i="23"/>
  <c r="N412" i="23"/>
  <c r="N413" i="23"/>
  <c r="N414" i="23"/>
  <c r="N415" i="23"/>
  <c r="N416" i="23"/>
  <c r="N417" i="23"/>
  <c r="N418" i="23"/>
  <c r="N419" i="23"/>
  <c r="N420" i="23"/>
  <c r="N421" i="23"/>
  <c r="N422" i="23"/>
  <c r="N423" i="23"/>
  <c r="N424" i="23"/>
  <c r="N425" i="23"/>
  <c r="N426" i="23"/>
  <c r="N427" i="23"/>
  <c r="N428" i="23"/>
  <c r="N429" i="23"/>
  <c r="N430" i="23"/>
  <c r="N431" i="23"/>
  <c r="N432" i="23"/>
  <c r="N433" i="23"/>
  <c r="N434" i="23"/>
  <c r="N435" i="23"/>
  <c r="N436" i="23"/>
  <c r="N437" i="23"/>
  <c r="N438" i="23"/>
  <c r="N439" i="23"/>
  <c r="N440" i="23"/>
  <c r="N441" i="23"/>
  <c r="N442" i="23"/>
  <c r="N443" i="23"/>
  <c r="N444" i="23"/>
  <c r="N445" i="23"/>
  <c r="N446" i="23"/>
  <c r="N447" i="23"/>
  <c r="N448" i="23"/>
  <c r="N449" i="23"/>
  <c r="N450" i="23"/>
  <c r="N451" i="23"/>
  <c r="N452" i="23"/>
  <c r="N453" i="23"/>
  <c r="N454" i="23"/>
  <c r="N455" i="23"/>
  <c r="N456" i="23"/>
  <c r="N457" i="23"/>
  <c r="N458" i="23"/>
  <c r="N459" i="23"/>
  <c r="N460" i="23"/>
  <c r="N461" i="23"/>
  <c r="N462" i="23"/>
  <c r="N463" i="23"/>
  <c r="N464" i="23"/>
  <c r="N465" i="23"/>
  <c r="N466" i="23"/>
  <c r="N467" i="23"/>
  <c r="N468" i="23"/>
  <c r="N469" i="23"/>
  <c r="N470" i="23"/>
  <c r="N471" i="23"/>
  <c r="N472" i="23"/>
  <c r="N473" i="23"/>
  <c r="N474" i="23"/>
  <c r="N475" i="23"/>
  <c r="N476" i="23"/>
  <c r="N477" i="23"/>
  <c r="N478" i="23"/>
  <c r="N479" i="23"/>
  <c r="N480" i="23"/>
  <c r="N481" i="23"/>
  <c r="N482" i="23"/>
  <c r="N483" i="23"/>
  <c r="N484" i="23"/>
  <c r="N485" i="23"/>
  <c r="N486" i="23"/>
  <c r="N487" i="23"/>
  <c r="N488" i="23"/>
  <c r="N489" i="23"/>
  <c r="N490" i="23"/>
  <c r="N491" i="23"/>
  <c r="N492" i="23"/>
  <c r="N493" i="23"/>
  <c r="N494" i="23"/>
  <c r="N495" i="23"/>
  <c r="N496" i="23"/>
  <c r="N497" i="23"/>
  <c r="N498" i="23"/>
  <c r="N499" i="23"/>
  <c r="N500" i="23"/>
  <c r="N501" i="23"/>
  <c r="N502" i="23"/>
  <c r="N503" i="23"/>
  <c r="N504" i="23"/>
  <c r="N505" i="23"/>
  <c r="N506" i="23"/>
  <c r="N507" i="23"/>
  <c r="N508" i="23"/>
  <c r="N509" i="23"/>
  <c r="N510" i="23"/>
  <c r="N511" i="23"/>
  <c r="N512" i="23"/>
  <c r="N513" i="23"/>
  <c r="N514" i="23"/>
  <c r="N515" i="23"/>
  <c r="N516" i="23"/>
  <c r="N517" i="23"/>
  <c r="N518" i="23"/>
  <c r="N519" i="23"/>
  <c r="N520" i="23"/>
  <c r="N521" i="23"/>
  <c r="N522" i="23"/>
  <c r="N523" i="23"/>
  <c r="N524" i="23"/>
  <c r="N525" i="23"/>
  <c r="N526" i="23"/>
  <c r="N527" i="23"/>
  <c r="N528" i="23"/>
  <c r="N529" i="23"/>
  <c r="N530" i="23"/>
  <c r="N531" i="23"/>
  <c r="N532" i="23"/>
  <c r="N533" i="23"/>
  <c r="N534" i="23"/>
  <c r="N535" i="23"/>
  <c r="N536" i="23"/>
  <c r="N537" i="23"/>
  <c r="N538" i="23"/>
  <c r="N539" i="23"/>
  <c r="N540" i="23"/>
  <c r="N541" i="23"/>
  <c r="N542" i="23"/>
  <c r="N543" i="23"/>
  <c r="N544" i="23"/>
  <c r="N545" i="23"/>
  <c r="N546" i="23"/>
  <c r="N547" i="23"/>
  <c r="N548" i="23"/>
  <c r="N549" i="23"/>
  <c r="N550" i="23"/>
  <c r="N551" i="23"/>
  <c r="N552" i="23"/>
  <c r="N553" i="23"/>
  <c r="N554" i="23"/>
  <c r="N555" i="23"/>
  <c r="N556" i="23"/>
  <c r="N557" i="23"/>
  <c r="N558" i="23"/>
  <c r="N559" i="23"/>
  <c r="N560" i="23"/>
  <c r="N561" i="23"/>
  <c r="N562" i="23"/>
  <c r="N563" i="23"/>
  <c r="N564" i="23"/>
  <c r="N565" i="23"/>
  <c r="N566" i="23"/>
  <c r="N567" i="23"/>
  <c r="N568" i="23"/>
  <c r="N569" i="23"/>
  <c r="N570" i="23"/>
  <c r="N571" i="23"/>
  <c r="N572" i="23"/>
  <c r="N573" i="23"/>
  <c r="N574" i="23"/>
  <c r="N575" i="23"/>
  <c r="N576" i="23"/>
  <c r="N577" i="23"/>
  <c r="N578" i="23"/>
  <c r="N579" i="23"/>
  <c r="N580" i="23"/>
  <c r="N581" i="23"/>
  <c r="N582" i="23"/>
  <c r="N583" i="23"/>
  <c r="N584" i="23"/>
  <c r="N585" i="23"/>
  <c r="N586" i="23"/>
  <c r="N587" i="23"/>
  <c r="N588" i="23"/>
  <c r="N589" i="23"/>
  <c r="N590" i="23"/>
  <c r="N591" i="23"/>
  <c r="N592" i="23"/>
  <c r="N593" i="23"/>
  <c r="N594" i="23"/>
  <c r="N595" i="23"/>
  <c r="N596" i="23"/>
  <c r="N597" i="23"/>
  <c r="N598" i="23"/>
  <c r="N599" i="23"/>
  <c r="N600" i="23"/>
  <c r="N601" i="23"/>
  <c r="N602" i="23"/>
  <c r="N603" i="23"/>
  <c r="N604" i="23"/>
  <c r="N605" i="23"/>
  <c r="N606" i="23"/>
  <c r="N607" i="23"/>
  <c r="N608" i="23"/>
  <c r="N609" i="23"/>
  <c r="N610" i="23"/>
  <c r="N611" i="23"/>
  <c r="N612" i="23"/>
  <c r="N613" i="23"/>
  <c r="N614" i="23"/>
  <c r="N615" i="23"/>
  <c r="N616" i="23"/>
  <c r="N617" i="23"/>
  <c r="N618" i="23"/>
  <c r="N619" i="23"/>
  <c r="N620" i="23"/>
  <c r="N621" i="23"/>
  <c r="N622" i="23"/>
  <c r="N623" i="23"/>
  <c r="N624" i="23"/>
  <c r="N625" i="23"/>
  <c r="N626" i="23"/>
  <c r="N627" i="23"/>
  <c r="N628" i="23"/>
  <c r="N629" i="23"/>
  <c r="N630" i="23"/>
  <c r="N631" i="23"/>
  <c r="N632" i="23"/>
  <c r="N633" i="23"/>
  <c r="N634" i="23"/>
  <c r="N635" i="23"/>
  <c r="N636" i="23"/>
  <c r="N637" i="23"/>
  <c r="N638" i="23"/>
  <c r="N639" i="23"/>
  <c r="N640" i="23"/>
  <c r="N641" i="23"/>
  <c r="N642" i="23"/>
  <c r="N643" i="23"/>
  <c r="N644" i="23"/>
  <c r="N645" i="23"/>
  <c r="N646" i="23"/>
  <c r="N647" i="23"/>
  <c r="N648" i="23"/>
  <c r="N649" i="23"/>
  <c r="N650" i="23"/>
  <c r="N651" i="23"/>
  <c r="N652" i="23"/>
  <c r="N653" i="23"/>
  <c r="N654" i="23"/>
  <c r="N655" i="23"/>
  <c r="N656" i="23"/>
  <c r="N657" i="23"/>
  <c r="N658" i="23"/>
  <c r="N659" i="23"/>
  <c r="N660" i="23"/>
  <c r="N661" i="23"/>
  <c r="N662" i="23"/>
  <c r="N663" i="23"/>
  <c r="N664" i="23"/>
  <c r="N665" i="23"/>
  <c r="N666" i="23"/>
  <c r="N667" i="23"/>
  <c r="N668" i="23"/>
  <c r="N669" i="23"/>
  <c r="N670" i="23"/>
  <c r="N671" i="23"/>
  <c r="N672" i="23"/>
  <c r="N673" i="23"/>
  <c r="N674" i="23"/>
  <c r="N675" i="23"/>
  <c r="N676" i="23"/>
  <c r="N677" i="23"/>
  <c r="N678" i="23"/>
  <c r="N679" i="23"/>
  <c r="N680" i="23"/>
  <c r="N681" i="23"/>
  <c r="N682" i="23"/>
  <c r="N683" i="23"/>
  <c r="N684" i="23"/>
  <c r="N685" i="23"/>
  <c r="N686" i="23"/>
  <c r="N687" i="23"/>
  <c r="N688" i="23"/>
  <c r="N689" i="23"/>
  <c r="N690" i="23"/>
  <c r="N691" i="23"/>
  <c r="N692" i="23"/>
  <c r="N693" i="23"/>
  <c r="N694" i="23"/>
  <c r="N695" i="23"/>
  <c r="N696" i="23"/>
  <c r="N697" i="23"/>
  <c r="N698" i="23"/>
  <c r="N699" i="23"/>
  <c r="N700" i="23"/>
  <c r="N701" i="23"/>
  <c r="N702" i="23"/>
  <c r="N703" i="23"/>
  <c r="N704" i="23"/>
  <c r="N705" i="23"/>
  <c r="N706" i="23"/>
  <c r="N707" i="23"/>
  <c r="N708" i="23"/>
  <c r="N709" i="23"/>
  <c r="N710" i="23"/>
  <c r="N711" i="23"/>
  <c r="N712" i="23"/>
  <c r="N713" i="23"/>
  <c r="N714" i="23"/>
  <c r="N715" i="23"/>
  <c r="N716" i="23"/>
  <c r="N717" i="23"/>
  <c r="N718" i="23"/>
  <c r="N719" i="23"/>
  <c r="N720" i="23"/>
  <c r="N721" i="23"/>
  <c r="N722" i="23"/>
  <c r="N723" i="23"/>
  <c r="N724" i="23"/>
  <c r="N725" i="23"/>
  <c r="N726" i="23"/>
  <c r="N727" i="23"/>
  <c r="N728" i="23"/>
  <c r="N729" i="23"/>
  <c r="N730" i="23"/>
  <c r="N731" i="23"/>
  <c r="N732" i="23"/>
  <c r="N733" i="23"/>
  <c r="N734" i="23"/>
  <c r="N735" i="23"/>
  <c r="N736" i="23"/>
  <c r="N737" i="23"/>
  <c r="N738" i="23"/>
  <c r="N739" i="23"/>
  <c r="N740" i="23"/>
  <c r="N741" i="23"/>
  <c r="N742" i="23"/>
  <c r="N743" i="23"/>
  <c r="N744" i="23"/>
  <c r="N745" i="23"/>
  <c r="N746" i="23"/>
  <c r="N747" i="23"/>
  <c r="N748" i="23"/>
  <c r="N749" i="23"/>
  <c r="N750" i="23"/>
  <c r="N751" i="23"/>
  <c r="N752" i="23"/>
  <c r="N753" i="23"/>
  <c r="N754" i="23"/>
  <c r="N755" i="23"/>
  <c r="N756" i="23"/>
  <c r="N757" i="23"/>
  <c r="N758" i="23"/>
  <c r="N759" i="23"/>
  <c r="N760" i="23"/>
  <c r="N761" i="23"/>
  <c r="N762" i="23"/>
  <c r="N763" i="23"/>
  <c r="N764" i="23"/>
  <c r="N765" i="23"/>
  <c r="N766" i="23"/>
  <c r="N767" i="23"/>
  <c r="N768" i="23"/>
  <c r="N769" i="23"/>
  <c r="N770" i="23"/>
  <c r="N771" i="23"/>
  <c r="N772" i="23"/>
  <c r="N773" i="23"/>
  <c r="N774" i="23"/>
  <c r="N775" i="23"/>
  <c r="N776" i="23"/>
  <c r="N777" i="23"/>
  <c r="N778" i="23"/>
  <c r="N779" i="23"/>
  <c r="N780" i="23"/>
  <c r="N781" i="23"/>
  <c r="N782" i="23"/>
  <c r="N783" i="23"/>
  <c r="N784" i="23"/>
  <c r="N785" i="23"/>
  <c r="N786" i="23"/>
  <c r="N787" i="23"/>
  <c r="N788" i="23"/>
  <c r="N789" i="23"/>
  <c r="N790" i="23"/>
  <c r="N791" i="23"/>
  <c r="N792" i="23"/>
  <c r="N793" i="23"/>
  <c r="N794" i="23"/>
  <c r="N795" i="23"/>
  <c r="N796" i="23"/>
  <c r="N797" i="23"/>
  <c r="N798" i="23"/>
  <c r="N799" i="23"/>
  <c r="N800" i="23"/>
  <c r="N801" i="23"/>
  <c r="N802" i="23"/>
  <c r="N803" i="23"/>
  <c r="N804" i="23"/>
  <c r="N805" i="23"/>
  <c r="N806" i="23"/>
  <c r="N807" i="23"/>
  <c r="N808" i="23"/>
  <c r="N809" i="23"/>
  <c r="N810" i="23"/>
  <c r="N811" i="23"/>
  <c r="N812" i="23"/>
  <c r="N813" i="23"/>
  <c r="N814" i="23"/>
  <c r="N815" i="23"/>
  <c r="N816" i="23"/>
  <c r="N817" i="23"/>
  <c r="N818" i="23"/>
  <c r="N819" i="23"/>
  <c r="N820" i="23"/>
  <c r="N821" i="23"/>
  <c r="N822" i="23"/>
  <c r="N823" i="23"/>
  <c r="N824" i="23"/>
  <c r="N825" i="23"/>
  <c r="N826" i="23"/>
  <c r="N827" i="23"/>
  <c r="N828" i="23"/>
  <c r="N829" i="23"/>
  <c r="N830" i="23"/>
  <c r="N831" i="23"/>
  <c r="N832" i="23"/>
  <c r="N833" i="23"/>
  <c r="N834" i="23"/>
  <c r="N835" i="23"/>
  <c r="N836" i="23"/>
  <c r="N837" i="23"/>
  <c r="N838" i="23"/>
  <c r="N839" i="23"/>
  <c r="N840" i="23"/>
  <c r="N841" i="23"/>
  <c r="N842" i="23"/>
  <c r="N843" i="23"/>
  <c r="N844" i="23"/>
  <c r="N845" i="23"/>
  <c r="N846" i="23"/>
  <c r="N847" i="23"/>
  <c r="N848" i="23"/>
  <c r="N849" i="23"/>
  <c r="N850" i="23"/>
  <c r="N851" i="23"/>
  <c r="N852" i="23"/>
  <c r="N853" i="23"/>
  <c r="N854" i="23"/>
  <c r="N855" i="23"/>
  <c r="N856" i="23"/>
  <c r="N857" i="23"/>
  <c r="N858" i="23"/>
  <c r="N859" i="23"/>
  <c r="N860" i="23"/>
  <c r="N861" i="23"/>
  <c r="N862" i="23"/>
  <c r="N863" i="23"/>
  <c r="N864" i="23"/>
  <c r="N865" i="23"/>
  <c r="N866" i="23"/>
  <c r="N867" i="23"/>
  <c r="N868" i="23"/>
  <c r="N869" i="23"/>
  <c r="N870" i="23"/>
  <c r="N871" i="23"/>
  <c r="N872" i="23"/>
  <c r="N873" i="23"/>
  <c r="N874" i="23"/>
  <c r="N875" i="23"/>
  <c r="N876" i="23"/>
  <c r="N877" i="23"/>
  <c r="N878" i="23"/>
  <c r="N879" i="23"/>
  <c r="N880" i="23"/>
  <c r="N881" i="23"/>
  <c r="N882" i="23"/>
  <c r="N883" i="23"/>
  <c r="N884" i="23"/>
  <c r="N885" i="23"/>
  <c r="N886" i="23"/>
  <c r="N887" i="23"/>
  <c r="N888" i="23"/>
  <c r="N889" i="23"/>
  <c r="N890" i="23"/>
  <c r="N891" i="23"/>
  <c r="N892" i="23"/>
  <c r="N893" i="23"/>
  <c r="N894" i="23"/>
  <c r="N895" i="23"/>
  <c r="N896" i="23"/>
  <c r="N897" i="23"/>
  <c r="N898" i="23"/>
  <c r="N899" i="23"/>
  <c r="N900" i="23"/>
  <c r="N901" i="23"/>
  <c r="N902" i="23"/>
  <c r="N903" i="23"/>
  <c r="N904" i="23"/>
  <c r="N905" i="23"/>
  <c r="N906" i="23"/>
  <c r="N907" i="23"/>
  <c r="N908" i="23"/>
  <c r="N909" i="23"/>
  <c r="N910" i="23"/>
  <c r="N911" i="23"/>
  <c r="N912" i="23"/>
  <c r="N913" i="23"/>
  <c r="N914" i="23"/>
  <c r="N915" i="23"/>
  <c r="N916" i="23"/>
  <c r="N917" i="23"/>
  <c r="N918" i="23"/>
  <c r="N919" i="23"/>
  <c r="N920" i="23"/>
  <c r="N921" i="23"/>
  <c r="N922" i="23"/>
  <c r="N923" i="23"/>
  <c r="N924" i="23"/>
  <c r="N925" i="23"/>
  <c r="N926" i="23"/>
  <c r="N927" i="23"/>
  <c r="N928" i="23"/>
  <c r="N929" i="23"/>
  <c r="N930" i="23"/>
  <c r="N931" i="23"/>
  <c r="N932" i="23"/>
  <c r="N933" i="23"/>
  <c r="N934" i="23"/>
  <c r="N935" i="23"/>
  <c r="N936" i="23"/>
  <c r="N937" i="23"/>
  <c r="N938" i="23"/>
  <c r="N939" i="23"/>
  <c r="N940" i="23"/>
  <c r="N941" i="23"/>
  <c r="N942" i="23"/>
  <c r="N943" i="23"/>
  <c r="N944" i="23"/>
  <c r="N945" i="23"/>
  <c r="N946" i="23"/>
  <c r="N947" i="23"/>
  <c r="N948" i="23"/>
  <c r="N949" i="23"/>
  <c r="N950" i="23"/>
  <c r="N951" i="23"/>
  <c r="N952" i="23"/>
  <c r="N953" i="23"/>
  <c r="N954" i="23"/>
  <c r="N955" i="23"/>
  <c r="N956" i="23"/>
  <c r="N957" i="23"/>
  <c r="N958" i="23"/>
  <c r="N959" i="23"/>
  <c r="N960" i="23"/>
  <c r="N961" i="23"/>
  <c r="N962" i="23"/>
  <c r="N963" i="23"/>
  <c r="N964" i="23"/>
  <c r="N965" i="23"/>
  <c r="N966" i="23"/>
  <c r="N967" i="23"/>
  <c r="N968" i="23"/>
  <c r="N969" i="23"/>
  <c r="N970" i="23"/>
  <c r="N971" i="23"/>
  <c r="N972" i="23"/>
  <c r="N973" i="23"/>
  <c r="N974" i="23"/>
  <c r="N975" i="23"/>
  <c r="N976" i="23"/>
  <c r="N977" i="23"/>
  <c r="N978" i="23"/>
  <c r="N979" i="23"/>
  <c r="N980" i="23"/>
  <c r="N981" i="23"/>
  <c r="N982" i="23"/>
  <c r="N983" i="23"/>
  <c r="N984" i="23"/>
  <c r="N985" i="23"/>
  <c r="N986" i="23"/>
  <c r="N987" i="23"/>
  <c r="N988" i="23"/>
  <c r="N989" i="23"/>
  <c r="N990" i="23"/>
  <c r="N991" i="23"/>
  <c r="N992" i="23"/>
  <c r="N993" i="23"/>
  <c r="N994" i="23"/>
  <c r="N995" i="23"/>
  <c r="N996" i="23"/>
  <c r="N997" i="23"/>
  <c r="N998" i="23"/>
  <c r="N999" i="23"/>
  <c r="N1000" i="23"/>
  <c r="N1001" i="23"/>
  <c r="N1002" i="23"/>
  <c r="N1003" i="23"/>
  <c r="N1004" i="23"/>
  <c r="N1005" i="23"/>
  <c r="N1006" i="23"/>
  <c r="N1007" i="23"/>
  <c r="N1008" i="23"/>
  <c r="N1009" i="23"/>
  <c r="N1010" i="23"/>
  <c r="N1011" i="23"/>
  <c r="N1012" i="23"/>
  <c r="N1013" i="23"/>
  <c r="N1014" i="23"/>
  <c r="N1015" i="23"/>
  <c r="N1016" i="23"/>
  <c r="N1017" i="23"/>
  <c r="N1018" i="23"/>
  <c r="N1019" i="23"/>
  <c r="N1020" i="23"/>
  <c r="N1021" i="23"/>
  <c r="N1022" i="23"/>
  <c r="N1023" i="23"/>
  <c r="N1024" i="23"/>
  <c r="N1025" i="23"/>
  <c r="N1026" i="23"/>
  <c r="N1027" i="23"/>
  <c r="N1028" i="23"/>
  <c r="N1029" i="23"/>
  <c r="N1030" i="23"/>
  <c r="N1031" i="23"/>
  <c r="N1032" i="23"/>
  <c r="N1033" i="23"/>
  <c r="N1034" i="23"/>
  <c r="N1035" i="23"/>
  <c r="N1036" i="23"/>
  <c r="N1037" i="23"/>
  <c r="N1038" i="23"/>
  <c r="N1039" i="23"/>
  <c r="N1040" i="23"/>
  <c r="N1041" i="23"/>
  <c r="N1042" i="23"/>
  <c r="N1043" i="23"/>
  <c r="N1044" i="23"/>
  <c r="N1045" i="23"/>
  <c r="N1046" i="23"/>
  <c r="N1047" i="23"/>
  <c r="N1048" i="23"/>
  <c r="N1049" i="23"/>
  <c r="N1050" i="23"/>
  <c r="N1051" i="23"/>
  <c r="N1052" i="23"/>
  <c r="N1053" i="23"/>
  <c r="N1054" i="23"/>
  <c r="N1055" i="23"/>
  <c r="N1056" i="23"/>
  <c r="N1057" i="23"/>
  <c r="N1058" i="23"/>
  <c r="N1059" i="23"/>
  <c r="N1060" i="23"/>
  <c r="N1061" i="23"/>
  <c r="N1062" i="23"/>
  <c r="N1063" i="23"/>
  <c r="N1064" i="23"/>
  <c r="N1065" i="23"/>
  <c r="N1066" i="23"/>
  <c r="N1067" i="23"/>
  <c r="N1068" i="23"/>
  <c r="N1069" i="23"/>
  <c r="N1070" i="23"/>
  <c r="N1071" i="23"/>
  <c r="N1072" i="23"/>
  <c r="N1073" i="23"/>
  <c r="N1074" i="23"/>
  <c r="N1075" i="23"/>
  <c r="N1076" i="23"/>
  <c r="N1077" i="23"/>
  <c r="N1078" i="23"/>
  <c r="N1079" i="23"/>
  <c r="N1080" i="23"/>
  <c r="N1081" i="23"/>
  <c r="N1082" i="23"/>
  <c r="N1083" i="23"/>
  <c r="N1084" i="23"/>
  <c r="N1085" i="23"/>
  <c r="N1086" i="23"/>
  <c r="N1087" i="23"/>
  <c r="N1088" i="23"/>
  <c r="N1089" i="23"/>
  <c r="N1090" i="23"/>
  <c r="N1091" i="23"/>
  <c r="N1092" i="23"/>
  <c r="N1093" i="23"/>
  <c r="N1094" i="23"/>
  <c r="N1095" i="23"/>
  <c r="N1096" i="23"/>
  <c r="N1097" i="23"/>
  <c r="N1098" i="23"/>
  <c r="N1099" i="23"/>
  <c r="N1100" i="23"/>
  <c r="N1101" i="23"/>
  <c r="N1102" i="23"/>
  <c r="N1103" i="23"/>
  <c r="N1104" i="23"/>
  <c r="N1105" i="23"/>
  <c r="N1106" i="23"/>
  <c r="N1107" i="23"/>
  <c r="N1108" i="23"/>
  <c r="N1109" i="23"/>
  <c r="N1110" i="23"/>
  <c r="N1111" i="23"/>
  <c r="N1112" i="23"/>
  <c r="N1113" i="23"/>
  <c r="N1114" i="23"/>
  <c r="N1115" i="23"/>
  <c r="N1116" i="23"/>
  <c r="N1117" i="23"/>
  <c r="N1118" i="23"/>
  <c r="N1119" i="23"/>
  <c r="N1120" i="23"/>
  <c r="N1121" i="23"/>
  <c r="N1122" i="23"/>
  <c r="N1123" i="23"/>
  <c r="N1124" i="23"/>
  <c r="N1125" i="23"/>
  <c r="N1126" i="23"/>
  <c r="N1127" i="23"/>
  <c r="N1128" i="23"/>
  <c r="N1129" i="23"/>
  <c r="N1130" i="23"/>
  <c r="N1131" i="23"/>
  <c r="N1132" i="23"/>
  <c r="N1133" i="23"/>
  <c r="N1134" i="23"/>
  <c r="N1135" i="23"/>
  <c r="N1136" i="23"/>
  <c r="N1137" i="23"/>
  <c r="N1138" i="23"/>
  <c r="N1139" i="23"/>
  <c r="N1140" i="23"/>
  <c r="N1141" i="23"/>
  <c r="N1142" i="23"/>
  <c r="N1143" i="23"/>
  <c r="N1144" i="23"/>
  <c r="N1145" i="23"/>
  <c r="N1146" i="23"/>
  <c r="N1147" i="23"/>
  <c r="N1148" i="23"/>
  <c r="N1149" i="23"/>
  <c r="N1150" i="23"/>
  <c r="N1151" i="23"/>
  <c r="N1152" i="23"/>
  <c r="N1153" i="23"/>
  <c r="N1154" i="23"/>
  <c r="N1155" i="23"/>
  <c r="N1156" i="23"/>
  <c r="N1157" i="23"/>
  <c r="N1158" i="23"/>
  <c r="N1159" i="23"/>
  <c r="N1160" i="23"/>
  <c r="N1161" i="23"/>
  <c r="N1162" i="23"/>
  <c r="N1163" i="23"/>
  <c r="N1164" i="23"/>
  <c r="N1165" i="23"/>
  <c r="N1166" i="23"/>
  <c r="N1167" i="23"/>
  <c r="N1168" i="23"/>
  <c r="N1169" i="23"/>
  <c r="N1170" i="23"/>
  <c r="N1171" i="23"/>
  <c r="N1172" i="23"/>
  <c r="N1173" i="23"/>
  <c r="N1174" i="23"/>
  <c r="N1175" i="23"/>
  <c r="N1176" i="23"/>
  <c r="N1177" i="23"/>
  <c r="N1178" i="23"/>
  <c r="N1179" i="23"/>
  <c r="N1180" i="23"/>
  <c r="N1181" i="23"/>
  <c r="N1182" i="23"/>
  <c r="N1183" i="23"/>
  <c r="N1184" i="23"/>
  <c r="N1185" i="23"/>
  <c r="N1186" i="23"/>
  <c r="N1187" i="23"/>
  <c r="N1188" i="23"/>
  <c r="N1189" i="23"/>
  <c r="N1190" i="23"/>
  <c r="N1191" i="23"/>
  <c r="N1192" i="23"/>
  <c r="N1193" i="23"/>
  <c r="N1194" i="23"/>
  <c r="N1195" i="23"/>
  <c r="N1196" i="23"/>
  <c r="N1197" i="23"/>
  <c r="N1198" i="23"/>
  <c r="N1199" i="23"/>
  <c r="N1200" i="23"/>
  <c r="N1201" i="23"/>
  <c r="N1202" i="23"/>
  <c r="N1203" i="23"/>
  <c r="N1204" i="23"/>
  <c r="N1205" i="23"/>
  <c r="N1206" i="23"/>
  <c r="N1207" i="23"/>
  <c r="N1208" i="23"/>
  <c r="N1209" i="23"/>
  <c r="N1210" i="23"/>
  <c r="N1211" i="23"/>
  <c r="N1212" i="23"/>
  <c r="N1213" i="23"/>
  <c r="N1214" i="23"/>
  <c r="N1215" i="23"/>
  <c r="N1216" i="23"/>
  <c r="N1217" i="23"/>
  <c r="N1218" i="23"/>
  <c r="N1219" i="23"/>
  <c r="N1220" i="23"/>
  <c r="N1221" i="23"/>
  <c r="N1222" i="23"/>
  <c r="N1223" i="23"/>
  <c r="N1224" i="23"/>
  <c r="N1225" i="23"/>
  <c r="N1226" i="23"/>
  <c r="N1227" i="23"/>
  <c r="N1228" i="23"/>
  <c r="N1229" i="23"/>
  <c r="N1230" i="23"/>
  <c r="N1231" i="23"/>
  <c r="N1232" i="23"/>
  <c r="N1233" i="23"/>
  <c r="N1234" i="23"/>
  <c r="N1235" i="23"/>
  <c r="N1236" i="23"/>
  <c r="N1237" i="23"/>
  <c r="N1238" i="23"/>
  <c r="N1239" i="23"/>
  <c r="N1240" i="23"/>
  <c r="N1241" i="23"/>
  <c r="N1242" i="23"/>
  <c r="N1243" i="23"/>
  <c r="N1244" i="23"/>
  <c r="N1245" i="23"/>
  <c r="N1246" i="23"/>
  <c r="N1247" i="23"/>
  <c r="N1248" i="23"/>
  <c r="N1249" i="23"/>
  <c r="N1250" i="23"/>
  <c r="N1251" i="23"/>
  <c r="N1252" i="23"/>
  <c r="N1253" i="23"/>
  <c r="N1254" i="23"/>
  <c r="N1255" i="23"/>
  <c r="N1256" i="23"/>
  <c r="N1257" i="23"/>
  <c r="N1258" i="23"/>
  <c r="N1259" i="23"/>
  <c r="N1260" i="23"/>
  <c r="N1261" i="23"/>
  <c r="N1262" i="23"/>
  <c r="N1263" i="23"/>
  <c r="N1264" i="23"/>
  <c r="N1265" i="23"/>
  <c r="N1266" i="23"/>
  <c r="N1267" i="23"/>
  <c r="N1268" i="23"/>
  <c r="N1269" i="23"/>
  <c r="N1270" i="23"/>
  <c r="N1271" i="23"/>
  <c r="N1272" i="23"/>
  <c r="N1273" i="23"/>
  <c r="N1274" i="23"/>
  <c r="N1275" i="23"/>
  <c r="N1276" i="23"/>
  <c r="N1277" i="23"/>
  <c r="N1278" i="23"/>
  <c r="N1279" i="23"/>
  <c r="N1280" i="23"/>
  <c r="N1281" i="23"/>
  <c r="N1282" i="23"/>
  <c r="N1283" i="23"/>
  <c r="N1284" i="23"/>
  <c r="N1285" i="23"/>
  <c r="N1286" i="23"/>
  <c r="N1287" i="23"/>
  <c r="N1288" i="23"/>
  <c r="N1289" i="23"/>
  <c r="N1290" i="23"/>
  <c r="N1291" i="23"/>
  <c r="N1292" i="23"/>
  <c r="N1293" i="23"/>
  <c r="N1294" i="23"/>
  <c r="N1295" i="23"/>
  <c r="N1296" i="23"/>
  <c r="N1297" i="23"/>
  <c r="N1298" i="23"/>
  <c r="N1299" i="23"/>
  <c r="N1300" i="23"/>
  <c r="N1301" i="23"/>
  <c r="N1302" i="23"/>
  <c r="N1303" i="23"/>
  <c r="N1304" i="23"/>
  <c r="N1305" i="23"/>
  <c r="N1306" i="23"/>
  <c r="N1307" i="23"/>
  <c r="N1308" i="23"/>
  <c r="N1309" i="23"/>
  <c r="N1310" i="23"/>
  <c r="N1311" i="23"/>
  <c r="N1312" i="23"/>
  <c r="N1313" i="23"/>
  <c r="N1314" i="23"/>
  <c r="N1315" i="23"/>
  <c r="N1316" i="23"/>
  <c r="N1317" i="23"/>
  <c r="N1318" i="23"/>
  <c r="N1319" i="23"/>
  <c r="N1320" i="23"/>
  <c r="N1321" i="23"/>
  <c r="N1322" i="23"/>
  <c r="N1323" i="23"/>
  <c r="N1324" i="23"/>
  <c r="N1325" i="23"/>
  <c r="N1326" i="23"/>
  <c r="N1327" i="23"/>
  <c r="N1328" i="23"/>
  <c r="N1329" i="23"/>
  <c r="N1330" i="23"/>
  <c r="N1331" i="23"/>
  <c r="N1332" i="23"/>
  <c r="N1333" i="23"/>
  <c r="N1334" i="23"/>
  <c r="N1335" i="23"/>
  <c r="N1336" i="23"/>
  <c r="N1337" i="23"/>
  <c r="N1338" i="23"/>
  <c r="N1339" i="23"/>
  <c r="N1340" i="23"/>
  <c r="N1341" i="23"/>
  <c r="N1342" i="23"/>
  <c r="N1343" i="23"/>
  <c r="N1344" i="23"/>
  <c r="N1345" i="23"/>
  <c r="N1346" i="23"/>
  <c r="N1347" i="23"/>
  <c r="N1348" i="23"/>
  <c r="N1349" i="23"/>
  <c r="N1350" i="23"/>
  <c r="N1351" i="23"/>
  <c r="N1352" i="23"/>
  <c r="N1353" i="23"/>
  <c r="N1354" i="23"/>
  <c r="N1355" i="23"/>
  <c r="N1356" i="23"/>
  <c r="N1357" i="23"/>
  <c r="N1358" i="23"/>
  <c r="N1359" i="23"/>
  <c r="N1360" i="23"/>
  <c r="N1361" i="23"/>
  <c r="N1362" i="23"/>
  <c r="N1363" i="23"/>
  <c r="N1364" i="23"/>
  <c r="N1365" i="23"/>
  <c r="N1366" i="23"/>
  <c r="N1367" i="23"/>
  <c r="N1368" i="23"/>
  <c r="N1369" i="23"/>
  <c r="N1370" i="23"/>
  <c r="N1371" i="23"/>
  <c r="N1372" i="23"/>
  <c r="N1373" i="23"/>
  <c r="N1374" i="23"/>
  <c r="N1375" i="23"/>
  <c r="N1376" i="23"/>
  <c r="N1377" i="23"/>
  <c r="N1378" i="23"/>
  <c r="N1379" i="23"/>
  <c r="N1380" i="23"/>
  <c r="N1381" i="23"/>
  <c r="N1382" i="23"/>
  <c r="N1383" i="23"/>
  <c r="N1384" i="23"/>
  <c r="N1385" i="23"/>
  <c r="N1386" i="23"/>
  <c r="N1387" i="23"/>
  <c r="N1388" i="23"/>
  <c r="N1389" i="23"/>
  <c r="N1390" i="23"/>
  <c r="N1391" i="23"/>
  <c r="N1392" i="23"/>
  <c r="N1393" i="23"/>
  <c r="N1394" i="23"/>
  <c r="N1395" i="23"/>
  <c r="N1396" i="23"/>
  <c r="N1397" i="23"/>
  <c r="N1398" i="23"/>
  <c r="N1399" i="23"/>
  <c r="N1400" i="23"/>
  <c r="N1401" i="23"/>
  <c r="N1402" i="23"/>
  <c r="N1403" i="23"/>
  <c r="N1404" i="23"/>
  <c r="N1405" i="23"/>
  <c r="N1406" i="23"/>
  <c r="N1407" i="23"/>
  <c r="N1408" i="23"/>
  <c r="N1409" i="23"/>
  <c r="N1410" i="23"/>
  <c r="N1411" i="23"/>
  <c r="N1412" i="23"/>
  <c r="N1413" i="23"/>
  <c r="N1414" i="23"/>
  <c r="N1415" i="23"/>
  <c r="N1416" i="23"/>
  <c r="N1417" i="23"/>
  <c r="N1418" i="23"/>
  <c r="N1419" i="23"/>
  <c r="N1420" i="23"/>
  <c r="N1421" i="23"/>
  <c r="N1422" i="23"/>
  <c r="N1423" i="23"/>
  <c r="N1424" i="23"/>
  <c r="N1425" i="23"/>
  <c r="N1426" i="23"/>
  <c r="N1427" i="23"/>
  <c r="N1428" i="23"/>
  <c r="N1429" i="23"/>
  <c r="N1430" i="23"/>
  <c r="N1431" i="23"/>
  <c r="N1432" i="23"/>
  <c r="N1433" i="23"/>
  <c r="N1434" i="23"/>
  <c r="N1435" i="23"/>
  <c r="N1436" i="23"/>
  <c r="N1437" i="23"/>
  <c r="N1438" i="23"/>
  <c r="N1439" i="23"/>
  <c r="N1440" i="23"/>
  <c r="N1441" i="23"/>
  <c r="N1442" i="23"/>
  <c r="N1443" i="23"/>
  <c r="N1444" i="23"/>
  <c r="N1445" i="23"/>
  <c r="N1446" i="23"/>
  <c r="N1447" i="23"/>
  <c r="N1448" i="23"/>
  <c r="N1449" i="23"/>
  <c r="N1450" i="23"/>
  <c r="N1451" i="23"/>
  <c r="N1452" i="23"/>
  <c r="N1453" i="23"/>
  <c r="N1454" i="23"/>
  <c r="N1455" i="23"/>
  <c r="B1455" i="23" s="1"/>
  <c r="N1456" i="23"/>
  <c r="B1456" i="23" s="1"/>
  <c r="N1457" i="23"/>
  <c r="N1458" i="23"/>
  <c r="N1459" i="23"/>
  <c r="N1460" i="23"/>
  <c r="N1461" i="23"/>
  <c r="N1462" i="23"/>
  <c r="N1463" i="23"/>
  <c r="N1464" i="23"/>
  <c r="N1465" i="23"/>
  <c r="N1466" i="23"/>
  <c r="N1467" i="23"/>
  <c r="N1468" i="23"/>
  <c r="N1469" i="23"/>
  <c r="N1470" i="23"/>
  <c r="N1471" i="23"/>
  <c r="N1472" i="23"/>
  <c r="N1473" i="23"/>
  <c r="N1474" i="23"/>
  <c r="N1475" i="23"/>
  <c r="N1476" i="23"/>
  <c r="N1477" i="23"/>
  <c r="N1478" i="23"/>
  <c r="N1479" i="23"/>
  <c r="N1480" i="23"/>
  <c r="N1481" i="23"/>
  <c r="N1482" i="23"/>
  <c r="N1483" i="23"/>
  <c r="N1484" i="23"/>
  <c r="N1485" i="23"/>
  <c r="N1486" i="23"/>
  <c r="N1487" i="23"/>
  <c r="N1488" i="23"/>
  <c r="N1489" i="23"/>
  <c r="N1490" i="23"/>
  <c r="N1491" i="23"/>
  <c r="N1492" i="23"/>
  <c r="N1493" i="23"/>
  <c r="N1494" i="23"/>
  <c r="N1495" i="23"/>
  <c r="N1496" i="23"/>
  <c r="N1497" i="23"/>
  <c r="N1498" i="23"/>
  <c r="N1499" i="23"/>
  <c r="N1500" i="23"/>
  <c r="N1501" i="23"/>
  <c r="N1502" i="23"/>
  <c r="N1503" i="23"/>
  <c r="N1504" i="23"/>
  <c r="N1505" i="23"/>
  <c r="N1506" i="23"/>
  <c r="N1507" i="23"/>
  <c r="N1508" i="23"/>
  <c r="N1509" i="23"/>
  <c r="N1510" i="23"/>
  <c r="N1511" i="23"/>
  <c r="N1512" i="23"/>
  <c r="N1513" i="23"/>
  <c r="N1514" i="23"/>
  <c r="N1515" i="23"/>
  <c r="N1516" i="23"/>
  <c r="N1517" i="23"/>
  <c r="N1518" i="23"/>
  <c r="N1519" i="23"/>
  <c r="N1520" i="23"/>
  <c r="N1521" i="23"/>
  <c r="N1522" i="23"/>
  <c r="N1523" i="23"/>
  <c r="N1524" i="23"/>
  <c r="N1525" i="23"/>
  <c r="N1526" i="23"/>
  <c r="N1527" i="23"/>
  <c r="N1528" i="23"/>
  <c r="N1529" i="23"/>
  <c r="N1530" i="23"/>
  <c r="N1531" i="23"/>
  <c r="N1532" i="23"/>
  <c r="N1533" i="23"/>
  <c r="N1534" i="23"/>
  <c r="N1535" i="23"/>
  <c r="N1536" i="23"/>
  <c r="N1537" i="23"/>
  <c r="N1538" i="23"/>
  <c r="N1539" i="23"/>
  <c r="N1540" i="23"/>
  <c r="N1541" i="23"/>
  <c r="N1542" i="23"/>
  <c r="N1543" i="23"/>
  <c r="N1544" i="23"/>
  <c r="N1545" i="23"/>
  <c r="N1546" i="23"/>
  <c r="N1547" i="23"/>
  <c r="N1548" i="23"/>
  <c r="N1549" i="23"/>
  <c r="N1550" i="23"/>
  <c r="N1551" i="23"/>
  <c r="N1552" i="23"/>
  <c r="N1553" i="23"/>
  <c r="N1554" i="23"/>
  <c r="N1555" i="23"/>
  <c r="N1556" i="23"/>
  <c r="N1557" i="23"/>
  <c r="N1558" i="23"/>
  <c r="N1559" i="23"/>
  <c r="N1560" i="23"/>
  <c r="N1561" i="23"/>
  <c r="N1562" i="23"/>
  <c r="N1563" i="23"/>
  <c r="N1564" i="23"/>
  <c r="N1565" i="23"/>
  <c r="N1566" i="23"/>
  <c r="N1567" i="23"/>
  <c r="N1568" i="23"/>
  <c r="N1569" i="23"/>
  <c r="N1570" i="23"/>
  <c r="N1571" i="23"/>
  <c r="N1572" i="23"/>
  <c r="N1573" i="23"/>
  <c r="N1574" i="23"/>
  <c r="N1575" i="23"/>
  <c r="N1576" i="23"/>
  <c r="N1577" i="23"/>
  <c r="N1578" i="23"/>
  <c r="N1579" i="23"/>
  <c r="N1580" i="23"/>
  <c r="N1581" i="23"/>
  <c r="N1582" i="23"/>
  <c r="N1583" i="23"/>
  <c r="N1584" i="23"/>
  <c r="N1585" i="23"/>
  <c r="N1586" i="23"/>
  <c r="N1587" i="23"/>
  <c r="N1588" i="23"/>
  <c r="N1589" i="23"/>
  <c r="N1590" i="23"/>
  <c r="N1591" i="23"/>
  <c r="N1592" i="23"/>
  <c r="N1593" i="23"/>
  <c r="N1594" i="23"/>
  <c r="N1595" i="23"/>
  <c r="N1596" i="23"/>
  <c r="N1597" i="23"/>
  <c r="N1598" i="23"/>
  <c r="N1599" i="23"/>
  <c r="N1600" i="23"/>
  <c r="N1601" i="23"/>
  <c r="N1602" i="23"/>
  <c r="N1603" i="23"/>
  <c r="N1604" i="23"/>
  <c r="N1605" i="23"/>
  <c r="N1606" i="23"/>
  <c r="N1607" i="23"/>
  <c r="N1608" i="23"/>
  <c r="N1609" i="23"/>
  <c r="N1610" i="23"/>
  <c r="N1611" i="23"/>
  <c r="N1612" i="23"/>
  <c r="N1613" i="23"/>
  <c r="N1614" i="23"/>
  <c r="N1615" i="23"/>
  <c r="N1616" i="23"/>
  <c r="N1617" i="23"/>
  <c r="N1618" i="23"/>
  <c r="N1619" i="23"/>
  <c r="N1620" i="23"/>
  <c r="N1621" i="23"/>
  <c r="N1622" i="23"/>
  <c r="N1623" i="23"/>
  <c r="N1624" i="23"/>
  <c r="N1625" i="23"/>
  <c r="N1626" i="23"/>
  <c r="N1627" i="23"/>
  <c r="N1628" i="23"/>
  <c r="N1629" i="23"/>
  <c r="N1630" i="23"/>
  <c r="N1631" i="23"/>
  <c r="N1632" i="23"/>
  <c r="N1633" i="23"/>
  <c r="N1634" i="23"/>
  <c r="N1635" i="23"/>
  <c r="N1636" i="23"/>
  <c r="N1637" i="23"/>
  <c r="N1638" i="23"/>
  <c r="N1639" i="23"/>
  <c r="N1640" i="23"/>
  <c r="N1641" i="23"/>
  <c r="N1642" i="23"/>
  <c r="N1643" i="23"/>
  <c r="N1644" i="23"/>
  <c r="N1645" i="23"/>
  <c r="N1646" i="23"/>
  <c r="N1647" i="23"/>
  <c r="N1648" i="23"/>
  <c r="N1649" i="23"/>
  <c r="N1650" i="23"/>
  <c r="N1651" i="23"/>
  <c r="N1652" i="23"/>
  <c r="N1653" i="23"/>
  <c r="N1654" i="23"/>
  <c r="N1655" i="23"/>
  <c r="N1656" i="23"/>
  <c r="N1657" i="23"/>
  <c r="N1658" i="23"/>
  <c r="N1659" i="23"/>
  <c r="N1660" i="23"/>
  <c r="N1661" i="23"/>
  <c r="N1662" i="23"/>
  <c r="N1663" i="23"/>
  <c r="N1664" i="23"/>
  <c r="N1665" i="23"/>
  <c r="N1666" i="23"/>
  <c r="N1667" i="23"/>
  <c r="N1668" i="23"/>
  <c r="N1669" i="23"/>
  <c r="N1670" i="23"/>
  <c r="N1671" i="23"/>
  <c r="N1672" i="23"/>
  <c r="N1673" i="23"/>
  <c r="N1674" i="23"/>
  <c r="N1675" i="23"/>
  <c r="N1676" i="23"/>
  <c r="N1677" i="23"/>
  <c r="N1678" i="23"/>
  <c r="N1679" i="23"/>
  <c r="N1680" i="23"/>
  <c r="N1681" i="23"/>
  <c r="N1682" i="23"/>
  <c r="N1683" i="23"/>
  <c r="N1684" i="23"/>
  <c r="N1685" i="23"/>
  <c r="N1686" i="23"/>
  <c r="N1687" i="23"/>
  <c r="N1688" i="23"/>
  <c r="N1689" i="23"/>
  <c r="N1690" i="23"/>
  <c r="N1691" i="23"/>
  <c r="N1692" i="23"/>
  <c r="N1693" i="23"/>
  <c r="N1694" i="23"/>
  <c r="N1695" i="23"/>
  <c r="N1696" i="23"/>
  <c r="N1697" i="23"/>
  <c r="N1698" i="23"/>
  <c r="N1699" i="23"/>
  <c r="N1700" i="23"/>
  <c r="N1701" i="23"/>
  <c r="N1702" i="23"/>
  <c r="N1703" i="23"/>
  <c r="N1704" i="23"/>
  <c r="N1705" i="23"/>
  <c r="N1706" i="23"/>
  <c r="N1707" i="23"/>
  <c r="N1708" i="23"/>
  <c r="N1709" i="23"/>
  <c r="N1710" i="23"/>
  <c r="N1711" i="23"/>
  <c r="N1712" i="23"/>
  <c r="N1713" i="23"/>
  <c r="N1714" i="23"/>
  <c r="N1715" i="23"/>
  <c r="N1716" i="23"/>
  <c r="N1717" i="23"/>
  <c r="N1718" i="23"/>
  <c r="N1719" i="23"/>
  <c r="N1720" i="23"/>
  <c r="N1721" i="23"/>
  <c r="N1722" i="23"/>
  <c r="N1723" i="23"/>
  <c r="N1724" i="23"/>
  <c r="N1725" i="23"/>
  <c r="N1726" i="23"/>
  <c r="N1727" i="23"/>
  <c r="N1728" i="23"/>
  <c r="N1729" i="23"/>
  <c r="N1730" i="23"/>
  <c r="N1731" i="23"/>
  <c r="N1732" i="23"/>
  <c r="N1733" i="23"/>
  <c r="N1734" i="23"/>
  <c r="N1735" i="23"/>
  <c r="N1736" i="23"/>
  <c r="N1737" i="23"/>
  <c r="N1738" i="23"/>
  <c r="N1739" i="23"/>
  <c r="N1740" i="23"/>
  <c r="N1741" i="23"/>
  <c r="N1742" i="23"/>
  <c r="N1743" i="23"/>
  <c r="N1744" i="23"/>
  <c r="N1745" i="23"/>
  <c r="N1746" i="23"/>
  <c r="N1747" i="23"/>
  <c r="N1748" i="23"/>
  <c r="N1749" i="23"/>
  <c r="N1750" i="23"/>
  <c r="N1751" i="23"/>
  <c r="N1752" i="23"/>
  <c r="N1753" i="23"/>
  <c r="N1754" i="23"/>
  <c r="N1755" i="23"/>
  <c r="N1756" i="23"/>
  <c r="N1757" i="23"/>
  <c r="N1758" i="23"/>
  <c r="N1759" i="23"/>
  <c r="N1760" i="23"/>
  <c r="N1761" i="23"/>
  <c r="N1762" i="23"/>
  <c r="N1763" i="23"/>
  <c r="N1764" i="23"/>
  <c r="N1765" i="23"/>
  <c r="N1766" i="23"/>
  <c r="N1767" i="23"/>
  <c r="N1768" i="23"/>
  <c r="N1769" i="23"/>
  <c r="N1770" i="23"/>
  <c r="N1771" i="23"/>
  <c r="N1772" i="23"/>
  <c r="N1773" i="23"/>
  <c r="N1774" i="23"/>
  <c r="N1775" i="23"/>
  <c r="N1776" i="23"/>
  <c r="N1777" i="23"/>
  <c r="N1778" i="23"/>
  <c r="N1779" i="23"/>
  <c r="N1780" i="23"/>
  <c r="N1781" i="23"/>
  <c r="N1782" i="23"/>
  <c r="N1783" i="23"/>
  <c r="N1784" i="23"/>
  <c r="N1785" i="23"/>
  <c r="N1786" i="23"/>
  <c r="N1787" i="23"/>
  <c r="N1788" i="23"/>
  <c r="N1789" i="23"/>
  <c r="N1790" i="23"/>
  <c r="N1791" i="23"/>
  <c r="N1792" i="23"/>
  <c r="N1793" i="23"/>
  <c r="N1794" i="23"/>
  <c r="N1795" i="23"/>
  <c r="N1796" i="23"/>
  <c r="N1797" i="23"/>
  <c r="N1798" i="23"/>
  <c r="N1799" i="23"/>
  <c r="N1800" i="23"/>
  <c r="N1801" i="23"/>
  <c r="N1802" i="23"/>
  <c r="N1803" i="23"/>
  <c r="N1804" i="23"/>
  <c r="N1805" i="23"/>
  <c r="N1806" i="23"/>
  <c r="N1807" i="23"/>
  <c r="N1808" i="23"/>
  <c r="N1809" i="23"/>
  <c r="N1810" i="23"/>
  <c r="N1811" i="23"/>
  <c r="N1812" i="23"/>
  <c r="N1813" i="23"/>
  <c r="N1814" i="23"/>
  <c r="N1815" i="23"/>
  <c r="N1816" i="23"/>
  <c r="N1817" i="23"/>
  <c r="N1818" i="23"/>
  <c r="N1819" i="23"/>
  <c r="N1820" i="23"/>
  <c r="N1821" i="23"/>
  <c r="N1822" i="23"/>
  <c r="N1823" i="23"/>
  <c r="N1824" i="23"/>
  <c r="N1825" i="23"/>
  <c r="N1826" i="23"/>
  <c r="N1827" i="23"/>
  <c r="N1828" i="23"/>
  <c r="N1829" i="23"/>
  <c r="N1830" i="23"/>
  <c r="N1831" i="23"/>
  <c r="N1832" i="23"/>
  <c r="N1833" i="23"/>
  <c r="N1834" i="23"/>
  <c r="N1835" i="23"/>
  <c r="N1836" i="23"/>
  <c r="N1837" i="23"/>
  <c r="N1838" i="23"/>
  <c r="N1839" i="23"/>
  <c r="N1840" i="23"/>
  <c r="N1841" i="23"/>
  <c r="N1842" i="23"/>
  <c r="N1843" i="23"/>
  <c r="N1844" i="23"/>
  <c r="N1845" i="23"/>
  <c r="N1846" i="23"/>
  <c r="N1847" i="23"/>
  <c r="N1848" i="23"/>
  <c r="N1849" i="23"/>
  <c r="N1850" i="23"/>
  <c r="N1851" i="23"/>
  <c r="N1852" i="23"/>
  <c r="N1853" i="23"/>
  <c r="N1854" i="23"/>
  <c r="N1855" i="23"/>
  <c r="N1856" i="23"/>
  <c r="N1857" i="23"/>
  <c r="N1858" i="23"/>
  <c r="N1859" i="23"/>
  <c r="N1860" i="23"/>
  <c r="N1861" i="23"/>
  <c r="N1862" i="23"/>
  <c r="N1863" i="23"/>
  <c r="N1864" i="23"/>
  <c r="N1865" i="23"/>
  <c r="N1866" i="23"/>
  <c r="N1867" i="23"/>
  <c r="N1868" i="23"/>
  <c r="N1869" i="23"/>
  <c r="N1870" i="23"/>
  <c r="N1871" i="23"/>
  <c r="N1872" i="23"/>
  <c r="N1873" i="23"/>
  <c r="N1874" i="23"/>
  <c r="N1875" i="23"/>
  <c r="N1876" i="23"/>
  <c r="N1877" i="23"/>
  <c r="N1878" i="23"/>
  <c r="N1879" i="23"/>
  <c r="N1880" i="23"/>
  <c r="N1881" i="23"/>
  <c r="N1882" i="23"/>
  <c r="N1883" i="23"/>
  <c r="N1884" i="23"/>
  <c r="N1885" i="23"/>
  <c r="N1886" i="23"/>
  <c r="N1887" i="23"/>
  <c r="N1888" i="23"/>
  <c r="N1889" i="23"/>
  <c r="N1890" i="23"/>
  <c r="N1891" i="23"/>
  <c r="N1892" i="23"/>
  <c r="N1893" i="23"/>
  <c r="N1894" i="23"/>
  <c r="N1895" i="23"/>
  <c r="N1896" i="23"/>
  <c r="N1897" i="23"/>
  <c r="N1898" i="23"/>
  <c r="N1899" i="23"/>
  <c r="N1900" i="23"/>
  <c r="N1901" i="23"/>
  <c r="N1902" i="23"/>
  <c r="N1903" i="23"/>
  <c r="N1904" i="23"/>
  <c r="N1905" i="23"/>
  <c r="N1906" i="23"/>
  <c r="N1907" i="23"/>
  <c r="N1908" i="23"/>
  <c r="N1909" i="23"/>
  <c r="N1910" i="23"/>
  <c r="N1911" i="23"/>
  <c r="N1912" i="23"/>
  <c r="N1913" i="23"/>
  <c r="N1914" i="23"/>
  <c r="N1915" i="23"/>
  <c r="N1916" i="23"/>
  <c r="N1917" i="23"/>
  <c r="N1918" i="23"/>
  <c r="N1919" i="23"/>
  <c r="N1920" i="23"/>
  <c r="N1921" i="23"/>
  <c r="N1922" i="23"/>
  <c r="N1923" i="23"/>
  <c r="N1924" i="23"/>
  <c r="N1925" i="23"/>
  <c r="N1926" i="23"/>
  <c r="N1927" i="23"/>
  <c r="N1928" i="23"/>
  <c r="N1929" i="23"/>
  <c r="N1930" i="23"/>
  <c r="N1931" i="23"/>
  <c r="N1932" i="23"/>
  <c r="N1933" i="23"/>
  <c r="N1934" i="23"/>
  <c r="N1935" i="23"/>
  <c r="N1936" i="23"/>
  <c r="N1937" i="23"/>
  <c r="N1938" i="23"/>
  <c r="N1939" i="23"/>
  <c r="N1940" i="23"/>
  <c r="N1941" i="23"/>
  <c r="N1942" i="23"/>
  <c r="N1943" i="23"/>
  <c r="N1944" i="23"/>
  <c r="N1945" i="23"/>
  <c r="N1946" i="23"/>
  <c r="N1947" i="23"/>
  <c r="N1948" i="23"/>
  <c r="N1949" i="23"/>
  <c r="N1950" i="23"/>
  <c r="N1951" i="23"/>
  <c r="N1952" i="23"/>
  <c r="N1953" i="23"/>
  <c r="N1954" i="23"/>
  <c r="N1955" i="23"/>
  <c r="N1956" i="23"/>
  <c r="N1957" i="23"/>
  <c r="N1958" i="23"/>
  <c r="N1959" i="23"/>
  <c r="N1960" i="23"/>
  <c r="N1961" i="23"/>
  <c r="N1962" i="23"/>
  <c r="N1963" i="23"/>
  <c r="N1964" i="23"/>
  <c r="N1965" i="23"/>
  <c r="N1966" i="23"/>
  <c r="N1967" i="23"/>
  <c r="N1968" i="23"/>
  <c r="N1969" i="23"/>
  <c r="N1970" i="23"/>
  <c r="N1971" i="23"/>
  <c r="N1972" i="23"/>
  <c r="N1973" i="23"/>
  <c r="N1974" i="23"/>
  <c r="N1975" i="23"/>
  <c r="N1976" i="23"/>
  <c r="N1977" i="23"/>
  <c r="N1978" i="23"/>
  <c r="N1979" i="23"/>
  <c r="N1980" i="23"/>
  <c r="N1981" i="23"/>
  <c r="N1982" i="23"/>
  <c r="N1983" i="23"/>
  <c r="N1984" i="23"/>
  <c r="N1985" i="23"/>
  <c r="N1986" i="23"/>
  <c r="N1987" i="23"/>
  <c r="N1988" i="23"/>
  <c r="N1989" i="23"/>
  <c r="N1990" i="23"/>
  <c r="N1991" i="23"/>
  <c r="N1992" i="23"/>
  <c r="N1993" i="23"/>
  <c r="N1994" i="23"/>
  <c r="N1995" i="23"/>
  <c r="N1996" i="23"/>
  <c r="N1997" i="23"/>
  <c r="N1998" i="23"/>
  <c r="N1999" i="23"/>
  <c r="N2000" i="23"/>
  <c r="N2001" i="23"/>
  <c r="N2002" i="23"/>
  <c r="N2003" i="23"/>
  <c r="N2004" i="23"/>
  <c r="N2005" i="23"/>
  <c r="N2006" i="23"/>
  <c r="N2007" i="23"/>
  <c r="N2008" i="23"/>
  <c r="N2009" i="23"/>
  <c r="N2010" i="23"/>
  <c r="N2011" i="23"/>
  <c r="N2012" i="23"/>
  <c r="N2013" i="23"/>
  <c r="N2014" i="23"/>
  <c r="N2015" i="23"/>
  <c r="N2016" i="23"/>
  <c r="N2017" i="23"/>
  <c r="N2018" i="23"/>
  <c r="N2019" i="23"/>
  <c r="N2020" i="23"/>
  <c r="N2021" i="23"/>
  <c r="N2022" i="23"/>
  <c r="N2023" i="23"/>
  <c r="N2024" i="23"/>
  <c r="N2025" i="23"/>
  <c r="N2026" i="23"/>
  <c r="N2027" i="23"/>
  <c r="N2028" i="23"/>
  <c r="N2029" i="23"/>
  <c r="N2030" i="23"/>
  <c r="N2031" i="23"/>
  <c r="N2032" i="23"/>
  <c r="N2033" i="23"/>
  <c r="N2034" i="23"/>
  <c r="N2035" i="23"/>
  <c r="N2036" i="23"/>
  <c r="N2037" i="23"/>
  <c r="N2038" i="23"/>
  <c r="N2039" i="23"/>
  <c r="N2040" i="23"/>
  <c r="N2041" i="23"/>
  <c r="N2042" i="23"/>
  <c r="N2043" i="23"/>
  <c r="N2044" i="23"/>
  <c r="N2045" i="23"/>
  <c r="N2046" i="23"/>
  <c r="N2047" i="23"/>
  <c r="N2048" i="23"/>
  <c r="N2049" i="23"/>
  <c r="N2050" i="23"/>
  <c r="N2051" i="23"/>
  <c r="N2052" i="23"/>
  <c r="N2053" i="23"/>
  <c r="N2054" i="23"/>
  <c r="N2055" i="23"/>
  <c r="N2056" i="23"/>
  <c r="N2057" i="23"/>
  <c r="N2058" i="23"/>
  <c r="N2059" i="23"/>
  <c r="N2060" i="23"/>
  <c r="N2061" i="23"/>
  <c r="N2062" i="23"/>
  <c r="N2063" i="23"/>
  <c r="N2064" i="23"/>
  <c r="N2065" i="23"/>
  <c r="N2066" i="23"/>
  <c r="N2067" i="23"/>
  <c r="N2068" i="23"/>
  <c r="N2069" i="23"/>
  <c r="N2070" i="23"/>
  <c r="N2071" i="23"/>
  <c r="N2072" i="23"/>
  <c r="N2073" i="23"/>
  <c r="N2074" i="23"/>
  <c r="N2075" i="23"/>
  <c r="N2076" i="23"/>
  <c r="N2077" i="23"/>
  <c r="N2078" i="23"/>
  <c r="N2079" i="23"/>
  <c r="N2080" i="23"/>
  <c r="N2081" i="23"/>
  <c r="N2082" i="23"/>
  <c r="N2083" i="23"/>
  <c r="N2084" i="23"/>
  <c r="N2085" i="23"/>
  <c r="N2086" i="23"/>
  <c r="N2087" i="23"/>
  <c r="N2088" i="23"/>
  <c r="N2089" i="23"/>
  <c r="N2090" i="23"/>
  <c r="N2091" i="23"/>
  <c r="N2092" i="23"/>
  <c r="N2093" i="23"/>
  <c r="N2094" i="23"/>
  <c r="N2095" i="23"/>
  <c r="N2096" i="23"/>
  <c r="N2097" i="23"/>
  <c r="N2098" i="23"/>
  <c r="N2099" i="23"/>
  <c r="N2100" i="23"/>
  <c r="N2101" i="23"/>
  <c r="N2102" i="23"/>
  <c r="N2103" i="23"/>
  <c r="N2104" i="23"/>
  <c r="N2105" i="23"/>
  <c r="N2106" i="23"/>
  <c r="N2107" i="23"/>
  <c r="N2108" i="23"/>
  <c r="N2109" i="23"/>
  <c r="N2110" i="23"/>
  <c r="N2111" i="23"/>
  <c r="N2112" i="23"/>
  <c r="N2113" i="23"/>
  <c r="N2114" i="23"/>
  <c r="N2115" i="23"/>
  <c r="N2116" i="23"/>
  <c r="N2117" i="23"/>
  <c r="N2118" i="23"/>
  <c r="N2119" i="23"/>
  <c r="N2120" i="23"/>
  <c r="N2121" i="23"/>
  <c r="N2122" i="23"/>
  <c r="N2123" i="23"/>
  <c r="N2124" i="23"/>
  <c r="N2125" i="23"/>
  <c r="N2126" i="23"/>
  <c r="N2127" i="23"/>
  <c r="N2128" i="23"/>
  <c r="N2129" i="23"/>
  <c r="N2130" i="23"/>
  <c r="N2131" i="23"/>
  <c r="N2132" i="23"/>
  <c r="N2133" i="23"/>
  <c r="N2134" i="23"/>
  <c r="N2135" i="23"/>
  <c r="N2136" i="23"/>
  <c r="N2137" i="23"/>
  <c r="N2138" i="23"/>
  <c r="N2139" i="23"/>
  <c r="N2140" i="23"/>
  <c r="N2141" i="23"/>
  <c r="N2142" i="23"/>
  <c r="N2143" i="23"/>
  <c r="N2144" i="23"/>
  <c r="N2145" i="23"/>
  <c r="N2146" i="23"/>
  <c r="N2147" i="23"/>
  <c r="N2148" i="23"/>
  <c r="N2149" i="23"/>
  <c r="N2150" i="23"/>
  <c r="N2151" i="23"/>
  <c r="N2152" i="23"/>
  <c r="N2153" i="23"/>
  <c r="N2154" i="23"/>
  <c r="N2155" i="23"/>
  <c r="N2156" i="23"/>
  <c r="N2157" i="23"/>
  <c r="N2158" i="23"/>
  <c r="N2159" i="23"/>
  <c r="N2160" i="23"/>
  <c r="N2161" i="23"/>
  <c r="N2162" i="23"/>
  <c r="N2163" i="23"/>
  <c r="N2164" i="23"/>
  <c r="N2165" i="23"/>
  <c r="N2166" i="23"/>
  <c r="N2167" i="23"/>
  <c r="N2168" i="23"/>
  <c r="N2169" i="23"/>
  <c r="N2170" i="23"/>
  <c r="N2171" i="23"/>
  <c r="N2172" i="23"/>
  <c r="N2173" i="23"/>
  <c r="N2174" i="23"/>
  <c r="N2175" i="23"/>
  <c r="N2176" i="23"/>
  <c r="N2177" i="23"/>
  <c r="N2178" i="23"/>
  <c r="N2179" i="23"/>
  <c r="N2180" i="23"/>
  <c r="N2181" i="23"/>
  <c r="N2182" i="23"/>
  <c r="N2183" i="23"/>
  <c r="N2184" i="23"/>
  <c r="N2185" i="23"/>
  <c r="N2186" i="23"/>
  <c r="N2187" i="23"/>
  <c r="N2188" i="23"/>
  <c r="N2189" i="23"/>
  <c r="N2190" i="23"/>
  <c r="N2191" i="23"/>
  <c r="N2192" i="23"/>
  <c r="N2193" i="23"/>
  <c r="N2194" i="23"/>
  <c r="N2195" i="23"/>
  <c r="N2196" i="23"/>
  <c r="N2197" i="23"/>
  <c r="N2198" i="23"/>
  <c r="N2199" i="23"/>
  <c r="N2200" i="23"/>
  <c r="N2201" i="23"/>
  <c r="N2202" i="23"/>
  <c r="N2203" i="23"/>
  <c r="N2204" i="23"/>
  <c r="N2205" i="23"/>
  <c r="N2206" i="23"/>
  <c r="N2207" i="23"/>
  <c r="N2208" i="23"/>
  <c r="N2209" i="23"/>
  <c r="N2210" i="23"/>
  <c r="N2211" i="23"/>
  <c r="N2212" i="23"/>
  <c r="N2213" i="23"/>
  <c r="N2214" i="23"/>
  <c r="N2215" i="23"/>
  <c r="N2216" i="23"/>
  <c r="N2217" i="23"/>
  <c r="N2218" i="23"/>
  <c r="N2219" i="23"/>
  <c r="N2220" i="23"/>
  <c r="N2221" i="23"/>
  <c r="N2222" i="23"/>
  <c r="N2223" i="23"/>
  <c r="N2224" i="23"/>
  <c r="N2225" i="23"/>
  <c r="N2226" i="23"/>
  <c r="N2227" i="23"/>
  <c r="N2228" i="23"/>
  <c r="N2229" i="23"/>
  <c r="N2230" i="23"/>
  <c r="N2231" i="23"/>
  <c r="N2232" i="23"/>
  <c r="N2233" i="23"/>
  <c r="N2234" i="23"/>
  <c r="N2235" i="23"/>
  <c r="N2236" i="23"/>
  <c r="N2237" i="23"/>
  <c r="N2238" i="23"/>
  <c r="N2239" i="23"/>
  <c r="N2240" i="23"/>
  <c r="N2241" i="23"/>
  <c r="N2242" i="23"/>
  <c r="N2243" i="23"/>
  <c r="N2244" i="23"/>
  <c r="N2245" i="23"/>
  <c r="N2246" i="23"/>
  <c r="N2247" i="23"/>
  <c r="N2248" i="23"/>
  <c r="N2249" i="23"/>
  <c r="N2250" i="23"/>
  <c r="N2251" i="23"/>
  <c r="N2252" i="23"/>
  <c r="N2253" i="23"/>
  <c r="N2254" i="23"/>
  <c r="N2255" i="23"/>
  <c r="N2256" i="23"/>
  <c r="N2257" i="23"/>
  <c r="N2258" i="23"/>
  <c r="N2259" i="23"/>
  <c r="N2260" i="23"/>
  <c r="N2261" i="23"/>
  <c r="N2262" i="23"/>
  <c r="N2263" i="23"/>
  <c r="N2264" i="23"/>
  <c r="N2265" i="23"/>
  <c r="N2266" i="23"/>
  <c r="N2267" i="23"/>
  <c r="N2268" i="23"/>
  <c r="N2269" i="23"/>
  <c r="N2270" i="23"/>
  <c r="N2271" i="23"/>
  <c r="N2272" i="23"/>
  <c r="N2273" i="23"/>
  <c r="N2274" i="23"/>
  <c r="N2275" i="23"/>
  <c r="N2276" i="23"/>
  <c r="N2277" i="23"/>
  <c r="N2278" i="23"/>
  <c r="N2279" i="23"/>
  <c r="N2280" i="23"/>
  <c r="N2281" i="23"/>
  <c r="N2282" i="23"/>
  <c r="N2283" i="23"/>
  <c r="N2284" i="23"/>
  <c r="N2285" i="23"/>
  <c r="N2286" i="23"/>
  <c r="N2287" i="23"/>
  <c r="N2288" i="23"/>
  <c r="N2289" i="23"/>
  <c r="N2290" i="23"/>
  <c r="N2291" i="23"/>
  <c r="N2292" i="23"/>
  <c r="N2293" i="23"/>
  <c r="N2294" i="23"/>
  <c r="N2295" i="23"/>
  <c r="N2296" i="23"/>
  <c r="N2297" i="23"/>
  <c r="N2298" i="23"/>
  <c r="N2299" i="23"/>
  <c r="N2300" i="23"/>
  <c r="N2301" i="23"/>
  <c r="N2302" i="23"/>
  <c r="N2303" i="23"/>
  <c r="N2304" i="23"/>
  <c r="N2305" i="23"/>
  <c r="N2306" i="23"/>
  <c r="N2307" i="23"/>
  <c r="N2308" i="23"/>
  <c r="N2309" i="23"/>
  <c r="N2310" i="23"/>
  <c r="N2311" i="23"/>
  <c r="N2312" i="23"/>
  <c r="N2313" i="23"/>
  <c r="N2314" i="23"/>
  <c r="N2315" i="23"/>
  <c r="N2316" i="23"/>
  <c r="N2317" i="23"/>
  <c r="N2318" i="23"/>
  <c r="N2319" i="23"/>
  <c r="N2320" i="23"/>
  <c r="N2321" i="23"/>
  <c r="N2322" i="23"/>
  <c r="N2323" i="23"/>
  <c r="N2324" i="23"/>
  <c r="N2325" i="23"/>
  <c r="N2326" i="23"/>
  <c r="N2327" i="23"/>
  <c r="N2328" i="23"/>
  <c r="N2329" i="23"/>
  <c r="N2330" i="23"/>
  <c r="N2331" i="23"/>
  <c r="N2332" i="23"/>
  <c r="N2333" i="23"/>
  <c r="N2334" i="23"/>
  <c r="N2335" i="23"/>
  <c r="N2336" i="23"/>
  <c r="N2337" i="23"/>
  <c r="N2338" i="23"/>
  <c r="N2339" i="23"/>
  <c r="N2340" i="23"/>
  <c r="N2341" i="23"/>
  <c r="N2342" i="23"/>
  <c r="N2343" i="23"/>
  <c r="N2344" i="23"/>
  <c r="N2345" i="23"/>
  <c r="N2346" i="23"/>
  <c r="N2347" i="23"/>
  <c r="N2348" i="23"/>
  <c r="N2349" i="23"/>
  <c r="N2350" i="23"/>
  <c r="N2351" i="23"/>
  <c r="N2352" i="23"/>
  <c r="N2353" i="23"/>
  <c r="N2354" i="23"/>
  <c r="N2355" i="23"/>
  <c r="N2356" i="23"/>
  <c r="N2357" i="23"/>
  <c r="N2358" i="23"/>
  <c r="N2359" i="23"/>
  <c r="N2360" i="23"/>
  <c r="N2361" i="23"/>
  <c r="N2362" i="23"/>
  <c r="N2363" i="23"/>
  <c r="N2364" i="23"/>
  <c r="N2365" i="23"/>
  <c r="N2366" i="23"/>
  <c r="N2367" i="23"/>
  <c r="N2368" i="23"/>
  <c r="N2369" i="23"/>
  <c r="N2370" i="23"/>
  <c r="N2371" i="23"/>
  <c r="N2372" i="23"/>
  <c r="N2373" i="23"/>
  <c r="N2374" i="23"/>
  <c r="N2375" i="23"/>
  <c r="N2376" i="23"/>
  <c r="N2377" i="23"/>
  <c r="N2378" i="23"/>
  <c r="N2379" i="23"/>
  <c r="N2380" i="23"/>
  <c r="N2381" i="23"/>
  <c r="N2382" i="23"/>
  <c r="N2383" i="23"/>
  <c r="N2384" i="23"/>
  <c r="N2385" i="23"/>
  <c r="N2386" i="23"/>
  <c r="N2387" i="23"/>
  <c r="N2388" i="23"/>
  <c r="N2389" i="23"/>
  <c r="N2390" i="23"/>
  <c r="N2391" i="23"/>
  <c r="N2392" i="23"/>
  <c r="N2393" i="23"/>
  <c r="N2394" i="23"/>
  <c r="N2395" i="23"/>
  <c r="N2396" i="23"/>
  <c r="N2397" i="23"/>
  <c r="N2398" i="23"/>
  <c r="N2399" i="23"/>
  <c r="N2400" i="23"/>
  <c r="N2401" i="23"/>
  <c r="N2402" i="23"/>
  <c r="N2403" i="23"/>
  <c r="N2404" i="23"/>
  <c r="N2405" i="23"/>
  <c r="N2406" i="23"/>
  <c r="N2407" i="23"/>
  <c r="N2408" i="23"/>
  <c r="N2409" i="23"/>
  <c r="N2410" i="23"/>
  <c r="N2411" i="23"/>
  <c r="N2412" i="23"/>
  <c r="N2413" i="23"/>
  <c r="N2414" i="23"/>
  <c r="N2415" i="23"/>
  <c r="N2416" i="23"/>
  <c r="N2417" i="23"/>
  <c r="N2418" i="23"/>
  <c r="N2419" i="23"/>
  <c r="N2420" i="23"/>
  <c r="N2421" i="23"/>
  <c r="N2422" i="23"/>
  <c r="N2423" i="23"/>
  <c r="N2424" i="23"/>
  <c r="N2425" i="23"/>
  <c r="N2426" i="23"/>
  <c r="N2427" i="23"/>
  <c r="N2428" i="23"/>
  <c r="N2429" i="23"/>
  <c r="N2430" i="23"/>
  <c r="N2431" i="23"/>
  <c r="N2432" i="23"/>
  <c r="N2433" i="23"/>
  <c r="N2434" i="23"/>
  <c r="N2435" i="23"/>
  <c r="N2436" i="23"/>
  <c r="N2437" i="23"/>
  <c r="N2438" i="23"/>
  <c r="N2439" i="23"/>
  <c r="N2440" i="23"/>
  <c r="N2441" i="23"/>
  <c r="N2442" i="23"/>
  <c r="N2443" i="23"/>
  <c r="N2444" i="23"/>
  <c r="N2445" i="23"/>
  <c r="N2446" i="23"/>
  <c r="N2447" i="23"/>
  <c r="N2448" i="23"/>
  <c r="N2449" i="23"/>
  <c r="N2450" i="23"/>
  <c r="N2451" i="23"/>
  <c r="N2452" i="23"/>
  <c r="N2453" i="23"/>
  <c r="N2454" i="23"/>
  <c r="N2455" i="23"/>
  <c r="N2456" i="23"/>
  <c r="N2457" i="23"/>
  <c r="N2458" i="23"/>
  <c r="N2459" i="23"/>
  <c r="N2460" i="23"/>
  <c r="N2461" i="23"/>
  <c r="N2462" i="23"/>
  <c r="N2463" i="23"/>
  <c r="N2464" i="23"/>
  <c r="N2465" i="23"/>
  <c r="N2466" i="23"/>
  <c r="N2467" i="23"/>
  <c r="N2468" i="23"/>
  <c r="N2469" i="23"/>
  <c r="N2470" i="23"/>
  <c r="N2471" i="23"/>
  <c r="N2472" i="23"/>
  <c r="N2473" i="23"/>
  <c r="N2474" i="23"/>
  <c r="N2475" i="23"/>
  <c r="N2476" i="23"/>
  <c r="N2477" i="23"/>
  <c r="N2478" i="23"/>
  <c r="N2479" i="23"/>
  <c r="N2480" i="23"/>
  <c r="N2481" i="23"/>
  <c r="N2482" i="23"/>
  <c r="N2483" i="23"/>
  <c r="N2484" i="23"/>
  <c r="N2485" i="23"/>
  <c r="N2486" i="23"/>
  <c r="N2487" i="23"/>
  <c r="N2488" i="23"/>
  <c r="N2489" i="23"/>
  <c r="N2490" i="23"/>
  <c r="N2491" i="23"/>
  <c r="N2492" i="23"/>
  <c r="N2493" i="23"/>
  <c r="N2494" i="23"/>
  <c r="N2495" i="23"/>
  <c r="N2496" i="23"/>
  <c r="N2497" i="23"/>
  <c r="N2498" i="23"/>
  <c r="N2499" i="23"/>
  <c r="N2500" i="23"/>
  <c r="N2501" i="23"/>
  <c r="N2502" i="23"/>
  <c r="N2503" i="23"/>
  <c r="N2504" i="23"/>
  <c r="N2505" i="23"/>
  <c r="N2506" i="23"/>
  <c r="N2507" i="23"/>
  <c r="N2508" i="23"/>
  <c r="N2509" i="23"/>
  <c r="N2510" i="23"/>
  <c r="N2511" i="23"/>
  <c r="N2512" i="23"/>
  <c r="N2513" i="23"/>
  <c r="N2514" i="23"/>
  <c r="N2515" i="23"/>
  <c r="N2516" i="23"/>
  <c r="N2517" i="23"/>
  <c r="N2518" i="23"/>
  <c r="N2519" i="23"/>
  <c r="N2520" i="23"/>
  <c r="N2521" i="23"/>
  <c r="N2522" i="23"/>
  <c r="N2523" i="23"/>
  <c r="N2524" i="23"/>
  <c r="N2525" i="23"/>
  <c r="N2526" i="23"/>
  <c r="N2527" i="23"/>
  <c r="N2528" i="23"/>
  <c r="N2529" i="23"/>
  <c r="N2530" i="23"/>
  <c r="N2531" i="23"/>
  <c r="N2532" i="23"/>
  <c r="N2533" i="23"/>
  <c r="N2534" i="23"/>
  <c r="N2535" i="23"/>
  <c r="N2536" i="23"/>
  <c r="N2537" i="23"/>
  <c r="N2538" i="23"/>
  <c r="N2539" i="23"/>
  <c r="N2540" i="23"/>
  <c r="N2541" i="23"/>
  <c r="N2542" i="23"/>
  <c r="N2543" i="23"/>
  <c r="N2544" i="23"/>
  <c r="N2545" i="23"/>
  <c r="N2546" i="23"/>
  <c r="N2547" i="23"/>
  <c r="N2548" i="23"/>
  <c r="N2549" i="23"/>
  <c r="N2550" i="23"/>
  <c r="N2551" i="23"/>
  <c r="N2552" i="23"/>
  <c r="N2553" i="23"/>
  <c r="N2554" i="23"/>
  <c r="N2555" i="23"/>
  <c r="N2556" i="23"/>
  <c r="N2557" i="23"/>
  <c r="N2558" i="23"/>
  <c r="N2559" i="23"/>
  <c r="N2560" i="23"/>
  <c r="N2561" i="23"/>
  <c r="N2562" i="23"/>
  <c r="N2563" i="23"/>
  <c r="N2564" i="23"/>
  <c r="N2565" i="23"/>
  <c r="N2566" i="23"/>
  <c r="N2567" i="23"/>
  <c r="N2568" i="23"/>
  <c r="N2569" i="23"/>
  <c r="N2570" i="23"/>
  <c r="N2571" i="23"/>
  <c r="N2572" i="23"/>
  <c r="N2573" i="23"/>
  <c r="N2574" i="23"/>
  <c r="N2575" i="23"/>
  <c r="N2576" i="23"/>
  <c r="N2577" i="23"/>
  <c r="N2578" i="23"/>
  <c r="N2579" i="23"/>
  <c r="N2580" i="23"/>
  <c r="N2581" i="23"/>
  <c r="N2582" i="23"/>
  <c r="N2583" i="23"/>
  <c r="N2584" i="23"/>
  <c r="N2585" i="23"/>
  <c r="N2586" i="23"/>
  <c r="N2587" i="23"/>
  <c r="N2588" i="23"/>
  <c r="N2589" i="23"/>
  <c r="N2590" i="23"/>
  <c r="N2591" i="23"/>
  <c r="N2592" i="23"/>
  <c r="N2593" i="23"/>
  <c r="N2594" i="23"/>
  <c r="N2595" i="23"/>
  <c r="N2596" i="23"/>
  <c r="N2597" i="23"/>
  <c r="N2598" i="23"/>
  <c r="N2599" i="23"/>
  <c r="N2600" i="23"/>
  <c r="N2601" i="23"/>
  <c r="N2602" i="23"/>
  <c r="N2603" i="23"/>
  <c r="N2604" i="23"/>
  <c r="N2605" i="23"/>
  <c r="N2606" i="23"/>
  <c r="N2607" i="23"/>
  <c r="N2608" i="23"/>
  <c r="N2609" i="23"/>
  <c r="N2610" i="23"/>
  <c r="N2611" i="23"/>
  <c r="N2612" i="23"/>
  <c r="N2613" i="23"/>
  <c r="N2614" i="23"/>
  <c r="N2615" i="23"/>
  <c r="N2616" i="23"/>
  <c r="N2617" i="23"/>
  <c r="N2618" i="23"/>
  <c r="N2619" i="23"/>
  <c r="N2620" i="23"/>
  <c r="N2621" i="23"/>
  <c r="N2622" i="23"/>
  <c r="N2623" i="23"/>
  <c r="N2624" i="23"/>
  <c r="N2625" i="23"/>
  <c r="N2626" i="23"/>
  <c r="N2627" i="23"/>
  <c r="N2628" i="23"/>
  <c r="N2629" i="23"/>
  <c r="N2630" i="23"/>
  <c r="N2631" i="23"/>
  <c r="N2632" i="23"/>
  <c r="N2633" i="23"/>
  <c r="N2634" i="23"/>
  <c r="N2635" i="23"/>
  <c r="N2636" i="23"/>
  <c r="N2637" i="23"/>
  <c r="N2638" i="23"/>
  <c r="N2639" i="23"/>
  <c r="N2640" i="23"/>
  <c r="N2641" i="23"/>
  <c r="N2642" i="23"/>
  <c r="N2643" i="23"/>
  <c r="N2644" i="23"/>
  <c r="N2645" i="23"/>
  <c r="N2646" i="23"/>
  <c r="N2647" i="23"/>
  <c r="N2648" i="23"/>
  <c r="N2649" i="23"/>
  <c r="N2650" i="23"/>
  <c r="N2651" i="23"/>
  <c r="N2652" i="23"/>
  <c r="N2653" i="23"/>
  <c r="N2654" i="23"/>
  <c r="N2655" i="23"/>
  <c r="N2656" i="23"/>
  <c r="N2657" i="23"/>
  <c r="N2658" i="23"/>
  <c r="N2659" i="23"/>
  <c r="N2660" i="23"/>
  <c r="N2661" i="23"/>
  <c r="N2662" i="23"/>
  <c r="N2663" i="23"/>
  <c r="N2664" i="23"/>
  <c r="N2665" i="23"/>
  <c r="N2666" i="23"/>
  <c r="N2667" i="23"/>
  <c r="N2668" i="23"/>
  <c r="N2669" i="23"/>
  <c r="N2670" i="23"/>
  <c r="N2671" i="23"/>
  <c r="N2672" i="23"/>
  <c r="N2673" i="23"/>
  <c r="N2674" i="23"/>
  <c r="N2675" i="23"/>
  <c r="N2676" i="23"/>
  <c r="N2677" i="23"/>
  <c r="N2678" i="23"/>
  <c r="N2679" i="23"/>
  <c r="N2680" i="23"/>
  <c r="N2681" i="23"/>
  <c r="N2682" i="23"/>
  <c r="N2683" i="23"/>
  <c r="N2684" i="23"/>
  <c r="N2685" i="23"/>
  <c r="N2686" i="23"/>
  <c r="N2687" i="23"/>
  <c r="N2688" i="23"/>
  <c r="N2689" i="23"/>
  <c r="N2690" i="23"/>
  <c r="N2691" i="23"/>
  <c r="N2692" i="23"/>
  <c r="N2693" i="23"/>
  <c r="N2694" i="23"/>
  <c r="N2695" i="23"/>
  <c r="N2696" i="23"/>
  <c r="N2697" i="23"/>
  <c r="N2698" i="23"/>
  <c r="N2699" i="23"/>
  <c r="N2700" i="23"/>
  <c r="N2701" i="23"/>
  <c r="N2702" i="23"/>
  <c r="N2703" i="23"/>
  <c r="N2704" i="23"/>
  <c r="N2705" i="23"/>
  <c r="N2706" i="23"/>
  <c r="N2707" i="23"/>
  <c r="N2708" i="23"/>
  <c r="N2709" i="23"/>
  <c r="N2710" i="23"/>
  <c r="N2711" i="23"/>
  <c r="N2712" i="23"/>
  <c r="N2713" i="23"/>
  <c r="N2714" i="23"/>
  <c r="N2715" i="23"/>
  <c r="N2716" i="23"/>
  <c r="N2717" i="23"/>
  <c r="N2718" i="23"/>
  <c r="N2719" i="23"/>
  <c r="N2720" i="23"/>
  <c r="N2721" i="23"/>
  <c r="N2722" i="23"/>
  <c r="N2723" i="23"/>
  <c r="N2724" i="23"/>
  <c r="N2725" i="23"/>
  <c r="N2726" i="23"/>
  <c r="N2727" i="23"/>
  <c r="N2728" i="23"/>
  <c r="N2729" i="23"/>
  <c r="N2730" i="23"/>
  <c r="N2731" i="23"/>
  <c r="N2732" i="23"/>
  <c r="N2733" i="23"/>
  <c r="N2734" i="23"/>
  <c r="N2735" i="23"/>
  <c r="N2736" i="23"/>
  <c r="N2737" i="23"/>
  <c r="N2738" i="23"/>
  <c r="N2739" i="23"/>
  <c r="N2740" i="23"/>
  <c r="N2741" i="23"/>
  <c r="N2742" i="23"/>
  <c r="N2743" i="23"/>
  <c r="N2744" i="23"/>
  <c r="N2745" i="23"/>
  <c r="N2746" i="23"/>
  <c r="N2747" i="23"/>
  <c r="N2748" i="23"/>
  <c r="N2749" i="23"/>
  <c r="N2750" i="23"/>
  <c r="N2751" i="23"/>
  <c r="N2752" i="23"/>
  <c r="N2753" i="23"/>
  <c r="N2754" i="23"/>
  <c r="N2755" i="23"/>
  <c r="N2756" i="23"/>
  <c r="N2757" i="23"/>
  <c r="N2758" i="23"/>
  <c r="N2759" i="23"/>
  <c r="N2760" i="23"/>
  <c r="N2761" i="23"/>
  <c r="N2762" i="23"/>
  <c r="N2763" i="23"/>
  <c r="N2764" i="23"/>
  <c r="N2765" i="23"/>
  <c r="N2766" i="23"/>
  <c r="N2767" i="23"/>
  <c r="N2768" i="23"/>
  <c r="N2769" i="23"/>
  <c r="N2770" i="23"/>
  <c r="N2771" i="23"/>
  <c r="N2772" i="23"/>
  <c r="N2773" i="23"/>
  <c r="N2774" i="23"/>
  <c r="N2775" i="23"/>
  <c r="N2776" i="23"/>
  <c r="N2777" i="23"/>
  <c r="N2778" i="23"/>
  <c r="N2779" i="23"/>
  <c r="N2780" i="23"/>
  <c r="N2781" i="23"/>
  <c r="N2782" i="23"/>
  <c r="N2783" i="23"/>
  <c r="N2784" i="23"/>
  <c r="N2785" i="23"/>
  <c r="N2786" i="23"/>
  <c r="N2787" i="23"/>
  <c r="N2788" i="23"/>
  <c r="N2789" i="23"/>
  <c r="N2790" i="23"/>
  <c r="N2791" i="23"/>
  <c r="N2792" i="23"/>
  <c r="N2793" i="23"/>
  <c r="N2794" i="23"/>
  <c r="N2795" i="23"/>
  <c r="N2796" i="23"/>
  <c r="N2797" i="23"/>
  <c r="N2798" i="23"/>
  <c r="N2799" i="23"/>
  <c r="N2800" i="23"/>
  <c r="N2801" i="23"/>
  <c r="N2802" i="23"/>
  <c r="N2803" i="23"/>
  <c r="N2804" i="23"/>
  <c r="N2805" i="23"/>
  <c r="N2806" i="23"/>
  <c r="N2807" i="23"/>
  <c r="N2808" i="23"/>
  <c r="N2809" i="23"/>
  <c r="N2810" i="23"/>
  <c r="N2811" i="23"/>
  <c r="N2812" i="23"/>
  <c r="N2813" i="23"/>
  <c r="N2814" i="23"/>
  <c r="N2815" i="23"/>
  <c r="N2816" i="23"/>
  <c r="N2817" i="23"/>
  <c r="N2818" i="23"/>
  <c r="N2819" i="23"/>
  <c r="N2820" i="23"/>
  <c r="N2821" i="23"/>
  <c r="N2822" i="23"/>
  <c r="N2823" i="23"/>
  <c r="N2824" i="23"/>
  <c r="N2825" i="23"/>
  <c r="N2826" i="23"/>
  <c r="N2827" i="23"/>
  <c r="N2828" i="23"/>
  <c r="N2829" i="23"/>
  <c r="N2830" i="23"/>
  <c r="N2831" i="23"/>
  <c r="N2832" i="23"/>
  <c r="N2833" i="23"/>
  <c r="N2834" i="23"/>
  <c r="N2835" i="23"/>
  <c r="N2836" i="23"/>
  <c r="N2837" i="23"/>
  <c r="N2838" i="23"/>
  <c r="N2839" i="23"/>
  <c r="N2840" i="23"/>
  <c r="N2841" i="23"/>
  <c r="N2842" i="23"/>
  <c r="N2843" i="23"/>
  <c r="N2844" i="23"/>
  <c r="N2845" i="23"/>
  <c r="N2846" i="23"/>
  <c r="N2847" i="23"/>
  <c r="N2848" i="23"/>
  <c r="N2849" i="23"/>
  <c r="N2850" i="23"/>
  <c r="N2851" i="23"/>
  <c r="N2852" i="23"/>
  <c r="N2853" i="23"/>
  <c r="N2854" i="23"/>
  <c r="N2855" i="23"/>
  <c r="N2856" i="23"/>
  <c r="N2857" i="23"/>
  <c r="N2858" i="23"/>
  <c r="N2859" i="23"/>
  <c r="N2860" i="23"/>
  <c r="N2861" i="23"/>
  <c r="N2862" i="23"/>
  <c r="N2863" i="23"/>
  <c r="N2864" i="23"/>
  <c r="N2865" i="23"/>
  <c r="N2866" i="23"/>
  <c r="N2867" i="23"/>
  <c r="N2868" i="23"/>
  <c r="N2869" i="23"/>
  <c r="N2870" i="23"/>
  <c r="N2871" i="23"/>
  <c r="N2872" i="23"/>
  <c r="N2873" i="23"/>
  <c r="N2874" i="23"/>
  <c r="N2875" i="23"/>
  <c r="N2876" i="23"/>
  <c r="N2877" i="23"/>
  <c r="N2878" i="23"/>
  <c r="N2879" i="23"/>
  <c r="N2880" i="23"/>
  <c r="N2881" i="23"/>
  <c r="N2882" i="23"/>
  <c r="N2883" i="23"/>
  <c r="N2884" i="23"/>
  <c r="N2885" i="23"/>
  <c r="N2886" i="23"/>
  <c r="N2887" i="23"/>
  <c r="N2888" i="23"/>
  <c r="N2889" i="23"/>
  <c r="N2890" i="23"/>
  <c r="N2891" i="23"/>
  <c r="N2892" i="23"/>
  <c r="N2893" i="23"/>
  <c r="N2894" i="23"/>
  <c r="N2895" i="23"/>
  <c r="N2896" i="23"/>
  <c r="N2897" i="23"/>
  <c r="N2898" i="23"/>
  <c r="N2899" i="23"/>
  <c r="N2900" i="23"/>
  <c r="N2901" i="23"/>
  <c r="N2902" i="23"/>
  <c r="N2903" i="23"/>
  <c r="N2904" i="23"/>
  <c r="N2905" i="23"/>
  <c r="N2906" i="23"/>
  <c r="N2907" i="23"/>
  <c r="N2908" i="23"/>
  <c r="N2909" i="23"/>
  <c r="N2910" i="23"/>
  <c r="N2911" i="23"/>
  <c r="N2912" i="23"/>
  <c r="N2913" i="23"/>
  <c r="N2914" i="23"/>
  <c r="N2915" i="23"/>
  <c r="N2916" i="23"/>
  <c r="N2917" i="23"/>
  <c r="N2918" i="23"/>
  <c r="N2919" i="23"/>
  <c r="N2920" i="23"/>
  <c r="N2921" i="23"/>
  <c r="N2922" i="23"/>
  <c r="N2923" i="23"/>
  <c r="N2924" i="23"/>
  <c r="N2925" i="23"/>
  <c r="N2926" i="23"/>
  <c r="N2927" i="23"/>
  <c r="N2928" i="23"/>
  <c r="N2929" i="23"/>
  <c r="N2930" i="23"/>
  <c r="N2931" i="23"/>
  <c r="N2932" i="23"/>
  <c r="N2933" i="23"/>
  <c r="N2934" i="23"/>
  <c r="N2935" i="23"/>
  <c r="N2936" i="23"/>
  <c r="N2937" i="23"/>
  <c r="N2938" i="23"/>
  <c r="N2939" i="23"/>
  <c r="N2940" i="23"/>
  <c r="N2941" i="23"/>
  <c r="N2942" i="23"/>
  <c r="N2943" i="23"/>
  <c r="N2944" i="23"/>
  <c r="N2945" i="23"/>
  <c r="N2946" i="23"/>
  <c r="N2947" i="23"/>
  <c r="N2948" i="23"/>
  <c r="N2949" i="23"/>
  <c r="N2950" i="23"/>
  <c r="N2951" i="23"/>
  <c r="N2952" i="23"/>
  <c r="N2953" i="23"/>
  <c r="N2954" i="23"/>
  <c r="N2955" i="23"/>
  <c r="N2956" i="23"/>
  <c r="N2957" i="23"/>
  <c r="N2958" i="23"/>
  <c r="N2959" i="23"/>
  <c r="N2960" i="23"/>
  <c r="N2961" i="23"/>
  <c r="N2962" i="23"/>
  <c r="N2963" i="23"/>
  <c r="N2964" i="23"/>
  <c r="N2965" i="23"/>
  <c r="N2966" i="23"/>
  <c r="N2967" i="23"/>
  <c r="N2968" i="23"/>
  <c r="N2969" i="23"/>
  <c r="N2970" i="23"/>
  <c r="N2971" i="23"/>
  <c r="N2972" i="23"/>
  <c r="N2973" i="23"/>
  <c r="N2974" i="23"/>
  <c r="N2975" i="23"/>
  <c r="N2976" i="23"/>
  <c r="N2977" i="23"/>
  <c r="N2978" i="23"/>
  <c r="N2979" i="23"/>
  <c r="N2980" i="23"/>
  <c r="N2981" i="23"/>
  <c r="N2982" i="23"/>
  <c r="N2983" i="23"/>
  <c r="N2984" i="23"/>
  <c r="N2985" i="23"/>
  <c r="N2986" i="23"/>
  <c r="N2987" i="23"/>
  <c r="N2988" i="23"/>
  <c r="N2989" i="23"/>
  <c r="N2990" i="23"/>
  <c r="N2991" i="23"/>
  <c r="N2992" i="23"/>
  <c r="N2993" i="23"/>
  <c r="N2994" i="23"/>
  <c r="N2995" i="23"/>
  <c r="N2996" i="23"/>
  <c r="N2997" i="23"/>
  <c r="N2998" i="23"/>
  <c r="N2999" i="23"/>
  <c r="N3000" i="23"/>
  <c r="N3001" i="23"/>
  <c r="N3002" i="23"/>
  <c r="N3003" i="23"/>
  <c r="N3004" i="23"/>
  <c r="N3005" i="23"/>
  <c r="N3006" i="23"/>
  <c r="N3007" i="23"/>
  <c r="N3008" i="23"/>
  <c r="N3009" i="23"/>
  <c r="N3010" i="23"/>
  <c r="N3011" i="23"/>
  <c r="N3012" i="23"/>
  <c r="N3013" i="23"/>
  <c r="N3014" i="23"/>
  <c r="N3015" i="23"/>
  <c r="N3016" i="23"/>
  <c r="N3017" i="23"/>
  <c r="N3018" i="23"/>
  <c r="N3019" i="23"/>
  <c r="N3020" i="23"/>
  <c r="N3021" i="23"/>
  <c r="N3022" i="23"/>
  <c r="N3023" i="23"/>
  <c r="N3024" i="23"/>
  <c r="N3025" i="23"/>
  <c r="N3026" i="23"/>
  <c r="N3027" i="23"/>
  <c r="N3028" i="23"/>
  <c r="N3029" i="23"/>
  <c r="N3030" i="23"/>
  <c r="N3031" i="23"/>
  <c r="N3032" i="23"/>
  <c r="N3033" i="23"/>
  <c r="N3034" i="23"/>
  <c r="N3035" i="23"/>
  <c r="N3036" i="23"/>
  <c r="N3037" i="23"/>
  <c r="N3038" i="23"/>
  <c r="N3039" i="23"/>
  <c r="N3040" i="23"/>
  <c r="N3041" i="23"/>
  <c r="N3042" i="23"/>
  <c r="N3043" i="23"/>
  <c r="N3044" i="23"/>
  <c r="N3045" i="23"/>
  <c r="N3046" i="23"/>
  <c r="N3047" i="23"/>
  <c r="N3048" i="23"/>
  <c r="N3049" i="23"/>
  <c r="N3050" i="23"/>
  <c r="N3051" i="23"/>
  <c r="N3052" i="23"/>
  <c r="N3053" i="23"/>
  <c r="N3054" i="23"/>
  <c r="N3055" i="23"/>
  <c r="N3056" i="23"/>
  <c r="N3057" i="23"/>
  <c r="N3058" i="23"/>
  <c r="N3059" i="23"/>
  <c r="N3060" i="23"/>
  <c r="N3061" i="23"/>
  <c r="N3062" i="23"/>
  <c r="N3063" i="23"/>
  <c r="N3064" i="23"/>
  <c r="N3065" i="23"/>
  <c r="N3066" i="23"/>
  <c r="N3067" i="23"/>
  <c r="N3068" i="23"/>
  <c r="N3069" i="23"/>
  <c r="N3070" i="23"/>
  <c r="N3071" i="23"/>
  <c r="N3072" i="23"/>
  <c r="N3073" i="23"/>
  <c r="N3074" i="23"/>
  <c r="N3075" i="23"/>
  <c r="N3076" i="23"/>
  <c r="N3077" i="23"/>
  <c r="N3078" i="23"/>
  <c r="N3079" i="23"/>
  <c r="N3080" i="23"/>
  <c r="N3081" i="23"/>
  <c r="N3082" i="23"/>
  <c r="N3083" i="23"/>
  <c r="N3084" i="23"/>
  <c r="N3085" i="23"/>
  <c r="N3086" i="23"/>
  <c r="N3087" i="23"/>
  <c r="N3088" i="23"/>
  <c r="N3089" i="23"/>
  <c r="N3090" i="23"/>
  <c r="N3091" i="23"/>
  <c r="N3092" i="23"/>
  <c r="N3093" i="23"/>
  <c r="N3094" i="23"/>
  <c r="N3095" i="23"/>
  <c r="N3096" i="23"/>
  <c r="N3097" i="23"/>
  <c r="N3098" i="23"/>
  <c r="N3099" i="23"/>
  <c r="N3100" i="23"/>
  <c r="N3101" i="23"/>
  <c r="N3102" i="23"/>
  <c r="N3103" i="23"/>
  <c r="N3104" i="23"/>
  <c r="N3105" i="23"/>
  <c r="N3106" i="23"/>
  <c r="N3107" i="23"/>
  <c r="N3108" i="23"/>
  <c r="N3109" i="23"/>
  <c r="N3110" i="23"/>
  <c r="N3111" i="23"/>
  <c r="N3112" i="23"/>
  <c r="N3113" i="23"/>
  <c r="N3114" i="23"/>
  <c r="N3115" i="23"/>
  <c r="N3116" i="23"/>
  <c r="N3117" i="23"/>
  <c r="N3118" i="23"/>
  <c r="N3119" i="23"/>
  <c r="N3120" i="23"/>
  <c r="N3121" i="23"/>
  <c r="N3122" i="23"/>
  <c r="N3123" i="23"/>
  <c r="N3124" i="23"/>
  <c r="N3125" i="23"/>
  <c r="N3126" i="23"/>
  <c r="N3127" i="23"/>
  <c r="N3128" i="23"/>
  <c r="N3129" i="23"/>
  <c r="N3130" i="23"/>
  <c r="N3131" i="23"/>
  <c r="N3132" i="23"/>
  <c r="N3133" i="23"/>
  <c r="N3134" i="23"/>
  <c r="N3135" i="23"/>
  <c r="N3136" i="23"/>
  <c r="N3137" i="23"/>
  <c r="N3138" i="23"/>
  <c r="N3139" i="23"/>
  <c r="N3140" i="23"/>
  <c r="N3141" i="23"/>
  <c r="N3142" i="23"/>
  <c r="N3143" i="23"/>
  <c r="N3144" i="23"/>
  <c r="N3145" i="23"/>
  <c r="N3146" i="23"/>
  <c r="N3147" i="23"/>
  <c r="N3148" i="23"/>
  <c r="N3149" i="23"/>
  <c r="N3150" i="23"/>
  <c r="N3151" i="23"/>
  <c r="N3152" i="23"/>
  <c r="N3153" i="23"/>
  <c r="N3154" i="23"/>
  <c r="N3155" i="23"/>
  <c r="N3156" i="23"/>
  <c r="N3157" i="23"/>
  <c r="N3158" i="23"/>
  <c r="N3159" i="23"/>
  <c r="N3160" i="23"/>
  <c r="N3161" i="23"/>
  <c r="N3162" i="23"/>
  <c r="N3163" i="23"/>
  <c r="N3164" i="23"/>
  <c r="N3165" i="23"/>
  <c r="N3166" i="23"/>
  <c r="N3167" i="23"/>
  <c r="N3168" i="23"/>
  <c r="N3169" i="23"/>
  <c r="N3170" i="23"/>
  <c r="N3171" i="23"/>
  <c r="N3172" i="23"/>
  <c r="N3173" i="23"/>
  <c r="N3174" i="23"/>
  <c r="N3175" i="23"/>
  <c r="N3176" i="23"/>
  <c r="N3177" i="23"/>
  <c r="N3178" i="23"/>
  <c r="N3179" i="23"/>
  <c r="N3180" i="23"/>
  <c r="N3181" i="23"/>
  <c r="N3182" i="23"/>
  <c r="N3183" i="23"/>
  <c r="N3184" i="23"/>
  <c r="N3185" i="23"/>
  <c r="N3186" i="23"/>
  <c r="N3187" i="23"/>
  <c r="N3188" i="23"/>
  <c r="N3189" i="23"/>
  <c r="N3190" i="23"/>
  <c r="N3191" i="23"/>
  <c r="N3192" i="23"/>
  <c r="N3193" i="23"/>
  <c r="N3194" i="23"/>
  <c r="N3195" i="23"/>
  <c r="N3196" i="23"/>
  <c r="N3197" i="23"/>
  <c r="N3198" i="23"/>
  <c r="N3199" i="23"/>
  <c r="N3200" i="23"/>
  <c r="N3201" i="23"/>
  <c r="N3202" i="23"/>
  <c r="N3203" i="23"/>
  <c r="N3204" i="23"/>
  <c r="N3205" i="23"/>
  <c r="N3206" i="23"/>
  <c r="N3207" i="23"/>
  <c r="N3208" i="23"/>
  <c r="N3209" i="23"/>
  <c r="N3210" i="23"/>
  <c r="N3211" i="23"/>
  <c r="N3212" i="23"/>
  <c r="N3213" i="23"/>
  <c r="N3214" i="23"/>
  <c r="N3215" i="23"/>
  <c r="N3216" i="23"/>
  <c r="N3217" i="23"/>
  <c r="N3218" i="23"/>
  <c r="N3219" i="23"/>
  <c r="N3220" i="23"/>
  <c r="N3221" i="23"/>
  <c r="N3222" i="23"/>
  <c r="N3223" i="23"/>
  <c r="N3224" i="23"/>
  <c r="N3225" i="23"/>
  <c r="N3226" i="23"/>
  <c r="N3227" i="23"/>
  <c r="N3228" i="23"/>
  <c r="N3229" i="23"/>
  <c r="N3230" i="23"/>
  <c r="N3231" i="23"/>
  <c r="N3232" i="23"/>
  <c r="N3233" i="23"/>
  <c r="N3234" i="23"/>
  <c r="N3235" i="23"/>
  <c r="N3236" i="23"/>
  <c r="N3237" i="23"/>
  <c r="N3238" i="23"/>
  <c r="N3239" i="23"/>
  <c r="N3240" i="23"/>
  <c r="N3241" i="23"/>
  <c r="N3242" i="23"/>
  <c r="N3243" i="23"/>
  <c r="N3244" i="23"/>
  <c r="N3245" i="23"/>
  <c r="N3246" i="23"/>
  <c r="N3247" i="23"/>
  <c r="N3248" i="23"/>
  <c r="N3249" i="23"/>
  <c r="N3250" i="23"/>
  <c r="N3251" i="23"/>
  <c r="N3252" i="23"/>
  <c r="N3253" i="23"/>
  <c r="N3254" i="23"/>
  <c r="N3255" i="23"/>
  <c r="N3256" i="23"/>
  <c r="N3257" i="23"/>
  <c r="N3258" i="23"/>
  <c r="N3259" i="23"/>
  <c r="N3260" i="23"/>
  <c r="N3261" i="23"/>
  <c r="N3262" i="23"/>
  <c r="N3263" i="23"/>
  <c r="N3264" i="23"/>
  <c r="N3265" i="23"/>
  <c r="N3266" i="23"/>
  <c r="N3267" i="23"/>
  <c r="N3268" i="23"/>
  <c r="N3269" i="23"/>
  <c r="N3270" i="23"/>
  <c r="N3271" i="23"/>
  <c r="N3272" i="23"/>
  <c r="N3273" i="23"/>
  <c r="N3274" i="23"/>
  <c r="N3275" i="23"/>
  <c r="N3276" i="23"/>
  <c r="N3277" i="23"/>
  <c r="N3278" i="23"/>
  <c r="N3279" i="23"/>
  <c r="N3280" i="23"/>
  <c r="N3281" i="23"/>
  <c r="N3282" i="23"/>
  <c r="N3283" i="23"/>
  <c r="N3284" i="23"/>
  <c r="N3285" i="23"/>
  <c r="N3286" i="23"/>
  <c r="N3287" i="23"/>
  <c r="N3288" i="23"/>
  <c r="N3289" i="23"/>
  <c r="N3290" i="23"/>
  <c r="N3291" i="23"/>
  <c r="N3292" i="23"/>
  <c r="N3293" i="23"/>
  <c r="N3294" i="23"/>
  <c r="N3295" i="23"/>
  <c r="N3296" i="23"/>
  <c r="N3297" i="23"/>
  <c r="N3298" i="23"/>
  <c r="N3299" i="23"/>
  <c r="N3300" i="23"/>
  <c r="N3301" i="23"/>
  <c r="N3302" i="23"/>
  <c r="N3303" i="23"/>
  <c r="N3304" i="23"/>
  <c r="N3305" i="23"/>
  <c r="N3306" i="23"/>
  <c r="N3307" i="23"/>
  <c r="N3308" i="23"/>
  <c r="N3309" i="23"/>
  <c r="N3310" i="23"/>
  <c r="N3311" i="23"/>
  <c r="N3312" i="23"/>
  <c r="N3313" i="23"/>
  <c r="N3314" i="23"/>
  <c r="N3315" i="23"/>
  <c r="N3316" i="23"/>
  <c r="N3317" i="23"/>
  <c r="N3318" i="23"/>
  <c r="N3319" i="23"/>
  <c r="N3320" i="23"/>
  <c r="N3321" i="23"/>
  <c r="N3322" i="23"/>
  <c r="N3323" i="23"/>
  <c r="N3324" i="23"/>
  <c r="N3325" i="23"/>
  <c r="N3326" i="23"/>
  <c r="N3327" i="23"/>
  <c r="N3328" i="23"/>
  <c r="N3329" i="23"/>
  <c r="N3330" i="23"/>
  <c r="N3331" i="23"/>
  <c r="N3332" i="23"/>
  <c r="N3333" i="23"/>
  <c r="N3334" i="23"/>
  <c r="N3335" i="23"/>
  <c r="N3336" i="23"/>
  <c r="N3337" i="23"/>
  <c r="N3338" i="23"/>
  <c r="N3339" i="23"/>
  <c r="N3340" i="23"/>
  <c r="N3341" i="23"/>
  <c r="N3342" i="23"/>
  <c r="N3343" i="23"/>
  <c r="N3344" i="23"/>
  <c r="N3345" i="23"/>
  <c r="N3346" i="23"/>
  <c r="N3347" i="23"/>
  <c r="N3348" i="23"/>
  <c r="N3349" i="23"/>
  <c r="N3350" i="23"/>
  <c r="N3351" i="23"/>
  <c r="N3352" i="23"/>
  <c r="N3353" i="23"/>
  <c r="N3354" i="23"/>
  <c r="N3355" i="23"/>
  <c r="N3356" i="23"/>
  <c r="N3357" i="23"/>
  <c r="N3358" i="23"/>
  <c r="N3359" i="23"/>
  <c r="N3360" i="23"/>
  <c r="N3361" i="23"/>
  <c r="N3362" i="23"/>
  <c r="N3363" i="23"/>
  <c r="N3364" i="23"/>
  <c r="N3365" i="23"/>
  <c r="N3366" i="23"/>
  <c r="N3367" i="23"/>
  <c r="N3368" i="23"/>
  <c r="N3369" i="23"/>
  <c r="N3370" i="23"/>
  <c r="N3371" i="23"/>
  <c r="N3372" i="23"/>
  <c r="N3373" i="23"/>
  <c r="N3374" i="23"/>
  <c r="N3375" i="23"/>
  <c r="N3376" i="23"/>
  <c r="N3377" i="23"/>
  <c r="N3378" i="23"/>
  <c r="N3379" i="23"/>
  <c r="N3380" i="23"/>
  <c r="N3381" i="23"/>
  <c r="N3382" i="23"/>
  <c r="N3383" i="23"/>
  <c r="N3384" i="23"/>
  <c r="N3385" i="23"/>
  <c r="N3386" i="23"/>
  <c r="N3387" i="23"/>
  <c r="N3388" i="23"/>
  <c r="N3389" i="23"/>
  <c r="N3390" i="23"/>
  <c r="N3391" i="23"/>
  <c r="N3392" i="23"/>
  <c r="N3393" i="23"/>
  <c r="N3394" i="23"/>
  <c r="N3395" i="23"/>
  <c r="N3396" i="23"/>
  <c r="N3397" i="23"/>
  <c r="N3398" i="23"/>
  <c r="N3399" i="23"/>
  <c r="N3400" i="23"/>
  <c r="N3401" i="23"/>
  <c r="N3402" i="23"/>
  <c r="N3403" i="23"/>
  <c r="N3404" i="23"/>
  <c r="N3405" i="23"/>
  <c r="N3406" i="23"/>
  <c r="N3407" i="23"/>
  <c r="N3408" i="23"/>
  <c r="N3409" i="23"/>
  <c r="N3410" i="23"/>
  <c r="N3411" i="23"/>
  <c r="N3412" i="23"/>
  <c r="N3413" i="23"/>
  <c r="N3414" i="23"/>
  <c r="N3415" i="23"/>
  <c r="N3416" i="23"/>
  <c r="N3417" i="23"/>
  <c r="N3418" i="23"/>
  <c r="N3419" i="23"/>
  <c r="N3420" i="23"/>
  <c r="N3421" i="23"/>
  <c r="N3422" i="23"/>
  <c r="N3423" i="23"/>
  <c r="N3424" i="23"/>
  <c r="N3425" i="23"/>
  <c r="N3426" i="23"/>
  <c r="N3427" i="23"/>
  <c r="N3428" i="23"/>
  <c r="N3429" i="23"/>
  <c r="N3430" i="23"/>
  <c r="N3431" i="23"/>
  <c r="N3432" i="23"/>
  <c r="N3433" i="23"/>
  <c r="N3434" i="23"/>
  <c r="N3435" i="23"/>
  <c r="N3436" i="23"/>
  <c r="N3437" i="23"/>
  <c r="N3438" i="23"/>
  <c r="N3439" i="23"/>
  <c r="N3440" i="23"/>
  <c r="N3441" i="23"/>
  <c r="N3442" i="23"/>
  <c r="N3443" i="23"/>
  <c r="N3444" i="23"/>
  <c r="N3445" i="23"/>
  <c r="N3446" i="23"/>
  <c r="N3447" i="23"/>
  <c r="N3448" i="23"/>
  <c r="N3449" i="23"/>
  <c r="N3450" i="23"/>
  <c r="N3451" i="23"/>
  <c r="N3452" i="23"/>
  <c r="N3453" i="23"/>
  <c r="N3454" i="23"/>
  <c r="N3455" i="23"/>
  <c r="N3456" i="23"/>
  <c r="N3457" i="23"/>
  <c r="N3458" i="23"/>
  <c r="N3459" i="23"/>
  <c r="N3460" i="23"/>
  <c r="N3461" i="23"/>
  <c r="N3462" i="23"/>
  <c r="N3463" i="23"/>
  <c r="N3464" i="23"/>
  <c r="N3465" i="23"/>
  <c r="N3466" i="23"/>
  <c r="N3467" i="23"/>
  <c r="N3468" i="23"/>
  <c r="N3469" i="23"/>
  <c r="N3470" i="23"/>
  <c r="N3471" i="23"/>
  <c r="N3472" i="23"/>
  <c r="N3473" i="23"/>
  <c r="N3474" i="23"/>
  <c r="N3475" i="23"/>
  <c r="N3476" i="23"/>
  <c r="N3477" i="23"/>
  <c r="N3478" i="23"/>
  <c r="N3479" i="23"/>
  <c r="N3480" i="23"/>
  <c r="N3481" i="23"/>
  <c r="N3482" i="23"/>
  <c r="N3483" i="23"/>
  <c r="N3484" i="23"/>
  <c r="N3485" i="23"/>
  <c r="N3486" i="23"/>
  <c r="N3487" i="23"/>
  <c r="N3488" i="23"/>
  <c r="N3489" i="23"/>
  <c r="N3490" i="23"/>
  <c r="N3491" i="23"/>
  <c r="N3492" i="23"/>
  <c r="N3493" i="23"/>
  <c r="N3494" i="23"/>
  <c r="N3495" i="23"/>
  <c r="N3496" i="23"/>
  <c r="N3497" i="23"/>
  <c r="N3498" i="23"/>
  <c r="N3499" i="23"/>
  <c r="N3500" i="23"/>
  <c r="N3501" i="23"/>
  <c r="N3502" i="23"/>
  <c r="N3503" i="23"/>
  <c r="N3504" i="23"/>
  <c r="N3505" i="23"/>
  <c r="N3506" i="23"/>
  <c r="N3507" i="23"/>
  <c r="N3508" i="23"/>
  <c r="N3509" i="23"/>
  <c r="N3510" i="23"/>
  <c r="N3511" i="23"/>
  <c r="N3512" i="23"/>
  <c r="N3513" i="23"/>
  <c r="N3514" i="23"/>
  <c r="N3515" i="23"/>
  <c r="N3516" i="23"/>
  <c r="N3517" i="23"/>
  <c r="N3518" i="23"/>
  <c r="N3519" i="23"/>
  <c r="N3520" i="23"/>
  <c r="N3521" i="23"/>
  <c r="N3522" i="23"/>
  <c r="N3523" i="23"/>
  <c r="N3524" i="23"/>
  <c r="N3525" i="23"/>
  <c r="N3526" i="23"/>
  <c r="N3527" i="23"/>
  <c r="N3528" i="23"/>
  <c r="N3529" i="23"/>
  <c r="N3530" i="23"/>
  <c r="N3531" i="23"/>
  <c r="N3532" i="23"/>
  <c r="N3533" i="23"/>
  <c r="N3534" i="23"/>
  <c r="N3535" i="23"/>
  <c r="N3536" i="23"/>
  <c r="N3537" i="23"/>
  <c r="N3538" i="23"/>
  <c r="N3539" i="23"/>
  <c r="N3540" i="23"/>
  <c r="N3541" i="23"/>
  <c r="N3542" i="23"/>
  <c r="N3543" i="23"/>
  <c r="N3544" i="23"/>
  <c r="N3545" i="23"/>
  <c r="N3546" i="23"/>
  <c r="N3547" i="23"/>
  <c r="N3548" i="23"/>
  <c r="N3549" i="23"/>
  <c r="N3550" i="23"/>
  <c r="N3551" i="23"/>
  <c r="N3552" i="23"/>
  <c r="N3553" i="23"/>
  <c r="N3554" i="23"/>
  <c r="N3555" i="23"/>
  <c r="N3556" i="23"/>
  <c r="N3557" i="23"/>
  <c r="N3558" i="23"/>
  <c r="N3559" i="23"/>
  <c r="N3560" i="23"/>
  <c r="N3561" i="23"/>
  <c r="N3562" i="23"/>
  <c r="N3563" i="23"/>
  <c r="N3564" i="23"/>
  <c r="N3565" i="23"/>
  <c r="N3566" i="23"/>
  <c r="N3567" i="23"/>
  <c r="N3568" i="23"/>
  <c r="N3569" i="23"/>
  <c r="N3570" i="23"/>
  <c r="N3571" i="23"/>
  <c r="N3572" i="23"/>
  <c r="N3573" i="23"/>
  <c r="N3574" i="23"/>
  <c r="N3575" i="23"/>
  <c r="N3576" i="23"/>
  <c r="N3577" i="23"/>
  <c r="N3578" i="23"/>
  <c r="N3579" i="23"/>
  <c r="N3580" i="23"/>
  <c r="N3581" i="23"/>
  <c r="N3582" i="23"/>
  <c r="N3583" i="23"/>
  <c r="N3584" i="23"/>
  <c r="N3585" i="23"/>
  <c r="N3586" i="23"/>
  <c r="N3587" i="23"/>
  <c r="N3588" i="23"/>
  <c r="N3589" i="23"/>
  <c r="N3590" i="23"/>
  <c r="N3591" i="23"/>
  <c r="N3592" i="23"/>
  <c r="N3593" i="23"/>
  <c r="N3594" i="23"/>
  <c r="N3595" i="23"/>
  <c r="N3596" i="23"/>
  <c r="N3597" i="23"/>
  <c r="N3598" i="23"/>
  <c r="N3599" i="23"/>
  <c r="N3600" i="23"/>
  <c r="N3601" i="23"/>
  <c r="N3602" i="23"/>
  <c r="N3603" i="23"/>
  <c r="N3604" i="23"/>
  <c r="N3605" i="23"/>
  <c r="N3606" i="23"/>
  <c r="N3607" i="23"/>
  <c r="N3608" i="23"/>
  <c r="N3609" i="23"/>
  <c r="N3610" i="23"/>
  <c r="N3611" i="23"/>
  <c r="N3612" i="23"/>
  <c r="N3613" i="23"/>
  <c r="N3614" i="23"/>
  <c r="N3615" i="23"/>
  <c r="N3616" i="23"/>
  <c r="N3617" i="23"/>
  <c r="N3618" i="23"/>
  <c r="N3619" i="23"/>
  <c r="N3620" i="23"/>
  <c r="N3621" i="23"/>
  <c r="N3622" i="23"/>
  <c r="N3623" i="23"/>
  <c r="N3624" i="23"/>
  <c r="N3625" i="23"/>
  <c r="N3626" i="23"/>
  <c r="N3627" i="23"/>
  <c r="N3628" i="23"/>
  <c r="N3629" i="23"/>
  <c r="N3630" i="23"/>
  <c r="N3631" i="23"/>
  <c r="N3632" i="23"/>
  <c r="N3633" i="23"/>
  <c r="N3634" i="23"/>
  <c r="N3635" i="23"/>
  <c r="N3636" i="23"/>
  <c r="N3637" i="23"/>
  <c r="N3638" i="23"/>
  <c r="N3639" i="23"/>
  <c r="N3640" i="23"/>
  <c r="N3641" i="23"/>
  <c r="N3642" i="23"/>
  <c r="N3643" i="23"/>
  <c r="N3644" i="23"/>
  <c r="N3645" i="23"/>
  <c r="N3646" i="23"/>
  <c r="N3647" i="23"/>
  <c r="N3648" i="23"/>
  <c r="N3649" i="23"/>
  <c r="N3650" i="23"/>
  <c r="N3651" i="23"/>
  <c r="N3652" i="23"/>
  <c r="N3653" i="23"/>
  <c r="N3654" i="23"/>
  <c r="N3655" i="23"/>
  <c r="N3656" i="23"/>
  <c r="N3657" i="23"/>
  <c r="N3658" i="23"/>
  <c r="N3659" i="23"/>
  <c r="N3660" i="23"/>
  <c r="N3661" i="23"/>
  <c r="N3662" i="23"/>
  <c r="N3663" i="23"/>
  <c r="N3664" i="23"/>
  <c r="N3665" i="23"/>
  <c r="N3666" i="23"/>
  <c r="N3667" i="23"/>
  <c r="N3668" i="23"/>
  <c r="N3669" i="23"/>
  <c r="N3670" i="23"/>
  <c r="N3671" i="23"/>
  <c r="N3672" i="23"/>
  <c r="N3673" i="23"/>
  <c r="N3674" i="23"/>
  <c r="N3675" i="23"/>
  <c r="N3676" i="23"/>
  <c r="N3677" i="23"/>
  <c r="N3678" i="23"/>
  <c r="N3679" i="23"/>
  <c r="N3680" i="23"/>
  <c r="N3681" i="23"/>
  <c r="N3682" i="23"/>
  <c r="N3683" i="23"/>
  <c r="N3684" i="23"/>
  <c r="N3685" i="23"/>
  <c r="N3686" i="23"/>
  <c r="N3687" i="23"/>
  <c r="N3688" i="23"/>
  <c r="N3689" i="23"/>
  <c r="N3690" i="23"/>
  <c r="N3691" i="23"/>
  <c r="N3692" i="23"/>
  <c r="N3693" i="23"/>
  <c r="N3694" i="23"/>
  <c r="N3695" i="23"/>
  <c r="N3696" i="23"/>
  <c r="N3697" i="23"/>
  <c r="N3698" i="23"/>
  <c r="N3699" i="23"/>
  <c r="N3700" i="23"/>
  <c r="N3701" i="23"/>
  <c r="N3702" i="23"/>
  <c r="N3703" i="23"/>
  <c r="N3704" i="23"/>
  <c r="N3705" i="23"/>
  <c r="N3706" i="23"/>
  <c r="N3707" i="23"/>
  <c r="N3708" i="23"/>
  <c r="N3709" i="23"/>
  <c r="N3710" i="23"/>
  <c r="N3711" i="23"/>
  <c r="N3712" i="23"/>
  <c r="N3713" i="23"/>
  <c r="N3714" i="23"/>
  <c r="N3715" i="23"/>
  <c r="N3716" i="23"/>
  <c r="N3717" i="23"/>
  <c r="N3718" i="23"/>
  <c r="N3719" i="23"/>
  <c r="N3720" i="23"/>
  <c r="N3721" i="23"/>
  <c r="N3722" i="23"/>
  <c r="N3723" i="23"/>
  <c r="N3724" i="23"/>
  <c r="N3725" i="23"/>
  <c r="N3726" i="23"/>
  <c r="N3727" i="23"/>
  <c r="N3728" i="23"/>
  <c r="N3729" i="23"/>
  <c r="N3730" i="23"/>
  <c r="N3731" i="23"/>
  <c r="N3732" i="23"/>
  <c r="N3733" i="23"/>
  <c r="N3734" i="23"/>
  <c r="N3735" i="23"/>
  <c r="N3736" i="23"/>
  <c r="N3737" i="23"/>
  <c r="N3738" i="23"/>
  <c r="N3739" i="23"/>
  <c r="N3740" i="23"/>
  <c r="N3741" i="23"/>
  <c r="N3742" i="23"/>
  <c r="N3743" i="23"/>
  <c r="N3744" i="23"/>
  <c r="N3745" i="23"/>
  <c r="N3746" i="23"/>
  <c r="N3747" i="23"/>
  <c r="N3748" i="23"/>
  <c r="N3749" i="23"/>
  <c r="N3750" i="23"/>
  <c r="N3751" i="23"/>
  <c r="N3752" i="23"/>
  <c r="N3753" i="23"/>
  <c r="N3754" i="23"/>
  <c r="N3755" i="23"/>
  <c r="N3756" i="23"/>
  <c r="N3757" i="23"/>
  <c r="N3758" i="23"/>
  <c r="N3759" i="23"/>
  <c r="N3760" i="23"/>
  <c r="N3761" i="23"/>
  <c r="N3762" i="23"/>
  <c r="N3763" i="23"/>
  <c r="N3764" i="23"/>
  <c r="N3765" i="23"/>
  <c r="N3766" i="23"/>
  <c r="N3767" i="23"/>
  <c r="N3768" i="23"/>
  <c r="N3769" i="23"/>
  <c r="N3770" i="23"/>
  <c r="N3771" i="23"/>
  <c r="N3772" i="23"/>
  <c r="N3773" i="23"/>
  <c r="N3774" i="23"/>
  <c r="N3775" i="23"/>
  <c r="N3776" i="23"/>
  <c r="N3777" i="23"/>
  <c r="N3778" i="23"/>
  <c r="N3779" i="23"/>
  <c r="N3780" i="23"/>
  <c r="N3781" i="23"/>
  <c r="N3782" i="23"/>
  <c r="N3783" i="23"/>
  <c r="N3784" i="23"/>
  <c r="N3785" i="23"/>
  <c r="N3786" i="23"/>
  <c r="N3787" i="23"/>
  <c r="N3788" i="23"/>
  <c r="N3789" i="23"/>
  <c r="N3790" i="23"/>
  <c r="N3791" i="23"/>
  <c r="N3792" i="23"/>
  <c r="N3793" i="23"/>
  <c r="N3794" i="23"/>
  <c r="N3795" i="23"/>
  <c r="N3796" i="23"/>
  <c r="N3797" i="23"/>
  <c r="N3798" i="23"/>
  <c r="N3799" i="23"/>
  <c r="N3800" i="23"/>
  <c r="N3801" i="23"/>
  <c r="N3802" i="23"/>
  <c r="N3803" i="23"/>
  <c r="N3804" i="23"/>
  <c r="N3805" i="23"/>
  <c r="N3806" i="23"/>
  <c r="N3807" i="23"/>
  <c r="N3808" i="23"/>
  <c r="N3809" i="23"/>
  <c r="N3810" i="23"/>
  <c r="N3811" i="23"/>
  <c r="N3812" i="23"/>
  <c r="N3813" i="23"/>
  <c r="N3814" i="23"/>
  <c r="N3815" i="23"/>
  <c r="N3816" i="23"/>
  <c r="N3817" i="23"/>
  <c r="N3818" i="23"/>
  <c r="N3819" i="23"/>
  <c r="N3820" i="23"/>
  <c r="N3821" i="23"/>
  <c r="N3822" i="23"/>
  <c r="N3823" i="23"/>
  <c r="N3824" i="23"/>
  <c r="N3825" i="23"/>
  <c r="N3826" i="23"/>
  <c r="N3827" i="23"/>
  <c r="N3828" i="23"/>
  <c r="N3829" i="23"/>
  <c r="N3830" i="23"/>
  <c r="N3831" i="23"/>
  <c r="N3832" i="23"/>
  <c r="N3833" i="23"/>
  <c r="N3834" i="23"/>
  <c r="N3835" i="23"/>
  <c r="N3836" i="23"/>
  <c r="N3837" i="23"/>
  <c r="N3838" i="23"/>
  <c r="N3839" i="23"/>
  <c r="N3840" i="23"/>
  <c r="N3841" i="23"/>
  <c r="N3842" i="23"/>
  <c r="N3843" i="23"/>
  <c r="N3844" i="23"/>
  <c r="N3845" i="23"/>
  <c r="N3846" i="23"/>
  <c r="N3847" i="23"/>
  <c r="N3848" i="23"/>
  <c r="N3849" i="23"/>
  <c r="N3850" i="23"/>
  <c r="N3851" i="23"/>
  <c r="N3852" i="23"/>
  <c r="N3853" i="23"/>
  <c r="N3854" i="23"/>
  <c r="N3855" i="23"/>
  <c r="N3856" i="23"/>
  <c r="N3857" i="23"/>
  <c r="N3858" i="23"/>
  <c r="N3859" i="23"/>
  <c r="N3860" i="23"/>
  <c r="N3861" i="23"/>
  <c r="N3862" i="23"/>
  <c r="N3863" i="23"/>
  <c r="N3864" i="23"/>
  <c r="N3865" i="23"/>
  <c r="N3866" i="23"/>
  <c r="N3867" i="23"/>
  <c r="N3868" i="23"/>
  <c r="N3869" i="23"/>
  <c r="N3870" i="23"/>
  <c r="N3871" i="23"/>
  <c r="N3872" i="23"/>
  <c r="N3873" i="23"/>
  <c r="N3874" i="23"/>
  <c r="N3875" i="23"/>
  <c r="N3876" i="23"/>
  <c r="N3877" i="23"/>
  <c r="N3878" i="23"/>
  <c r="N3879" i="23"/>
  <c r="N3880" i="23"/>
  <c r="N3881" i="23"/>
  <c r="N3882" i="23"/>
  <c r="N3883" i="23"/>
  <c r="N3884" i="23"/>
  <c r="N3885" i="23"/>
  <c r="N3886" i="23"/>
  <c r="N3887" i="23"/>
  <c r="N3888" i="23"/>
  <c r="N3889" i="23"/>
  <c r="N3890" i="23"/>
  <c r="N3891" i="23"/>
  <c r="N3892" i="23"/>
  <c r="N3893" i="23"/>
  <c r="N3894" i="23"/>
  <c r="N3895" i="23"/>
  <c r="N3896" i="23"/>
  <c r="N3897" i="23"/>
  <c r="N3898" i="23"/>
  <c r="N3899" i="23"/>
  <c r="N3900" i="23"/>
  <c r="N3901" i="23"/>
  <c r="N3902" i="23"/>
  <c r="N3903" i="23"/>
  <c r="N3904" i="23"/>
  <c r="N3905" i="23"/>
  <c r="N3906" i="23"/>
  <c r="N3907" i="23"/>
  <c r="N3908" i="23"/>
  <c r="N3909" i="23"/>
  <c r="N3910" i="23"/>
  <c r="N3911" i="23"/>
  <c r="N3912" i="23"/>
  <c r="N3913" i="23"/>
  <c r="N3914" i="23"/>
  <c r="N3915" i="23"/>
  <c r="N3916" i="23"/>
  <c r="N3917" i="23"/>
  <c r="N3918" i="23"/>
  <c r="N3919" i="23"/>
  <c r="N3920" i="23"/>
  <c r="N3921" i="23"/>
  <c r="N3922" i="23"/>
  <c r="N3923" i="23"/>
  <c r="N3924" i="23"/>
  <c r="N3925" i="23"/>
  <c r="N3926" i="23"/>
  <c r="N3927" i="23"/>
  <c r="N3928" i="23"/>
  <c r="N3929" i="23"/>
  <c r="N3930" i="23"/>
  <c r="N3931" i="23"/>
  <c r="N3932" i="23"/>
  <c r="N3933" i="23"/>
  <c r="N3934" i="23"/>
  <c r="N3935" i="23"/>
  <c r="N3936" i="23"/>
  <c r="N3937" i="23"/>
  <c r="N3938" i="23"/>
  <c r="N3939" i="23"/>
  <c r="N3940" i="23"/>
  <c r="N3941" i="23"/>
  <c r="N3942" i="23"/>
  <c r="N3943" i="23"/>
  <c r="N3944" i="23"/>
  <c r="N3945" i="23"/>
  <c r="N3946" i="23"/>
  <c r="N3947" i="23"/>
  <c r="N3948" i="23"/>
  <c r="N3949" i="23"/>
  <c r="N3950" i="23"/>
  <c r="N3951" i="23"/>
  <c r="N3952" i="23"/>
  <c r="N3953" i="23"/>
  <c r="N3954" i="23"/>
  <c r="N3955" i="23"/>
  <c r="N3956" i="23"/>
  <c r="N3957" i="23"/>
  <c r="N3958" i="23"/>
  <c r="N3959" i="23"/>
  <c r="N3960" i="23"/>
  <c r="N3961" i="23"/>
  <c r="N3962" i="23"/>
  <c r="N3963" i="23"/>
  <c r="N3964" i="23"/>
  <c r="N3965" i="23"/>
  <c r="N3966" i="23"/>
  <c r="N3967" i="23"/>
  <c r="N3968" i="23"/>
  <c r="N3969" i="23"/>
  <c r="N3970" i="23"/>
  <c r="N3971" i="23"/>
  <c r="N3972" i="23"/>
  <c r="N3973" i="23"/>
  <c r="N3974" i="23"/>
  <c r="N3975" i="23"/>
  <c r="N3976" i="23"/>
  <c r="N3977" i="23"/>
  <c r="N3978" i="23"/>
  <c r="N3979" i="23"/>
  <c r="N3980" i="23"/>
  <c r="N3981" i="23"/>
  <c r="N3982" i="23"/>
  <c r="N3983" i="23"/>
  <c r="N3984" i="23"/>
  <c r="N3985" i="23"/>
  <c r="N3986" i="23"/>
  <c r="N3987" i="23"/>
  <c r="N3988" i="23"/>
  <c r="N3989" i="23"/>
  <c r="N3990" i="23"/>
  <c r="N3991" i="23"/>
  <c r="N3992" i="23"/>
  <c r="N3993" i="23"/>
  <c r="N3994" i="23"/>
  <c r="N3995" i="23"/>
  <c r="N3996" i="23"/>
  <c r="N3997" i="23"/>
  <c r="N3998" i="23"/>
  <c r="N3999" i="23"/>
  <c r="N4000" i="23"/>
  <c r="N4001" i="23"/>
  <c r="N4002" i="23"/>
  <c r="N4003" i="23"/>
  <c r="N4004" i="23"/>
  <c r="N4005" i="23"/>
  <c r="N4006" i="23"/>
  <c r="N4007" i="23"/>
  <c r="N4008" i="23"/>
  <c r="N4009" i="23"/>
  <c r="N4010" i="23"/>
  <c r="N4011" i="23"/>
  <c r="N4012" i="23"/>
  <c r="N4013" i="23"/>
  <c r="N4014" i="23"/>
  <c r="N4015" i="23"/>
  <c r="N4016" i="23"/>
  <c r="N4017" i="23"/>
  <c r="N4018" i="23"/>
  <c r="N4019" i="23"/>
  <c r="N4020" i="23"/>
  <c r="N4021" i="23"/>
  <c r="N4022" i="23"/>
  <c r="N4023" i="23"/>
  <c r="N4024" i="23"/>
  <c r="N4025" i="23"/>
  <c r="N4026" i="23"/>
  <c r="N4027" i="23"/>
  <c r="N4028" i="23"/>
  <c r="N4029" i="23"/>
  <c r="N4030" i="23"/>
  <c r="N4031" i="23"/>
  <c r="N4032" i="23"/>
  <c r="N4033" i="23"/>
  <c r="N4034" i="23"/>
  <c r="N4035" i="23"/>
  <c r="N4036" i="23"/>
  <c r="N4037" i="23"/>
  <c r="N4038" i="23"/>
  <c r="N4039" i="23"/>
  <c r="N4040" i="23"/>
  <c r="N4041" i="23"/>
  <c r="N4042" i="23"/>
  <c r="N4043" i="23"/>
  <c r="N4044" i="23"/>
  <c r="N4045" i="23"/>
  <c r="N4046" i="23"/>
  <c r="N4047" i="23"/>
  <c r="N4048" i="23"/>
  <c r="N4049" i="23"/>
  <c r="N4050" i="23"/>
  <c r="N4051" i="23"/>
  <c r="N4052" i="23"/>
  <c r="N4053" i="23"/>
  <c r="N4054" i="23"/>
  <c r="N4055" i="23"/>
  <c r="N4056" i="23"/>
  <c r="N4057" i="23"/>
  <c r="N4058" i="23"/>
  <c r="N4059" i="23"/>
  <c r="N4060" i="23"/>
  <c r="N4061" i="23"/>
  <c r="N4062" i="23"/>
  <c r="N4063" i="23"/>
  <c r="N4064" i="23"/>
  <c r="N4065" i="23"/>
  <c r="N4066" i="23"/>
  <c r="N4067" i="23"/>
  <c r="N4068" i="23"/>
  <c r="N4069" i="23"/>
  <c r="N4070" i="23"/>
  <c r="N4071" i="23"/>
  <c r="N4072" i="23"/>
  <c r="N4073" i="23"/>
  <c r="N4074" i="23"/>
  <c r="N4075" i="23"/>
  <c r="N4076" i="23"/>
  <c r="N4077" i="23"/>
  <c r="N4078" i="23"/>
  <c r="N4079" i="23"/>
  <c r="N4080" i="23"/>
  <c r="N4081" i="23"/>
  <c r="N4082" i="23"/>
  <c r="N4083" i="23"/>
  <c r="N4084" i="23"/>
  <c r="N4085" i="23"/>
  <c r="N4086" i="23"/>
  <c r="N4087" i="23"/>
  <c r="N4088" i="23"/>
  <c r="N4089" i="23"/>
  <c r="N4090" i="23"/>
  <c r="N4091" i="23"/>
  <c r="N4092" i="23"/>
  <c r="N4093" i="23"/>
  <c r="N4094" i="23"/>
  <c r="N4095" i="23"/>
  <c r="N4096" i="23"/>
  <c r="N4097" i="23"/>
  <c r="N4098" i="23"/>
  <c r="N4099" i="23"/>
  <c r="N4100" i="23"/>
  <c r="N4101" i="23"/>
  <c r="N4102" i="23"/>
  <c r="N4103" i="23"/>
  <c r="N4104" i="23"/>
  <c r="N4105" i="23"/>
  <c r="N4106" i="23"/>
  <c r="N4107" i="23"/>
  <c r="N4108" i="23"/>
  <c r="N4109" i="23"/>
  <c r="N4110" i="23"/>
  <c r="N4111" i="23"/>
  <c r="N4112" i="23"/>
  <c r="N4113" i="23"/>
  <c r="N4114" i="23"/>
  <c r="N4115" i="23"/>
  <c r="N4116" i="23"/>
  <c r="N4117" i="23"/>
  <c r="N4118" i="23"/>
  <c r="N4119" i="23"/>
  <c r="N4120" i="23"/>
  <c r="N4121" i="23"/>
  <c r="N4122" i="23"/>
  <c r="N4123" i="23"/>
  <c r="N4124" i="23"/>
  <c r="N4125" i="23"/>
  <c r="N4126" i="23"/>
  <c r="N4127" i="23"/>
  <c r="N4128" i="23"/>
  <c r="N4129" i="23"/>
  <c r="N4130" i="23"/>
  <c r="N4131" i="23"/>
  <c r="N4132" i="23"/>
  <c r="N4133" i="23"/>
  <c r="N4134" i="23"/>
  <c r="N4135" i="23"/>
  <c r="N4136" i="23"/>
  <c r="N4137" i="23"/>
  <c r="N4138" i="23"/>
  <c r="N4139" i="23"/>
  <c r="N4140" i="23"/>
  <c r="N4141" i="23"/>
  <c r="N4142" i="23"/>
  <c r="N4143" i="23"/>
  <c r="N4144" i="23"/>
  <c r="N4145" i="23"/>
  <c r="N4146" i="23"/>
  <c r="N4147" i="23"/>
  <c r="N4148" i="23"/>
  <c r="N4149" i="23"/>
  <c r="N4150" i="23"/>
  <c r="N4151" i="23"/>
  <c r="N4152" i="23"/>
  <c r="N4153" i="23"/>
  <c r="N4154" i="23"/>
  <c r="N4155" i="23"/>
  <c r="N4156" i="23"/>
  <c r="N4157" i="23"/>
  <c r="N4158" i="23"/>
  <c r="N4159" i="23"/>
  <c r="N4160" i="23"/>
  <c r="N4161" i="23"/>
  <c r="N4162" i="23"/>
  <c r="N4163" i="23"/>
  <c r="N4164" i="23"/>
  <c r="N4165" i="23"/>
  <c r="N4166" i="23"/>
  <c r="N4167" i="23"/>
  <c r="N4168" i="23"/>
  <c r="N4169" i="23"/>
  <c r="N4170" i="23"/>
  <c r="N4171" i="23"/>
  <c r="N4172" i="23"/>
  <c r="N4173" i="23"/>
  <c r="N4174" i="23"/>
  <c r="N4175" i="23"/>
  <c r="N4176" i="23"/>
  <c r="N4177" i="23"/>
  <c r="N4178" i="23"/>
  <c r="N4179" i="23"/>
  <c r="N4180" i="23"/>
  <c r="N4181" i="23"/>
  <c r="N4182" i="23"/>
  <c r="N4183" i="23"/>
  <c r="N4184" i="23"/>
  <c r="N4185" i="23"/>
  <c r="N4186" i="23"/>
  <c r="N4187" i="23"/>
  <c r="N4188" i="23"/>
  <c r="N4189" i="23"/>
  <c r="N4190" i="23"/>
  <c r="N4191" i="23"/>
  <c r="N4192" i="23"/>
  <c r="N4193" i="23"/>
  <c r="N4194" i="23"/>
  <c r="N4195" i="23"/>
  <c r="N4196" i="23"/>
  <c r="N4197" i="23"/>
  <c r="N4198" i="23"/>
  <c r="N4199" i="23"/>
  <c r="N4200" i="23"/>
  <c r="N4201" i="23"/>
  <c r="N4202" i="23"/>
  <c r="N4203" i="23"/>
  <c r="N4204" i="23"/>
  <c r="N4205" i="23"/>
  <c r="N4206" i="23"/>
  <c r="N4207" i="23"/>
  <c r="N4208" i="23"/>
  <c r="N4209" i="23"/>
  <c r="N4210" i="23"/>
  <c r="N4211" i="23"/>
  <c r="N4212" i="23"/>
  <c r="N4213" i="23"/>
  <c r="N4214" i="23"/>
  <c r="N4215" i="23"/>
  <c r="N4216" i="23"/>
  <c r="N4217" i="23"/>
  <c r="N4218" i="23"/>
  <c r="N4219" i="23"/>
  <c r="N4220" i="23"/>
  <c r="N4221" i="23"/>
  <c r="N4222" i="23"/>
  <c r="N4223" i="23"/>
  <c r="N4224" i="23"/>
  <c r="N4225" i="23"/>
  <c r="N4226" i="23"/>
  <c r="N4227" i="23"/>
  <c r="N4228" i="23"/>
  <c r="N4229" i="23"/>
  <c r="N4230" i="23"/>
  <c r="N4231" i="23"/>
  <c r="N4232" i="23"/>
  <c r="N4233" i="23"/>
  <c r="N4234" i="23"/>
  <c r="N4235" i="23"/>
  <c r="N4236" i="23"/>
  <c r="N4237" i="23"/>
  <c r="N4238" i="23"/>
  <c r="N4239" i="23"/>
  <c r="N4240" i="23"/>
  <c r="N4241" i="23"/>
  <c r="N4242" i="23"/>
  <c r="N4243" i="23"/>
  <c r="N4244" i="23"/>
  <c r="N4245" i="23"/>
  <c r="N4246" i="23"/>
  <c r="N4247" i="23"/>
  <c r="N4248" i="23"/>
  <c r="N4249" i="23"/>
  <c r="N4250" i="23"/>
  <c r="N4251" i="23"/>
  <c r="N4252" i="23"/>
  <c r="N4253" i="23"/>
  <c r="N4254" i="23"/>
  <c r="N4255" i="23"/>
  <c r="N4256" i="23"/>
  <c r="N4257" i="23"/>
  <c r="N4258" i="23"/>
  <c r="N4259" i="23"/>
  <c r="N4260" i="23"/>
  <c r="N4261" i="23"/>
  <c r="N4262" i="23"/>
  <c r="N4263" i="23"/>
  <c r="N4264" i="23"/>
  <c r="N4265" i="23"/>
  <c r="N4266" i="23"/>
  <c r="N4267" i="23"/>
  <c r="N4268" i="23"/>
  <c r="N4269" i="23"/>
  <c r="N4270" i="23"/>
  <c r="N4271" i="23"/>
  <c r="N4272" i="23"/>
  <c r="N4273" i="23"/>
  <c r="N4274" i="23"/>
  <c r="N4275" i="23"/>
  <c r="N4276" i="23"/>
  <c r="N4277" i="23"/>
  <c r="N4278" i="23"/>
  <c r="N4279" i="23"/>
  <c r="N4280" i="23"/>
  <c r="N4281" i="23"/>
  <c r="N4282" i="23"/>
  <c r="N4283" i="23"/>
  <c r="N4284" i="23"/>
  <c r="N4285" i="23"/>
  <c r="N4286" i="23"/>
  <c r="N4287" i="23"/>
  <c r="N4288" i="23"/>
  <c r="N4289" i="23"/>
  <c r="N4290" i="23"/>
  <c r="N4291" i="23"/>
  <c r="N4292" i="23"/>
  <c r="N4293" i="23"/>
  <c r="N4294" i="23"/>
  <c r="N4295" i="23"/>
  <c r="N4296" i="23"/>
  <c r="N4297" i="23"/>
  <c r="N4298" i="23"/>
  <c r="N4299" i="23"/>
  <c r="N4300" i="23"/>
  <c r="N4301" i="23"/>
  <c r="N4302" i="23"/>
  <c r="N4303" i="23"/>
  <c r="N4304" i="23"/>
  <c r="N4305" i="23"/>
  <c r="N4306" i="23"/>
  <c r="N4307" i="23"/>
  <c r="N4308" i="23"/>
  <c r="N4309" i="23"/>
  <c r="N4310" i="23"/>
  <c r="N4311" i="23"/>
  <c r="N4312" i="23"/>
  <c r="N4313" i="23"/>
  <c r="N4314" i="23"/>
  <c r="N4315" i="23"/>
  <c r="N4316" i="23"/>
  <c r="N4317" i="23"/>
  <c r="N4318" i="23"/>
  <c r="N4319" i="23"/>
  <c r="N4320" i="23"/>
  <c r="N4321" i="23"/>
  <c r="N4322" i="23"/>
  <c r="N4323" i="23"/>
  <c r="N4324" i="23"/>
  <c r="N4325" i="23"/>
  <c r="N4326" i="23"/>
  <c r="N4327" i="23"/>
  <c r="N4328" i="23"/>
  <c r="N4329" i="23"/>
  <c r="N4330" i="23"/>
  <c r="N4331" i="23"/>
  <c r="N4332" i="23"/>
  <c r="N4333" i="23"/>
  <c r="N4334" i="23"/>
  <c r="N4335" i="23"/>
  <c r="N4336" i="23"/>
  <c r="N4337" i="23"/>
  <c r="N4338" i="23"/>
  <c r="N4339" i="23"/>
  <c r="N4340" i="23"/>
  <c r="N4341" i="23"/>
  <c r="N4342" i="23"/>
  <c r="N4343" i="23"/>
  <c r="N4344" i="23"/>
  <c r="N4345" i="23"/>
  <c r="N4346" i="23"/>
  <c r="N4347" i="23"/>
  <c r="N4348" i="23"/>
  <c r="N4349" i="23"/>
  <c r="N4350" i="23"/>
  <c r="N4351" i="23"/>
  <c r="N4352" i="23"/>
  <c r="N4353" i="23"/>
  <c r="N4354" i="23"/>
  <c r="N4355" i="23"/>
  <c r="N4356" i="23"/>
  <c r="N4357" i="23"/>
  <c r="N4358" i="23"/>
  <c r="N4359" i="23"/>
  <c r="N4360" i="23"/>
  <c r="N4361" i="23"/>
  <c r="N4362" i="23"/>
  <c r="N4363" i="23"/>
  <c r="N4364" i="23"/>
  <c r="N4365" i="23"/>
  <c r="N4366" i="23"/>
  <c r="N4367" i="23"/>
  <c r="N4368" i="23"/>
  <c r="N4369" i="23"/>
  <c r="N4370" i="23"/>
  <c r="N4371" i="23"/>
  <c r="N4372" i="23"/>
  <c r="N4373" i="23"/>
  <c r="N4374" i="23"/>
  <c r="N4375" i="23"/>
  <c r="N4376" i="23"/>
  <c r="N4377" i="23"/>
  <c r="N4378" i="23"/>
  <c r="N4379" i="23"/>
  <c r="N4380" i="23"/>
  <c r="N4381" i="23"/>
  <c r="N4382" i="23"/>
  <c r="N4383" i="23"/>
  <c r="N4384" i="23"/>
  <c r="N4385" i="23"/>
  <c r="N4386" i="23"/>
  <c r="N4387" i="23"/>
  <c r="N4388" i="23"/>
  <c r="N4389" i="23"/>
  <c r="N4390" i="23"/>
  <c r="N4391" i="23"/>
  <c r="N4392" i="23"/>
  <c r="N4393" i="23"/>
  <c r="N4394" i="23"/>
  <c r="N4395" i="23"/>
  <c r="N4396" i="23"/>
  <c r="N4397" i="23"/>
  <c r="N4398" i="23"/>
  <c r="N4399" i="23"/>
  <c r="N4400" i="23"/>
  <c r="N4401" i="23"/>
  <c r="N4402" i="23"/>
  <c r="N4403" i="23"/>
  <c r="N4404" i="23"/>
  <c r="N4405" i="23"/>
  <c r="N4406" i="23"/>
  <c r="N4407" i="23"/>
  <c r="N4408" i="23"/>
  <c r="N4409" i="23"/>
  <c r="N4410" i="23"/>
  <c r="N4411" i="23"/>
  <c r="N4412" i="23"/>
  <c r="N4413" i="23"/>
  <c r="N4414" i="23"/>
  <c r="N4415" i="23"/>
  <c r="N4416" i="23"/>
  <c r="N4417" i="23"/>
  <c r="N4418" i="23"/>
  <c r="N4419" i="23"/>
  <c r="N4420" i="23"/>
  <c r="N4421" i="23"/>
  <c r="N4422" i="23"/>
  <c r="N4423" i="23"/>
  <c r="N4424" i="23"/>
  <c r="N4425" i="23"/>
  <c r="N4426" i="23"/>
  <c r="N4427" i="23"/>
  <c r="N4428" i="23"/>
  <c r="N4429" i="23"/>
  <c r="N4430" i="23"/>
  <c r="N4431" i="23"/>
  <c r="N4432" i="23"/>
  <c r="N4433" i="23"/>
  <c r="N4434" i="23"/>
  <c r="N4435" i="23"/>
  <c r="N4436" i="23"/>
  <c r="N4437" i="23"/>
  <c r="N4438" i="23"/>
  <c r="N4439" i="23"/>
  <c r="N4440" i="23"/>
  <c r="N4441" i="23"/>
  <c r="N4442" i="23"/>
  <c r="N4443" i="23"/>
  <c r="N4444" i="23"/>
  <c r="N4445" i="23"/>
  <c r="N4446" i="23"/>
  <c r="N4447" i="23"/>
  <c r="N4448" i="23"/>
  <c r="N4449" i="23"/>
  <c r="N4450" i="23"/>
  <c r="N4451" i="23"/>
  <c r="N4452" i="23"/>
  <c r="N4453" i="23"/>
  <c r="N4454" i="23"/>
  <c r="N4455" i="23"/>
  <c r="N4456" i="23"/>
  <c r="N4457" i="23"/>
  <c r="N4458" i="23"/>
  <c r="N4459" i="23"/>
  <c r="N4460" i="23"/>
  <c r="N4461" i="23"/>
  <c r="N4462" i="23"/>
  <c r="N4463" i="23"/>
  <c r="N4464" i="23"/>
  <c r="N4465" i="23"/>
  <c r="N4466" i="23"/>
  <c r="N4467" i="23"/>
  <c r="N4468" i="23"/>
  <c r="N4469" i="23"/>
  <c r="N4470" i="23"/>
  <c r="N4471" i="23"/>
  <c r="N4472" i="23"/>
  <c r="N4473" i="23"/>
  <c r="N4474" i="23"/>
  <c r="N4475" i="23"/>
  <c r="N4476" i="23"/>
  <c r="N4477" i="23"/>
  <c r="N4478" i="23"/>
  <c r="N4479" i="23"/>
  <c r="N4480" i="23"/>
  <c r="N4481" i="23"/>
  <c r="N4482" i="23"/>
  <c r="N4483" i="23"/>
  <c r="N4484" i="23"/>
  <c r="N4485" i="23"/>
  <c r="N4486" i="23"/>
  <c r="N4487" i="23"/>
  <c r="N4488" i="23"/>
  <c r="N4489" i="23"/>
  <c r="N4490" i="23"/>
  <c r="N4491" i="23"/>
  <c r="N4492" i="23"/>
  <c r="N4493" i="23"/>
  <c r="B2" i="23"/>
  <c r="B11" i="23"/>
  <c r="B13" i="23"/>
  <c r="B17" i="23"/>
  <c r="B24" i="23"/>
  <c r="B38" i="23"/>
  <c r="B39" i="23"/>
  <c r="B52" i="23"/>
  <c r="B80" i="23"/>
  <c r="B81" i="23"/>
  <c r="B142" i="23"/>
  <c r="B145" i="23"/>
  <c r="B166" i="23"/>
  <c r="B224" i="23"/>
  <c r="B231" i="23"/>
  <c r="B235" i="23"/>
  <c r="B311" i="23"/>
  <c r="B312" i="23"/>
  <c r="B317" i="23"/>
  <c r="B329" i="23"/>
  <c r="B333" i="23"/>
  <c r="B429" i="23"/>
  <c r="B436" i="23"/>
  <c r="B452" i="23"/>
  <c r="B461" i="23"/>
  <c r="B533" i="23"/>
  <c r="B544" i="23"/>
  <c r="B595" i="23"/>
  <c r="B602" i="23"/>
  <c r="B618" i="23"/>
  <c r="B621" i="23"/>
  <c r="B624" i="23"/>
  <c r="B630" i="23"/>
  <c r="B657" i="23"/>
  <c r="B754" i="23"/>
  <c r="B764" i="23"/>
  <c r="B765" i="23"/>
  <c r="B800" i="23"/>
  <c r="B857" i="23"/>
  <c r="B921" i="23"/>
  <c r="B926" i="23"/>
  <c r="B929" i="23"/>
  <c r="B1000" i="23"/>
  <c r="B1006" i="23"/>
  <c r="B1009" i="23"/>
  <c r="B1049" i="23"/>
  <c r="B1128" i="23"/>
  <c r="B1161" i="23"/>
  <c r="B1185" i="23"/>
  <c r="B1220" i="23"/>
  <c r="B1221" i="23"/>
  <c r="B1286" i="23"/>
  <c r="B1324" i="23"/>
  <c r="B1337" i="23"/>
  <c r="B1493" i="23"/>
  <c r="B1499" i="23"/>
  <c r="B1504" i="23"/>
  <c r="B1529" i="23"/>
  <c r="B1537" i="23"/>
  <c r="B1563" i="23"/>
  <c r="B1582" i="23"/>
  <c r="B1598" i="23"/>
  <c r="B1599" i="23"/>
  <c r="B1601" i="23"/>
  <c r="B1609" i="23"/>
  <c r="B1742" i="23"/>
  <c r="B1743" i="23"/>
  <c r="B1784" i="23"/>
  <c r="B1786" i="23"/>
  <c r="B1789" i="23"/>
  <c r="B1792" i="23"/>
  <c r="B1797" i="23"/>
  <c r="B1815" i="23"/>
  <c r="B1889" i="23"/>
  <c r="B1914" i="23"/>
  <c r="B1973" i="23"/>
  <c r="B2057" i="23"/>
  <c r="B2068" i="23"/>
  <c r="B2111" i="23"/>
  <c r="B2143" i="23"/>
  <c r="B2155" i="23"/>
  <c r="B2174" i="23"/>
  <c r="B2175" i="23"/>
  <c r="B2208" i="23"/>
  <c r="B2227" i="23"/>
  <c r="B2228" i="23"/>
  <c r="B2234" i="23"/>
  <c r="B2235" i="23"/>
  <c r="B2240" i="23"/>
  <c r="B2263" i="23"/>
  <c r="B2273" i="23"/>
  <c r="B2280" i="23"/>
  <c r="B2310" i="23"/>
  <c r="B2311" i="23"/>
  <c r="B2332" i="23"/>
  <c r="B2359" i="23"/>
  <c r="B2366" i="23"/>
  <c r="B2381" i="23"/>
  <c r="B2392" i="23"/>
  <c r="B2404" i="23"/>
  <c r="B2407" i="23"/>
  <c r="B2435" i="23"/>
  <c r="B2437" i="23"/>
  <c r="B2447" i="23"/>
  <c r="B2454" i="23"/>
  <c r="B2500" i="23"/>
  <c r="B2558" i="23"/>
  <c r="B2665" i="23"/>
  <c r="B2679" i="23"/>
  <c r="B2721" i="23"/>
  <c r="B2727" i="23"/>
  <c r="B2725" i="23"/>
  <c r="B2752" i="23"/>
  <c r="B2781" i="23"/>
  <c r="B2782" i="23"/>
  <c r="B2786" i="23"/>
  <c r="B2791" i="23"/>
  <c r="B2797" i="23"/>
  <c r="B2872" i="23"/>
  <c r="B2875" i="23"/>
  <c r="B2876" i="23"/>
  <c r="B2883" i="23"/>
  <c r="B2889" i="23"/>
  <c r="B2890" i="23"/>
  <c r="B2898" i="23"/>
  <c r="B2902" i="23"/>
  <c r="B2906" i="23"/>
  <c r="B2913" i="23"/>
  <c r="B2915" i="23"/>
  <c r="B2938" i="23"/>
  <c r="B2984" i="23"/>
  <c r="B2987" i="23"/>
  <c r="B3005" i="23"/>
  <c r="B3011" i="23"/>
  <c r="B3012" i="23"/>
  <c r="B3079" i="23"/>
  <c r="B3154" i="23"/>
  <c r="B3191" i="23"/>
  <c r="B3214" i="23"/>
  <c r="B3222" i="23"/>
  <c r="B3228" i="23"/>
  <c r="B3229" i="23"/>
  <c r="B3231" i="23"/>
  <c r="B3247" i="23"/>
  <c r="B3290" i="23"/>
  <c r="B3300" i="23"/>
  <c r="B3315" i="23"/>
  <c r="B3374" i="23"/>
  <c r="B3401" i="23"/>
  <c r="B3457" i="23"/>
  <c r="B3459" i="23"/>
  <c r="B3463" i="23"/>
  <c r="B3527" i="23"/>
  <c r="B3541" i="23"/>
  <c r="B3543" i="23"/>
  <c r="B3547" i="23"/>
  <c r="B3580" i="23"/>
  <c r="B3586" i="23"/>
  <c r="B3607" i="23"/>
  <c r="B3637" i="23"/>
  <c r="B3644" i="23"/>
  <c r="B3658" i="23"/>
  <c r="B3659" i="23"/>
  <c r="B3660" i="23"/>
  <c r="B3736" i="23"/>
  <c r="B3768" i="23"/>
  <c r="B3886" i="23"/>
  <c r="B3947" i="23"/>
  <c r="B3950" i="23"/>
  <c r="B4036" i="23"/>
  <c r="B4093" i="23"/>
  <c r="B4279" i="23"/>
  <c r="B4288" i="23"/>
  <c r="B4300" i="23"/>
  <c r="B4310" i="23"/>
  <c r="B4330" i="23"/>
  <c r="B4333" i="23"/>
  <c r="B4344" i="23"/>
  <c r="B4358" i="23"/>
  <c r="B4365" i="23"/>
  <c r="B4378" i="23"/>
  <c r="B4403" i="23"/>
  <c r="B4487" i="23"/>
  <c r="B114" i="23"/>
  <c r="B158" i="23"/>
  <c r="B173" i="23"/>
  <c r="B175" i="23"/>
  <c r="B184" i="23"/>
  <c r="B246" i="23"/>
  <c r="B271" i="23"/>
  <c r="B310" i="23"/>
  <c r="B325" i="23"/>
  <c r="B341" i="23"/>
  <c r="B343" i="23"/>
  <c r="B419" i="23"/>
  <c r="B435" i="23"/>
  <c r="B460" i="23"/>
  <c r="B536" i="23"/>
  <c r="B537" i="23"/>
  <c r="B622" i="23"/>
  <c r="B664" i="23"/>
  <c r="B719" i="23"/>
  <c r="B807" i="23"/>
  <c r="B839" i="23"/>
  <c r="B852" i="23"/>
  <c r="B866" i="23"/>
  <c r="B889" i="23"/>
  <c r="B916" i="23"/>
  <c r="B927" i="23"/>
  <c r="B956" i="23"/>
  <c r="B985" i="23"/>
  <c r="B1051" i="23"/>
  <c r="B1057" i="23"/>
  <c r="B1078" i="23"/>
  <c r="B1079" i="23"/>
  <c r="B1081" i="23"/>
  <c r="B1090" i="23"/>
  <c r="B1091" i="23"/>
  <c r="B1102" i="23"/>
  <c r="B1141" i="23"/>
  <c r="B1187" i="23"/>
  <c r="B1227" i="23"/>
  <c r="B1263" i="23"/>
  <c r="B1302" i="23"/>
  <c r="B1308" i="23"/>
  <c r="B1323" i="23"/>
  <c r="B1341" i="23"/>
  <c r="B1348" i="23"/>
  <c r="B1350" i="23"/>
  <c r="B1427" i="23"/>
  <c r="B1446" i="23"/>
  <c r="B1450" i="23"/>
  <c r="B1470" i="23"/>
  <c r="B1482" i="23"/>
  <c r="B1516" i="23"/>
  <c r="B1518" i="23"/>
  <c r="B1603" i="23"/>
  <c r="B1715" i="23"/>
  <c r="B1713" i="23"/>
  <c r="B1752" i="23"/>
  <c r="B1809" i="23"/>
  <c r="B1840" i="23"/>
  <c r="B1876" i="23"/>
  <c r="B1924" i="23"/>
  <c r="B1978" i="23"/>
  <c r="B2003" i="23"/>
  <c r="B2024" i="23"/>
  <c r="B2027" i="23"/>
  <c r="B2037" i="23"/>
  <c r="B2058" i="23"/>
  <c r="B2075" i="23"/>
  <c r="B2077" i="23"/>
  <c r="B2161" i="23"/>
  <c r="B2216" i="23"/>
  <c r="B2282" i="23"/>
  <c r="B2286" i="23"/>
  <c r="B2352" i="23"/>
  <c r="B2361" i="23"/>
  <c r="B2423" i="23"/>
  <c r="B2467" i="23"/>
  <c r="B2491" i="23"/>
  <c r="B2492" i="23"/>
  <c r="B2534" i="23"/>
  <c r="B2536" i="23"/>
  <c r="B2538" i="23"/>
  <c r="B2618" i="23"/>
  <c r="B2649" i="23"/>
  <c r="B2677" i="23"/>
  <c r="B2713" i="23"/>
  <c r="B2726" i="23"/>
  <c r="B2746" i="23"/>
  <c r="B2835" i="23"/>
  <c r="B2852" i="23"/>
  <c r="B2860" i="23"/>
  <c r="B2905" i="23"/>
  <c r="B2909" i="23"/>
  <c r="B2934" i="23"/>
  <c r="B2945" i="23"/>
  <c r="B2972" i="23"/>
  <c r="B2983" i="23"/>
  <c r="B3095" i="23"/>
  <c r="B3122" i="23"/>
  <c r="B3130" i="23"/>
  <c r="B3165" i="23"/>
  <c r="B3182" i="23"/>
  <c r="B3183" i="23"/>
  <c r="B3203" i="23"/>
  <c r="B3206" i="23"/>
  <c r="B3212" i="23"/>
  <c r="B3233" i="23"/>
  <c r="B3309" i="23"/>
  <c r="B3387" i="23"/>
  <c r="B3453" i="23"/>
  <c r="B3454" i="23"/>
  <c r="B3473" i="23"/>
  <c r="B3497" i="23"/>
  <c r="B3557" i="23"/>
  <c r="B3570" i="23"/>
  <c r="B3599" i="23"/>
  <c r="B3622" i="23"/>
  <c r="B3643" i="23"/>
  <c r="B3654" i="23"/>
  <c r="B3687" i="23"/>
  <c r="B3838" i="23"/>
  <c r="B3847" i="23"/>
  <c r="B3942" i="23"/>
  <c r="B3986" i="23"/>
  <c r="B3985" i="23"/>
  <c r="B3991" i="23"/>
  <c r="B4027" i="23"/>
  <c r="B4035" i="23"/>
  <c r="B4098" i="23"/>
  <c r="B4194" i="23"/>
  <c r="B4209" i="23"/>
  <c r="B4248" i="23"/>
  <c r="B4259" i="23"/>
  <c r="B4260" i="23"/>
  <c r="B4270" i="23"/>
  <c r="B4283" i="23"/>
  <c r="B4295" i="23"/>
  <c r="B4304" i="23"/>
  <c r="B4311" i="23"/>
  <c r="B4356" i="23"/>
  <c r="B4364" i="23"/>
  <c r="B4373" i="23"/>
  <c r="B4374" i="23"/>
  <c r="B4447" i="23"/>
  <c r="B4463" i="23"/>
  <c r="B4474" i="23"/>
  <c r="B16" i="23"/>
  <c r="B28" i="23"/>
  <c r="B33" i="23"/>
  <c r="B41" i="23"/>
  <c r="B49" i="23"/>
  <c r="B72" i="23"/>
  <c r="B79" i="23"/>
  <c r="B140" i="23"/>
  <c r="B159" i="23"/>
  <c r="B189" i="23"/>
  <c r="B197" i="23"/>
  <c r="B295" i="23"/>
  <c r="B318" i="23"/>
  <c r="B319" i="23"/>
  <c r="B327" i="23"/>
  <c r="B328" i="23"/>
  <c r="B358" i="23"/>
  <c r="B385" i="23"/>
  <c r="B391" i="23"/>
  <c r="B406" i="23"/>
  <c r="B441" i="23"/>
  <c r="B445" i="23"/>
  <c r="B446" i="23"/>
  <c r="B454" i="23"/>
  <c r="B459" i="23"/>
  <c r="B463" i="23"/>
  <c r="B468" i="23"/>
  <c r="B469" i="23"/>
  <c r="B474" i="23"/>
  <c r="B494" i="23"/>
  <c r="B506" i="23"/>
  <c r="B517" i="23"/>
  <c r="B538" i="23"/>
  <c r="B550" i="23"/>
  <c r="B554" i="23"/>
  <c r="B556" i="23"/>
  <c r="B583" i="23"/>
  <c r="B587" i="23"/>
  <c r="B593" i="23"/>
  <c r="B635" i="23"/>
  <c r="B649" i="23"/>
  <c r="B682" i="23"/>
  <c r="B696" i="23"/>
  <c r="B706" i="23"/>
  <c r="B711" i="23"/>
  <c r="B756" i="23"/>
  <c r="B775" i="23"/>
  <c r="B783" i="23"/>
  <c r="B794" i="23"/>
  <c r="B820" i="23"/>
  <c r="B863" i="23"/>
  <c r="B878" i="23"/>
  <c r="B883" i="23"/>
  <c r="B881" i="23"/>
  <c r="B907" i="23"/>
  <c r="B938" i="23"/>
  <c r="B945" i="23"/>
  <c r="B957" i="23"/>
  <c r="B959" i="23"/>
  <c r="B1017" i="23"/>
  <c r="B1034" i="23"/>
  <c r="B1045" i="23"/>
  <c r="B1052" i="23"/>
  <c r="B1065" i="23"/>
  <c r="B1075" i="23"/>
  <c r="B1089" i="23"/>
  <c r="B1122" i="23"/>
  <c r="B1143" i="23"/>
  <c r="B1168" i="23"/>
  <c r="B1184" i="23"/>
  <c r="B1217" i="23"/>
  <c r="B1250" i="23"/>
  <c r="B1268" i="23"/>
  <c r="B1269" i="23"/>
  <c r="B1287" i="23"/>
  <c r="B1289" i="23"/>
  <c r="B1300" i="23"/>
  <c r="B1307" i="23"/>
  <c r="B1315" i="23"/>
  <c r="B1335" i="23"/>
  <c r="B1361" i="23"/>
  <c r="B1363" i="23"/>
  <c r="B1379" i="23"/>
  <c r="B1391" i="23"/>
  <c r="B1402" i="23"/>
  <c r="B1404" i="23"/>
  <c r="B1420" i="23"/>
  <c r="B1423" i="23"/>
  <c r="B1429" i="23"/>
  <c r="B1435" i="23"/>
  <c r="B1479" i="23"/>
  <c r="B1481" i="23"/>
  <c r="B1495" i="23"/>
  <c r="B1510" i="23"/>
  <c r="B1531" i="23"/>
  <c r="B1535" i="23"/>
  <c r="B1556" i="23"/>
  <c r="B1591" i="23"/>
  <c r="B1631" i="23"/>
  <c r="B1646" i="23"/>
  <c r="B1651" i="23"/>
  <c r="B1662" i="23"/>
  <c r="B1674" i="23"/>
  <c r="B1676" i="23"/>
  <c r="B1695" i="23"/>
  <c r="B1700" i="23"/>
  <c r="B1703" i="23"/>
  <c r="B1711" i="23"/>
  <c r="B1712" i="23"/>
  <c r="B1716" i="23"/>
  <c r="B1721" i="23"/>
  <c r="B1726" i="23"/>
  <c r="B1746" i="23"/>
  <c r="B1748" i="23"/>
  <c r="B1767" i="23"/>
  <c r="B1769" i="23"/>
  <c r="B1772" i="23"/>
  <c r="B1805" i="23"/>
  <c r="B1937" i="23"/>
  <c r="B1940" i="23"/>
  <c r="B1945" i="23"/>
  <c r="B1948" i="23"/>
  <c r="B1984" i="23"/>
  <c r="B1990" i="23"/>
  <c r="B2004" i="23"/>
  <c r="B2020" i="23"/>
  <c r="B2023" i="23"/>
  <c r="B2069" i="23"/>
  <c r="B2096" i="23"/>
  <c r="B2105" i="23"/>
  <c r="B2106" i="23"/>
  <c r="B2123" i="23"/>
  <c r="B2140" i="23"/>
  <c r="B2145" i="23"/>
  <c r="B2171" i="23"/>
  <c r="B2244" i="23"/>
  <c r="B2321" i="23"/>
  <c r="B2323" i="23"/>
  <c r="B2344" i="23"/>
  <c r="B2380" i="23"/>
  <c r="B2419" i="23"/>
  <c r="B2477" i="23"/>
  <c r="B2511" i="23"/>
  <c r="B2537" i="23"/>
  <c r="B2539" i="23"/>
  <c r="B2556" i="23"/>
  <c r="B2584" i="23"/>
  <c r="B2588" i="23"/>
  <c r="B2645" i="23"/>
  <c r="B2708" i="23"/>
  <c r="B2723" i="23"/>
  <c r="B2733" i="23"/>
  <c r="B2755" i="23"/>
  <c r="B2764" i="23"/>
  <c r="B2776" i="23"/>
  <c r="B2808" i="23"/>
  <c r="B2811" i="23"/>
  <c r="B2823" i="23"/>
  <c r="B2825" i="23"/>
  <c r="B2837" i="23"/>
  <c r="B2846" i="23"/>
  <c r="B2851" i="23"/>
  <c r="B2892" i="23"/>
  <c r="B2896" i="23"/>
  <c r="B2904" i="23"/>
  <c r="B2927" i="23"/>
  <c r="B2932" i="23"/>
  <c r="B2937" i="23"/>
  <c r="B2953" i="23"/>
  <c r="B2964" i="23"/>
  <c r="B2980" i="23"/>
  <c r="B3017" i="23"/>
  <c r="B3059" i="23"/>
  <c r="B3076" i="23"/>
  <c r="B3077" i="23"/>
  <c r="B3097" i="23"/>
  <c r="B3128" i="23"/>
  <c r="B3137" i="23"/>
  <c r="B3181" i="23"/>
  <c r="B3207" i="23"/>
  <c r="B3242" i="23"/>
  <c r="B3249" i="23"/>
  <c r="B3268" i="23"/>
  <c r="B3285" i="23"/>
  <c r="B3288" i="23"/>
  <c r="B3295" i="23"/>
  <c r="B3306" i="23"/>
  <c r="B3316" i="23"/>
  <c r="B3348" i="23"/>
  <c r="B3351" i="23"/>
  <c r="B3357" i="23"/>
  <c r="B3358" i="23"/>
  <c r="B3363" i="23"/>
  <c r="B3373" i="23"/>
  <c r="B3391" i="23"/>
  <c r="B3428" i="23"/>
  <c r="B3450" i="23"/>
  <c r="B3472" i="23"/>
  <c r="B3479" i="23"/>
  <c r="B3483" i="23"/>
  <c r="B3493" i="23"/>
  <c r="B3495" i="23"/>
  <c r="B3501" i="23"/>
  <c r="B3515" i="23"/>
  <c r="B3525" i="23"/>
  <c r="B3561" i="23"/>
  <c r="B3565" i="23"/>
  <c r="B3563" i="23"/>
  <c r="B3600" i="23"/>
  <c r="B3608" i="23"/>
  <c r="B3610" i="23"/>
  <c r="B3627" i="23"/>
  <c r="B3671" i="23"/>
  <c r="B3696" i="23"/>
  <c r="B3722" i="23"/>
  <c r="B3741" i="23"/>
  <c r="B3770" i="23"/>
  <c r="B3771" i="23"/>
  <c r="B3772" i="23"/>
  <c r="B3775" i="23"/>
  <c r="B3781" i="23"/>
  <c r="B3783" i="23"/>
  <c r="B3816" i="23"/>
  <c r="B3820" i="23"/>
  <c r="B3823" i="23"/>
  <c r="B3828" i="23"/>
  <c r="B3849" i="23"/>
  <c r="B3851" i="23"/>
  <c r="B3855" i="23"/>
  <c r="B3880" i="23"/>
  <c r="B3907" i="23"/>
  <c r="B3912" i="23"/>
  <c r="B3924" i="23"/>
  <c r="B3944" i="23"/>
  <c r="B3958" i="23"/>
  <c r="B3984" i="23"/>
  <c r="B4005" i="23"/>
  <c r="B4029" i="23"/>
  <c r="B4086" i="23"/>
  <c r="B4148" i="23"/>
  <c r="B4151" i="23"/>
  <c r="B4173" i="23"/>
  <c r="B4180" i="23"/>
  <c r="B4182" i="23"/>
  <c r="B4236" i="23"/>
  <c r="B4252" i="23"/>
  <c r="B4277" i="23"/>
  <c r="B4334" i="23"/>
  <c r="B4352" i="23"/>
  <c r="B4377" i="23"/>
  <c r="B4389" i="23"/>
  <c r="B4442" i="23"/>
  <c r="B4445" i="23"/>
  <c r="B4470" i="23"/>
  <c r="B14" i="23"/>
  <c r="B26" i="23"/>
  <c r="B40" i="23"/>
  <c r="B45" i="23"/>
  <c r="B62" i="23"/>
  <c r="B68" i="23"/>
  <c r="B77" i="23"/>
  <c r="B90" i="23"/>
  <c r="B92" i="23"/>
  <c r="B135" i="23"/>
  <c r="B133" i="23"/>
  <c r="B141" i="23"/>
  <c r="B165" i="23"/>
  <c r="B191" i="23"/>
  <c r="B192" i="23"/>
  <c r="B223" i="23"/>
  <c r="B228" i="23"/>
  <c r="B244" i="23"/>
  <c r="B251" i="23"/>
  <c r="B254" i="23"/>
  <c r="B268" i="23"/>
  <c r="B297" i="23"/>
  <c r="B314" i="23"/>
  <c r="B320" i="23"/>
  <c r="B331" i="23"/>
  <c r="B338" i="23"/>
  <c r="B352" i="23"/>
  <c r="B362" i="23"/>
  <c r="B369" i="23"/>
  <c r="B390" i="23"/>
  <c r="B450" i="23"/>
  <c r="B555" i="23"/>
  <c r="B570" i="23"/>
  <c r="B581" i="23"/>
  <c r="B612" i="23"/>
  <c r="B626" i="23"/>
  <c r="B670" i="23"/>
  <c r="B675" i="23"/>
  <c r="B701" i="23"/>
  <c r="B704" i="23"/>
  <c r="B721" i="23"/>
  <c r="B724" i="23"/>
  <c r="B744" i="23"/>
  <c r="B753" i="23"/>
  <c r="B769" i="23"/>
  <c r="B795" i="23"/>
  <c r="B808" i="23"/>
  <c r="B810" i="23"/>
  <c r="B826" i="23"/>
  <c r="B837" i="23"/>
  <c r="B936" i="23"/>
  <c r="B991" i="23"/>
  <c r="B1039" i="23"/>
  <c r="B1050" i="23"/>
  <c r="B1053" i="23"/>
  <c r="B1058" i="23"/>
  <c r="B1094" i="23"/>
  <c r="B1118" i="23"/>
  <c r="B1134" i="23"/>
  <c r="B1150" i="23"/>
  <c r="B1218" i="23"/>
  <c r="B1242" i="23"/>
  <c r="B1244" i="23"/>
  <c r="B1271" i="23"/>
  <c r="B1297" i="23"/>
  <c r="B1310" i="23"/>
  <c r="B1349" i="23"/>
  <c r="B1352" i="23"/>
  <c r="B1358" i="23"/>
  <c r="B1364" i="23"/>
  <c r="B1368" i="23"/>
  <c r="B1375" i="23"/>
  <c r="B1380" i="23"/>
  <c r="B1399" i="23"/>
  <c r="B1403" i="23"/>
  <c r="B1405" i="23"/>
  <c r="B1416" i="23"/>
  <c r="B1443" i="23"/>
  <c r="B1445" i="23"/>
  <c r="B1467" i="23"/>
  <c r="B1476" i="23"/>
  <c r="B1487" i="23"/>
  <c r="B1497" i="23"/>
  <c r="B1533" i="23"/>
  <c r="B1538" i="23"/>
  <c r="B1616" i="23"/>
  <c r="B1617" i="23"/>
  <c r="B1628" i="23"/>
  <c r="B1633" i="23"/>
  <c r="B1647" i="23"/>
  <c r="B1689" i="23"/>
  <c r="B1741" i="23"/>
  <c r="B1753" i="23"/>
  <c r="B1768" i="23"/>
  <c r="B1844" i="23"/>
  <c r="B1855" i="23"/>
  <c r="B1938" i="23"/>
  <c r="B1958" i="23"/>
  <c r="B1960" i="23"/>
  <c r="B1969" i="23"/>
  <c r="B1981" i="23"/>
  <c r="B2001" i="23"/>
  <c r="B2015" i="23"/>
  <c r="B2039" i="23"/>
  <c r="B2081" i="23"/>
  <c r="B2107" i="23"/>
  <c r="B2125" i="23"/>
  <c r="B2168" i="23"/>
  <c r="B2188" i="23"/>
  <c r="B2203" i="23"/>
  <c r="B2226" i="23"/>
  <c r="B2255" i="23"/>
  <c r="B2260" i="23"/>
  <c r="B2272" i="23"/>
  <c r="B2317" i="23"/>
  <c r="B2334" i="23"/>
  <c r="B2338" i="23"/>
  <c r="B2339" i="23"/>
  <c r="B2340" i="23"/>
  <c r="B2341" i="23"/>
  <c r="B2353" i="23"/>
  <c r="B2409" i="23"/>
  <c r="B2418" i="23"/>
  <c r="B2436" i="23"/>
  <c r="B2445" i="23"/>
  <c r="B2451" i="23"/>
  <c r="B2493" i="23"/>
  <c r="B2496" i="23"/>
  <c r="B2507" i="23"/>
  <c r="B2557" i="23"/>
  <c r="B2564" i="23"/>
  <c r="B2567" i="23"/>
  <c r="B2571" i="23"/>
  <c r="B2621" i="23"/>
  <c r="B2626" i="23"/>
  <c r="B2636" i="23"/>
  <c r="B2656" i="23"/>
  <c r="B2659" i="23"/>
  <c r="B2680" i="23"/>
  <c r="B2691" i="23"/>
  <c r="B2699" i="23"/>
  <c r="B2710" i="23"/>
  <c r="B2718" i="23"/>
  <c r="B2724" i="23"/>
  <c r="B2739" i="23"/>
  <c r="B2743" i="23"/>
  <c r="B2744" i="23"/>
  <c r="B2777" i="23"/>
  <c r="B2805" i="23"/>
  <c r="B2815" i="23"/>
  <c r="B2884" i="23"/>
  <c r="B2921" i="23"/>
  <c r="B2939" i="23"/>
  <c r="B2947" i="23"/>
  <c r="B2970" i="23"/>
  <c r="B2971" i="23"/>
  <c r="B2977" i="23"/>
  <c r="B3039" i="23"/>
  <c r="B3042" i="23"/>
  <c r="B3051" i="23"/>
  <c r="B3053" i="23"/>
  <c r="B3052" i="23"/>
  <c r="B3055" i="23"/>
  <c r="B3093" i="23"/>
  <c r="B3124" i="23"/>
  <c r="B3139" i="23"/>
  <c r="B3197" i="23"/>
  <c r="B3205" i="23"/>
  <c r="B3223" i="23"/>
  <c r="B3254" i="23"/>
  <c r="B3310" i="23"/>
  <c r="B3339" i="23"/>
  <c r="B3360" i="23"/>
  <c r="B3361" i="23"/>
  <c r="B3362" i="23"/>
  <c r="B3367" i="23"/>
  <c r="B3381" i="23"/>
  <c r="B3427" i="23"/>
  <c r="B3438" i="23"/>
  <c r="B3452" i="23"/>
  <c r="B3494" i="23"/>
  <c r="B3503" i="23"/>
  <c r="B3509" i="23"/>
  <c r="B3542" i="23"/>
  <c r="B3554" i="23"/>
  <c r="B3623" i="23"/>
  <c r="B3630" i="23"/>
  <c r="B3642" i="23"/>
  <c r="B3662" i="23"/>
  <c r="B3680" i="23"/>
  <c r="B3779" i="23"/>
  <c r="B3807" i="23"/>
  <c r="B3865" i="23"/>
  <c r="B3881" i="23"/>
  <c r="B3896" i="23"/>
  <c r="B3903" i="23"/>
  <c r="B3936" i="23"/>
  <c r="B3982" i="23"/>
  <c r="B4012" i="23"/>
  <c r="B4015" i="23"/>
  <c r="B4031" i="23"/>
  <c r="B4046" i="23"/>
  <c r="B4048" i="23"/>
  <c r="B4080" i="23"/>
  <c r="B4102" i="23"/>
  <c r="B4131" i="23"/>
  <c r="B4176" i="23"/>
  <c r="B4202" i="23"/>
  <c r="B4208" i="23"/>
  <c r="B4301" i="23"/>
  <c r="B4336" i="23"/>
  <c r="B4390" i="23"/>
  <c r="B4394" i="23"/>
  <c r="B4409" i="23"/>
  <c r="B4412" i="23"/>
  <c r="B4444" i="23"/>
  <c r="B4461" i="23"/>
  <c r="B4462" i="23"/>
  <c r="B4478" i="23"/>
  <c r="B100" i="23"/>
  <c r="B112" i="23"/>
  <c r="B132" i="23"/>
  <c r="B167" i="23"/>
  <c r="B264" i="23"/>
  <c r="B301" i="23"/>
  <c r="B647" i="23"/>
  <c r="B654" i="23"/>
  <c r="B680" i="23"/>
  <c r="B793" i="23"/>
  <c r="B812" i="23"/>
  <c r="B901" i="23"/>
  <c r="B952" i="23"/>
  <c r="B972" i="23"/>
  <c r="B1032" i="23"/>
  <c r="B1041" i="23"/>
  <c r="B1071" i="23"/>
  <c r="B1125" i="23"/>
  <c r="B1189" i="23"/>
  <c r="B1283" i="23"/>
  <c r="B1279" i="23"/>
  <c r="B1291" i="23"/>
  <c r="B1392" i="23"/>
  <c r="B1412" i="23"/>
  <c r="B1512" i="23"/>
  <c r="B1548" i="23"/>
  <c r="B1583" i="23"/>
  <c r="B1590" i="23"/>
  <c r="B1593" i="23"/>
  <c r="B1618" i="23"/>
  <c r="B1635" i="23"/>
  <c r="B1645" i="23"/>
  <c r="B1661" i="23"/>
  <c r="B1682" i="23"/>
  <c r="B1698" i="23"/>
  <c r="B1702" i="23"/>
  <c r="B1709" i="23"/>
  <c r="B1778" i="23"/>
  <c r="B1927" i="23"/>
  <c r="B1936" i="23"/>
  <c r="B2122" i="23"/>
  <c r="B2150" i="23"/>
  <c r="B2169" i="23"/>
  <c r="B2202" i="23"/>
  <c r="B2246" i="23"/>
  <c r="B2299" i="23"/>
  <c r="B2331" i="23"/>
  <c r="B2362" i="23"/>
  <c r="B2424" i="23"/>
  <c r="B2429" i="23"/>
  <c r="B2439" i="23"/>
  <c r="B2443" i="23"/>
  <c r="B2586" i="23"/>
  <c r="B2655" i="23"/>
  <c r="B2692" i="23"/>
  <c r="B2853" i="23"/>
  <c r="B2865" i="23"/>
  <c r="B2986" i="23"/>
  <c r="B2996" i="23"/>
  <c r="B3045" i="23"/>
  <c r="B3086" i="23"/>
  <c r="B3257" i="23"/>
  <c r="B3341" i="23"/>
  <c r="B3371" i="23"/>
  <c r="B3414" i="23"/>
  <c r="B3444" i="23"/>
  <c r="B3460" i="23"/>
  <c r="B3475" i="23"/>
  <c r="B3480" i="23"/>
  <c r="B3691" i="23"/>
  <c r="B3708" i="23"/>
  <c r="B3710" i="23"/>
  <c r="B3714" i="23"/>
  <c r="B3730" i="23"/>
  <c r="B3790" i="23"/>
  <c r="B3821" i="23"/>
  <c r="B3897" i="23"/>
  <c r="B3919" i="23"/>
  <c r="B4018" i="23"/>
  <c r="B4078" i="23"/>
  <c r="B4083" i="23"/>
  <c r="B4118" i="23"/>
  <c r="B4198" i="23"/>
  <c r="B4269" i="23"/>
  <c r="B4284" i="23"/>
  <c r="B4292" i="23"/>
  <c r="B4479" i="23"/>
  <c r="B4492" i="23"/>
  <c r="B4" i="23"/>
  <c r="B46" i="23"/>
  <c r="B51" i="23"/>
  <c r="B53" i="23"/>
  <c r="B56" i="23"/>
  <c r="B59" i="23"/>
  <c r="B137" i="23"/>
  <c r="B146" i="23"/>
  <c r="B156" i="23"/>
  <c r="B168" i="23"/>
  <c r="B170" i="23"/>
  <c r="B185" i="23"/>
  <c r="B226" i="23"/>
  <c r="B229" i="23"/>
  <c r="B230" i="23"/>
  <c r="B234" i="23"/>
  <c r="B257" i="23"/>
  <c r="B258" i="23"/>
  <c r="B259" i="23"/>
  <c r="B275" i="23"/>
  <c r="B281" i="23"/>
  <c r="B282" i="23"/>
  <c r="B285" i="23"/>
  <c r="B334" i="23"/>
  <c r="B335" i="23"/>
  <c r="B340" i="23"/>
  <c r="B359" i="23"/>
  <c r="B360" i="23"/>
  <c r="B372" i="23"/>
  <c r="B373" i="23"/>
  <c r="B392" i="23"/>
  <c r="B434" i="23"/>
  <c r="B437" i="23"/>
  <c r="B465" i="23"/>
  <c r="B471" i="23"/>
  <c r="B472" i="23"/>
  <c r="B473" i="23"/>
  <c r="B490" i="23"/>
  <c r="B503" i="23"/>
  <c r="B509" i="23"/>
  <c r="B542" i="23"/>
  <c r="B543" i="23"/>
  <c r="B545" i="23"/>
  <c r="B619" i="23"/>
  <c r="B623" i="23"/>
  <c r="B628" i="23"/>
  <c r="B629" i="23"/>
  <c r="B633" i="23"/>
  <c r="B634" i="23"/>
  <c r="B638" i="23"/>
  <c r="B643" i="23"/>
  <c r="B644" i="23"/>
  <c r="B645" i="23"/>
  <c r="B660" i="23"/>
  <c r="B673" i="23"/>
  <c r="B690" i="23"/>
  <c r="B715" i="23"/>
  <c r="B747" i="23"/>
  <c r="B750" i="23"/>
  <c r="B757" i="23"/>
  <c r="B759" i="23"/>
  <c r="B778" i="23"/>
  <c r="B779" i="23"/>
  <c r="B922" i="23"/>
  <c r="B943" i="23"/>
  <c r="B948" i="23"/>
  <c r="B998" i="23"/>
  <c r="B999" i="23"/>
  <c r="B1002" i="23"/>
  <c r="B1001" i="23"/>
  <c r="B1003" i="23"/>
  <c r="B1005" i="23"/>
  <c r="B1007" i="23"/>
  <c r="B1010" i="23"/>
  <c r="B1011" i="23"/>
  <c r="B1012" i="23"/>
  <c r="B1014" i="23"/>
  <c r="B1016" i="23"/>
  <c r="B1018" i="23"/>
  <c r="B1020" i="23"/>
  <c r="B1022" i="23"/>
  <c r="B1029" i="23"/>
  <c r="B1044" i="23"/>
  <c r="B1167" i="23"/>
  <c r="B1169" i="23"/>
  <c r="B1198" i="23"/>
  <c r="B1258" i="23"/>
  <c r="B1265" i="23"/>
  <c r="B1290" i="23"/>
  <c r="B1294" i="23"/>
  <c r="B1311" i="23"/>
  <c r="B1486" i="23"/>
  <c r="B1494" i="23"/>
  <c r="B1500" i="23"/>
  <c r="B1567" i="23"/>
  <c r="B1569" i="23"/>
  <c r="B1570" i="23"/>
  <c r="B1572" i="23"/>
  <c r="B1594" i="23"/>
  <c r="B1678" i="23"/>
  <c r="B1690" i="23"/>
  <c r="B1706" i="23"/>
  <c r="B1745" i="23"/>
  <c r="B1756" i="23"/>
  <c r="B1763" i="23"/>
  <c r="B1766" i="23"/>
  <c r="B1773" i="23"/>
  <c r="B1785" i="23"/>
  <c r="B1790" i="23"/>
  <c r="B1793" i="23"/>
  <c r="B1795" i="23"/>
  <c r="B1800" i="23"/>
  <c r="B1801" i="23"/>
  <c r="B1808" i="23"/>
  <c r="B1812" i="23"/>
  <c r="B1816" i="23"/>
  <c r="B1823" i="23"/>
  <c r="B1829" i="23"/>
  <c r="B1838" i="23"/>
  <c r="B1842" i="23"/>
  <c r="B1869" i="23"/>
  <c r="B1870" i="23"/>
  <c r="B1884" i="23"/>
  <c r="B1943" i="23"/>
  <c r="B1957" i="23"/>
  <c r="B2065" i="23"/>
  <c r="B2149" i="23"/>
  <c r="B2196" i="23"/>
  <c r="B2199" i="23"/>
  <c r="B2207" i="23"/>
  <c r="B2209" i="23"/>
  <c r="B2232" i="23"/>
  <c r="B2237" i="23"/>
  <c r="B2248" i="23"/>
  <c r="B2266" i="23"/>
  <c r="B2283" i="23"/>
  <c r="B2284" i="23"/>
  <c r="B2285" i="23"/>
  <c r="B2291" i="23"/>
  <c r="B2297" i="23"/>
  <c r="B2322" i="23"/>
  <c r="B2325" i="23"/>
  <c r="B2343" i="23"/>
  <c r="B2367" i="23"/>
  <c r="B2369" i="23"/>
  <c r="B2395" i="23"/>
  <c r="B2396" i="23"/>
  <c r="B2405" i="23"/>
  <c r="B2406" i="23"/>
  <c r="B2414" i="23"/>
  <c r="B2422" i="23"/>
  <c r="B2452" i="23"/>
  <c r="B2455" i="23"/>
  <c r="B2456" i="23"/>
  <c r="B2459" i="23"/>
  <c r="B2462" i="23"/>
  <c r="B2464" i="23"/>
  <c r="B2466" i="23"/>
  <c r="B2482" i="23"/>
  <c r="B2512" i="23"/>
  <c r="B2513" i="23"/>
  <c r="B2520" i="23"/>
  <c r="B2525" i="23"/>
  <c r="B2565" i="23"/>
  <c r="B2579" i="23"/>
  <c r="B2606" i="23"/>
  <c r="B2643" i="23"/>
  <c r="B2646" i="23"/>
  <c r="B2732" i="23"/>
  <c r="B2740" i="23"/>
  <c r="B2751" i="23"/>
  <c r="B2753" i="23"/>
  <c r="B2754" i="23"/>
  <c r="B2756" i="23"/>
  <c r="B2757" i="23"/>
  <c r="B2759" i="23"/>
  <c r="B2762" i="23"/>
  <c r="B2763" i="23"/>
  <c r="B2785" i="23"/>
  <c r="B2787" i="23"/>
  <c r="B2790" i="23"/>
  <c r="B2796" i="23"/>
  <c r="B2819" i="23"/>
  <c r="B2867" i="23"/>
  <c r="B2866" i="23"/>
  <c r="B2877" i="23"/>
  <c r="B2878" i="23"/>
  <c r="B2880" i="23"/>
  <c r="B2881" i="23"/>
  <c r="B2885" i="23"/>
  <c r="B2887" i="23"/>
  <c r="B2888" i="23"/>
  <c r="B2891" i="23"/>
  <c r="B2900" i="23"/>
  <c r="B2911" i="23"/>
  <c r="B2914" i="23"/>
  <c r="B2918" i="23"/>
  <c r="B2931" i="23"/>
  <c r="B2949" i="23"/>
  <c r="B2956" i="23"/>
  <c r="B2963" i="23"/>
  <c r="B3002" i="23"/>
  <c r="B3167" i="23"/>
  <c r="B3169" i="23"/>
  <c r="B3187" i="23"/>
  <c r="B3213" i="23"/>
  <c r="B3220" i="23"/>
  <c r="B3245" i="23"/>
  <c r="B3248" i="23"/>
  <c r="B3250" i="23"/>
  <c r="B3253" i="23"/>
  <c r="B3266" i="23"/>
  <c r="B3283" i="23"/>
  <c r="B3289" i="23"/>
  <c r="B3296" i="23"/>
  <c r="B3323" i="23"/>
  <c r="B3388" i="23"/>
  <c r="B3421" i="23"/>
  <c r="B3445" i="23"/>
  <c r="B3462" i="23"/>
  <c r="B3467" i="23"/>
  <c r="B3476" i="23"/>
  <c r="B3481" i="23"/>
  <c r="B3530" i="23"/>
  <c r="B3535" i="23"/>
  <c r="B3537" i="23"/>
  <c r="B3550" i="23"/>
  <c r="B3558" i="23"/>
  <c r="B3574" i="23"/>
  <c r="B3582" i="23"/>
  <c r="B3612" i="23"/>
  <c r="B3641" i="23"/>
  <c r="B3649" i="23"/>
  <c r="B3653" i="23"/>
  <c r="B3651" i="23"/>
  <c r="B3652" i="23"/>
  <c r="B3656" i="23"/>
  <c r="B3668" i="23"/>
  <c r="B3675" i="23"/>
  <c r="B3699" i="23"/>
  <c r="B3725" i="23"/>
  <c r="B3742" i="23"/>
  <c r="B3744" i="23"/>
  <c r="B3749" i="23"/>
  <c r="B3750" i="23"/>
  <c r="B3751" i="23"/>
  <c r="B3766" i="23"/>
  <c r="B3818" i="23"/>
  <c r="B3817" i="23"/>
  <c r="B3891" i="23"/>
  <c r="B3920" i="23"/>
  <c r="B3927" i="23"/>
  <c r="B3954" i="23"/>
  <c r="B3959" i="23"/>
  <c r="B3963" i="23"/>
  <c r="B3969" i="23"/>
  <c r="B3970" i="23"/>
  <c r="B3971" i="23"/>
  <c r="B3972" i="23"/>
  <c r="B3973" i="23"/>
  <c r="B3979" i="23"/>
  <c r="B3992" i="23"/>
  <c r="B4039" i="23"/>
  <c r="B4049" i="23"/>
  <c r="B4050" i="23"/>
  <c r="B4051" i="23"/>
  <c r="B4076" i="23"/>
  <c r="B4077" i="23"/>
  <c r="B4097" i="23"/>
  <c r="B4175" i="23"/>
  <c r="B4181" i="23"/>
  <c r="B4204" i="23"/>
  <c r="B4222" i="23"/>
  <c r="B4234" i="23"/>
  <c r="B4241" i="23"/>
  <c r="B4289" i="23"/>
  <c r="B4303" i="23"/>
  <c r="B4313" i="23"/>
  <c r="B4316" i="23"/>
  <c r="B4319" i="23"/>
  <c r="B4343" i="23"/>
  <c r="B4346" i="23"/>
  <c r="B4348" i="23"/>
  <c r="B4349" i="23"/>
  <c r="B4397" i="23"/>
  <c r="B4399" i="23"/>
  <c r="B4424" i="23"/>
  <c r="B4427" i="23"/>
  <c r="B4428" i="23"/>
  <c r="B4443" i="23"/>
  <c r="B4454" i="23"/>
  <c r="B4457" i="23"/>
  <c r="B4458" i="23"/>
  <c r="B4460" i="23"/>
  <c r="B4467" i="23"/>
  <c r="B4475" i="23"/>
  <c r="B4488" i="23"/>
  <c r="B4489" i="23"/>
  <c r="B70" i="23"/>
  <c r="B82" i="23"/>
  <c r="B98" i="23"/>
  <c r="B94" i="23"/>
  <c r="B99" i="23"/>
  <c r="B122" i="23"/>
  <c r="B127" i="23"/>
  <c r="B136" i="23"/>
  <c r="B155" i="23"/>
  <c r="B147" i="23"/>
  <c r="B157" i="23"/>
  <c r="B205" i="23"/>
  <c r="B250" i="23"/>
  <c r="B255" i="23"/>
  <c r="B303" i="23"/>
  <c r="B304" i="23"/>
  <c r="B324" i="23"/>
  <c r="B351" i="23"/>
  <c r="B375" i="23"/>
  <c r="B377" i="23"/>
  <c r="B424" i="23"/>
  <c r="B425" i="23"/>
  <c r="B431" i="23"/>
  <c r="B453" i="23"/>
  <c r="B484" i="23"/>
  <c r="B491" i="23"/>
  <c r="B526" i="23"/>
  <c r="B582" i="23"/>
  <c r="B617" i="23"/>
  <c r="B653" i="23"/>
  <c r="B661" i="23"/>
  <c r="B676" i="23"/>
  <c r="B679" i="23"/>
  <c r="B693" i="23"/>
  <c r="B707" i="23"/>
  <c r="B720" i="23"/>
  <c r="B791" i="23"/>
  <c r="B882" i="23"/>
  <c r="B949" i="23"/>
  <c r="B958" i="23"/>
  <c r="B973" i="23"/>
  <c r="B994" i="23"/>
  <c r="B1021" i="23"/>
  <c r="B1033" i="23"/>
  <c r="B1080" i="23"/>
  <c r="B1112" i="23"/>
  <c r="B1117" i="23"/>
  <c r="B1121" i="23"/>
  <c r="B1156" i="23"/>
  <c r="B1157" i="23"/>
  <c r="B1195" i="23"/>
  <c r="B1208" i="23"/>
  <c r="B1212" i="23"/>
  <c r="B1245" i="23"/>
  <c r="B1274" i="23"/>
  <c r="B1301" i="23"/>
  <c r="B1344" i="23"/>
  <c r="B1393" i="23"/>
  <c r="B1397" i="23"/>
  <c r="B1413" i="23"/>
  <c r="B1418" i="23"/>
  <c r="B1464" i="23"/>
  <c r="B1489" i="23"/>
  <c r="B1492" i="23"/>
  <c r="B1502" i="23"/>
  <c r="B1522" i="23"/>
  <c r="B1530" i="23"/>
  <c r="B1547" i="23"/>
  <c r="B1559" i="23"/>
  <c r="B1610" i="23"/>
  <c r="B1625" i="23"/>
  <c r="B1665" i="23"/>
  <c r="B1693" i="23"/>
  <c r="B1694" i="23"/>
  <c r="B1708" i="23"/>
  <c r="B1775" i="23"/>
  <c r="B1811" i="23"/>
  <c r="B1875" i="23"/>
  <c r="B1965" i="23"/>
  <c r="B1974" i="23"/>
  <c r="B1992" i="23"/>
  <c r="B2008" i="23"/>
  <c r="B2029" i="23"/>
  <c r="B2038" i="23"/>
  <c r="B2124" i="23"/>
  <c r="B2141" i="23"/>
  <c r="B2146" i="23"/>
  <c r="B2225" i="23"/>
  <c r="B2229" i="23"/>
  <c r="B2259" i="23"/>
  <c r="B2293" i="23"/>
  <c r="B2309" i="23"/>
  <c r="B2324" i="23"/>
  <c r="B2348" i="23"/>
  <c r="B2378" i="23"/>
  <c r="B2386" i="23"/>
  <c r="B2401" i="23"/>
  <c r="B2412" i="23"/>
  <c r="B2427" i="23"/>
  <c r="B2484" i="23"/>
  <c r="B2515" i="23"/>
  <c r="B2570" i="23"/>
  <c r="B2568" i="23"/>
  <c r="B2611" i="23"/>
  <c r="B2623" i="23"/>
  <c r="B2624" i="23"/>
  <c r="B2630" i="23"/>
  <c r="B2642" i="23"/>
  <c r="B2681" i="23"/>
  <c r="B2722" i="23"/>
  <c r="B2736" i="23"/>
  <c r="B2742" i="23"/>
  <c r="B2792" i="23"/>
  <c r="B2810" i="23"/>
  <c r="B2814" i="23"/>
  <c r="B2822" i="23"/>
  <c r="B2859" i="23"/>
  <c r="B2882" i="23"/>
  <c r="B2916" i="23"/>
  <c r="B2919" i="23"/>
  <c r="B2920" i="23"/>
  <c r="B2946" i="23"/>
  <c r="B2948" i="23"/>
  <c r="B2976" i="23"/>
  <c r="B3008" i="23"/>
  <c r="B3027" i="23"/>
  <c r="B3067" i="23"/>
  <c r="B3110" i="23"/>
  <c r="B3163" i="23"/>
  <c r="B3238" i="23"/>
  <c r="B3259" i="23"/>
  <c r="B3299" i="23"/>
  <c r="B3352" i="23"/>
  <c r="B3451" i="23"/>
  <c r="B3468" i="23"/>
  <c r="B3486" i="23"/>
  <c r="B3487" i="23"/>
  <c r="B3518" i="23"/>
  <c r="B3519" i="23"/>
  <c r="B3548" i="23"/>
  <c r="B3549" i="23"/>
  <c r="B3555" i="23"/>
  <c r="B3575" i="23"/>
  <c r="B3613" i="23"/>
  <c r="B3617" i="23"/>
  <c r="B3626" i="23"/>
  <c r="B3670" i="23"/>
  <c r="B3688" i="23"/>
  <c r="B3701" i="23"/>
  <c r="B3743" i="23"/>
  <c r="B3745" i="23"/>
  <c r="B3754" i="23"/>
  <c r="B3788" i="23"/>
  <c r="B3845" i="23"/>
  <c r="B3935" i="23"/>
  <c r="B3946" i="23"/>
  <c r="B3951" i="23"/>
  <c r="B3981" i="23"/>
  <c r="B3990" i="23"/>
  <c r="B4002" i="23"/>
  <c r="B4003" i="23"/>
  <c r="B4008" i="23"/>
  <c r="B4016" i="23"/>
  <c r="B4028" i="23"/>
  <c r="B4038" i="23"/>
  <c r="B4044" i="23"/>
  <c r="B4045" i="23"/>
  <c r="B4081" i="23"/>
  <c r="B4087" i="23"/>
  <c r="B4088" i="23"/>
  <c r="B4126" i="23"/>
  <c r="B4187" i="23"/>
  <c r="B4197" i="23"/>
  <c r="B4203" i="23"/>
  <c r="B4206" i="23"/>
  <c r="B4215" i="23"/>
  <c r="B4251" i="23"/>
  <c r="B4258" i="23"/>
  <c r="B4262" i="23"/>
  <c r="B4294" i="23"/>
  <c r="B4302" i="23"/>
  <c r="B4322" i="23"/>
  <c r="B4329" i="23"/>
  <c r="B4338" i="23"/>
  <c r="B4345" i="23"/>
  <c r="B4353" i="23"/>
  <c r="B4354" i="23"/>
  <c r="B4372" i="23"/>
  <c r="B4413" i="23"/>
  <c r="B4429" i="23"/>
  <c r="B4440" i="23"/>
  <c r="B4481" i="23"/>
  <c r="B63" i="23"/>
  <c r="B119" i="23"/>
  <c r="B131" i="23"/>
  <c r="B222" i="23"/>
  <c r="B232" i="23"/>
  <c r="B242" i="23"/>
  <c r="B238" i="23"/>
  <c r="B337" i="23"/>
  <c r="B364" i="23"/>
  <c r="B410" i="23"/>
  <c r="B443" i="23"/>
  <c r="B448" i="23"/>
  <c r="B458" i="23"/>
  <c r="B477" i="23"/>
  <c r="B501" i="23"/>
  <c r="B522" i="23"/>
  <c r="B531" i="23"/>
  <c r="B574" i="23"/>
  <c r="B615" i="23"/>
  <c r="B662" i="23"/>
  <c r="B678" i="23"/>
  <c r="B787" i="23"/>
  <c r="B816" i="23"/>
  <c r="B840" i="23"/>
  <c r="B876" i="23"/>
  <c r="B891" i="23"/>
  <c r="B925" i="23"/>
  <c r="B942" i="23"/>
  <c r="B981" i="23"/>
  <c r="B988" i="23"/>
  <c r="B990" i="23"/>
  <c r="B1048" i="23"/>
  <c r="B1061" i="23"/>
  <c r="B1062" i="23"/>
  <c r="B1067" i="23"/>
  <c r="B1073" i="23"/>
  <c r="B1074" i="23"/>
  <c r="B1086" i="23"/>
  <c r="B1101" i="23"/>
  <c r="B1146" i="23"/>
  <c r="B1148" i="23"/>
  <c r="B1153" i="23"/>
  <c r="B1162" i="23"/>
  <c r="B1166" i="23"/>
  <c r="B1246" i="23"/>
  <c r="B1257" i="23"/>
  <c r="B1347" i="23"/>
  <c r="B1354" i="23"/>
  <c r="B1365" i="23"/>
  <c r="B1369" i="23"/>
  <c r="B1421" i="23"/>
  <c r="B1434" i="23"/>
  <c r="B1440" i="23"/>
  <c r="B1474" i="23"/>
  <c r="B1503" i="23"/>
  <c r="B1621" i="23"/>
  <c r="B1627" i="23"/>
  <c r="B1630" i="23"/>
  <c r="B1664" i="23"/>
  <c r="B1718" i="23"/>
  <c r="B1729" i="23"/>
  <c r="B1739" i="23"/>
  <c r="B1804" i="23"/>
  <c r="B1817" i="23"/>
  <c r="B1883" i="23"/>
  <c r="B1886" i="23"/>
  <c r="B1902" i="23"/>
  <c r="B1898" i="23"/>
  <c r="B1953" i="23"/>
  <c r="B1961" i="23"/>
  <c r="B1993" i="23"/>
  <c r="B2035" i="23"/>
  <c r="B2054" i="23"/>
  <c r="B2098" i="23"/>
  <c r="B2129" i="23"/>
  <c r="B2130" i="23"/>
  <c r="B2173" i="23"/>
  <c r="B2210" i="23"/>
  <c r="B2316" i="23"/>
  <c r="B2356" i="23"/>
  <c r="B2379" i="23"/>
  <c r="B2483" i="23"/>
  <c r="B2487" i="23"/>
  <c r="B2499" i="23"/>
  <c r="B2516" i="23"/>
  <c r="B2572" i="23"/>
  <c r="B2613" i="23"/>
  <c r="B2631" i="23"/>
  <c r="B2658" i="23"/>
  <c r="B2720" i="23"/>
  <c r="B2799" i="23"/>
  <c r="B2800" i="23"/>
  <c r="B2820" i="23"/>
  <c r="B2994" i="23"/>
  <c r="B3033" i="23"/>
  <c r="B3046" i="23"/>
  <c r="B3058" i="23"/>
  <c r="B3065" i="23"/>
  <c r="B3072" i="23"/>
  <c r="B3098" i="23"/>
  <c r="B3145" i="23"/>
  <c r="B3147" i="23"/>
  <c r="B3193" i="23"/>
  <c r="B3251" i="23"/>
  <c r="B3308" i="23"/>
  <c r="B3359" i="23"/>
  <c r="B3416" i="23"/>
  <c r="B3424" i="23"/>
  <c r="B3513" i="23"/>
  <c r="B3520" i="23"/>
  <c r="B3521" i="23"/>
  <c r="B3715" i="23"/>
  <c r="B3726" i="23"/>
  <c r="B3734" i="23"/>
  <c r="B3753" i="23"/>
  <c r="B3769" i="23"/>
  <c r="B3780" i="23"/>
  <c r="B3839" i="23"/>
  <c r="B3841" i="23"/>
  <c r="B3885" i="23"/>
  <c r="B3913" i="23"/>
  <c r="B3917" i="23"/>
  <c r="B3931" i="23"/>
  <c r="B3994" i="23"/>
  <c r="B4009" i="23"/>
  <c r="B4178" i="23"/>
  <c r="B4193" i="23"/>
  <c r="B4224" i="23"/>
  <c r="B4245" i="23"/>
  <c r="B4296" i="23"/>
  <c r="B4350" i="23"/>
  <c r="B4362" i="23"/>
  <c r="B4363" i="23"/>
  <c r="B4369" i="23"/>
  <c r="B4401" i="23"/>
  <c r="B4483" i="23"/>
  <c r="B4484" i="23"/>
  <c r="B22" i="23"/>
  <c r="B47" i="23"/>
  <c r="B65" i="23"/>
  <c r="B151" i="23"/>
  <c r="B221" i="23"/>
  <c r="B270" i="23"/>
  <c r="B284" i="23"/>
  <c r="B299" i="23"/>
  <c r="B428" i="23"/>
  <c r="B451" i="23"/>
  <c r="B455" i="23"/>
  <c r="B467" i="23"/>
  <c r="B481" i="23"/>
  <c r="B497" i="23"/>
  <c r="B541" i="23"/>
  <c r="B596" i="23"/>
  <c r="B627" i="23"/>
  <c r="B655" i="23"/>
  <c r="B666" i="23"/>
  <c r="B776" i="23"/>
  <c r="B811" i="23"/>
  <c r="B848" i="23"/>
  <c r="B875" i="23"/>
  <c r="B877" i="23"/>
  <c r="B902" i="23"/>
  <c r="B932" i="23"/>
  <c r="B933" i="23"/>
  <c r="B955" i="23"/>
  <c r="B984" i="23"/>
  <c r="B987" i="23"/>
  <c r="B996" i="23"/>
  <c r="B1019" i="23"/>
  <c r="B1035" i="23"/>
  <c r="B1047" i="23"/>
  <c r="B1092" i="23"/>
  <c r="B1113" i="23"/>
  <c r="B1140" i="23"/>
  <c r="B1180" i="23"/>
  <c r="B1197" i="23"/>
  <c r="B1229" i="23"/>
  <c r="B1262" i="23"/>
  <c r="B1305" i="23"/>
  <c r="B1317" i="23"/>
  <c r="B1371" i="23"/>
  <c r="B1373" i="23"/>
  <c r="B1409" i="23"/>
  <c r="B1426" i="23"/>
  <c r="B1468" i="23"/>
  <c r="B1477" i="23"/>
  <c r="B1508" i="23"/>
  <c r="B1549" i="23"/>
  <c r="B1580" i="23"/>
  <c r="B1592" i="23"/>
  <c r="B1613" i="23"/>
  <c r="B1640" i="23"/>
  <c r="B1681" i="23"/>
  <c r="B1685" i="23"/>
  <c r="B1687" i="23"/>
  <c r="B1699" i="23"/>
  <c r="B1719" i="23"/>
  <c r="B1722" i="23"/>
  <c r="B1724" i="23"/>
  <c r="B1750" i="23"/>
  <c r="B1878" i="23"/>
  <c r="B1888" i="23"/>
  <c r="B1949" i="23"/>
  <c r="B2132" i="23"/>
  <c r="B2170" i="23"/>
  <c r="B2186" i="23"/>
  <c r="B2195" i="23"/>
  <c r="B2223" i="23"/>
  <c r="B2261" i="23"/>
  <c r="B2278" i="23"/>
  <c r="B2279" i="23"/>
  <c r="B2288" i="23"/>
  <c r="B2306" i="23"/>
  <c r="B2326" i="23"/>
  <c r="B2333" i="23"/>
  <c r="B2345" i="23"/>
  <c r="B2358" i="23"/>
  <c r="B2363" i="23"/>
  <c r="B2368" i="23"/>
  <c r="B2373" i="23"/>
  <c r="B2383" i="23"/>
  <c r="B2389" i="23"/>
  <c r="B2410" i="23"/>
  <c r="B2417" i="23"/>
  <c r="B2450" i="23"/>
  <c r="B2473" i="23"/>
  <c r="B2476" i="23"/>
  <c r="B2532" i="23"/>
  <c r="B2554" i="23"/>
  <c r="B2577" i="23"/>
  <c r="B2585" i="23"/>
  <c r="B2609" i="23"/>
  <c r="B2612" i="23"/>
  <c r="B2717" i="23"/>
  <c r="B2735" i="23"/>
  <c r="B2738" i="23"/>
  <c r="B2789" i="23"/>
  <c r="B2813" i="23"/>
  <c r="B2832" i="23"/>
  <c r="B2842" i="23"/>
  <c r="B2907" i="23"/>
  <c r="B2942" i="23"/>
  <c r="B2944" i="23"/>
  <c r="B2965" i="23"/>
  <c r="B3016" i="23"/>
  <c r="B3029" i="23"/>
  <c r="B3056" i="23"/>
  <c r="B3078" i="23"/>
  <c r="B3092" i="23"/>
  <c r="B3144" i="23"/>
  <c r="B3236" i="23"/>
  <c r="B3239" i="23"/>
  <c r="B3240" i="23"/>
  <c r="B3292" i="23"/>
  <c r="B3307" i="23"/>
  <c r="B3372" i="23"/>
  <c r="B3394" i="23"/>
  <c r="B3408" i="23"/>
  <c r="B3484" i="23"/>
  <c r="B3516" i="23"/>
  <c r="B3590" i="23"/>
  <c r="B3595" i="23"/>
  <c r="B3598" i="23"/>
  <c r="B3619" i="23"/>
  <c r="B3624" i="23"/>
  <c r="B3628" i="23"/>
  <c r="B3639" i="23"/>
  <c r="B3648" i="23"/>
  <c r="B3702" i="23"/>
  <c r="B3713" i="23"/>
  <c r="B3747" i="23"/>
  <c r="B3752" i="23"/>
  <c r="B3767" i="23"/>
  <c r="B3824" i="23"/>
  <c r="B3869" i="23"/>
  <c r="B3915" i="23"/>
  <c r="B3952" i="23"/>
  <c r="B3977" i="23"/>
  <c r="B3978" i="23"/>
  <c r="B3983" i="23"/>
  <c r="B3989" i="23"/>
  <c r="B3993" i="23"/>
  <c r="B4004" i="23"/>
  <c r="B4013" i="23"/>
  <c r="B4021" i="23"/>
  <c r="B4084" i="23"/>
  <c r="B4094" i="23"/>
  <c r="B4103" i="23"/>
  <c r="B4188" i="23"/>
  <c r="B4233" i="23"/>
  <c r="B4309" i="23"/>
  <c r="B4318" i="23"/>
  <c r="B4359" i="23"/>
  <c r="B4367" i="23"/>
  <c r="B4368" i="23"/>
  <c r="B4430" i="23"/>
  <c r="B4437" i="23"/>
  <c r="B4446" i="23"/>
  <c r="B3" i="23"/>
  <c r="B5" i="23"/>
  <c r="B6" i="23"/>
  <c r="B7" i="23"/>
  <c r="B8" i="23"/>
  <c r="B9" i="23"/>
  <c r="B23" i="23"/>
  <c r="B50" i="23"/>
  <c r="B54" i="23"/>
  <c r="B55" i="23"/>
  <c r="B66" i="23"/>
  <c r="B67" i="23"/>
  <c r="B71" i="23"/>
  <c r="B78" i="23"/>
  <c r="B85" i="23"/>
  <c r="B87" i="23"/>
  <c r="B128" i="23"/>
  <c r="B143" i="23"/>
  <c r="B150" i="23"/>
  <c r="B169" i="23"/>
  <c r="B190" i="23"/>
  <c r="B196" i="23"/>
  <c r="B211" i="23"/>
  <c r="B225" i="23"/>
  <c r="B227" i="23"/>
  <c r="B253" i="23"/>
  <c r="B260" i="23"/>
  <c r="B265" i="23"/>
  <c r="B267" i="23"/>
  <c r="B273" i="23"/>
  <c r="B274" i="23"/>
  <c r="B276" i="23"/>
  <c r="B277" i="23"/>
  <c r="B280" i="23"/>
  <c r="B278" i="23"/>
  <c r="B279" i="23"/>
  <c r="B287" i="23"/>
  <c r="B289" i="23"/>
  <c r="B290" i="23"/>
  <c r="B291" i="23"/>
  <c r="B296" i="23"/>
  <c r="B298" i="23"/>
  <c r="B300" i="23"/>
  <c r="B302" i="23"/>
  <c r="B313" i="23"/>
  <c r="B322" i="23"/>
  <c r="B326" i="23"/>
  <c r="B330" i="23"/>
  <c r="B336" i="23"/>
  <c r="B339" i="23"/>
  <c r="B344" i="23"/>
  <c r="B353" i="23"/>
  <c r="B370" i="23"/>
  <c r="B374" i="23"/>
  <c r="B396" i="23"/>
  <c r="B432" i="23"/>
  <c r="B449" i="23"/>
  <c r="B456" i="23"/>
  <c r="B462" i="23"/>
  <c r="B483" i="23"/>
  <c r="B487" i="23"/>
  <c r="B513" i="23"/>
  <c r="B518" i="23"/>
  <c r="B530" i="23"/>
  <c r="B534" i="23"/>
  <c r="B553" i="23"/>
  <c r="B561" i="23"/>
  <c r="B562" i="23"/>
  <c r="B567" i="23"/>
  <c r="B569" i="23"/>
  <c r="B571" i="23"/>
  <c r="B592" i="23"/>
  <c r="B631" i="23"/>
  <c r="B641" i="23"/>
  <c r="B646" i="23"/>
  <c r="B650" i="23"/>
  <c r="B651" i="23"/>
  <c r="B658" i="23"/>
  <c r="B659" i="23"/>
  <c r="B663" i="23"/>
  <c r="B692" i="23"/>
  <c r="B699" i="23"/>
  <c r="B739" i="23"/>
  <c r="B740" i="23"/>
  <c r="B745" i="23"/>
  <c r="B758" i="23"/>
  <c r="B760" i="23"/>
  <c r="B761" i="23"/>
  <c r="B766" i="23"/>
  <c r="B767" i="23"/>
  <c r="B768" i="23"/>
  <c r="B773" i="23"/>
  <c r="B774" i="23"/>
  <c r="B777" i="23"/>
  <c r="B786" i="23"/>
  <c r="B796" i="23"/>
  <c r="B845" i="23"/>
  <c r="B871" i="23"/>
  <c r="B923" i="23"/>
  <c r="B924" i="23"/>
  <c r="B928" i="23"/>
  <c r="B930" i="23"/>
  <c r="B931" i="23"/>
  <c r="B935" i="23"/>
  <c r="B937" i="23"/>
  <c r="B941" i="23"/>
  <c r="B946" i="23"/>
  <c r="B954" i="23"/>
  <c r="B961" i="23"/>
  <c r="B993" i="23"/>
  <c r="B997" i="23"/>
  <c r="B1008" i="23"/>
  <c r="B1015" i="23"/>
  <c r="B1031" i="23"/>
  <c r="B1054" i="23"/>
  <c r="B1087" i="23"/>
  <c r="B1124" i="23"/>
  <c r="B1126" i="23"/>
  <c r="B1127" i="23"/>
  <c r="B1154" i="23"/>
  <c r="B1160" i="23"/>
  <c r="B1163" i="23"/>
  <c r="B1170" i="23"/>
  <c r="B1171" i="23"/>
  <c r="B1172" i="23"/>
  <c r="B1173" i="23"/>
  <c r="B1176" i="23"/>
  <c r="B1177" i="23"/>
  <c r="B1179" i="23"/>
  <c r="B1181" i="23"/>
  <c r="B1182" i="23"/>
  <c r="B1183" i="23"/>
  <c r="B1200" i="23"/>
  <c r="B1207" i="23"/>
  <c r="B1216" i="23"/>
  <c r="B1219" i="23"/>
  <c r="B1224" i="23"/>
  <c r="B1225" i="23"/>
  <c r="B1234" i="23"/>
  <c r="B1243" i="23"/>
  <c r="B1255" i="23"/>
  <c r="B1303" i="23"/>
  <c r="B1309" i="23"/>
  <c r="B1314" i="23"/>
  <c r="B1313" i="23"/>
  <c r="B1312" i="23"/>
  <c r="B1326" i="23"/>
  <c r="B1339" i="23"/>
  <c r="B1340" i="23"/>
  <c r="B1345" i="23"/>
  <c r="B1351" i="23"/>
  <c r="B1370" i="23"/>
  <c r="B1372" i="23"/>
  <c r="B1386" i="23"/>
  <c r="B1387" i="23"/>
  <c r="B1401" i="23"/>
  <c r="B1422" i="23"/>
  <c r="B1442" i="23"/>
  <c r="B1463" i="23"/>
  <c r="B1452" i="23"/>
  <c r="B1478" i="23"/>
  <c r="B1483" i="23"/>
  <c r="B1484" i="23"/>
  <c r="B1485" i="23"/>
  <c r="B1505" i="23"/>
  <c r="B1528" i="23"/>
  <c r="B1532" i="23"/>
  <c r="B1539" i="23"/>
  <c r="B1540" i="23"/>
  <c r="B1546" i="23"/>
  <c r="B1568" i="23"/>
  <c r="B1571" i="23"/>
  <c r="B1595" i="23"/>
  <c r="B1596" i="23"/>
  <c r="B1597" i="23"/>
  <c r="B1606" i="23"/>
  <c r="B1608" i="23"/>
  <c r="B1623" i="23"/>
  <c r="B1636" i="23"/>
  <c r="B1639" i="23"/>
  <c r="B1673" i="23"/>
  <c r="B1677" i="23"/>
  <c r="B1679" i="23"/>
  <c r="B1701" i="23"/>
  <c r="B1717" i="23"/>
  <c r="B1723" i="23"/>
  <c r="B1738" i="23"/>
  <c r="B1751" i="23"/>
  <c r="B1754" i="23"/>
  <c r="B1755" i="23"/>
  <c r="B1762" i="23"/>
  <c r="B1774" i="23"/>
  <c r="B1783" i="23"/>
  <c r="B1794" i="23"/>
  <c r="B1796" i="23"/>
  <c r="B1799" i="23"/>
  <c r="B1814" i="23"/>
  <c r="B1818" i="23"/>
  <c r="B1820" i="23"/>
  <c r="B1822" i="23"/>
  <c r="B1824" i="23"/>
  <c r="B1825" i="23"/>
  <c r="B1832" i="23"/>
  <c r="B1833" i="23"/>
  <c r="B1834" i="23"/>
  <c r="B1835" i="23"/>
  <c r="B1836" i="23"/>
  <c r="B1837" i="23"/>
  <c r="B1839" i="23"/>
  <c r="B1843" i="23"/>
  <c r="B1845" i="23"/>
  <c r="B1853" i="23"/>
  <c r="B1858" i="23"/>
  <c r="B1859" i="23"/>
  <c r="B1864" i="23"/>
  <c r="B1867" i="23"/>
  <c r="B1868" i="23"/>
  <c r="B1871" i="23"/>
  <c r="B1885" i="23"/>
  <c r="B1887" i="23"/>
  <c r="B1895" i="23"/>
  <c r="B1896" i="23"/>
  <c r="B1899" i="23"/>
  <c r="B1925" i="23"/>
  <c r="B1897" i="23"/>
  <c r="B1942" i="23"/>
  <c r="B1956" i="23"/>
  <c r="B1959" i="23"/>
  <c r="B1967" i="23"/>
  <c r="B1988" i="23"/>
  <c r="B2009" i="23"/>
  <c r="B2013" i="23"/>
  <c r="B2014" i="23"/>
  <c r="B2022" i="23"/>
  <c r="B2028" i="23"/>
  <c r="B2031" i="23"/>
  <c r="B2036" i="23"/>
  <c r="B2043" i="23"/>
  <c r="B2048" i="23"/>
  <c r="B2052" i="23"/>
  <c r="B2051" i="23"/>
  <c r="B2067" i="23"/>
  <c r="B2078" i="23"/>
  <c r="B2108" i="23"/>
  <c r="B2118" i="23"/>
  <c r="B2136" i="23"/>
  <c r="B2148" i="23"/>
  <c r="B2151" i="23"/>
  <c r="B2153" i="23"/>
  <c r="B2152" i="23"/>
  <c r="B2154" i="23"/>
  <c r="B2156" i="23"/>
  <c r="B2157" i="23"/>
  <c r="B2162" i="23"/>
  <c r="B2165" i="23"/>
  <c r="B2176" i="23"/>
  <c r="B2177" i="23"/>
  <c r="B2179" i="23"/>
  <c r="B2182" i="23"/>
  <c r="B2183" i="23"/>
  <c r="B2189" i="23"/>
  <c r="B2190" i="23"/>
  <c r="B2191" i="23"/>
  <c r="B2193" i="23"/>
  <c r="B2194" i="23"/>
  <c r="B2200" i="23"/>
  <c r="B2205" i="23"/>
  <c r="B2204" i="23"/>
  <c r="B2219" i="23"/>
  <c r="B2224" i="23"/>
  <c r="B2230" i="23"/>
  <c r="B2231" i="23"/>
  <c r="B2233" i="23"/>
  <c r="B2236" i="23"/>
  <c r="B2247" i="23"/>
  <c r="B2249" i="23"/>
  <c r="B2256" i="23"/>
  <c r="B2258" i="23"/>
  <c r="B2268" i="23"/>
  <c r="B2269" i="23"/>
  <c r="B2277" i="23"/>
  <c r="B2290" i="23"/>
  <c r="B2295" i="23"/>
  <c r="B2296" i="23"/>
  <c r="B2298" i="23"/>
  <c r="B2302" i="23"/>
  <c r="B2303" i="23"/>
  <c r="B2308" i="23"/>
  <c r="B2312" i="23"/>
  <c r="B2313" i="23"/>
  <c r="B2315" i="23"/>
  <c r="B2329" i="23"/>
  <c r="B2328" i="23"/>
  <c r="B2330" i="23"/>
  <c r="B2360" i="23"/>
  <c r="B2364" i="23"/>
  <c r="B2370" i="23"/>
  <c r="B2371" i="23"/>
  <c r="B2376" i="23"/>
  <c r="B2391" i="23"/>
  <c r="B2393" i="23"/>
  <c r="B2394" i="23"/>
  <c r="B2415" i="23"/>
  <c r="B2425" i="23"/>
  <c r="B2428" i="23"/>
  <c r="B2438" i="23"/>
  <c r="B2442" i="23"/>
  <c r="B2444" i="23"/>
  <c r="B2453" i="23"/>
  <c r="B2460" i="23"/>
  <c r="B2461" i="23"/>
  <c r="B2463" i="23"/>
  <c r="B2465" i="23"/>
  <c r="B2469" i="23"/>
  <c r="B2470" i="23"/>
  <c r="B2474" i="23"/>
  <c r="B2475" i="23"/>
  <c r="B2489" i="23"/>
  <c r="B2495" i="23"/>
  <c r="B2497" i="23"/>
  <c r="B2508" i="23"/>
  <c r="B2529" i="23"/>
  <c r="B2531" i="23"/>
  <c r="B2545" i="23"/>
  <c r="B2566" i="23"/>
  <c r="B2569" i="23"/>
  <c r="B2574" i="23"/>
  <c r="B2575" i="23"/>
  <c r="B2580" i="23"/>
  <c r="B2587" i="23"/>
  <c r="B2597" i="23"/>
  <c r="B2603" i="23"/>
  <c r="B2604" i="23"/>
  <c r="B2605" i="23"/>
  <c r="B2607" i="23"/>
  <c r="B2610" i="23"/>
  <c r="B2620" i="23"/>
  <c r="B2622" i="23"/>
  <c r="B2627" i="23"/>
  <c r="B2628" i="23"/>
  <c r="B2641" i="23"/>
  <c r="B2657" i="23"/>
  <c r="B2664" i="23"/>
  <c r="B2678" i="23"/>
  <c r="B2758" i="23"/>
  <c r="B2760" i="23"/>
  <c r="B2761" i="23"/>
  <c r="B2780" i="23"/>
  <c r="B2783" i="23"/>
  <c r="B2801" i="23"/>
  <c r="B2802" i="23"/>
  <c r="B2809" i="23"/>
  <c r="B2812" i="23"/>
  <c r="B2818" i="23"/>
  <c r="B2845" i="23"/>
  <c r="B2873" i="23"/>
  <c r="B2874" i="23"/>
  <c r="B2879" i="23"/>
  <c r="B2886" i="23"/>
  <c r="B2899" i="23"/>
  <c r="B2901" i="23"/>
  <c r="B2917" i="23"/>
  <c r="B2925" i="23"/>
  <c r="B2926" i="23"/>
  <c r="B2929" i="23"/>
  <c r="B2928" i="23"/>
  <c r="B2940" i="23"/>
  <c r="B2941" i="23"/>
  <c r="B2968" i="23"/>
  <c r="B2973" i="23"/>
  <c r="B2974" i="23"/>
  <c r="B2998" i="23"/>
  <c r="B3013" i="23"/>
  <c r="B3021" i="23"/>
  <c r="B3109" i="23"/>
  <c r="B3146" i="23"/>
  <c r="B3149" i="23"/>
  <c r="B3150" i="23"/>
  <c r="B3152" i="23"/>
  <c r="B3160" i="23"/>
  <c r="B3179" i="23"/>
  <c r="B3180" i="23"/>
  <c r="B3189" i="23"/>
  <c r="B3192" i="23"/>
  <c r="B3199" i="23"/>
  <c r="B3200" i="23"/>
  <c r="B3201" i="23"/>
  <c r="B3215" i="23"/>
  <c r="B3227" i="23"/>
  <c r="B3230" i="23"/>
  <c r="B3234" i="23"/>
  <c r="B3244" i="23"/>
  <c r="B3252" i="23"/>
  <c r="B3301" i="23"/>
  <c r="B3302" i="23"/>
  <c r="B3305" i="23"/>
  <c r="B3325" i="23"/>
  <c r="B3324" i="23"/>
  <c r="B3326" i="23"/>
  <c r="B3328" i="23"/>
  <c r="B3327" i="23"/>
  <c r="B3329" i="23"/>
  <c r="B3331" i="23"/>
  <c r="B3333" i="23"/>
  <c r="B3334" i="23"/>
  <c r="B3345" i="23"/>
  <c r="B3364" i="23"/>
  <c r="B3382" i="23"/>
  <c r="B3386" i="23"/>
  <c r="B3392" i="23"/>
  <c r="B3437" i="23"/>
  <c r="B3446" i="23"/>
  <c r="B3447" i="23"/>
  <c r="B3449" i="23"/>
  <c r="B3458" i="23"/>
  <c r="B3461" i="23"/>
  <c r="B3464" i="23"/>
  <c r="B3465" i="23"/>
  <c r="B3466" i="23"/>
  <c r="B3470" i="23"/>
  <c r="B3469" i="23"/>
  <c r="B3471" i="23"/>
  <c r="B3477" i="23"/>
  <c r="B3526" i="23"/>
  <c r="B3528" i="23"/>
  <c r="B3529" i="23"/>
  <c r="B3534" i="23"/>
  <c r="B3536" i="23"/>
  <c r="B3546" i="23"/>
  <c r="B3567" i="23"/>
  <c r="B3568" i="23"/>
  <c r="B3573" i="23"/>
  <c r="B3579" i="23"/>
  <c r="B3591" i="23"/>
  <c r="B3593" i="23"/>
  <c r="B3602" i="23"/>
  <c r="B3606" i="23"/>
  <c r="B3609" i="23"/>
  <c r="B3615" i="23"/>
  <c r="B3621" i="23"/>
  <c r="B3629" i="23"/>
  <c r="B3638" i="23"/>
  <c r="B3646" i="23"/>
  <c r="B3650" i="23"/>
  <c r="B3657" i="23"/>
  <c r="B3665" i="23"/>
  <c r="B3676" i="23"/>
  <c r="B3678" i="23"/>
  <c r="B3685" i="23"/>
  <c r="B3690" i="23"/>
  <c r="B3703" i="23"/>
  <c r="B3707" i="23"/>
  <c r="B3711" i="23"/>
  <c r="B3712" i="23"/>
  <c r="B3719" i="23"/>
  <c r="B3724" i="23"/>
  <c r="B3728" i="23"/>
  <c r="B3738" i="23"/>
  <c r="B3777" i="23"/>
  <c r="B3786" i="23"/>
  <c r="B3789" i="23"/>
  <c r="B3793" i="23"/>
  <c r="B3803" i="23"/>
  <c r="B3805" i="23"/>
  <c r="B3806" i="23"/>
  <c r="B3819" i="23"/>
  <c r="B3859" i="23"/>
  <c r="B3866" i="23"/>
  <c r="B3870" i="23"/>
  <c r="B3893" i="23"/>
  <c r="B3902" i="23"/>
  <c r="B3904" i="23"/>
  <c r="B3906" i="23"/>
  <c r="B3926" i="23"/>
  <c r="B3940" i="23"/>
  <c r="B3943" i="23"/>
  <c r="B3953" i="23"/>
  <c r="B3974" i="23"/>
  <c r="B3975" i="23"/>
  <c r="B4001" i="23"/>
  <c r="B4007" i="23"/>
  <c r="B4020" i="23"/>
  <c r="B4032" i="23"/>
  <c r="B4052" i="23"/>
  <c r="B4053" i="23"/>
  <c r="B4054" i="23"/>
  <c r="B4055" i="23"/>
  <c r="B4056" i="23"/>
  <c r="B4058" i="23"/>
  <c r="B4059" i="23"/>
  <c r="B4063" i="23"/>
  <c r="B4068" i="23"/>
  <c r="B4069" i="23"/>
  <c r="B4067" i="23"/>
  <c r="B4071" i="23"/>
  <c r="B4073" i="23"/>
  <c r="B4074" i="23"/>
  <c r="B4075" i="23"/>
  <c r="B4100" i="23"/>
  <c r="B4108" i="23"/>
  <c r="B4132" i="23"/>
  <c r="B4134" i="23"/>
  <c r="B4174" i="23"/>
  <c r="B4177" i="23"/>
  <c r="B4205" i="23"/>
  <c r="B4207" i="23"/>
  <c r="B4216" i="23"/>
  <c r="B4239" i="23"/>
  <c r="B4246" i="23"/>
  <c r="B4272" i="23"/>
  <c r="B4278" i="23"/>
  <c r="B4286" i="23"/>
  <c r="B4298" i="23"/>
  <c r="B4305" i="23"/>
  <c r="B4306" i="23"/>
  <c r="B4307" i="23"/>
  <c r="B4308" i="23"/>
  <c r="B4312" i="23"/>
  <c r="B4320" i="23"/>
  <c r="B4328" i="23"/>
  <c r="B4375" i="23"/>
  <c r="B4385" i="23"/>
  <c r="B4407" i="23"/>
  <c r="B4410" i="23"/>
  <c r="B4439" i="23"/>
  <c r="B4449" i="23"/>
  <c r="B4452" i="23"/>
  <c r="B4453" i="23"/>
  <c r="B4456" i="23"/>
  <c r="B4459" i="23"/>
  <c r="B4476" i="23"/>
  <c r="B4493" i="23"/>
  <c r="B34" i="23"/>
  <c r="B84" i="23"/>
  <c r="B91" i="23"/>
  <c r="B93" i="23"/>
  <c r="B113" i="23"/>
  <c r="B118" i="23"/>
  <c r="B126" i="23"/>
  <c r="B376" i="23"/>
  <c r="B427" i="23"/>
  <c r="B433" i="23"/>
  <c r="B489" i="23"/>
  <c r="B493" i="23"/>
  <c r="B504" i="23"/>
  <c r="B547" i="23"/>
  <c r="B551" i="23"/>
  <c r="B566" i="23"/>
  <c r="B572" i="23"/>
  <c r="B620" i="23"/>
  <c r="B648" i="23"/>
  <c r="B722" i="23"/>
  <c r="B770" i="23"/>
  <c r="B784" i="23"/>
  <c r="B789" i="23"/>
  <c r="B798" i="23"/>
  <c r="B851" i="23"/>
  <c r="B856" i="23"/>
  <c r="B865" i="23"/>
  <c r="B915" i="23"/>
  <c r="B940" i="23"/>
  <c r="B944" i="23"/>
  <c r="B1105" i="23"/>
  <c r="B1151" i="23"/>
  <c r="B1174" i="23"/>
  <c r="B1241" i="23"/>
  <c r="B1249" i="23"/>
  <c r="B1325" i="23"/>
  <c r="B1378" i="23"/>
  <c r="B1384" i="23"/>
  <c r="B1396" i="23"/>
  <c r="B1415" i="23"/>
  <c r="B1441" i="23"/>
  <c r="B1488" i="23"/>
  <c r="B1506" i="23"/>
  <c r="B1509" i="23"/>
  <c r="B1517" i="23"/>
  <c r="B1525" i="23"/>
  <c r="B1561" i="23"/>
  <c r="B1566" i="23"/>
  <c r="B1655" i="23"/>
  <c r="B1744" i="23"/>
  <c r="B1813" i="23"/>
  <c r="B1847" i="23"/>
  <c r="B1932" i="23"/>
  <c r="B1966" i="23"/>
  <c r="B1994" i="23"/>
  <c r="B1999" i="23"/>
  <c r="B2061" i="23"/>
  <c r="B2114" i="23"/>
  <c r="B2166" i="23"/>
  <c r="B2185" i="23"/>
  <c r="B2221" i="23"/>
  <c r="B2281" i="23"/>
  <c r="B2287" i="23"/>
  <c r="B2289" i="23"/>
  <c r="B2327" i="23"/>
  <c r="B2365" i="23"/>
  <c r="B2375" i="23"/>
  <c r="B2420" i="23"/>
  <c r="B2478" i="23"/>
  <c r="B2526" i="23"/>
  <c r="B2590" i="23"/>
  <c r="B2629" i="23"/>
  <c r="B2793" i="23"/>
  <c r="B2912" i="23"/>
  <c r="B2951" i="23"/>
  <c r="B2981" i="23"/>
  <c r="B2988" i="23"/>
  <c r="B3022" i="23"/>
  <c r="B3034" i="23"/>
  <c r="B3057" i="23"/>
  <c r="B3068" i="23"/>
  <c r="B3111" i="23"/>
  <c r="B3131" i="23"/>
  <c r="B3159" i="23"/>
  <c r="B3168" i="23"/>
  <c r="B3255" i="23"/>
  <c r="B3258" i="23"/>
  <c r="B3332" i="23"/>
  <c r="B3366" i="23"/>
  <c r="B3418" i="23"/>
  <c r="B3498" i="23"/>
  <c r="B3677" i="23"/>
  <c r="B3700" i="23"/>
  <c r="B3731" i="23"/>
  <c r="B3868" i="23"/>
  <c r="B3949" i="23"/>
  <c r="B3965" i="23"/>
  <c r="B4040" i="23"/>
  <c r="B4133" i="23"/>
  <c r="B4254" i="23"/>
  <c r="B4273" i="23"/>
  <c r="B4276" i="23"/>
  <c r="B4314" i="23"/>
  <c r="B4342" i="23"/>
  <c r="B4347" i="23"/>
  <c r="B48" i="23"/>
  <c r="B186" i="23"/>
  <c r="B194" i="23"/>
  <c r="B243" i="23"/>
  <c r="B315" i="23"/>
  <c r="B323" i="23"/>
  <c r="B418" i="23"/>
  <c r="B439" i="23"/>
  <c r="B442" i="23"/>
  <c r="B464" i="23"/>
  <c r="B470" i="23"/>
  <c r="B519" i="23"/>
  <c r="B578" i="23"/>
  <c r="B752" i="23"/>
  <c r="B785" i="23"/>
  <c r="B827" i="23"/>
  <c r="B828" i="23"/>
  <c r="B867" i="23"/>
  <c r="B879" i="23"/>
  <c r="B890" i="23"/>
  <c r="B960" i="23"/>
  <c r="B967" i="23"/>
  <c r="B986" i="23"/>
  <c r="B1046" i="23"/>
  <c r="B1070" i="23"/>
  <c r="B1108" i="23"/>
  <c r="B1129" i="23"/>
  <c r="B1142" i="23"/>
  <c r="B1188" i="23"/>
  <c r="B1202" i="23"/>
  <c r="B1223" i="23"/>
  <c r="B1222" i="23"/>
  <c r="B1230" i="23"/>
  <c r="B1293" i="23"/>
  <c r="B1377" i="23"/>
  <c r="B1428" i="23"/>
  <c r="B1519" i="23"/>
  <c r="B1634" i="23"/>
  <c r="B1652" i="23"/>
  <c r="B1997" i="23"/>
  <c r="B2021" i="23"/>
  <c r="B2032" i="23"/>
  <c r="B2089" i="23"/>
  <c r="B2144" i="23"/>
  <c r="B2159" i="23"/>
  <c r="B2164" i="23"/>
  <c r="B2267" i="23"/>
  <c r="B2421" i="23"/>
  <c r="B2486" i="23"/>
  <c r="B2494" i="23"/>
  <c r="B2501" i="23"/>
  <c r="B2521" i="23"/>
  <c r="B2634" i="23"/>
  <c r="B2644" i="23"/>
  <c r="B2652" i="23"/>
  <c r="B2719" i="23"/>
  <c r="B2775" i="23"/>
  <c r="B2794" i="23"/>
  <c r="B2806" i="23"/>
  <c r="B2854" i="23"/>
  <c r="B2923" i="23"/>
  <c r="B2993" i="23"/>
  <c r="B3006" i="23"/>
  <c r="B3007" i="23"/>
  <c r="B3009" i="23"/>
  <c r="B3081" i="23"/>
  <c r="B3177" i="23"/>
  <c r="B3190" i="23"/>
  <c r="B3208" i="23"/>
  <c r="B3221" i="23"/>
  <c r="B3226" i="23"/>
  <c r="B3237" i="23"/>
  <c r="B3318" i="23"/>
  <c r="B3346" i="23"/>
  <c r="B3402" i="23"/>
  <c r="B3436" i="23"/>
  <c r="B3439" i="23"/>
  <c r="B3505" i="23"/>
  <c r="B3522" i="23"/>
  <c r="B3533" i="23"/>
  <c r="B3559" i="23"/>
  <c r="B3566" i="23"/>
  <c r="B3636" i="23"/>
  <c r="B3672" i="23"/>
  <c r="B3760" i="23"/>
  <c r="B3764" i="23"/>
  <c r="B3785" i="23"/>
  <c r="B3844" i="23"/>
  <c r="B3934" i="23"/>
  <c r="B3987" i="23"/>
  <c r="B4157" i="23"/>
  <c r="B4201" i="23"/>
  <c r="B4219" i="23"/>
  <c r="B4264" i="23"/>
  <c r="B4315" i="23"/>
  <c r="B4339" i="23"/>
  <c r="B4376" i="23"/>
  <c r="B4384" i="23"/>
  <c r="B4400" i="23"/>
  <c r="B4414" i="23"/>
  <c r="B4451" i="23"/>
  <c r="B27" i="23"/>
  <c r="B58" i="23"/>
  <c r="B69" i="23"/>
  <c r="B105" i="23"/>
  <c r="B117" i="23"/>
  <c r="B123" i="23"/>
  <c r="B130" i="23"/>
  <c r="B160" i="23"/>
  <c r="B162" i="23"/>
  <c r="B233" i="23"/>
  <c r="B236" i="23"/>
  <c r="B237" i="23"/>
  <c r="B342" i="23"/>
  <c r="B357" i="23"/>
  <c r="B386" i="23"/>
  <c r="B395" i="23"/>
  <c r="B405" i="23"/>
  <c r="B415" i="23"/>
  <c r="B423" i="23"/>
  <c r="B426" i="23"/>
  <c r="B438" i="23"/>
  <c r="B444" i="23"/>
  <c r="B447" i="23"/>
  <c r="B457" i="23"/>
  <c r="B525" i="23"/>
  <c r="B600" i="23"/>
  <c r="B599" i="23"/>
  <c r="B669" i="23"/>
  <c r="B674" i="23"/>
  <c r="B714" i="23"/>
  <c r="B716" i="23"/>
  <c r="B730" i="23"/>
  <c r="B735" i="23"/>
  <c r="B736" i="23"/>
  <c r="B738" i="23"/>
  <c r="B763" i="23"/>
  <c r="B771" i="23"/>
  <c r="B792" i="23"/>
  <c r="B805" i="23"/>
  <c r="B813" i="23"/>
  <c r="B814" i="23"/>
  <c r="B836" i="23"/>
  <c r="B868" i="23"/>
  <c r="B870" i="23"/>
  <c r="B917" i="23"/>
  <c r="B950" i="23"/>
  <c r="B951" i="23"/>
  <c r="B992" i="23"/>
  <c r="B1037" i="23"/>
  <c r="B1055" i="23"/>
  <c r="B1072" i="23"/>
  <c r="B1093" i="23"/>
  <c r="B1095" i="23"/>
  <c r="B1100" i="23"/>
  <c r="B1107" i="23"/>
  <c r="B1123" i="23"/>
  <c r="B1144" i="23"/>
  <c r="B1149" i="23"/>
  <c r="B1192" i="23"/>
  <c r="B1193" i="23"/>
  <c r="B1226" i="23"/>
  <c r="B1266" i="23"/>
  <c r="B1321" i="23"/>
  <c r="B1338" i="23"/>
  <c r="B1355" i="23"/>
  <c r="B1374" i="23"/>
  <c r="B1414" i="23"/>
  <c r="B1417" i="23"/>
  <c r="B1419" i="23"/>
  <c r="B1490" i="23"/>
  <c r="B1534" i="23"/>
  <c r="B1550" i="23"/>
  <c r="B1557" i="23"/>
  <c r="B1560" i="23"/>
  <c r="B1564" i="23"/>
  <c r="B1600" i="23"/>
  <c r="B1611" i="23"/>
  <c r="B1615" i="23"/>
  <c r="B1619" i="23"/>
  <c r="B1629" i="23"/>
  <c r="B1637" i="23"/>
  <c r="B1648" i="23"/>
  <c r="B1654" i="23"/>
  <c r="B1714" i="23"/>
  <c r="B1736" i="23"/>
  <c r="B1760" i="23"/>
  <c r="B1770" i="23"/>
  <c r="B1777" i="23"/>
  <c r="B1779" i="23"/>
  <c r="B1802" i="23"/>
  <c r="B1803" i="23"/>
  <c r="B1819" i="23"/>
  <c r="B1828" i="23"/>
  <c r="B1862" i="23"/>
  <c r="B1874" i="23"/>
  <c r="B1879" i="23"/>
  <c r="B1882" i="23"/>
  <c r="B1892" i="23"/>
  <c r="B1904" i="23"/>
  <c r="B1947" i="23"/>
  <c r="B1980" i="23"/>
  <c r="B1989" i="23"/>
  <c r="B1991" i="23"/>
  <c r="B2002" i="23"/>
  <c r="B2042" i="23"/>
  <c r="B2045" i="23"/>
  <c r="B2046" i="23"/>
  <c r="B2119" i="23"/>
  <c r="B2147" i="23"/>
  <c r="B2220" i="23"/>
  <c r="B2245" i="23"/>
  <c r="B2262" i="23"/>
  <c r="B2264" i="23"/>
  <c r="B2274" i="23"/>
  <c r="B2292" i="23"/>
  <c r="B2294" i="23"/>
  <c r="B2372" i="23"/>
  <c r="B2402" i="23"/>
  <c r="B2413" i="23"/>
  <c r="B2522" i="23"/>
  <c r="B2546" i="23"/>
  <c r="B2576" i="23"/>
  <c r="B2591" i="23"/>
  <c r="B2596" i="23"/>
  <c r="B2633" i="23"/>
  <c r="B2667" i="23"/>
  <c r="B2682" i="23"/>
  <c r="B2712" i="23"/>
  <c r="B2728" i="23"/>
  <c r="B2749" i="23"/>
  <c r="B2824" i="23"/>
  <c r="B2850" i="23"/>
  <c r="B2871" i="23"/>
  <c r="B2922" i="23"/>
  <c r="B2975" i="23"/>
  <c r="B2978" i="23"/>
  <c r="B2989" i="23"/>
  <c r="B3031" i="23"/>
  <c r="B3030" i="23"/>
  <c r="B3047" i="23"/>
  <c r="B3050" i="23"/>
  <c r="B3066" i="23"/>
  <c r="B3080" i="23"/>
  <c r="B3082" i="23"/>
  <c r="B3113" i="23"/>
  <c r="B3151" i="23"/>
  <c r="B3155" i="23"/>
  <c r="B3185" i="23"/>
  <c r="B3188" i="23"/>
  <c r="B3235" i="23"/>
  <c r="B3246" i="23"/>
  <c r="B3304" i="23"/>
  <c r="B3312" i="23"/>
  <c r="B3319" i="23"/>
  <c r="B3322" i="23"/>
  <c r="B3393" i="23"/>
  <c r="B3412" i="23"/>
  <c r="B3435" i="23"/>
  <c r="B3474" i="23"/>
  <c r="B3571" i="23"/>
  <c r="B3594" i="23"/>
  <c r="B3596" i="23"/>
  <c r="B3605" i="23"/>
  <c r="B3663" i="23"/>
  <c r="B3686" i="23"/>
  <c r="B3689" i="23"/>
  <c r="B3723" i="23"/>
  <c r="B3735" i="23"/>
  <c r="B3737" i="23"/>
  <c r="B3748" i="23"/>
  <c r="B3761" i="23"/>
  <c r="B3784" i="23"/>
  <c r="B3804" i="23"/>
  <c r="B3808" i="23"/>
  <c r="B3840" i="23"/>
  <c r="B3871" i="23"/>
  <c r="B3882" i="23"/>
  <c r="B3898" i="23"/>
  <c r="B3916" i="23"/>
  <c r="B3933" i="23"/>
  <c r="B3945" i="23"/>
  <c r="B3948" i="23"/>
  <c r="B3966" i="23"/>
  <c r="B4025" i="23"/>
  <c r="B4033" i="23"/>
  <c r="B4092" i="23"/>
  <c r="B4105" i="23"/>
  <c r="B4116" i="23"/>
  <c r="B4137" i="23"/>
  <c r="B4161" i="23"/>
  <c r="B4179" i="23"/>
  <c r="B4228" i="23"/>
  <c r="B4229" i="23"/>
  <c r="B4235" i="23"/>
  <c r="B4250" i="23"/>
  <c r="B4253" i="23"/>
  <c r="B4261" i="23"/>
  <c r="B4263" i="23"/>
  <c r="B4327" i="23"/>
  <c r="B4331" i="23"/>
  <c r="B4351" i="23"/>
  <c r="B4380" i="23"/>
  <c r="B4408" i="23"/>
  <c r="B4415" i="23"/>
  <c r="B4468" i="23"/>
  <c r="B4469" i="23"/>
  <c r="B4471" i="23"/>
  <c r="B4486" i="23"/>
  <c r="B20" i="23"/>
  <c r="B21" i="23"/>
  <c r="B25" i="23"/>
  <c r="B37" i="23"/>
  <c r="B64" i="23"/>
  <c r="B95" i="23"/>
  <c r="B120" i="23"/>
  <c r="B138" i="23"/>
  <c r="B148" i="23"/>
  <c r="B187" i="23"/>
  <c r="B188" i="23"/>
  <c r="B208" i="23"/>
  <c r="B209" i="23"/>
  <c r="B219" i="23"/>
  <c r="B249" i="23"/>
  <c r="B256" i="23"/>
  <c r="B262" i="23"/>
  <c r="B269" i="23"/>
  <c r="B272" i="23"/>
  <c r="B283" i="23"/>
  <c r="B293" i="23"/>
  <c r="B332" i="23"/>
  <c r="B349" i="23"/>
  <c r="B350" i="23"/>
  <c r="B387" i="23"/>
  <c r="B394" i="23"/>
  <c r="B502" i="23"/>
  <c r="B505" i="23"/>
  <c r="B520" i="23"/>
  <c r="B521" i="23"/>
  <c r="B535" i="23"/>
  <c r="B539" i="23"/>
  <c r="B568" i="23"/>
  <c r="B588" i="23"/>
  <c r="B591" i="23"/>
  <c r="B594" i="23"/>
  <c r="B614" i="23"/>
  <c r="B613" i="23"/>
  <c r="B637" i="23"/>
  <c r="B636" i="23"/>
  <c r="B652" i="23"/>
  <c r="B665" i="23"/>
  <c r="B671" i="23"/>
  <c r="B677" i="23"/>
  <c r="B687" i="23"/>
  <c r="B691" i="23"/>
  <c r="B705" i="23"/>
  <c r="B713" i="23"/>
  <c r="B717" i="23"/>
  <c r="B743" i="23"/>
  <c r="B746" i="23"/>
  <c r="B748" i="23"/>
  <c r="B755" i="23"/>
  <c r="B762" i="23"/>
  <c r="B772" i="23"/>
  <c r="B788" i="23"/>
  <c r="B797" i="23"/>
  <c r="B799" i="23"/>
  <c r="B809" i="23"/>
  <c r="B815" i="23"/>
  <c r="B834" i="23"/>
  <c r="B835" i="23"/>
  <c r="B847" i="23"/>
  <c r="B853" i="23"/>
  <c r="B855" i="23"/>
  <c r="B860" i="23"/>
  <c r="B864" i="23"/>
  <c r="B869" i="23"/>
  <c r="B873" i="23"/>
  <c r="B872" i="23"/>
  <c r="B903" i="23"/>
  <c r="B918" i="23"/>
  <c r="B965" i="23"/>
  <c r="B966" i="23"/>
  <c r="B995" i="23"/>
  <c r="B1040" i="23"/>
  <c r="B1059" i="23"/>
  <c r="B1066" i="23"/>
  <c r="B1085" i="23"/>
  <c r="B1106" i="23"/>
  <c r="B1119" i="23"/>
  <c r="B1152" i="23"/>
  <c r="B1178" i="23"/>
  <c r="B1186" i="23"/>
  <c r="B1201" i="23"/>
  <c r="B1213" i="23"/>
  <c r="B1247" i="23"/>
  <c r="B1264" i="23"/>
  <c r="B1273" i="23"/>
  <c r="B1275" i="23"/>
  <c r="B1278" i="23"/>
  <c r="B1288" i="23"/>
  <c r="B1299" i="23"/>
  <c r="B1322" i="23"/>
  <c r="B1353" i="23"/>
  <c r="B1357" i="23"/>
  <c r="B1356" i="23"/>
  <c r="B1362" i="23"/>
  <c r="B1376" i="23"/>
  <c r="B1430" i="23"/>
  <c r="B1444" i="23"/>
  <c r="B1447" i="23"/>
  <c r="B1480" i="23"/>
  <c r="B1526" i="23"/>
  <c r="B1558" i="23"/>
  <c r="B1507" i="23"/>
  <c r="B1573" i="23"/>
  <c r="B1574" i="23"/>
  <c r="B1584" i="23"/>
  <c r="B1602" i="23"/>
  <c r="B1604" i="23"/>
  <c r="B1605" i="23"/>
  <c r="B1607" i="23"/>
  <c r="B1614" i="23"/>
  <c r="B1632" i="23"/>
  <c r="B1649" i="23"/>
  <c r="B1675" i="23"/>
  <c r="B1680" i="23"/>
  <c r="B1688" i="23"/>
  <c r="B1704" i="23"/>
  <c r="B1707" i="23"/>
  <c r="B1710" i="23"/>
  <c r="B1831" i="23"/>
  <c r="B1841" i="23"/>
  <c r="B1852" i="23"/>
  <c r="B1854" i="23"/>
  <c r="B1860" i="23"/>
  <c r="B1863" i="23"/>
  <c r="B1866" i="23"/>
  <c r="B1891" i="23"/>
  <c r="B1900" i="23"/>
  <c r="B1918" i="23"/>
  <c r="B1944" i="23"/>
  <c r="B1946" i="23"/>
  <c r="B1968" i="23"/>
  <c r="B1975" i="23"/>
  <c r="B1976" i="23"/>
  <c r="B1985" i="23"/>
  <c r="B1995" i="23"/>
  <c r="B1998" i="23"/>
  <c r="B2033" i="23"/>
  <c r="B2034" i="23"/>
  <c r="B2040" i="23"/>
  <c r="B2041" i="23"/>
  <c r="B2044" i="23"/>
  <c r="B2059" i="23"/>
  <c r="B2076" i="23"/>
  <c r="B2079" i="23"/>
  <c r="B2088" i="23"/>
  <c r="B2090" i="23"/>
  <c r="B2097" i="23"/>
  <c r="B2099" i="23"/>
  <c r="B2139" i="23"/>
  <c r="B2142" i="23"/>
  <c r="B2160" i="23"/>
  <c r="B2187" i="23"/>
  <c r="B2201" i="23"/>
  <c r="B2206" i="23"/>
  <c r="B2265" i="23"/>
  <c r="B2319" i="23"/>
  <c r="B2337" i="23"/>
  <c r="B2346" i="23"/>
  <c r="B2349" i="23"/>
  <c r="B2388" i="23"/>
  <c r="B2390" i="23"/>
  <c r="B2411" i="23"/>
  <c r="B2430" i="23"/>
  <c r="B2433" i="23"/>
  <c r="B2434" i="23"/>
  <c r="B2449" i="23"/>
  <c r="B2457" i="23"/>
  <c r="B2458" i="23"/>
  <c r="B2514" i="23"/>
  <c r="B2573" i="23"/>
  <c r="B2602" i="23"/>
  <c r="B2614" i="23"/>
  <c r="B2625" i="23"/>
  <c r="B2632" i="23"/>
  <c r="B2635" i="23"/>
  <c r="B2663" i="23"/>
  <c r="B2666" i="23"/>
  <c r="B2673" i="23"/>
  <c r="B2687" i="23"/>
  <c r="B2690" i="23"/>
  <c r="B2693" i="23"/>
  <c r="B2694" i="23"/>
  <c r="B2703" i="23"/>
  <c r="B2714" i="23"/>
  <c r="B2741" i="23"/>
  <c r="B2745" i="23"/>
  <c r="B2750" i="23"/>
  <c r="B2784" i="23"/>
  <c r="B2798" i="23"/>
  <c r="B2804" i="23"/>
  <c r="B2821" i="23"/>
  <c r="B2844" i="23"/>
  <c r="B2848" i="23"/>
  <c r="B2849" i="23"/>
  <c r="B2943" i="23"/>
  <c r="B2950" i="23"/>
  <c r="B2955" i="23"/>
  <c r="B2966" i="23"/>
  <c r="B2969" i="23"/>
  <c r="B2991" i="23"/>
  <c r="B2997" i="23"/>
  <c r="B3010" i="23"/>
  <c r="B3023" i="23"/>
  <c r="B3024" i="23"/>
  <c r="B3062" i="23"/>
  <c r="B3085" i="23"/>
  <c r="B3091" i="23"/>
  <c r="B3096" i="23"/>
  <c r="B3112" i="23"/>
  <c r="B3114" i="23"/>
  <c r="B3123" i="23"/>
  <c r="B3125" i="23"/>
  <c r="B3129" i="23"/>
  <c r="B3153" i="23"/>
  <c r="B3186" i="23"/>
  <c r="B3204" i="23"/>
  <c r="B3216" i="23"/>
  <c r="B3219" i="23"/>
  <c r="B3261" i="23"/>
  <c r="B3265" i="23"/>
  <c r="B3267" i="23"/>
  <c r="B3286" i="23"/>
  <c r="B3317" i="23"/>
  <c r="B3338" i="23"/>
  <c r="B3350" i="23"/>
  <c r="B3354" i="23"/>
  <c r="B3368" i="23"/>
  <c r="B3380" i="23"/>
  <c r="B3395" i="23"/>
  <c r="B3398" i="23"/>
  <c r="B3411" i="23"/>
  <c r="B3413" i="23"/>
  <c r="B3419" i="23"/>
  <c r="B3504" i="23"/>
  <c r="B3514" i="23"/>
  <c r="B3538" i="23"/>
  <c r="B3553" i="23"/>
  <c r="B3556" i="23"/>
  <c r="B3597" i="23"/>
  <c r="B3601" i="23"/>
  <c r="B3614" i="23"/>
  <c r="B3618" i="23"/>
  <c r="B3625" i="23"/>
  <c r="B3661" i="23"/>
  <c r="B3679" i="23"/>
  <c r="B3681" i="23"/>
  <c r="B3721" i="23"/>
  <c r="B3727" i="23"/>
  <c r="B3729" i="23"/>
  <c r="B3732" i="23"/>
  <c r="B3739" i="23"/>
  <c r="B3763" i="23"/>
  <c r="B3822" i="23"/>
  <c r="B3827" i="23"/>
  <c r="B3846" i="23"/>
  <c r="B3850" i="23"/>
  <c r="B3857" i="23"/>
  <c r="B3860" i="23"/>
  <c r="B3873" i="23"/>
  <c r="B3914" i="23"/>
  <c r="B3918" i="23"/>
  <c r="B3921" i="23"/>
  <c r="B3925" i="23"/>
  <c r="B3930" i="23"/>
  <c r="B3932" i="23"/>
  <c r="B3941" i="23"/>
  <c r="B4010" i="23"/>
  <c r="B4017" i="23"/>
  <c r="B4034" i="23"/>
  <c r="B4041" i="23"/>
  <c r="B4065" i="23"/>
  <c r="B4066" i="23"/>
  <c r="B4070" i="23"/>
  <c r="B4089" i="23"/>
  <c r="B4096" i="23"/>
  <c r="B4104" i="23"/>
  <c r="B4117" i="23"/>
  <c r="B4119" i="23"/>
  <c r="B4122" i="23"/>
  <c r="B4135" i="23"/>
  <c r="B4144" i="23"/>
  <c r="B4149" i="23"/>
  <c r="B4223" i="23"/>
  <c r="B4231" i="23"/>
  <c r="B4271" i="23"/>
  <c r="B4275" i="23"/>
  <c r="B4287" i="23"/>
  <c r="B4291" i="23"/>
  <c r="B4293" i="23"/>
  <c r="B4299" i="23"/>
  <c r="B4317" i="23"/>
  <c r="B4332" i="23"/>
  <c r="B4355" i="23"/>
  <c r="B4379" i="23"/>
  <c r="B4386" i="23"/>
  <c r="B4396" i="23"/>
  <c r="B4398" i="23"/>
  <c r="B4432" i="23"/>
  <c r="B4450" i="23"/>
  <c r="B4466" i="23"/>
  <c r="B4480" i="23"/>
  <c r="B83" i="23"/>
  <c r="B174" i="23"/>
  <c r="B252" i="23"/>
  <c r="B401" i="23"/>
  <c r="B412" i="23"/>
  <c r="B422" i="23"/>
  <c r="B440" i="23"/>
  <c r="B625" i="23"/>
  <c r="B700" i="23"/>
  <c r="B723" i="23"/>
  <c r="B780" i="23"/>
  <c r="B899" i="23"/>
  <c r="B934" i="23"/>
  <c r="B963" i="23"/>
  <c r="B964" i="23"/>
  <c r="B974" i="23"/>
  <c r="B982" i="23"/>
  <c r="B1026" i="23"/>
  <c r="B1030" i="23"/>
  <c r="B1114" i="23"/>
  <c r="B1132" i="23"/>
  <c r="B1133" i="23"/>
  <c r="B1139" i="23"/>
  <c r="B1155" i="23"/>
  <c r="B1196" i="23"/>
  <c r="B1381" i="23"/>
  <c r="B1385" i="23"/>
  <c r="B1565" i="23"/>
  <c r="B1581" i="23"/>
  <c r="B1612" i="23"/>
  <c r="B1620" i="23"/>
  <c r="B1626" i="23"/>
  <c r="B1656" i="23"/>
  <c r="B1890" i="23"/>
  <c r="B1934" i="23"/>
  <c r="B1972" i="23"/>
  <c r="B2000" i="23"/>
  <c r="B2030" i="23"/>
  <c r="B2082" i="23"/>
  <c r="B2083" i="23"/>
  <c r="B2084" i="23"/>
  <c r="B2095" i="23"/>
  <c r="B2117" i="23"/>
  <c r="B2197" i="23"/>
  <c r="B2318" i="23"/>
  <c r="B2351" i="23"/>
  <c r="B2498" i="23"/>
  <c r="B2509" i="23"/>
  <c r="B2542" i="23"/>
  <c r="B2578" i="23"/>
  <c r="B2589" i="23"/>
  <c r="B2702" i="23"/>
  <c r="B2729" i="23"/>
  <c r="B2734" i="23"/>
  <c r="B2847" i="23"/>
  <c r="B2903" i="23"/>
  <c r="B2930" i="23"/>
  <c r="B2954" i="23"/>
  <c r="B3003" i="23"/>
  <c r="B3028" i="23"/>
  <c r="B3064" i="23"/>
  <c r="B3073" i="23"/>
  <c r="B3083" i="23"/>
  <c r="B3164" i="23"/>
  <c r="B3176" i="23"/>
  <c r="B3175" i="23"/>
  <c r="B3243" i="23"/>
  <c r="B3241" i="23"/>
  <c r="B3256" i="23"/>
  <c r="B3353" i="23"/>
  <c r="B3397" i="23"/>
  <c r="B3478" i="23"/>
  <c r="B3684" i="23"/>
  <c r="B3693" i="23"/>
  <c r="B3720" i="23"/>
  <c r="B3782" i="23"/>
  <c r="B3837" i="23"/>
  <c r="B3863" i="23"/>
  <c r="B4024" i="23"/>
  <c r="B4091" i="23"/>
  <c r="B4101" i="23"/>
  <c r="B4172" i="23"/>
  <c r="B4217" i="23"/>
  <c r="B4232" i="23"/>
  <c r="B4247" i="23"/>
  <c r="B4280" i="23"/>
  <c r="B4366" i="23"/>
  <c r="B4438" i="23"/>
  <c r="B12" i="23"/>
  <c r="B121" i="23"/>
  <c r="B263" i="23"/>
  <c r="B266" i="23"/>
  <c r="B288" i="23"/>
  <c r="B308" i="23"/>
  <c r="B363" i="23"/>
  <c r="B482" i="23"/>
  <c r="B492" i="23"/>
  <c r="B516" i="23"/>
  <c r="B532" i="23"/>
  <c r="B585" i="23"/>
  <c r="B642" i="23"/>
  <c r="B896" i="23"/>
  <c r="B939" i="23"/>
  <c r="B1004" i="23"/>
  <c r="B1013" i="23"/>
  <c r="B1120" i="23"/>
  <c r="B1159" i="23"/>
  <c r="B1199" i="23"/>
  <c r="B1248" i="23"/>
  <c r="B1292" i="23"/>
  <c r="B1298" i="23"/>
  <c r="B1304" i="23"/>
  <c r="B1466" i="23"/>
  <c r="B1653" i="23"/>
  <c r="B2257" i="23"/>
  <c r="B2342" i="23"/>
  <c r="B2377" i="23"/>
  <c r="B2485" i="23"/>
  <c r="B2502" i="23"/>
  <c r="B2533" i="23"/>
  <c r="B2581" i="23"/>
  <c r="B2654" i="23"/>
  <c r="B2709" i="23"/>
  <c r="B2772" i="23"/>
  <c r="B2803" i="23"/>
  <c r="B3311" i="23"/>
  <c r="B3396" i="23"/>
  <c r="B3426" i="23"/>
  <c r="B3517" i="23"/>
  <c r="B3569" i="23"/>
  <c r="B3589" i="23"/>
  <c r="B3692" i="23"/>
  <c r="B3867" i="23"/>
  <c r="B3892" i="23"/>
  <c r="B4072" i="23"/>
  <c r="B4099" i="23"/>
  <c r="B4244" i="23"/>
  <c r="B4267" i="23"/>
  <c r="B4297" i="23"/>
  <c r="B30" i="23"/>
  <c r="B193" i="23"/>
  <c r="B214" i="23"/>
  <c r="B245" i="23"/>
  <c r="B292" i="23"/>
  <c r="B307" i="23"/>
  <c r="B348" i="23"/>
  <c r="B411" i="23"/>
  <c r="B430" i="23"/>
  <c r="B466" i="23"/>
  <c r="B476" i="23"/>
  <c r="B616" i="23"/>
  <c r="B681" i="23"/>
  <c r="B821" i="23"/>
  <c r="B861" i="23"/>
  <c r="B880" i="23"/>
  <c r="B919" i="23"/>
  <c r="B971" i="23"/>
  <c r="B980" i="23"/>
  <c r="B1060" i="23"/>
  <c r="B1099" i="23"/>
  <c r="B1256" i="23"/>
  <c r="B1267" i="23"/>
  <c r="B1284" i="23"/>
  <c r="B1306" i="23"/>
  <c r="B1360" i="23"/>
  <c r="B1395" i="23"/>
  <c r="B1465" i="23"/>
  <c r="B1469" i="23"/>
  <c r="B1496" i="23"/>
  <c r="B1577" i="23"/>
  <c r="B1638" i="23"/>
  <c r="B1650" i="23"/>
  <c r="B1657" i="23"/>
  <c r="B1705" i="23"/>
  <c r="B1725" i="23"/>
  <c r="B1747" i="23"/>
  <c r="B1749" i="23"/>
  <c r="B1761" i="23"/>
  <c r="B1771" i="23"/>
  <c r="B1780" i="23"/>
  <c r="B1846" i="23"/>
  <c r="B1849" i="23"/>
  <c r="B1929" i="23"/>
  <c r="B1977" i="23"/>
  <c r="B2100" i="23"/>
  <c r="B2178" i="23"/>
  <c r="B2347" i="23"/>
  <c r="B2350" i="23"/>
  <c r="B2432" i="23"/>
  <c r="B2488" i="23"/>
  <c r="B2517" i="23"/>
  <c r="B2519" i="23"/>
  <c r="B2647" i="23"/>
  <c r="B2653" i="23"/>
  <c r="B2747" i="23"/>
  <c r="B2748" i="23"/>
  <c r="B2773" i="23"/>
  <c r="B2774" i="23"/>
  <c r="B2817" i="23"/>
  <c r="B2836" i="23"/>
  <c r="B2990" i="23"/>
  <c r="B3260" i="23"/>
  <c r="B3287" i="23"/>
  <c r="B3291" i="23"/>
  <c r="B3297" i="23"/>
  <c r="B3337" i="23"/>
  <c r="B3349" i="23"/>
  <c r="B3365" i="23"/>
  <c r="B3415" i="23"/>
  <c r="B3448" i="23"/>
  <c r="B3564" i="23"/>
  <c r="B3572" i="23"/>
  <c r="B3647" i="23"/>
  <c r="B3683" i="23"/>
  <c r="B3682" i="23"/>
  <c r="B3787" i="23"/>
  <c r="B3856" i="23"/>
  <c r="B3858" i="23"/>
  <c r="B4014" i="23"/>
  <c r="B4199" i="23"/>
  <c r="B4225" i="23"/>
  <c r="B4226" i="23"/>
  <c r="B4274" i="23"/>
  <c r="B4360" i="23"/>
  <c r="B4455" i="23"/>
  <c r="B29" i="23"/>
  <c r="B32" i="23"/>
  <c r="B42" i="23"/>
  <c r="B57" i="23"/>
  <c r="B149" i="23"/>
  <c r="B161" i="23"/>
  <c r="B195" i="23"/>
  <c r="B248" i="23"/>
  <c r="B261" i="23"/>
  <c r="B316" i="23"/>
  <c r="B393" i="23"/>
  <c r="B402" i="23"/>
  <c r="B488" i="23"/>
  <c r="B529" i="23"/>
  <c r="B586" i="23"/>
  <c r="B584" i="23"/>
  <c r="B601" i="23"/>
  <c r="B598" i="23"/>
  <c r="B609" i="23"/>
  <c r="B741" i="23"/>
  <c r="B749" i="23"/>
  <c r="B751" i="23"/>
  <c r="B806" i="23"/>
  <c r="B822" i="23"/>
  <c r="B838" i="23"/>
  <c r="B858" i="23"/>
  <c r="B859" i="23"/>
  <c r="B874" i="23"/>
  <c r="B900" i="23"/>
  <c r="B920" i="23"/>
  <c r="B1088" i="23"/>
  <c r="B1145" i="23"/>
  <c r="B1203" i="23"/>
  <c r="B1228" i="23"/>
  <c r="B1251" i="23"/>
  <c r="B1346" i="23"/>
  <c r="B1394" i="23"/>
  <c r="B1462" i="23"/>
  <c r="B1545" i="23"/>
  <c r="B1551" i="23"/>
  <c r="B1740" i="23"/>
  <c r="B1821" i="23"/>
  <c r="B1848" i="23"/>
  <c r="B1894" i="23"/>
  <c r="B1933" i="23"/>
  <c r="B1939" i="23"/>
  <c r="B1941" i="23"/>
  <c r="B1954" i="23"/>
  <c r="B1955" i="23"/>
  <c r="B1971" i="23"/>
  <c r="B2047" i="23"/>
  <c r="B2053" i="23"/>
  <c r="B2060" i="23"/>
  <c r="B2066" i="23"/>
  <c r="B2215" i="23"/>
  <c r="B2250" i="23"/>
  <c r="B2275" i="23"/>
  <c r="B2307" i="23"/>
  <c r="B2314" i="23"/>
  <c r="B2320" i="23"/>
  <c r="B2357" i="23"/>
  <c r="B2403" i="23"/>
  <c r="B2468" i="23"/>
  <c r="B2471" i="23"/>
  <c r="B2523" i="23"/>
  <c r="B2608" i="23"/>
  <c r="B2617" i="23"/>
  <c r="B2650" i="23"/>
  <c r="B2660" i="23"/>
  <c r="B2779" i="23"/>
  <c r="B2843" i="23"/>
  <c r="B2897" i="23"/>
  <c r="B2908" i="23"/>
  <c r="B3043" i="23"/>
  <c r="B3063" i="23"/>
  <c r="B3135" i="23"/>
  <c r="B3174" i="23"/>
  <c r="B3198" i="23"/>
  <c r="B3210" i="23"/>
  <c r="B3218" i="23"/>
  <c r="B3298" i="23"/>
  <c r="B3347" i="23"/>
  <c r="B3485" i="23"/>
  <c r="B3499" i="23"/>
  <c r="B3502" i="23"/>
  <c r="B3506" i="23"/>
  <c r="B3510" i="23"/>
  <c r="B3616" i="23"/>
  <c r="B3631" i="23"/>
  <c r="B3632" i="23"/>
  <c r="B3706" i="23"/>
  <c r="B3765" i="23"/>
  <c r="B3848" i="23"/>
  <c r="B3852" i="23"/>
  <c r="B3872" i="23"/>
  <c r="B3875" i="23"/>
  <c r="B3905" i="23"/>
  <c r="B3976" i="23"/>
  <c r="B3980" i="23"/>
  <c r="B4026" i="23"/>
  <c r="B4037" i="23"/>
  <c r="B4057" i="23"/>
  <c r="B4082" i="23"/>
  <c r="B4095" i="23"/>
  <c r="B4136" i="23"/>
  <c r="B4268" i="23"/>
  <c r="B4388" i="23"/>
  <c r="B4395" i="23"/>
  <c r="B4431" i="23"/>
  <c r="B15" i="23"/>
  <c r="B86" i="23"/>
  <c r="B129" i="23"/>
  <c r="B144" i="23"/>
  <c r="B286" i="23"/>
  <c r="B294" i="23"/>
  <c r="B321" i="23"/>
  <c r="B354" i="23"/>
  <c r="B371" i="23"/>
  <c r="B478" i="23"/>
  <c r="B508" i="23"/>
  <c r="B507" i="23"/>
  <c r="B510" i="23"/>
  <c r="B524" i="23"/>
  <c r="B540" i="23"/>
  <c r="B597" i="23"/>
  <c r="B608" i="23"/>
  <c r="B656" i="23"/>
  <c r="B672" i="23"/>
  <c r="B688" i="23"/>
  <c r="B823" i="23"/>
  <c r="B886" i="23"/>
  <c r="B947" i="23"/>
  <c r="B962" i="23"/>
  <c r="B970" i="23"/>
  <c r="B1028" i="23"/>
  <c r="B1038" i="23"/>
  <c r="B1056" i="23"/>
  <c r="B1111" i="23"/>
  <c r="B1131" i="23"/>
  <c r="B1164" i="23"/>
  <c r="B1194" i="23"/>
  <c r="B1233" i="23"/>
  <c r="B1252" i="23"/>
  <c r="B1253" i="23"/>
  <c r="B1270" i="23"/>
  <c r="B1320" i="23"/>
  <c r="B1398" i="23"/>
  <c r="B1501" i="23"/>
  <c r="B1515" i="23"/>
  <c r="B1527" i="23"/>
  <c r="B1562" i="23"/>
  <c r="B1622" i="23"/>
  <c r="B1624" i="23"/>
  <c r="B1669" i="23"/>
  <c r="B1672" i="23"/>
  <c r="B1737" i="23"/>
  <c r="B1757" i="23"/>
  <c r="B1776" i="23"/>
  <c r="B1798" i="23"/>
  <c r="B1810" i="23"/>
  <c r="B1827" i="23"/>
  <c r="B1865" i="23"/>
  <c r="B1893" i="23"/>
  <c r="B1926" i="23"/>
  <c r="B1952" i="23"/>
  <c r="B2007" i="23"/>
  <c r="B2019" i="23"/>
  <c r="B2062" i="23"/>
  <c r="B2080" i="23"/>
  <c r="B2131" i="23"/>
  <c r="B2163" i="23"/>
  <c r="B2167" i="23"/>
  <c r="B2172" i="23"/>
  <c r="B2184" i="23"/>
  <c r="B2192" i="23"/>
  <c r="B2198" i="23"/>
  <c r="B2300" i="23"/>
  <c r="B2301" i="23"/>
  <c r="B2382" i="23"/>
  <c r="B2387" i="23"/>
  <c r="B2408" i="23"/>
  <c r="B2416" i="23"/>
  <c r="B2426" i="23"/>
  <c r="B2446" i="23"/>
  <c r="B2503" i="23"/>
  <c r="B2510" i="23"/>
  <c r="B2530" i="23"/>
  <c r="B2541" i="23"/>
  <c r="B2563" i="23"/>
  <c r="B2637" i="23"/>
  <c r="B2651" i="23"/>
  <c r="B2668" i="23"/>
  <c r="B2683" i="23"/>
  <c r="B2778" i="23"/>
  <c r="B2910" i="23"/>
  <c r="B2924" i="23"/>
  <c r="B2933" i="23"/>
  <c r="B2967" i="23"/>
  <c r="B2982" i="23"/>
  <c r="B2995" i="23"/>
  <c r="B2999" i="23"/>
  <c r="B3084" i="23"/>
  <c r="B3138" i="23"/>
  <c r="B3148" i="23"/>
  <c r="B3166" i="23"/>
  <c r="B3170" i="23"/>
  <c r="B3202" i="23"/>
  <c r="B3209" i="23"/>
  <c r="B3211" i="23"/>
  <c r="B3330" i="23"/>
  <c r="B3385" i="23"/>
  <c r="B3399" i="23"/>
  <c r="B3410" i="23"/>
  <c r="B3425" i="23"/>
  <c r="B3434" i="23"/>
  <c r="B3482" i="23"/>
  <c r="B3492" i="23"/>
  <c r="B3545" i="23"/>
  <c r="B3562" i="23"/>
  <c r="B3592" i="23"/>
  <c r="B3611" i="23"/>
  <c r="B3634" i="23"/>
  <c r="B3645" i="23"/>
  <c r="B3655" i="23"/>
  <c r="B3664" i="23"/>
  <c r="B3669" i="23"/>
  <c r="B3709" i="23"/>
  <c r="B3746" i="23"/>
  <c r="B3776" i="23"/>
  <c r="B3778" i="23"/>
  <c r="B3960" i="23"/>
  <c r="B3962" i="23"/>
  <c r="B3988" i="23"/>
  <c r="B4011" i="23"/>
  <c r="B4064" i="23"/>
  <c r="B4079" i="23"/>
  <c r="B4090" i="23"/>
  <c r="B4210" i="23"/>
  <c r="B4227" i="23"/>
  <c r="B4255" i="23"/>
  <c r="B4285" i="23"/>
  <c r="B4290" i="23"/>
  <c r="B4321" i="23"/>
  <c r="B4335" i="23"/>
  <c r="B4370" i="23"/>
  <c r="B4387" i="23"/>
  <c r="B4448" i="23"/>
  <c r="B4485" i="23"/>
  <c r="B10" i="23"/>
  <c r="B201" i="23"/>
  <c r="B210" i="23"/>
  <c r="B361" i="23"/>
  <c r="B365" i="23"/>
  <c r="B368" i="23"/>
  <c r="B475" i="23"/>
  <c r="B523" i="23"/>
  <c r="B546" i="23"/>
  <c r="B573" i="23"/>
  <c r="B632" i="23"/>
  <c r="B668" i="23"/>
  <c r="B697" i="23"/>
  <c r="B729" i="23"/>
  <c r="B737" i="23"/>
  <c r="B742" i="23"/>
  <c r="B804" i="23"/>
  <c r="B817" i="23"/>
  <c r="B862" i="23"/>
  <c r="B892" i="23"/>
  <c r="B953" i="23"/>
  <c r="B977" i="23"/>
  <c r="B1027" i="23"/>
  <c r="B1096" i="23"/>
  <c r="B1130" i="23"/>
  <c r="B1147" i="23"/>
  <c r="B1158" i="23"/>
  <c r="B1165" i="23"/>
  <c r="B1259" i="23"/>
  <c r="B1272" i="23"/>
  <c r="B1316" i="23"/>
  <c r="B1359" i="23"/>
  <c r="B1400" i="23"/>
  <c r="B1491" i="23"/>
  <c r="B1720" i="23"/>
  <c r="B1830" i="23"/>
  <c r="B1877" i="23"/>
  <c r="B1881" i="23"/>
  <c r="B1907" i="23"/>
  <c r="B1935" i="23"/>
  <c r="B1996" i="23"/>
  <c r="B2085" i="23"/>
  <c r="B2133" i="23"/>
  <c r="B2222" i="23"/>
  <c r="B2374" i="23"/>
  <c r="B2472" i="23"/>
  <c r="B2479" i="23"/>
  <c r="B2518" i="23"/>
  <c r="B2555" i="23"/>
  <c r="B2619" i="23"/>
  <c r="B2640" i="23"/>
  <c r="B2711" i="23"/>
  <c r="B2788" i="23"/>
  <c r="B2816" i="23"/>
  <c r="B2985" i="23"/>
  <c r="B3044" i="23"/>
  <c r="B3094" i="23"/>
  <c r="B3136" i="23"/>
  <c r="B3178" i="23"/>
  <c r="B3377" i="23"/>
  <c r="B3417" i="23"/>
  <c r="B3433" i="23"/>
  <c r="B3496" i="23"/>
  <c r="B3544" i="23"/>
  <c r="B3635" i="23"/>
  <c r="B3733" i="23"/>
  <c r="B3864" i="23"/>
  <c r="B3955" i="23"/>
  <c r="B3964" i="23"/>
  <c r="B4030" i="23"/>
  <c r="B4115" i="23"/>
  <c r="B4138" i="23"/>
  <c r="B4230" i="23"/>
  <c r="B4337" i="23"/>
  <c r="B4357" i="23"/>
  <c r="B4402" i="23"/>
  <c r="B4406" i="23"/>
  <c r="B31" i="23"/>
  <c r="B134" i="23"/>
  <c r="B139" i="23"/>
  <c r="B198" i="23"/>
  <c r="B220" i="23"/>
  <c r="B247" i="23"/>
  <c r="B309" i="23"/>
  <c r="B345" i="23"/>
  <c r="B500" i="23"/>
  <c r="B548" i="23"/>
  <c r="B549" i="23"/>
  <c r="B552" i="23"/>
  <c r="B667" i="23"/>
  <c r="B689" i="23"/>
  <c r="B698" i="23"/>
  <c r="B710" i="23"/>
  <c r="B712" i="23"/>
  <c r="B718" i="23"/>
  <c r="B790" i="23"/>
  <c r="B801" i="23"/>
  <c r="B846" i="23"/>
  <c r="B854" i="23"/>
  <c r="B895" i="23"/>
  <c r="B983" i="23"/>
  <c r="B989" i="23"/>
  <c r="B1036" i="23"/>
  <c r="B1175" i="23"/>
  <c r="B1254" i="23"/>
  <c r="B1285" i="23"/>
  <c r="B1336" i="23"/>
  <c r="B1431" i="23"/>
  <c r="B1451" i="23"/>
  <c r="B1473" i="23"/>
  <c r="B1475" i="23"/>
  <c r="B1498" i="23"/>
  <c r="B1511" i="23"/>
  <c r="B1536" i="23"/>
  <c r="B1663" i="23"/>
  <c r="B1686" i="23"/>
  <c r="B1791" i="23"/>
  <c r="B1826" i="23"/>
  <c r="B1857" i="23"/>
  <c r="B1856" i="23"/>
  <c r="B1861" i="23"/>
  <c r="B1880" i="23"/>
  <c r="B1901" i="23"/>
  <c r="B1903" i="23"/>
  <c r="B1921" i="23"/>
  <c r="B1928" i="23"/>
  <c r="B1970" i="23"/>
  <c r="B1979" i="23"/>
  <c r="B2158" i="23"/>
  <c r="B2276" i="23"/>
  <c r="B2431" i="23"/>
  <c r="B2448" i="23"/>
  <c r="B2490" i="23"/>
  <c r="B2524" i="23"/>
  <c r="B2535" i="23"/>
  <c r="B2540" i="23"/>
  <c r="B2549" i="23"/>
  <c r="B2550" i="23"/>
  <c r="B2559" i="23"/>
  <c r="B2601" i="23"/>
  <c r="B2648" i="23"/>
  <c r="B2737" i="23"/>
  <c r="B2795" i="23"/>
  <c r="B2807" i="23"/>
  <c r="B2858" i="23"/>
  <c r="B2952" i="23"/>
  <c r="B2979" i="23"/>
  <c r="B2992" i="23"/>
  <c r="B3004" i="23"/>
  <c r="B3018" i="23"/>
  <c r="B3032" i="23"/>
  <c r="B3054" i="23"/>
  <c r="B3069" i="23"/>
  <c r="B3108" i="23"/>
  <c r="B3121" i="23"/>
  <c r="B3184" i="23"/>
  <c r="B3217" i="23"/>
  <c r="B3232" i="23"/>
  <c r="B3284" i="23"/>
  <c r="B3303" i="23"/>
  <c r="B3340" i="23"/>
  <c r="B3355" i="23"/>
  <c r="B3356" i="23"/>
  <c r="B3400" i="23"/>
  <c r="B3409" i="23"/>
  <c r="B3420" i="23"/>
  <c r="B3500" i="23"/>
  <c r="B3560" i="23"/>
  <c r="B3581" i="23"/>
  <c r="B3603" i="23"/>
  <c r="B3604" i="23"/>
  <c r="B3620" i="23"/>
  <c r="B3633" i="23"/>
  <c r="B3640" i="23"/>
  <c r="B3740" i="23"/>
  <c r="B3762" i="23"/>
  <c r="B3874" i="23"/>
  <c r="B3961" i="23"/>
  <c r="B4000" i="23"/>
  <c r="B4006" i="23"/>
  <c r="B4019" i="23"/>
  <c r="B4047" i="23"/>
  <c r="B4085" i="23"/>
  <c r="B4141" i="23"/>
  <c r="B4147" i="23"/>
  <c r="B4150" i="23"/>
  <c r="B4158" i="23"/>
  <c r="B4186" i="23"/>
  <c r="B4200" i="23"/>
  <c r="B4218" i="23"/>
  <c r="B4220" i="23"/>
  <c r="B4221" i="23"/>
  <c r="B4240" i="23"/>
  <c r="B4249" i="23"/>
  <c r="B4361" i="23"/>
  <c r="B4371" i="23"/>
  <c r="B4393" i="23"/>
  <c r="B4411" i="23"/>
  <c r="B4433" i="23"/>
  <c r="B4436" i="23"/>
  <c r="B4441" i="23"/>
  <c r="B4477" i="23"/>
  <c r="B4482" i="23"/>
  <c r="O2" i="23"/>
  <c r="O11" i="23"/>
  <c r="O13" i="23"/>
  <c r="O17" i="23"/>
  <c r="O24" i="23"/>
  <c r="O38" i="23"/>
  <c r="O39" i="23"/>
  <c r="O52" i="23"/>
  <c r="O80" i="23"/>
  <c r="O81" i="23"/>
  <c r="O142" i="23"/>
  <c r="O145" i="23"/>
  <c r="O166" i="23"/>
  <c r="O224" i="23"/>
  <c r="O231" i="23"/>
  <c r="O235" i="23"/>
  <c r="O311" i="23"/>
  <c r="O312" i="23"/>
  <c r="O317" i="23"/>
  <c r="O329" i="23"/>
  <c r="O333" i="23"/>
  <c r="O429" i="23"/>
  <c r="O436" i="23"/>
  <c r="O452" i="23"/>
  <c r="O461" i="23"/>
  <c r="O533" i="23"/>
  <c r="O544" i="23"/>
  <c r="O595" i="23"/>
  <c r="O602" i="23"/>
  <c r="O618" i="23"/>
  <c r="O621" i="23"/>
  <c r="O624" i="23"/>
  <c r="O630" i="23"/>
  <c r="O657" i="23"/>
  <c r="O754" i="23"/>
  <c r="O764" i="23"/>
  <c r="O765" i="23"/>
  <c r="O800" i="23"/>
  <c r="O857" i="23"/>
  <c r="O921" i="23"/>
  <c r="O926" i="23"/>
  <c r="O929" i="23"/>
  <c r="O1000" i="23"/>
  <c r="O1006" i="23"/>
  <c r="O1009" i="23"/>
  <c r="O1049" i="23"/>
  <c r="O1128" i="23"/>
  <c r="O1161" i="23"/>
  <c r="O1185" i="23"/>
  <c r="O1220" i="23"/>
  <c r="O1221" i="23"/>
  <c r="O1286" i="23"/>
  <c r="O1324" i="23"/>
  <c r="O1337" i="23"/>
  <c r="O1493" i="23"/>
  <c r="O1499" i="23"/>
  <c r="O1504" i="23"/>
  <c r="O1529" i="23"/>
  <c r="O1537" i="23"/>
  <c r="O1563" i="23"/>
  <c r="O1582" i="23"/>
  <c r="O1598" i="23"/>
  <c r="O1599" i="23"/>
  <c r="O1601" i="23"/>
  <c r="O1609" i="23"/>
  <c r="O1742" i="23"/>
  <c r="O1743" i="23"/>
  <c r="O1784" i="23"/>
  <c r="O1786" i="23"/>
  <c r="O1789" i="23"/>
  <c r="O1792" i="23"/>
  <c r="O1797" i="23"/>
  <c r="O1815" i="23"/>
  <c r="O1889" i="23"/>
  <c r="O1914" i="23"/>
  <c r="O1973" i="23"/>
  <c r="O2057" i="23"/>
  <c r="O2068" i="23"/>
  <c r="O2111" i="23"/>
  <c r="O2143" i="23"/>
  <c r="O2155" i="23"/>
  <c r="O2174" i="23"/>
  <c r="O2175" i="23"/>
  <c r="O2208" i="23"/>
  <c r="O2227" i="23"/>
  <c r="O2228" i="23"/>
  <c r="O2234" i="23"/>
  <c r="O2235" i="23"/>
  <c r="O2240" i="23"/>
  <c r="O2263" i="23"/>
  <c r="O2273" i="23"/>
  <c r="O2280" i="23"/>
  <c r="O2310" i="23"/>
  <c r="O2311" i="23"/>
  <c r="O2332" i="23"/>
  <c r="O2359" i="23"/>
  <c r="O2366" i="23"/>
  <c r="O2381" i="23"/>
  <c r="O2392" i="23"/>
  <c r="O2404" i="23"/>
  <c r="O2407" i="23"/>
  <c r="O2435" i="23"/>
  <c r="O2437" i="23"/>
  <c r="O2447" i="23"/>
  <c r="O2454" i="23"/>
  <c r="O2500" i="23"/>
  <c r="O2558" i="23"/>
  <c r="O2665" i="23"/>
  <c r="O2679" i="23"/>
  <c r="O2721" i="23"/>
  <c r="O2727" i="23"/>
  <c r="O2725" i="23"/>
  <c r="O2752" i="23"/>
  <c r="O2781" i="23"/>
  <c r="O2782" i="23"/>
  <c r="O2786" i="23"/>
  <c r="O2791" i="23"/>
  <c r="O2797" i="23"/>
  <c r="O2872" i="23"/>
  <c r="O2875" i="23"/>
  <c r="O2876" i="23"/>
  <c r="O2883" i="23"/>
  <c r="O2889" i="23"/>
  <c r="O2890" i="23"/>
  <c r="O2898" i="23"/>
  <c r="O2902" i="23"/>
  <c r="O2906" i="23"/>
  <c r="O2913" i="23"/>
  <c r="O2915" i="23"/>
  <c r="O2938" i="23"/>
  <c r="O2984" i="23"/>
  <c r="O2987" i="23"/>
  <c r="O3005" i="23"/>
  <c r="O3011" i="23"/>
  <c r="O3012" i="23"/>
  <c r="O3079" i="23"/>
  <c r="O3154" i="23"/>
  <c r="O3191" i="23"/>
  <c r="O3214" i="23"/>
  <c r="O3222" i="23"/>
  <c r="O3228" i="23"/>
  <c r="O3229" i="23"/>
  <c r="O3231" i="23"/>
  <c r="O3247" i="23"/>
  <c r="O3290" i="23"/>
  <c r="O3300" i="23"/>
  <c r="O3315" i="23"/>
  <c r="O3374" i="23"/>
  <c r="O3401" i="23"/>
  <c r="O3457" i="23"/>
  <c r="O3459" i="23"/>
  <c r="O3463" i="23"/>
  <c r="B3511" i="23"/>
  <c r="O3527" i="23"/>
  <c r="O3541" i="23"/>
  <c r="O3543" i="23"/>
  <c r="O3547" i="23"/>
  <c r="O3580" i="23"/>
  <c r="B3583" i="23"/>
  <c r="O3586" i="23"/>
  <c r="O3607" i="23"/>
  <c r="O3637" i="23"/>
  <c r="O3644" i="23"/>
  <c r="O3658" i="23"/>
  <c r="O3659" i="23"/>
  <c r="O3660" i="23"/>
  <c r="O3736" i="23"/>
  <c r="O3768" i="23"/>
  <c r="O3886" i="23"/>
  <c r="O3947" i="23"/>
  <c r="O3950" i="23"/>
  <c r="O4036" i="23"/>
  <c r="O4093" i="23"/>
  <c r="B4123" i="23"/>
  <c r="O4279" i="23"/>
  <c r="O4288" i="23"/>
  <c r="O4300" i="23"/>
  <c r="O4310" i="23"/>
  <c r="O4330" i="23"/>
  <c r="O4333" i="23"/>
  <c r="O4344" i="23"/>
  <c r="O4358" i="23"/>
  <c r="O4365" i="23"/>
  <c r="O4378" i="23"/>
  <c r="O4403" i="23"/>
  <c r="O4487" i="23"/>
  <c r="O114" i="23"/>
  <c r="O158" i="23"/>
  <c r="O173" i="23"/>
  <c r="O175" i="23"/>
  <c r="O184" i="23"/>
  <c r="O246" i="23"/>
  <c r="O271" i="23"/>
  <c r="O310" i="23"/>
  <c r="O325" i="23"/>
  <c r="O341" i="23"/>
  <c r="O343" i="23"/>
  <c r="O419" i="23"/>
  <c r="O435" i="23"/>
  <c r="O460" i="23"/>
  <c r="O536" i="23"/>
  <c r="O537" i="23"/>
  <c r="O622" i="23"/>
  <c r="O664" i="23"/>
  <c r="O719" i="23"/>
  <c r="O807" i="23"/>
  <c r="O839" i="23"/>
  <c r="O852" i="23"/>
  <c r="O866" i="23"/>
  <c r="O889" i="23"/>
  <c r="O916" i="23"/>
  <c r="O927" i="23"/>
  <c r="O956" i="23"/>
  <c r="O985" i="23"/>
  <c r="O1051" i="23"/>
  <c r="O1057" i="23"/>
  <c r="O1078" i="23"/>
  <c r="O1079" i="23"/>
  <c r="O1081" i="23"/>
  <c r="O1090" i="23"/>
  <c r="O1091" i="23"/>
  <c r="O1102" i="23"/>
  <c r="O1141" i="23"/>
  <c r="O1187" i="23"/>
  <c r="O1227" i="23"/>
  <c r="O1263" i="23"/>
  <c r="O1302" i="23"/>
  <c r="O1308" i="23"/>
  <c r="O1323" i="23"/>
  <c r="O1341" i="23"/>
  <c r="O1348" i="23"/>
  <c r="O1350" i="23"/>
  <c r="O1427" i="23"/>
  <c r="O1446" i="23"/>
  <c r="O1450" i="23"/>
  <c r="O1470" i="23"/>
  <c r="O1482" i="23"/>
  <c r="O1516" i="23"/>
  <c r="O1518" i="23"/>
  <c r="O1603" i="23"/>
  <c r="O1715" i="23"/>
  <c r="O1713" i="23"/>
  <c r="O1752" i="23"/>
  <c r="O1809" i="23"/>
  <c r="O1840" i="23"/>
  <c r="O1876" i="23"/>
  <c r="O1924" i="23"/>
  <c r="O1978" i="23"/>
  <c r="O2003" i="23"/>
  <c r="O2024" i="23"/>
  <c r="O2027" i="23"/>
  <c r="O2037" i="23"/>
  <c r="O2058" i="23"/>
  <c r="O2075" i="23"/>
  <c r="O2077" i="23"/>
  <c r="O2161" i="23"/>
  <c r="O2216" i="23"/>
  <c r="O2282" i="23"/>
  <c r="O2286" i="23"/>
  <c r="O2352" i="23"/>
  <c r="O2361" i="23"/>
  <c r="O2423" i="23"/>
  <c r="O2467" i="23"/>
  <c r="O2491" i="23"/>
  <c r="O2492" i="23"/>
  <c r="O2534" i="23"/>
  <c r="O2536" i="23"/>
  <c r="O2538" i="23"/>
  <c r="O2618" i="23"/>
  <c r="O2649" i="23"/>
  <c r="O2677" i="23"/>
  <c r="O2713" i="23"/>
  <c r="O2726" i="23"/>
  <c r="O2746" i="23"/>
  <c r="O2835" i="23"/>
  <c r="O2852" i="23"/>
  <c r="O2860" i="23"/>
  <c r="B2893" i="23"/>
  <c r="O2905" i="23"/>
  <c r="O2909" i="23"/>
  <c r="O2934" i="23"/>
  <c r="O2945" i="23"/>
  <c r="O2972" i="23"/>
  <c r="O2983" i="23"/>
  <c r="O3095" i="23"/>
  <c r="O3122" i="23"/>
  <c r="O3130" i="23"/>
  <c r="O3165" i="23"/>
  <c r="O3182" i="23"/>
  <c r="O3183" i="23"/>
  <c r="O3203" i="23"/>
  <c r="O3206" i="23"/>
  <c r="O3212" i="23"/>
  <c r="O3233" i="23"/>
  <c r="O3309" i="23"/>
  <c r="B3375" i="23"/>
  <c r="O3387" i="23"/>
  <c r="O3453" i="23"/>
  <c r="O3454" i="23"/>
  <c r="O3473" i="23"/>
  <c r="O3497" i="23"/>
  <c r="B3531" i="23"/>
  <c r="O3557" i="23"/>
  <c r="O3570" i="23"/>
  <c r="O3599" i="23"/>
  <c r="O3622" i="23"/>
  <c r="O3643" i="23"/>
  <c r="O3654" i="23"/>
  <c r="O3687" i="23"/>
  <c r="B3755" i="23"/>
  <c r="O3838" i="23"/>
  <c r="O3847" i="23"/>
  <c r="O3942" i="23"/>
  <c r="O3986" i="23"/>
  <c r="O3985" i="23"/>
  <c r="O3991" i="23"/>
  <c r="O4027" i="23"/>
  <c r="O4035" i="23"/>
  <c r="O4098" i="23"/>
  <c r="B4191" i="23"/>
  <c r="O4194" i="23"/>
  <c r="O4209" i="23"/>
  <c r="O4248" i="23"/>
  <c r="O4259" i="23"/>
  <c r="O4260" i="23"/>
  <c r="O4270" i="23"/>
  <c r="O4283" i="23"/>
  <c r="O4295" i="23"/>
  <c r="O4304" i="23"/>
  <c r="O4311" i="23"/>
  <c r="O4356" i="23"/>
  <c r="O4364" i="23"/>
  <c r="O4373" i="23"/>
  <c r="O4374" i="23"/>
  <c r="O4447" i="23"/>
  <c r="O4463" i="23"/>
  <c r="O4474" i="23"/>
  <c r="O16" i="23"/>
  <c r="O28" i="23"/>
  <c r="O33" i="23"/>
  <c r="O41" i="23"/>
  <c r="O49" i="23"/>
  <c r="O72" i="23"/>
  <c r="O79" i="23"/>
  <c r="O140" i="23"/>
  <c r="O159" i="23"/>
  <c r="O189" i="23"/>
  <c r="O197" i="23"/>
  <c r="O295" i="23"/>
  <c r="O318" i="23"/>
  <c r="O319" i="23"/>
  <c r="O327" i="23"/>
  <c r="O328" i="23"/>
  <c r="O358" i="23"/>
  <c r="O385" i="23"/>
  <c r="O391" i="23"/>
  <c r="O406" i="23"/>
  <c r="O441" i="23"/>
  <c r="O445" i="23"/>
  <c r="O446" i="23"/>
  <c r="O454" i="23"/>
  <c r="O459" i="23"/>
  <c r="O463" i="23"/>
  <c r="O468" i="23"/>
  <c r="O469" i="23"/>
  <c r="O474" i="23"/>
  <c r="O494" i="23"/>
  <c r="O506" i="23"/>
  <c r="O517" i="23"/>
  <c r="O538" i="23"/>
  <c r="O550" i="23"/>
  <c r="O554" i="23"/>
  <c r="O556" i="23"/>
  <c r="O583" i="23"/>
  <c r="O587" i="23"/>
  <c r="O593" i="23"/>
  <c r="O635" i="23"/>
  <c r="O649" i="23"/>
  <c r="O682" i="23"/>
  <c r="O696" i="23"/>
  <c r="O706" i="23"/>
  <c r="O711" i="23"/>
  <c r="O756" i="23"/>
  <c r="O775" i="23"/>
  <c r="O783" i="23"/>
  <c r="O794" i="23"/>
  <c r="O820" i="23"/>
  <c r="O863" i="23"/>
  <c r="O878" i="23"/>
  <c r="O883" i="23"/>
  <c r="O881" i="23"/>
  <c r="O907" i="23"/>
  <c r="O938" i="23"/>
  <c r="O945" i="23"/>
  <c r="O957" i="23"/>
  <c r="O959" i="23"/>
  <c r="O1017" i="23"/>
  <c r="O1034" i="23"/>
  <c r="O1045" i="23"/>
  <c r="O1052" i="23"/>
  <c r="O1065" i="23"/>
  <c r="O1075" i="23"/>
  <c r="O1089" i="23"/>
  <c r="O1122" i="23"/>
  <c r="O1143" i="23"/>
  <c r="O1168" i="23"/>
  <c r="O1184" i="23"/>
  <c r="O1217" i="23"/>
  <c r="O1250" i="23"/>
  <c r="O1268" i="23"/>
  <c r="O1269" i="23"/>
  <c r="O1287" i="23"/>
  <c r="O1289" i="23"/>
  <c r="O1300" i="23"/>
  <c r="O1307" i="23"/>
  <c r="O1315" i="23"/>
  <c r="O1335" i="23"/>
  <c r="O1361" i="23"/>
  <c r="O1363" i="23"/>
  <c r="O1379" i="23"/>
  <c r="O1391" i="23"/>
  <c r="O1402" i="23"/>
  <c r="O1404" i="23"/>
  <c r="O1420" i="23"/>
  <c r="O1423" i="23"/>
  <c r="O1429" i="23"/>
  <c r="O1435" i="23"/>
  <c r="O1479" i="23"/>
  <c r="O1481" i="23"/>
  <c r="O1495" i="23"/>
  <c r="O1510" i="23"/>
  <c r="O1531" i="23"/>
  <c r="O1535" i="23"/>
  <c r="O1556" i="23"/>
  <c r="O1591" i="23"/>
  <c r="O1631" i="23"/>
  <c r="O1646" i="23"/>
  <c r="O1651" i="23"/>
  <c r="O1662" i="23"/>
  <c r="O1674" i="23"/>
  <c r="O1676" i="23"/>
  <c r="O1695" i="23"/>
  <c r="O1700" i="23"/>
  <c r="O1703" i="23"/>
  <c r="O1711" i="23"/>
  <c r="O1712" i="23"/>
  <c r="O1716" i="23"/>
  <c r="O1721" i="23"/>
  <c r="O1726" i="23"/>
  <c r="O1746" i="23"/>
  <c r="O1748" i="23"/>
  <c r="O1767" i="23"/>
  <c r="O1769" i="23"/>
  <c r="O1772" i="23"/>
  <c r="O1805" i="23"/>
  <c r="O1937" i="23"/>
  <c r="O1940" i="23"/>
  <c r="O1945" i="23"/>
  <c r="O1948" i="23"/>
  <c r="O1984" i="23"/>
  <c r="O1990" i="23"/>
  <c r="O2004" i="23"/>
  <c r="O2020" i="23"/>
  <c r="O2023" i="23"/>
  <c r="O2069" i="23"/>
  <c r="O2096" i="23"/>
  <c r="O2105" i="23"/>
  <c r="O2106" i="23"/>
  <c r="O2123" i="23"/>
  <c r="O2140" i="23"/>
  <c r="O2145" i="23"/>
  <c r="O2171" i="23"/>
  <c r="O2244" i="23"/>
  <c r="O2321" i="23"/>
  <c r="O2323" i="23"/>
  <c r="O2344" i="23"/>
  <c r="O2380" i="23"/>
  <c r="O2419" i="23"/>
  <c r="O2477" i="23"/>
  <c r="O2511" i="23"/>
  <c r="O2537" i="23"/>
  <c r="O2539" i="23"/>
  <c r="O2556" i="23"/>
  <c r="O2584" i="23"/>
  <c r="O2588" i="23"/>
  <c r="O2645" i="23"/>
  <c r="O2708" i="23"/>
  <c r="O2723" i="23"/>
  <c r="O2733" i="23"/>
  <c r="O2755" i="23"/>
  <c r="O2764" i="23"/>
  <c r="O2776" i="23"/>
  <c r="O2808" i="23"/>
  <c r="O2811" i="23"/>
  <c r="O2823" i="23"/>
  <c r="O2825" i="23"/>
  <c r="O2837" i="23"/>
  <c r="O2846" i="23"/>
  <c r="O2851" i="23"/>
  <c r="B2861" i="23"/>
  <c r="O2892" i="23"/>
  <c r="O2896" i="23"/>
  <c r="O2904" i="23"/>
  <c r="O2927" i="23"/>
  <c r="O2932" i="23"/>
  <c r="O2937" i="23"/>
  <c r="O2953" i="23"/>
  <c r="O2964" i="23"/>
  <c r="O2980" i="23"/>
  <c r="O3017" i="23"/>
  <c r="O3059" i="23"/>
  <c r="B3074" i="23"/>
  <c r="O3076" i="23"/>
  <c r="O3077" i="23"/>
  <c r="O3097" i="23"/>
  <c r="O3128" i="23"/>
  <c r="O3137" i="23"/>
  <c r="O3181" i="23"/>
  <c r="O3207" i="23"/>
  <c r="O3242" i="23"/>
  <c r="O3249" i="23"/>
  <c r="O3268" i="23"/>
  <c r="O3285" i="23"/>
  <c r="O3288" i="23"/>
  <c r="O3295" i="23"/>
  <c r="O3306" i="23"/>
  <c r="O3316" i="23"/>
  <c r="O3348" i="23"/>
  <c r="O3351" i="23"/>
  <c r="O3357" i="23"/>
  <c r="O3358" i="23"/>
  <c r="O3363" i="23"/>
  <c r="O3373" i="23"/>
  <c r="O3391" i="23"/>
  <c r="B3403" i="23"/>
  <c r="O3428" i="23"/>
  <c r="O3450" i="23"/>
  <c r="O3472" i="23"/>
  <c r="O3479" i="23"/>
  <c r="O3483" i="23"/>
  <c r="O3493" i="23"/>
  <c r="O3495" i="23"/>
  <c r="O3501" i="23"/>
  <c r="O3515" i="23"/>
  <c r="O3525" i="23"/>
  <c r="O3561" i="23"/>
  <c r="O3565" i="23"/>
  <c r="O3563" i="23"/>
  <c r="O3600" i="23"/>
  <c r="O3608" i="23"/>
  <c r="O3610" i="23"/>
  <c r="O3627" i="23"/>
  <c r="O3671" i="23"/>
  <c r="O3696" i="23"/>
  <c r="O3722" i="23"/>
  <c r="O3741" i="23"/>
  <c r="O3770" i="23"/>
  <c r="O3771" i="23"/>
  <c r="O3772" i="23"/>
  <c r="O3775" i="23"/>
  <c r="O3781" i="23"/>
  <c r="O3783" i="23"/>
  <c r="O3816" i="23"/>
  <c r="O3820" i="23"/>
  <c r="O3823" i="23"/>
  <c r="O3828" i="23"/>
  <c r="O3849" i="23"/>
  <c r="O3851" i="23"/>
  <c r="O3855" i="23"/>
  <c r="O3880" i="23"/>
  <c r="B3883" i="23"/>
  <c r="O3907" i="23"/>
  <c r="O3912" i="23"/>
  <c r="O3924" i="23"/>
  <c r="O3944" i="23"/>
  <c r="O3958" i="23"/>
  <c r="O3984" i="23"/>
  <c r="O4005" i="23"/>
  <c r="O4029" i="23"/>
  <c r="O4086" i="23"/>
  <c r="B4139" i="23"/>
  <c r="O4148" i="23"/>
  <c r="O4151" i="23"/>
  <c r="O4173" i="23"/>
  <c r="O4180" i="23"/>
  <c r="O4182" i="23"/>
  <c r="B4195" i="23"/>
  <c r="B4211" i="23"/>
  <c r="O4236" i="23"/>
  <c r="O4252" i="23"/>
  <c r="O4277" i="23"/>
  <c r="B4340" i="23"/>
  <c r="O4334" i="23"/>
  <c r="O4352" i="23"/>
  <c r="O4377" i="23"/>
  <c r="O4389" i="23"/>
  <c r="B4420" i="23"/>
  <c r="O4442" i="23"/>
  <c r="O4445" i="23"/>
  <c r="O4470" i="23"/>
  <c r="B4472" i="23"/>
  <c r="O14" i="23"/>
  <c r="O26" i="23"/>
  <c r="O40" i="23"/>
  <c r="O45" i="23"/>
  <c r="O62" i="23"/>
  <c r="O68" i="23"/>
  <c r="O77" i="23"/>
  <c r="O90" i="23"/>
  <c r="O92" i="23"/>
  <c r="O135" i="23"/>
  <c r="O133" i="23"/>
  <c r="O141" i="23"/>
  <c r="O165" i="23"/>
  <c r="O191" i="23"/>
  <c r="O192" i="23"/>
  <c r="O223" i="23"/>
  <c r="O228" i="23"/>
  <c r="O244" i="23"/>
  <c r="O251" i="23"/>
  <c r="O254" i="23"/>
  <c r="O268" i="23"/>
  <c r="O297" i="23"/>
  <c r="O314" i="23"/>
  <c r="O320" i="23"/>
  <c r="O331" i="23"/>
  <c r="O338" i="23"/>
  <c r="O352" i="23"/>
  <c r="O362" i="23"/>
  <c r="O369" i="23"/>
  <c r="O390" i="23"/>
  <c r="O450" i="23"/>
  <c r="O555" i="23"/>
  <c r="O570" i="23"/>
  <c r="O581" i="23"/>
  <c r="O612" i="23"/>
  <c r="O626" i="23"/>
  <c r="O670" i="23"/>
  <c r="O675" i="23"/>
  <c r="O701" i="23"/>
  <c r="O704" i="23"/>
  <c r="O721" i="23"/>
  <c r="O724" i="23"/>
  <c r="O744" i="23"/>
  <c r="O753" i="23"/>
  <c r="O769" i="23"/>
  <c r="O795" i="23"/>
  <c r="O808" i="23"/>
  <c r="O810" i="23"/>
  <c r="O826" i="23"/>
  <c r="O837" i="23"/>
  <c r="O936" i="23"/>
  <c r="O991" i="23"/>
  <c r="O1039" i="23"/>
  <c r="O1050" i="23"/>
  <c r="O1053" i="23"/>
  <c r="O1058" i="23"/>
  <c r="O1094" i="23"/>
  <c r="O1118" i="23"/>
  <c r="O1134" i="23"/>
  <c r="O1150" i="23"/>
  <c r="O1218" i="23"/>
  <c r="O1242" i="23"/>
  <c r="O1244" i="23"/>
  <c r="O1271" i="23"/>
  <c r="O1297" i="23"/>
  <c r="O1310" i="23"/>
  <c r="O1349" i="23"/>
  <c r="O1352" i="23"/>
  <c r="O1358" i="23"/>
  <c r="O1364" i="23"/>
  <c r="O1368" i="23"/>
  <c r="O1375" i="23"/>
  <c r="O1380" i="23"/>
  <c r="O1399" i="23"/>
  <c r="O1403" i="23"/>
  <c r="O1405" i="23"/>
  <c r="O1416" i="23"/>
  <c r="O1443" i="23"/>
  <c r="O1445" i="23"/>
  <c r="O1467" i="23"/>
  <c r="O1476" i="23"/>
  <c r="O1487" i="23"/>
  <c r="O1497" i="23"/>
  <c r="O1533" i="23"/>
  <c r="O1538" i="23"/>
  <c r="O1616" i="23"/>
  <c r="O1617" i="23"/>
  <c r="O1628" i="23"/>
  <c r="O1633" i="23"/>
  <c r="O1647" i="23"/>
  <c r="O1689" i="23"/>
  <c r="O1741" i="23"/>
  <c r="O1753" i="23"/>
  <c r="O1768" i="23"/>
  <c r="O1844" i="23"/>
  <c r="O1855" i="23"/>
  <c r="O1938" i="23"/>
  <c r="O1958" i="23"/>
  <c r="O1960" i="23"/>
  <c r="O1969" i="23"/>
  <c r="O1981" i="23"/>
  <c r="O2001" i="23"/>
  <c r="O2015" i="23"/>
  <c r="O2039" i="23"/>
  <c r="O2081" i="23"/>
  <c r="O2107" i="23"/>
  <c r="O2125" i="23"/>
  <c r="O2168" i="23"/>
  <c r="O2188" i="23"/>
  <c r="O2203" i="23"/>
  <c r="O2226" i="23"/>
  <c r="O2255" i="23"/>
  <c r="O2260" i="23"/>
  <c r="O2272" i="23"/>
  <c r="O2317" i="23"/>
  <c r="O2334" i="23"/>
  <c r="O2338" i="23"/>
  <c r="O2339" i="23"/>
  <c r="O2340" i="23"/>
  <c r="O2341" i="23"/>
  <c r="O2353" i="23"/>
  <c r="O2409" i="23"/>
  <c r="O2418" i="23"/>
  <c r="O2436" i="23"/>
  <c r="O2445" i="23"/>
  <c r="O2451" i="23"/>
  <c r="O2493" i="23"/>
  <c r="O2496" i="23"/>
  <c r="O2507" i="23"/>
  <c r="O2557" i="23"/>
  <c r="O2564" i="23"/>
  <c r="O2567" i="23"/>
  <c r="O2571" i="23"/>
  <c r="O2621" i="23"/>
  <c r="O2626" i="23"/>
  <c r="O2636" i="23"/>
  <c r="O2656" i="23"/>
  <c r="O2659" i="23"/>
  <c r="O2680" i="23"/>
  <c r="O2691" i="23"/>
  <c r="O2699" i="23"/>
  <c r="O2710" i="23"/>
  <c r="O2718" i="23"/>
  <c r="O2724" i="23"/>
  <c r="O2739" i="23"/>
  <c r="O2743" i="23"/>
  <c r="O2744" i="23"/>
  <c r="O2777" i="23"/>
  <c r="O2805" i="23"/>
  <c r="O2815" i="23"/>
  <c r="O2884" i="23"/>
  <c r="O2921" i="23"/>
  <c r="O2939" i="23"/>
  <c r="O2947" i="23"/>
  <c r="O2970" i="23"/>
  <c r="O2971" i="23"/>
  <c r="O2977" i="23"/>
  <c r="O3039" i="23"/>
  <c r="B3037" i="23"/>
  <c r="O3042" i="23"/>
  <c r="O3051" i="23"/>
  <c r="O3053" i="23"/>
  <c r="O3052" i="23"/>
  <c r="O3055" i="23"/>
  <c r="O3093" i="23"/>
  <c r="B3117" i="23"/>
  <c r="O3124" i="23"/>
  <c r="O3139" i="23"/>
  <c r="O3197" i="23"/>
  <c r="O3205" i="23"/>
  <c r="O3223" i="23"/>
  <c r="O3254" i="23"/>
  <c r="O3310" i="23"/>
  <c r="B3335" i="23"/>
  <c r="O3339" i="23"/>
  <c r="O3360" i="23"/>
  <c r="O3361" i="23"/>
  <c r="O3362" i="23"/>
  <c r="O3367" i="23"/>
  <c r="O3381" i="23"/>
  <c r="O3427" i="23"/>
  <c r="O3438" i="23"/>
  <c r="O3452" i="23"/>
  <c r="B3455" i="23"/>
  <c r="O3494" i="23"/>
  <c r="O3503" i="23"/>
  <c r="O3509" i="23"/>
  <c r="B3523" i="23"/>
  <c r="O3542" i="23"/>
  <c r="O3554" i="23"/>
  <c r="B3587" i="23"/>
  <c r="O3623" i="23"/>
  <c r="O3630" i="23"/>
  <c r="O3642" i="23"/>
  <c r="O3662" i="23"/>
  <c r="O3680" i="23"/>
  <c r="O3779" i="23"/>
  <c r="O3807" i="23"/>
  <c r="O3865" i="23"/>
  <c r="O3881" i="23"/>
  <c r="O3896" i="23"/>
  <c r="B3899" i="23"/>
  <c r="O3903" i="23"/>
  <c r="O3936" i="23"/>
  <c r="O3982" i="23"/>
  <c r="B3995" i="23"/>
  <c r="O4012" i="23"/>
  <c r="O4015" i="23"/>
  <c r="O4031" i="23"/>
  <c r="O4046" i="23"/>
  <c r="O4048" i="23"/>
  <c r="O4080" i="23"/>
  <c r="O4102" i="23"/>
  <c r="O4131" i="23"/>
  <c r="O4176" i="23"/>
  <c r="O4202" i="23"/>
  <c r="O4208" i="23"/>
  <c r="O4301" i="23"/>
  <c r="B4325" i="23"/>
  <c r="O4336" i="23"/>
  <c r="B4341" i="23"/>
  <c r="O4390" i="23"/>
  <c r="O4394" i="23"/>
  <c r="O4409" i="23"/>
  <c r="O4412" i="23"/>
  <c r="B4434" i="23"/>
  <c r="O4444" i="23"/>
  <c r="O4461" i="23"/>
  <c r="O4462" i="23"/>
  <c r="B4473" i="23"/>
  <c r="O4478" i="23"/>
  <c r="O100" i="23"/>
  <c r="O112" i="23"/>
  <c r="O132" i="23"/>
  <c r="O167" i="23"/>
  <c r="O264" i="23"/>
  <c r="O301" i="23"/>
  <c r="O647" i="23"/>
  <c r="O654" i="23"/>
  <c r="O680" i="23"/>
  <c r="O793" i="23"/>
  <c r="O812" i="23"/>
  <c r="O901" i="23"/>
  <c r="O952" i="23"/>
  <c r="O972" i="23"/>
  <c r="O1032" i="23"/>
  <c r="O1041" i="23"/>
  <c r="O1071" i="23"/>
  <c r="O1125" i="23"/>
  <c r="O1189" i="23"/>
  <c r="O1283" i="23"/>
  <c r="O1279" i="23"/>
  <c r="O1291" i="23"/>
  <c r="O1392" i="23"/>
  <c r="O1412" i="23"/>
  <c r="O1512" i="23"/>
  <c r="O1548" i="23"/>
  <c r="O1583" i="23"/>
  <c r="O1590" i="23"/>
  <c r="O1593" i="23"/>
  <c r="O1618" i="23"/>
  <c r="O1635" i="23"/>
  <c r="O1645" i="23"/>
  <c r="O1661" i="23"/>
  <c r="O1682" i="23"/>
  <c r="O1698" i="23"/>
  <c r="O1702" i="23"/>
  <c r="O1709" i="23"/>
  <c r="O1778" i="23"/>
  <c r="O1927" i="23"/>
  <c r="O1936" i="23"/>
  <c r="O2122" i="23"/>
  <c r="O2150" i="23"/>
  <c r="O2169" i="23"/>
  <c r="O2202" i="23"/>
  <c r="O2246" i="23"/>
  <c r="O2299" i="23"/>
  <c r="O2331" i="23"/>
  <c r="O2362" i="23"/>
  <c r="O2424" i="23"/>
  <c r="O2429" i="23"/>
  <c r="O2439" i="23"/>
  <c r="O2443" i="23"/>
  <c r="O2586" i="23"/>
  <c r="O2655" i="23"/>
  <c r="O2692" i="23"/>
  <c r="O2853" i="23"/>
  <c r="O2865" i="23"/>
  <c r="O2986" i="23"/>
  <c r="O2996" i="23"/>
  <c r="O3045" i="23"/>
  <c r="O3086" i="23"/>
  <c r="B3133" i="23"/>
  <c r="O3257" i="23"/>
  <c r="O3341" i="23"/>
  <c r="O3371" i="23"/>
  <c r="O3414" i="23"/>
  <c r="O3444" i="23"/>
  <c r="O3460" i="23"/>
  <c r="O3475" i="23"/>
  <c r="O3480" i="23"/>
  <c r="O3691" i="23"/>
  <c r="O3708" i="23"/>
  <c r="O3710" i="23"/>
  <c r="O3714" i="23"/>
  <c r="O3730" i="23"/>
  <c r="O3790" i="23"/>
  <c r="O3821" i="23"/>
  <c r="B3831" i="23"/>
  <c r="O3897" i="23"/>
  <c r="O3919" i="23"/>
  <c r="O4018" i="23"/>
  <c r="O4078" i="23"/>
  <c r="O4083" i="23"/>
  <c r="B4111" i="23"/>
  <c r="O4118" i="23"/>
  <c r="B4159" i="23"/>
  <c r="O4198" i="23"/>
  <c r="O4269" i="23"/>
  <c r="O4284" i="23"/>
  <c r="O4292" i="23"/>
  <c r="O4479" i="23"/>
  <c r="O4492" i="23"/>
  <c r="O4" i="23"/>
  <c r="O46" i="23"/>
  <c r="O51" i="23"/>
  <c r="O53" i="23"/>
  <c r="O56" i="23"/>
  <c r="O59" i="23"/>
  <c r="O137" i="23"/>
  <c r="O146" i="23"/>
  <c r="O156" i="23"/>
  <c r="O168" i="23"/>
  <c r="O170" i="23"/>
  <c r="O185" i="23"/>
  <c r="O226" i="23"/>
  <c r="O229" i="23"/>
  <c r="O230" i="23"/>
  <c r="O234" i="23"/>
  <c r="O257" i="23"/>
  <c r="O258" i="23"/>
  <c r="O259" i="23"/>
  <c r="O275" i="23"/>
  <c r="O281" i="23"/>
  <c r="O282" i="23"/>
  <c r="O285" i="23"/>
  <c r="O334" i="23"/>
  <c r="O335" i="23"/>
  <c r="O340" i="23"/>
  <c r="O359" i="23"/>
  <c r="O360" i="23"/>
  <c r="O372" i="23"/>
  <c r="O373" i="23"/>
  <c r="O392" i="23"/>
  <c r="O434" i="23"/>
  <c r="O437" i="23"/>
  <c r="O465" i="23"/>
  <c r="O471" i="23"/>
  <c r="O472" i="23"/>
  <c r="O473" i="23"/>
  <c r="O490" i="23"/>
  <c r="O503" i="23"/>
  <c r="O509" i="23"/>
  <c r="O542" i="23"/>
  <c r="O543" i="23"/>
  <c r="O545" i="23"/>
  <c r="O619" i="23"/>
  <c r="O623" i="23"/>
  <c r="O628" i="23"/>
  <c r="O629" i="23"/>
  <c r="O633" i="23"/>
  <c r="O634" i="23"/>
  <c r="O638" i="23"/>
  <c r="O643" i="23"/>
  <c r="O644" i="23"/>
  <c r="O645" i="23"/>
  <c r="O660" i="23"/>
  <c r="O673" i="23"/>
  <c r="O690" i="23"/>
  <c r="O715" i="23"/>
  <c r="O747" i="23"/>
  <c r="O750" i="23"/>
  <c r="O757" i="23"/>
  <c r="O759" i="23"/>
  <c r="O778" i="23"/>
  <c r="O779" i="23"/>
  <c r="O922" i="23"/>
  <c r="O943" i="23"/>
  <c r="O948" i="23"/>
  <c r="O998" i="23"/>
  <c r="O999" i="23"/>
  <c r="O1002" i="23"/>
  <c r="O1001" i="23"/>
  <c r="O1003" i="23"/>
  <c r="O1005" i="23"/>
  <c r="O1007" i="23"/>
  <c r="O1010" i="23"/>
  <c r="O1011" i="23"/>
  <c r="O1012" i="23"/>
  <c r="O1014" i="23"/>
  <c r="O1016" i="23"/>
  <c r="O1018" i="23"/>
  <c r="O1020" i="23"/>
  <c r="O1022" i="23"/>
  <c r="O1029" i="23"/>
  <c r="O1044" i="23"/>
  <c r="O1167" i="23"/>
  <c r="O1169" i="23"/>
  <c r="O1198" i="23"/>
  <c r="O1258" i="23"/>
  <c r="O1265" i="23"/>
  <c r="O1290" i="23"/>
  <c r="O1294" i="23"/>
  <c r="O1311" i="23"/>
  <c r="O1486" i="23"/>
  <c r="O1494" i="23"/>
  <c r="O1500" i="23"/>
  <c r="O1567" i="23"/>
  <c r="O1569" i="23"/>
  <c r="O1570" i="23"/>
  <c r="O1572" i="23"/>
  <c r="O1594" i="23"/>
  <c r="O1678" i="23"/>
  <c r="O1690" i="23"/>
  <c r="O1706" i="23"/>
  <c r="O1745" i="23"/>
  <c r="O1756" i="23"/>
  <c r="O1763" i="23"/>
  <c r="O1766" i="23"/>
  <c r="O1773" i="23"/>
  <c r="O1785" i="23"/>
  <c r="O1790" i="23"/>
  <c r="O1793" i="23"/>
  <c r="O1795" i="23"/>
  <c r="O1800" i="23"/>
  <c r="O1801" i="23"/>
  <c r="O1808" i="23"/>
  <c r="O1812" i="23"/>
  <c r="O1816" i="23"/>
  <c r="O1823" i="23"/>
  <c r="O1829" i="23"/>
  <c r="O1838" i="23"/>
  <c r="O1842" i="23"/>
  <c r="O1869" i="23"/>
  <c r="O1870" i="23"/>
  <c r="O1884" i="23"/>
  <c r="O1943" i="23"/>
  <c r="O1957" i="23"/>
  <c r="O2065" i="23"/>
  <c r="O2149" i="23"/>
  <c r="O2196" i="23"/>
  <c r="O2199" i="23"/>
  <c r="O2207" i="23"/>
  <c r="O2209" i="23"/>
  <c r="O2232" i="23"/>
  <c r="O2237" i="23"/>
  <c r="O2248" i="23"/>
  <c r="O2266" i="23"/>
  <c r="O2283" i="23"/>
  <c r="O2284" i="23"/>
  <c r="O2285" i="23"/>
  <c r="O2291" i="23"/>
  <c r="O2297" i="23"/>
  <c r="O2322" i="23"/>
  <c r="O2325" i="23"/>
  <c r="O2343" i="23"/>
  <c r="O2367" i="23"/>
  <c r="O2369" i="23"/>
  <c r="O2395" i="23"/>
  <c r="O2396" i="23"/>
  <c r="O2405" i="23"/>
  <c r="O2406" i="23"/>
  <c r="O2414" i="23"/>
  <c r="O2422" i="23"/>
  <c r="O2452" i="23"/>
  <c r="O2455" i="23"/>
  <c r="O2456" i="23"/>
  <c r="O2459" i="23"/>
  <c r="O2462" i="23"/>
  <c r="O2464" i="23"/>
  <c r="O2466" i="23"/>
  <c r="O2482" i="23"/>
  <c r="O2512" i="23"/>
  <c r="O2513" i="23"/>
  <c r="O2520" i="23"/>
  <c r="O2525" i="23"/>
  <c r="O2565" i="23"/>
  <c r="O2579" i="23"/>
  <c r="O2606" i="23"/>
  <c r="O2643" i="23"/>
  <c r="O2646" i="23"/>
  <c r="O2732" i="23"/>
  <c r="O2740" i="23"/>
  <c r="O2751" i="23"/>
  <c r="O2753" i="23"/>
  <c r="O2754" i="23"/>
  <c r="O2756" i="23"/>
  <c r="O2757" i="23"/>
  <c r="O2759" i="23"/>
  <c r="O2762" i="23"/>
  <c r="O2763" i="23"/>
  <c r="O2785" i="23"/>
  <c r="O2787" i="23"/>
  <c r="O2790" i="23"/>
  <c r="O2796" i="23"/>
  <c r="O2819" i="23"/>
  <c r="O2867" i="23"/>
  <c r="O2866" i="23"/>
  <c r="O2877" i="23"/>
  <c r="O2878" i="23"/>
  <c r="O2880" i="23"/>
  <c r="O2881" i="23"/>
  <c r="O2885" i="23"/>
  <c r="O2887" i="23"/>
  <c r="O2888" i="23"/>
  <c r="O2891" i="23"/>
  <c r="O2900" i="23"/>
  <c r="O2911" i="23"/>
  <c r="O2914" i="23"/>
  <c r="O2918" i="23"/>
  <c r="O2931" i="23"/>
  <c r="O2949" i="23"/>
  <c r="O2956" i="23"/>
  <c r="O2963" i="23"/>
  <c r="O3002" i="23"/>
  <c r="O3167" i="23"/>
  <c r="O3169" i="23"/>
  <c r="O3187" i="23"/>
  <c r="O3213" i="23"/>
  <c r="O3220" i="23"/>
  <c r="O3245" i="23"/>
  <c r="O3248" i="23"/>
  <c r="O3250" i="23"/>
  <c r="O3253" i="23"/>
  <c r="O3266" i="23"/>
  <c r="O3283" i="23"/>
  <c r="O3289" i="23"/>
  <c r="O3296" i="23"/>
  <c r="O3323" i="23"/>
  <c r="O3388" i="23"/>
  <c r="O3421" i="23"/>
  <c r="O3445" i="23"/>
  <c r="O3462" i="23"/>
  <c r="O3467" i="23"/>
  <c r="O3476" i="23"/>
  <c r="O3481" i="23"/>
  <c r="O3530" i="23"/>
  <c r="O3535" i="23"/>
  <c r="O3537" i="23"/>
  <c r="O3550" i="23"/>
  <c r="O3558" i="23"/>
  <c r="O3574" i="23"/>
  <c r="O3582" i="23"/>
  <c r="O3612" i="23"/>
  <c r="O3641" i="23"/>
  <c r="O3649" i="23"/>
  <c r="O3653" i="23"/>
  <c r="O3651" i="23"/>
  <c r="O3652" i="23"/>
  <c r="O3656" i="23"/>
  <c r="O3668" i="23"/>
  <c r="O3675" i="23"/>
  <c r="O3699" i="23"/>
  <c r="O3725" i="23"/>
  <c r="O3742" i="23"/>
  <c r="O3744" i="23"/>
  <c r="O3749" i="23"/>
  <c r="O3750" i="23"/>
  <c r="O3751" i="23"/>
  <c r="O3766" i="23"/>
  <c r="O3818" i="23"/>
  <c r="O3817" i="23"/>
  <c r="O3891" i="23"/>
  <c r="O3920" i="23"/>
  <c r="O3927" i="23"/>
  <c r="O3954" i="23"/>
  <c r="O3959" i="23"/>
  <c r="O3963" i="23"/>
  <c r="O3969" i="23"/>
  <c r="O3970" i="23"/>
  <c r="O3971" i="23"/>
  <c r="O3972" i="23"/>
  <c r="O3973" i="23"/>
  <c r="O3979" i="23"/>
  <c r="O3992" i="23"/>
  <c r="O4039" i="23"/>
  <c r="O4049" i="23"/>
  <c r="O4050" i="23"/>
  <c r="O4051" i="23"/>
  <c r="O4076" i="23"/>
  <c r="O4077" i="23"/>
  <c r="O4097" i="23"/>
  <c r="O4175" i="23"/>
  <c r="O4181" i="23"/>
  <c r="O4204" i="23"/>
  <c r="O4222" i="23"/>
  <c r="O4234" i="23"/>
  <c r="O4241" i="23"/>
  <c r="O4289" i="23"/>
  <c r="O4303" i="23"/>
  <c r="O4313" i="23"/>
  <c r="O4316" i="23"/>
  <c r="O4319" i="23"/>
  <c r="O4343" i="23"/>
  <c r="O4346" i="23"/>
  <c r="O4348" i="23"/>
  <c r="O4349" i="23"/>
  <c r="O4397" i="23"/>
  <c r="O4399" i="23"/>
  <c r="O4424" i="23"/>
  <c r="O4427" i="23"/>
  <c r="O4428" i="23"/>
  <c r="O4443" i="23"/>
  <c r="O4454" i="23"/>
  <c r="O4457" i="23"/>
  <c r="O4458" i="23"/>
  <c r="O4460" i="23"/>
  <c r="O4467" i="23"/>
  <c r="O4475" i="23"/>
  <c r="O4488" i="23"/>
  <c r="O4489" i="23"/>
  <c r="O70" i="23"/>
  <c r="O82" i="23"/>
  <c r="O98" i="23"/>
  <c r="O94" i="23"/>
  <c r="O99" i="23"/>
  <c r="O122" i="23"/>
  <c r="O127" i="23"/>
  <c r="O136" i="23"/>
  <c r="O155" i="23"/>
  <c r="O147" i="23"/>
  <c r="O157" i="23"/>
  <c r="O205" i="23"/>
  <c r="O250" i="23"/>
  <c r="O255" i="23"/>
  <c r="O303" i="23"/>
  <c r="O304" i="23"/>
  <c r="O324" i="23"/>
  <c r="O351" i="23"/>
  <c r="O375" i="23"/>
  <c r="O377" i="23"/>
  <c r="O424" i="23"/>
  <c r="O425" i="23"/>
  <c r="O431" i="23"/>
  <c r="O453" i="23"/>
  <c r="O484" i="23"/>
  <c r="O491" i="23"/>
  <c r="O526" i="23"/>
  <c r="O582" i="23"/>
  <c r="O617" i="23"/>
  <c r="O653" i="23"/>
  <c r="O661" i="23"/>
  <c r="O676" i="23"/>
  <c r="O679" i="23"/>
  <c r="O693" i="23"/>
  <c r="O707" i="23"/>
  <c r="O720" i="23"/>
  <c r="O791" i="23"/>
  <c r="O882" i="23"/>
  <c r="O949" i="23"/>
  <c r="O958" i="23"/>
  <c r="O973" i="23"/>
  <c r="O994" i="23"/>
  <c r="O1021" i="23"/>
  <c r="O1033" i="23"/>
  <c r="O1080" i="23"/>
  <c r="O1112" i="23"/>
  <c r="O1117" i="23"/>
  <c r="O1121" i="23"/>
  <c r="O1156" i="23"/>
  <c r="O1157" i="23"/>
  <c r="O1195" i="23"/>
  <c r="O1208" i="23"/>
  <c r="O1212" i="23"/>
  <c r="O1245" i="23"/>
  <c r="O1274" i="23"/>
  <c r="O1301" i="23"/>
  <c r="O1344" i="23"/>
  <c r="O1393" i="23"/>
  <c r="O1397" i="23"/>
  <c r="O1413" i="23"/>
  <c r="O1418" i="23"/>
  <c r="O1464" i="23"/>
  <c r="O1489" i="23"/>
  <c r="O1492" i="23"/>
  <c r="O1502" i="23"/>
  <c r="O1522" i="23"/>
  <c r="O1530" i="23"/>
  <c r="O1547" i="23"/>
  <c r="O1559" i="23"/>
  <c r="O1610" i="23"/>
  <c r="O1625" i="23"/>
  <c r="O1665" i="23"/>
  <c r="O1693" i="23"/>
  <c r="O1694" i="23"/>
  <c r="O1708" i="23"/>
  <c r="O1775" i="23"/>
  <c r="O1811" i="23"/>
  <c r="O1875" i="23"/>
  <c r="O1965" i="23"/>
  <c r="O1974" i="23"/>
  <c r="O1992" i="23"/>
  <c r="O2008" i="23"/>
  <c r="O2029" i="23"/>
  <c r="O2038" i="23"/>
  <c r="O2124" i="23"/>
  <c r="O2141" i="23"/>
  <c r="O2146" i="23"/>
  <c r="O2225" i="23"/>
  <c r="O2229" i="23"/>
  <c r="O2259" i="23"/>
  <c r="O2293" i="23"/>
  <c r="O2309" i="23"/>
  <c r="O2324" i="23"/>
  <c r="O2348" i="23"/>
  <c r="O2378" i="23"/>
  <c r="O2386" i="23"/>
  <c r="O2401" i="23"/>
  <c r="O2412" i="23"/>
  <c r="O2427" i="23"/>
  <c r="O2484" i="23"/>
  <c r="O2515" i="23"/>
  <c r="O2570" i="23"/>
  <c r="O2568" i="23"/>
  <c r="O2611" i="23"/>
  <c r="O2623" i="23"/>
  <c r="O2624" i="23"/>
  <c r="O2630" i="23"/>
  <c r="O2642" i="23"/>
  <c r="O2681" i="23"/>
  <c r="O2722" i="23"/>
  <c r="O2736" i="23"/>
  <c r="O2742" i="23"/>
  <c r="O2792" i="23"/>
  <c r="O2810" i="23"/>
  <c r="O2814" i="23"/>
  <c r="O2822" i="23"/>
  <c r="O2859" i="23"/>
  <c r="O2882" i="23"/>
  <c r="O2916" i="23"/>
  <c r="O2919" i="23"/>
  <c r="O2920" i="23"/>
  <c r="O2946" i="23"/>
  <c r="O2948" i="23"/>
  <c r="O2976" i="23"/>
  <c r="O3008" i="23"/>
  <c r="O3027" i="23"/>
  <c r="O3067" i="23"/>
  <c r="O3110" i="23"/>
  <c r="O3163" i="23"/>
  <c r="O3238" i="23"/>
  <c r="O3259" i="23"/>
  <c r="O3299" i="23"/>
  <c r="O3352" i="23"/>
  <c r="O3451" i="23"/>
  <c r="O3468" i="23"/>
  <c r="O3486" i="23"/>
  <c r="O3487" i="23"/>
  <c r="B3507" i="23"/>
  <c r="O3518" i="23"/>
  <c r="O3519" i="23"/>
  <c r="O3548" i="23"/>
  <c r="O3549" i="23"/>
  <c r="B3551" i="23"/>
  <c r="O3555" i="23"/>
  <c r="O3575" i="23"/>
  <c r="O3613" i="23"/>
  <c r="O3617" i="23"/>
  <c r="O3626" i="23"/>
  <c r="O3670" i="23"/>
  <c r="O3688" i="23"/>
  <c r="O3701" i="23"/>
  <c r="O3743" i="23"/>
  <c r="O3745" i="23"/>
  <c r="O3754" i="23"/>
  <c r="O3788" i="23"/>
  <c r="O3845" i="23"/>
  <c r="O3935" i="23"/>
  <c r="O3946" i="23"/>
  <c r="O3951" i="23"/>
  <c r="O3981" i="23"/>
  <c r="O3990" i="23"/>
  <c r="O4002" i="23"/>
  <c r="O4003" i="23"/>
  <c r="O4008" i="23"/>
  <c r="O4016" i="23"/>
  <c r="O4028" i="23"/>
  <c r="O4038" i="23"/>
  <c r="B4043" i="23"/>
  <c r="O4044" i="23"/>
  <c r="O4045" i="23"/>
  <c r="O4081" i="23"/>
  <c r="O4087" i="23"/>
  <c r="O4088" i="23"/>
  <c r="O4126" i="23"/>
  <c r="B4143" i="23"/>
  <c r="B4183" i="23"/>
  <c r="O4187" i="23"/>
  <c r="O4197" i="23"/>
  <c r="O4203" i="23"/>
  <c r="O4206" i="23"/>
  <c r="O4215" i="23"/>
  <c r="O4251" i="23"/>
  <c r="O4258" i="23"/>
  <c r="O4262" i="23"/>
  <c r="O4294" i="23"/>
  <c r="O4302" i="23"/>
  <c r="O4322" i="23"/>
  <c r="B4323" i="23"/>
  <c r="O4329" i="23"/>
  <c r="O4338" i="23"/>
  <c r="O4345" i="23"/>
  <c r="O4353" i="23"/>
  <c r="O4354" i="23"/>
  <c r="O4372" i="23"/>
  <c r="O4413" i="23"/>
  <c r="O4429" i="23"/>
  <c r="O4440" i="23"/>
  <c r="B4464" i="23"/>
  <c r="O4481" i="23"/>
  <c r="O63" i="23"/>
  <c r="O119" i="23"/>
  <c r="O131" i="23"/>
  <c r="O222" i="23"/>
  <c r="O232" i="23"/>
  <c r="O242" i="23"/>
  <c r="O238" i="23"/>
  <c r="O337" i="23"/>
  <c r="O364" i="23"/>
  <c r="O410" i="23"/>
  <c r="O443" i="23"/>
  <c r="O448" i="23"/>
  <c r="O458" i="23"/>
  <c r="O477" i="23"/>
  <c r="O501" i="23"/>
  <c r="O522" i="23"/>
  <c r="O531" i="23"/>
  <c r="O574" i="23"/>
  <c r="O615" i="23"/>
  <c r="O662" i="23"/>
  <c r="O678" i="23"/>
  <c r="O787" i="23"/>
  <c r="O816" i="23"/>
  <c r="O840" i="23"/>
  <c r="O876" i="23"/>
  <c r="O891" i="23"/>
  <c r="O925" i="23"/>
  <c r="O942" i="23"/>
  <c r="O981" i="23"/>
  <c r="O988" i="23"/>
  <c r="O990" i="23"/>
  <c r="O1048" i="23"/>
  <c r="O1061" i="23"/>
  <c r="O1062" i="23"/>
  <c r="O1067" i="23"/>
  <c r="O1073" i="23"/>
  <c r="O1074" i="23"/>
  <c r="O1086" i="23"/>
  <c r="O1101" i="23"/>
  <c r="O1146" i="23"/>
  <c r="O1148" i="23"/>
  <c r="O1153" i="23"/>
  <c r="O1162" i="23"/>
  <c r="O1166" i="23"/>
  <c r="O1246" i="23"/>
  <c r="O1257" i="23"/>
  <c r="O1347" i="23"/>
  <c r="O1354" i="23"/>
  <c r="O1365" i="23"/>
  <c r="O1369" i="23"/>
  <c r="O1421" i="23"/>
  <c r="O1434" i="23"/>
  <c r="O1440" i="23"/>
  <c r="O1474" i="23"/>
  <c r="O1503" i="23"/>
  <c r="O1621" i="23"/>
  <c r="O1627" i="23"/>
  <c r="O1630" i="23"/>
  <c r="O1664" i="23"/>
  <c r="O1718" i="23"/>
  <c r="O1729" i="23"/>
  <c r="O1739" i="23"/>
  <c r="O1804" i="23"/>
  <c r="O1817" i="23"/>
  <c r="O1883" i="23"/>
  <c r="O1886" i="23"/>
  <c r="O1902" i="23"/>
  <c r="O1898" i="23"/>
  <c r="O1953" i="23"/>
  <c r="O1961" i="23"/>
  <c r="O1993" i="23"/>
  <c r="O2035" i="23"/>
  <c r="O2054" i="23"/>
  <c r="O2098" i="23"/>
  <c r="O2129" i="23"/>
  <c r="O2130" i="23"/>
  <c r="O2173" i="23"/>
  <c r="O2210" i="23"/>
  <c r="O2316" i="23"/>
  <c r="O2356" i="23"/>
  <c r="O2379" i="23"/>
  <c r="O2483" i="23"/>
  <c r="O2487" i="23"/>
  <c r="O2499" i="23"/>
  <c r="O2516" i="23"/>
  <c r="O2572" i="23"/>
  <c r="O2613" i="23"/>
  <c r="O2631" i="23"/>
  <c r="O2658" i="23"/>
  <c r="O2720" i="23"/>
  <c r="O2799" i="23"/>
  <c r="O2800" i="23"/>
  <c r="O2820" i="23"/>
  <c r="B2962" i="23"/>
  <c r="O2994" i="23"/>
  <c r="O3033" i="23"/>
  <c r="O3046" i="23"/>
  <c r="O3058" i="23"/>
  <c r="O3065" i="23"/>
  <c r="O3072" i="23"/>
  <c r="O3098" i="23"/>
  <c r="O3145" i="23"/>
  <c r="O3147" i="23"/>
  <c r="O3193" i="23"/>
  <c r="O3251" i="23"/>
  <c r="O3308" i="23"/>
  <c r="B3343" i="23"/>
  <c r="O3359" i="23"/>
  <c r="O3416" i="23"/>
  <c r="O3424" i="23"/>
  <c r="O3513" i="23"/>
  <c r="O3520" i="23"/>
  <c r="O3521" i="23"/>
  <c r="O3715" i="23"/>
  <c r="O3726" i="23"/>
  <c r="O3734" i="23"/>
  <c r="O3753" i="23"/>
  <c r="O3769" i="23"/>
  <c r="O3780" i="23"/>
  <c r="B3799" i="23"/>
  <c r="O3839" i="23"/>
  <c r="O3841" i="23"/>
  <c r="O3885" i="23"/>
  <c r="O3913" i="23"/>
  <c r="O3917" i="23"/>
  <c r="O3931" i="23"/>
  <c r="O3994" i="23"/>
  <c r="O4009" i="23"/>
  <c r="B4023" i="23"/>
  <c r="B4167" i="23"/>
  <c r="O4178" i="23"/>
  <c r="O4193" i="23"/>
  <c r="B4213" i="23"/>
  <c r="O4224" i="23"/>
  <c r="B4237" i="23"/>
  <c r="O4245" i="23"/>
  <c r="O4296" i="23"/>
  <c r="O4350" i="23"/>
  <c r="O4362" i="23"/>
  <c r="O4363" i="23"/>
  <c r="O4369" i="23"/>
  <c r="B4391" i="23"/>
  <c r="O4401" i="23"/>
  <c r="B4418" i="23"/>
  <c r="O4483" i="23"/>
  <c r="O4484" i="23"/>
  <c r="O22" i="23"/>
  <c r="O47" i="23"/>
  <c r="O65" i="23"/>
  <c r="O151" i="23"/>
  <c r="O221" i="23"/>
  <c r="O270" i="23"/>
  <c r="O284" i="23"/>
  <c r="O299" i="23"/>
  <c r="O428" i="23"/>
  <c r="O451" i="23"/>
  <c r="O455" i="23"/>
  <c r="O467" i="23"/>
  <c r="O481" i="23"/>
  <c r="O497" i="23"/>
  <c r="O541" i="23"/>
  <c r="O596" i="23"/>
  <c r="O627" i="23"/>
  <c r="O655" i="23"/>
  <c r="O666" i="23"/>
  <c r="O776" i="23"/>
  <c r="O811" i="23"/>
  <c r="O848" i="23"/>
  <c r="O875" i="23"/>
  <c r="O877" i="23"/>
  <c r="O902" i="23"/>
  <c r="O932" i="23"/>
  <c r="O933" i="23"/>
  <c r="O955" i="23"/>
  <c r="O984" i="23"/>
  <c r="O987" i="23"/>
  <c r="O996" i="23"/>
  <c r="O1019" i="23"/>
  <c r="O1035" i="23"/>
  <c r="O1047" i="23"/>
  <c r="O1092" i="23"/>
  <c r="O1113" i="23"/>
  <c r="O1140" i="23"/>
  <c r="O1180" i="23"/>
  <c r="O1197" i="23"/>
  <c r="O1229" i="23"/>
  <c r="O1262" i="23"/>
  <c r="O1305" i="23"/>
  <c r="O1317" i="23"/>
  <c r="O1371" i="23"/>
  <c r="O1373" i="23"/>
  <c r="O1409" i="23"/>
  <c r="O1426" i="23"/>
  <c r="O1468" i="23"/>
  <c r="O1477" i="23"/>
  <c r="O1508" i="23"/>
  <c r="O1549" i="23"/>
  <c r="O1580" i="23"/>
  <c r="O1592" i="23"/>
  <c r="O1613" i="23"/>
  <c r="O1640" i="23"/>
  <c r="O1681" i="23"/>
  <c r="O1685" i="23"/>
  <c r="O1687" i="23"/>
  <c r="O1699" i="23"/>
  <c r="O1719" i="23"/>
  <c r="O1722" i="23"/>
  <c r="O1724" i="23"/>
  <c r="O1750" i="23"/>
  <c r="O1878" i="23"/>
  <c r="O1888" i="23"/>
  <c r="O1949" i="23"/>
  <c r="O2132" i="23"/>
  <c r="O2170" i="23"/>
  <c r="O2186" i="23"/>
  <c r="O2195" i="23"/>
  <c r="O2223" i="23"/>
  <c r="O2261" i="23"/>
  <c r="O2278" i="23"/>
  <c r="O2279" i="23"/>
  <c r="O2288" i="23"/>
  <c r="O2306" i="23"/>
  <c r="O2326" i="23"/>
  <c r="O2333" i="23"/>
  <c r="O2345" i="23"/>
  <c r="O2358" i="23"/>
  <c r="O2363" i="23"/>
  <c r="O2368" i="23"/>
  <c r="O2373" i="23"/>
  <c r="O2383" i="23"/>
  <c r="O2389" i="23"/>
  <c r="O2410" i="23"/>
  <c r="O2417" i="23"/>
  <c r="O2450" i="23"/>
  <c r="O2473" i="23"/>
  <c r="O2476" i="23"/>
  <c r="O2532" i="23"/>
  <c r="O2554" i="23"/>
  <c r="O2577" i="23"/>
  <c r="O2585" i="23"/>
  <c r="O2609" i="23"/>
  <c r="O2612" i="23"/>
  <c r="O2717" i="23"/>
  <c r="O2735" i="23"/>
  <c r="O2738" i="23"/>
  <c r="O2789" i="23"/>
  <c r="O2813" i="23"/>
  <c r="O2832" i="23"/>
  <c r="O2842" i="23"/>
  <c r="O2907" i="23"/>
  <c r="O2942" i="23"/>
  <c r="O2944" i="23"/>
  <c r="B2957" i="23"/>
  <c r="O2965" i="23"/>
  <c r="O3016" i="23"/>
  <c r="O3029" i="23"/>
  <c r="O3056" i="23"/>
  <c r="O3078" i="23"/>
  <c r="O3092" i="23"/>
  <c r="O3144" i="23"/>
  <c r="O3236" i="23"/>
  <c r="O3239" i="23"/>
  <c r="O3240" i="23"/>
  <c r="O3292" i="23"/>
  <c r="O3307" i="23"/>
  <c r="O3372" i="23"/>
  <c r="O3394" i="23"/>
  <c r="O3408" i="23"/>
  <c r="O3484" i="23"/>
  <c r="O3516" i="23"/>
  <c r="O3590" i="23"/>
  <c r="O3595" i="23"/>
  <c r="O3598" i="23"/>
  <c r="O3619" i="23"/>
  <c r="O3624" i="23"/>
  <c r="O3628" i="23"/>
  <c r="O3639" i="23"/>
  <c r="O3648" i="23"/>
  <c r="O3702" i="23"/>
  <c r="O3713" i="23"/>
  <c r="O3747" i="23"/>
  <c r="O3752" i="23"/>
  <c r="O3767" i="23"/>
  <c r="O3824" i="23"/>
  <c r="O3869" i="23"/>
  <c r="O3915" i="23"/>
  <c r="O3952" i="23"/>
  <c r="O3977" i="23"/>
  <c r="O3978" i="23"/>
  <c r="O3983" i="23"/>
  <c r="O3989" i="23"/>
  <c r="O3993" i="23"/>
  <c r="O4004" i="23"/>
  <c r="O4013" i="23"/>
  <c r="O4021" i="23"/>
  <c r="O4084" i="23"/>
  <c r="O4094" i="23"/>
  <c r="O4103" i="23"/>
  <c r="O4188" i="23"/>
  <c r="O4233" i="23"/>
  <c r="B4265" i="23"/>
  <c r="O4309" i="23"/>
  <c r="O4318" i="23"/>
  <c r="O4359" i="23"/>
  <c r="O4367" i="23"/>
  <c r="O4368" i="23"/>
  <c r="O4430" i="23"/>
  <c r="O4437" i="23"/>
  <c r="O4446" i="23"/>
  <c r="O3" i="23"/>
  <c r="O5" i="23"/>
  <c r="O6" i="23"/>
  <c r="O7" i="23"/>
  <c r="O8" i="23"/>
  <c r="O9" i="23"/>
  <c r="O23" i="23"/>
  <c r="O50" i="23"/>
  <c r="O54" i="23"/>
  <c r="O55" i="23"/>
  <c r="O66" i="23"/>
  <c r="O67" i="23"/>
  <c r="O71" i="23"/>
  <c r="O78" i="23"/>
  <c r="O85" i="23"/>
  <c r="O87" i="23"/>
  <c r="O128" i="23"/>
  <c r="O143" i="23"/>
  <c r="O150" i="23"/>
  <c r="O169" i="23"/>
  <c r="O190" i="23"/>
  <c r="O196" i="23"/>
  <c r="O211" i="23"/>
  <c r="O225" i="23"/>
  <c r="O227" i="23"/>
  <c r="O253" i="23"/>
  <c r="O260" i="23"/>
  <c r="O265" i="23"/>
  <c r="O267" i="23"/>
  <c r="O273" i="23"/>
  <c r="O274" i="23"/>
  <c r="O276" i="23"/>
  <c r="O277" i="23"/>
  <c r="O280" i="23"/>
  <c r="O278" i="23"/>
  <c r="O279" i="23"/>
  <c r="O287" i="23"/>
  <c r="O289" i="23"/>
  <c r="O290" i="23"/>
  <c r="O291" i="23"/>
  <c r="O296" i="23"/>
  <c r="O298" i="23"/>
  <c r="O300" i="23"/>
  <c r="O302" i="23"/>
  <c r="O313" i="23"/>
  <c r="O322" i="23"/>
  <c r="O326" i="23"/>
  <c r="O330" i="23"/>
  <c r="O336" i="23"/>
  <c r="O339" i="23"/>
  <c r="O344" i="23"/>
  <c r="O353" i="23"/>
  <c r="O370" i="23"/>
  <c r="O374" i="23"/>
  <c r="O396" i="23"/>
  <c r="O432" i="23"/>
  <c r="O449" i="23"/>
  <c r="O456" i="23"/>
  <c r="O462" i="23"/>
  <c r="O483" i="23"/>
  <c r="O487" i="23"/>
  <c r="O513" i="23"/>
  <c r="O518" i="23"/>
  <c r="O530" i="23"/>
  <c r="O534" i="23"/>
  <c r="O553" i="23"/>
  <c r="O561" i="23"/>
  <c r="O562" i="23"/>
  <c r="O567" i="23"/>
  <c r="O569" i="23"/>
  <c r="O571" i="23"/>
  <c r="O592" i="23"/>
  <c r="O631" i="23"/>
  <c r="O641" i="23"/>
  <c r="O646" i="23"/>
  <c r="O650" i="23"/>
  <c r="O651" i="23"/>
  <c r="O658" i="23"/>
  <c r="O659" i="23"/>
  <c r="O663" i="23"/>
  <c r="O692" i="23"/>
  <c r="O699" i="23"/>
  <c r="O739" i="23"/>
  <c r="O740" i="23"/>
  <c r="O745" i="23"/>
  <c r="O758" i="23"/>
  <c r="O760" i="23"/>
  <c r="O761" i="23"/>
  <c r="O766" i="23"/>
  <c r="O767" i="23"/>
  <c r="O768" i="23"/>
  <c r="O773" i="23"/>
  <c r="O774" i="23"/>
  <c r="O777" i="23"/>
  <c r="O786" i="23"/>
  <c r="O796" i="23"/>
  <c r="O845" i="23"/>
  <c r="O871" i="23"/>
  <c r="O923" i="23"/>
  <c r="O924" i="23"/>
  <c r="O928" i="23"/>
  <c r="O930" i="23"/>
  <c r="O931" i="23"/>
  <c r="O935" i="23"/>
  <c r="O937" i="23"/>
  <c r="O941" i="23"/>
  <c r="O946" i="23"/>
  <c r="O954" i="23"/>
  <c r="O961" i="23"/>
  <c r="O993" i="23"/>
  <c r="O997" i="23"/>
  <c r="O1008" i="23"/>
  <c r="O1015" i="23"/>
  <c r="O1031" i="23"/>
  <c r="O1054" i="23"/>
  <c r="O1087" i="23"/>
  <c r="O1124" i="23"/>
  <c r="O1126" i="23"/>
  <c r="O1127" i="23"/>
  <c r="O1154" i="23"/>
  <c r="O1160" i="23"/>
  <c r="O1163" i="23"/>
  <c r="O1170" i="23"/>
  <c r="O1171" i="23"/>
  <c r="O1172" i="23"/>
  <c r="O1173" i="23"/>
  <c r="O1176" i="23"/>
  <c r="O1177" i="23"/>
  <c r="O1179" i="23"/>
  <c r="O1181" i="23"/>
  <c r="O1182" i="23"/>
  <c r="O1183" i="23"/>
  <c r="O1200" i="23"/>
  <c r="O1207" i="23"/>
  <c r="O1216" i="23"/>
  <c r="O1219" i="23"/>
  <c r="O1224" i="23"/>
  <c r="O1225" i="23"/>
  <c r="O1234" i="23"/>
  <c r="O1243" i="23"/>
  <c r="O1255" i="23"/>
  <c r="O1303" i="23"/>
  <c r="O1309" i="23"/>
  <c r="O1314" i="23"/>
  <c r="O1313" i="23"/>
  <c r="O1312" i="23"/>
  <c r="O1326" i="23"/>
  <c r="O1339" i="23"/>
  <c r="O1340" i="23"/>
  <c r="O1345" i="23"/>
  <c r="O1351" i="23"/>
  <c r="O1370" i="23"/>
  <c r="O1372" i="23"/>
  <c r="O1386" i="23"/>
  <c r="O1387" i="23"/>
  <c r="O1401" i="23"/>
  <c r="O1422" i="23"/>
  <c r="O1442" i="23"/>
  <c r="O1463" i="23"/>
  <c r="O1452" i="23"/>
  <c r="O1478" i="23"/>
  <c r="O1483" i="23"/>
  <c r="O1484" i="23"/>
  <c r="O1485" i="23"/>
  <c r="O1505" i="23"/>
  <c r="O1528" i="23"/>
  <c r="O1532" i="23"/>
  <c r="O1539" i="23"/>
  <c r="O1540" i="23"/>
  <c r="O1546" i="23"/>
  <c r="O1568" i="23"/>
  <c r="O1571" i="23"/>
  <c r="O1595" i="23"/>
  <c r="O1596" i="23"/>
  <c r="O1597" i="23"/>
  <c r="O1606" i="23"/>
  <c r="O1608" i="23"/>
  <c r="O1623" i="23"/>
  <c r="O1636" i="23"/>
  <c r="O1639" i="23"/>
  <c r="O1673" i="23"/>
  <c r="O1677" i="23"/>
  <c r="O1679" i="23"/>
  <c r="O1701" i="23"/>
  <c r="O1717" i="23"/>
  <c r="O1723" i="23"/>
  <c r="O1738" i="23"/>
  <c r="O1751" i="23"/>
  <c r="O1754" i="23"/>
  <c r="O1755" i="23"/>
  <c r="O1762" i="23"/>
  <c r="O1774" i="23"/>
  <c r="O1783" i="23"/>
  <c r="O1794" i="23"/>
  <c r="O1796" i="23"/>
  <c r="O1799" i="23"/>
  <c r="O1814" i="23"/>
  <c r="O1818" i="23"/>
  <c r="O1820" i="23"/>
  <c r="O1822" i="23"/>
  <c r="O1824" i="23"/>
  <c r="O1825" i="23"/>
  <c r="O1832" i="23"/>
  <c r="O1833" i="23"/>
  <c r="O1834" i="23"/>
  <c r="O1835" i="23"/>
  <c r="O1836" i="23"/>
  <c r="O1837" i="23"/>
  <c r="O1839" i="23"/>
  <c r="O1843" i="23"/>
  <c r="O1845" i="23"/>
  <c r="O1853" i="23"/>
  <c r="O1858" i="23"/>
  <c r="O1859" i="23"/>
  <c r="O1864" i="23"/>
  <c r="O1867" i="23"/>
  <c r="O1868" i="23"/>
  <c r="O1871" i="23"/>
  <c r="O1885" i="23"/>
  <c r="O1887" i="23"/>
  <c r="O1895" i="23"/>
  <c r="O1896" i="23"/>
  <c r="O1899" i="23"/>
  <c r="O1925" i="23"/>
  <c r="O1897" i="23"/>
  <c r="O1942" i="23"/>
  <c r="O1956" i="23"/>
  <c r="O1959" i="23"/>
  <c r="O1967" i="23"/>
  <c r="O1988" i="23"/>
  <c r="O2009" i="23"/>
  <c r="O2013" i="23"/>
  <c r="O2014" i="23"/>
  <c r="O2022" i="23"/>
  <c r="O2028" i="23"/>
  <c r="O2031" i="23"/>
  <c r="O2036" i="23"/>
  <c r="O2043" i="23"/>
  <c r="O2048" i="23"/>
  <c r="O2052" i="23"/>
  <c r="O2051" i="23"/>
  <c r="O2067" i="23"/>
  <c r="O2078" i="23"/>
  <c r="O2108" i="23"/>
  <c r="O2118" i="23"/>
  <c r="O2136" i="23"/>
  <c r="O2148" i="23"/>
  <c r="O2151" i="23"/>
  <c r="O2153" i="23"/>
  <c r="O2152" i="23"/>
  <c r="O2154" i="23"/>
  <c r="O2156" i="23"/>
  <c r="O2157" i="23"/>
  <c r="O2162" i="23"/>
  <c r="O2165" i="23"/>
  <c r="O2176" i="23"/>
  <c r="O2177" i="23"/>
  <c r="O2179" i="23"/>
  <c r="O2182" i="23"/>
  <c r="O2183" i="23"/>
  <c r="O2189" i="23"/>
  <c r="O2190" i="23"/>
  <c r="O2191" i="23"/>
  <c r="O2193" i="23"/>
  <c r="O2194" i="23"/>
  <c r="O2200" i="23"/>
  <c r="O2205" i="23"/>
  <c r="O2204" i="23"/>
  <c r="O2219" i="23"/>
  <c r="O2224" i="23"/>
  <c r="O2230" i="23"/>
  <c r="O2231" i="23"/>
  <c r="O2233" i="23"/>
  <c r="O2236" i="23"/>
  <c r="O2247" i="23"/>
  <c r="O2249" i="23"/>
  <c r="O2256" i="23"/>
  <c r="O2258" i="23"/>
  <c r="O2268" i="23"/>
  <c r="O2269" i="23"/>
  <c r="O2277" i="23"/>
  <c r="O2290" i="23"/>
  <c r="O2295" i="23"/>
  <c r="O2296" i="23"/>
  <c r="O2298" i="23"/>
  <c r="O2302" i="23"/>
  <c r="O2303" i="23"/>
  <c r="O2308" i="23"/>
  <c r="O2312" i="23"/>
  <c r="O2313" i="23"/>
  <c r="O2315" i="23"/>
  <c r="O2329" i="23"/>
  <c r="O2328" i="23"/>
  <c r="O2330" i="23"/>
  <c r="O2360" i="23"/>
  <c r="O2364" i="23"/>
  <c r="O2370" i="23"/>
  <c r="O2371" i="23"/>
  <c r="O2376" i="23"/>
  <c r="O2391" i="23"/>
  <c r="O2393" i="23"/>
  <c r="O2394" i="23"/>
  <c r="O2415" i="23"/>
  <c r="O2425" i="23"/>
  <c r="O2428" i="23"/>
  <c r="O2438" i="23"/>
  <c r="O2442" i="23"/>
  <c r="O2444" i="23"/>
  <c r="O2453" i="23"/>
  <c r="O2460" i="23"/>
  <c r="O2461" i="23"/>
  <c r="O2463" i="23"/>
  <c r="O2465" i="23"/>
  <c r="O2469" i="23"/>
  <c r="O2470" i="23"/>
  <c r="O2474" i="23"/>
  <c r="O2475" i="23"/>
  <c r="O2489" i="23"/>
  <c r="O2495" i="23"/>
  <c r="O2497" i="23"/>
  <c r="O2508" i="23"/>
  <c r="O2529" i="23"/>
  <c r="O2531" i="23"/>
  <c r="O2545" i="23"/>
  <c r="O2566" i="23"/>
  <c r="O2569" i="23"/>
  <c r="O2574" i="23"/>
  <c r="O2575" i="23"/>
  <c r="O2580" i="23"/>
  <c r="O2587" i="23"/>
  <c r="O2597" i="23"/>
  <c r="O2603" i="23"/>
  <c r="O2604" i="23"/>
  <c r="O2605" i="23"/>
  <c r="O2607" i="23"/>
  <c r="O2610" i="23"/>
  <c r="O2620" i="23"/>
  <c r="O2622" i="23"/>
  <c r="O2627" i="23"/>
  <c r="O2628" i="23"/>
  <c r="O2641" i="23"/>
  <c r="O2657" i="23"/>
  <c r="O2664" i="23"/>
  <c r="O2678" i="23"/>
  <c r="O2758" i="23"/>
  <c r="O2760" i="23"/>
  <c r="O2761" i="23"/>
  <c r="O2780" i="23"/>
  <c r="O2783" i="23"/>
  <c r="O2801" i="23"/>
  <c r="O2802" i="23"/>
  <c r="O2809" i="23"/>
  <c r="O2812" i="23"/>
  <c r="O2818" i="23"/>
  <c r="O2845" i="23"/>
  <c r="O2873" i="23"/>
  <c r="O2874" i="23"/>
  <c r="O2879" i="23"/>
  <c r="O2886" i="23"/>
  <c r="O2899" i="23"/>
  <c r="O2901" i="23"/>
  <c r="O2917" i="23"/>
  <c r="O2925" i="23"/>
  <c r="O2926" i="23"/>
  <c r="O2929" i="23"/>
  <c r="O2928" i="23"/>
  <c r="O2940" i="23"/>
  <c r="O2941" i="23"/>
  <c r="O2968" i="23"/>
  <c r="O2973" i="23"/>
  <c r="O2974" i="23"/>
  <c r="O2998" i="23"/>
  <c r="O3013" i="23"/>
  <c r="O3021" i="23"/>
  <c r="O3109" i="23"/>
  <c r="O3146" i="23"/>
  <c r="O3149" i="23"/>
  <c r="O3150" i="23"/>
  <c r="O3152" i="23"/>
  <c r="O3160" i="23"/>
  <c r="O3179" i="23"/>
  <c r="O3180" i="23"/>
  <c r="O3189" i="23"/>
  <c r="O3192" i="23"/>
  <c r="O3199" i="23"/>
  <c r="O3200" i="23"/>
  <c r="O3201" i="23"/>
  <c r="O3215" i="23"/>
  <c r="O3227" i="23"/>
  <c r="O3230" i="23"/>
  <c r="O3234" i="23"/>
  <c r="O3244" i="23"/>
  <c r="O3252" i="23"/>
  <c r="O3301" i="23"/>
  <c r="O3302" i="23"/>
  <c r="O3305" i="23"/>
  <c r="O3325" i="23"/>
  <c r="O3324" i="23"/>
  <c r="O3326" i="23"/>
  <c r="O3328" i="23"/>
  <c r="O3327" i="23"/>
  <c r="O3329" i="23"/>
  <c r="O3331" i="23"/>
  <c r="O3333" i="23"/>
  <c r="O3334" i="23"/>
  <c r="O3345" i="23"/>
  <c r="O3364" i="23"/>
  <c r="O3382" i="23"/>
  <c r="O3386" i="23"/>
  <c r="O3392" i="23"/>
  <c r="O3437" i="23"/>
  <c r="O3446" i="23"/>
  <c r="O3447" i="23"/>
  <c r="O3449" i="23"/>
  <c r="O3458" i="23"/>
  <c r="O3461" i="23"/>
  <c r="O3464" i="23"/>
  <c r="O3465" i="23"/>
  <c r="O3466" i="23"/>
  <c r="O3470" i="23"/>
  <c r="O3469" i="23"/>
  <c r="O3471" i="23"/>
  <c r="O3477" i="23"/>
  <c r="O3526" i="23"/>
  <c r="O3528" i="23"/>
  <c r="O3529" i="23"/>
  <c r="O3534" i="23"/>
  <c r="O3536" i="23"/>
  <c r="O3546" i="23"/>
  <c r="O3567" i="23"/>
  <c r="O3568" i="23"/>
  <c r="O3573" i="23"/>
  <c r="O3579" i="23"/>
  <c r="O3591" i="23"/>
  <c r="O3593" i="23"/>
  <c r="O3602" i="23"/>
  <c r="O3606" i="23"/>
  <c r="O3609" i="23"/>
  <c r="O3615" i="23"/>
  <c r="O3621" i="23"/>
  <c r="O3629" i="23"/>
  <c r="O3638" i="23"/>
  <c r="O3646" i="23"/>
  <c r="O3650" i="23"/>
  <c r="O3657" i="23"/>
  <c r="O3665" i="23"/>
  <c r="O3676" i="23"/>
  <c r="O3678" i="23"/>
  <c r="O3685" i="23"/>
  <c r="O3690" i="23"/>
  <c r="O3703" i="23"/>
  <c r="O3707" i="23"/>
  <c r="O3711" i="23"/>
  <c r="O3712" i="23"/>
  <c r="O3719" i="23"/>
  <c r="O3724" i="23"/>
  <c r="O3728" i="23"/>
  <c r="O3738" i="23"/>
  <c r="O3777" i="23"/>
  <c r="O3786" i="23"/>
  <c r="O3789" i="23"/>
  <c r="O3793" i="23"/>
  <c r="O3803" i="23"/>
  <c r="O3805" i="23"/>
  <c r="O3806" i="23"/>
  <c r="O3819" i="23"/>
  <c r="O3859" i="23"/>
  <c r="O3866" i="23"/>
  <c r="O3870" i="23"/>
  <c r="O3893" i="23"/>
  <c r="O3902" i="23"/>
  <c r="O3904" i="23"/>
  <c r="O3906" i="23"/>
  <c r="O3926" i="23"/>
  <c r="O3940" i="23"/>
  <c r="O3943" i="23"/>
  <c r="O3953" i="23"/>
  <c r="O3974" i="23"/>
  <c r="O3975" i="23"/>
  <c r="O4001" i="23"/>
  <c r="O4007" i="23"/>
  <c r="O4020" i="23"/>
  <c r="O4032" i="23"/>
  <c r="O4052" i="23"/>
  <c r="O4053" i="23"/>
  <c r="O4054" i="23"/>
  <c r="O4055" i="23"/>
  <c r="O4056" i="23"/>
  <c r="O4058" i="23"/>
  <c r="O4059" i="23"/>
  <c r="O4063" i="23"/>
  <c r="O4068" i="23"/>
  <c r="O4069" i="23"/>
  <c r="O4067" i="23"/>
  <c r="O4071" i="23"/>
  <c r="O4073" i="23"/>
  <c r="O4074" i="23"/>
  <c r="O4075" i="23"/>
  <c r="O4100" i="23"/>
  <c r="O4108" i="23"/>
  <c r="O4132" i="23"/>
  <c r="O4134" i="23"/>
  <c r="O4174" i="23"/>
  <c r="O4177" i="23"/>
  <c r="O4205" i="23"/>
  <c r="O4207" i="23"/>
  <c r="O4216" i="23"/>
  <c r="O4239" i="23"/>
  <c r="O4246" i="23"/>
  <c r="O4272" i="23"/>
  <c r="O4278" i="23"/>
  <c r="O4286" i="23"/>
  <c r="O4298" i="23"/>
  <c r="O4305" i="23"/>
  <c r="O4306" i="23"/>
  <c r="O4307" i="23"/>
  <c r="O4308" i="23"/>
  <c r="O4312" i="23"/>
  <c r="O4320" i="23"/>
  <c r="O4328" i="23"/>
  <c r="O4375" i="23"/>
  <c r="O4385" i="23"/>
  <c r="O4407" i="23"/>
  <c r="O4410" i="23"/>
  <c r="O4439" i="23"/>
  <c r="O4449" i="23"/>
  <c r="O4452" i="23"/>
  <c r="O4453" i="23"/>
  <c r="O4456" i="23"/>
  <c r="O4459" i="23"/>
  <c r="O4476" i="23"/>
  <c r="O4493" i="23"/>
  <c r="O34" i="23"/>
  <c r="O84" i="23"/>
  <c r="O91" i="23"/>
  <c r="O93" i="23"/>
  <c r="O113" i="23"/>
  <c r="O118" i="23"/>
  <c r="O126" i="23"/>
  <c r="O376" i="23"/>
  <c r="O427" i="23"/>
  <c r="O433" i="23"/>
  <c r="O489" i="23"/>
  <c r="O493" i="23"/>
  <c r="O504" i="23"/>
  <c r="O547" i="23"/>
  <c r="O551" i="23"/>
  <c r="O566" i="23"/>
  <c r="O572" i="23"/>
  <c r="O620" i="23"/>
  <c r="O648" i="23"/>
  <c r="O722" i="23"/>
  <c r="O770" i="23"/>
  <c r="O784" i="23"/>
  <c r="O789" i="23"/>
  <c r="O798" i="23"/>
  <c r="O851" i="23"/>
  <c r="O856" i="23"/>
  <c r="O865" i="23"/>
  <c r="O915" i="23"/>
  <c r="O940" i="23"/>
  <c r="O944" i="23"/>
  <c r="O1105" i="23"/>
  <c r="O1151" i="23"/>
  <c r="O1174" i="23"/>
  <c r="O1241" i="23"/>
  <c r="O1249" i="23"/>
  <c r="O1325" i="23"/>
  <c r="O1378" i="23"/>
  <c r="O1384" i="23"/>
  <c r="O1396" i="23"/>
  <c r="O1415" i="23"/>
  <c r="O1441" i="23"/>
  <c r="O1488" i="23"/>
  <c r="O1506" i="23"/>
  <c r="O1509" i="23"/>
  <c r="O1517" i="23"/>
  <c r="O1525" i="23"/>
  <c r="O1561" i="23"/>
  <c r="O1566" i="23"/>
  <c r="O1655" i="23"/>
  <c r="O1744" i="23"/>
  <c r="O1813" i="23"/>
  <c r="O1847" i="23"/>
  <c r="O1932" i="23"/>
  <c r="O1966" i="23"/>
  <c r="O1994" i="23"/>
  <c r="O1999" i="23"/>
  <c r="O2061" i="23"/>
  <c r="O2114" i="23"/>
  <c r="O2166" i="23"/>
  <c r="O2185" i="23"/>
  <c r="O2221" i="23"/>
  <c r="O2281" i="23"/>
  <c r="O2287" i="23"/>
  <c r="O2289" i="23"/>
  <c r="O2327" i="23"/>
  <c r="O2365" i="23"/>
  <c r="O2375" i="23"/>
  <c r="O2420" i="23"/>
  <c r="O2478" i="23"/>
  <c r="O2526" i="23"/>
  <c r="O2590" i="23"/>
  <c r="O2629" i="23"/>
  <c r="O2793" i="23"/>
  <c r="O2912" i="23"/>
  <c r="O2951" i="23"/>
  <c r="O2981" i="23"/>
  <c r="O2988" i="23"/>
  <c r="O3022" i="23"/>
  <c r="O3034" i="23"/>
  <c r="O3057" i="23"/>
  <c r="O3068" i="23"/>
  <c r="O3111" i="23"/>
  <c r="O3131" i="23"/>
  <c r="O3159" i="23"/>
  <c r="O3168" i="23"/>
  <c r="O3255" i="23"/>
  <c r="O3258" i="23"/>
  <c r="O3332" i="23"/>
  <c r="O3366" i="23"/>
  <c r="O3418" i="23"/>
  <c r="O3498" i="23"/>
  <c r="O3677" i="23"/>
  <c r="O3700" i="23"/>
  <c r="O3731" i="23"/>
  <c r="O3868" i="23"/>
  <c r="O3949" i="23"/>
  <c r="O3965" i="23"/>
  <c r="O4040" i="23"/>
  <c r="O4133" i="23"/>
  <c r="O4254" i="23"/>
  <c r="O4273" i="23"/>
  <c r="O4276" i="23"/>
  <c r="O4314" i="23"/>
  <c r="O4342" i="23"/>
  <c r="O4347" i="23"/>
  <c r="O48" i="23"/>
  <c r="O186" i="23"/>
  <c r="O194" i="23"/>
  <c r="O243" i="23"/>
  <c r="O315" i="23"/>
  <c r="O323" i="23"/>
  <c r="O418" i="23"/>
  <c r="O439" i="23"/>
  <c r="O442" i="23"/>
  <c r="O464" i="23"/>
  <c r="O470" i="23"/>
  <c r="O519" i="23"/>
  <c r="O578" i="23"/>
  <c r="O752" i="23"/>
  <c r="O785" i="23"/>
  <c r="O827" i="23"/>
  <c r="O828" i="23"/>
  <c r="O867" i="23"/>
  <c r="O879" i="23"/>
  <c r="O890" i="23"/>
  <c r="O960" i="23"/>
  <c r="O967" i="23"/>
  <c r="O986" i="23"/>
  <c r="O1046" i="23"/>
  <c r="O1070" i="23"/>
  <c r="O1108" i="23"/>
  <c r="O1129" i="23"/>
  <c r="O1142" i="23"/>
  <c r="O1188" i="23"/>
  <c r="O1202" i="23"/>
  <c r="O1223" i="23"/>
  <c r="O1222" i="23"/>
  <c r="O1230" i="23"/>
  <c r="O1293" i="23"/>
  <c r="O1377" i="23"/>
  <c r="O1428" i="23"/>
  <c r="O1519" i="23"/>
  <c r="O1634" i="23"/>
  <c r="O1652" i="23"/>
  <c r="O1997" i="23"/>
  <c r="O2021" i="23"/>
  <c r="O2032" i="23"/>
  <c r="O2089" i="23"/>
  <c r="O2144" i="23"/>
  <c r="O2159" i="23"/>
  <c r="O2164" i="23"/>
  <c r="O2267" i="23"/>
  <c r="O2421" i="23"/>
  <c r="O2486" i="23"/>
  <c r="O2494" i="23"/>
  <c r="O2501" i="23"/>
  <c r="O2521" i="23"/>
  <c r="O2634" i="23"/>
  <c r="O2644" i="23"/>
  <c r="O2652" i="23"/>
  <c r="O2719" i="23"/>
  <c r="O2775" i="23"/>
  <c r="O2794" i="23"/>
  <c r="O2806" i="23"/>
  <c r="O2854" i="23"/>
  <c r="O2923" i="23"/>
  <c r="O2993" i="23"/>
  <c r="O3006" i="23"/>
  <c r="O3007" i="23"/>
  <c r="O3009" i="23"/>
  <c r="O3081" i="23"/>
  <c r="O3177" i="23"/>
  <c r="O3190" i="23"/>
  <c r="O3208" i="23"/>
  <c r="O3221" i="23"/>
  <c r="O3226" i="23"/>
  <c r="O3237" i="23"/>
  <c r="O3318" i="23"/>
  <c r="O3346" i="23"/>
  <c r="O3402" i="23"/>
  <c r="O3436" i="23"/>
  <c r="O3439" i="23"/>
  <c r="O3505" i="23"/>
  <c r="O3522" i="23"/>
  <c r="O3533" i="23"/>
  <c r="O3559" i="23"/>
  <c r="O3566" i="23"/>
  <c r="O3636" i="23"/>
  <c r="O3672" i="23"/>
  <c r="O3760" i="23"/>
  <c r="O3764" i="23"/>
  <c r="O3785" i="23"/>
  <c r="O3844" i="23"/>
  <c r="O3934" i="23"/>
  <c r="O3987" i="23"/>
  <c r="O4157" i="23"/>
  <c r="O4201" i="23"/>
  <c r="O4219" i="23"/>
  <c r="O4264" i="23"/>
  <c r="O4315" i="23"/>
  <c r="O4339" i="23"/>
  <c r="O4376" i="23"/>
  <c r="O4384" i="23"/>
  <c r="O4400" i="23"/>
  <c r="O4414" i="23"/>
  <c r="O4451" i="23"/>
  <c r="O27" i="23"/>
  <c r="O58" i="23"/>
  <c r="O69" i="23"/>
  <c r="O105" i="23"/>
  <c r="O117" i="23"/>
  <c r="O123" i="23"/>
  <c r="O130" i="23"/>
  <c r="O160" i="23"/>
  <c r="O162" i="23"/>
  <c r="O233" i="23"/>
  <c r="O236" i="23"/>
  <c r="O237" i="23"/>
  <c r="O342" i="23"/>
  <c r="O357" i="23"/>
  <c r="O386" i="23"/>
  <c r="O395" i="23"/>
  <c r="O405" i="23"/>
  <c r="O415" i="23"/>
  <c r="O423" i="23"/>
  <c r="O426" i="23"/>
  <c r="O438" i="23"/>
  <c r="O444" i="23"/>
  <c r="O447" i="23"/>
  <c r="O457" i="23"/>
  <c r="O525" i="23"/>
  <c r="O600" i="23"/>
  <c r="O599" i="23"/>
  <c r="O669" i="23"/>
  <c r="O674" i="23"/>
  <c r="O714" i="23"/>
  <c r="O716" i="23"/>
  <c r="O730" i="23"/>
  <c r="O735" i="23"/>
  <c r="O736" i="23"/>
  <c r="O738" i="23"/>
  <c r="O763" i="23"/>
  <c r="O771" i="23"/>
  <c r="O792" i="23"/>
  <c r="O805" i="23"/>
  <c r="O813" i="23"/>
  <c r="O814" i="23"/>
  <c r="O836" i="23"/>
  <c r="O868" i="23"/>
  <c r="O870" i="23"/>
  <c r="O917" i="23"/>
  <c r="O950" i="23"/>
  <c r="O951" i="23"/>
  <c r="O992" i="23"/>
  <c r="O1037" i="23"/>
  <c r="O1055" i="23"/>
  <c r="O1072" i="23"/>
  <c r="O1093" i="23"/>
  <c r="O1095" i="23"/>
  <c r="O1100" i="23"/>
  <c r="O1107" i="23"/>
  <c r="O1123" i="23"/>
  <c r="O1144" i="23"/>
  <c r="O1149" i="23"/>
  <c r="O1192" i="23"/>
  <c r="O1193" i="23"/>
  <c r="O1226" i="23"/>
  <c r="O1266" i="23"/>
  <c r="O1321" i="23"/>
  <c r="O1338" i="23"/>
  <c r="O1355" i="23"/>
  <c r="O1374" i="23"/>
  <c r="O1414" i="23"/>
  <c r="O1417" i="23"/>
  <c r="O1419" i="23"/>
  <c r="O1490" i="23"/>
  <c r="O1534" i="23"/>
  <c r="O1550" i="23"/>
  <c r="O1557" i="23"/>
  <c r="O1560" i="23"/>
  <c r="O1564" i="23"/>
  <c r="O1600" i="23"/>
  <c r="O1611" i="23"/>
  <c r="O1615" i="23"/>
  <c r="O1619" i="23"/>
  <c r="O1629" i="23"/>
  <c r="O1637" i="23"/>
  <c r="O1648" i="23"/>
  <c r="O1654" i="23"/>
  <c r="O1714" i="23"/>
  <c r="O1736" i="23"/>
  <c r="O1760" i="23"/>
  <c r="O1770" i="23"/>
  <c r="O1777" i="23"/>
  <c r="O1779" i="23"/>
  <c r="O1802" i="23"/>
  <c r="O1803" i="23"/>
  <c r="O1819" i="23"/>
  <c r="O1828" i="23"/>
  <c r="O1862" i="23"/>
  <c r="O1874" i="23"/>
  <c r="O1879" i="23"/>
  <c r="O1882" i="23"/>
  <c r="O1892" i="23"/>
  <c r="O1904" i="23"/>
  <c r="O1947" i="23"/>
  <c r="O1980" i="23"/>
  <c r="O1989" i="23"/>
  <c r="O1991" i="23"/>
  <c r="O2002" i="23"/>
  <c r="O2042" i="23"/>
  <c r="O2045" i="23"/>
  <c r="O2046" i="23"/>
  <c r="O2119" i="23"/>
  <c r="O2147" i="23"/>
  <c r="O2220" i="23"/>
  <c r="O2245" i="23"/>
  <c r="O2262" i="23"/>
  <c r="O2264" i="23"/>
  <c r="O2274" i="23"/>
  <c r="O2292" i="23"/>
  <c r="O2294" i="23"/>
  <c r="O2372" i="23"/>
  <c r="O2402" i="23"/>
  <c r="O2413" i="23"/>
  <c r="O2522" i="23"/>
  <c r="O2546" i="23"/>
  <c r="O2576" i="23"/>
  <c r="O2591" i="23"/>
  <c r="O2596" i="23"/>
  <c r="O2633" i="23"/>
  <c r="O2667" i="23"/>
  <c r="O2682" i="23"/>
  <c r="O2712" i="23"/>
  <c r="O2728" i="23"/>
  <c r="O2749" i="23"/>
  <c r="O2824" i="23"/>
  <c r="O2850" i="23"/>
  <c r="O2871" i="23"/>
  <c r="O2922" i="23"/>
  <c r="O2975" i="23"/>
  <c r="O2978" i="23"/>
  <c r="O2989" i="23"/>
  <c r="O3031" i="23"/>
  <c r="O3030" i="23"/>
  <c r="O3047" i="23"/>
  <c r="O3050" i="23"/>
  <c r="O3066" i="23"/>
  <c r="O3080" i="23"/>
  <c r="O3082" i="23"/>
  <c r="O3113" i="23"/>
  <c r="O3151" i="23"/>
  <c r="O3155" i="23"/>
  <c r="O3185" i="23"/>
  <c r="O3188" i="23"/>
  <c r="O3235" i="23"/>
  <c r="O3246" i="23"/>
  <c r="O3304" i="23"/>
  <c r="O3312" i="23"/>
  <c r="O3319" i="23"/>
  <c r="O3322" i="23"/>
  <c r="O3393" i="23"/>
  <c r="O3412" i="23"/>
  <c r="O3435" i="23"/>
  <c r="O3474" i="23"/>
  <c r="O3571" i="23"/>
  <c r="O3594" i="23"/>
  <c r="O3596" i="23"/>
  <c r="O3605" i="23"/>
  <c r="O3663" i="23"/>
  <c r="O3686" i="23"/>
  <c r="O3689" i="23"/>
  <c r="O3723" i="23"/>
  <c r="O3735" i="23"/>
  <c r="O3737" i="23"/>
  <c r="O3748" i="23"/>
  <c r="O3761" i="23"/>
  <c r="O3784" i="23"/>
  <c r="O3804" i="23"/>
  <c r="O3808" i="23"/>
  <c r="O3840" i="23"/>
  <c r="O3871" i="23"/>
  <c r="O3882" i="23"/>
  <c r="O3898" i="23"/>
  <c r="O3916" i="23"/>
  <c r="O3933" i="23"/>
  <c r="O3945" i="23"/>
  <c r="O3948" i="23"/>
  <c r="O3966" i="23"/>
  <c r="O4025" i="23"/>
  <c r="O4033" i="23"/>
  <c r="O4092" i="23"/>
  <c r="O4105" i="23"/>
  <c r="O4116" i="23"/>
  <c r="O4137" i="23"/>
  <c r="O4161" i="23"/>
  <c r="O4179" i="23"/>
  <c r="O4228" i="23"/>
  <c r="O4229" i="23"/>
  <c r="O4235" i="23"/>
  <c r="O4250" i="23"/>
  <c r="O4253" i="23"/>
  <c r="O4261" i="23"/>
  <c r="O4263" i="23"/>
  <c r="O4327" i="23"/>
  <c r="O4331" i="23"/>
  <c r="O4351" i="23"/>
  <c r="O4380" i="23"/>
  <c r="O4408" i="23"/>
  <c r="O4415" i="23"/>
  <c r="O4468" i="23"/>
  <c r="O4469" i="23"/>
  <c r="O4471" i="23"/>
  <c r="O4486" i="23"/>
  <c r="O20" i="23"/>
  <c r="O21" i="23"/>
  <c r="O25" i="23"/>
  <c r="O37" i="23"/>
  <c r="O64" i="23"/>
  <c r="O95" i="23"/>
  <c r="O120" i="23"/>
  <c r="O138" i="23"/>
  <c r="O148" i="23"/>
  <c r="O187" i="23"/>
  <c r="O188" i="23"/>
  <c r="O208" i="23"/>
  <c r="O209" i="23"/>
  <c r="O219" i="23"/>
  <c r="O249" i="23"/>
  <c r="O256" i="23"/>
  <c r="O262" i="23"/>
  <c r="O269" i="23"/>
  <c r="O272" i="23"/>
  <c r="O283" i="23"/>
  <c r="O293" i="23"/>
  <c r="O332" i="23"/>
  <c r="O349" i="23"/>
  <c r="O350" i="23"/>
  <c r="O387" i="23"/>
  <c r="O394" i="23"/>
  <c r="O502" i="23"/>
  <c r="O505" i="23"/>
  <c r="O520" i="23"/>
  <c r="O521" i="23"/>
  <c r="O535" i="23"/>
  <c r="O539" i="23"/>
  <c r="O568" i="23"/>
  <c r="O588" i="23"/>
  <c r="O591" i="23"/>
  <c r="O594" i="23"/>
  <c r="O614" i="23"/>
  <c r="O613" i="23"/>
  <c r="O637" i="23"/>
  <c r="O636" i="23"/>
  <c r="O652" i="23"/>
  <c r="O665" i="23"/>
  <c r="O671" i="23"/>
  <c r="O677" i="23"/>
  <c r="O687" i="23"/>
  <c r="O691" i="23"/>
  <c r="O705" i="23"/>
  <c r="O713" i="23"/>
  <c r="O717" i="23"/>
  <c r="O743" i="23"/>
  <c r="O746" i="23"/>
  <c r="O748" i="23"/>
  <c r="O755" i="23"/>
  <c r="O762" i="23"/>
  <c r="O772" i="23"/>
  <c r="O788" i="23"/>
  <c r="O797" i="23"/>
  <c r="O799" i="23"/>
  <c r="O809" i="23"/>
  <c r="O815" i="23"/>
  <c r="O834" i="23"/>
  <c r="O835" i="23"/>
  <c r="O847" i="23"/>
  <c r="O853" i="23"/>
  <c r="O855" i="23"/>
  <c r="O860" i="23"/>
  <c r="O864" i="23"/>
  <c r="O869" i="23"/>
  <c r="O873" i="23"/>
  <c r="O872" i="23"/>
  <c r="O903" i="23"/>
  <c r="O918" i="23"/>
  <c r="O965" i="23"/>
  <c r="O966" i="23"/>
  <c r="O995" i="23"/>
  <c r="O1040" i="23"/>
  <c r="O1059" i="23"/>
  <c r="O1066" i="23"/>
  <c r="O1085" i="23"/>
  <c r="O1106" i="23"/>
  <c r="O1119" i="23"/>
  <c r="O1152" i="23"/>
  <c r="O1178" i="23"/>
  <c r="O1186" i="23"/>
  <c r="O1201" i="23"/>
  <c r="O1213" i="23"/>
  <c r="O1247" i="23"/>
  <c r="O1264" i="23"/>
  <c r="O1273" i="23"/>
  <c r="O1275" i="23"/>
  <c r="O1278" i="23"/>
  <c r="O1288" i="23"/>
  <c r="O1299" i="23"/>
  <c r="O1322" i="23"/>
  <c r="O1353" i="23"/>
  <c r="O1357" i="23"/>
  <c r="O1356" i="23"/>
  <c r="O1362" i="23"/>
  <c r="O1376" i="23"/>
  <c r="O1430" i="23"/>
  <c r="O1444" i="23"/>
  <c r="O1447" i="23"/>
  <c r="O1480" i="23"/>
  <c r="O1526" i="23"/>
  <c r="O1558" i="23"/>
  <c r="O1507" i="23"/>
  <c r="O1573" i="23"/>
  <c r="O1574" i="23"/>
  <c r="O1584" i="23"/>
  <c r="O1602" i="23"/>
  <c r="O1604" i="23"/>
  <c r="O1605" i="23"/>
  <c r="O1607" i="23"/>
  <c r="O1614" i="23"/>
  <c r="O1632" i="23"/>
  <c r="O1649" i="23"/>
  <c r="O1675" i="23"/>
  <c r="O1680" i="23"/>
  <c r="O1688" i="23"/>
  <c r="O1704" i="23"/>
  <c r="O1707" i="23"/>
  <c r="O1710" i="23"/>
  <c r="O1831" i="23"/>
  <c r="O1841" i="23"/>
  <c r="O1852" i="23"/>
  <c r="O1854" i="23"/>
  <c r="O1860" i="23"/>
  <c r="O1863" i="23"/>
  <c r="O1866" i="23"/>
  <c r="O1891" i="23"/>
  <c r="O1900" i="23"/>
  <c r="O1918" i="23"/>
  <c r="O1944" i="23"/>
  <c r="O1946" i="23"/>
  <c r="O1968" i="23"/>
  <c r="O1975" i="23"/>
  <c r="O1976" i="23"/>
  <c r="O1985" i="23"/>
  <c r="O1995" i="23"/>
  <c r="O1998" i="23"/>
  <c r="O2033" i="23"/>
  <c r="O2034" i="23"/>
  <c r="O2040" i="23"/>
  <c r="O2041" i="23"/>
  <c r="O2044" i="23"/>
  <c r="O2059" i="23"/>
  <c r="O2076" i="23"/>
  <c r="O2079" i="23"/>
  <c r="O2088" i="23"/>
  <c r="O2090" i="23"/>
  <c r="O2097" i="23"/>
  <c r="O2099" i="23"/>
  <c r="O2139" i="23"/>
  <c r="O2142" i="23"/>
  <c r="O2160" i="23"/>
  <c r="O2187" i="23"/>
  <c r="O2201" i="23"/>
  <c r="O2206" i="23"/>
  <c r="O2265" i="23"/>
  <c r="O2319" i="23"/>
  <c r="O2337" i="23"/>
  <c r="O2346" i="23"/>
  <c r="O2349" i="23"/>
  <c r="O2388" i="23"/>
  <c r="O2390" i="23"/>
  <c r="O2411" i="23"/>
  <c r="O2430" i="23"/>
  <c r="O2433" i="23"/>
  <c r="O2434" i="23"/>
  <c r="O2449" i="23"/>
  <c r="O2457" i="23"/>
  <c r="O2458" i="23"/>
  <c r="O2514" i="23"/>
  <c r="O2573" i="23"/>
  <c r="O2602" i="23"/>
  <c r="O2614" i="23"/>
  <c r="O2625" i="23"/>
  <c r="O2632" i="23"/>
  <c r="O2635" i="23"/>
  <c r="O2663" i="23"/>
  <c r="O2666" i="23"/>
  <c r="O2673" i="23"/>
  <c r="O2687" i="23"/>
  <c r="O2690" i="23"/>
  <c r="O2693" i="23"/>
  <c r="O2694" i="23"/>
  <c r="O2703" i="23"/>
  <c r="O2714" i="23"/>
  <c r="O2741" i="23"/>
  <c r="O2745" i="23"/>
  <c r="O2750" i="23"/>
  <c r="O2784" i="23"/>
  <c r="O2798" i="23"/>
  <c r="O2804" i="23"/>
  <c r="O2821" i="23"/>
  <c r="O2844" i="23"/>
  <c r="O2848" i="23"/>
  <c r="O2849" i="23"/>
  <c r="O2943" i="23"/>
  <c r="O2950" i="23"/>
  <c r="O2955" i="23"/>
  <c r="O2966" i="23"/>
  <c r="O2969" i="23"/>
  <c r="O2991" i="23"/>
  <c r="O2997" i="23"/>
  <c r="O3010" i="23"/>
  <c r="O3023" i="23"/>
  <c r="O3024" i="23"/>
  <c r="O3062" i="23"/>
  <c r="O3085" i="23"/>
  <c r="O3091" i="23"/>
  <c r="O3096" i="23"/>
  <c r="O3112" i="23"/>
  <c r="O3114" i="23"/>
  <c r="O3123" i="23"/>
  <c r="O3125" i="23"/>
  <c r="O3129" i="23"/>
  <c r="O3153" i="23"/>
  <c r="O3186" i="23"/>
  <c r="O3204" i="23"/>
  <c r="O3216" i="23"/>
  <c r="O3219" i="23"/>
  <c r="O3261" i="23"/>
  <c r="O3265" i="23"/>
  <c r="O3267" i="23"/>
  <c r="O3286" i="23"/>
  <c r="O3317" i="23"/>
  <c r="O3338" i="23"/>
  <c r="O3350" i="23"/>
  <c r="O3354" i="23"/>
  <c r="O3368" i="23"/>
  <c r="O3380" i="23"/>
  <c r="O3395" i="23"/>
  <c r="O3398" i="23"/>
  <c r="O3411" i="23"/>
  <c r="O3413" i="23"/>
  <c r="O3419" i="23"/>
  <c r="O3504" i="23"/>
  <c r="O3514" i="23"/>
  <c r="O3538" i="23"/>
  <c r="O3553" i="23"/>
  <c r="O3556" i="23"/>
  <c r="O3597" i="23"/>
  <c r="O3601" i="23"/>
  <c r="O3614" i="23"/>
  <c r="O3618" i="23"/>
  <c r="O3625" i="23"/>
  <c r="O3661" i="23"/>
  <c r="O3679" i="23"/>
  <c r="O3681" i="23"/>
  <c r="O3721" i="23"/>
  <c r="O3727" i="23"/>
  <c r="O3729" i="23"/>
  <c r="O3732" i="23"/>
  <c r="O3739" i="23"/>
  <c r="O3763" i="23"/>
  <c r="O3822" i="23"/>
  <c r="O3827" i="23"/>
  <c r="O3846" i="23"/>
  <c r="O3850" i="23"/>
  <c r="O3857" i="23"/>
  <c r="O3860" i="23"/>
  <c r="O3873" i="23"/>
  <c r="O3914" i="23"/>
  <c r="O3918" i="23"/>
  <c r="O3921" i="23"/>
  <c r="O3925" i="23"/>
  <c r="O3930" i="23"/>
  <c r="O3932" i="23"/>
  <c r="O3941" i="23"/>
  <c r="O4010" i="23"/>
  <c r="O4017" i="23"/>
  <c r="O4034" i="23"/>
  <c r="O4041" i="23"/>
  <c r="O4065" i="23"/>
  <c r="O4066" i="23"/>
  <c r="O4070" i="23"/>
  <c r="O4089" i="23"/>
  <c r="O4096" i="23"/>
  <c r="O4104" i="23"/>
  <c r="O4117" i="23"/>
  <c r="O4119" i="23"/>
  <c r="O4122" i="23"/>
  <c r="O4135" i="23"/>
  <c r="O4144" i="23"/>
  <c r="O4149" i="23"/>
  <c r="O4223" i="23"/>
  <c r="O4231" i="23"/>
  <c r="O4271" i="23"/>
  <c r="O4275" i="23"/>
  <c r="O4287" i="23"/>
  <c r="O4291" i="23"/>
  <c r="O4293" i="23"/>
  <c r="O4299" i="23"/>
  <c r="O4317" i="23"/>
  <c r="O4332" i="23"/>
  <c r="O4355" i="23"/>
  <c r="O4379" i="23"/>
  <c r="O4386" i="23"/>
  <c r="O4396" i="23"/>
  <c r="O4398" i="23"/>
  <c r="O4432" i="23"/>
  <c r="O4450" i="23"/>
  <c r="O4466" i="23"/>
  <c r="O4480" i="23"/>
  <c r="O83" i="23"/>
  <c r="O174" i="23"/>
  <c r="O252" i="23"/>
  <c r="O401" i="23"/>
  <c r="O412" i="23"/>
  <c r="O422" i="23"/>
  <c r="O440" i="23"/>
  <c r="O625" i="23"/>
  <c r="O700" i="23"/>
  <c r="O723" i="23"/>
  <c r="O780" i="23"/>
  <c r="O899" i="23"/>
  <c r="O934" i="23"/>
  <c r="O963" i="23"/>
  <c r="O964" i="23"/>
  <c r="O974" i="23"/>
  <c r="O982" i="23"/>
  <c r="O1026" i="23"/>
  <c r="O1030" i="23"/>
  <c r="O1114" i="23"/>
  <c r="O1132" i="23"/>
  <c r="O1133" i="23"/>
  <c r="O1139" i="23"/>
  <c r="O1155" i="23"/>
  <c r="O1196" i="23"/>
  <c r="O1381" i="23"/>
  <c r="O1385" i="23"/>
  <c r="O1565" i="23"/>
  <c r="O1581" i="23"/>
  <c r="O1612" i="23"/>
  <c r="O1620" i="23"/>
  <c r="O1626" i="23"/>
  <c r="O1656" i="23"/>
  <c r="O1890" i="23"/>
  <c r="O1934" i="23"/>
  <c r="O1972" i="23"/>
  <c r="O2000" i="23"/>
  <c r="O2030" i="23"/>
  <c r="O2082" i="23"/>
  <c r="O2083" i="23"/>
  <c r="O2084" i="23"/>
  <c r="O2095" i="23"/>
  <c r="O2117" i="23"/>
  <c r="O2197" i="23"/>
  <c r="O2318" i="23"/>
  <c r="O2351" i="23"/>
  <c r="O2498" i="23"/>
  <c r="O2509" i="23"/>
  <c r="O2542" i="23"/>
  <c r="O2578" i="23"/>
  <c r="O2589" i="23"/>
  <c r="O2702" i="23"/>
  <c r="O2729" i="23"/>
  <c r="O2734" i="23"/>
  <c r="O2847" i="23"/>
  <c r="O2903" i="23"/>
  <c r="O2930" i="23"/>
  <c r="O2954" i="23"/>
  <c r="O3003" i="23"/>
  <c r="O3028" i="23"/>
  <c r="O3064" i="23"/>
  <c r="O3073" i="23"/>
  <c r="O3083" i="23"/>
  <c r="O3164" i="23"/>
  <c r="O3176" i="23"/>
  <c r="O3175" i="23"/>
  <c r="O3243" i="23"/>
  <c r="O3241" i="23"/>
  <c r="O3256" i="23"/>
  <c r="O3353" i="23"/>
  <c r="O3397" i="23"/>
  <c r="O3478" i="23"/>
  <c r="O3684" i="23"/>
  <c r="O3693" i="23"/>
  <c r="O3720" i="23"/>
  <c r="O3782" i="23"/>
  <c r="O3837" i="23"/>
  <c r="O3863" i="23"/>
  <c r="O4024" i="23"/>
  <c r="O4091" i="23"/>
  <c r="O4101" i="23"/>
  <c r="O4172" i="23"/>
  <c r="O4217" i="23"/>
  <c r="O4232" i="23"/>
  <c r="O4247" i="23"/>
  <c r="O4280" i="23"/>
  <c r="O4366" i="23"/>
  <c r="O4438" i="23"/>
  <c r="O12" i="23"/>
  <c r="O121" i="23"/>
  <c r="O263" i="23"/>
  <c r="O266" i="23"/>
  <c r="O288" i="23"/>
  <c r="O308" i="23"/>
  <c r="O363" i="23"/>
  <c r="O482" i="23"/>
  <c r="O492" i="23"/>
  <c r="O516" i="23"/>
  <c r="O532" i="23"/>
  <c r="O585" i="23"/>
  <c r="O642" i="23"/>
  <c r="O896" i="23"/>
  <c r="O939" i="23"/>
  <c r="O1004" i="23"/>
  <c r="O1013" i="23"/>
  <c r="O1120" i="23"/>
  <c r="O1159" i="23"/>
  <c r="O1199" i="23"/>
  <c r="O1248" i="23"/>
  <c r="O1292" i="23"/>
  <c r="O1298" i="23"/>
  <c r="O1304" i="23"/>
  <c r="O1466" i="23"/>
  <c r="O1653" i="23"/>
  <c r="O2257" i="23"/>
  <c r="O2342" i="23"/>
  <c r="O2377" i="23"/>
  <c r="O2485" i="23"/>
  <c r="O2502" i="23"/>
  <c r="O2533" i="23"/>
  <c r="O2581" i="23"/>
  <c r="O2654" i="23"/>
  <c r="O2709" i="23"/>
  <c r="O2772" i="23"/>
  <c r="O2803" i="23"/>
  <c r="O3311" i="23"/>
  <c r="O3396" i="23"/>
  <c r="O3426" i="23"/>
  <c r="O3517" i="23"/>
  <c r="O3569" i="23"/>
  <c r="O3589" i="23"/>
  <c r="O3692" i="23"/>
  <c r="O3867" i="23"/>
  <c r="O3892" i="23"/>
  <c r="O4072" i="23"/>
  <c r="O4099" i="23"/>
  <c r="O4244" i="23"/>
  <c r="O4267" i="23"/>
  <c r="O4297" i="23"/>
  <c r="O30" i="23"/>
  <c r="O193" i="23"/>
  <c r="O214" i="23"/>
  <c r="O245" i="23"/>
  <c r="O292" i="23"/>
  <c r="O307" i="23"/>
  <c r="O348" i="23"/>
  <c r="O411" i="23"/>
  <c r="O430" i="23"/>
  <c r="O466" i="23"/>
  <c r="O476" i="23"/>
  <c r="O616" i="23"/>
  <c r="O681" i="23"/>
  <c r="O821" i="23"/>
  <c r="O861" i="23"/>
  <c r="O880" i="23"/>
  <c r="O919" i="23"/>
  <c r="O971" i="23"/>
  <c r="O980" i="23"/>
  <c r="O1060" i="23"/>
  <c r="O1099" i="23"/>
  <c r="O1256" i="23"/>
  <c r="O1267" i="23"/>
  <c r="O1284" i="23"/>
  <c r="O1306" i="23"/>
  <c r="O1360" i="23"/>
  <c r="O1395" i="23"/>
  <c r="O1465" i="23"/>
  <c r="O1469" i="23"/>
  <c r="O1496" i="23"/>
  <c r="O1577" i="23"/>
  <c r="O1638" i="23"/>
  <c r="O1650" i="23"/>
  <c r="O1657" i="23"/>
  <c r="O1705" i="23"/>
  <c r="O1725" i="23"/>
  <c r="O1747" i="23"/>
  <c r="O1749" i="23"/>
  <c r="O1761" i="23"/>
  <c r="O1771" i="23"/>
  <c r="O1780" i="23"/>
  <c r="O1846" i="23"/>
  <c r="O1849" i="23"/>
  <c r="O1929" i="23"/>
  <c r="O1977" i="23"/>
  <c r="O2100" i="23"/>
  <c r="O2178" i="23"/>
  <c r="O2347" i="23"/>
  <c r="O2350" i="23"/>
  <c r="O2432" i="23"/>
  <c r="O2488" i="23"/>
  <c r="O2517" i="23"/>
  <c r="O2519" i="23"/>
  <c r="O2647" i="23"/>
  <c r="O2653" i="23"/>
  <c r="O2747" i="23"/>
  <c r="O2748" i="23"/>
  <c r="O2773" i="23"/>
  <c r="O2774" i="23"/>
  <c r="O2817" i="23"/>
  <c r="O2836" i="23"/>
  <c r="O2990" i="23"/>
  <c r="O3260" i="23"/>
  <c r="O3287" i="23"/>
  <c r="O3291" i="23"/>
  <c r="O3297" i="23"/>
  <c r="O3337" i="23"/>
  <c r="O3349" i="23"/>
  <c r="O3365" i="23"/>
  <c r="O3415" i="23"/>
  <c r="O3448" i="23"/>
  <c r="O3564" i="23"/>
  <c r="O3572" i="23"/>
  <c r="O3647" i="23"/>
  <c r="O3683" i="23"/>
  <c r="O3682" i="23"/>
  <c r="O3787" i="23"/>
  <c r="O3856" i="23"/>
  <c r="O3858" i="23"/>
  <c r="O4014" i="23"/>
  <c r="O4199" i="23"/>
  <c r="O4225" i="23"/>
  <c r="O4226" i="23"/>
  <c r="O4274" i="23"/>
  <c r="O4360" i="23"/>
  <c r="O4455" i="23"/>
  <c r="O29" i="23"/>
  <c r="O32" i="23"/>
  <c r="O42" i="23"/>
  <c r="O57" i="23"/>
  <c r="O149" i="23"/>
  <c r="O161" i="23"/>
  <c r="O195" i="23"/>
  <c r="O248" i="23"/>
  <c r="O261" i="23"/>
  <c r="O316" i="23"/>
  <c r="O393" i="23"/>
  <c r="O402" i="23"/>
  <c r="O488" i="23"/>
  <c r="O529" i="23"/>
  <c r="O586" i="23"/>
  <c r="O584" i="23"/>
  <c r="O601" i="23"/>
  <c r="O598" i="23"/>
  <c r="O609" i="23"/>
  <c r="O741" i="23"/>
  <c r="O749" i="23"/>
  <c r="O751" i="23"/>
  <c r="O806" i="23"/>
  <c r="O822" i="23"/>
  <c r="O838" i="23"/>
  <c r="O858" i="23"/>
  <c r="O859" i="23"/>
  <c r="O874" i="23"/>
  <c r="O900" i="23"/>
  <c r="O920" i="23"/>
  <c r="O1088" i="23"/>
  <c r="O1145" i="23"/>
  <c r="O1203" i="23"/>
  <c r="O1228" i="23"/>
  <c r="O1251" i="23"/>
  <c r="O1346" i="23"/>
  <c r="O1394" i="23"/>
  <c r="O1462" i="23"/>
  <c r="O1545" i="23"/>
  <c r="O1551" i="23"/>
  <c r="O1740" i="23"/>
  <c r="O1821" i="23"/>
  <c r="O1848" i="23"/>
  <c r="O1894" i="23"/>
  <c r="O1933" i="23"/>
  <c r="O1939" i="23"/>
  <c r="O1941" i="23"/>
  <c r="O1954" i="23"/>
  <c r="O1955" i="23"/>
  <c r="O1971" i="23"/>
  <c r="O2047" i="23"/>
  <c r="O2053" i="23"/>
  <c r="O2060" i="23"/>
  <c r="O2066" i="23"/>
  <c r="O2215" i="23"/>
  <c r="O2250" i="23"/>
  <c r="O2275" i="23"/>
  <c r="O2307" i="23"/>
  <c r="O2314" i="23"/>
  <c r="O2320" i="23"/>
  <c r="O2357" i="23"/>
  <c r="O2403" i="23"/>
  <c r="O2468" i="23"/>
  <c r="O2471" i="23"/>
  <c r="O2523" i="23"/>
  <c r="O2608" i="23"/>
  <c r="O2617" i="23"/>
  <c r="O2650" i="23"/>
  <c r="O2660" i="23"/>
  <c r="O2779" i="23"/>
  <c r="O2843" i="23"/>
  <c r="O2897" i="23"/>
  <c r="O2908" i="23"/>
  <c r="O3043" i="23"/>
  <c r="O3063" i="23"/>
  <c r="O3135" i="23"/>
  <c r="O3174" i="23"/>
  <c r="O3198" i="23"/>
  <c r="O3210" i="23"/>
  <c r="O3218" i="23"/>
  <c r="O3298" i="23"/>
  <c r="O3347" i="23"/>
  <c r="O3485" i="23"/>
  <c r="O3499" i="23"/>
  <c r="O3502" i="23"/>
  <c r="O3506" i="23"/>
  <c r="O3510" i="23"/>
  <c r="O3616" i="23"/>
  <c r="O3631" i="23"/>
  <c r="O3632" i="23"/>
  <c r="O3706" i="23"/>
  <c r="O3765" i="23"/>
  <c r="O3848" i="23"/>
  <c r="O3852" i="23"/>
  <c r="O3872" i="23"/>
  <c r="O3875" i="23"/>
  <c r="O3905" i="23"/>
  <c r="O3976" i="23"/>
  <c r="O3980" i="23"/>
  <c r="O4026" i="23"/>
  <c r="O4037" i="23"/>
  <c r="O4057" i="23"/>
  <c r="O4082" i="23"/>
  <c r="O4095" i="23"/>
  <c r="O4136" i="23"/>
  <c r="O4268" i="23"/>
  <c r="O4388" i="23"/>
  <c r="O4395" i="23"/>
  <c r="O4431" i="23"/>
  <c r="O15" i="23"/>
  <c r="O86" i="23"/>
  <c r="O129" i="23"/>
  <c r="O144" i="23"/>
  <c r="O286" i="23"/>
  <c r="O294" i="23"/>
  <c r="O321" i="23"/>
  <c r="O354" i="23"/>
  <c r="O371" i="23"/>
  <c r="O478" i="23"/>
  <c r="O508" i="23"/>
  <c r="O507" i="23"/>
  <c r="O510" i="23"/>
  <c r="O524" i="23"/>
  <c r="O540" i="23"/>
  <c r="O597" i="23"/>
  <c r="O608" i="23"/>
  <c r="O656" i="23"/>
  <c r="O672" i="23"/>
  <c r="O688" i="23"/>
  <c r="O823" i="23"/>
  <c r="O886" i="23"/>
  <c r="O947" i="23"/>
  <c r="O962" i="23"/>
  <c r="O970" i="23"/>
  <c r="O1028" i="23"/>
  <c r="O1038" i="23"/>
  <c r="O1056" i="23"/>
  <c r="O1111" i="23"/>
  <c r="O1131" i="23"/>
  <c r="O1164" i="23"/>
  <c r="O1194" i="23"/>
  <c r="O1233" i="23"/>
  <c r="O1252" i="23"/>
  <c r="O1253" i="23"/>
  <c r="O1270" i="23"/>
  <c r="O1320" i="23"/>
  <c r="O1398" i="23"/>
  <c r="O1501" i="23"/>
  <c r="O1515" i="23"/>
  <c r="O1527" i="23"/>
  <c r="O1562" i="23"/>
  <c r="O1622" i="23"/>
  <c r="O1624" i="23"/>
  <c r="O1669" i="23"/>
  <c r="O1672" i="23"/>
  <c r="O1737" i="23"/>
  <c r="O1757" i="23"/>
  <c r="O1776" i="23"/>
  <c r="O1798" i="23"/>
  <c r="O1810" i="23"/>
  <c r="O1827" i="23"/>
  <c r="O1865" i="23"/>
  <c r="O1893" i="23"/>
  <c r="O1926" i="23"/>
  <c r="O1952" i="23"/>
  <c r="O2007" i="23"/>
  <c r="O2019" i="23"/>
  <c r="O2062" i="23"/>
  <c r="O2080" i="23"/>
  <c r="O2131" i="23"/>
  <c r="O2163" i="23"/>
  <c r="O2167" i="23"/>
  <c r="O2172" i="23"/>
  <c r="O2184" i="23"/>
  <c r="O2192" i="23"/>
  <c r="O2198" i="23"/>
  <c r="O2300" i="23"/>
  <c r="O2301" i="23"/>
  <c r="O2382" i="23"/>
  <c r="O2387" i="23"/>
  <c r="O2408" i="23"/>
  <c r="O2416" i="23"/>
  <c r="O2426" i="23"/>
  <c r="O2446" i="23"/>
  <c r="O2503" i="23"/>
  <c r="O2510" i="23"/>
  <c r="O2530" i="23"/>
  <c r="O2541" i="23"/>
  <c r="O2563" i="23"/>
  <c r="O2637" i="23"/>
  <c r="O2651" i="23"/>
  <c r="O2668" i="23"/>
  <c r="O2683" i="23"/>
  <c r="O2778" i="23"/>
  <c r="O2910" i="23"/>
  <c r="O2924" i="23"/>
  <c r="O2933" i="23"/>
  <c r="O2967" i="23"/>
  <c r="O2982" i="23"/>
  <c r="O2995" i="23"/>
  <c r="O2999" i="23"/>
  <c r="O3084" i="23"/>
  <c r="O3138" i="23"/>
  <c r="O3148" i="23"/>
  <c r="O3166" i="23"/>
  <c r="O3170" i="23"/>
  <c r="O3202" i="23"/>
  <c r="O3209" i="23"/>
  <c r="O3211" i="23"/>
  <c r="O3330" i="23"/>
  <c r="O3385" i="23"/>
  <c r="O3399" i="23"/>
  <c r="O3410" i="23"/>
  <c r="O3425" i="23"/>
  <c r="O3434" i="23"/>
  <c r="O3482" i="23"/>
  <c r="O3492" i="23"/>
  <c r="O3545" i="23"/>
  <c r="O3562" i="23"/>
  <c r="O3592" i="23"/>
  <c r="O3611" i="23"/>
  <c r="O3634" i="23"/>
  <c r="O3645" i="23"/>
  <c r="O3655" i="23"/>
  <c r="O3664" i="23"/>
  <c r="O3669" i="23"/>
  <c r="O3709" i="23"/>
  <c r="O3746" i="23"/>
  <c r="O3776" i="23"/>
  <c r="O3778" i="23"/>
  <c r="O3960" i="23"/>
  <c r="O3962" i="23"/>
  <c r="O3988" i="23"/>
  <c r="O4011" i="23"/>
  <c r="O4064" i="23"/>
  <c r="O4079" i="23"/>
  <c r="O4090" i="23"/>
  <c r="O4210" i="23"/>
  <c r="O4227" i="23"/>
  <c r="O4255" i="23"/>
  <c r="O4285" i="23"/>
  <c r="O4290" i="23"/>
  <c r="O4321" i="23"/>
  <c r="O4335" i="23"/>
  <c r="O4370" i="23"/>
  <c r="O4387" i="23"/>
  <c r="O4448" i="23"/>
  <c r="O4485" i="23"/>
  <c r="O10" i="23"/>
  <c r="O201" i="23"/>
  <c r="O210" i="23"/>
  <c r="O361" i="23"/>
  <c r="O365" i="23"/>
  <c r="O368" i="23"/>
  <c r="O475" i="23"/>
  <c r="O523" i="23"/>
  <c r="O546" i="23"/>
  <c r="O573" i="23"/>
  <c r="O632" i="23"/>
  <c r="O668" i="23"/>
  <c r="O697" i="23"/>
  <c r="O729" i="23"/>
  <c r="O737" i="23"/>
  <c r="O742" i="23"/>
  <c r="O804" i="23"/>
  <c r="O817" i="23"/>
  <c r="O862" i="23"/>
  <c r="O892" i="23"/>
  <c r="O953" i="23"/>
  <c r="O977" i="23"/>
  <c r="O1027" i="23"/>
  <c r="O1096" i="23"/>
  <c r="O1130" i="23"/>
  <c r="O1147" i="23"/>
  <c r="O1158" i="23"/>
  <c r="O1165" i="23"/>
  <c r="O1259" i="23"/>
  <c r="O1272" i="23"/>
  <c r="O1316" i="23"/>
  <c r="O1359" i="23"/>
  <c r="O1400" i="23"/>
  <c r="O1491" i="23"/>
  <c r="O1720" i="23"/>
  <c r="O1830" i="23"/>
  <c r="O1877" i="23"/>
  <c r="O1881" i="23"/>
  <c r="O1907" i="23"/>
  <c r="O1935" i="23"/>
  <c r="O1996" i="23"/>
  <c r="O2085" i="23"/>
  <c r="O2133" i="23"/>
  <c r="O2222" i="23"/>
  <c r="O2374" i="23"/>
  <c r="O2472" i="23"/>
  <c r="O2479" i="23"/>
  <c r="O2518" i="23"/>
  <c r="O2555" i="23"/>
  <c r="O2619" i="23"/>
  <c r="O2640" i="23"/>
  <c r="O2711" i="23"/>
  <c r="O2788" i="23"/>
  <c r="O2816" i="23"/>
  <c r="O2985" i="23"/>
  <c r="O3044" i="23"/>
  <c r="O3094" i="23"/>
  <c r="O3136" i="23"/>
  <c r="O3178" i="23"/>
  <c r="O3377" i="23"/>
  <c r="O3417" i="23"/>
  <c r="O3433" i="23"/>
  <c r="O3496" i="23"/>
  <c r="O3544" i="23"/>
  <c r="O3635" i="23"/>
  <c r="O3733" i="23"/>
  <c r="O3864" i="23"/>
  <c r="O3955" i="23"/>
  <c r="O3964" i="23"/>
  <c r="O4030" i="23"/>
  <c r="O4115" i="23"/>
  <c r="O4138" i="23"/>
  <c r="O4230" i="23"/>
  <c r="O4337" i="23"/>
  <c r="O4357" i="23"/>
  <c r="O4402" i="23"/>
  <c r="O4406" i="23"/>
  <c r="O31" i="23"/>
  <c r="O134" i="23"/>
  <c r="O139" i="23"/>
  <c r="O198" i="23"/>
  <c r="O220" i="23"/>
  <c r="O247" i="23"/>
  <c r="O309" i="23"/>
  <c r="O345" i="23"/>
  <c r="O500" i="23"/>
  <c r="O548" i="23"/>
  <c r="O549" i="23"/>
  <c r="O552" i="23"/>
  <c r="O667" i="23"/>
  <c r="O689" i="23"/>
  <c r="O698" i="23"/>
  <c r="O710" i="23"/>
  <c r="O712" i="23"/>
  <c r="O718" i="23"/>
  <c r="O790" i="23"/>
  <c r="O801" i="23"/>
  <c r="O846" i="23"/>
  <c r="O854" i="23"/>
  <c r="O895" i="23"/>
  <c r="O983" i="23"/>
  <c r="O989" i="23"/>
  <c r="O1036" i="23"/>
  <c r="O1175" i="23"/>
  <c r="O1254" i="23"/>
  <c r="O1285" i="23"/>
  <c r="O1336" i="23"/>
  <c r="O1431" i="23"/>
  <c r="O1451" i="23"/>
  <c r="O1473" i="23"/>
  <c r="O1475" i="23"/>
  <c r="O1498" i="23"/>
  <c r="O1511" i="23"/>
  <c r="O1536" i="23"/>
  <c r="O1663" i="23"/>
  <c r="O1686" i="23"/>
  <c r="O1791" i="23"/>
  <c r="O1826" i="23"/>
  <c r="O1857" i="23"/>
  <c r="O1856" i="23"/>
  <c r="O1861" i="23"/>
  <c r="O1880" i="23"/>
  <c r="O1901" i="23"/>
  <c r="O1903" i="23"/>
  <c r="O1921" i="23"/>
  <c r="O1928" i="23"/>
  <c r="O1970" i="23"/>
  <c r="O1979" i="23"/>
  <c r="O2158" i="23"/>
  <c r="O2276" i="23"/>
  <c r="O2431" i="23"/>
  <c r="O2448" i="23"/>
  <c r="O2490" i="23"/>
  <c r="O2524" i="23"/>
  <c r="O2535" i="23"/>
  <c r="O2540" i="23"/>
  <c r="O2549" i="23"/>
  <c r="O2550" i="23"/>
  <c r="O2559" i="23"/>
  <c r="O2601" i="23"/>
  <c r="O2648" i="23"/>
  <c r="O2737" i="23"/>
  <c r="O2795" i="23"/>
  <c r="O2807" i="23"/>
  <c r="O2858" i="23"/>
  <c r="O2952" i="23"/>
  <c r="O2979" i="23"/>
  <c r="O2992" i="23"/>
  <c r="O3004" i="23"/>
  <c r="O3018" i="23"/>
  <c r="O3032" i="23"/>
  <c r="O3054" i="23"/>
  <c r="O3069" i="23"/>
  <c r="O3108" i="23"/>
  <c r="O3121" i="23"/>
  <c r="O3184" i="23"/>
  <c r="O3217" i="23"/>
  <c r="O3232" i="23"/>
  <c r="O3284" i="23"/>
  <c r="O3303" i="23"/>
  <c r="O3340" i="23"/>
  <c r="O3355" i="23"/>
  <c r="O3356" i="23"/>
  <c r="O3400" i="23"/>
  <c r="O3409" i="23"/>
  <c r="O3420" i="23"/>
  <c r="O3500" i="23"/>
  <c r="O3560" i="23"/>
  <c r="O3581" i="23"/>
  <c r="O3603" i="23"/>
  <c r="O3604" i="23"/>
  <c r="O3620" i="23"/>
  <c r="O3633" i="23"/>
  <c r="O3640" i="23"/>
  <c r="O3740" i="23"/>
  <c r="O3762" i="23"/>
  <c r="O3874" i="23"/>
  <c r="O3961" i="23"/>
  <c r="O4000" i="23"/>
  <c r="O4006" i="23"/>
  <c r="O4019" i="23"/>
  <c r="O4047" i="23"/>
  <c r="O4085" i="23"/>
  <c r="O4141" i="23"/>
  <c r="O4147" i="23"/>
  <c r="O4150" i="23"/>
  <c r="O4158" i="23"/>
  <c r="O4186" i="23"/>
  <c r="O4200" i="23"/>
  <c r="O4218" i="23"/>
  <c r="O4220" i="23"/>
  <c r="O4221" i="23"/>
  <c r="O4240" i="23"/>
  <c r="O4249" i="23"/>
  <c r="O4361" i="23"/>
  <c r="O4371" i="23"/>
  <c r="O4393" i="23"/>
  <c r="O4411" i="23"/>
  <c r="O4433" i="23"/>
  <c r="O4436" i="23"/>
  <c r="O4441" i="23"/>
  <c r="O4477" i="23"/>
  <c r="O4482" i="23"/>
  <c r="M11" i="23"/>
  <c r="M13" i="23"/>
  <c r="M17" i="23"/>
  <c r="M24" i="23"/>
  <c r="M35" i="23"/>
  <c r="M38" i="23"/>
  <c r="M39" i="23"/>
  <c r="M52" i="23"/>
  <c r="M80" i="23"/>
  <c r="M81" i="23"/>
  <c r="M142" i="23"/>
  <c r="M145" i="23"/>
  <c r="M152" i="23"/>
  <c r="M166" i="23"/>
  <c r="M199" i="23"/>
  <c r="M224" i="23"/>
  <c r="M231" i="23"/>
  <c r="M235" i="23"/>
  <c r="M311" i="23"/>
  <c r="M312" i="23"/>
  <c r="M317" i="23"/>
  <c r="M329" i="23"/>
  <c r="M333" i="23"/>
  <c r="M429" i="23"/>
  <c r="M436" i="23"/>
  <c r="M452" i="23"/>
  <c r="M461" i="23"/>
  <c r="M533" i="23"/>
  <c r="M544" i="23"/>
  <c r="M595" i="23"/>
  <c r="M602" i="23"/>
  <c r="M618" i="23"/>
  <c r="M621" i="23"/>
  <c r="M624" i="23"/>
  <c r="M630" i="23"/>
  <c r="M657" i="23"/>
  <c r="M725" i="23"/>
  <c r="M754" i="23"/>
  <c r="M764" i="23"/>
  <c r="M765" i="23"/>
  <c r="M800" i="23"/>
  <c r="M843" i="23"/>
  <c r="M857" i="23"/>
  <c r="M893" i="23"/>
  <c r="M921" i="23"/>
  <c r="M926" i="23"/>
  <c r="M929" i="23"/>
  <c r="M1000" i="23"/>
  <c r="M1006" i="23"/>
  <c r="M1009" i="23"/>
  <c r="M1049" i="23"/>
  <c r="M1076" i="23"/>
  <c r="M1115" i="23"/>
  <c r="M1128" i="23"/>
  <c r="M1161" i="23"/>
  <c r="M1185" i="23"/>
  <c r="M1209" i="23"/>
  <c r="M1220" i="23"/>
  <c r="M1221" i="23"/>
  <c r="M1276" i="23"/>
  <c r="M1286" i="23"/>
  <c r="M1324" i="23"/>
  <c r="M1327" i="23"/>
  <c r="M1337" i="23"/>
  <c r="M1388" i="23"/>
  <c r="M1493" i="23"/>
  <c r="M1499" i="23"/>
  <c r="M1504" i="23"/>
  <c r="M1529" i="23"/>
  <c r="M1537" i="23"/>
  <c r="M1563" i="23"/>
  <c r="M1582" i="23"/>
  <c r="M1598" i="23"/>
  <c r="M1599" i="23"/>
  <c r="M1601" i="23"/>
  <c r="M1609" i="23"/>
  <c r="M1742" i="23"/>
  <c r="M1743" i="23"/>
  <c r="M1784" i="23"/>
  <c r="M1786" i="23"/>
  <c r="M1789" i="23"/>
  <c r="M1792" i="23"/>
  <c r="M1797" i="23"/>
  <c r="M1815" i="23"/>
  <c r="M1889" i="23"/>
  <c r="M1914" i="23"/>
  <c r="M1973" i="23"/>
  <c r="M2057" i="23"/>
  <c r="M2068" i="23"/>
  <c r="M2111" i="23"/>
  <c r="M2143" i="23"/>
  <c r="M2155" i="23"/>
  <c r="M2174" i="23"/>
  <c r="M2175" i="23"/>
  <c r="M2208" i="23"/>
  <c r="M2227" i="23"/>
  <c r="M2228" i="23"/>
  <c r="M2234" i="23"/>
  <c r="M2235" i="23"/>
  <c r="M2238" i="23"/>
  <c r="M2240" i="23"/>
  <c r="M2241" i="23"/>
  <c r="M2263" i="23"/>
  <c r="M2273" i="23"/>
  <c r="M2280" i="23"/>
  <c r="M2310" i="23"/>
  <c r="M2311" i="23"/>
  <c r="M2332" i="23"/>
  <c r="M2359" i="23"/>
  <c r="M2366" i="23"/>
  <c r="M2381" i="23"/>
  <c r="M2392" i="23"/>
  <c r="M2404" i="23"/>
  <c r="M2407" i="23"/>
  <c r="M2435" i="23"/>
  <c r="M2437" i="23"/>
  <c r="M2447" i="23"/>
  <c r="M2454" i="23"/>
  <c r="M2500" i="23"/>
  <c r="M2558" i="23"/>
  <c r="M2582" i="23"/>
  <c r="M2583" i="23"/>
  <c r="M2665" i="23"/>
  <c r="M2679" i="23"/>
  <c r="M2715" i="23"/>
  <c r="M2721" i="23"/>
  <c r="M2727" i="23"/>
  <c r="M2725" i="23"/>
  <c r="M2752" i="23"/>
  <c r="M2781" i="23"/>
  <c r="M2782" i="23"/>
  <c r="M2786" i="23"/>
  <c r="M2791" i="23"/>
  <c r="M2797" i="23"/>
  <c r="M2838" i="23"/>
  <c r="M2872" i="23"/>
  <c r="M2875" i="23"/>
  <c r="M2876" i="23"/>
  <c r="M2883" i="23"/>
  <c r="M2889" i="23"/>
  <c r="M2890" i="23"/>
  <c r="M2898" i="23"/>
  <c r="M2902" i="23"/>
  <c r="M2906" i="23"/>
  <c r="M2913" i="23"/>
  <c r="M2915" i="23"/>
  <c r="M2938" i="23"/>
  <c r="M2984" i="23"/>
  <c r="M2987" i="23"/>
  <c r="M3005" i="23"/>
  <c r="M3011" i="23"/>
  <c r="M3012" i="23"/>
  <c r="M3079" i="23"/>
  <c r="M3103" i="23"/>
  <c r="M3154" i="23"/>
  <c r="M3161" i="23"/>
  <c r="M3191" i="23"/>
  <c r="M3214" i="23"/>
  <c r="M3222" i="23"/>
  <c r="M3228" i="23"/>
  <c r="M3229" i="23"/>
  <c r="M3231" i="23"/>
  <c r="M3247" i="23"/>
  <c r="M3272" i="23"/>
  <c r="M3290" i="23"/>
  <c r="M3300" i="23"/>
  <c r="M3315" i="23"/>
  <c r="M3374" i="23"/>
  <c r="M3401" i="23"/>
  <c r="M3442" i="23"/>
  <c r="M3457" i="23"/>
  <c r="M3459" i="23"/>
  <c r="M3463" i="23"/>
  <c r="M3511" i="23"/>
  <c r="M3527" i="23"/>
  <c r="M3541" i="23"/>
  <c r="M3543" i="23"/>
  <c r="M3547" i="23"/>
  <c r="M3580" i="23"/>
  <c r="M3583" i="23"/>
  <c r="M3586" i="23"/>
  <c r="M3607" i="23"/>
  <c r="M3637" i="23"/>
  <c r="M3644" i="23"/>
  <c r="M3658" i="23"/>
  <c r="M3659" i="23"/>
  <c r="M3660" i="23"/>
  <c r="M3716" i="23"/>
  <c r="M3736" i="23"/>
  <c r="M3768" i="23"/>
  <c r="M3886" i="23"/>
  <c r="M3947" i="23"/>
  <c r="M3950" i="23"/>
  <c r="M4036" i="23"/>
  <c r="M4093" i="23"/>
  <c r="M4123" i="23"/>
  <c r="M4124" i="23"/>
  <c r="M4279" i="23"/>
  <c r="M4288" i="23"/>
  <c r="M4300" i="23"/>
  <c r="M4310" i="23"/>
  <c r="M4330" i="23"/>
  <c r="M4333" i="23"/>
  <c r="M4344" i="23"/>
  <c r="M4358" i="23"/>
  <c r="M4365" i="23"/>
  <c r="M4378" i="23"/>
  <c r="M4403" i="23"/>
  <c r="M4487" i="23"/>
  <c r="M114" i="23"/>
  <c r="M158" i="23"/>
  <c r="M171" i="23"/>
  <c r="M173" i="23"/>
  <c r="M175" i="23"/>
  <c r="M184" i="23"/>
  <c r="M246" i="23"/>
  <c r="M271" i="23"/>
  <c r="M310" i="23"/>
  <c r="M325" i="23"/>
  <c r="M341" i="23"/>
  <c r="M343" i="23"/>
  <c r="M355" i="23"/>
  <c r="M419" i="23"/>
  <c r="M435" i="23"/>
  <c r="M460" i="23"/>
  <c r="M511" i="23"/>
  <c r="M514" i="23"/>
  <c r="M536" i="23"/>
  <c r="M537" i="23"/>
  <c r="M603" i="23"/>
  <c r="M622" i="23"/>
  <c r="M639" i="23"/>
  <c r="M664" i="23"/>
  <c r="M683" i="23"/>
  <c r="M708" i="23"/>
  <c r="M719" i="23"/>
  <c r="M807" i="23"/>
  <c r="M839" i="23"/>
  <c r="M844" i="23"/>
  <c r="M852" i="23"/>
  <c r="M866" i="23"/>
  <c r="M889" i="23"/>
  <c r="M916" i="23"/>
  <c r="M927" i="23"/>
  <c r="M956" i="23"/>
  <c r="M975" i="23"/>
  <c r="M985" i="23"/>
  <c r="M1051" i="23"/>
  <c r="M1057" i="23"/>
  <c r="M1068" i="23"/>
  <c r="M1078" i="23"/>
  <c r="M1079" i="23"/>
  <c r="M1081" i="23"/>
  <c r="M1090" i="23"/>
  <c r="M1091" i="23"/>
  <c r="M1102" i="23"/>
  <c r="M1141" i="23"/>
  <c r="M1187" i="23"/>
  <c r="M1227" i="23"/>
  <c r="M1263" i="23"/>
  <c r="M1302" i="23"/>
  <c r="M1308" i="23"/>
  <c r="M1323" i="23"/>
  <c r="M1329" i="23"/>
  <c r="M1341" i="23"/>
  <c r="M1348" i="23"/>
  <c r="M1350" i="23"/>
  <c r="M1427" i="23"/>
  <c r="M1446" i="23"/>
  <c r="M1450" i="23"/>
  <c r="M1470" i="23"/>
  <c r="M1482" i="23"/>
  <c r="M1516" i="23"/>
  <c r="M1518" i="23"/>
  <c r="M1520" i="23"/>
  <c r="M1603" i="23"/>
  <c r="M1715" i="23"/>
  <c r="M1713" i="23"/>
  <c r="M1752" i="23"/>
  <c r="M1809" i="23"/>
  <c r="M1840" i="23"/>
  <c r="M1876" i="23"/>
  <c r="M1915" i="23"/>
  <c r="M1924" i="23"/>
  <c r="M1978" i="23"/>
  <c r="M1982" i="23"/>
  <c r="M2003" i="23"/>
  <c r="M2024" i="23"/>
  <c r="M2027" i="23"/>
  <c r="M2037" i="23"/>
  <c r="M2058" i="23"/>
  <c r="M2075" i="23"/>
  <c r="M2077" i="23"/>
  <c r="M2161" i="23"/>
  <c r="M2216" i="23"/>
  <c r="M2282" i="23"/>
  <c r="M2286" i="23"/>
  <c r="M2352" i="23"/>
  <c r="M2361" i="23"/>
  <c r="M2423" i="23"/>
  <c r="M2467" i="23"/>
  <c r="M2480" i="23"/>
  <c r="M2491" i="23"/>
  <c r="M2492" i="23"/>
  <c r="M2534" i="23"/>
  <c r="M2536" i="23"/>
  <c r="M2538" i="23"/>
  <c r="M2618" i="23"/>
  <c r="M2649" i="23"/>
  <c r="M2661" i="23"/>
  <c r="M2677" i="23"/>
  <c r="M2716" i="23"/>
  <c r="M2713" i="23"/>
  <c r="M2726" i="23"/>
  <c r="M2746" i="23"/>
  <c r="M2765" i="23"/>
  <c r="M2826" i="23"/>
  <c r="M2835" i="23"/>
  <c r="M2839" i="23"/>
  <c r="M2852" i="23"/>
  <c r="M2860" i="23"/>
  <c r="M2855" i="23"/>
  <c r="M2893" i="23"/>
  <c r="M2905" i="23"/>
  <c r="M2909" i="23"/>
  <c r="M2934" i="23"/>
  <c r="M2945" i="23"/>
  <c r="M2959" i="23"/>
  <c r="M2972" i="23"/>
  <c r="M2983" i="23"/>
  <c r="M3048" i="23"/>
  <c r="M3095" i="23"/>
  <c r="M3115" i="23"/>
  <c r="M3122" i="23"/>
  <c r="M3130" i="23"/>
  <c r="M3132" i="23"/>
  <c r="M3165" i="23"/>
  <c r="M3182" i="23"/>
  <c r="M3183" i="23"/>
  <c r="M3203" i="23"/>
  <c r="M3206" i="23"/>
  <c r="M3212" i="23"/>
  <c r="M3233" i="23"/>
  <c r="M3309" i="23"/>
  <c r="M3342" i="23"/>
  <c r="M3375" i="23"/>
  <c r="M3378" i="23"/>
  <c r="M3387" i="23"/>
  <c r="M3429" i="23"/>
  <c r="M3453" i="23"/>
  <c r="M3454" i="23"/>
  <c r="M3473" i="23"/>
  <c r="M3497" i="23"/>
  <c r="M3531" i="23"/>
  <c r="M3557" i="23"/>
  <c r="M3570" i="23"/>
  <c r="M3599" i="23"/>
  <c r="M3622" i="23"/>
  <c r="M3643" i="23"/>
  <c r="M3654" i="23"/>
  <c r="M3687" i="23"/>
  <c r="M3755" i="23"/>
  <c r="M3797" i="23"/>
  <c r="M3829" i="23"/>
  <c r="M3830" i="23"/>
  <c r="M3838" i="23"/>
  <c r="M3847" i="23"/>
  <c r="M3942" i="23"/>
  <c r="M3986" i="23"/>
  <c r="M3985" i="23"/>
  <c r="M3991" i="23"/>
  <c r="M4022" i="23"/>
  <c r="M4027" i="23"/>
  <c r="M4035" i="23"/>
  <c r="M4098" i="23"/>
  <c r="M4109" i="23"/>
  <c r="M4189" i="23"/>
  <c r="M4191" i="23"/>
  <c r="M4194" i="23"/>
  <c r="M4209" i="23"/>
  <c r="M4248" i="23"/>
  <c r="M4259" i="23"/>
  <c r="M4260" i="23"/>
  <c r="M4270" i="23"/>
  <c r="M4283" i="23"/>
  <c r="M4295" i="23"/>
  <c r="M4304" i="23"/>
  <c r="M4311" i="23"/>
  <c r="M4356" i="23"/>
  <c r="M4364" i="23"/>
  <c r="M4373" i="23"/>
  <c r="M4374" i="23"/>
  <c r="M4447" i="23"/>
  <c r="M4463" i="23"/>
  <c r="M4474" i="23"/>
  <c r="M16" i="23"/>
  <c r="M28" i="23"/>
  <c r="M33" i="23"/>
  <c r="M41" i="23"/>
  <c r="M43" i="23"/>
  <c r="M49" i="23"/>
  <c r="M72" i="23"/>
  <c r="M79" i="23"/>
  <c r="M101" i="23"/>
  <c r="M124" i="23"/>
  <c r="M140" i="23"/>
  <c r="M159" i="23"/>
  <c r="M189" i="23"/>
  <c r="M197" i="23"/>
  <c r="M202" i="23"/>
  <c r="M295" i="23"/>
  <c r="M318" i="23"/>
  <c r="M319" i="23"/>
  <c r="M327" i="23"/>
  <c r="M328" i="23"/>
  <c r="M358" i="23"/>
  <c r="M385" i="23"/>
  <c r="M391" i="23"/>
  <c r="M403" i="23"/>
  <c r="M406" i="23"/>
  <c r="M416" i="23"/>
  <c r="M441" i="23"/>
  <c r="M445" i="23"/>
  <c r="M446" i="23"/>
  <c r="M454" i="23"/>
  <c r="M459" i="23"/>
  <c r="M463" i="23"/>
  <c r="M468" i="23"/>
  <c r="M469" i="23"/>
  <c r="M474" i="23"/>
  <c r="M494" i="23"/>
  <c r="M506" i="23"/>
  <c r="M517" i="23"/>
  <c r="M527" i="23"/>
  <c r="M538" i="23"/>
  <c r="M550" i="23"/>
  <c r="M554" i="23"/>
  <c r="M556" i="23"/>
  <c r="M583" i="23"/>
  <c r="M587" i="23"/>
  <c r="M589" i="23"/>
  <c r="M593" i="23"/>
  <c r="M606" i="23"/>
  <c r="M635" i="23"/>
  <c r="M649" i="23"/>
  <c r="M682" i="23"/>
  <c r="M696" i="23"/>
  <c r="M706" i="23"/>
  <c r="M711" i="23"/>
  <c r="M756" i="23"/>
  <c r="M775" i="23"/>
  <c r="M783" i="23"/>
  <c r="M794" i="23"/>
  <c r="M820" i="23"/>
  <c r="M863" i="23"/>
  <c r="M878" i="23"/>
  <c r="M883" i="23"/>
  <c r="M881" i="23"/>
  <c r="M904" i="23"/>
  <c r="M907" i="23"/>
  <c r="M938" i="23"/>
  <c r="M945" i="23"/>
  <c r="M957" i="23"/>
  <c r="M959" i="23"/>
  <c r="M1017" i="23"/>
  <c r="M1034" i="23"/>
  <c r="M1042" i="23"/>
  <c r="M1045" i="23"/>
  <c r="M1052" i="23"/>
  <c r="M1065" i="23"/>
  <c r="M1075" i="23"/>
  <c r="M1082" i="23"/>
  <c r="M1089" i="23"/>
  <c r="M1097" i="23"/>
  <c r="M1122" i="23"/>
  <c r="M1137" i="23"/>
  <c r="M1143" i="23"/>
  <c r="M1168" i="23"/>
  <c r="M1184" i="23"/>
  <c r="M1217" i="23"/>
  <c r="M1231" i="23"/>
  <c r="M1250" i="23"/>
  <c r="M1268" i="23"/>
  <c r="M1269" i="23"/>
  <c r="M1287" i="23"/>
  <c r="M1289" i="23"/>
  <c r="M1300" i="23"/>
  <c r="M1307" i="23"/>
  <c r="M1315" i="23"/>
  <c r="M1335" i="23"/>
  <c r="M1333" i="23"/>
  <c r="M1361" i="23"/>
  <c r="M1363" i="23"/>
  <c r="M1379" i="23"/>
  <c r="M1391" i="23"/>
  <c r="M1402" i="23"/>
  <c r="M1404" i="23"/>
  <c r="M1406" i="23"/>
  <c r="M1420" i="23"/>
  <c r="M1423" i="23"/>
  <c r="M1429" i="23"/>
  <c r="M1432" i="23"/>
  <c r="M1435" i="23"/>
  <c r="M1436" i="23"/>
  <c r="M1453" i="23"/>
  <c r="M1479" i="23"/>
  <c r="M1481" i="23"/>
  <c r="M1495" i="23"/>
  <c r="M1510" i="23"/>
  <c r="M1531" i="23"/>
  <c r="M1535" i="23"/>
  <c r="M1556" i="23"/>
  <c r="M1585" i="23"/>
  <c r="M1591" i="23"/>
  <c r="M1631" i="23"/>
  <c r="M1646" i="23"/>
  <c r="M1643" i="23"/>
  <c r="M1651" i="23"/>
  <c r="M1658" i="23"/>
  <c r="M1662" i="23"/>
  <c r="M1670" i="23"/>
  <c r="M1674" i="23"/>
  <c r="M1676" i="23"/>
  <c r="M1695" i="23"/>
  <c r="M1700" i="23"/>
  <c r="M1703" i="23"/>
  <c r="M1711" i="23"/>
  <c r="M1712" i="23"/>
  <c r="M1716" i="23"/>
  <c r="M1721" i="23"/>
  <c r="M1726" i="23"/>
  <c r="M1746" i="23"/>
  <c r="M1748" i="23"/>
  <c r="M1767" i="23"/>
  <c r="M1769" i="23"/>
  <c r="M1772" i="23"/>
  <c r="M1805" i="23"/>
  <c r="M1937" i="23"/>
  <c r="M1940" i="23"/>
  <c r="M1945" i="23"/>
  <c r="M1948" i="23"/>
  <c r="M1984" i="23"/>
  <c r="M1990" i="23"/>
  <c r="M2004" i="23"/>
  <c r="M2020" i="23"/>
  <c r="M2023" i="23"/>
  <c r="M2063" i="23"/>
  <c r="M2069" i="23"/>
  <c r="M2096" i="23"/>
  <c r="M2105" i="23"/>
  <c r="M2106" i="23"/>
  <c r="M2115" i="23"/>
  <c r="M2123" i="23"/>
  <c r="M2134" i="23"/>
  <c r="M2140" i="23"/>
  <c r="M2145" i="23"/>
  <c r="M2171" i="23"/>
  <c r="M2244" i="23"/>
  <c r="M2321" i="23"/>
  <c r="M2323" i="23"/>
  <c r="M2344" i="23"/>
  <c r="M2380" i="23"/>
  <c r="M2397" i="23"/>
  <c r="M2419" i="23"/>
  <c r="M2477" i="23"/>
  <c r="M2511" i="23"/>
  <c r="M2537" i="23"/>
  <c r="M2539" i="23"/>
  <c r="M2556" i="23"/>
  <c r="M2584" i="23"/>
  <c r="M2588" i="23"/>
  <c r="M2598" i="23"/>
  <c r="M2645" i="23"/>
  <c r="M2662" i="23"/>
  <c r="M2669" i="23"/>
  <c r="M2671" i="23"/>
  <c r="M2688" i="23"/>
  <c r="M2708" i="23"/>
  <c r="M2723" i="23"/>
  <c r="M2733" i="23"/>
  <c r="M2755" i="23"/>
  <c r="M2764" i="23"/>
  <c r="M2776" i="23"/>
  <c r="M2808" i="23"/>
  <c r="M2811" i="23"/>
  <c r="M2823" i="23"/>
  <c r="M2825" i="23"/>
  <c r="M2837" i="23"/>
  <c r="M2846" i="23"/>
  <c r="M2851" i="23"/>
  <c r="M2861" i="23"/>
  <c r="M2862" i="23"/>
  <c r="M2856" i="23"/>
  <c r="M2892" i="23"/>
  <c r="M2896" i="23"/>
  <c r="M2904" i="23"/>
  <c r="M2927" i="23"/>
  <c r="M2932" i="23"/>
  <c r="M2937" i="23"/>
  <c r="M2953" i="23"/>
  <c r="M2961" i="23"/>
  <c r="M2964" i="23"/>
  <c r="M2980" i="23"/>
  <c r="M3017" i="23"/>
  <c r="M3059" i="23"/>
  <c r="M3060" i="23"/>
  <c r="M3074" i="23"/>
  <c r="M3076" i="23"/>
  <c r="M3077" i="23"/>
  <c r="M3097" i="23"/>
  <c r="M3128" i="23"/>
  <c r="M3137" i="23"/>
  <c r="M3156" i="23"/>
  <c r="M3181" i="23"/>
  <c r="M3207" i="23"/>
  <c r="M3242" i="23"/>
  <c r="M3249" i="23"/>
  <c r="M3268" i="23"/>
  <c r="M3285" i="23"/>
  <c r="M3288" i="23"/>
  <c r="M3295" i="23"/>
  <c r="M3306" i="23"/>
  <c r="M3316" i="23"/>
  <c r="M3348" i="23"/>
  <c r="M3351" i="23"/>
  <c r="M3357" i="23"/>
  <c r="M3358" i="23"/>
  <c r="M3363" i="23"/>
  <c r="M3373" i="23"/>
  <c r="M3391" i="23"/>
  <c r="M3403" i="23"/>
  <c r="M3428" i="23"/>
  <c r="M3450" i="23"/>
  <c r="M3472" i="23"/>
  <c r="M3479" i="23"/>
  <c r="M3483" i="23"/>
  <c r="M3493" i="23"/>
  <c r="M3495" i="23"/>
  <c r="M3501" i="23"/>
  <c r="M3515" i="23"/>
  <c r="M3525" i="23"/>
  <c r="M3561" i="23"/>
  <c r="M3565" i="23"/>
  <c r="M3563" i="23"/>
  <c r="M3584" i="23"/>
  <c r="M3600" i="23"/>
  <c r="M3608" i="23"/>
  <c r="M3610" i="23"/>
  <c r="M3627" i="23"/>
  <c r="M3671" i="23"/>
  <c r="M3673" i="23"/>
  <c r="M3696" i="23"/>
  <c r="M3722" i="23"/>
  <c r="M3741" i="23"/>
  <c r="M3770" i="23"/>
  <c r="M3771" i="23"/>
  <c r="M3772" i="23"/>
  <c r="M3775" i="23"/>
  <c r="M3781" i="23"/>
  <c r="M3783" i="23"/>
  <c r="M3798" i="23"/>
  <c r="M3816" i="23"/>
  <c r="M3820" i="23"/>
  <c r="M3823" i="23"/>
  <c r="M3828" i="23"/>
  <c r="M3849" i="23"/>
  <c r="M3851" i="23"/>
  <c r="M3855" i="23"/>
  <c r="M3880" i="23"/>
  <c r="M3876" i="23"/>
  <c r="M3883" i="23"/>
  <c r="M3907" i="23"/>
  <c r="M3912" i="23"/>
  <c r="M3924" i="23"/>
  <c r="M3944" i="23"/>
  <c r="M3958" i="23"/>
  <c r="M3984" i="23"/>
  <c r="M4005" i="23"/>
  <c r="M4029" i="23"/>
  <c r="M4042" i="23"/>
  <c r="M4086" i="23"/>
  <c r="M4110" i="23"/>
  <c r="M4139" i="23"/>
  <c r="M4148" i="23"/>
  <c r="M4151" i="23"/>
  <c r="M4162" i="23"/>
  <c r="M4173" i="23"/>
  <c r="M4180" i="23"/>
  <c r="M4182" i="23"/>
  <c r="M4195" i="23"/>
  <c r="M4211" i="23"/>
  <c r="M4236" i="23"/>
  <c r="M4252" i="23"/>
  <c r="M4277" i="23"/>
  <c r="M4340" i="23"/>
  <c r="M4334" i="23"/>
  <c r="M4352" i="23"/>
  <c r="M4377" i="23"/>
  <c r="M4389" i="23"/>
  <c r="M4420" i="23"/>
  <c r="M4442" i="23"/>
  <c r="M4445" i="23"/>
  <c r="M4470" i="23"/>
  <c r="M4472" i="23"/>
  <c r="M14" i="23"/>
  <c r="M26" i="23"/>
  <c r="M40" i="23"/>
  <c r="M45" i="23"/>
  <c r="M62" i="23"/>
  <c r="M68" i="23"/>
  <c r="M77" i="23"/>
  <c r="M90" i="23"/>
  <c r="M92" i="23"/>
  <c r="M96" i="23"/>
  <c r="M106" i="23"/>
  <c r="M125" i="23"/>
  <c r="M135" i="23"/>
  <c r="M133" i="23"/>
  <c r="M141" i="23"/>
  <c r="M153" i="23"/>
  <c r="M165" i="23"/>
  <c r="M172" i="23"/>
  <c r="M180" i="23"/>
  <c r="M191" i="23"/>
  <c r="M192" i="23"/>
  <c r="M217" i="23"/>
  <c r="M223" i="23"/>
  <c r="M228" i="23"/>
  <c r="M244" i="23"/>
  <c r="M251" i="23"/>
  <c r="M254" i="23"/>
  <c r="M268" i="23"/>
  <c r="M297" i="23"/>
  <c r="M305" i="23"/>
  <c r="M314" i="23"/>
  <c r="M320" i="23"/>
  <c r="M331" i="23"/>
  <c r="M338" i="23"/>
  <c r="M352" i="23"/>
  <c r="M362" i="23"/>
  <c r="M366" i="23"/>
  <c r="M369" i="23"/>
  <c r="M378" i="23"/>
  <c r="M381" i="23"/>
  <c r="M390" i="23"/>
  <c r="M413" i="23"/>
  <c r="M420" i="23"/>
  <c r="M450" i="23"/>
  <c r="M485" i="23"/>
  <c r="M495" i="23"/>
  <c r="M555" i="23"/>
  <c r="M570" i="23"/>
  <c r="M579" i="23"/>
  <c r="M581" i="23"/>
  <c r="M610" i="23"/>
  <c r="M612" i="23"/>
  <c r="M626" i="23"/>
  <c r="M670" i="23"/>
  <c r="M675" i="23"/>
  <c r="M684" i="23"/>
  <c r="M701" i="23"/>
  <c r="M704" i="23"/>
  <c r="M721" i="23"/>
  <c r="M724" i="23"/>
  <c r="M731" i="23"/>
  <c r="M744" i="23"/>
  <c r="M753" i="23"/>
  <c r="M769" i="23"/>
  <c r="M795" i="23"/>
  <c r="M808" i="23"/>
  <c r="M810" i="23"/>
  <c r="M824" i="23"/>
  <c r="M826" i="23"/>
  <c r="M829" i="23"/>
  <c r="M837" i="23"/>
  <c r="M887" i="23"/>
  <c r="M908" i="23"/>
  <c r="M936" i="23"/>
  <c r="M968" i="23"/>
  <c r="M991" i="23"/>
  <c r="M1039" i="23"/>
  <c r="M1050" i="23"/>
  <c r="M1053" i="23"/>
  <c r="M1058" i="23"/>
  <c r="M1063" i="23"/>
  <c r="M1094" i="23"/>
  <c r="M1109" i="23"/>
  <c r="M1118" i="23"/>
  <c r="M1134" i="23"/>
  <c r="M1150" i="23"/>
  <c r="M1210" i="23"/>
  <c r="M1218" i="23"/>
  <c r="M1237" i="23"/>
  <c r="M1242" i="23"/>
  <c r="M1244" i="23"/>
  <c r="M1271" i="23"/>
  <c r="M1297" i="23"/>
  <c r="M1310" i="23"/>
  <c r="M1318" i="23"/>
  <c r="M1349" i="23"/>
  <c r="M1352" i="23"/>
  <c r="M1358" i="23"/>
  <c r="M1364" i="23"/>
  <c r="M1368" i="23"/>
  <c r="M1375" i="23"/>
  <c r="M1380" i="23"/>
  <c r="M1382" i="23"/>
  <c r="M1399" i="23"/>
  <c r="M1403" i="23"/>
  <c r="M1405" i="23"/>
  <c r="M1416" i="23"/>
  <c r="M1443" i="23"/>
  <c r="M1445" i="23"/>
  <c r="M1454" i="23"/>
  <c r="M1467" i="23"/>
  <c r="M1471" i="23"/>
  <c r="M1476" i="23"/>
  <c r="M1487" i="23"/>
  <c r="M1497" i="23"/>
  <c r="M1523" i="23"/>
  <c r="M1533" i="23"/>
  <c r="M1538" i="23"/>
  <c r="M1616" i="23"/>
  <c r="M1617" i="23"/>
  <c r="M1628" i="23"/>
  <c r="M1633" i="23"/>
  <c r="M1647" i="23"/>
  <c r="M1683" i="23"/>
  <c r="M1689" i="23"/>
  <c r="M1696" i="23"/>
  <c r="M1727" i="23"/>
  <c r="M1741" i="23"/>
  <c r="M1753" i="23"/>
  <c r="M1758" i="23"/>
  <c r="M1768" i="23"/>
  <c r="M1787" i="23"/>
  <c r="M1844" i="23"/>
  <c r="M1855" i="23"/>
  <c r="M1905" i="23"/>
  <c r="M1938" i="23"/>
  <c r="M1950" i="23"/>
  <c r="M1958" i="23"/>
  <c r="M1960" i="23"/>
  <c r="M1969" i="23"/>
  <c r="M1981" i="23"/>
  <c r="M2001" i="23"/>
  <c r="M2005" i="23"/>
  <c r="M2015" i="23"/>
  <c r="M2039" i="23"/>
  <c r="M2070" i="23"/>
  <c r="M2081" i="23"/>
  <c r="M2107" i="23"/>
  <c r="M2125" i="23"/>
  <c r="M2126" i="23"/>
  <c r="M2168" i="23"/>
  <c r="M2188" i="23"/>
  <c r="M2203" i="23"/>
  <c r="M2226" i="23"/>
  <c r="M2255" i="23"/>
  <c r="M2260" i="23"/>
  <c r="M2272" i="23"/>
  <c r="M2304" i="23"/>
  <c r="M2317" i="23"/>
  <c r="M2334" i="23"/>
  <c r="M2335" i="23"/>
  <c r="M2338" i="23"/>
  <c r="M2339" i="23"/>
  <c r="M2340" i="23"/>
  <c r="M2341" i="23"/>
  <c r="M2353" i="23"/>
  <c r="M2409" i="23"/>
  <c r="M2418" i="23"/>
  <c r="M2436" i="23"/>
  <c r="M2445" i="23"/>
  <c r="M2451" i="23"/>
  <c r="M2493" i="23"/>
  <c r="M2496" i="23"/>
  <c r="M2507" i="23"/>
  <c r="M2527" i="23"/>
  <c r="M2543" i="23"/>
  <c r="M2551" i="23"/>
  <c r="M2557" i="23"/>
  <c r="M2560" i="23"/>
  <c r="M2564" i="23"/>
  <c r="M2567" i="23"/>
  <c r="M2571" i="23"/>
  <c r="M2592" i="23"/>
  <c r="M2621" i="23"/>
  <c r="M2626" i="23"/>
  <c r="M2636" i="23"/>
  <c r="M2638" i="23"/>
  <c r="M2656" i="23"/>
  <c r="M2659" i="23"/>
  <c r="M2674" i="23"/>
  <c r="M2680" i="23"/>
  <c r="M2691" i="23"/>
  <c r="M2695" i="23"/>
  <c r="M2699" i="23"/>
  <c r="M2710" i="23"/>
  <c r="M2704" i="23"/>
  <c r="M2718" i="23"/>
  <c r="M2724" i="23"/>
  <c r="M2739" i="23"/>
  <c r="M2743" i="23"/>
  <c r="M2744" i="23"/>
  <c r="M2766" i="23"/>
  <c r="M2777" i="23"/>
  <c r="M2805" i="23"/>
  <c r="M2815" i="23"/>
  <c r="M2827" i="23"/>
  <c r="M2833" i="23"/>
  <c r="M2884" i="23"/>
  <c r="M2921" i="23"/>
  <c r="M2939" i="23"/>
  <c r="M2947" i="23"/>
  <c r="M2970" i="23"/>
  <c r="M2971" i="23"/>
  <c r="M2977" i="23"/>
  <c r="M3000" i="23"/>
  <c r="M3039" i="23"/>
  <c r="M3037" i="23"/>
  <c r="M3042" i="23"/>
  <c r="M3051" i="23"/>
  <c r="M3053" i="23"/>
  <c r="M3052" i="23"/>
  <c r="M3055" i="23"/>
  <c r="M3070" i="23"/>
  <c r="M3093" i="23"/>
  <c r="M3104" i="23"/>
  <c r="M3117" i="23"/>
  <c r="M3124" i="23"/>
  <c r="M3139" i="23"/>
  <c r="M3140" i="23"/>
  <c r="M3157" i="23"/>
  <c r="M3197" i="23"/>
  <c r="M3205" i="23"/>
  <c r="M3223" i="23"/>
  <c r="M3254" i="23"/>
  <c r="M3273" i="23"/>
  <c r="M3310" i="23"/>
  <c r="M3335" i="23"/>
  <c r="M3339" i="23"/>
  <c r="M3360" i="23"/>
  <c r="M3361" i="23"/>
  <c r="M3362" i="23"/>
  <c r="M3367" i="23"/>
  <c r="M3381" i="23"/>
  <c r="M3389" i="23"/>
  <c r="M3405" i="23"/>
  <c r="M3427" i="23"/>
  <c r="M3438" i="23"/>
  <c r="M3452" i="23"/>
  <c r="M3455" i="23"/>
  <c r="M3494" i="23"/>
  <c r="M3503" i="23"/>
  <c r="M3509" i="23"/>
  <c r="M3523" i="23"/>
  <c r="M3542" i="23"/>
  <c r="M3554" i="23"/>
  <c r="M3576" i="23"/>
  <c r="M3587" i="23"/>
  <c r="M3623" i="23"/>
  <c r="M3630" i="23"/>
  <c r="M3642" i="23"/>
  <c r="M3662" i="23"/>
  <c r="M3680" i="23"/>
  <c r="M3756" i="23"/>
  <c r="M3779" i="23"/>
  <c r="M3807" i="23"/>
  <c r="M3809" i="23"/>
  <c r="M3853" i="23"/>
  <c r="M3865" i="23"/>
  <c r="M3881" i="23"/>
  <c r="M3896" i="23"/>
  <c r="M3899" i="23"/>
  <c r="M3903" i="23"/>
  <c r="M3936" i="23"/>
  <c r="M3937" i="23"/>
  <c r="M3982" i="23"/>
  <c r="M3995" i="23"/>
  <c r="M4012" i="23"/>
  <c r="M4015" i="23"/>
  <c r="M4031" i="23"/>
  <c r="M4046" i="23"/>
  <c r="M4048" i="23"/>
  <c r="M4060" i="23"/>
  <c r="M4080" i="23"/>
  <c r="M4102" i="23"/>
  <c r="M4131" i="23"/>
  <c r="M4142" i="23"/>
  <c r="M4154" i="23"/>
  <c r="M4164" i="23"/>
  <c r="M4165" i="23"/>
  <c r="M4176" i="23"/>
  <c r="M4202" i="23"/>
  <c r="M4208" i="23"/>
  <c r="M4301" i="23"/>
  <c r="M4325" i="23"/>
  <c r="M4336" i="23"/>
  <c r="M4341" i="23"/>
  <c r="M4390" i="23"/>
  <c r="M4394" i="23"/>
  <c r="M4409" i="23"/>
  <c r="M4412" i="23"/>
  <c r="M4434" i="23"/>
  <c r="M4444" i="23"/>
  <c r="M4461" i="23"/>
  <c r="M4462" i="23"/>
  <c r="M4473" i="23"/>
  <c r="M4478" i="23"/>
  <c r="M73" i="23"/>
  <c r="M100" i="23"/>
  <c r="M112" i="23"/>
  <c r="M132" i="23"/>
  <c r="M167" i="23"/>
  <c r="M181" i="23"/>
  <c r="M264" i="23"/>
  <c r="M301" i="23"/>
  <c r="M407" i="23"/>
  <c r="M647" i="23"/>
  <c r="M654" i="23"/>
  <c r="M680" i="23"/>
  <c r="M694" i="23"/>
  <c r="M793" i="23"/>
  <c r="M812" i="23"/>
  <c r="M909" i="23"/>
  <c r="M901" i="23"/>
  <c r="M952" i="23"/>
  <c r="M972" i="23"/>
  <c r="M1032" i="23"/>
  <c r="M1041" i="23"/>
  <c r="M1064" i="23"/>
  <c r="M1071" i="23"/>
  <c r="M1125" i="23"/>
  <c r="M1189" i="23"/>
  <c r="M1214" i="23"/>
  <c r="M1280" i="23"/>
  <c r="M1283" i="23"/>
  <c r="M1279" i="23"/>
  <c r="M1291" i="23"/>
  <c r="M1392" i="23"/>
  <c r="M1412" i="23"/>
  <c r="M1448" i="23"/>
  <c r="M1455" i="23"/>
  <c r="M1459" i="23"/>
  <c r="M1512" i="23"/>
  <c r="M1548" i="23"/>
  <c r="M1583" i="23"/>
  <c r="M1588" i="23"/>
  <c r="M1590" i="23"/>
  <c r="M1593" i="23"/>
  <c r="M1618" i="23"/>
  <c r="M1635" i="23"/>
  <c r="M1645" i="23"/>
  <c r="M1661" i="23"/>
  <c r="M1682" i="23"/>
  <c r="M1698" i="23"/>
  <c r="M1702" i="23"/>
  <c r="M1709" i="23"/>
  <c r="M1733" i="23"/>
  <c r="M1778" i="23"/>
  <c r="M1927" i="23"/>
  <c r="M1936" i="23"/>
  <c r="M2122" i="23"/>
  <c r="M2150" i="23"/>
  <c r="M2169" i="23"/>
  <c r="M2202" i="23"/>
  <c r="M2246" i="23"/>
  <c r="M2299" i="23"/>
  <c r="M2331" i="23"/>
  <c r="M2362" i="23"/>
  <c r="M2424" i="23"/>
  <c r="M2429" i="23"/>
  <c r="M2439" i="23"/>
  <c r="M2443" i="23"/>
  <c r="M2586" i="23"/>
  <c r="M2655" i="23"/>
  <c r="M2684" i="23"/>
  <c r="M2692" i="23"/>
  <c r="M2853" i="23"/>
  <c r="M2865" i="23"/>
  <c r="M2986" i="23"/>
  <c r="M2996" i="23"/>
  <c r="M3019" i="23"/>
  <c r="M3040" i="23"/>
  <c r="M3045" i="23"/>
  <c r="M3086" i="23"/>
  <c r="M3133" i="23"/>
  <c r="M3257" i="23"/>
  <c r="M3269" i="23"/>
  <c r="M3341" i="23"/>
  <c r="M3371" i="23"/>
  <c r="M3404" i="23"/>
  <c r="M3414" i="23"/>
  <c r="M3444" i="23"/>
  <c r="M3460" i="23"/>
  <c r="M3475" i="23"/>
  <c r="M3480" i="23"/>
  <c r="M3691" i="23"/>
  <c r="M3708" i="23"/>
  <c r="M3710" i="23"/>
  <c r="M3714" i="23"/>
  <c r="M3730" i="23"/>
  <c r="M3790" i="23"/>
  <c r="M3821" i="23"/>
  <c r="M3831" i="23"/>
  <c r="M3897" i="23"/>
  <c r="M3900" i="23"/>
  <c r="M3919" i="23"/>
  <c r="M3996" i="23"/>
  <c r="M4018" i="23"/>
  <c r="M4078" i="23"/>
  <c r="M4083" i="23"/>
  <c r="M4111" i="23"/>
  <c r="M4118" i="23"/>
  <c r="M4159" i="23"/>
  <c r="M4166" i="23"/>
  <c r="M4192" i="23"/>
  <c r="M4198" i="23"/>
  <c r="M4212" i="23"/>
  <c r="M4269" i="23"/>
  <c r="M4284" i="23"/>
  <c r="M4292" i="23"/>
  <c r="M4479" i="23"/>
  <c r="M4492" i="23"/>
  <c r="M4" i="23"/>
  <c r="M46" i="23"/>
  <c r="M51" i="23"/>
  <c r="M53" i="23"/>
  <c r="M56" i="23"/>
  <c r="M59" i="23"/>
  <c r="M137" i="23"/>
  <c r="M146" i="23"/>
  <c r="M156" i="23"/>
  <c r="M168" i="23"/>
  <c r="M170" i="23"/>
  <c r="M185" i="23"/>
  <c r="M226" i="23"/>
  <c r="M229" i="23"/>
  <c r="M230" i="23"/>
  <c r="M234" i="23"/>
  <c r="M257" i="23"/>
  <c r="M258" i="23"/>
  <c r="M259" i="23"/>
  <c r="M275" i="23"/>
  <c r="M281" i="23"/>
  <c r="M282" i="23"/>
  <c r="M285" i="23"/>
  <c r="M334" i="23"/>
  <c r="M335" i="23"/>
  <c r="M340" i="23"/>
  <c r="M359" i="23"/>
  <c r="M360" i="23"/>
  <c r="M372" i="23"/>
  <c r="M373" i="23"/>
  <c r="M392" i="23"/>
  <c r="M434" i="23"/>
  <c r="M437" i="23"/>
  <c r="M465" i="23"/>
  <c r="M471" i="23"/>
  <c r="M472" i="23"/>
  <c r="M473" i="23"/>
  <c r="M490" i="23"/>
  <c r="M503" i="23"/>
  <c r="M509" i="23"/>
  <c r="M542" i="23"/>
  <c r="M543" i="23"/>
  <c r="M545" i="23"/>
  <c r="M619" i="23"/>
  <c r="M623" i="23"/>
  <c r="M628" i="23"/>
  <c r="M629" i="23"/>
  <c r="M633" i="23"/>
  <c r="M634" i="23"/>
  <c r="M638" i="23"/>
  <c r="M643" i="23"/>
  <c r="M644" i="23"/>
  <c r="M645" i="23"/>
  <c r="M660" i="23"/>
  <c r="M673" i="23"/>
  <c r="M690" i="23"/>
  <c r="M715" i="23"/>
  <c r="M747" i="23"/>
  <c r="M750" i="23"/>
  <c r="M757" i="23"/>
  <c r="M759" i="23"/>
  <c r="M778" i="23"/>
  <c r="M779" i="23"/>
  <c r="M922" i="23"/>
  <c r="M943" i="23"/>
  <c r="M948" i="23"/>
  <c r="M998" i="23"/>
  <c r="M999" i="23"/>
  <c r="M1002" i="23"/>
  <c r="M1001" i="23"/>
  <c r="M1003" i="23"/>
  <c r="M1005" i="23"/>
  <c r="M1007" i="23"/>
  <c r="M1010" i="23"/>
  <c r="M1011" i="23"/>
  <c r="M1012" i="23"/>
  <c r="M1014" i="23"/>
  <c r="M1016" i="23"/>
  <c r="M1018" i="23"/>
  <c r="M1020" i="23"/>
  <c r="M1022" i="23"/>
  <c r="M1029" i="23"/>
  <c r="M1044" i="23"/>
  <c r="M1167" i="23"/>
  <c r="M1169" i="23"/>
  <c r="M1198" i="23"/>
  <c r="M1238" i="23"/>
  <c r="M1258" i="23"/>
  <c r="M1260" i="23"/>
  <c r="M1265" i="23"/>
  <c r="M1290" i="23"/>
  <c r="M1294" i="23"/>
  <c r="M1311" i="23"/>
  <c r="M1486" i="23"/>
  <c r="M1494" i="23"/>
  <c r="M1500" i="23"/>
  <c r="M1552" i="23"/>
  <c r="M1567" i="23"/>
  <c r="M1569" i="23"/>
  <c r="M1570" i="23"/>
  <c r="M1572" i="23"/>
  <c r="M1594" i="23"/>
  <c r="M1678" i="23"/>
  <c r="M1690" i="23"/>
  <c r="M1706" i="23"/>
  <c r="M1745" i="23"/>
  <c r="M1756" i="23"/>
  <c r="M1763" i="23"/>
  <c r="M1766" i="23"/>
  <c r="M1773" i="23"/>
  <c r="M1785" i="23"/>
  <c r="M1788" i="23"/>
  <c r="M1790" i="23"/>
  <c r="M1793" i="23"/>
  <c r="M1795" i="23"/>
  <c r="M1800" i="23"/>
  <c r="M1801" i="23"/>
  <c r="M1808" i="23"/>
  <c r="M1812" i="23"/>
  <c r="M1816" i="23"/>
  <c r="M1823" i="23"/>
  <c r="M1829" i="23"/>
  <c r="M1838" i="23"/>
  <c r="M1842" i="23"/>
  <c r="M1869" i="23"/>
  <c r="M1870" i="23"/>
  <c r="M1872" i="23"/>
  <c r="M1884" i="23"/>
  <c r="M1943" i="23"/>
  <c r="M1957" i="23"/>
  <c r="M2065" i="23"/>
  <c r="M2149" i="23"/>
  <c r="M2180" i="23"/>
  <c r="M2196" i="23"/>
  <c r="M2199" i="23"/>
  <c r="M2207" i="23"/>
  <c r="M2209" i="23"/>
  <c r="M2232" i="23"/>
  <c r="M2237" i="23"/>
  <c r="M2239" i="23"/>
  <c r="M2248" i="23"/>
  <c r="M2266" i="23"/>
  <c r="M2283" i="23"/>
  <c r="M2284" i="23"/>
  <c r="M2285" i="23"/>
  <c r="M2291" i="23"/>
  <c r="M2297" i="23"/>
  <c r="M2322" i="23"/>
  <c r="M2325" i="23"/>
  <c r="M2343" i="23"/>
  <c r="M2367" i="23"/>
  <c r="M2369" i="23"/>
  <c r="M2384" i="23"/>
  <c r="M2395" i="23"/>
  <c r="M2396" i="23"/>
  <c r="M2405" i="23"/>
  <c r="M2406" i="23"/>
  <c r="M2414" i="23"/>
  <c r="M2422" i="23"/>
  <c r="M2452" i="23"/>
  <c r="M2455" i="23"/>
  <c r="M2456" i="23"/>
  <c r="M2459" i="23"/>
  <c r="M2462" i="23"/>
  <c r="M2464" i="23"/>
  <c r="M2466" i="23"/>
  <c r="M2482" i="23"/>
  <c r="M2512" i="23"/>
  <c r="M2513" i="23"/>
  <c r="M2520" i="23"/>
  <c r="M2525" i="23"/>
  <c r="M2565" i="23"/>
  <c r="M2579" i="23"/>
  <c r="M2606" i="23"/>
  <c r="M2643" i="23"/>
  <c r="M2646" i="23"/>
  <c r="M2732" i="23"/>
  <c r="M2740" i="23"/>
  <c r="M2751" i="23"/>
  <c r="M2753" i="23"/>
  <c r="M2754" i="23"/>
  <c r="M2756" i="23"/>
  <c r="M2757" i="23"/>
  <c r="M2759" i="23"/>
  <c r="M2762" i="23"/>
  <c r="M2763" i="23"/>
  <c r="M2785" i="23"/>
  <c r="M2787" i="23"/>
  <c r="M2790" i="23"/>
  <c r="M2796" i="23"/>
  <c r="M2819" i="23"/>
  <c r="M2828" i="23"/>
  <c r="M2867" i="23"/>
  <c r="M2866" i="23"/>
  <c r="M2877" i="23"/>
  <c r="M2878" i="23"/>
  <c r="M2880" i="23"/>
  <c r="M2881" i="23"/>
  <c r="M2885" i="23"/>
  <c r="M2887" i="23"/>
  <c r="M2888" i="23"/>
  <c r="M2891" i="23"/>
  <c r="M2900" i="23"/>
  <c r="M2911" i="23"/>
  <c r="M2914" i="23"/>
  <c r="M2918" i="23"/>
  <c r="M2931" i="23"/>
  <c r="M2949" i="23"/>
  <c r="M2956" i="23"/>
  <c r="M2963" i="23"/>
  <c r="M3002" i="23"/>
  <c r="M3167" i="23"/>
  <c r="M3169" i="23"/>
  <c r="M3187" i="23"/>
  <c r="M3213" i="23"/>
  <c r="M3220" i="23"/>
  <c r="M3245" i="23"/>
  <c r="M3248" i="23"/>
  <c r="M3250" i="23"/>
  <c r="M3253" i="23"/>
  <c r="M3266" i="23"/>
  <c r="M3283" i="23"/>
  <c r="M3289" i="23"/>
  <c r="M3296" i="23"/>
  <c r="M3323" i="23"/>
  <c r="M3388" i="23"/>
  <c r="M3421" i="23"/>
  <c r="M3445" i="23"/>
  <c r="M3462" i="23"/>
  <c r="M3467" i="23"/>
  <c r="M3476" i="23"/>
  <c r="M3481" i="23"/>
  <c r="M3530" i="23"/>
  <c r="M3535" i="23"/>
  <c r="M3537" i="23"/>
  <c r="M3550" i="23"/>
  <c r="M3558" i="23"/>
  <c r="M3574" i="23"/>
  <c r="M3582" i="23"/>
  <c r="M3612" i="23"/>
  <c r="M3641" i="23"/>
  <c r="M3649" i="23"/>
  <c r="M3653" i="23"/>
  <c r="M3651" i="23"/>
  <c r="M3652" i="23"/>
  <c r="M3656" i="23"/>
  <c r="M3668" i="23"/>
  <c r="M3675" i="23"/>
  <c r="M3699" i="23"/>
  <c r="M3725" i="23"/>
  <c r="M3742" i="23"/>
  <c r="M3744" i="23"/>
  <c r="M3749" i="23"/>
  <c r="M3750" i="23"/>
  <c r="M3751" i="23"/>
  <c r="M3766" i="23"/>
  <c r="M3818" i="23"/>
  <c r="M3817" i="23"/>
  <c r="M3832" i="23"/>
  <c r="M3891" i="23"/>
  <c r="M3920" i="23"/>
  <c r="M3927" i="23"/>
  <c r="M3954" i="23"/>
  <c r="M3959" i="23"/>
  <c r="M3963" i="23"/>
  <c r="M3969" i="23"/>
  <c r="M3970" i="23"/>
  <c r="M3971" i="23"/>
  <c r="M3972" i="23"/>
  <c r="M3973" i="23"/>
  <c r="M3979" i="23"/>
  <c r="M3992" i="23"/>
  <c r="M4039" i="23"/>
  <c r="M4049" i="23"/>
  <c r="M4050" i="23"/>
  <c r="M4051" i="23"/>
  <c r="M4076" i="23"/>
  <c r="M4077" i="23"/>
  <c r="M4097" i="23"/>
  <c r="M4175" i="23"/>
  <c r="M4181" i="23"/>
  <c r="M4204" i="23"/>
  <c r="M4222" i="23"/>
  <c r="M4234" i="23"/>
  <c r="M4241" i="23"/>
  <c r="M4289" i="23"/>
  <c r="M4303" i="23"/>
  <c r="M4313" i="23"/>
  <c r="M4316" i="23"/>
  <c r="M4319" i="23"/>
  <c r="M4343" i="23"/>
  <c r="M4346" i="23"/>
  <c r="M4348" i="23"/>
  <c r="M4349" i="23"/>
  <c r="M4397" i="23"/>
  <c r="M4399" i="23"/>
  <c r="M4424" i="23"/>
  <c r="M4427" i="23"/>
  <c r="M4428" i="23"/>
  <c r="M4443" i="23"/>
  <c r="M4454" i="23"/>
  <c r="M4457" i="23"/>
  <c r="M4458" i="23"/>
  <c r="M4460" i="23"/>
  <c r="M4467" i="23"/>
  <c r="M4475" i="23"/>
  <c r="M4488" i="23"/>
  <c r="M4489" i="23"/>
  <c r="M70" i="23"/>
  <c r="M74" i="23"/>
  <c r="M82" i="23"/>
  <c r="M88" i="23"/>
  <c r="M98" i="23"/>
  <c r="M94" i="23"/>
  <c r="M99" i="23"/>
  <c r="M122" i="23"/>
  <c r="M127" i="23"/>
  <c r="M136" i="23"/>
  <c r="M155" i="23"/>
  <c r="M147" i="23"/>
  <c r="M157" i="23"/>
  <c r="M176" i="23"/>
  <c r="M205" i="23"/>
  <c r="M250" i="23"/>
  <c r="M255" i="23"/>
  <c r="M303" i="23"/>
  <c r="M304" i="23"/>
  <c r="M324" i="23"/>
  <c r="M351" i="23"/>
  <c r="M375" i="23"/>
  <c r="M377" i="23"/>
  <c r="M382" i="23"/>
  <c r="M399" i="23"/>
  <c r="M424" i="23"/>
  <c r="M425" i="23"/>
  <c r="M421" i="23"/>
  <c r="M431" i="23"/>
  <c r="M453" i="23"/>
  <c r="M479" i="23"/>
  <c r="M484" i="23"/>
  <c r="M491" i="23"/>
  <c r="M512" i="23"/>
  <c r="M526" i="23"/>
  <c r="M575" i="23"/>
  <c r="M582" i="23"/>
  <c r="M617" i="23"/>
  <c r="M653" i="23"/>
  <c r="M661" i="23"/>
  <c r="M676" i="23"/>
  <c r="M679" i="23"/>
  <c r="M693" i="23"/>
  <c r="M707" i="23"/>
  <c r="M720" i="23"/>
  <c r="M791" i="23"/>
  <c r="M882" i="23"/>
  <c r="M949" i="23"/>
  <c r="M958" i="23"/>
  <c r="M973" i="23"/>
  <c r="M994" i="23"/>
  <c r="M1021" i="23"/>
  <c r="M1033" i="23"/>
  <c r="M1043" i="23"/>
  <c r="M1080" i="23"/>
  <c r="M1112" i="23"/>
  <c r="M1117" i="23"/>
  <c r="M1121" i="23"/>
  <c r="M1156" i="23"/>
  <c r="M1157" i="23"/>
  <c r="M1190" i="23"/>
  <c r="M1195" i="23"/>
  <c r="M1208" i="23"/>
  <c r="M1212" i="23"/>
  <c r="M1245" i="23"/>
  <c r="M1274" i="23"/>
  <c r="M1301" i="23"/>
  <c r="M1334" i="23"/>
  <c r="M1344" i="23"/>
  <c r="M1366" i="23"/>
  <c r="M1389" i="23"/>
  <c r="M1393" i="23"/>
  <c r="M1397" i="23"/>
  <c r="M1413" i="23"/>
  <c r="M1418" i="23"/>
  <c r="M1464" i="23"/>
  <c r="M1489" i="23"/>
  <c r="M1492" i="23"/>
  <c r="M1502" i="23"/>
  <c r="M1513" i="23"/>
  <c r="M1522" i="23"/>
  <c r="M1530" i="23"/>
  <c r="M1547" i="23"/>
  <c r="M1559" i="23"/>
  <c r="M1610" i="23"/>
  <c r="M1625" i="23"/>
  <c r="M1665" i="23"/>
  <c r="M1693" i="23"/>
  <c r="M1694" i="23"/>
  <c r="M1691" i="23"/>
  <c r="M1708" i="23"/>
  <c r="M1734" i="23"/>
  <c r="M1775" i="23"/>
  <c r="M1811" i="23"/>
  <c r="M1875" i="23"/>
  <c r="M1916" i="23"/>
  <c r="M1919" i="23"/>
  <c r="M1922" i="23"/>
  <c r="M1965" i="23"/>
  <c r="M1962" i="23"/>
  <c r="M1974" i="23"/>
  <c r="M1992" i="23"/>
  <c r="M2008" i="23"/>
  <c r="M2029" i="23"/>
  <c r="M2038" i="23"/>
  <c r="M2071" i="23"/>
  <c r="M2112" i="23"/>
  <c r="M2124" i="23"/>
  <c r="M2135" i="23"/>
  <c r="M2141" i="23"/>
  <c r="M2146" i="23"/>
  <c r="M2225" i="23"/>
  <c r="M2229" i="23"/>
  <c r="M2253" i="23"/>
  <c r="M2259" i="23"/>
  <c r="M2270" i="23"/>
  <c r="M2271" i="23"/>
  <c r="M2293" i="23"/>
  <c r="M2309" i="23"/>
  <c r="M2324" i="23"/>
  <c r="M2348" i="23"/>
  <c r="M2378" i="23"/>
  <c r="M2386" i="23"/>
  <c r="M2399" i="23"/>
  <c r="M2401" i="23"/>
  <c r="M2412" i="23"/>
  <c r="M2427" i="23"/>
  <c r="M2484" i="23"/>
  <c r="M2504" i="23"/>
  <c r="M2515" i="23"/>
  <c r="M2552" i="23"/>
  <c r="M2561" i="23"/>
  <c r="M2570" i="23"/>
  <c r="M2568" i="23"/>
  <c r="M2611" i="23"/>
  <c r="M2615" i="23"/>
  <c r="M2623" i="23"/>
  <c r="M2624" i="23"/>
  <c r="M2630" i="23"/>
  <c r="M2642" i="23"/>
  <c r="M2681" i="23"/>
  <c r="M2696" i="23"/>
  <c r="M2705" i="23"/>
  <c r="M2722" i="23"/>
  <c r="M2736" i="23"/>
  <c r="M2742" i="23"/>
  <c r="M2792" i="23"/>
  <c r="M2810" i="23"/>
  <c r="M2814" i="23"/>
  <c r="M2822" i="23"/>
  <c r="M2840" i="23"/>
  <c r="M2859" i="23"/>
  <c r="M2882" i="23"/>
  <c r="M2894" i="23"/>
  <c r="M2916" i="23"/>
  <c r="M2919" i="23"/>
  <c r="M2920" i="23"/>
  <c r="M2946" i="23"/>
  <c r="M2948" i="23"/>
  <c r="M2976" i="23"/>
  <c r="M3008" i="23"/>
  <c r="M3025" i="23"/>
  <c r="M3027" i="23"/>
  <c r="M3067" i="23"/>
  <c r="M3099" i="23"/>
  <c r="M3110" i="23"/>
  <c r="M3163" i="23"/>
  <c r="M3162" i="23"/>
  <c r="M3238" i="23"/>
  <c r="M3259" i="23"/>
  <c r="M3299" i="23"/>
  <c r="M3352" i="23"/>
  <c r="M3369" i="23"/>
  <c r="M3390" i="23"/>
  <c r="M3451" i="23"/>
  <c r="M3468" i="23"/>
  <c r="M3486" i="23"/>
  <c r="M3487" i="23"/>
  <c r="M3488" i="23"/>
  <c r="M3507" i="23"/>
  <c r="M3518" i="23"/>
  <c r="M3519" i="23"/>
  <c r="M3548" i="23"/>
  <c r="M3549" i="23"/>
  <c r="M3551" i="23"/>
  <c r="M3555" i="23"/>
  <c r="M3575" i="23"/>
  <c r="M3613" i="23"/>
  <c r="M3617" i="23"/>
  <c r="M3626" i="23"/>
  <c r="M3670" i="23"/>
  <c r="M3688" i="23"/>
  <c r="M3701" i="23"/>
  <c r="M3743" i="23"/>
  <c r="M3745" i="23"/>
  <c r="M3754" i="23"/>
  <c r="M3788" i="23"/>
  <c r="M3845" i="23"/>
  <c r="M3935" i="23"/>
  <c r="M3946" i="23"/>
  <c r="M3951" i="23"/>
  <c r="M3981" i="23"/>
  <c r="M3990" i="23"/>
  <c r="M4002" i="23"/>
  <c r="M4003" i="23"/>
  <c r="M4008" i="23"/>
  <c r="M4016" i="23"/>
  <c r="M4028" i="23"/>
  <c r="M4038" i="23"/>
  <c r="M4043" i="23"/>
  <c r="M4044" i="23"/>
  <c r="M4045" i="23"/>
  <c r="M4081" i="23"/>
  <c r="M4087" i="23"/>
  <c r="M4088" i="23"/>
  <c r="M4106" i="23"/>
  <c r="M4126" i="23"/>
  <c r="M4143" i="23"/>
  <c r="M4183" i="23"/>
  <c r="M4184" i="23"/>
  <c r="M4187" i="23"/>
  <c r="M4190" i="23"/>
  <c r="M4197" i="23"/>
  <c r="M4203" i="23"/>
  <c r="M4206" i="23"/>
  <c r="M4215" i="23"/>
  <c r="M4251" i="23"/>
  <c r="M4258" i="23"/>
  <c r="M4262" i="23"/>
  <c r="M4294" i="23"/>
  <c r="M4302" i="23"/>
  <c r="M4322" i="23"/>
  <c r="M4323" i="23"/>
  <c r="M4329" i="23"/>
  <c r="M4338" i="23"/>
  <c r="M4345" i="23"/>
  <c r="M4353" i="23"/>
  <c r="M4354" i="23"/>
  <c r="M4372" i="23"/>
  <c r="M4413" i="23"/>
  <c r="M4429" i="23"/>
  <c r="M4440" i="23"/>
  <c r="M4464" i="23"/>
  <c r="M4481" i="23"/>
  <c r="M63" i="23"/>
  <c r="M103" i="23"/>
  <c r="M115" i="23"/>
  <c r="M119" i="23"/>
  <c r="M131" i="23"/>
  <c r="M222" i="23"/>
  <c r="M232" i="23"/>
  <c r="M242" i="23"/>
  <c r="M238" i="23"/>
  <c r="M337" i="23"/>
  <c r="M364" i="23"/>
  <c r="M367" i="23"/>
  <c r="M379" i="23"/>
  <c r="M400" i="23"/>
  <c r="M410" i="23"/>
  <c r="M443" i="23"/>
  <c r="M448" i="23"/>
  <c r="M458" i="23"/>
  <c r="M477" i="23"/>
  <c r="M501" i="23"/>
  <c r="M498" i="23"/>
  <c r="M522" i="23"/>
  <c r="M531" i="23"/>
  <c r="M574" i="23"/>
  <c r="M615" i="23"/>
  <c r="M662" i="23"/>
  <c r="M678" i="23"/>
  <c r="M732" i="23"/>
  <c r="M787" i="23"/>
  <c r="M802" i="23"/>
  <c r="M816" i="23"/>
  <c r="M840" i="23"/>
  <c r="M876" i="23"/>
  <c r="M891" i="23"/>
  <c r="M925" i="23"/>
  <c r="M942" i="23"/>
  <c r="M981" i="23"/>
  <c r="M988" i="23"/>
  <c r="M990" i="23"/>
  <c r="M1048" i="23"/>
  <c r="M1061" i="23"/>
  <c r="M1062" i="23"/>
  <c r="M1067" i="23"/>
  <c r="M1073" i="23"/>
  <c r="M1074" i="23"/>
  <c r="M1083" i="23"/>
  <c r="M1086" i="23"/>
  <c r="M1098" i="23"/>
  <c r="M1101" i="23"/>
  <c r="M1116" i="23"/>
  <c r="M1146" i="23"/>
  <c r="M1148" i="23"/>
  <c r="M1153" i="23"/>
  <c r="M1162" i="23"/>
  <c r="M1166" i="23"/>
  <c r="M1246" i="23"/>
  <c r="M1257" i="23"/>
  <c r="M1330" i="23"/>
  <c r="M1347" i="23"/>
  <c r="M1354" i="23"/>
  <c r="M1365" i="23"/>
  <c r="M1367" i="23"/>
  <c r="M1390" i="23"/>
  <c r="M1369" i="23"/>
  <c r="M1421" i="23"/>
  <c r="M1434" i="23"/>
  <c r="M1437" i="23"/>
  <c r="M1440" i="23"/>
  <c r="M1474" i="23"/>
  <c r="M1503" i="23"/>
  <c r="M1586" i="23"/>
  <c r="M1621" i="23"/>
  <c r="M1627" i="23"/>
  <c r="M1630" i="23"/>
  <c r="M1664" i="23"/>
  <c r="M1718" i="23"/>
  <c r="M1729" i="23"/>
  <c r="M1735" i="23"/>
  <c r="M1739" i="23"/>
  <c r="M1804" i="23"/>
  <c r="M1817" i="23"/>
  <c r="M1883" i="23"/>
  <c r="M1886" i="23"/>
  <c r="M1902" i="23"/>
  <c r="M1910" i="23"/>
  <c r="M1920" i="23"/>
  <c r="M1898" i="23"/>
  <c r="M1953" i="23"/>
  <c r="M1961" i="23"/>
  <c r="M1993" i="23"/>
  <c r="M2035" i="23"/>
  <c r="M2054" i="23"/>
  <c r="M2055" i="23"/>
  <c r="M2086" i="23"/>
  <c r="M2098" i="23"/>
  <c r="M2101" i="23"/>
  <c r="M2120" i="23"/>
  <c r="M2129" i="23"/>
  <c r="M2130" i="23"/>
  <c r="M2173" i="23"/>
  <c r="M2210" i="23"/>
  <c r="M2316" i="23"/>
  <c r="M2354" i="23"/>
  <c r="M2356" i="23"/>
  <c r="M2379" i="23"/>
  <c r="M2483" i="23"/>
  <c r="M2487" i="23"/>
  <c r="M2499" i="23"/>
  <c r="M2516" i="23"/>
  <c r="M2528" i="23"/>
  <c r="M2544" i="23"/>
  <c r="M2562" i="23"/>
  <c r="M2572" i="23"/>
  <c r="M2613" i="23"/>
  <c r="M2631" i="23"/>
  <c r="M2658" i="23"/>
  <c r="M2685" i="23"/>
  <c r="M2720" i="23"/>
  <c r="M2799" i="23"/>
  <c r="M2800" i="23"/>
  <c r="M2820" i="23"/>
  <c r="M2857" i="23"/>
  <c r="M2962" i="23"/>
  <c r="M2994" i="23"/>
  <c r="M3033" i="23"/>
  <c r="M3046" i="23"/>
  <c r="M3058" i="23"/>
  <c r="M3065" i="23"/>
  <c r="M3072" i="23"/>
  <c r="M3098" i="23"/>
  <c r="M3145" i="23"/>
  <c r="M3147" i="23"/>
  <c r="M3193" i="23"/>
  <c r="M3251" i="23"/>
  <c r="M3262" i="23"/>
  <c r="M3308" i="23"/>
  <c r="M3343" i="23"/>
  <c r="M3359" i="23"/>
  <c r="M3416" i="23"/>
  <c r="M3424" i="23"/>
  <c r="M3430" i="23"/>
  <c r="M3489" i="23"/>
  <c r="M3513" i="23"/>
  <c r="M3520" i="23"/>
  <c r="M3521" i="23"/>
  <c r="M3715" i="23"/>
  <c r="M3726" i="23"/>
  <c r="M3734" i="23"/>
  <c r="M3753" i="23"/>
  <c r="M3769" i="23"/>
  <c r="M3780" i="23"/>
  <c r="M3799" i="23"/>
  <c r="M3833" i="23"/>
  <c r="M3839" i="23"/>
  <c r="M3841" i="23"/>
  <c r="M3885" i="23"/>
  <c r="M3913" i="23"/>
  <c r="M3917" i="23"/>
  <c r="M3931" i="23"/>
  <c r="M3994" i="23"/>
  <c r="M4009" i="23"/>
  <c r="M4023" i="23"/>
  <c r="M4152" i="23"/>
  <c r="M4167" i="23"/>
  <c r="M4178" i="23"/>
  <c r="M4193" i="23"/>
  <c r="M4213" i="23"/>
  <c r="M4224" i="23"/>
  <c r="M4237" i="23"/>
  <c r="M4245" i="23"/>
  <c r="M4296" i="23"/>
  <c r="M4350" i="23"/>
  <c r="M4362" i="23"/>
  <c r="M4363" i="23"/>
  <c r="M4369" i="23"/>
  <c r="M4391" i="23"/>
  <c r="M4401" i="23"/>
  <c r="M4418" i="23"/>
  <c r="M4483" i="23"/>
  <c r="M4484" i="23"/>
  <c r="M22" i="23"/>
  <c r="M47" i="23"/>
  <c r="M65" i="23"/>
  <c r="M107" i="23"/>
  <c r="M151" i="23"/>
  <c r="M154" i="23"/>
  <c r="M221" i="23"/>
  <c r="M270" i="23"/>
  <c r="M284" i="23"/>
  <c r="M299" i="23"/>
  <c r="M428" i="23"/>
  <c r="M451" i="23"/>
  <c r="M455" i="23"/>
  <c r="M467" i="23"/>
  <c r="M481" i="23"/>
  <c r="M497" i="23"/>
  <c r="M499" i="23"/>
  <c r="M541" i="23"/>
  <c r="M596" i="23"/>
  <c r="M607" i="23"/>
  <c r="M627" i="23"/>
  <c r="M655" i="23"/>
  <c r="M666" i="23"/>
  <c r="M702" i="23"/>
  <c r="M776" i="23"/>
  <c r="M781" i="23"/>
  <c r="M811" i="23"/>
  <c r="M848" i="23"/>
  <c r="M875" i="23"/>
  <c r="M877" i="23"/>
  <c r="M902" i="23"/>
  <c r="M897" i="23"/>
  <c r="M932" i="23"/>
  <c r="M933" i="23"/>
  <c r="M955" i="23"/>
  <c r="M976" i="23"/>
  <c r="M984" i="23"/>
  <c r="M987" i="23"/>
  <c r="M996" i="23"/>
  <c r="M1019" i="23"/>
  <c r="M1023" i="23"/>
  <c r="M1035" i="23"/>
  <c r="M1047" i="23"/>
  <c r="M1092" i="23"/>
  <c r="M1113" i="23"/>
  <c r="M1140" i="23"/>
  <c r="M1180" i="23"/>
  <c r="M1197" i="23"/>
  <c r="M1229" i="23"/>
  <c r="M1262" i="23"/>
  <c r="M1305" i="23"/>
  <c r="M1317" i="23"/>
  <c r="M1371" i="23"/>
  <c r="M1373" i="23"/>
  <c r="M1407" i="23"/>
  <c r="M1409" i="23"/>
  <c r="M1426" i="23"/>
  <c r="M1468" i="23"/>
  <c r="M1477" i="23"/>
  <c r="M1508" i="23"/>
  <c r="M1514" i="23"/>
  <c r="M1541" i="23"/>
  <c r="M1549" i="23"/>
  <c r="M1553" i="23"/>
  <c r="M1580" i="23"/>
  <c r="M1592" i="23"/>
  <c r="M1613" i="23"/>
  <c r="M1640" i="23"/>
  <c r="M1681" i="23"/>
  <c r="M1685" i="23"/>
  <c r="M1687" i="23"/>
  <c r="M1699" i="23"/>
  <c r="M1719" i="23"/>
  <c r="M1722" i="23"/>
  <c r="M1724" i="23"/>
  <c r="M1730" i="23"/>
  <c r="M1750" i="23"/>
  <c r="M1850" i="23"/>
  <c r="M1878" i="23"/>
  <c r="M1888" i="23"/>
  <c r="M1949" i="23"/>
  <c r="M1983" i="23"/>
  <c r="M1986" i="23"/>
  <c r="M2064" i="23"/>
  <c r="M2087" i="23"/>
  <c r="M2091" i="23"/>
  <c r="M2132" i="23"/>
  <c r="M2170" i="23"/>
  <c r="M2186" i="23"/>
  <c r="M2195" i="23"/>
  <c r="M2223" i="23"/>
  <c r="M2254" i="23"/>
  <c r="M2261" i="23"/>
  <c r="M2278" i="23"/>
  <c r="M2279" i="23"/>
  <c r="M2288" i="23"/>
  <c r="M2306" i="23"/>
  <c r="M2326" i="23"/>
  <c r="M2333" i="23"/>
  <c r="M2345" i="23"/>
  <c r="M2358" i="23"/>
  <c r="M2363" i="23"/>
  <c r="M2368" i="23"/>
  <c r="M2373" i="23"/>
  <c r="M2383" i="23"/>
  <c r="M2389" i="23"/>
  <c r="M2410" i="23"/>
  <c r="M2417" i="23"/>
  <c r="M2450" i="23"/>
  <c r="M2473" i="23"/>
  <c r="M2476" i="23"/>
  <c r="M2532" i="23"/>
  <c r="M2554" i="23"/>
  <c r="M2577" i="23"/>
  <c r="M2585" i="23"/>
  <c r="M2594" i="23"/>
  <c r="M2609" i="23"/>
  <c r="M2612" i="23"/>
  <c r="M2686" i="23"/>
  <c r="M2706" i="23"/>
  <c r="M2717" i="23"/>
  <c r="M2735" i="23"/>
  <c r="M2738" i="23"/>
  <c r="M2789" i="23"/>
  <c r="M2813" i="23"/>
  <c r="M2832" i="23"/>
  <c r="M2841" i="23"/>
  <c r="M2842" i="23"/>
  <c r="M2907" i="23"/>
  <c r="M2935" i="23"/>
  <c r="M2942" i="23"/>
  <c r="M2944" i="23"/>
  <c r="M2957" i="23"/>
  <c r="M2965" i="23"/>
  <c r="M3014" i="23"/>
  <c r="M3016" i="23"/>
  <c r="M3020" i="23"/>
  <c r="M3029" i="23"/>
  <c r="M3056" i="23"/>
  <c r="M3078" i="23"/>
  <c r="M3092" i="23"/>
  <c r="M3144" i="23"/>
  <c r="M3158" i="23"/>
  <c r="M3171" i="23"/>
  <c r="M3194" i="23"/>
  <c r="M3236" i="23"/>
  <c r="M3239" i="23"/>
  <c r="M3240" i="23"/>
  <c r="M3274" i="23"/>
  <c r="M3292" i="23"/>
  <c r="M3293" i="23"/>
  <c r="M3307" i="23"/>
  <c r="M3320" i="23"/>
  <c r="M3372" i="23"/>
  <c r="M3383" i="23"/>
  <c r="M3394" i="23"/>
  <c r="M3408" i="23"/>
  <c r="M3406" i="23"/>
  <c r="M3422" i="23"/>
  <c r="M3440" i="23"/>
  <c r="M3456" i="23"/>
  <c r="M3484" i="23"/>
  <c r="M3516" i="23"/>
  <c r="M3590" i="23"/>
  <c r="M3595" i="23"/>
  <c r="M3598" i="23"/>
  <c r="M3619" i="23"/>
  <c r="M3624" i="23"/>
  <c r="M3628" i="23"/>
  <c r="M3639" i="23"/>
  <c r="M3648" i="23"/>
  <c r="M3702" i="23"/>
  <c r="M3713" i="23"/>
  <c r="M3747" i="23"/>
  <c r="M3752" i="23"/>
  <c r="M3767" i="23"/>
  <c r="M3794" i="23"/>
  <c r="M3800" i="23"/>
  <c r="M3824" i="23"/>
  <c r="M3869" i="23"/>
  <c r="M3877" i="23"/>
  <c r="M3884" i="23"/>
  <c r="M3894" i="23"/>
  <c r="M3915" i="23"/>
  <c r="M3952" i="23"/>
  <c r="M3977" i="23"/>
  <c r="M3978" i="23"/>
  <c r="M3983" i="23"/>
  <c r="M3989" i="23"/>
  <c r="M3993" i="23"/>
  <c r="M4004" i="23"/>
  <c r="M4013" i="23"/>
  <c r="M4021" i="23"/>
  <c r="M4084" i="23"/>
  <c r="M4094" i="23"/>
  <c r="M4103" i="23"/>
  <c r="M4120" i="23"/>
  <c r="M4127" i="23"/>
  <c r="M4129" i="23"/>
  <c r="M4145" i="23"/>
  <c r="M4153" i="23"/>
  <c r="M4188" i="23"/>
  <c r="M4214" i="23"/>
  <c r="M4233" i="23"/>
  <c r="M4265" i="23"/>
  <c r="M4309" i="23"/>
  <c r="M4318" i="23"/>
  <c r="M4359" i="23"/>
  <c r="M4367" i="23"/>
  <c r="M4368" i="23"/>
  <c r="M4421" i="23"/>
  <c r="M4430" i="23"/>
  <c r="M4437" i="23"/>
  <c r="M4446" i="23"/>
  <c r="M4465" i="23"/>
  <c r="M3" i="23"/>
  <c r="M5" i="23"/>
  <c r="M6" i="23"/>
  <c r="M7" i="23"/>
  <c r="M8" i="23"/>
  <c r="M9" i="23"/>
  <c r="M23" i="23"/>
  <c r="M36" i="23"/>
  <c r="M50" i="23"/>
  <c r="M54" i="23"/>
  <c r="M55" i="23"/>
  <c r="M60" i="23"/>
  <c r="M66" i="23"/>
  <c r="M67" i="23"/>
  <c r="M71" i="23"/>
  <c r="M78" i="23"/>
  <c r="M75" i="23"/>
  <c r="M85" i="23"/>
  <c r="M87" i="23"/>
  <c r="M104" i="23"/>
  <c r="M128" i="23"/>
  <c r="M143" i="23"/>
  <c r="M150" i="23"/>
  <c r="M163" i="23"/>
  <c r="M169" i="23"/>
  <c r="M177" i="23"/>
  <c r="M190" i="23"/>
  <c r="M196" i="23"/>
  <c r="M211" i="23"/>
  <c r="M215" i="23"/>
  <c r="M225" i="23"/>
  <c r="M227" i="23"/>
  <c r="M239" i="23"/>
  <c r="M253" i="23"/>
  <c r="M260" i="23"/>
  <c r="M265" i="23"/>
  <c r="M267" i="23"/>
  <c r="M273" i="23"/>
  <c r="M274" i="23"/>
  <c r="M276" i="23"/>
  <c r="M277" i="23"/>
  <c r="M280" i="23"/>
  <c r="M278" i="23"/>
  <c r="M279" i="23"/>
  <c r="M287" i="23"/>
  <c r="M289" i="23"/>
  <c r="M290" i="23"/>
  <c r="M291" i="23"/>
  <c r="M296" i="23"/>
  <c r="M298" i="23"/>
  <c r="M300" i="23"/>
  <c r="M302" i="23"/>
  <c r="M313" i="23"/>
  <c r="M322" i="23"/>
  <c r="M326" i="23"/>
  <c r="M330" i="23"/>
  <c r="M336" i="23"/>
  <c r="M339" i="23"/>
  <c r="M344" i="23"/>
  <c r="M353" i="23"/>
  <c r="M370" i="23"/>
  <c r="M374" i="23"/>
  <c r="M396" i="23"/>
  <c r="M397" i="23"/>
  <c r="M432" i="23"/>
  <c r="M449" i="23"/>
  <c r="M456" i="23"/>
  <c r="M462" i="23"/>
  <c r="M480" i="23"/>
  <c r="M483" i="23"/>
  <c r="M487" i="23"/>
  <c r="M513" i="23"/>
  <c r="M518" i="23"/>
  <c r="M530" i="23"/>
  <c r="M534" i="23"/>
  <c r="M553" i="23"/>
  <c r="M557" i="23"/>
  <c r="M561" i="23"/>
  <c r="M562" i="23"/>
  <c r="M563" i="23"/>
  <c r="M567" i="23"/>
  <c r="M569" i="23"/>
  <c r="M571" i="23"/>
  <c r="M590" i="23"/>
  <c r="M592" i="23"/>
  <c r="M604" i="23"/>
  <c r="M631" i="23"/>
  <c r="M641" i="23"/>
  <c r="M646" i="23"/>
  <c r="M650" i="23"/>
  <c r="M651" i="23"/>
  <c r="M658" i="23"/>
  <c r="M659" i="23"/>
  <c r="M663" i="23"/>
  <c r="M685" i="23"/>
  <c r="M692" i="23"/>
  <c r="M699" i="23"/>
  <c r="M709" i="23"/>
  <c r="M739" i="23"/>
  <c r="M740" i="23"/>
  <c r="M745" i="23"/>
  <c r="M758" i="23"/>
  <c r="M760" i="23"/>
  <c r="M761" i="23"/>
  <c r="M766" i="23"/>
  <c r="M767" i="23"/>
  <c r="M768" i="23"/>
  <c r="M773" i="23"/>
  <c r="M774" i="23"/>
  <c r="M777" i="23"/>
  <c r="M786" i="23"/>
  <c r="M796" i="23"/>
  <c r="M845" i="23"/>
  <c r="M871" i="23"/>
  <c r="M910" i="23"/>
  <c r="M923" i="23"/>
  <c r="M924" i="23"/>
  <c r="M928" i="23"/>
  <c r="M930" i="23"/>
  <c r="M931" i="23"/>
  <c r="M935" i="23"/>
  <c r="M937" i="23"/>
  <c r="M941" i="23"/>
  <c r="M946" i="23"/>
  <c r="M954" i="23"/>
  <c r="M961" i="23"/>
  <c r="M993" i="23"/>
  <c r="M997" i="23"/>
  <c r="M1008" i="23"/>
  <c r="M1015" i="23"/>
  <c r="M1031" i="23"/>
  <c r="M1054" i="23"/>
  <c r="M1077" i="23"/>
  <c r="M1087" i="23"/>
  <c r="M1124" i="23"/>
  <c r="M1126" i="23"/>
  <c r="M1127" i="23"/>
  <c r="M1135" i="23"/>
  <c r="M1154" i="23"/>
  <c r="M1160" i="23"/>
  <c r="M1163" i="23"/>
  <c r="M1170" i="23"/>
  <c r="M1171" i="23"/>
  <c r="M1172" i="23"/>
  <c r="M1173" i="23"/>
  <c r="M1176" i="23"/>
  <c r="M1177" i="23"/>
  <c r="M1179" i="23"/>
  <c r="M1181" i="23"/>
  <c r="M1182" i="23"/>
  <c r="M1183" i="23"/>
  <c r="M1200" i="23"/>
  <c r="M1204" i="23"/>
  <c r="M1207" i="23"/>
  <c r="M1211" i="23"/>
  <c r="M1216" i="23"/>
  <c r="M1219" i="23"/>
  <c r="M1224" i="23"/>
  <c r="M1225" i="23"/>
  <c r="M1234" i="23"/>
  <c r="M1235" i="23"/>
  <c r="M1243" i="23"/>
  <c r="M1255" i="23"/>
  <c r="M1295" i="23"/>
  <c r="M1303" i="23"/>
  <c r="M1309" i="23"/>
  <c r="M1314" i="23"/>
  <c r="M1313" i="23"/>
  <c r="M1312" i="23"/>
  <c r="M1326" i="23"/>
  <c r="M1331" i="23"/>
  <c r="M1339" i="23"/>
  <c r="M1340" i="23"/>
  <c r="M1342" i="23"/>
  <c r="M1345" i="23"/>
  <c r="M1351" i="23"/>
  <c r="M1370" i="23"/>
  <c r="M1372" i="23"/>
  <c r="M1386" i="23"/>
  <c r="M1387" i="23"/>
  <c r="M1401" i="23"/>
  <c r="M1422" i="23"/>
  <c r="M1442" i="23"/>
  <c r="M1463" i="23"/>
  <c r="M1452" i="23"/>
  <c r="M1456" i="23"/>
  <c r="M1478" i="23"/>
  <c r="M1483" i="23"/>
  <c r="M1484" i="23"/>
  <c r="M1485" i="23"/>
  <c r="M1505" i="23"/>
  <c r="M1528" i="23"/>
  <c r="M1532" i="23"/>
  <c r="M1539" i="23"/>
  <c r="M1540" i="23"/>
  <c r="M1546" i="23"/>
  <c r="M1568" i="23"/>
  <c r="M1571" i="23"/>
  <c r="M1575" i="23"/>
  <c r="M1595" i="23"/>
  <c r="M1596" i="23"/>
  <c r="M1597" i="23"/>
  <c r="M1606" i="23"/>
  <c r="M1608" i="23"/>
  <c r="M1623" i="23"/>
  <c r="M1636" i="23"/>
  <c r="M1639" i="23"/>
  <c r="M1666" i="23"/>
  <c r="M1673" i="23"/>
  <c r="M1677" i="23"/>
  <c r="M1679" i="23"/>
  <c r="M1701" i="23"/>
  <c r="M1717" i="23"/>
  <c r="M1723" i="23"/>
  <c r="M1738" i="23"/>
  <c r="M1751" i="23"/>
  <c r="M1754" i="23"/>
  <c r="M1755" i="23"/>
  <c r="M1762" i="23"/>
  <c r="M1774" i="23"/>
  <c r="M1781" i="23"/>
  <c r="M1783" i="23"/>
  <c r="M1794" i="23"/>
  <c r="M1796" i="23"/>
  <c r="M1799" i="23"/>
  <c r="M1814" i="23"/>
  <c r="M1818" i="23"/>
  <c r="M1820" i="23"/>
  <c r="M1822" i="23"/>
  <c r="M1824" i="23"/>
  <c r="M1825" i="23"/>
  <c r="M1832" i="23"/>
  <c r="M1833" i="23"/>
  <c r="M1834" i="23"/>
  <c r="M1835" i="23"/>
  <c r="M1836" i="23"/>
  <c r="M1837" i="23"/>
  <c r="M1839" i="23"/>
  <c r="M1843" i="23"/>
  <c r="M1845" i="23"/>
  <c r="M1853" i="23"/>
  <c r="M1858" i="23"/>
  <c r="M1859" i="23"/>
  <c r="M1864" i="23"/>
  <c r="M1867" i="23"/>
  <c r="M1868" i="23"/>
  <c r="M1871" i="23"/>
  <c r="M1873" i="23"/>
  <c r="M1885" i="23"/>
  <c r="M1887" i="23"/>
  <c r="M1895" i="23"/>
  <c r="M1896" i="23"/>
  <c r="M1899" i="23"/>
  <c r="M1917" i="23"/>
  <c r="M1908" i="23"/>
  <c r="M1925" i="23"/>
  <c r="M1897" i="23"/>
  <c r="M1942" i="23"/>
  <c r="M1956" i="23"/>
  <c r="M1959" i="23"/>
  <c r="M1967" i="23"/>
  <c r="M1988" i="23"/>
  <c r="M2009" i="23"/>
  <c r="M2013" i="23"/>
  <c r="M2014" i="23"/>
  <c r="M2022" i="23"/>
  <c r="M2028" i="23"/>
  <c r="M2031" i="23"/>
  <c r="M2036" i="23"/>
  <c r="M2043" i="23"/>
  <c r="M2048" i="23"/>
  <c r="M2049" i="23"/>
  <c r="M2052" i="23"/>
  <c r="M2051" i="23"/>
  <c r="M2067" i="23"/>
  <c r="M2078" i="23"/>
  <c r="M2092" i="23"/>
  <c r="M2108" i="23"/>
  <c r="M2118" i="23"/>
  <c r="M2127" i="23"/>
  <c r="M2136" i="23"/>
  <c r="M2148" i="23"/>
  <c r="M2151" i="23"/>
  <c r="M2153" i="23"/>
  <c r="M2152" i="23"/>
  <c r="M2154" i="23"/>
  <c r="M2156" i="23"/>
  <c r="M2157" i="23"/>
  <c r="M2162" i="23"/>
  <c r="M2165" i="23"/>
  <c r="M2176" i="23"/>
  <c r="M2177" i="23"/>
  <c r="M2179" i="23"/>
  <c r="M2182" i="23"/>
  <c r="M2181" i="23"/>
  <c r="M2183" i="23"/>
  <c r="M2189" i="23"/>
  <c r="M2190" i="23"/>
  <c r="M2191" i="23"/>
  <c r="M2193" i="23"/>
  <c r="M2194" i="23"/>
  <c r="M2200" i="23"/>
  <c r="M2205" i="23"/>
  <c r="M2204" i="23"/>
  <c r="M2211" i="23"/>
  <c r="M2219" i="23"/>
  <c r="M2224" i="23"/>
  <c r="M2230" i="23"/>
  <c r="M2231" i="23"/>
  <c r="M2233" i="23"/>
  <c r="M2236" i="23"/>
  <c r="M2247" i="23"/>
  <c r="M2249" i="23"/>
  <c r="M2256" i="23"/>
  <c r="M2258" i="23"/>
  <c r="M2268" i="23"/>
  <c r="M2269" i="23"/>
  <c r="M2277" i="23"/>
  <c r="M2290" i="23"/>
  <c r="M2295" i="23"/>
  <c r="M2296" i="23"/>
  <c r="M2298" i="23"/>
  <c r="M2302" i="23"/>
  <c r="M2303" i="23"/>
  <c r="M2308" i="23"/>
  <c r="M2312" i="23"/>
  <c r="M2313" i="23"/>
  <c r="M2315" i="23"/>
  <c r="M2329" i="23"/>
  <c r="M2328" i="23"/>
  <c r="M2330" i="23"/>
  <c r="M2360" i="23"/>
  <c r="M2364" i="23"/>
  <c r="M2370" i="23"/>
  <c r="M2371" i="23"/>
  <c r="M2376" i="23"/>
  <c r="M2391" i="23"/>
  <c r="M2393" i="23"/>
  <c r="M2394" i="23"/>
  <c r="M2415" i="23"/>
  <c r="M2425" i="23"/>
  <c r="M2428" i="23"/>
  <c r="M2438" i="23"/>
  <c r="M2442" i="23"/>
  <c r="M2444" i="23"/>
  <c r="M2453" i="23"/>
  <c r="M2460" i="23"/>
  <c r="M2461" i="23"/>
  <c r="M2463" i="23"/>
  <c r="M2465" i="23"/>
  <c r="M2469" i="23"/>
  <c r="M2470" i="23"/>
  <c r="M2474" i="23"/>
  <c r="M2475" i="23"/>
  <c r="M2489" i="23"/>
  <c r="M2495" i="23"/>
  <c r="M2497" i="23"/>
  <c r="M2508" i="23"/>
  <c r="M2529" i="23"/>
  <c r="M2531" i="23"/>
  <c r="M2545" i="23"/>
  <c r="M2547" i="23"/>
  <c r="M2566" i="23"/>
  <c r="M2569" i="23"/>
  <c r="M2574" i="23"/>
  <c r="M2575" i="23"/>
  <c r="M2580" i="23"/>
  <c r="M2587" i="23"/>
  <c r="M2597" i="23"/>
  <c r="M2603" i="23"/>
  <c r="M2604" i="23"/>
  <c r="M2605" i="23"/>
  <c r="M2607" i="23"/>
  <c r="M2610" i="23"/>
  <c r="M2620" i="23"/>
  <c r="M2622" i="23"/>
  <c r="M2627" i="23"/>
  <c r="M2628" i="23"/>
  <c r="M2641" i="23"/>
  <c r="M2657" i="23"/>
  <c r="M2664" i="23"/>
  <c r="M2678" i="23"/>
  <c r="M2700" i="23"/>
  <c r="M2758" i="23"/>
  <c r="M2760" i="23"/>
  <c r="M2761" i="23"/>
  <c r="M2780" i="23"/>
  <c r="M2783" i="23"/>
  <c r="M2801" i="23"/>
  <c r="M2802" i="23"/>
  <c r="M2809" i="23"/>
  <c r="M2812" i="23"/>
  <c r="M2818" i="23"/>
  <c r="M2845" i="23"/>
  <c r="M2873" i="23"/>
  <c r="M2874" i="23"/>
  <c r="M2879" i="23"/>
  <c r="M2886" i="23"/>
  <c r="M2899" i="23"/>
  <c r="M2901" i="23"/>
  <c r="M2917" i="23"/>
  <c r="M2925" i="23"/>
  <c r="M2926" i="23"/>
  <c r="M2929" i="23"/>
  <c r="M2928" i="23"/>
  <c r="M2940" i="23"/>
  <c r="M2941" i="23"/>
  <c r="M2960" i="23"/>
  <c r="M2968" i="23"/>
  <c r="M2973" i="23"/>
  <c r="M2974" i="23"/>
  <c r="M2998" i="23"/>
  <c r="M3013" i="23"/>
  <c r="M3021" i="23"/>
  <c r="M3109" i="23"/>
  <c r="M3100" i="23"/>
  <c r="M3146" i="23"/>
  <c r="M3149" i="23"/>
  <c r="M3150" i="23"/>
  <c r="M3152" i="23"/>
  <c r="M3160" i="23"/>
  <c r="M3172" i="23"/>
  <c r="M3179" i="23"/>
  <c r="M3180" i="23"/>
  <c r="M3189" i="23"/>
  <c r="M3192" i="23"/>
  <c r="M3195" i="23"/>
  <c r="M3199" i="23"/>
  <c r="M3200" i="23"/>
  <c r="M3201" i="23"/>
  <c r="M3215" i="23"/>
  <c r="M3227" i="23"/>
  <c r="M3230" i="23"/>
  <c r="M3234" i="23"/>
  <c r="M3244" i="23"/>
  <c r="M3252" i="23"/>
  <c r="M3263" i="23"/>
  <c r="M3275" i="23"/>
  <c r="M3301" i="23"/>
  <c r="M3302" i="23"/>
  <c r="M3305" i="23"/>
  <c r="M3313" i="23"/>
  <c r="M3325" i="23"/>
  <c r="M3324" i="23"/>
  <c r="M3326" i="23"/>
  <c r="M3328" i="23"/>
  <c r="M3327" i="23"/>
  <c r="M3329" i="23"/>
  <c r="M3331" i="23"/>
  <c r="M3333" i="23"/>
  <c r="M3334" i="23"/>
  <c r="M3345" i="23"/>
  <c r="M3364" i="23"/>
  <c r="M3376" i="23"/>
  <c r="M3382" i="23"/>
  <c r="M3384" i="23"/>
  <c r="M3386" i="23"/>
  <c r="M3392" i="23"/>
  <c r="M3431" i="23"/>
  <c r="M3437" i="23"/>
  <c r="M3446" i="23"/>
  <c r="M3447" i="23"/>
  <c r="M3449" i="23"/>
  <c r="M3458" i="23"/>
  <c r="M3461" i="23"/>
  <c r="M3464" i="23"/>
  <c r="M3465" i="23"/>
  <c r="M3466" i="23"/>
  <c r="M3470" i="23"/>
  <c r="M3469" i="23"/>
  <c r="M3471" i="23"/>
  <c r="M3477" i="23"/>
  <c r="M3526" i="23"/>
  <c r="M3528" i="23"/>
  <c r="M3529" i="23"/>
  <c r="M3534" i="23"/>
  <c r="M3536" i="23"/>
  <c r="M3539" i="23"/>
  <c r="M3546" i="23"/>
  <c r="M3567" i="23"/>
  <c r="M3568" i="23"/>
  <c r="M3573" i="23"/>
  <c r="M3579" i="23"/>
  <c r="M3591" i="23"/>
  <c r="M3593" i="23"/>
  <c r="M3602" i="23"/>
  <c r="M3606" i="23"/>
  <c r="M3609" i="23"/>
  <c r="M3615" i="23"/>
  <c r="M3621" i="23"/>
  <c r="M3629" i="23"/>
  <c r="M3638" i="23"/>
  <c r="M3646" i="23"/>
  <c r="M3650" i="23"/>
  <c r="M3657" i="23"/>
  <c r="M3665" i="23"/>
  <c r="M3676" i="23"/>
  <c r="M3678" i="23"/>
  <c r="M3685" i="23"/>
  <c r="M3690" i="23"/>
  <c r="M3703" i="23"/>
  <c r="M3707" i="23"/>
  <c r="M3711" i="23"/>
  <c r="M3712" i="23"/>
  <c r="M3719" i="23"/>
  <c r="M3724" i="23"/>
  <c r="M3728" i="23"/>
  <c r="M3738" i="23"/>
  <c r="M3757" i="23"/>
  <c r="M3773" i="23"/>
  <c r="M3777" i="23"/>
  <c r="M3786" i="23"/>
  <c r="M3789" i="23"/>
  <c r="M3793" i="23"/>
  <c r="M3803" i="23"/>
  <c r="M3805" i="23"/>
  <c r="M3806" i="23"/>
  <c r="M3819" i="23"/>
  <c r="M3825" i="23"/>
  <c r="M3842" i="23"/>
  <c r="M3854" i="23"/>
  <c r="M3859" i="23"/>
  <c r="M3861" i="23"/>
  <c r="M3866" i="23"/>
  <c r="M3870" i="23"/>
  <c r="M3878" i="23"/>
  <c r="M3893" i="23"/>
  <c r="M3902" i="23"/>
  <c r="M3904" i="23"/>
  <c r="M3906" i="23"/>
  <c r="M3908" i="23"/>
  <c r="M3926" i="23"/>
  <c r="M3928" i="23"/>
  <c r="M3940" i="23"/>
  <c r="M3938" i="23"/>
  <c r="M3943" i="23"/>
  <c r="M3953" i="23"/>
  <c r="M3974" i="23"/>
  <c r="M3975" i="23"/>
  <c r="M4001" i="23"/>
  <c r="M4007" i="23"/>
  <c r="M4020" i="23"/>
  <c r="M4032" i="23"/>
  <c r="M4052" i="23"/>
  <c r="M4053" i="23"/>
  <c r="M4054" i="23"/>
  <c r="M4055" i="23"/>
  <c r="M4056" i="23"/>
  <c r="M4058" i="23"/>
  <c r="M4059" i="23"/>
  <c r="M4063" i="23"/>
  <c r="M4068" i="23"/>
  <c r="M4069" i="23"/>
  <c r="M4067" i="23"/>
  <c r="M4071" i="23"/>
  <c r="M4073" i="23"/>
  <c r="M4074" i="23"/>
  <c r="M4075" i="23"/>
  <c r="M4100" i="23"/>
  <c r="M4108" i="23"/>
  <c r="M4132" i="23"/>
  <c r="M4134" i="23"/>
  <c r="M4155" i="23"/>
  <c r="M4174" i="23"/>
  <c r="M4177" i="23"/>
  <c r="M4205" i="23"/>
  <c r="M4207" i="23"/>
  <c r="M4216" i="23"/>
  <c r="M4239" i="23"/>
  <c r="M4246" i="23"/>
  <c r="M4272" i="23"/>
  <c r="M4278" i="23"/>
  <c r="M4286" i="23"/>
  <c r="M4298" i="23"/>
  <c r="M4305" i="23"/>
  <c r="M4306" i="23"/>
  <c r="M4307" i="23"/>
  <c r="M4308" i="23"/>
  <c r="M4312" i="23"/>
  <c r="M4320" i="23"/>
  <c r="M4328" i="23"/>
  <c r="M4375" i="23"/>
  <c r="M4381" i="23"/>
  <c r="M4385" i="23"/>
  <c r="M4407" i="23"/>
  <c r="M4410" i="23"/>
  <c r="M4416" i="23"/>
  <c r="M4439" i="23"/>
  <c r="M4449" i="23"/>
  <c r="M4452" i="23"/>
  <c r="M4453" i="23"/>
  <c r="M4456" i="23"/>
  <c r="M4459" i="23"/>
  <c r="M4476" i="23"/>
  <c r="M4493" i="23"/>
  <c r="M18" i="23"/>
  <c r="M34" i="23"/>
  <c r="M84" i="23"/>
  <c r="M91" i="23"/>
  <c r="M93" i="23"/>
  <c r="M102" i="23"/>
  <c r="M113" i="23"/>
  <c r="M118" i="23"/>
  <c r="M126" i="23"/>
  <c r="M240" i="23"/>
  <c r="M376" i="23"/>
  <c r="M427" i="23"/>
  <c r="M433" i="23"/>
  <c r="M489" i="23"/>
  <c r="M493" i="23"/>
  <c r="M504" i="23"/>
  <c r="M547" i="23"/>
  <c r="M551" i="23"/>
  <c r="M566" i="23"/>
  <c r="M572" i="23"/>
  <c r="M576" i="23"/>
  <c r="M620" i="23"/>
  <c r="M640" i="23"/>
  <c r="M648" i="23"/>
  <c r="M722" i="23"/>
  <c r="M770" i="23"/>
  <c r="M784" i="23"/>
  <c r="M789" i="23"/>
  <c r="M798" i="23"/>
  <c r="M825" i="23"/>
  <c r="M831" i="23"/>
  <c r="M851" i="23"/>
  <c r="M849" i="23"/>
  <c r="M856" i="23"/>
  <c r="M865" i="23"/>
  <c r="M915" i="23"/>
  <c r="M940" i="23"/>
  <c r="M944" i="23"/>
  <c r="M1103" i="23"/>
  <c r="M1105" i="23"/>
  <c r="M1151" i="23"/>
  <c r="M1174" i="23"/>
  <c r="M1241" i="23"/>
  <c r="M1249" i="23"/>
  <c r="M1325" i="23"/>
  <c r="M1343" i="23"/>
  <c r="M1378" i="23"/>
  <c r="M1384" i="23"/>
  <c r="M1396" i="23"/>
  <c r="M1415" i="23"/>
  <c r="M1433" i="23"/>
  <c r="M1441" i="23"/>
  <c r="M1488" i="23"/>
  <c r="M1506" i="23"/>
  <c r="M1509" i="23"/>
  <c r="M1517" i="23"/>
  <c r="M1525" i="23"/>
  <c r="M1561" i="23"/>
  <c r="M1566" i="23"/>
  <c r="M1655" i="23"/>
  <c r="M1659" i="23"/>
  <c r="M1744" i="23"/>
  <c r="M1813" i="23"/>
  <c r="M1847" i="23"/>
  <c r="M1911" i="23"/>
  <c r="M1932" i="23"/>
  <c r="M1966" i="23"/>
  <c r="M1994" i="23"/>
  <c r="M1999" i="23"/>
  <c r="M2061" i="23"/>
  <c r="M2072" i="23"/>
  <c r="M2114" i="23"/>
  <c r="M2166" i="23"/>
  <c r="M2185" i="23"/>
  <c r="M2221" i="23"/>
  <c r="M2251" i="23"/>
  <c r="M2281" i="23"/>
  <c r="M2287" i="23"/>
  <c r="M2289" i="23"/>
  <c r="M2327" i="23"/>
  <c r="M2365" i="23"/>
  <c r="M2375" i="23"/>
  <c r="M2420" i="23"/>
  <c r="M2478" i="23"/>
  <c r="M2526" i="23"/>
  <c r="M2590" i="23"/>
  <c r="M2629" i="23"/>
  <c r="M2793" i="23"/>
  <c r="M2912" i="23"/>
  <c r="M2951" i="23"/>
  <c r="M2981" i="23"/>
  <c r="M2988" i="23"/>
  <c r="M3022" i="23"/>
  <c r="M3034" i="23"/>
  <c r="M3038" i="23"/>
  <c r="M3057" i="23"/>
  <c r="M3068" i="23"/>
  <c r="M3111" i="23"/>
  <c r="M3131" i="23"/>
  <c r="M3159" i="23"/>
  <c r="M3168" i="23"/>
  <c r="M3255" i="23"/>
  <c r="M3258" i="23"/>
  <c r="M3276" i="23"/>
  <c r="M3332" i="23"/>
  <c r="M3344" i="23"/>
  <c r="M3366" i="23"/>
  <c r="M3370" i="23"/>
  <c r="M3418" i="23"/>
  <c r="M3498" i="23"/>
  <c r="M3677" i="23"/>
  <c r="M3697" i="23"/>
  <c r="M3700" i="23"/>
  <c r="M3731" i="23"/>
  <c r="M3834" i="23"/>
  <c r="M3868" i="23"/>
  <c r="M3949" i="23"/>
  <c r="M3965" i="23"/>
  <c r="M4040" i="23"/>
  <c r="M4133" i="23"/>
  <c r="M4140" i="23"/>
  <c r="M4254" i="23"/>
  <c r="M4256" i="23"/>
  <c r="M4273" i="23"/>
  <c r="M4276" i="23"/>
  <c r="M4314" i="23"/>
  <c r="M4342" i="23"/>
  <c r="M4347" i="23"/>
  <c r="M48" i="23"/>
  <c r="M76" i="23"/>
  <c r="M108" i="23"/>
  <c r="M182" i="23"/>
  <c r="M186" i="23"/>
  <c r="M194" i="23"/>
  <c r="M206" i="23"/>
  <c r="M212" i="23"/>
  <c r="M243" i="23"/>
  <c r="M315" i="23"/>
  <c r="M323" i="23"/>
  <c r="M418" i="23"/>
  <c r="M439" i="23"/>
  <c r="M442" i="23"/>
  <c r="M464" i="23"/>
  <c r="M470" i="23"/>
  <c r="M519" i="23"/>
  <c r="M578" i="23"/>
  <c r="M733" i="23"/>
  <c r="M752" i="23"/>
  <c r="M785" i="23"/>
  <c r="M827" i="23"/>
  <c r="M828" i="23"/>
  <c r="M867" i="23"/>
  <c r="M879" i="23"/>
  <c r="M890" i="23"/>
  <c r="M911" i="23"/>
  <c r="M960" i="23"/>
  <c r="M967" i="23"/>
  <c r="M986" i="23"/>
  <c r="M1046" i="23"/>
  <c r="M1070" i="23"/>
  <c r="M1108" i="23"/>
  <c r="M1129" i="23"/>
  <c r="M1142" i="23"/>
  <c r="M1188" i="23"/>
  <c r="M1191" i="23"/>
  <c r="M1202" i="23"/>
  <c r="M1223" i="23"/>
  <c r="M1222" i="23"/>
  <c r="M1230" i="23"/>
  <c r="M1236" i="23"/>
  <c r="M1281" i="23"/>
  <c r="M1293" i="23"/>
  <c r="M1296" i="23"/>
  <c r="M1377" i="23"/>
  <c r="M1428" i="23"/>
  <c r="M1519" i="23"/>
  <c r="M1521" i="23"/>
  <c r="M1634" i="23"/>
  <c r="M1641" i="23"/>
  <c r="M1652" i="23"/>
  <c r="M1997" i="23"/>
  <c r="M2021" i="23"/>
  <c r="M2032" i="23"/>
  <c r="M2089" i="23"/>
  <c r="M2102" i="23"/>
  <c r="M2144" i="23"/>
  <c r="M2159" i="23"/>
  <c r="M2164" i="23"/>
  <c r="M2267" i="23"/>
  <c r="M2400" i="23"/>
  <c r="M2421" i="23"/>
  <c r="M2486" i="23"/>
  <c r="M2494" i="23"/>
  <c r="M2501" i="23"/>
  <c r="M2521" i="23"/>
  <c r="M2634" i="23"/>
  <c r="M2644" i="23"/>
  <c r="M2652" i="23"/>
  <c r="M2672" i="23"/>
  <c r="M2697" i="23"/>
  <c r="M2719" i="23"/>
  <c r="M2775" i="23"/>
  <c r="M2794" i="23"/>
  <c r="M2806" i="23"/>
  <c r="M2854" i="23"/>
  <c r="M2923" i="23"/>
  <c r="M2993" i="23"/>
  <c r="M3006" i="23"/>
  <c r="M3007" i="23"/>
  <c r="M3009" i="23"/>
  <c r="M3081" i="23"/>
  <c r="M3177" i="23"/>
  <c r="M3190" i="23"/>
  <c r="M3208" i="23"/>
  <c r="M3221" i="23"/>
  <c r="M3226" i="23"/>
  <c r="M3237" i="23"/>
  <c r="M3264" i="23"/>
  <c r="M3318" i="23"/>
  <c r="M3346" i="23"/>
  <c r="M3402" i="23"/>
  <c r="M3436" i="23"/>
  <c r="M3439" i="23"/>
  <c r="M3505" i="23"/>
  <c r="M3522" i="23"/>
  <c r="M3533" i="23"/>
  <c r="M3559" i="23"/>
  <c r="M3566" i="23"/>
  <c r="M3636" i="23"/>
  <c r="M3672" i="23"/>
  <c r="M3760" i="23"/>
  <c r="M3764" i="23"/>
  <c r="M3785" i="23"/>
  <c r="M3811" i="23"/>
  <c r="M3844" i="23"/>
  <c r="M3934" i="23"/>
  <c r="M3967" i="23"/>
  <c r="M3987" i="23"/>
  <c r="M4061" i="23"/>
  <c r="M4157" i="23"/>
  <c r="M4196" i="23"/>
  <c r="M4201" i="23"/>
  <c r="M4219" i="23"/>
  <c r="M4242" i="23"/>
  <c r="M4264" i="23"/>
  <c r="M4315" i="23"/>
  <c r="M4326" i="23"/>
  <c r="M4339" i="23"/>
  <c r="M4376" i="23"/>
  <c r="M4384" i="23"/>
  <c r="M4400" i="23"/>
  <c r="M4404" i="23"/>
  <c r="M4414" i="23"/>
  <c r="M4451" i="23"/>
  <c r="M27" i="23"/>
  <c r="M58" i="23"/>
  <c r="M61" i="23"/>
  <c r="M69" i="23"/>
  <c r="M97" i="23"/>
  <c r="M105" i="23"/>
  <c r="M117" i="23"/>
  <c r="M123" i="23"/>
  <c r="M130" i="23"/>
  <c r="M160" i="23"/>
  <c r="M162" i="23"/>
  <c r="M203" i="23"/>
  <c r="M216" i="23"/>
  <c r="M233" i="23"/>
  <c r="M236" i="23"/>
  <c r="M237" i="23"/>
  <c r="M342" i="23"/>
  <c r="M357" i="23"/>
  <c r="M380" i="23"/>
  <c r="M386" i="23"/>
  <c r="M388" i="23"/>
  <c r="M395" i="23"/>
  <c r="M405" i="23"/>
  <c r="M415" i="23"/>
  <c r="M423" i="23"/>
  <c r="M426" i="23"/>
  <c r="M438" i="23"/>
  <c r="M444" i="23"/>
  <c r="M447" i="23"/>
  <c r="M457" i="23"/>
  <c r="M525" i="23"/>
  <c r="M564" i="23"/>
  <c r="M600" i="23"/>
  <c r="M599" i="23"/>
  <c r="M611" i="23"/>
  <c r="M669" i="23"/>
  <c r="M674" i="23"/>
  <c r="M703" i="23"/>
  <c r="M714" i="23"/>
  <c r="M716" i="23"/>
  <c r="M726" i="23"/>
  <c r="M730" i="23"/>
  <c r="M735" i="23"/>
  <c r="M736" i="23"/>
  <c r="M738" i="23"/>
  <c r="M763" i="23"/>
  <c r="M771" i="23"/>
  <c r="M792" i="23"/>
  <c r="M805" i="23"/>
  <c r="M813" i="23"/>
  <c r="M814" i="23"/>
  <c r="M818" i="23"/>
  <c r="M836" i="23"/>
  <c r="M868" i="23"/>
  <c r="M870" i="23"/>
  <c r="M894" i="23"/>
  <c r="M917" i="23"/>
  <c r="M950" i="23"/>
  <c r="M951" i="23"/>
  <c r="M992" i="23"/>
  <c r="M1037" i="23"/>
  <c r="M1055" i="23"/>
  <c r="M1069" i="23"/>
  <c r="M1072" i="23"/>
  <c r="M1093" i="23"/>
  <c r="M1095" i="23"/>
  <c r="M1100" i="23"/>
  <c r="M1107" i="23"/>
  <c r="M1123" i="23"/>
  <c r="M1144" i="23"/>
  <c r="M1149" i="23"/>
  <c r="M1192" i="23"/>
  <c r="M1193" i="23"/>
  <c r="M1205" i="23"/>
  <c r="M1226" i="23"/>
  <c r="M1239" i="23"/>
  <c r="M1266" i="23"/>
  <c r="M1321" i="23"/>
  <c r="M1338" i="23"/>
  <c r="M1355" i="23"/>
  <c r="M1374" i="23"/>
  <c r="M1408" i="23"/>
  <c r="M1410" i="23"/>
  <c r="M1414" i="23"/>
  <c r="M1417" i="23"/>
  <c r="M1419" i="23"/>
  <c r="M1438" i="23"/>
  <c r="M1490" i="23"/>
  <c r="M1534" i="23"/>
  <c r="M1542" i="23"/>
  <c r="M1543" i="23"/>
  <c r="M1550" i="23"/>
  <c r="M1554" i="23"/>
  <c r="M1557" i="23"/>
  <c r="M1560" i="23"/>
  <c r="M1564" i="23"/>
  <c r="M1578" i="23"/>
  <c r="M1587" i="23"/>
  <c r="M1600" i="23"/>
  <c r="M1611" i="23"/>
  <c r="M1615" i="23"/>
  <c r="M1619" i="23"/>
  <c r="M1629" i="23"/>
  <c r="M1637" i="23"/>
  <c r="M1648" i="23"/>
  <c r="M1654" i="23"/>
  <c r="M1660" i="23"/>
  <c r="M1684" i="23"/>
  <c r="M1714" i="23"/>
  <c r="M1728" i="23"/>
  <c r="M1736" i="23"/>
  <c r="M1760" i="23"/>
  <c r="M1764" i="23"/>
  <c r="M1770" i="23"/>
  <c r="M1777" i="23"/>
  <c r="M1779" i="23"/>
  <c r="M1802" i="23"/>
  <c r="M1803" i="23"/>
  <c r="M1819" i="23"/>
  <c r="M1828" i="23"/>
  <c r="M1862" i="23"/>
  <c r="M1874" i="23"/>
  <c r="M1879" i="23"/>
  <c r="M1882" i="23"/>
  <c r="M1892" i="23"/>
  <c r="M1904" i="23"/>
  <c r="M1912" i="23"/>
  <c r="M1947" i="23"/>
  <c r="M1980" i="23"/>
  <c r="M1989" i="23"/>
  <c r="M1991" i="23"/>
  <c r="M2002" i="23"/>
  <c r="M2006" i="23"/>
  <c r="M2010" i="23"/>
  <c r="M2016" i="23"/>
  <c r="M2042" i="23"/>
  <c r="M2045" i="23"/>
  <c r="M2046" i="23"/>
  <c r="M2056" i="23"/>
  <c r="M2073" i="23"/>
  <c r="M2119" i="23"/>
  <c r="M2147" i="23"/>
  <c r="M2213" i="23"/>
  <c r="M2220" i="23"/>
  <c r="M2245" i="23"/>
  <c r="M2262" i="23"/>
  <c r="M2264" i="23"/>
  <c r="M2274" i="23"/>
  <c r="M2292" i="23"/>
  <c r="M2294" i="23"/>
  <c r="M2372" i="23"/>
  <c r="M2402" i="23"/>
  <c r="M2413" i="23"/>
  <c r="M2440" i="23"/>
  <c r="M2522" i="23"/>
  <c r="M2546" i="23"/>
  <c r="M2576" i="23"/>
  <c r="M2591" i="23"/>
  <c r="M2596" i="23"/>
  <c r="M2633" i="23"/>
  <c r="M2667" i="23"/>
  <c r="M2682" i="23"/>
  <c r="M2689" i="23"/>
  <c r="M2712" i="23"/>
  <c r="M2728" i="23"/>
  <c r="M2749" i="23"/>
  <c r="M2767" i="23"/>
  <c r="M2824" i="23"/>
  <c r="M2829" i="23"/>
  <c r="M2850" i="23"/>
  <c r="M2868" i="23"/>
  <c r="M2871" i="23"/>
  <c r="M2922" i="23"/>
  <c r="M2975" i="23"/>
  <c r="M2978" i="23"/>
  <c r="M2989" i="23"/>
  <c r="M3026" i="23"/>
  <c r="M3031" i="23"/>
  <c r="M3030" i="23"/>
  <c r="M3047" i="23"/>
  <c r="M3050" i="23"/>
  <c r="M3066" i="23"/>
  <c r="M3080" i="23"/>
  <c r="M3082" i="23"/>
  <c r="M3087" i="23"/>
  <c r="M3105" i="23"/>
  <c r="M3113" i="23"/>
  <c r="M3151" i="23"/>
  <c r="M3155" i="23"/>
  <c r="M3185" i="23"/>
  <c r="M3188" i="23"/>
  <c r="M3235" i="23"/>
  <c r="M3246" i="23"/>
  <c r="M3277" i="23"/>
  <c r="M3278" i="23"/>
  <c r="M3304" i="23"/>
  <c r="M3312" i="23"/>
  <c r="M3319" i="23"/>
  <c r="M3322" i="23"/>
  <c r="M3393" i="23"/>
  <c r="M3412" i="23"/>
  <c r="M3423" i="23"/>
  <c r="M3435" i="23"/>
  <c r="M3474" i="23"/>
  <c r="M3540" i="23"/>
  <c r="M3552" i="23"/>
  <c r="M3571" i="23"/>
  <c r="M3577" i="23"/>
  <c r="M3585" i="23"/>
  <c r="M3594" i="23"/>
  <c r="M3596" i="23"/>
  <c r="M3605" i="23"/>
  <c r="M3663" i="23"/>
  <c r="M3666" i="23"/>
  <c r="M3686" i="23"/>
  <c r="M3689" i="23"/>
  <c r="M3704" i="23"/>
  <c r="M3705" i="23"/>
  <c r="M3723" i="23"/>
  <c r="M3735" i="23"/>
  <c r="M3737" i="23"/>
  <c r="M3748" i="23"/>
  <c r="M3761" i="23"/>
  <c r="M3784" i="23"/>
  <c r="M3791" i="23"/>
  <c r="M3804" i="23"/>
  <c r="M3808" i="23"/>
  <c r="M3826" i="23"/>
  <c r="M3840" i="23"/>
  <c r="M3871" i="23"/>
  <c r="M3882" i="23"/>
  <c r="M3887" i="23"/>
  <c r="M3898" i="23"/>
  <c r="M3909" i="23"/>
  <c r="M3916" i="23"/>
  <c r="M3922" i="23"/>
  <c r="M3923" i="23"/>
  <c r="M3933" i="23"/>
  <c r="M3945" i="23"/>
  <c r="M3948" i="23"/>
  <c r="M3956" i="23"/>
  <c r="M3966" i="23"/>
  <c r="M3997" i="23"/>
  <c r="M4025" i="23"/>
  <c r="M4033" i="23"/>
  <c r="M4092" i="23"/>
  <c r="M4105" i="23"/>
  <c r="M4112" i="23"/>
  <c r="M4116" i="23"/>
  <c r="M4128" i="23"/>
  <c r="M4137" i="23"/>
  <c r="M4156" i="23"/>
  <c r="M4160" i="23"/>
  <c r="M4168" i="23"/>
  <c r="M4161" i="23"/>
  <c r="M4179" i="23"/>
  <c r="M4228" i="23"/>
  <c r="M4229" i="23"/>
  <c r="M4238" i="23"/>
  <c r="M4235" i="23"/>
  <c r="M4243" i="23"/>
  <c r="M4250" i="23"/>
  <c r="M4253" i="23"/>
  <c r="M4261" i="23"/>
  <c r="M4263" i="23"/>
  <c r="M4327" i="23"/>
  <c r="M4331" i="23"/>
  <c r="M4351" i="23"/>
  <c r="M4380" i="23"/>
  <c r="M4408" i="23"/>
  <c r="M4415" i="23"/>
  <c r="M4422" i="23"/>
  <c r="M4419" i="23"/>
  <c r="M4468" i="23"/>
  <c r="M4469" i="23"/>
  <c r="M4471" i="23"/>
  <c r="M4486" i="23"/>
  <c r="M20" i="23"/>
  <c r="M21" i="23"/>
  <c r="M25" i="23"/>
  <c r="M37" i="23"/>
  <c r="M64" i="23"/>
  <c r="M89" i="23"/>
  <c r="M95" i="23"/>
  <c r="M120" i="23"/>
  <c r="M138" i="23"/>
  <c r="M148" i="23"/>
  <c r="M164" i="23"/>
  <c r="M178" i="23"/>
  <c r="M187" i="23"/>
  <c r="M188" i="23"/>
  <c r="M207" i="23"/>
  <c r="M208" i="23"/>
  <c r="M209" i="23"/>
  <c r="M219" i="23"/>
  <c r="M241" i="23"/>
  <c r="M249" i="23"/>
  <c r="M256" i="23"/>
  <c r="M262" i="23"/>
  <c r="M269" i="23"/>
  <c r="M272" i="23"/>
  <c r="M283" i="23"/>
  <c r="M293" i="23"/>
  <c r="M332" i="23"/>
  <c r="M346" i="23"/>
  <c r="M349" i="23"/>
  <c r="M350" i="23"/>
  <c r="M356" i="23"/>
  <c r="M387" i="23"/>
  <c r="M389" i="23"/>
  <c r="M394" i="23"/>
  <c r="M408" i="23"/>
  <c r="M496" i="23"/>
  <c r="M502" i="23"/>
  <c r="M505" i="23"/>
  <c r="M515" i="23"/>
  <c r="M520" i="23"/>
  <c r="M521" i="23"/>
  <c r="M528" i="23"/>
  <c r="M535" i="23"/>
  <c r="M539" i="23"/>
  <c r="M559" i="23"/>
  <c r="M565" i="23"/>
  <c r="M568" i="23"/>
  <c r="M588" i="23"/>
  <c r="M591" i="23"/>
  <c r="M594" i="23"/>
  <c r="M605" i="23"/>
  <c r="M614" i="23"/>
  <c r="M613" i="23"/>
  <c r="M637" i="23"/>
  <c r="M636" i="23"/>
  <c r="M652" i="23"/>
  <c r="M665" i="23"/>
  <c r="M671" i="23"/>
  <c r="M677" i="23"/>
  <c r="M687" i="23"/>
  <c r="M691" i="23"/>
  <c r="M705" i="23"/>
  <c r="M713" i="23"/>
  <c r="M717" i="23"/>
  <c r="M727" i="23"/>
  <c r="M743" i="23"/>
  <c r="M746" i="23"/>
  <c r="M748" i="23"/>
  <c r="M755" i="23"/>
  <c r="M762" i="23"/>
  <c r="M772" i="23"/>
  <c r="M782" i="23"/>
  <c r="M788" i="23"/>
  <c r="M797" i="23"/>
  <c r="M799" i="23"/>
  <c r="M809" i="23"/>
  <c r="M815" i="23"/>
  <c r="M819" i="23"/>
  <c r="M832" i="23"/>
  <c r="M834" i="23"/>
  <c r="M835" i="23"/>
  <c r="M841" i="23"/>
  <c r="M847" i="23"/>
  <c r="M853" i="23"/>
  <c r="M855" i="23"/>
  <c r="M860" i="23"/>
  <c r="M864" i="23"/>
  <c r="M869" i="23"/>
  <c r="M873" i="23"/>
  <c r="M872" i="23"/>
  <c r="M903" i="23"/>
  <c r="M912" i="23"/>
  <c r="M918" i="23"/>
  <c r="M965" i="23"/>
  <c r="M966" i="23"/>
  <c r="M995" i="23"/>
  <c r="M1040" i="23"/>
  <c r="M1059" i="23"/>
  <c r="M1066" i="23"/>
  <c r="M1085" i="23"/>
  <c r="M1104" i="23"/>
  <c r="M1106" i="23"/>
  <c r="M1119" i="23"/>
  <c r="M1136" i="23"/>
  <c r="M1152" i="23"/>
  <c r="M1178" i="23"/>
  <c r="M1186" i="23"/>
  <c r="M1201" i="23"/>
  <c r="M1213" i="23"/>
  <c r="M1247" i="23"/>
  <c r="M1264" i="23"/>
  <c r="M1273" i="23"/>
  <c r="M1275" i="23"/>
  <c r="M1282" i="23"/>
  <c r="M1278" i="23"/>
  <c r="M1288" i="23"/>
  <c r="M1299" i="23"/>
  <c r="M1319" i="23"/>
  <c r="M1322" i="23"/>
  <c r="M1353" i="23"/>
  <c r="M1357" i="23"/>
  <c r="M1356" i="23"/>
  <c r="M1362" i="23"/>
  <c r="M1376" i="23"/>
  <c r="M1383" i="23"/>
  <c r="M1411" i="23"/>
  <c r="M1430" i="23"/>
  <c r="M1439" i="23"/>
  <c r="M1444" i="23"/>
  <c r="M1447" i="23"/>
  <c r="M1460" i="23"/>
  <c r="M1457" i="23"/>
  <c r="M1480" i="23"/>
  <c r="M1524" i="23"/>
  <c r="M1526" i="23"/>
  <c r="M1558" i="23"/>
  <c r="M1507" i="23"/>
  <c r="M1573" i="23"/>
  <c r="M1574" i="23"/>
  <c r="M1584" i="23"/>
  <c r="M1589" i="23"/>
  <c r="M1602" i="23"/>
  <c r="M1604" i="23"/>
  <c r="M1605" i="23"/>
  <c r="M1607" i="23"/>
  <c r="M1614" i="23"/>
  <c r="M1632" i="23"/>
  <c r="M1649" i="23"/>
  <c r="M1667" i="23"/>
  <c r="M1675" i="23"/>
  <c r="M1680" i="23"/>
  <c r="M1688" i="23"/>
  <c r="M1692" i="23"/>
  <c r="M1697" i="23"/>
  <c r="M1704" i="23"/>
  <c r="M1707" i="23"/>
  <c r="M1710" i="23"/>
  <c r="M1731" i="23"/>
  <c r="M1759" i="23"/>
  <c r="M1765" i="23"/>
  <c r="M1782" i="23"/>
  <c r="M1806" i="23"/>
  <c r="M1831" i="23"/>
  <c r="M1841" i="23"/>
  <c r="M1852" i="23"/>
  <c r="M1854" i="23"/>
  <c r="M1860" i="23"/>
  <c r="M1863" i="23"/>
  <c r="M1866" i="23"/>
  <c r="M1891" i="23"/>
  <c r="M1900" i="23"/>
  <c r="M1906" i="23"/>
  <c r="M1918" i="23"/>
  <c r="M1923" i="23"/>
  <c r="M1944" i="23"/>
  <c r="M1946" i="23"/>
  <c r="M1951" i="23"/>
  <c r="M1963" i="23"/>
  <c r="M1968" i="23"/>
  <c r="M1975" i="23"/>
  <c r="M1976" i="23"/>
  <c r="M1985" i="23"/>
  <c r="M1995" i="23"/>
  <c r="M1998" i="23"/>
  <c r="M2011" i="23"/>
  <c r="M2025" i="23"/>
  <c r="M2033" i="23"/>
  <c r="M2034" i="23"/>
  <c r="M2040" i="23"/>
  <c r="M2041" i="23"/>
  <c r="M2044" i="23"/>
  <c r="M2059" i="23"/>
  <c r="M2076" i="23"/>
  <c r="M2079" i="23"/>
  <c r="M2088" i="23"/>
  <c r="M2090" i="23"/>
  <c r="M2097" i="23"/>
  <c r="M2099" i="23"/>
  <c r="M2103" i="23"/>
  <c r="M2109" i="23"/>
  <c r="M2110" i="23"/>
  <c r="M2139" i="23"/>
  <c r="M2142" i="23"/>
  <c r="M2160" i="23"/>
  <c r="M2187" i="23"/>
  <c r="M2201" i="23"/>
  <c r="M2206" i="23"/>
  <c r="M2212" i="23"/>
  <c r="M2214" i="23"/>
  <c r="M2217" i="23"/>
  <c r="M2242" i="23"/>
  <c r="M2265" i="23"/>
  <c r="M2305" i="23"/>
  <c r="M2319" i="23"/>
  <c r="M2337" i="23"/>
  <c r="M2346" i="23"/>
  <c r="M2349" i="23"/>
  <c r="M2388" i="23"/>
  <c r="M2390" i="23"/>
  <c r="M2398" i="23"/>
  <c r="M2411" i="23"/>
  <c r="M2430" i="23"/>
  <c r="M2433" i="23"/>
  <c r="M2434" i="23"/>
  <c r="M2449" i="23"/>
  <c r="M2457" i="23"/>
  <c r="M2458" i="23"/>
  <c r="M2505" i="23"/>
  <c r="M2514" i="23"/>
  <c r="M2548" i="23"/>
  <c r="M2573" i="23"/>
  <c r="M2595" i="23"/>
  <c r="M2602" i="23"/>
  <c r="M2614" i="23"/>
  <c r="M2616" i="23"/>
  <c r="M2625" i="23"/>
  <c r="M2632" i="23"/>
  <c r="M2635" i="23"/>
  <c r="M2639" i="23"/>
  <c r="M2663" i="23"/>
  <c r="M2666" i="23"/>
  <c r="M2673" i="23"/>
  <c r="M2687" i="23"/>
  <c r="M2690" i="23"/>
  <c r="M2693" i="23"/>
  <c r="M2694" i="23"/>
  <c r="M2701" i="23"/>
  <c r="M2703" i="23"/>
  <c r="M2714" i="23"/>
  <c r="M2730" i="23"/>
  <c r="M2731" i="23"/>
  <c r="M2741" i="23"/>
  <c r="M2745" i="23"/>
  <c r="M2750" i="23"/>
  <c r="M2768" i="23"/>
  <c r="M2784" i="23"/>
  <c r="M2798" i="23"/>
  <c r="M2804" i="23"/>
  <c r="M2821" i="23"/>
  <c r="M2830" i="23"/>
  <c r="M2834" i="23"/>
  <c r="M2844" i="23"/>
  <c r="M2848" i="23"/>
  <c r="M2849" i="23"/>
  <c r="M2863" i="23"/>
  <c r="M2869" i="23"/>
  <c r="M2943" i="23"/>
  <c r="M2950" i="23"/>
  <c r="M2955" i="23"/>
  <c r="M2966" i="23"/>
  <c r="M2969" i="23"/>
  <c r="M2991" i="23"/>
  <c r="M2997" i="23"/>
  <c r="M3001" i="23"/>
  <c r="M3010" i="23"/>
  <c r="M3015" i="23"/>
  <c r="M3023" i="23"/>
  <c r="M3024" i="23"/>
  <c r="M3041" i="23"/>
  <c r="M3049" i="23"/>
  <c r="M3062" i="23"/>
  <c r="M3085" i="23"/>
  <c r="M3088" i="23"/>
  <c r="M3089" i="23"/>
  <c r="M3091" i="23"/>
  <c r="M3096" i="23"/>
  <c r="M3112" i="23"/>
  <c r="M3114" i="23"/>
  <c r="M3116" i="23"/>
  <c r="M3118" i="23"/>
  <c r="M3123" i="23"/>
  <c r="M3125" i="23"/>
  <c r="M3126" i="23"/>
  <c r="M3129" i="23"/>
  <c r="M3134" i="23"/>
  <c r="M3141" i="23"/>
  <c r="M3153" i="23"/>
  <c r="M3173" i="23"/>
  <c r="M3186" i="23"/>
  <c r="M3204" i="23"/>
  <c r="M3216" i="23"/>
  <c r="M3219" i="23"/>
  <c r="M3261" i="23"/>
  <c r="M3265" i="23"/>
  <c r="M3267" i="23"/>
  <c r="M3279" i="23"/>
  <c r="M3286" i="23"/>
  <c r="M3317" i="23"/>
  <c r="M3338" i="23"/>
  <c r="M3350" i="23"/>
  <c r="M3354" i="23"/>
  <c r="M3368" i="23"/>
  <c r="M3380" i="23"/>
  <c r="M3395" i="23"/>
  <c r="M3398" i="23"/>
  <c r="M3411" i="23"/>
  <c r="M3413" i="23"/>
  <c r="M3419" i="23"/>
  <c r="M3441" i="23"/>
  <c r="M3443" i="23"/>
  <c r="M3490" i="23"/>
  <c r="M3504" i="23"/>
  <c r="M3508" i="23"/>
  <c r="M3514" i="23"/>
  <c r="M3538" i="23"/>
  <c r="M3553" i="23"/>
  <c r="M3556" i="23"/>
  <c r="M3578" i="23"/>
  <c r="M3597" i="23"/>
  <c r="M3601" i="23"/>
  <c r="M3614" i="23"/>
  <c r="M3618" i="23"/>
  <c r="M3625" i="23"/>
  <c r="M3661" i="23"/>
  <c r="M3667" i="23"/>
  <c r="M3679" i="23"/>
  <c r="M3681" i="23"/>
  <c r="M3694" i="23"/>
  <c r="M3721" i="23"/>
  <c r="M3727" i="23"/>
  <c r="M3729" i="23"/>
  <c r="M3732" i="23"/>
  <c r="M3739" i="23"/>
  <c r="M3758" i="23"/>
  <c r="M3763" i="23"/>
  <c r="M3774" i="23"/>
  <c r="M3795" i="23"/>
  <c r="M3812" i="23"/>
  <c r="M3822" i="23"/>
  <c r="M3827" i="23"/>
  <c r="M3843" i="23"/>
  <c r="M3846" i="23"/>
  <c r="M3850" i="23"/>
  <c r="M3857" i="23"/>
  <c r="M3860" i="23"/>
  <c r="M3873" i="23"/>
  <c r="M3914" i="23"/>
  <c r="M3918" i="23"/>
  <c r="M3921" i="23"/>
  <c r="M3925" i="23"/>
  <c r="M3929" i="23"/>
  <c r="M3930" i="23"/>
  <c r="M3932" i="23"/>
  <c r="M3941" i="23"/>
  <c r="M3957" i="23"/>
  <c r="M3998" i="23"/>
  <c r="M4010" i="23"/>
  <c r="M4017" i="23"/>
  <c r="M4034" i="23"/>
  <c r="M4041" i="23"/>
  <c r="M4062" i="23"/>
  <c r="M4065" i="23"/>
  <c r="M4066" i="23"/>
  <c r="M4070" i="23"/>
  <c r="M4089" i="23"/>
  <c r="M4096" i="23"/>
  <c r="M4104" i="23"/>
  <c r="M4107" i="23"/>
  <c r="M4113" i="23"/>
  <c r="M4117" i="23"/>
  <c r="M4119" i="23"/>
  <c r="M4122" i="23"/>
  <c r="M4130" i="23"/>
  <c r="M4135" i="23"/>
  <c r="M4144" i="23"/>
  <c r="M4146" i="23"/>
  <c r="M4149" i="23"/>
  <c r="M4223" i="23"/>
  <c r="M4231" i="23"/>
  <c r="M4271" i="23"/>
  <c r="M4275" i="23"/>
  <c r="M4281" i="23"/>
  <c r="M4287" i="23"/>
  <c r="M4291" i="23"/>
  <c r="M4293" i="23"/>
  <c r="M4299" i="23"/>
  <c r="M4317" i="23"/>
  <c r="M4332" i="23"/>
  <c r="M4355" i="23"/>
  <c r="M4379" i="23"/>
  <c r="M4382" i="23"/>
  <c r="M4386" i="23"/>
  <c r="M4396" i="23"/>
  <c r="M4398" i="23"/>
  <c r="M4417" i="23"/>
  <c r="M4432" i="23"/>
  <c r="M4450" i="23"/>
  <c r="M4466" i="23"/>
  <c r="M4480" i="23"/>
  <c r="M4490" i="23"/>
  <c r="M83" i="23"/>
  <c r="M109" i="23"/>
  <c r="M174" i="23"/>
  <c r="M252" i="23"/>
  <c r="M383" i="23"/>
  <c r="M401" i="23"/>
  <c r="M409" i="23"/>
  <c r="M412" i="23"/>
  <c r="M422" i="23"/>
  <c r="M440" i="23"/>
  <c r="M625" i="23"/>
  <c r="M700" i="23"/>
  <c r="M723" i="23"/>
  <c r="M780" i="23"/>
  <c r="M833" i="23"/>
  <c r="M899" i="23"/>
  <c r="M934" i="23"/>
  <c r="M963" i="23"/>
  <c r="M964" i="23"/>
  <c r="M974" i="23"/>
  <c r="M982" i="23"/>
  <c r="M1026" i="23"/>
  <c r="M1030" i="23"/>
  <c r="M1114" i="23"/>
  <c r="M1132" i="23"/>
  <c r="M1133" i="23"/>
  <c r="M1139" i="23"/>
  <c r="M1155" i="23"/>
  <c r="M1196" i="23"/>
  <c r="M1381" i="23"/>
  <c r="M1385" i="23"/>
  <c r="M1472" i="23"/>
  <c r="M1565" i="23"/>
  <c r="M1579" i="23"/>
  <c r="M1581" i="23"/>
  <c r="M1612" i="23"/>
  <c r="M1620" i="23"/>
  <c r="M1626" i="23"/>
  <c r="M1656" i="23"/>
  <c r="M1890" i="23"/>
  <c r="M1913" i="23"/>
  <c r="M1934" i="23"/>
  <c r="M1972" i="23"/>
  <c r="M2000" i="23"/>
  <c r="M2026" i="23"/>
  <c r="M2030" i="23"/>
  <c r="M2082" i="23"/>
  <c r="M2083" i="23"/>
  <c r="M2084" i="23"/>
  <c r="M2095" i="23"/>
  <c r="M2113" i="23"/>
  <c r="M2117" i="23"/>
  <c r="M2197" i="23"/>
  <c r="M2218" i="23"/>
  <c r="M2318" i="23"/>
  <c r="M2351" i="23"/>
  <c r="M2498" i="23"/>
  <c r="M2509" i="23"/>
  <c r="M2542" i="23"/>
  <c r="M2578" i="23"/>
  <c r="M2589" i="23"/>
  <c r="M2702" i="23"/>
  <c r="M2729" i="23"/>
  <c r="M2734" i="23"/>
  <c r="M2847" i="23"/>
  <c r="M2903" i="23"/>
  <c r="M2930" i="23"/>
  <c r="M2954" i="23"/>
  <c r="M2958" i="23"/>
  <c r="M3003" i="23"/>
  <c r="M3028" i="23"/>
  <c r="M3064" i="23"/>
  <c r="M3071" i="23"/>
  <c r="M3073" i="23"/>
  <c r="M3083" i="23"/>
  <c r="M3090" i="23"/>
  <c r="M3106" i="23"/>
  <c r="M3119" i="23"/>
  <c r="M3127" i="23"/>
  <c r="M3164" i="23"/>
  <c r="M3176" i="23"/>
  <c r="M3175" i="23"/>
  <c r="M3196" i="23"/>
  <c r="M3224" i="23"/>
  <c r="M3243" i="23"/>
  <c r="M3241" i="23"/>
  <c r="M3256" i="23"/>
  <c r="M3280" i="23"/>
  <c r="M3353" i="23"/>
  <c r="M3379" i="23"/>
  <c r="M3397" i="23"/>
  <c r="M3478" i="23"/>
  <c r="M3684" i="23"/>
  <c r="M3693" i="23"/>
  <c r="M3720" i="23"/>
  <c r="M3717" i="23"/>
  <c r="M3782" i="23"/>
  <c r="M3801" i="23"/>
  <c r="M3810" i="23"/>
  <c r="M3813" i="23"/>
  <c r="M3837" i="23"/>
  <c r="M3863" i="23"/>
  <c r="M3888" i="23"/>
  <c r="M3999" i="23"/>
  <c r="M4024" i="23"/>
  <c r="M4091" i="23"/>
  <c r="M4101" i="23"/>
  <c r="M4114" i="23"/>
  <c r="M4121" i="23"/>
  <c r="M4172" i="23"/>
  <c r="M4217" i="23"/>
  <c r="M4232" i="23"/>
  <c r="M4247" i="23"/>
  <c r="M4280" i="23"/>
  <c r="M4282" i="23"/>
  <c r="M4366" i="23"/>
  <c r="M4405" i="23"/>
  <c r="M4438" i="23"/>
  <c r="M4491" i="23"/>
  <c r="M12" i="23"/>
  <c r="M110" i="23"/>
  <c r="M121" i="23"/>
  <c r="M263" i="23"/>
  <c r="M266" i="23"/>
  <c r="M288" i="23"/>
  <c r="M308" i="23"/>
  <c r="M363" i="23"/>
  <c r="M482" i="23"/>
  <c r="M492" i="23"/>
  <c r="M516" i="23"/>
  <c r="M532" i="23"/>
  <c r="M585" i="23"/>
  <c r="M642" i="23"/>
  <c r="M896" i="23"/>
  <c r="M939" i="23"/>
  <c r="M1004" i="23"/>
  <c r="M1013" i="23"/>
  <c r="M1024" i="23"/>
  <c r="M1120" i="23"/>
  <c r="M1159" i="23"/>
  <c r="M1199" i="23"/>
  <c r="M1248" i="23"/>
  <c r="M1292" i="23"/>
  <c r="M1298" i="23"/>
  <c r="M1304" i="23"/>
  <c r="M1466" i="23"/>
  <c r="M1653" i="23"/>
  <c r="M2257" i="23"/>
  <c r="M2342" i="23"/>
  <c r="M2377" i="23"/>
  <c r="M2441" i="23"/>
  <c r="M2485" i="23"/>
  <c r="M2502" i="23"/>
  <c r="M2533" i="23"/>
  <c r="M2581" i="23"/>
  <c r="M2599" i="23"/>
  <c r="M2654" i="23"/>
  <c r="M2709" i="23"/>
  <c r="M2772" i="23"/>
  <c r="M2803" i="23"/>
  <c r="M3270" i="23"/>
  <c r="M3311" i="23"/>
  <c r="M3396" i="23"/>
  <c r="M3426" i="23"/>
  <c r="M3517" i="23"/>
  <c r="M3569" i="23"/>
  <c r="M3589" i="23"/>
  <c r="M3692" i="23"/>
  <c r="M3867" i="23"/>
  <c r="M3892" i="23"/>
  <c r="M4072" i="23"/>
  <c r="M4099" i="23"/>
  <c r="M4169" i="23"/>
  <c r="M4244" i="23"/>
  <c r="M4267" i="23"/>
  <c r="M4297" i="23"/>
  <c r="M4383" i="23"/>
  <c r="M30" i="23"/>
  <c r="M111" i="23"/>
  <c r="M179" i="23"/>
  <c r="M193" i="23"/>
  <c r="M214" i="23"/>
  <c r="M218" i="23"/>
  <c r="M245" i="23"/>
  <c r="M292" i="23"/>
  <c r="M307" i="23"/>
  <c r="M347" i="23"/>
  <c r="M348" i="23"/>
  <c r="M411" i="23"/>
  <c r="M430" i="23"/>
  <c r="M466" i="23"/>
  <c r="M476" i="23"/>
  <c r="M577" i="23"/>
  <c r="M616" i="23"/>
  <c r="M681" i="23"/>
  <c r="M734" i="23"/>
  <c r="M821" i="23"/>
  <c r="M850" i="23"/>
  <c r="M861" i="23"/>
  <c r="M880" i="23"/>
  <c r="M913" i="23"/>
  <c r="M898" i="23"/>
  <c r="M919" i="23"/>
  <c r="M971" i="23"/>
  <c r="M980" i="23"/>
  <c r="M978" i="23"/>
  <c r="M1060" i="23"/>
  <c r="M1084" i="23"/>
  <c r="M1099" i="23"/>
  <c r="M1110" i="23"/>
  <c r="M1138" i="23"/>
  <c r="M1206" i="23"/>
  <c r="M1256" i="23"/>
  <c r="M1267" i="23"/>
  <c r="M1284" i="23"/>
  <c r="M1306" i="23"/>
  <c r="M1360" i="23"/>
  <c r="M1395" i="23"/>
  <c r="M1461" i="23"/>
  <c r="M1465" i="23"/>
  <c r="M1469" i="23"/>
  <c r="M1496" i="23"/>
  <c r="M1577" i="23"/>
  <c r="M1638" i="23"/>
  <c r="M1644" i="23"/>
  <c r="M1650" i="23"/>
  <c r="M1657" i="23"/>
  <c r="M1671" i="23"/>
  <c r="M1705" i="23"/>
  <c r="M1725" i="23"/>
  <c r="M1747" i="23"/>
  <c r="M1749" i="23"/>
  <c r="M1761" i="23"/>
  <c r="M1771" i="23"/>
  <c r="M1780" i="23"/>
  <c r="M1846" i="23"/>
  <c r="M1849" i="23"/>
  <c r="M1929" i="23"/>
  <c r="M1977" i="23"/>
  <c r="M2074" i="23"/>
  <c r="M2100" i="23"/>
  <c r="M2116" i="23"/>
  <c r="M2178" i="23"/>
  <c r="M2243" i="23"/>
  <c r="M2347" i="23"/>
  <c r="M2350" i="23"/>
  <c r="M2355" i="23"/>
  <c r="M2385" i="23"/>
  <c r="M2432" i="23"/>
  <c r="M2488" i="23"/>
  <c r="M2517" i="23"/>
  <c r="M2519" i="23"/>
  <c r="M2647" i="23"/>
  <c r="M2653" i="23"/>
  <c r="M2747" i="23"/>
  <c r="M2748" i="23"/>
  <c r="M2769" i="23"/>
  <c r="M2773" i="23"/>
  <c r="M2774" i="23"/>
  <c r="M2817" i="23"/>
  <c r="M2836" i="23"/>
  <c r="M2990" i="23"/>
  <c r="M3142" i="23"/>
  <c r="M3260" i="23"/>
  <c r="M3287" i="23"/>
  <c r="M3291" i="23"/>
  <c r="M3297" i="23"/>
  <c r="M3337" i="23"/>
  <c r="M3349" i="23"/>
  <c r="M3365" i="23"/>
  <c r="M3415" i="23"/>
  <c r="M3448" i="23"/>
  <c r="M3512" i="23"/>
  <c r="M3564" i="23"/>
  <c r="M3572" i="23"/>
  <c r="M3647" i="23"/>
  <c r="M3683" i="23"/>
  <c r="M3682" i="23"/>
  <c r="M3787" i="23"/>
  <c r="M3856" i="23"/>
  <c r="M3858" i="23"/>
  <c r="M3889" i="23"/>
  <c r="M3895" i="23"/>
  <c r="M3910" i="23"/>
  <c r="M4014" i="23"/>
  <c r="M4170" i="23"/>
  <c r="M4199" i="23"/>
  <c r="M4225" i="23"/>
  <c r="M4226" i="23"/>
  <c r="M4274" i="23"/>
  <c r="M4360" i="23"/>
  <c r="M4423" i="23"/>
  <c r="M4455" i="23"/>
  <c r="M29" i="23"/>
  <c r="M32" i="23"/>
  <c r="M42" i="23"/>
  <c r="M57" i="23"/>
  <c r="M149" i="23"/>
  <c r="M161" i="23"/>
  <c r="M195" i="23"/>
  <c r="M213" i="23"/>
  <c r="M248" i="23"/>
  <c r="M261" i="23"/>
  <c r="M306" i="23"/>
  <c r="M316" i="23"/>
  <c r="M393" i="23"/>
  <c r="M402" i="23"/>
  <c r="M417" i="23"/>
  <c r="M488" i="23"/>
  <c r="M529" i="23"/>
  <c r="M558" i="23"/>
  <c r="M580" i="23"/>
  <c r="M586" i="23"/>
  <c r="M584" i="23"/>
  <c r="M601" i="23"/>
  <c r="M598" i="23"/>
  <c r="M609" i="23"/>
  <c r="M686" i="23"/>
  <c r="M741" i="23"/>
  <c r="M749" i="23"/>
  <c r="M751" i="23"/>
  <c r="M806" i="23"/>
  <c r="M822" i="23"/>
  <c r="M830" i="23"/>
  <c r="M838" i="23"/>
  <c r="M858" i="23"/>
  <c r="M859" i="23"/>
  <c r="M874" i="23"/>
  <c r="M884" i="23"/>
  <c r="M900" i="23"/>
  <c r="M920" i="23"/>
  <c r="M1088" i="23"/>
  <c r="M1145" i="23"/>
  <c r="M1203" i="23"/>
  <c r="M1228" i="23"/>
  <c r="M1232" i="23"/>
  <c r="M1251" i="23"/>
  <c r="M1277" i="23"/>
  <c r="M1328" i="23"/>
  <c r="M1332" i="23"/>
  <c r="M1346" i="23"/>
  <c r="M1394" i="23"/>
  <c r="M1424" i="23"/>
  <c r="M1462" i="23"/>
  <c r="M1545" i="23"/>
  <c r="M1551" i="23"/>
  <c r="M1576" i="23"/>
  <c r="M1740" i="23"/>
  <c r="M1821" i="23"/>
  <c r="M1848" i="23"/>
  <c r="M1894" i="23"/>
  <c r="M1909" i="23"/>
  <c r="M1933" i="23"/>
  <c r="M1939" i="23"/>
  <c r="M1941" i="23"/>
  <c r="M1954" i="23"/>
  <c r="M1955" i="23"/>
  <c r="M1971" i="23"/>
  <c r="M2012" i="23"/>
  <c r="M2047" i="23"/>
  <c r="M2053" i="23"/>
  <c r="M2060" i="23"/>
  <c r="M2066" i="23"/>
  <c r="M2093" i="23"/>
  <c r="M2215" i="23"/>
  <c r="M2250" i="23"/>
  <c r="M2252" i="23"/>
  <c r="M2275" i="23"/>
  <c r="M2307" i="23"/>
  <c r="M2314" i="23"/>
  <c r="M2320" i="23"/>
  <c r="M2357" i="23"/>
  <c r="M2403" i="23"/>
  <c r="M2468" i="23"/>
  <c r="M2471" i="23"/>
  <c r="M2523" i="23"/>
  <c r="M2600" i="23"/>
  <c r="M2608" i="23"/>
  <c r="M2617" i="23"/>
  <c r="M2650" i="23"/>
  <c r="M2660" i="23"/>
  <c r="M2675" i="23"/>
  <c r="M2707" i="23"/>
  <c r="M2779" i="23"/>
  <c r="M2843" i="23"/>
  <c r="M2897" i="23"/>
  <c r="M2908" i="23"/>
  <c r="M2936" i="23"/>
  <c r="M3043" i="23"/>
  <c r="M3063" i="23"/>
  <c r="M3101" i="23"/>
  <c r="M3135" i="23"/>
  <c r="M3143" i="23"/>
  <c r="M3174" i="23"/>
  <c r="M3198" i="23"/>
  <c r="M3210" i="23"/>
  <c r="M3218" i="23"/>
  <c r="M3281" i="23"/>
  <c r="M3298" i="23"/>
  <c r="M3347" i="23"/>
  <c r="M3485" i="23"/>
  <c r="M3499" i="23"/>
  <c r="M3502" i="23"/>
  <c r="M3506" i="23"/>
  <c r="M3510" i="23"/>
  <c r="M3616" i="23"/>
  <c r="M3631" i="23"/>
  <c r="M3632" i="23"/>
  <c r="M3706" i="23"/>
  <c r="M3718" i="23"/>
  <c r="M3759" i="23"/>
  <c r="M3765" i="23"/>
  <c r="M3802" i="23"/>
  <c r="M3814" i="23"/>
  <c r="M3848" i="23"/>
  <c r="M3852" i="23"/>
  <c r="M3862" i="23"/>
  <c r="M3872" i="23"/>
  <c r="M3875" i="23"/>
  <c r="M3905" i="23"/>
  <c r="M3939" i="23"/>
  <c r="M3976" i="23"/>
  <c r="M3980" i="23"/>
  <c r="M4026" i="23"/>
  <c r="M4037" i="23"/>
  <c r="M4057" i="23"/>
  <c r="M4082" i="23"/>
  <c r="M4095" i="23"/>
  <c r="M4125" i="23"/>
  <c r="M4136" i="23"/>
  <c r="M4163" i="23"/>
  <c r="M4268" i="23"/>
  <c r="M4388" i="23"/>
  <c r="M4395" i="23"/>
  <c r="M4431" i="23"/>
  <c r="M15" i="23"/>
  <c r="M19" i="23"/>
  <c r="M86" i="23"/>
  <c r="M129" i="23"/>
  <c r="M144" i="23"/>
  <c r="M286" i="23"/>
  <c r="M294" i="23"/>
  <c r="M321" i="23"/>
  <c r="M354" i="23"/>
  <c r="M371" i="23"/>
  <c r="M478" i="23"/>
  <c r="M486" i="23"/>
  <c r="M508" i="23"/>
  <c r="M507" i="23"/>
  <c r="M510" i="23"/>
  <c r="M524" i="23"/>
  <c r="M540" i="23"/>
  <c r="M597" i="23"/>
  <c r="M608" i="23"/>
  <c r="M656" i="23"/>
  <c r="M672" i="23"/>
  <c r="M688" i="23"/>
  <c r="M823" i="23"/>
  <c r="M842" i="23"/>
  <c r="M886" i="23"/>
  <c r="M905" i="23"/>
  <c r="M914" i="23"/>
  <c r="M947" i="23"/>
  <c r="M962" i="23"/>
  <c r="M970" i="23"/>
  <c r="M1028" i="23"/>
  <c r="M1038" i="23"/>
  <c r="M1056" i="23"/>
  <c r="M1111" i="23"/>
  <c r="M1131" i="23"/>
  <c r="M1164" i="23"/>
  <c r="M1194" i="23"/>
  <c r="M1233" i="23"/>
  <c r="M1252" i="23"/>
  <c r="M1253" i="23"/>
  <c r="M1270" i="23"/>
  <c r="M1320" i="23"/>
  <c r="M1398" i="23"/>
  <c r="M1425" i="23"/>
  <c r="M1501" i="23"/>
  <c r="M1515" i="23"/>
  <c r="M1527" i="23"/>
  <c r="M1562" i="23"/>
  <c r="M1622" i="23"/>
  <c r="M1624" i="23"/>
  <c r="M1669" i="23"/>
  <c r="M1668" i="23"/>
  <c r="M1672" i="23"/>
  <c r="M1737" i="23"/>
  <c r="M1757" i="23"/>
  <c r="M1776" i="23"/>
  <c r="M1798" i="23"/>
  <c r="M1810" i="23"/>
  <c r="M1827" i="23"/>
  <c r="M1865" i="23"/>
  <c r="M1893" i="23"/>
  <c r="M1926" i="23"/>
  <c r="M1930" i="23"/>
  <c r="M1952" i="23"/>
  <c r="M2007" i="23"/>
  <c r="M2017" i="23"/>
  <c r="M2019" i="23"/>
  <c r="M2050" i="23"/>
  <c r="M2062" i="23"/>
  <c r="M2080" i="23"/>
  <c r="M2131" i="23"/>
  <c r="M2137" i="23"/>
  <c r="M2163" i="23"/>
  <c r="M2167" i="23"/>
  <c r="M2172" i="23"/>
  <c r="M2184" i="23"/>
  <c r="M2192" i="23"/>
  <c r="M2198" i="23"/>
  <c r="M2300" i="23"/>
  <c r="M2301" i="23"/>
  <c r="M2382" i="23"/>
  <c r="M2387" i="23"/>
  <c r="M2408" i="23"/>
  <c r="M2416" i="23"/>
  <c r="M2426" i="23"/>
  <c r="M2446" i="23"/>
  <c r="M2481" i="23"/>
  <c r="M2503" i="23"/>
  <c r="M2510" i="23"/>
  <c r="M2530" i="23"/>
  <c r="M2541" i="23"/>
  <c r="M2563" i="23"/>
  <c r="M2637" i="23"/>
  <c r="M2651" i="23"/>
  <c r="M2668" i="23"/>
  <c r="M2683" i="23"/>
  <c r="M2770" i="23"/>
  <c r="M2778" i="23"/>
  <c r="M2870" i="23"/>
  <c r="M2895" i="23"/>
  <c r="M2910" i="23"/>
  <c r="M2924" i="23"/>
  <c r="M2933" i="23"/>
  <c r="M2967" i="23"/>
  <c r="M2982" i="23"/>
  <c r="M2995" i="23"/>
  <c r="M2999" i="23"/>
  <c r="M3084" i="23"/>
  <c r="M3102" i="23"/>
  <c r="M3107" i="23"/>
  <c r="M3120" i="23"/>
  <c r="M3138" i="23"/>
  <c r="M3148" i="23"/>
  <c r="M3166" i="23"/>
  <c r="M3170" i="23"/>
  <c r="M3202" i="23"/>
  <c r="M3209" i="23"/>
  <c r="M3211" i="23"/>
  <c r="M3225" i="23"/>
  <c r="M3271" i="23"/>
  <c r="M3282" i="23"/>
  <c r="M3294" i="23"/>
  <c r="M3314" i="23"/>
  <c r="M3330" i="23"/>
  <c r="M3385" i="23"/>
  <c r="M3399" i="23"/>
  <c r="M3410" i="23"/>
  <c r="M3425" i="23"/>
  <c r="M3434" i="23"/>
  <c r="M3482" i="23"/>
  <c r="M3492" i="23"/>
  <c r="M3491" i="23"/>
  <c r="M3545" i="23"/>
  <c r="M3562" i="23"/>
  <c r="M3592" i="23"/>
  <c r="M3611" i="23"/>
  <c r="M3634" i="23"/>
  <c r="M3645" i="23"/>
  <c r="M3655" i="23"/>
  <c r="M3664" i="23"/>
  <c r="M3669" i="23"/>
  <c r="M3695" i="23"/>
  <c r="M3709" i="23"/>
  <c r="M3746" i="23"/>
  <c r="M3776" i="23"/>
  <c r="M3778" i="23"/>
  <c r="M3792" i="23"/>
  <c r="M3901" i="23"/>
  <c r="M3960" i="23"/>
  <c r="M3962" i="23"/>
  <c r="M3968" i="23"/>
  <c r="M3988" i="23"/>
  <c r="M4011" i="23"/>
  <c r="M4064" i="23"/>
  <c r="M4079" i="23"/>
  <c r="M4090" i="23"/>
  <c r="M4171" i="23"/>
  <c r="M4210" i="23"/>
  <c r="M4227" i="23"/>
  <c r="M4255" i="23"/>
  <c r="M4266" i="23"/>
  <c r="M4285" i="23"/>
  <c r="M4290" i="23"/>
  <c r="M4321" i="23"/>
  <c r="M4335" i="23"/>
  <c r="M4370" i="23"/>
  <c r="M4387" i="23"/>
  <c r="M4435" i="23"/>
  <c r="M4448" i="23"/>
  <c r="M4485" i="23"/>
  <c r="M10" i="23"/>
  <c r="M44" i="23"/>
  <c r="M116" i="23"/>
  <c r="M183" i="23"/>
  <c r="M201" i="23"/>
  <c r="M210" i="23"/>
  <c r="M361" i="23"/>
  <c r="M365" i="23"/>
  <c r="M368" i="23"/>
  <c r="M404" i="23"/>
  <c r="M475" i="23"/>
  <c r="M523" i="23"/>
  <c r="M546" i="23"/>
  <c r="M573" i="23"/>
  <c r="M632" i="23"/>
  <c r="M668" i="23"/>
  <c r="M695" i="23"/>
  <c r="M697" i="23"/>
  <c r="M729" i="23"/>
  <c r="M728" i="23"/>
  <c r="M737" i="23"/>
  <c r="M742" i="23"/>
  <c r="M804" i="23"/>
  <c r="M803" i="23"/>
  <c r="M817" i="23"/>
  <c r="M862" i="23"/>
  <c r="M885" i="23"/>
  <c r="M888" i="23"/>
  <c r="M892" i="23"/>
  <c r="M906" i="23"/>
  <c r="M953" i="23"/>
  <c r="M977" i="23"/>
  <c r="M1027" i="23"/>
  <c r="M1096" i="23"/>
  <c r="M1130" i="23"/>
  <c r="M1147" i="23"/>
  <c r="M1158" i="23"/>
  <c r="M1165" i="23"/>
  <c r="M1240" i="23"/>
  <c r="M1259" i="23"/>
  <c r="M1272" i="23"/>
  <c r="M1316" i="23"/>
  <c r="M1359" i="23"/>
  <c r="M1400" i="23"/>
  <c r="M1458" i="23"/>
  <c r="M1491" i="23"/>
  <c r="M1555" i="23"/>
  <c r="M1642" i="23"/>
  <c r="M1720" i="23"/>
  <c r="M1830" i="23"/>
  <c r="M1877" i="23"/>
  <c r="M1881" i="23"/>
  <c r="M1907" i="23"/>
  <c r="M1931" i="23"/>
  <c r="M1935" i="23"/>
  <c r="M1996" i="23"/>
  <c r="M2018" i="23"/>
  <c r="M2085" i="23"/>
  <c r="M2128" i="23"/>
  <c r="M2133" i="23"/>
  <c r="M2222" i="23"/>
  <c r="M2336" i="23"/>
  <c r="M2374" i="23"/>
  <c r="M2472" i="23"/>
  <c r="M2479" i="23"/>
  <c r="M2518" i="23"/>
  <c r="M2555" i="23"/>
  <c r="M2619" i="23"/>
  <c r="M2640" i="23"/>
  <c r="M2711" i="23"/>
  <c r="M2788" i="23"/>
  <c r="M2816" i="23"/>
  <c r="M2985" i="23"/>
  <c r="M3044" i="23"/>
  <c r="M3094" i="23"/>
  <c r="M3136" i="23"/>
  <c r="M3178" i="23"/>
  <c r="M3377" i="23"/>
  <c r="M3417" i="23"/>
  <c r="M3433" i="23"/>
  <c r="M3496" i="23"/>
  <c r="M3524" i="23"/>
  <c r="M3532" i="23"/>
  <c r="M3544" i="23"/>
  <c r="M3588" i="23"/>
  <c r="M3635" i="23"/>
  <c r="M3698" i="23"/>
  <c r="M3733" i="23"/>
  <c r="M3815" i="23"/>
  <c r="M3835" i="23"/>
  <c r="M3864" i="23"/>
  <c r="M3879" i="23"/>
  <c r="M3890" i="23"/>
  <c r="M3955" i="23"/>
  <c r="M3964" i="23"/>
  <c r="M4030" i="23"/>
  <c r="M4115" i="23"/>
  <c r="M4138" i="23"/>
  <c r="M4230" i="23"/>
  <c r="M4324" i="23"/>
  <c r="M4337" i="23"/>
  <c r="M4357" i="23"/>
  <c r="M4402" i="23"/>
  <c r="M4406" i="23"/>
  <c r="M31" i="23"/>
  <c r="M134" i="23"/>
  <c r="M139" i="23"/>
  <c r="M198" i="23"/>
  <c r="M200" i="23"/>
  <c r="M204" i="23"/>
  <c r="M220" i="23"/>
  <c r="M247" i="23"/>
  <c r="M309" i="23"/>
  <c r="M345" i="23"/>
  <c r="M384" i="23"/>
  <c r="M398" i="23"/>
  <c r="M414" i="23"/>
  <c r="M500" i="23"/>
  <c r="M548" i="23"/>
  <c r="M549" i="23"/>
  <c r="M552" i="23"/>
  <c r="M560" i="23"/>
  <c r="M667" i="23"/>
  <c r="M689" i="23"/>
  <c r="M698" i="23"/>
  <c r="M710" i="23"/>
  <c r="M712" i="23"/>
  <c r="M718" i="23"/>
  <c r="M790" i="23"/>
  <c r="M801" i="23"/>
  <c r="M846" i="23"/>
  <c r="M854" i="23"/>
  <c r="M895" i="23"/>
  <c r="M969" i="23"/>
  <c r="M979" i="23"/>
  <c r="M983" i="23"/>
  <c r="M989" i="23"/>
  <c r="M1025" i="23"/>
  <c r="M1036" i="23"/>
  <c r="M1175" i="23"/>
  <c r="M1215" i="23"/>
  <c r="M1254" i="23"/>
  <c r="M1261" i="23"/>
  <c r="M1285" i="23"/>
  <c r="M1336" i="23"/>
  <c r="M1431" i="23"/>
  <c r="M1449" i="23"/>
  <c r="M1451" i="23"/>
  <c r="M1473" i="23"/>
  <c r="M1475" i="23"/>
  <c r="M1498" i="23"/>
  <c r="M1511" i="23"/>
  <c r="M1536" i="23"/>
  <c r="M1544" i="23"/>
  <c r="M1663" i="23"/>
  <c r="M1686" i="23"/>
  <c r="M1732" i="23"/>
  <c r="M1791" i="23"/>
  <c r="M1807" i="23"/>
  <c r="M1826" i="23"/>
  <c r="M1851" i="23"/>
  <c r="M1857" i="23"/>
  <c r="M1856" i="23"/>
  <c r="M1861" i="23"/>
  <c r="M1880" i="23"/>
  <c r="M1901" i="23"/>
  <c r="M1903" i="23"/>
  <c r="M1921" i="23"/>
  <c r="M1928" i="23"/>
  <c r="M1964" i="23"/>
  <c r="M1970" i="23"/>
  <c r="M1979" i="23"/>
  <c r="M1987" i="23"/>
  <c r="M2094" i="23"/>
  <c r="M2104" i="23"/>
  <c r="M2121" i="23"/>
  <c r="M2138" i="23"/>
  <c r="M2158" i="23"/>
  <c r="M2276" i="23"/>
  <c r="M2431" i="23"/>
  <c r="M2448" i="23"/>
  <c r="M2490" i="23"/>
  <c r="M2506" i="23"/>
  <c r="M2524" i="23"/>
  <c r="M2535" i="23"/>
  <c r="M2540" i="23"/>
  <c r="M2549" i="23"/>
  <c r="M2550" i="23"/>
  <c r="M2553" i="23"/>
  <c r="M2559" i="23"/>
  <c r="M2593" i="23"/>
  <c r="M2601" i="23"/>
  <c r="M2648" i="23"/>
  <c r="M2670" i="23"/>
  <c r="M2676" i="23"/>
  <c r="M2698" i="23"/>
  <c r="M2737" i="23"/>
  <c r="M2771" i="23"/>
  <c r="M2795" i="23"/>
  <c r="M2807" i="23"/>
  <c r="M2831" i="23"/>
  <c r="M2858" i="23"/>
  <c r="M2864" i="23"/>
  <c r="M2952" i="23"/>
  <c r="M2979" i="23"/>
  <c r="M2992" i="23"/>
  <c r="M3004" i="23"/>
  <c r="M3018" i="23"/>
  <c r="M3032" i="23"/>
  <c r="M3035" i="23"/>
  <c r="M3036" i="23"/>
  <c r="M3054" i="23"/>
  <c r="M3061" i="23"/>
  <c r="M3069" i="23"/>
  <c r="M3075" i="23"/>
  <c r="M3108" i="23"/>
  <c r="M3121" i="23"/>
  <c r="M3184" i="23"/>
  <c r="M3217" i="23"/>
  <c r="M3232" i="23"/>
  <c r="M3284" i="23"/>
  <c r="M3303" i="23"/>
  <c r="M3321" i="23"/>
  <c r="M3336" i="23"/>
  <c r="M3340" i="23"/>
  <c r="M3355" i="23"/>
  <c r="M3356" i="23"/>
  <c r="M3400" i="23"/>
  <c r="M3407" i="23"/>
  <c r="M3409" i="23"/>
  <c r="M3420" i="23"/>
  <c r="M3432" i="23"/>
  <c r="M3500" i="23"/>
  <c r="M3560" i="23"/>
  <c r="M3581" i="23"/>
  <c r="M3603" i="23"/>
  <c r="M3604" i="23"/>
  <c r="M3620" i="23"/>
  <c r="M3633" i="23"/>
  <c r="M3640" i="23"/>
  <c r="M3674" i="23"/>
  <c r="M3740" i="23"/>
  <c r="M3762" i="23"/>
  <c r="M3796" i="23"/>
  <c r="M3836" i="23"/>
  <c r="M3874" i="23"/>
  <c r="M3911" i="23"/>
  <c r="M3961" i="23"/>
  <c r="M4000" i="23"/>
  <c r="M4006" i="23"/>
  <c r="M4019" i="23"/>
  <c r="M4047" i="23"/>
  <c r="M4085" i="23"/>
  <c r="M4141" i="23"/>
  <c r="M4147" i="23"/>
  <c r="M4150" i="23"/>
  <c r="M4158" i="23"/>
  <c r="M4185" i="23"/>
  <c r="M4186" i="23"/>
  <c r="M4200" i="23"/>
  <c r="M4218" i="23"/>
  <c r="M4220" i="23"/>
  <c r="M4221" i="23"/>
  <c r="M4240" i="23"/>
  <c r="M4249" i="23"/>
  <c r="M4257" i="23"/>
  <c r="M4361" i="23"/>
  <c r="M4371" i="23"/>
  <c r="M4393" i="23"/>
  <c r="M4392" i="23"/>
  <c r="M4411" i="23"/>
  <c r="M4425" i="23"/>
  <c r="M4426" i="23"/>
  <c r="M4433" i="23"/>
  <c r="M4436" i="23"/>
  <c r="M4441" i="23"/>
  <c r="M4477" i="23"/>
  <c r="M4482" i="23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F11" i="23"/>
  <c r="F13" i="23"/>
  <c r="F17" i="23"/>
  <c r="F24" i="23"/>
  <c r="F35" i="23"/>
  <c r="F38" i="23"/>
  <c r="F39" i="23"/>
  <c r="F52" i="23"/>
  <c r="F80" i="23"/>
  <c r="F81" i="23"/>
  <c r="F142" i="23"/>
  <c r="F145" i="23"/>
  <c r="F152" i="23"/>
  <c r="F166" i="23"/>
  <c r="F199" i="23"/>
  <c r="F224" i="23"/>
  <c r="F231" i="23"/>
  <c r="F235" i="23"/>
  <c r="F311" i="23"/>
  <c r="F312" i="23"/>
  <c r="F317" i="23"/>
  <c r="F329" i="23"/>
  <c r="F333" i="23"/>
  <c r="F429" i="23"/>
  <c r="F436" i="23"/>
  <c r="F452" i="23"/>
  <c r="F461" i="23"/>
  <c r="F533" i="23"/>
  <c r="F544" i="23"/>
  <c r="F595" i="23"/>
  <c r="F602" i="23"/>
  <c r="F618" i="23"/>
  <c r="F621" i="23"/>
  <c r="F624" i="23"/>
  <c r="F630" i="23"/>
  <c r="F657" i="23"/>
  <c r="F725" i="23"/>
  <c r="F754" i="23"/>
  <c r="F764" i="23"/>
  <c r="F765" i="23"/>
  <c r="F800" i="23"/>
  <c r="F843" i="23"/>
  <c r="F857" i="23"/>
  <c r="F893" i="23"/>
  <c r="F921" i="23"/>
  <c r="F926" i="23"/>
  <c r="F929" i="23"/>
  <c r="F1000" i="23"/>
  <c r="F1006" i="23"/>
  <c r="F1009" i="23"/>
  <c r="F1049" i="23"/>
  <c r="F1076" i="23"/>
  <c r="F1115" i="23"/>
  <c r="F1128" i="23"/>
  <c r="F1161" i="23"/>
  <c r="F1185" i="23"/>
  <c r="F1209" i="23"/>
  <c r="F1220" i="23"/>
  <c r="F1221" i="23"/>
  <c r="F1276" i="23"/>
  <c r="F1286" i="23"/>
  <c r="F1324" i="23"/>
  <c r="F1327" i="23"/>
  <c r="F1337" i="23"/>
  <c r="F1388" i="23"/>
  <c r="F1493" i="23"/>
  <c r="F1499" i="23"/>
  <c r="F1504" i="23"/>
  <c r="F1529" i="23"/>
  <c r="F1537" i="23"/>
  <c r="F1563" i="23"/>
  <c r="F1582" i="23"/>
  <c r="F1598" i="23"/>
  <c r="F1599" i="23"/>
  <c r="F1601" i="23"/>
  <c r="F1609" i="23"/>
  <c r="F1742" i="23"/>
  <c r="F1743" i="23"/>
  <c r="F1784" i="23"/>
  <c r="F1786" i="23"/>
  <c r="F1789" i="23"/>
  <c r="F1792" i="23"/>
  <c r="F1797" i="23"/>
  <c r="F1815" i="23"/>
  <c r="F1889" i="23"/>
  <c r="F1914" i="23"/>
  <c r="F1973" i="23"/>
  <c r="F2057" i="23"/>
  <c r="F2068" i="23"/>
  <c r="F2111" i="23"/>
  <c r="F2143" i="23"/>
  <c r="F2155" i="23"/>
  <c r="F2174" i="23"/>
  <c r="F2175" i="23"/>
  <c r="F2208" i="23"/>
  <c r="F2227" i="23"/>
  <c r="F2228" i="23"/>
  <c r="F2234" i="23"/>
  <c r="F2235" i="23"/>
  <c r="F2238" i="23"/>
  <c r="F2240" i="23"/>
  <c r="F2241" i="23"/>
  <c r="F2263" i="23"/>
  <c r="F2273" i="23"/>
  <c r="F2280" i="23"/>
  <c r="F2310" i="23"/>
  <c r="F2311" i="23"/>
  <c r="F2332" i="23"/>
  <c r="F2359" i="23"/>
  <c r="F2366" i="23"/>
  <c r="F2381" i="23"/>
  <c r="F2392" i="23"/>
  <c r="F2404" i="23"/>
  <c r="F2407" i="23"/>
  <c r="F2435" i="23"/>
  <c r="F2437" i="23"/>
  <c r="F2447" i="23"/>
  <c r="F2454" i="23"/>
  <c r="F2500" i="23"/>
  <c r="F2558" i="23"/>
  <c r="F2582" i="23"/>
  <c r="F2583" i="23"/>
  <c r="F2665" i="23"/>
  <c r="F2679" i="23"/>
  <c r="F2715" i="23"/>
  <c r="F2721" i="23"/>
  <c r="F2727" i="23"/>
  <c r="F2725" i="23"/>
  <c r="F2752" i="23"/>
  <c r="F2781" i="23"/>
  <c r="F2782" i="23"/>
  <c r="F2786" i="23"/>
  <c r="F2791" i="23"/>
  <c r="F2797" i="23"/>
  <c r="F2838" i="23"/>
  <c r="F2872" i="23"/>
  <c r="F2875" i="23"/>
  <c r="F2876" i="23"/>
  <c r="F2883" i="23"/>
  <c r="F2889" i="23"/>
  <c r="F2890" i="23"/>
  <c r="F2898" i="23"/>
  <c r="F2902" i="23"/>
  <c r="F2906" i="23"/>
  <c r="F2913" i="23"/>
  <c r="F2915" i="23"/>
  <c r="F2938" i="23"/>
  <c r="F2984" i="23"/>
  <c r="F2987" i="23"/>
  <c r="F3005" i="23"/>
  <c r="F3011" i="23"/>
  <c r="F3012" i="23"/>
  <c r="F3079" i="23"/>
  <c r="F3103" i="23"/>
  <c r="F3154" i="23"/>
  <c r="F3161" i="23"/>
  <c r="F3191" i="23"/>
  <c r="F3214" i="23"/>
  <c r="F3222" i="23"/>
  <c r="F3228" i="23"/>
  <c r="F3229" i="23"/>
  <c r="F3231" i="23"/>
  <c r="F3247" i="23"/>
  <c r="F3272" i="23"/>
  <c r="F3290" i="23"/>
  <c r="F3300" i="23"/>
  <c r="F3315" i="23"/>
  <c r="F3374" i="23"/>
  <c r="F3401" i="23"/>
  <c r="F3442" i="23"/>
  <c r="F3457" i="23"/>
  <c r="F3459" i="23"/>
  <c r="F3463" i="23"/>
  <c r="F3511" i="23"/>
  <c r="F3527" i="23"/>
  <c r="F3541" i="23"/>
  <c r="F3543" i="23"/>
  <c r="F3547" i="23"/>
  <c r="F3580" i="23"/>
  <c r="F3583" i="23"/>
  <c r="F3586" i="23"/>
  <c r="F3607" i="23"/>
  <c r="F3637" i="23"/>
  <c r="F3644" i="23"/>
  <c r="F3658" i="23"/>
  <c r="F3659" i="23"/>
  <c r="F3660" i="23"/>
  <c r="F3716" i="23"/>
  <c r="F3736" i="23"/>
  <c r="F3768" i="23"/>
  <c r="F3886" i="23"/>
  <c r="F3947" i="23"/>
  <c r="F3950" i="23"/>
  <c r="F4036" i="23"/>
  <c r="F4093" i="23"/>
  <c r="F4123" i="23"/>
  <c r="F4124" i="23"/>
  <c r="F4279" i="23"/>
  <c r="F4288" i="23"/>
  <c r="F4300" i="23"/>
  <c r="F4310" i="23"/>
  <c r="F4330" i="23"/>
  <c r="F4333" i="23"/>
  <c r="F4344" i="23"/>
  <c r="F4358" i="23"/>
  <c r="F4365" i="23"/>
  <c r="F4378" i="23"/>
  <c r="F4403" i="23"/>
  <c r="F4487" i="23"/>
  <c r="F114" i="23"/>
  <c r="F158" i="23"/>
  <c r="F171" i="23"/>
  <c r="F173" i="23"/>
  <c r="F175" i="23"/>
  <c r="F184" i="23"/>
  <c r="F246" i="23"/>
  <c r="F271" i="23"/>
  <c r="F310" i="23"/>
  <c r="F325" i="23"/>
  <c r="F341" i="23"/>
  <c r="F343" i="23"/>
  <c r="F355" i="23"/>
  <c r="F419" i="23"/>
  <c r="F435" i="23"/>
  <c r="F460" i="23"/>
  <c r="F511" i="23"/>
  <c r="F514" i="23"/>
  <c r="F536" i="23"/>
  <c r="F537" i="23"/>
  <c r="F603" i="23"/>
  <c r="F622" i="23"/>
  <c r="F639" i="23"/>
  <c r="F664" i="23"/>
  <c r="F683" i="23"/>
  <c r="F708" i="23"/>
  <c r="F719" i="23"/>
  <c r="F807" i="23"/>
  <c r="F839" i="23"/>
  <c r="F844" i="23"/>
  <c r="F852" i="23"/>
  <c r="F866" i="23"/>
  <c r="F889" i="23"/>
  <c r="F916" i="23"/>
  <c r="F927" i="23"/>
  <c r="F956" i="23"/>
  <c r="F975" i="23"/>
  <c r="F985" i="23"/>
  <c r="F1051" i="23"/>
  <c r="F1057" i="23"/>
  <c r="F1068" i="23"/>
  <c r="F1078" i="23"/>
  <c r="F1079" i="23"/>
  <c r="F1081" i="23"/>
  <c r="F1090" i="23"/>
  <c r="F1091" i="23"/>
  <c r="F1102" i="23"/>
  <c r="F1141" i="23"/>
  <c r="F1187" i="23"/>
  <c r="F1227" i="23"/>
  <c r="F1263" i="23"/>
  <c r="F1302" i="23"/>
  <c r="F1308" i="23"/>
  <c r="F1323" i="23"/>
  <c r="F1329" i="23"/>
  <c r="F1341" i="23"/>
  <c r="F1348" i="23"/>
  <c r="F1350" i="23"/>
  <c r="F1427" i="23"/>
  <c r="F1446" i="23"/>
  <c r="F1450" i="23"/>
  <c r="F1470" i="23"/>
  <c r="F1482" i="23"/>
  <c r="F1516" i="23"/>
  <c r="F1518" i="23"/>
  <c r="F1520" i="23"/>
  <c r="F1603" i="23"/>
  <c r="F1715" i="23"/>
  <c r="F1713" i="23"/>
  <c r="F1752" i="23"/>
  <c r="F1809" i="23"/>
  <c r="F1840" i="23"/>
  <c r="F1876" i="23"/>
  <c r="F1915" i="23"/>
  <c r="F1924" i="23"/>
  <c r="F1978" i="23"/>
  <c r="F1982" i="23"/>
  <c r="F2003" i="23"/>
  <c r="F2024" i="23"/>
  <c r="F2027" i="23"/>
  <c r="F2037" i="23"/>
  <c r="F2058" i="23"/>
  <c r="F2075" i="23"/>
  <c r="F2077" i="23"/>
  <c r="F2161" i="23"/>
  <c r="F2216" i="23"/>
  <c r="F2282" i="23"/>
  <c r="F2286" i="23"/>
  <c r="F2352" i="23"/>
  <c r="F2361" i="23"/>
  <c r="F2423" i="23"/>
  <c r="F2467" i="23"/>
  <c r="F2480" i="23"/>
  <c r="F2491" i="23"/>
  <c r="F2492" i="23"/>
  <c r="F2534" i="23"/>
  <c r="F2536" i="23"/>
  <c r="F2538" i="23"/>
  <c r="F2618" i="23"/>
  <c r="F2649" i="23"/>
  <c r="F2661" i="23"/>
  <c r="F2677" i="23"/>
  <c r="F2716" i="23"/>
  <c r="F2713" i="23"/>
  <c r="F2726" i="23"/>
  <c r="F2746" i="23"/>
  <c r="F2765" i="23"/>
  <c r="F2826" i="23"/>
  <c r="F2835" i="23"/>
  <c r="F2839" i="23"/>
  <c r="F2852" i="23"/>
  <c r="F2860" i="23"/>
  <c r="F2855" i="23"/>
  <c r="F2893" i="23"/>
  <c r="F2905" i="23"/>
  <c r="F2909" i="23"/>
  <c r="F2934" i="23"/>
  <c r="F2945" i="23"/>
  <c r="F2959" i="23"/>
  <c r="F2972" i="23"/>
  <c r="F2983" i="23"/>
  <c r="F3048" i="23"/>
  <c r="F3095" i="23"/>
  <c r="F3115" i="23"/>
  <c r="F3122" i="23"/>
  <c r="F3130" i="23"/>
  <c r="F3132" i="23"/>
  <c r="F3165" i="23"/>
  <c r="F3182" i="23"/>
  <c r="F3183" i="23"/>
  <c r="F3203" i="23"/>
  <c r="F3206" i="23"/>
  <c r="F3212" i="23"/>
  <c r="F3233" i="23"/>
  <c r="F3309" i="23"/>
  <c r="F3342" i="23"/>
  <c r="F3375" i="23"/>
  <c r="F3378" i="23"/>
  <c r="F3387" i="23"/>
  <c r="F3429" i="23"/>
  <c r="F3453" i="23"/>
  <c r="F3454" i="23"/>
  <c r="F3473" i="23"/>
  <c r="F3497" i="23"/>
  <c r="F3531" i="23"/>
  <c r="F3557" i="23"/>
  <c r="F3570" i="23"/>
  <c r="F3599" i="23"/>
  <c r="F3622" i="23"/>
  <c r="F3643" i="23"/>
  <c r="F3654" i="23"/>
  <c r="F3687" i="23"/>
  <c r="F3755" i="23"/>
  <c r="F3797" i="23"/>
  <c r="F3829" i="23"/>
  <c r="F3830" i="23"/>
  <c r="F3838" i="23"/>
  <c r="F3847" i="23"/>
  <c r="F3942" i="23"/>
  <c r="F3986" i="23"/>
  <c r="F3985" i="23"/>
  <c r="F3991" i="23"/>
  <c r="F4022" i="23"/>
  <c r="F4027" i="23"/>
  <c r="F4035" i="23"/>
  <c r="F4098" i="23"/>
  <c r="F4109" i="23"/>
  <c r="F4189" i="23"/>
  <c r="F4191" i="23"/>
  <c r="F4194" i="23"/>
  <c r="F4209" i="23"/>
  <c r="F4248" i="23"/>
  <c r="F4259" i="23"/>
  <c r="F4260" i="23"/>
  <c r="F4270" i="23"/>
  <c r="F4283" i="23"/>
  <c r="F4295" i="23"/>
  <c r="F4304" i="23"/>
  <c r="F4311" i="23"/>
  <c r="F4356" i="23"/>
  <c r="F4364" i="23"/>
  <c r="F4373" i="23"/>
  <c r="F4374" i="23"/>
  <c r="F4447" i="23"/>
  <c r="F4463" i="23"/>
  <c r="F4474" i="23"/>
  <c r="F16" i="23"/>
  <c r="F28" i="23"/>
  <c r="F33" i="23"/>
  <c r="F41" i="23"/>
  <c r="F43" i="23"/>
  <c r="F49" i="23"/>
  <c r="F72" i="23"/>
  <c r="F79" i="23"/>
  <c r="F101" i="23"/>
  <c r="F124" i="23"/>
  <c r="F140" i="23"/>
  <c r="F159" i="23"/>
  <c r="F189" i="23"/>
  <c r="F197" i="23"/>
  <c r="F202" i="23"/>
  <c r="F295" i="23"/>
  <c r="F318" i="23"/>
  <c r="F319" i="23"/>
  <c r="F327" i="23"/>
  <c r="F328" i="23"/>
  <c r="F358" i="23"/>
  <c r="F385" i="23"/>
  <c r="F391" i="23"/>
  <c r="F403" i="23"/>
  <c r="F406" i="23"/>
  <c r="F416" i="23"/>
  <c r="F441" i="23"/>
  <c r="F445" i="23"/>
  <c r="F446" i="23"/>
  <c r="F454" i="23"/>
  <c r="F459" i="23"/>
  <c r="F463" i="23"/>
  <c r="F468" i="23"/>
  <c r="F469" i="23"/>
  <c r="F474" i="23"/>
  <c r="F494" i="23"/>
  <c r="F506" i="23"/>
  <c r="F517" i="23"/>
  <c r="F527" i="23"/>
  <c r="F538" i="23"/>
  <c r="F550" i="23"/>
  <c r="F554" i="23"/>
  <c r="F556" i="23"/>
  <c r="F583" i="23"/>
  <c r="F587" i="23"/>
  <c r="F589" i="23"/>
  <c r="F593" i="23"/>
  <c r="F606" i="23"/>
  <c r="F635" i="23"/>
  <c r="F649" i="23"/>
  <c r="F682" i="23"/>
  <c r="F696" i="23"/>
  <c r="F706" i="23"/>
  <c r="F711" i="23"/>
  <c r="F756" i="23"/>
  <c r="F775" i="23"/>
  <c r="F783" i="23"/>
  <c r="F794" i="23"/>
  <c r="F820" i="23"/>
  <c r="F863" i="23"/>
  <c r="F878" i="23"/>
  <c r="F883" i="23"/>
  <c r="F881" i="23"/>
  <c r="F904" i="23"/>
  <c r="F907" i="23"/>
  <c r="F938" i="23"/>
  <c r="F945" i="23"/>
  <c r="F957" i="23"/>
  <c r="F959" i="23"/>
  <c r="F1017" i="23"/>
  <c r="F1034" i="23"/>
  <c r="F1042" i="23"/>
  <c r="F1045" i="23"/>
  <c r="F1052" i="23"/>
  <c r="F1065" i="23"/>
  <c r="F1075" i="23"/>
  <c r="F1082" i="23"/>
  <c r="F1089" i="23"/>
  <c r="F1097" i="23"/>
  <c r="F1122" i="23"/>
  <c r="F1137" i="23"/>
  <c r="F1143" i="23"/>
  <c r="F1168" i="23"/>
  <c r="F1184" i="23"/>
  <c r="F1217" i="23"/>
  <c r="F1231" i="23"/>
  <c r="F1250" i="23"/>
  <c r="F1268" i="23"/>
  <c r="F1269" i="23"/>
  <c r="F1287" i="23"/>
  <c r="F1289" i="23"/>
  <c r="F1300" i="23"/>
  <c r="F1307" i="23"/>
  <c r="F1315" i="23"/>
  <c r="F1335" i="23"/>
  <c r="F1333" i="23"/>
  <c r="F1361" i="23"/>
  <c r="F1363" i="23"/>
  <c r="F1379" i="23"/>
  <c r="F1391" i="23"/>
  <c r="F1402" i="23"/>
  <c r="F1404" i="23"/>
  <c r="F1406" i="23"/>
  <c r="F1420" i="23"/>
  <c r="F1423" i="23"/>
  <c r="F1429" i="23"/>
  <c r="F1432" i="23"/>
  <c r="F1435" i="23"/>
  <c r="F1436" i="23"/>
  <c r="F1453" i="23"/>
  <c r="F1479" i="23"/>
  <c r="F1481" i="23"/>
  <c r="F1495" i="23"/>
  <c r="F1510" i="23"/>
  <c r="F1531" i="23"/>
  <c r="F1535" i="23"/>
  <c r="F1556" i="23"/>
  <c r="F1585" i="23"/>
  <c r="F1591" i="23"/>
  <c r="F1631" i="23"/>
  <c r="F1646" i="23"/>
  <c r="F1643" i="23"/>
  <c r="F1651" i="23"/>
  <c r="F1658" i="23"/>
  <c r="F1662" i="23"/>
  <c r="F1670" i="23"/>
  <c r="F1674" i="23"/>
  <c r="F1676" i="23"/>
  <c r="F1695" i="23"/>
  <c r="F1700" i="23"/>
  <c r="F1703" i="23"/>
  <c r="F1711" i="23"/>
  <c r="F1712" i="23"/>
  <c r="F1716" i="23"/>
  <c r="F1721" i="23"/>
  <c r="F1726" i="23"/>
  <c r="F1746" i="23"/>
  <c r="F1748" i="23"/>
  <c r="F1767" i="23"/>
  <c r="F1769" i="23"/>
  <c r="F1772" i="23"/>
  <c r="F1805" i="23"/>
  <c r="F1937" i="23"/>
  <c r="F1940" i="23"/>
  <c r="F1945" i="23"/>
  <c r="F1948" i="23"/>
  <c r="F1984" i="23"/>
  <c r="F1990" i="23"/>
  <c r="F2004" i="23"/>
  <c r="F2020" i="23"/>
  <c r="F2023" i="23"/>
  <c r="F2063" i="23"/>
  <c r="F2069" i="23"/>
  <c r="F2096" i="23"/>
  <c r="F2105" i="23"/>
  <c r="F2106" i="23"/>
  <c r="F2115" i="23"/>
  <c r="F2123" i="23"/>
  <c r="F2134" i="23"/>
  <c r="F2140" i="23"/>
  <c r="F2145" i="23"/>
  <c r="F2171" i="23"/>
  <c r="F2244" i="23"/>
  <c r="F2321" i="23"/>
  <c r="F2323" i="23"/>
  <c r="F2344" i="23"/>
  <c r="F2380" i="23"/>
  <c r="F2397" i="23"/>
  <c r="F2419" i="23"/>
  <c r="F2477" i="23"/>
  <c r="F2511" i="23"/>
  <c r="F2537" i="23"/>
  <c r="F2539" i="23"/>
  <c r="F2556" i="23"/>
  <c r="F2584" i="23"/>
  <c r="F2588" i="23"/>
  <c r="F2598" i="23"/>
  <c r="F2645" i="23"/>
  <c r="F2662" i="23"/>
  <c r="F2669" i="23"/>
  <c r="F2671" i="23"/>
  <c r="F2688" i="23"/>
  <c r="F2708" i="23"/>
  <c r="F2723" i="23"/>
  <c r="F2733" i="23"/>
  <c r="F2755" i="23"/>
  <c r="F2764" i="23"/>
  <c r="F2776" i="23"/>
  <c r="F2808" i="23"/>
  <c r="F2811" i="23"/>
  <c r="F2823" i="23"/>
  <c r="F2825" i="23"/>
  <c r="F2837" i="23"/>
  <c r="F2846" i="23"/>
  <c r="F2851" i="23"/>
  <c r="F2861" i="23"/>
  <c r="F2862" i="23"/>
  <c r="F2856" i="23"/>
  <c r="F2892" i="23"/>
  <c r="F2896" i="23"/>
  <c r="F2904" i="23"/>
  <c r="F2927" i="23"/>
  <c r="F2932" i="23"/>
  <c r="F2937" i="23"/>
  <c r="F2953" i="23"/>
  <c r="F2961" i="23"/>
  <c r="F2964" i="23"/>
  <c r="F2980" i="23"/>
  <c r="F3017" i="23"/>
  <c r="F3059" i="23"/>
  <c r="F3060" i="23"/>
  <c r="F3074" i="23"/>
  <c r="F3076" i="23"/>
  <c r="F3077" i="23"/>
  <c r="F3097" i="23"/>
  <c r="F3128" i="23"/>
  <c r="F3137" i="23"/>
  <c r="F3156" i="23"/>
  <c r="F3181" i="23"/>
  <c r="F3207" i="23"/>
  <c r="F3242" i="23"/>
  <c r="F3249" i="23"/>
  <c r="F3268" i="23"/>
  <c r="F3285" i="23"/>
  <c r="F3288" i="23"/>
  <c r="F3295" i="23"/>
  <c r="F3306" i="23"/>
  <c r="F3316" i="23"/>
  <c r="F3348" i="23"/>
  <c r="F3351" i="23"/>
  <c r="F3357" i="23"/>
  <c r="F3358" i="23"/>
  <c r="F3363" i="23"/>
  <c r="F3373" i="23"/>
  <c r="F3391" i="23"/>
  <c r="F3403" i="23"/>
  <c r="F3428" i="23"/>
  <c r="F3450" i="23"/>
  <c r="F3472" i="23"/>
  <c r="F3479" i="23"/>
  <c r="F3483" i="23"/>
  <c r="F3493" i="23"/>
  <c r="F3495" i="23"/>
  <c r="F3501" i="23"/>
  <c r="F3515" i="23"/>
  <c r="F3525" i="23"/>
  <c r="F3561" i="23"/>
  <c r="F3565" i="23"/>
  <c r="F3563" i="23"/>
  <c r="F3584" i="23"/>
  <c r="F3600" i="23"/>
  <c r="F3608" i="23"/>
  <c r="F3610" i="23"/>
  <c r="F3627" i="23"/>
  <c r="F3671" i="23"/>
  <c r="F3673" i="23"/>
  <c r="F3696" i="23"/>
  <c r="F3722" i="23"/>
  <c r="F3741" i="23"/>
  <c r="F3770" i="23"/>
  <c r="F3771" i="23"/>
  <c r="F3772" i="23"/>
  <c r="F3775" i="23"/>
  <c r="F3781" i="23"/>
  <c r="F3783" i="23"/>
  <c r="F3798" i="23"/>
  <c r="F3816" i="23"/>
  <c r="F3820" i="23"/>
  <c r="F3823" i="23"/>
  <c r="F3828" i="23"/>
  <c r="F3849" i="23"/>
  <c r="F3851" i="23"/>
  <c r="F3855" i="23"/>
  <c r="F3880" i="23"/>
  <c r="F3876" i="23"/>
  <c r="F3883" i="23"/>
  <c r="F3907" i="23"/>
  <c r="F3912" i="23"/>
  <c r="F3924" i="23"/>
  <c r="F3944" i="23"/>
  <c r="F3958" i="23"/>
  <c r="F3984" i="23"/>
  <c r="F4005" i="23"/>
  <c r="F4029" i="23"/>
  <c r="F4042" i="23"/>
  <c r="F4086" i="23"/>
  <c r="F4110" i="23"/>
  <c r="F4139" i="23"/>
  <c r="F4148" i="23"/>
  <c r="F4151" i="23"/>
  <c r="F4162" i="23"/>
  <c r="F4173" i="23"/>
  <c r="F4180" i="23"/>
  <c r="F4182" i="23"/>
  <c r="F4195" i="23"/>
  <c r="F4211" i="23"/>
  <c r="F4236" i="23"/>
  <c r="F4252" i="23"/>
  <c r="F4277" i="23"/>
  <c r="F4340" i="23"/>
  <c r="F4334" i="23"/>
  <c r="F4352" i="23"/>
  <c r="F4377" i="23"/>
  <c r="F4389" i="23"/>
  <c r="F4420" i="23"/>
  <c r="F4442" i="23"/>
  <c r="F4445" i="23"/>
  <c r="F4470" i="23"/>
  <c r="F4472" i="23"/>
  <c r="F14" i="23"/>
  <c r="F26" i="23"/>
  <c r="F40" i="23"/>
  <c r="F45" i="23"/>
  <c r="F62" i="23"/>
  <c r="F68" i="23"/>
  <c r="F77" i="23"/>
  <c r="F90" i="23"/>
  <c r="F92" i="23"/>
  <c r="F96" i="23"/>
  <c r="F106" i="23"/>
  <c r="F125" i="23"/>
  <c r="F135" i="23"/>
  <c r="F133" i="23"/>
  <c r="F141" i="23"/>
  <c r="F153" i="23"/>
  <c r="F165" i="23"/>
  <c r="F172" i="23"/>
  <c r="F180" i="23"/>
  <c r="F191" i="23"/>
  <c r="F192" i="23"/>
  <c r="F217" i="23"/>
  <c r="F223" i="23"/>
  <c r="F228" i="23"/>
  <c r="F244" i="23"/>
  <c r="F251" i="23"/>
  <c r="F254" i="23"/>
  <c r="F268" i="23"/>
  <c r="F297" i="23"/>
  <c r="F305" i="23"/>
  <c r="F314" i="23"/>
  <c r="F320" i="23"/>
  <c r="F331" i="23"/>
  <c r="F338" i="23"/>
  <c r="F352" i="23"/>
  <c r="F362" i="23"/>
  <c r="F366" i="23"/>
  <c r="F369" i="23"/>
  <c r="F378" i="23"/>
  <c r="F381" i="23"/>
  <c r="F390" i="23"/>
  <c r="F413" i="23"/>
  <c r="F420" i="23"/>
  <c r="F450" i="23"/>
  <c r="F485" i="23"/>
  <c r="F495" i="23"/>
  <c r="F555" i="23"/>
  <c r="F570" i="23"/>
  <c r="F579" i="23"/>
  <c r="F581" i="23"/>
  <c r="F610" i="23"/>
  <c r="F612" i="23"/>
  <c r="F626" i="23"/>
  <c r="F670" i="23"/>
  <c r="F675" i="23"/>
  <c r="F684" i="23"/>
  <c r="F701" i="23"/>
  <c r="F704" i="23"/>
  <c r="F721" i="23"/>
  <c r="F724" i="23"/>
  <c r="F731" i="23"/>
  <c r="F744" i="23"/>
  <c r="F753" i="23"/>
  <c r="F769" i="23"/>
  <c r="F795" i="23"/>
  <c r="F808" i="23"/>
  <c r="F810" i="23"/>
  <c r="F824" i="23"/>
  <c r="F826" i="23"/>
  <c r="F829" i="23"/>
  <c r="F837" i="23"/>
  <c r="F887" i="23"/>
  <c r="F908" i="23"/>
  <c r="F936" i="23"/>
  <c r="F968" i="23"/>
  <c r="F991" i="23"/>
  <c r="F1039" i="23"/>
  <c r="F1050" i="23"/>
  <c r="F1053" i="23"/>
  <c r="F1058" i="23"/>
  <c r="F1063" i="23"/>
  <c r="F1094" i="23"/>
  <c r="F1109" i="23"/>
  <c r="F1118" i="23"/>
  <c r="F1134" i="23"/>
  <c r="F1150" i="23"/>
  <c r="F1210" i="23"/>
  <c r="F1218" i="23"/>
  <c r="F1237" i="23"/>
  <c r="F1242" i="23"/>
  <c r="F1244" i="23"/>
  <c r="F1271" i="23"/>
  <c r="F1297" i="23"/>
  <c r="F1310" i="23"/>
  <c r="F1318" i="23"/>
  <c r="F1349" i="23"/>
  <c r="F1352" i="23"/>
  <c r="F1358" i="23"/>
  <c r="F1364" i="23"/>
  <c r="F1368" i="23"/>
  <c r="F1375" i="23"/>
  <c r="F1380" i="23"/>
  <c r="F1382" i="23"/>
  <c r="F1399" i="23"/>
  <c r="F1403" i="23"/>
  <c r="F1405" i="23"/>
  <c r="F1416" i="23"/>
  <c r="F1443" i="23"/>
  <c r="F1445" i="23"/>
  <c r="F1454" i="23"/>
  <c r="F1467" i="23"/>
  <c r="F1471" i="23"/>
  <c r="F1476" i="23"/>
  <c r="F1487" i="23"/>
  <c r="F1497" i="23"/>
  <c r="F1523" i="23"/>
  <c r="F1533" i="23"/>
  <c r="F1538" i="23"/>
  <c r="F1616" i="23"/>
  <c r="F1617" i="23"/>
  <c r="F1628" i="23"/>
  <c r="F1633" i="23"/>
  <c r="F1647" i="23"/>
  <c r="F1683" i="23"/>
  <c r="F1689" i="23"/>
  <c r="F1696" i="23"/>
  <c r="F1727" i="23"/>
  <c r="F1741" i="23"/>
  <c r="F1753" i="23"/>
  <c r="F1758" i="23"/>
  <c r="F1768" i="23"/>
  <c r="F1787" i="23"/>
  <c r="F1844" i="23"/>
  <c r="F1855" i="23"/>
  <c r="F1905" i="23"/>
  <c r="F1938" i="23"/>
  <c r="F1950" i="23"/>
  <c r="F1958" i="23"/>
  <c r="F1960" i="23"/>
  <c r="F1969" i="23"/>
  <c r="F1981" i="23"/>
  <c r="F2001" i="23"/>
  <c r="F2005" i="23"/>
  <c r="F2015" i="23"/>
  <c r="F2039" i="23"/>
  <c r="F2070" i="23"/>
  <c r="F2081" i="23"/>
  <c r="F2107" i="23"/>
  <c r="F2125" i="23"/>
  <c r="F2126" i="23"/>
  <c r="F2168" i="23"/>
  <c r="F2188" i="23"/>
  <c r="F2203" i="23"/>
  <c r="F2226" i="23"/>
  <c r="F2255" i="23"/>
  <c r="F2260" i="23"/>
  <c r="F2272" i="23"/>
  <c r="F2304" i="23"/>
  <c r="F2317" i="23"/>
  <c r="F2334" i="23"/>
  <c r="F2335" i="23"/>
  <c r="F2338" i="23"/>
  <c r="F2339" i="23"/>
  <c r="F2340" i="23"/>
  <c r="F2341" i="23"/>
  <c r="F2353" i="23"/>
  <c r="F2409" i="23"/>
  <c r="F2418" i="23"/>
  <c r="F2436" i="23"/>
  <c r="F2445" i="23"/>
  <c r="F2451" i="23"/>
  <c r="F2493" i="23"/>
  <c r="F2496" i="23"/>
  <c r="F2507" i="23"/>
  <c r="F2527" i="23"/>
  <c r="F2543" i="23"/>
  <c r="F2551" i="23"/>
  <c r="F2557" i="23"/>
  <c r="F2560" i="23"/>
  <c r="F2564" i="23"/>
  <c r="F2567" i="23"/>
  <c r="F2571" i="23"/>
  <c r="F2592" i="23"/>
  <c r="F2621" i="23"/>
  <c r="F2626" i="23"/>
  <c r="F2636" i="23"/>
  <c r="F2638" i="23"/>
  <c r="F2656" i="23"/>
  <c r="F2659" i="23"/>
  <c r="F2674" i="23"/>
  <c r="F2680" i="23"/>
  <c r="F2691" i="23"/>
  <c r="F2695" i="23"/>
  <c r="F2699" i="23"/>
  <c r="F2710" i="23"/>
  <c r="F2704" i="23"/>
  <c r="F2718" i="23"/>
  <c r="F2724" i="23"/>
  <c r="F2739" i="23"/>
  <c r="F2743" i="23"/>
  <c r="F2744" i="23"/>
  <c r="F2766" i="23"/>
  <c r="F2777" i="23"/>
  <c r="F2805" i="23"/>
  <c r="F2815" i="23"/>
  <c r="F2827" i="23"/>
  <c r="F2833" i="23"/>
  <c r="F2884" i="23"/>
  <c r="F2921" i="23"/>
  <c r="F2939" i="23"/>
  <c r="F2947" i="23"/>
  <c r="F2970" i="23"/>
  <c r="F2971" i="23"/>
  <c r="F2977" i="23"/>
  <c r="F3000" i="23"/>
  <c r="F3039" i="23"/>
  <c r="F3037" i="23"/>
  <c r="F3042" i="23"/>
  <c r="F3051" i="23"/>
  <c r="F3053" i="23"/>
  <c r="F3052" i="23"/>
  <c r="F3055" i="23"/>
  <c r="F3070" i="23"/>
  <c r="F3093" i="23"/>
  <c r="F3104" i="23"/>
  <c r="F3117" i="23"/>
  <c r="F3124" i="23"/>
  <c r="F3139" i="23"/>
  <c r="F3140" i="23"/>
  <c r="F3157" i="23"/>
  <c r="F3197" i="23"/>
  <c r="F3205" i="23"/>
  <c r="F3223" i="23"/>
  <c r="F3254" i="23"/>
  <c r="F3273" i="23"/>
  <c r="F3310" i="23"/>
  <c r="F3335" i="23"/>
  <c r="F3339" i="23"/>
  <c r="F3360" i="23"/>
  <c r="F3361" i="23"/>
  <c r="F3362" i="23"/>
  <c r="F3367" i="23"/>
  <c r="F3381" i="23"/>
  <c r="F3389" i="23"/>
  <c r="F3405" i="23"/>
  <c r="F3427" i="23"/>
  <c r="F3438" i="23"/>
  <c r="F3452" i="23"/>
  <c r="F3455" i="23"/>
  <c r="F3494" i="23"/>
  <c r="F3503" i="23"/>
  <c r="F3509" i="23"/>
  <c r="F3523" i="23"/>
  <c r="F3542" i="23"/>
  <c r="F3554" i="23"/>
  <c r="F3576" i="23"/>
  <c r="F3587" i="23"/>
  <c r="F3623" i="23"/>
  <c r="F3630" i="23"/>
  <c r="F3642" i="23"/>
  <c r="F3662" i="23"/>
  <c r="F3680" i="23"/>
  <c r="F3756" i="23"/>
  <c r="F3779" i="23"/>
  <c r="F3807" i="23"/>
  <c r="F3809" i="23"/>
  <c r="F3853" i="23"/>
  <c r="F3865" i="23"/>
  <c r="F3881" i="23"/>
  <c r="F3896" i="23"/>
  <c r="F3899" i="23"/>
  <c r="F3903" i="23"/>
  <c r="F3936" i="23"/>
  <c r="F3937" i="23"/>
  <c r="F3982" i="23"/>
  <c r="F3995" i="23"/>
  <c r="F4012" i="23"/>
  <c r="F4015" i="23"/>
  <c r="F4031" i="23"/>
  <c r="F4046" i="23"/>
  <c r="F4048" i="23"/>
  <c r="F4060" i="23"/>
  <c r="F4080" i="23"/>
  <c r="F4102" i="23"/>
  <c r="F4131" i="23"/>
  <c r="F4142" i="23"/>
  <c r="F4154" i="23"/>
  <c r="F4164" i="23"/>
  <c r="F4165" i="23"/>
  <c r="F4176" i="23"/>
  <c r="F4202" i="23"/>
  <c r="F4208" i="23"/>
  <c r="F4301" i="23"/>
  <c r="F4325" i="23"/>
  <c r="F4336" i="23"/>
  <c r="F4341" i="23"/>
  <c r="F4390" i="23"/>
  <c r="F4394" i="23"/>
  <c r="F4409" i="23"/>
  <c r="F4412" i="23"/>
  <c r="F4434" i="23"/>
  <c r="F4444" i="23"/>
  <c r="F4461" i="23"/>
  <c r="F4462" i="23"/>
  <c r="F4473" i="23"/>
  <c r="F4478" i="23"/>
  <c r="F73" i="23"/>
  <c r="F100" i="23"/>
  <c r="F112" i="23"/>
  <c r="F132" i="23"/>
  <c r="F167" i="23"/>
  <c r="F181" i="23"/>
  <c r="F264" i="23"/>
  <c r="F301" i="23"/>
  <c r="F407" i="23"/>
  <c r="F647" i="23"/>
  <c r="F654" i="23"/>
  <c r="F680" i="23"/>
  <c r="F694" i="23"/>
  <c r="F793" i="23"/>
  <c r="F812" i="23"/>
  <c r="F909" i="23"/>
  <c r="F901" i="23"/>
  <c r="F952" i="23"/>
  <c r="F972" i="23"/>
  <c r="F1032" i="23"/>
  <c r="F1041" i="23"/>
  <c r="F1064" i="23"/>
  <c r="F1071" i="23"/>
  <c r="F1125" i="23"/>
  <c r="F1189" i="23"/>
  <c r="F1214" i="23"/>
  <c r="F1280" i="23"/>
  <c r="F1283" i="23"/>
  <c r="F1279" i="23"/>
  <c r="F1291" i="23"/>
  <c r="F1392" i="23"/>
  <c r="F1412" i="23"/>
  <c r="F1448" i="23"/>
  <c r="F1455" i="23"/>
  <c r="F1459" i="23"/>
  <c r="F1512" i="23"/>
  <c r="F1548" i="23"/>
  <c r="F1583" i="23"/>
  <c r="F1588" i="23"/>
  <c r="F1590" i="23"/>
  <c r="F1593" i="23"/>
  <c r="F1618" i="23"/>
  <c r="F1635" i="23"/>
  <c r="F1645" i="23"/>
  <c r="F1661" i="23"/>
  <c r="F1682" i="23"/>
  <c r="F1698" i="23"/>
  <c r="F1702" i="23"/>
  <c r="F1709" i="23"/>
  <c r="F1733" i="23"/>
  <c r="F1778" i="23"/>
  <c r="F1927" i="23"/>
  <c r="F1936" i="23"/>
  <c r="F2122" i="23"/>
  <c r="F2150" i="23"/>
  <c r="F2169" i="23"/>
  <c r="F2202" i="23"/>
  <c r="F2246" i="23"/>
  <c r="F2299" i="23"/>
  <c r="F2331" i="23"/>
  <c r="F2362" i="23"/>
  <c r="F2424" i="23"/>
  <c r="F2429" i="23"/>
  <c r="F2439" i="23"/>
  <c r="F2443" i="23"/>
  <c r="F2586" i="23"/>
  <c r="F2655" i="23"/>
  <c r="F2684" i="23"/>
  <c r="F2692" i="23"/>
  <c r="F2853" i="23"/>
  <c r="F2865" i="23"/>
  <c r="F2986" i="23"/>
  <c r="F2996" i="23"/>
  <c r="F3019" i="23"/>
  <c r="F3040" i="23"/>
  <c r="F3045" i="23"/>
  <c r="F3086" i="23"/>
  <c r="F3133" i="23"/>
  <c r="F3257" i="23"/>
  <c r="F3269" i="23"/>
  <c r="F3341" i="23"/>
  <c r="F3371" i="23"/>
  <c r="F3404" i="23"/>
  <c r="F3414" i="23"/>
  <c r="F3444" i="23"/>
  <c r="F3460" i="23"/>
  <c r="F3475" i="23"/>
  <c r="F3480" i="23"/>
  <c r="F3691" i="23"/>
  <c r="F3708" i="23"/>
  <c r="F3710" i="23"/>
  <c r="F3714" i="23"/>
  <c r="F3730" i="23"/>
  <c r="F3790" i="23"/>
  <c r="F3821" i="23"/>
  <c r="F3831" i="23"/>
  <c r="F3897" i="23"/>
  <c r="F3900" i="23"/>
  <c r="F3919" i="23"/>
  <c r="F3996" i="23"/>
  <c r="F4018" i="23"/>
  <c r="F4078" i="23"/>
  <c r="F4083" i="23"/>
  <c r="F4111" i="23"/>
  <c r="F4118" i="23"/>
  <c r="F4159" i="23"/>
  <c r="F4166" i="23"/>
  <c r="F4192" i="23"/>
  <c r="F4198" i="23"/>
  <c r="F4212" i="23"/>
  <c r="F4269" i="23"/>
  <c r="F4284" i="23"/>
  <c r="F4292" i="23"/>
  <c r="F4479" i="23"/>
  <c r="F4492" i="23"/>
  <c r="F4" i="23"/>
  <c r="F46" i="23"/>
  <c r="F51" i="23"/>
  <c r="F53" i="23"/>
  <c r="F56" i="23"/>
  <c r="F59" i="23"/>
  <c r="F137" i="23"/>
  <c r="F146" i="23"/>
  <c r="F156" i="23"/>
  <c r="F168" i="23"/>
  <c r="F170" i="23"/>
  <c r="F185" i="23"/>
  <c r="F226" i="23"/>
  <c r="F229" i="23"/>
  <c r="F230" i="23"/>
  <c r="F234" i="23"/>
  <c r="F257" i="23"/>
  <c r="F258" i="23"/>
  <c r="F259" i="23"/>
  <c r="F275" i="23"/>
  <c r="F281" i="23"/>
  <c r="F282" i="23"/>
  <c r="F285" i="23"/>
  <c r="F334" i="23"/>
  <c r="F335" i="23"/>
  <c r="F340" i="23"/>
  <c r="F359" i="23"/>
  <c r="F360" i="23"/>
  <c r="F372" i="23"/>
  <c r="F373" i="23"/>
  <c r="F392" i="23"/>
  <c r="F434" i="23"/>
  <c r="F437" i="23"/>
  <c r="F465" i="23"/>
  <c r="F471" i="23"/>
  <c r="F472" i="23"/>
  <c r="F473" i="23"/>
  <c r="F490" i="23"/>
  <c r="F503" i="23"/>
  <c r="F509" i="23"/>
  <c r="F542" i="23"/>
  <c r="F543" i="23"/>
  <c r="F545" i="23"/>
  <c r="F619" i="23"/>
  <c r="F623" i="23"/>
  <c r="F628" i="23"/>
  <c r="F629" i="23"/>
  <c r="F633" i="23"/>
  <c r="F634" i="23"/>
  <c r="F638" i="23"/>
  <c r="F643" i="23"/>
  <c r="F644" i="23"/>
  <c r="F645" i="23"/>
  <c r="F660" i="23"/>
  <c r="F673" i="23"/>
  <c r="F690" i="23"/>
  <c r="F715" i="23"/>
  <c r="F747" i="23"/>
  <c r="F750" i="23"/>
  <c r="F757" i="23"/>
  <c r="F759" i="23"/>
  <c r="F778" i="23"/>
  <c r="F779" i="23"/>
  <c r="F922" i="23"/>
  <c r="F943" i="23"/>
  <c r="F948" i="23"/>
  <c r="F998" i="23"/>
  <c r="F999" i="23"/>
  <c r="F1002" i="23"/>
  <c r="F1001" i="23"/>
  <c r="F1003" i="23"/>
  <c r="F1005" i="23"/>
  <c r="F1007" i="23"/>
  <c r="F1010" i="23"/>
  <c r="F1011" i="23"/>
  <c r="F1012" i="23"/>
  <c r="F1014" i="23"/>
  <c r="F1016" i="23"/>
  <c r="F1018" i="23"/>
  <c r="F1020" i="23"/>
  <c r="F1022" i="23"/>
  <c r="F1029" i="23"/>
  <c r="F1044" i="23"/>
  <c r="F1167" i="23"/>
  <c r="F1169" i="23"/>
  <c r="F1198" i="23"/>
  <c r="F1238" i="23"/>
  <c r="F1258" i="23"/>
  <c r="F1260" i="23"/>
  <c r="F1265" i="23"/>
  <c r="F1290" i="23"/>
  <c r="F1294" i="23"/>
  <c r="F1311" i="23"/>
  <c r="F1486" i="23"/>
  <c r="F1494" i="23"/>
  <c r="F1500" i="23"/>
  <c r="F1552" i="23"/>
  <c r="F1567" i="23"/>
  <c r="F1569" i="23"/>
  <c r="F1570" i="23"/>
  <c r="F1572" i="23"/>
  <c r="F1594" i="23"/>
  <c r="F1678" i="23"/>
  <c r="F1690" i="23"/>
  <c r="F1706" i="23"/>
  <c r="F1745" i="23"/>
  <c r="F1756" i="23"/>
  <c r="F1763" i="23"/>
  <c r="F1766" i="23"/>
  <c r="F1773" i="23"/>
  <c r="F1785" i="23"/>
  <c r="F1788" i="23"/>
  <c r="F1790" i="23"/>
  <c r="F1793" i="23"/>
  <c r="F1795" i="23"/>
  <c r="F1800" i="23"/>
  <c r="F1801" i="23"/>
  <c r="F1808" i="23"/>
  <c r="F1812" i="23"/>
  <c r="F1816" i="23"/>
  <c r="F1823" i="23"/>
  <c r="F1829" i="23"/>
  <c r="F1838" i="23"/>
  <c r="F1842" i="23"/>
  <c r="F1869" i="23"/>
  <c r="F1870" i="23"/>
  <c r="F1872" i="23"/>
  <c r="F1884" i="23"/>
  <c r="F1943" i="23"/>
  <c r="F1957" i="23"/>
  <c r="F2065" i="23"/>
  <c r="F2149" i="23"/>
  <c r="F2180" i="23"/>
  <c r="F2196" i="23"/>
  <c r="F2199" i="23"/>
  <c r="F2207" i="23"/>
  <c r="F2209" i="23"/>
  <c r="F2232" i="23"/>
  <c r="F2237" i="23"/>
  <c r="F2239" i="23"/>
  <c r="F2248" i="23"/>
  <c r="F2266" i="23"/>
  <c r="F2283" i="23"/>
  <c r="F2284" i="23"/>
  <c r="F2285" i="23"/>
  <c r="F2291" i="23"/>
  <c r="F2297" i="23"/>
  <c r="F2322" i="23"/>
  <c r="F2325" i="23"/>
  <c r="F2343" i="23"/>
  <c r="F2367" i="23"/>
  <c r="F2369" i="23"/>
  <c r="F2384" i="23"/>
  <c r="F2395" i="23"/>
  <c r="F2396" i="23"/>
  <c r="F2405" i="23"/>
  <c r="F2406" i="23"/>
  <c r="F2414" i="23"/>
  <c r="F2422" i="23"/>
  <c r="F2452" i="23"/>
  <c r="F2455" i="23"/>
  <c r="F2456" i="23"/>
  <c r="F2459" i="23"/>
  <c r="F2462" i="23"/>
  <c r="F2464" i="23"/>
  <c r="F2466" i="23"/>
  <c r="F2482" i="23"/>
  <c r="F2512" i="23"/>
  <c r="F2513" i="23"/>
  <c r="F2520" i="23"/>
  <c r="F2525" i="23"/>
  <c r="F2565" i="23"/>
  <c r="F2579" i="23"/>
  <c r="F2606" i="23"/>
  <c r="F2643" i="23"/>
  <c r="F2646" i="23"/>
  <c r="F2732" i="23"/>
  <c r="F2740" i="23"/>
  <c r="F2751" i="23"/>
  <c r="F2753" i="23"/>
  <c r="F2754" i="23"/>
  <c r="F2756" i="23"/>
  <c r="F2757" i="23"/>
  <c r="F2759" i="23"/>
  <c r="F2762" i="23"/>
  <c r="F2763" i="23"/>
  <c r="F2785" i="23"/>
  <c r="F2787" i="23"/>
  <c r="F2790" i="23"/>
  <c r="F2796" i="23"/>
  <c r="F2819" i="23"/>
  <c r="F2828" i="23"/>
  <c r="F2867" i="23"/>
  <c r="F2866" i="23"/>
  <c r="F2877" i="23"/>
  <c r="F2878" i="23"/>
  <c r="F2880" i="23"/>
  <c r="F2881" i="23"/>
  <c r="F2885" i="23"/>
  <c r="F2887" i="23"/>
  <c r="F2888" i="23"/>
  <c r="F2891" i="23"/>
  <c r="F2900" i="23"/>
  <c r="F2911" i="23"/>
  <c r="F2914" i="23"/>
  <c r="F2918" i="23"/>
  <c r="F2931" i="23"/>
  <c r="F2949" i="23"/>
  <c r="F2956" i="23"/>
  <c r="F2963" i="23"/>
  <c r="F3002" i="23"/>
  <c r="F3167" i="23"/>
  <c r="F3169" i="23"/>
  <c r="F3187" i="23"/>
  <c r="F3213" i="23"/>
  <c r="F3220" i="23"/>
  <c r="F3245" i="23"/>
  <c r="F3248" i="23"/>
  <c r="F3250" i="23"/>
  <c r="F3253" i="23"/>
  <c r="F3266" i="23"/>
  <c r="F3283" i="23"/>
  <c r="F3289" i="23"/>
  <c r="F3296" i="23"/>
  <c r="F3323" i="23"/>
  <c r="F3388" i="23"/>
  <c r="F3421" i="23"/>
  <c r="F3445" i="23"/>
  <c r="F3462" i="23"/>
  <c r="F3467" i="23"/>
  <c r="F3476" i="23"/>
  <c r="F3481" i="23"/>
  <c r="F3530" i="23"/>
  <c r="F3535" i="23"/>
  <c r="F3537" i="23"/>
  <c r="F3550" i="23"/>
  <c r="F3558" i="23"/>
  <c r="F3574" i="23"/>
  <c r="F3582" i="23"/>
  <c r="F3612" i="23"/>
  <c r="F3641" i="23"/>
  <c r="F3649" i="23"/>
  <c r="F3653" i="23"/>
  <c r="F3651" i="23"/>
  <c r="F3652" i="23"/>
  <c r="F3656" i="23"/>
  <c r="F3668" i="23"/>
  <c r="F3675" i="23"/>
  <c r="F3699" i="23"/>
  <c r="F3725" i="23"/>
  <c r="F3742" i="23"/>
  <c r="F3744" i="23"/>
  <c r="F3749" i="23"/>
  <c r="F3750" i="23"/>
  <c r="F3751" i="23"/>
  <c r="F3766" i="23"/>
  <c r="F3818" i="23"/>
  <c r="F3817" i="23"/>
  <c r="F3832" i="23"/>
  <c r="F3891" i="23"/>
  <c r="F3920" i="23"/>
  <c r="F3927" i="23"/>
  <c r="F3954" i="23"/>
  <c r="F3959" i="23"/>
  <c r="F3963" i="23"/>
  <c r="F3969" i="23"/>
  <c r="F3970" i="23"/>
  <c r="F3971" i="23"/>
  <c r="F3972" i="23"/>
  <c r="F3973" i="23"/>
  <c r="F3979" i="23"/>
  <c r="F3992" i="23"/>
  <c r="F4039" i="23"/>
  <c r="F4049" i="23"/>
  <c r="F4050" i="23"/>
  <c r="F4051" i="23"/>
  <c r="F4076" i="23"/>
  <c r="F4077" i="23"/>
  <c r="F4097" i="23"/>
  <c r="F4175" i="23"/>
  <c r="F4181" i="23"/>
  <c r="F4204" i="23"/>
  <c r="F4222" i="23"/>
  <c r="F4234" i="23"/>
  <c r="F4241" i="23"/>
  <c r="F4289" i="23"/>
  <c r="F4303" i="23"/>
  <c r="F4313" i="23"/>
  <c r="F4316" i="23"/>
  <c r="F4319" i="23"/>
  <c r="F4343" i="23"/>
  <c r="F4346" i="23"/>
  <c r="F4348" i="23"/>
  <c r="F4349" i="23"/>
  <c r="F4397" i="23"/>
  <c r="F4399" i="23"/>
  <c r="F4424" i="23"/>
  <c r="F4427" i="23"/>
  <c r="F4428" i="23"/>
  <c r="F4443" i="23"/>
  <c r="F4454" i="23"/>
  <c r="F4457" i="23"/>
  <c r="F4458" i="23"/>
  <c r="F4460" i="23"/>
  <c r="F4467" i="23"/>
  <c r="F4475" i="23"/>
  <c r="F4488" i="23"/>
  <c r="F4489" i="23"/>
  <c r="F70" i="23"/>
  <c r="F74" i="23"/>
  <c r="F82" i="23"/>
  <c r="F88" i="23"/>
  <c r="F98" i="23"/>
  <c r="F94" i="23"/>
  <c r="F99" i="23"/>
  <c r="F122" i="23"/>
  <c r="F127" i="23"/>
  <c r="F136" i="23"/>
  <c r="F155" i="23"/>
  <c r="F147" i="23"/>
  <c r="F157" i="23"/>
  <c r="F176" i="23"/>
  <c r="F205" i="23"/>
  <c r="F250" i="23"/>
  <c r="F255" i="23"/>
  <c r="F303" i="23"/>
  <c r="F304" i="23"/>
  <c r="F324" i="23"/>
  <c r="F351" i="23"/>
  <c r="F375" i="23"/>
  <c r="F377" i="23"/>
  <c r="F382" i="23"/>
  <c r="F399" i="23"/>
  <c r="F424" i="23"/>
  <c r="F425" i="23"/>
  <c r="F421" i="23"/>
  <c r="F431" i="23"/>
  <c r="F453" i="23"/>
  <c r="F479" i="23"/>
  <c r="F484" i="23"/>
  <c r="F491" i="23"/>
  <c r="F512" i="23"/>
  <c r="F526" i="23"/>
  <c r="F575" i="23"/>
  <c r="F582" i="23"/>
  <c r="F617" i="23"/>
  <c r="F653" i="23"/>
  <c r="F661" i="23"/>
  <c r="F676" i="23"/>
  <c r="F679" i="23"/>
  <c r="F693" i="23"/>
  <c r="F707" i="23"/>
  <c r="F720" i="23"/>
  <c r="F791" i="23"/>
  <c r="F882" i="23"/>
  <c r="F949" i="23"/>
  <c r="F958" i="23"/>
  <c r="F973" i="23"/>
  <c r="F994" i="23"/>
  <c r="F1021" i="23"/>
  <c r="F1033" i="23"/>
  <c r="F1043" i="23"/>
  <c r="F1080" i="23"/>
  <c r="F1112" i="23"/>
  <c r="F1117" i="23"/>
  <c r="F1121" i="23"/>
  <c r="F1156" i="23"/>
  <c r="F1157" i="23"/>
  <c r="F1190" i="23"/>
  <c r="F1195" i="23"/>
  <c r="F1208" i="23"/>
  <c r="F1212" i="23"/>
  <c r="F1245" i="23"/>
  <c r="F1274" i="23"/>
  <c r="F1301" i="23"/>
  <c r="F1334" i="23"/>
  <c r="F1344" i="23"/>
  <c r="F1366" i="23"/>
  <c r="F1389" i="23"/>
  <c r="F1393" i="23"/>
  <c r="F1397" i="23"/>
  <c r="F1413" i="23"/>
  <c r="F1418" i="23"/>
  <c r="F1464" i="23"/>
  <c r="F1489" i="23"/>
  <c r="F1492" i="23"/>
  <c r="F1502" i="23"/>
  <c r="F1513" i="23"/>
  <c r="F1522" i="23"/>
  <c r="F1530" i="23"/>
  <c r="F1547" i="23"/>
  <c r="F1559" i="23"/>
  <c r="F1610" i="23"/>
  <c r="F1625" i="23"/>
  <c r="F1665" i="23"/>
  <c r="F1693" i="23"/>
  <c r="F1694" i="23"/>
  <c r="F1691" i="23"/>
  <c r="F1708" i="23"/>
  <c r="F1734" i="23"/>
  <c r="F1775" i="23"/>
  <c r="F1811" i="23"/>
  <c r="F1875" i="23"/>
  <c r="F1916" i="23"/>
  <c r="F1919" i="23"/>
  <c r="F1922" i="23"/>
  <c r="F1965" i="23"/>
  <c r="F1962" i="23"/>
  <c r="F1974" i="23"/>
  <c r="F1992" i="23"/>
  <c r="F2008" i="23"/>
  <c r="F2029" i="23"/>
  <c r="F2038" i="23"/>
  <c r="F2071" i="23"/>
  <c r="F2112" i="23"/>
  <c r="F2124" i="23"/>
  <c r="F2135" i="23"/>
  <c r="F2141" i="23"/>
  <c r="F2146" i="23"/>
  <c r="F2225" i="23"/>
  <c r="F2229" i="23"/>
  <c r="F2253" i="23"/>
  <c r="F2259" i="23"/>
  <c r="F2270" i="23"/>
  <c r="F2271" i="23"/>
  <c r="F2293" i="23"/>
  <c r="F2309" i="23"/>
  <c r="F2324" i="23"/>
  <c r="F2348" i="23"/>
  <c r="F2378" i="23"/>
  <c r="F2386" i="23"/>
  <c r="F2399" i="23"/>
  <c r="F2401" i="23"/>
  <c r="F2412" i="23"/>
  <c r="F2427" i="23"/>
  <c r="F2484" i="23"/>
  <c r="F2504" i="23"/>
  <c r="F2515" i="23"/>
  <c r="F2552" i="23"/>
  <c r="F2561" i="23"/>
  <c r="F2570" i="23"/>
  <c r="F2568" i="23"/>
  <c r="F2611" i="23"/>
  <c r="F2615" i="23"/>
  <c r="F2623" i="23"/>
  <c r="F2624" i="23"/>
  <c r="F2630" i="23"/>
  <c r="F2642" i="23"/>
  <c r="F2681" i="23"/>
  <c r="F2696" i="23"/>
  <c r="F2705" i="23"/>
  <c r="F2722" i="23"/>
  <c r="F2736" i="23"/>
  <c r="F2742" i="23"/>
  <c r="F2792" i="23"/>
  <c r="F2810" i="23"/>
  <c r="F2814" i="23"/>
  <c r="F2822" i="23"/>
  <c r="F2840" i="23"/>
  <c r="F2859" i="23"/>
  <c r="F2882" i="23"/>
  <c r="F2894" i="23"/>
  <c r="F2916" i="23"/>
  <c r="F2919" i="23"/>
  <c r="F2920" i="23"/>
  <c r="F2946" i="23"/>
  <c r="F2948" i="23"/>
  <c r="F2976" i="23"/>
  <c r="F3008" i="23"/>
  <c r="F3025" i="23"/>
  <c r="F3027" i="23"/>
  <c r="F3067" i="23"/>
  <c r="F3099" i="23"/>
  <c r="F3110" i="23"/>
  <c r="F3163" i="23"/>
  <c r="F3162" i="23"/>
  <c r="F3238" i="23"/>
  <c r="F3259" i="23"/>
  <c r="F3299" i="23"/>
  <c r="F3352" i="23"/>
  <c r="F3369" i="23"/>
  <c r="F3390" i="23"/>
  <c r="F3451" i="23"/>
  <c r="F3468" i="23"/>
  <c r="F3486" i="23"/>
  <c r="F3487" i="23"/>
  <c r="F3488" i="23"/>
  <c r="F3507" i="23"/>
  <c r="F3518" i="23"/>
  <c r="F3519" i="23"/>
  <c r="F3548" i="23"/>
  <c r="F3549" i="23"/>
  <c r="F3551" i="23"/>
  <c r="F3555" i="23"/>
  <c r="F3575" i="23"/>
  <c r="F3613" i="23"/>
  <c r="F3617" i="23"/>
  <c r="F3626" i="23"/>
  <c r="F3670" i="23"/>
  <c r="F3688" i="23"/>
  <c r="F3701" i="23"/>
  <c r="F3743" i="23"/>
  <c r="F3745" i="23"/>
  <c r="F3754" i="23"/>
  <c r="F3788" i="23"/>
  <c r="F3845" i="23"/>
  <c r="F3935" i="23"/>
  <c r="F3946" i="23"/>
  <c r="F3951" i="23"/>
  <c r="F3981" i="23"/>
  <c r="F3990" i="23"/>
  <c r="F4002" i="23"/>
  <c r="F4003" i="23"/>
  <c r="F4008" i="23"/>
  <c r="F4016" i="23"/>
  <c r="F4028" i="23"/>
  <c r="F4038" i="23"/>
  <c r="F4043" i="23"/>
  <c r="F4044" i="23"/>
  <c r="F4045" i="23"/>
  <c r="F4081" i="23"/>
  <c r="F4087" i="23"/>
  <c r="F4088" i="23"/>
  <c r="F4106" i="23"/>
  <c r="F4126" i="23"/>
  <c r="F4143" i="23"/>
  <c r="F4183" i="23"/>
  <c r="F4184" i="23"/>
  <c r="F4187" i="23"/>
  <c r="F4190" i="23"/>
  <c r="F4197" i="23"/>
  <c r="F4203" i="23"/>
  <c r="F4206" i="23"/>
  <c r="F4215" i="23"/>
  <c r="F4251" i="23"/>
  <c r="F4258" i="23"/>
  <c r="F4262" i="23"/>
  <c r="F4294" i="23"/>
  <c r="F4302" i="23"/>
  <c r="F4322" i="23"/>
  <c r="F4323" i="23"/>
  <c r="F4329" i="23"/>
  <c r="F4338" i="23"/>
  <c r="F4345" i="23"/>
  <c r="F4353" i="23"/>
  <c r="F4354" i="23"/>
  <c r="F4372" i="23"/>
  <c r="F4413" i="23"/>
  <c r="F4429" i="23"/>
  <c r="F4440" i="23"/>
  <c r="F4464" i="23"/>
  <c r="F4481" i="23"/>
  <c r="F63" i="23"/>
  <c r="F103" i="23"/>
  <c r="F115" i="23"/>
  <c r="F119" i="23"/>
  <c r="F131" i="23"/>
  <c r="F222" i="23"/>
  <c r="F232" i="23"/>
  <c r="F242" i="23"/>
  <c r="F238" i="23"/>
  <c r="F337" i="23"/>
  <c r="F364" i="23"/>
  <c r="F367" i="23"/>
  <c r="F379" i="23"/>
  <c r="F400" i="23"/>
  <c r="F410" i="23"/>
  <c r="F443" i="23"/>
  <c r="F448" i="23"/>
  <c r="F458" i="23"/>
  <c r="F477" i="23"/>
  <c r="F501" i="23"/>
  <c r="F498" i="23"/>
  <c r="F522" i="23"/>
  <c r="F531" i="23"/>
  <c r="F574" i="23"/>
  <c r="F615" i="23"/>
  <c r="F662" i="23"/>
  <c r="F678" i="23"/>
  <c r="F732" i="23"/>
  <c r="F787" i="23"/>
  <c r="F802" i="23"/>
  <c r="F816" i="23"/>
  <c r="F840" i="23"/>
  <c r="F876" i="23"/>
  <c r="F891" i="23"/>
  <c r="F925" i="23"/>
  <c r="F942" i="23"/>
  <c r="F981" i="23"/>
  <c r="F988" i="23"/>
  <c r="F990" i="23"/>
  <c r="F1048" i="23"/>
  <c r="F1061" i="23"/>
  <c r="F1062" i="23"/>
  <c r="F1067" i="23"/>
  <c r="F1073" i="23"/>
  <c r="F1074" i="23"/>
  <c r="F1083" i="23"/>
  <c r="F1086" i="23"/>
  <c r="F1098" i="23"/>
  <c r="F1101" i="23"/>
  <c r="F1116" i="23"/>
  <c r="F1146" i="23"/>
  <c r="F1148" i="23"/>
  <c r="F1153" i="23"/>
  <c r="F1162" i="23"/>
  <c r="F1166" i="23"/>
  <c r="F1246" i="23"/>
  <c r="F1257" i="23"/>
  <c r="F1330" i="23"/>
  <c r="F1347" i="23"/>
  <c r="F1354" i="23"/>
  <c r="F1365" i="23"/>
  <c r="F1367" i="23"/>
  <c r="F1390" i="23"/>
  <c r="F1369" i="23"/>
  <c r="F1421" i="23"/>
  <c r="F1434" i="23"/>
  <c r="F1437" i="23"/>
  <c r="F1440" i="23"/>
  <c r="F1474" i="23"/>
  <c r="F1503" i="23"/>
  <c r="F1586" i="23"/>
  <c r="F1621" i="23"/>
  <c r="F1627" i="23"/>
  <c r="F1630" i="23"/>
  <c r="F1664" i="23"/>
  <c r="F1718" i="23"/>
  <c r="F1729" i="23"/>
  <c r="F1735" i="23"/>
  <c r="F1739" i="23"/>
  <c r="F1804" i="23"/>
  <c r="F1817" i="23"/>
  <c r="F1883" i="23"/>
  <c r="F1886" i="23"/>
  <c r="F1902" i="23"/>
  <c r="F1910" i="23"/>
  <c r="F1920" i="23"/>
  <c r="F1898" i="23"/>
  <c r="F1953" i="23"/>
  <c r="F1961" i="23"/>
  <c r="F1993" i="23"/>
  <c r="F2035" i="23"/>
  <c r="F2054" i="23"/>
  <c r="F2055" i="23"/>
  <c r="F2086" i="23"/>
  <c r="F2098" i="23"/>
  <c r="F2101" i="23"/>
  <c r="F2120" i="23"/>
  <c r="F2129" i="23"/>
  <c r="F2130" i="23"/>
  <c r="F2173" i="23"/>
  <c r="F2210" i="23"/>
  <c r="F2316" i="23"/>
  <c r="F2354" i="23"/>
  <c r="F2356" i="23"/>
  <c r="F2379" i="23"/>
  <c r="F2483" i="23"/>
  <c r="F2487" i="23"/>
  <c r="F2499" i="23"/>
  <c r="F2516" i="23"/>
  <c r="F2528" i="23"/>
  <c r="F2544" i="23"/>
  <c r="F2562" i="23"/>
  <c r="F2572" i="23"/>
  <c r="F2613" i="23"/>
  <c r="F2631" i="23"/>
  <c r="F2658" i="23"/>
  <c r="F2685" i="23"/>
  <c r="F2720" i="23"/>
  <c r="F2799" i="23"/>
  <c r="F2800" i="23"/>
  <c r="F2820" i="23"/>
  <c r="F2857" i="23"/>
  <c r="F2962" i="23"/>
  <c r="F2994" i="23"/>
  <c r="F3033" i="23"/>
  <c r="F3046" i="23"/>
  <c r="F3058" i="23"/>
  <c r="F3065" i="23"/>
  <c r="F3072" i="23"/>
  <c r="F3098" i="23"/>
  <c r="F3145" i="23"/>
  <c r="F3147" i="23"/>
  <c r="F3193" i="23"/>
  <c r="F3251" i="23"/>
  <c r="F3262" i="23"/>
  <c r="F3308" i="23"/>
  <c r="F3343" i="23"/>
  <c r="F3359" i="23"/>
  <c r="F3416" i="23"/>
  <c r="F3424" i="23"/>
  <c r="F3430" i="23"/>
  <c r="F3489" i="23"/>
  <c r="F3513" i="23"/>
  <c r="F3520" i="23"/>
  <c r="F3521" i="23"/>
  <c r="F3715" i="23"/>
  <c r="F3726" i="23"/>
  <c r="F3734" i="23"/>
  <c r="F3753" i="23"/>
  <c r="F3769" i="23"/>
  <c r="F3780" i="23"/>
  <c r="F3799" i="23"/>
  <c r="F3833" i="23"/>
  <c r="F3839" i="23"/>
  <c r="F3841" i="23"/>
  <c r="F3885" i="23"/>
  <c r="F3913" i="23"/>
  <c r="F3917" i="23"/>
  <c r="F3931" i="23"/>
  <c r="F3994" i="23"/>
  <c r="F4009" i="23"/>
  <c r="F4023" i="23"/>
  <c r="F4152" i="23"/>
  <c r="F4167" i="23"/>
  <c r="F4178" i="23"/>
  <c r="F4193" i="23"/>
  <c r="F4213" i="23"/>
  <c r="F4224" i="23"/>
  <c r="F4237" i="23"/>
  <c r="F4245" i="23"/>
  <c r="F4296" i="23"/>
  <c r="F4350" i="23"/>
  <c r="F4362" i="23"/>
  <c r="F4363" i="23"/>
  <c r="F4369" i="23"/>
  <c r="F4391" i="23"/>
  <c r="F4401" i="23"/>
  <c r="F4418" i="23"/>
  <c r="F4483" i="23"/>
  <c r="F4484" i="23"/>
  <c r="F22" i="23"/>
  <c r="F47" i="23"/>
  <c r="F65" i="23"/>
  <c r="F107" i="23"/>
  <c r="F151" i="23"/>
  <c r="F154" i="23"/>
  <c r="F221" i="23"/>
  <c r="F270" i="23"/>
  <c r="F284" i="23"/>
  <c r="F299" i="23"/>
  <c r="F428" i="23"/>
  <c r="F451" i="23"/>
  <c r="F455" i="23"/>
  <c r="F467" i="23"/>
  <c r="F481" i="23"/>
  <c r="F497" i="23"/>
  <c r="F499" i="23"/>
  <c r="F541" i="23"/>
  <c r="F596" i="23"/>
  <c r="F607" i="23"/>
  <c r="F627" i="23"/>
  <c r="F655" i="23"/>
  <c r="F666" i="23"/>
  <c r="F702" i="23"/>
  <c r="F776" i="23"/>
  <c r="F781" i="23"/>
  <c r="F811" i="23"/>
  <c r="F848" i="23"/>
  <c r="F875" i="23"/>
  <c r="F877" i="23"/>
  <c r="F902" i="23"/>
  <c r="F897" i="23"/>
  <c r="F932" i="23"/>
  <c r="F933" i="23"/>
  <c r="F955" i="23"/>
  <c r="F976" i="23"/>
  <c r="F984" i="23"/>
  <c r="F987" i="23"/>
  <c r="F996" i="23"/>
  <c r="F1019" i="23"/>
  <c r="F1023" i="23"/>
  <c r="F1035" i="23"/>
  <c r="F1047" i="23"/>
  <c r="F1092" i="23"/>
  <c r="F1113" i="23"/>
  <c r="F1140" i="23"/>
  <c r="F1180" i="23"/>
  <c r="F1197" i="23"/>
  <c r="F1229" i="23"/>
  <c r="F1262" i="23"/>
  <c r="F1305" i="23"/>
  <c r="F1317" i="23"/>
  <c r="F1371" i="23"/>
  <c r="F1373" i="23"/>
  <c r="F1407" i="23"/>
  <c r="F1409" i="23"/>
  <c r="F1426" i="23"/>
  <c r="F1468" i="23"/>
  <c r="F1477" i="23"/>
  <c r="F1508" i="23"/>
  <c r="F1514" i="23"/>
  <c r="F1541" i="23"/>
  <c r="F1549" i="23"/>
  <c r="F1553" i="23"/>
  <c r="F1580" i="23"/>
  <c r="F1592" i="23"/>
  <c r="F1613" i="23"/>
  <c r="F1640" i="23"/>
  <c r="F1681" i="23"/>
  <c r="F1685" i="23"/>
  <c r="F1687" i="23"/>
  <c r="F1699" i="23"/>
  <c r="F1719" i="23"/>
  <c r="F1722" i="23"/>
  <c r="F1724" i="23"/>
  <c r="F1730" i="23"/>
  <c r="F1750" i="23"/>
  <c r="F1850" i="23"/>
  <c r="F1878" i="23"/>
  <c r="F1888" i="23"/>
  <c r="F1949" i="23"/>
  <c r="F1983" i="23"/>
  <c r="F1986" i="23"/>
  <c r="F2064" i="23"/>
  <c r="F2087" i="23"/>
  <c r="F2091" i="23"/>
  <c r="F2132" i="23"/>
  <c r="F2170" i="23"/>
  <c r="F2186" i="23"/>
  <c r="F2195" i="23"/>
  <c r="F2223" i="23"/>
  <c r="F2254" i="23"/>
  <c r="F2261" i="23"/>
  <c r="F2278" i="23"/>
  <c r="F2279" i="23"/>
  <c r="F2288" i="23"/>
  <c r="F2306" i="23"/>
  <c r="F2326" i="23"/>
  <c r="F2333" i="23"/>
  <c r="F2345" i="23"/>
  <c r="F2358" i="23"/>
  <c r="F2363" i="23"/>
  <c r="F2368" i="23"/>
  <c r="F2373" i="23"/>
  <c r="F2383" i="23"/>
  <c r="F2389" i="23"/>
  <c r="F2410" i="23"/>
  <c r="F2417" i="23"/>
  <c r="F2450" i="23"/>
  <c r="F2473" i="23"/>
  <c r="F2476" i="23"/>
  <c r="F2532" i="23"/>
  <c r="F2554" i="23"/>
  <c r="F2577" i="23"/>
  <c r="F2585" i="23"/>
  <c r="F2594" i="23"/>
  <c r="F2609" i="23"/>
  <c r="F2612" i="23"/>
  <c r="F2686" i="23"/>
  <c r="F2706" i="23"/>
  <c r="F2717" i="23"/>
  <c r="F2735" i="23"/>
  <c r="F2738" i="23"/>
  <c r="F2789" i="23"/>
  <c r="F2813" i="23"/>
  <c r="F2832" i="23"/>
  <c r="F2841" i="23"/>
  <c r="F2842" i="23"/>
  <c r="F2907" i="23"/>
  <c r="F2935" i="23"/>
  <c r="F2942" i="23"/>
  <c r="F2944" i="23"/>
  <c r="F2957" i="23"/>
  <c r="F2965" i="23"/>
  <c r="F3014" i="23"/>
  <c r="F3016" i="23"/>
  <c r="F3020" i="23"/>
  <c r="F3029" i="23"/>
  <c r="F3056" i="23"/>
  <c r="F3078" i="23"/>
  <c r="F3092" i="23"/>
  <c r="F3144" i="23"/>
  <c r="F3158" i="23"/>
  <c r="F3171" i="23"/>
  <c r="F3194" i="23"/>
  <c r="F3236" i="23"/>
  <c r="F3239" i="23"/>
  <c r="F3240" i="23"/>
  <c r="F3274" i="23"/>
  <c r="F3292" i="23"/>
  <c r="F3293" i="23"/>
  <c r="F3307" i="23"/>
  <c r="F3320" i="23"/>
  <c r="F3372" i="23"/>
  <c r="F3383" i="23"/>
  <c r="F3394" i="23"/>
  <c r="F3408" i="23"/>
  <c r="F3406" i="23"/>
  <c r="F3422" i="23"/>
  <c r="F3440" i="23"/>
  <c r="F3456" i="23"/>
  <c r="F3484" i="23"/>
  <c r="F3516" i="23"/>
  <c r="F3590" i="23"/>
  <c r="F3595" i="23"/>
  <c r="F3598" i="23"/>
  <c r="F3619" i="23"/>
  <c r="F3624" i="23"/>
  <c r="F3628" i="23"/>
  <c r="F3639" i="23"/>
  <c r="F3648" i="23"/>
  <c r="F3702" i="23"/>
  <c r="F3713" i="23"/>
  <c r="F3747" i="23"/>
  <c r="F3752" i="23"/>
  <c r="F3767" i="23"/>
  <c r="F3794" i="23"/>
  <c r="F3800" i="23"/>
  <c r="F3824" i="23"/>
  <c r="F3869" i="23"/>
  <c r="F3877" i="23"/>
  <c r="F3884" i="23"/>
  <c r="F3894" i="23"/>
  <c r="F3915" i="23"/>
  <c r="F3952" i="23"/>
  <c r="F3977" i="23"/>
  <c r="F3978" i="23"/>
  <c r="F3983" i="23"/>
  <c r="F3989" i="23"/>
  <c r="F3993" i="23"/>
  <c r="F4004" i="23"/>
  <c r="F4013" i="23"/>
  <c r="F4021" i="23"/>
  <c r="F4084" i="23"/>
  <c r="F4094" i="23"/>
  <c r="F4103" i="23"/>
  <c r="F4120" i="23"/>
  <c r="F4127" i="23"/>
  <c r="F4129" i="23"/>
  <c r="F4145" i="23"/>
  <c r="F4153" i="23"/>
  <c r="F4188" i="23"/>
  <c r="F4214" i="23"/>
  <c r="F4233" i="23"/>
  <c r="F4265" i="23"/>
  <c r="F4309" i="23"/>
  <c r="F4318" i="23"/>
  <c r="F4359" i="23"/>
  <c r="F4367" i="23"/>
  <c r="F4368" i="23"/>
  <c r="F4421" i="23"/>
  <c r="F4430" i="23"/>
  <c r="F4437" i="23"/>
  <c r="F4446" i="23"/>
  <c r="F4465" i="23"/>
  <c r="F3" i="23"/>
  <c r="F5" i="23"/>
  <c r="F6" i="23"/>
  <c r="F7" i="23"/>
  <c r="F8" i="23"/>
  <c r="F9" i="23"/>
  <c r="F23" i="23"/>
  <c r="F36" i="23"/>
  <c r="F50" i="23"/>
  <c r="F54" i="23"/>
  <c r="F55" i="23"/>
  <c r="F60" i="23"/>
  <c r="F66" i="23"/>
  <c r="F67" i="23"/>
  <c r="F71" i="23"/>
  <c r="F78" i="23"/>
  <c r="F75" i="23"/>
  <c r="F85" i="23"/>
  <c r="F87" i="23"/>
  <c r="F104" i="23"/>
  <c r="F128" i="23"/>
  <c r="F143" i="23"/>
  <c r="F150" i="23"/>
  <c r="F163" i="23"/>
  <c r="F169" i="23"/>
  <c r="F177" i="23"/>
  <c r="F190" i="23"/>
  <c r="F196" i="23"/>
  <c r="F211" i="23"/>
  <c r="F215" i="23"/>
  <c r="F225" i="23"/>
  <c r="F227" i="23"/>
  <c r="F239" i="23"/>
  <c r="F253" i="23"/>
  <c r="F260" i="23"/>
  <c r="F265" i="23"/>
  <c r="F267" i="23"/>
  <c r="F273" i="23"/>
  <c r="F274" i="23"/>
  <c r="F276" i="23"/>
  <c r="F277" i="23"/>
  <c r="F280" i="23"/>
  <c r="F278" i="23"/>
  <c r="F279" i="23"/>
  <c r="F287" i="23"/>
  <c r="F289" i="23"/>
  <c r="F290" i="23"/>
  <c r="F291" i="23"/>
  <c r="F296" i="23"/>
  <c r="F298" i="23"/>
  <c r="F300" i="23"/>
  <c r="F302" i="23"/>
  <c r="F313" i="23"/>
  <c r="F322" i="23"/>
  <c r="F326" i="23"/>
  <c r="F330" i="23"/>
  <c r="F336" i="23"/>
  <c r="F339" i="23"/>
  <c r="F344" i="23"/>
  <c r="F353" i="23"/>
  <c r="F370" i="23"/>
  <c r="F374" i="23"/>
  <c r="F396" i="23"/>
  <c r="F397" i="23"/>
  <c r="F432" i="23"/>
  <c r="F449" i="23"/>
  <c r="F456" i="23"/>
  <c r="F462" i="23"/>
  <c r="F480" i="23"/>
  <c r="F483" i="23"/>
  <c r="F487" i="23"/>
  <c r="F513" i="23"/>
  <c r="F518" i="23"/>
  <c r="F530" i="23"/>
  <c r="F534" i="23"/>
  <c r="F553" i="23"/>
  <c r="F557" i="23"/>
  <c r="F561" i="23"/>
  <c r="F562" i="23"/>
  <c r="F563" i="23"/>
  <c r="F567" i="23"/>
  <c r="F569" i="23"/>
  <c r="F571" i="23"/>
  <c r="F590" i="23"/>
  <c r="F592" i="23"/>
  <c r="F604" i="23"/>
  <c r="F631" i="23"/>
  <c r="F641" i="23"/>
  <c r="F646" i="23"/>
  <c r="F650" i="23"/>
  <c r="F651" i="23"/>
  <c r="F658" i="23"/>
  <c r="F659" i="23"/>
  <c r="F663" i="23"/>
  <c r="F685" i="23"/>
  <c r="F692" i="23"/>
  <c r="F699" i="23"/>
  <c r="F709" i="23"/>
  <c r="F739" i="23"/>
  <c r="F740" i="23"/>
  <c r="F745" i="23"/>
  <c r="F758" i="23"/>
  <c r="F760" i="23"/>
  <c r="F761" i="23"/>
  <c r="F766" i="23"/>
  <c r="F767" i="23"/>
  <c r="F768" i="23"/>
  <c r="F773" i="23"/>
  <c r="F774" i="23"/>
  <c r="F777" i="23"/>
  <c r="F786" i="23"/>
  <c r="F796" i="23"/>
  <c r="F845" i="23"/>
  <c r="F871" i="23"/>
  <c r="F910" i="23"/>
  <c r="F923" i="23"/>
  <c r="F924" i="23"/>
  <c r="F928" i="23"/>
  <c r="F930" i="23"/>
  <c r="F931" i="23"/>
  <c r="F935" i="23"/>
  <c r="F937" i="23"/>
  <c r="F941" i="23"/>
  <c r="F946" i="23"/>
  <c r="F954" i="23"/>
  <c r="F961" i="23"/>
  <c r="F993" i="23"/>
  <c r="F997" i="23"/>
  <c r="F1008" i="23"/>
  <c r="F1015" i="23"/>
  <c r="F1031" i="23"/>
  <c r="F1054" i="23"/>
  <c r="F1077" i="23"/>
  <c r="F1087" i="23"/>
  <c r="F1124" i="23"/>
  <c r="F1126" i="23"/>
  <c r="F1127" i="23"/>
  <c r="F1135" i="23"/>
  <c r="F1154" i="23"/>
  <c r="F1160" i="23"/>
  <c r="F1163" i="23"/>
  <c r="F1170" i="23"/>
  <c r="F1171" i="23"/>
  <c r="F1172" i="23"/>
  <c r="F1173" i="23"/>
  <c r="F1176" i="23"/>
  <c r="F1177" i="23"/>
  <c r="F1179" i="23"/>
  <c r="F1181" i="23"/>
  <c r="F1182" i="23"/>
  <c r="F1183" i="23"/>
  <c r="F1200" i="23"/>
  <c r="F1204" i="23"/>
  <c r="F1207" i="23"/>
  <c r="F1211" i="23"/>
  <c r="F1216" i="23"/>
  <c r="F1219" i="23"/>
  <c r="F1224" i="23"/>
  <c r="F1225" i="23"/>
  <c r="F1234" i="23"/>
  <c r="F1235" i="23"/>
  <c r="F1243" i="23"/>
  <c r="F1255" i="23"/>
  <c r="F1295" i="23"/>
  <c r="F1303" i="23"/>
  <c r="F1309" i="23"/>
  <c r="F1314" i="23"/>
  <c r="F1313" i="23"/>
  <c r="F1312" i="23"/>
  <c r="F1326" i="23"/>
  <c r="F1331" i="23"/>
  <c r="F1339" i="23"/>
  <c r="F1340" i="23"/>
  <c r="F1342" i="23"/>
  <c r="F1345" i="23"/>
  <c r="F1351" i="23"/>
  <c r="F1370" i="23"/>
  <c r="F1372" i="23"/>
  <c r="F1386" i="23"/>
  <c r="F1387" i="23"/>
  <c r="F1401" i="23"/>
  <c r="F1422" i="23"/>
  <c r="F1442" i="23"/>
  <c r="F1463" i="23"/>
  <c r="F1452" i="23"/>
  <c r="F1456" i="23"/>
  <c r="F1478" i="23"/>
  <c r="F1483" i="23"/>
  <c r="F1484" i="23"/>
  <c r="F1485" i="23"/>
  <c r="F1505" i="23"/>
  <c r="F1528" i="23"/>
  <c r="F1532" i="23"/>
  <c r="F1539" i="23"/>
  <c r="F1540" i="23"/>
  <c r="F1546" i="23"/>
  <c r="F1568" i="23"/>
  <c r="F1571" i="23"/>
  <c r="F1575" i="23"/>
  <c r="F1595" i="23"/>
  <c r="F1596" i="23"/>
  <c r="F1597" i="23"/>
  <c r="F1606" i="23"/>
  <c r="F1608" i="23"/>
  <c r="F1623" i="23"/>
  <c r="F1636" i="23"/>
  <c r="F1639" i="23"/>
  <c r="F1666" i="23"/>
  <c r="F1673" i="23"/>
  <c r="F1677" i="23"/>
  <c r="F1679" i="23"/>
  <c r="F1701" i="23"/>
  <c r="F1717" i="23"/>
  <c r="F1723" i="23"/>
  <c r="F1738" i="23"/>
  <c r="F1751" i="23"/>
  <c r="F1754" i="23"/>
  <c r="F1755" i="23"/>
  <c r="F1762" i="23"/>
  <c r="F1774" i="23"/>
  <c r="F1781" i="23"/>
  <c r="F1783" i="23"/>
  <c r="F1794" i="23"/>
  <c r="F1796" i="23"/>
  <c r="F1799" i="23"/>
  <c r="F1814" i="23"/>
  <c r="F1818" i="23"/>
  <c r="F1820" i="23"/>
  <c r="F1822" i="23"/>
  <c r="F1824" i="23"/>
  <c r="F1825" i="23"/>
  <c r="F1832" i="23"/>
  <c r="F1833" i="23"/>
  <c r="F1834" i="23"/>
  <c r="F1835" i="23"/>
  <c r="F1836" i="23"/>
  <c r="F1837" i="23"/>
  <c r="F1839" i="23"/>
  <c r="F1843" i="23"/>
  <c r="F1845" i="23"/>
  <c r="F1853" i="23"/>
  <c r="F1858" i="23"/>
  <c r="F1859" i="23"/>
  <c r="F1864" i="23"/>
  <c r="F1867" i="23"/>
  <c r="F1868" i="23"/>
  <c r="F1871" i="23"/>
  <c r="F1873" i="23"/>
  <c r="F1885" i="23"/>
  <c r="F1887" i="23"/>
  <c r="F1895" i="23"/>
  <c r="F1896" i="23"/>
  <c r="F1899" i="23"/>
  <c r="F1917" i="23"/>
  <c r="F1908" i="23"/>
  <c r="F1925" i="23"/>
  <c r="F1897" i="23"/>
  <c r="F1942" i="23"/>
  <c r="F1956" i="23"/>
  <c r="F1959" i="23"/>
  <c r="F1967" i="23"/>
  <c r="F1988" i="23"/>
  <c r="F2009" i="23"/>
  <c r="F2013" i="23"/>
  <c r="F2014" i="23"/>
  <c r="F2022" i="23"/>
  <c r="F2028" i="23"/>
  <c r="F2031" i="23"/>
  <c r="F2036" i="23"/>
  <c r="F2043" i="23"/>
  <c r="F2048" i="23"/>
  <c r="F2049" i="23"/>
  <c r="F2052" i="23"/>
  <c r="F2051" i="23"/>
  <c r="F2067" i="23"/>
  <c r="F2078" i="23"/>
  <c r="F2092" i="23"/>
  <c r="F2108" i="23"/>
  <c r="F2118" i="23"/>
  <c r="F2127" i="23"/>
  <c r="F2136" i="23"/>
  <c r="F2148" i="23"/>
  <c r="F2151" i="23"/>
  <c r="F2153" i="23"/>
  <c r="F2152" i="23"/>
  <c r="F2154" i="23"/>
  <c r="F2156" i="23"/>
  <c r="F2157" i="23"/>
  <c r="F2162" i="23"/>
  <c r="F2165" i="23"/>
  <c r="F2176" i="23"/>
  <c r="F2177" i="23"/>
  <c r="F2179" i="23"/>
  <c r="F2182" i="23"/>
  <c r="F2181" i="23"/>
  <c r="F2183" i="23"/>
  <c r="F2189" i="23"/>
  <c r="F2190" i="23"/>
  <c r="F2191" i="23"/>
  <c r="F2193" i="23"/>
  <c r="F2194" i="23"/>
  <c r="F2200" i="23"/>
  <c r="F2205" i="23"/>
  <c r="F2204" i="23"/>
  <c r="F2211" i="23"/>
  <c r="F2219" i="23"/>
  <c r="F2224" i="23"/>
  <c r="F2230" i="23"/>
  <c r="F2231" i="23"/>
  <c r="F2233" i="23"/>
  <c r="F2236" i="23"/>
  <c r="F2247" i="23"/>
  <c r="F2249" i="23"/>
  <c r="F2256" i="23"/>
  <c r="F2258" i="23"/>
  <c r="F2268" i="23"/>
  <c r="F2269" i="23"/>
  <c r="F2277" i="23"/>
  <c r="F2290" i="23"/>
  <c r="F2295" i="23"/>
  <c r="F2296" i="23"/>
  <c r="F2298" i="23"/>
  <c r="F2302" i="23"/>
  <c r="F2303" i="23"/>
  <c r="F2308" i="23"/>
  <c r="F2312" i="23"/>
  <c r="F2313" i="23"/>
  <c r="F2315" i="23"/>
  <c r="F2329" i="23"/>
  <c r="F2328" i="23"/>
  <c r="F2330" i="23"/>
  <c r="F2360" i="23"/>
  <c r="F2364" i="23"/>
  <c r="F2370" i="23"/>
  <c r="F2371" i="23"/>
  <c r="F2376" i="23"/>
  <c r="F2391" i="23"/>
  <c r="F2393" i="23"/>
  <c r="F2394" i="23"/>
  <c r="F2415" i="23"/>
  <c r="F2425" i="23"/>
  <c r="F2428" i="23"/>
  <c r="F2438" i="23"/>
  <c r="F2442" i="23"/>
  <c r="F2444" i="23"/>
  <c r="F2453" i="23"/>
  <c r="F2460" i="23"/>
  <c r="F2461" i="23"/>
  <c r="F2463" i="23"/>
  <c r="F2465" i="23"/>
  <c r="F2469" i="23"/>
  <c r="F2470" i="23"/>
  <c r="F2474" i="23"/>
  <c r="F2475" i="23"/>
  <c r="F2489" i="23"/>
  <c r="F2495" i="23"/>
  <c r="F2497" i="23"/>
  <c r="F2508" i="23"/>
  <c r="F2529" i="23"/>
  <c r="F2531" i="23"/>
  <c r="F2545" i="23"/>
  <c r="F2547" i="23"/>
  <c r="F2566" i="23"/>
  <c r="F2569" i="23"/>
  <c r="F2574" i="23"/>
  <c r="F2575" i="23"/>
  <c r="F2580" i="23"/>
  <c r="F2587" i="23"/>
  <c r="F2597" i="23"/>
  <c r="F2603" i="23"/>
  <c r="F2604" i="23"/>
  <c r="F2605" i="23"/>
  <c r="F2607" i="23"/>
  <c r="F2610" i="23"/>
  <c r="F2620" i="23"/>
  <c r="F2622" i="23"/>
  <c r="F2627" i="23"/>
  <c r="F2628" i="23"/>
  <c r="F2641" i="23"/>
  <c r="F2657" i="23"/>
  <c r="F2664" i="23"/>
  <c r="F2678" i="23"/>
  <c r="F2700" i="23"/>
  <c r="F2758" i="23"/>
  <c r="F2760" i="23"/>
  <c r="F2761" i="23"/>
  <c r="F2780" i="23"/>
  <c r="F2783" i="23"/>
  <c r="F2801" i="23"/>
  <c r="F2802" i="23"/>
  <c r="F2809" i="23"/>
  <c r="F2812" i="23"/>
  <c r="F2818" i="23"/>
  <c r="F2845" i="23"/>
  <c r="F2873" i="23"/>
  <c r="F2874" i="23"/>
  <c r="F2879" i="23"/>
  <c r="F2886" i="23"/>
  <c r="F2899" i="23"/>
  <c r="F2901" i="23"/>
  <c r="F2917" i="23"/>
  <c r="F2925" i="23"/>
  <c r="F2926" i="23"/>
  <c r="F2929" i="23"/>
  <c r="F2928" i="23"/>
  <c r="F2940" i="23"/>
  <c r="F2941" i="23"/>
  <c r="F2960" i="23"/>
  <c r="F2968" i="23"/>
  <c r="F2973" i="23"/>
  <c r="F2974" i="23"/>
  <c r="F2998" i="23"/>
  <c r="F3013" i="23"/>
  <c r="F3021" i="23"/>
  <c r="F3109" i="23"/>
  <c r="F3100" i="23"/>
  <c r="F3146" i="23"/>
  <c r="F3149" i="23"/>
  <c r="F3150" i="23"/>
  <c r="F3152" i="23"/>
  <c r="F3160" i="23"/>
  <c r="F3172" i="23"/>
  <c r="F3179" i="23"/>
  <c r="F3180" i="23"/>
  <c r="F3189" i="23"/>
  <c r="F3192" i="23"/>
  <c r="F3195" i="23"/>
  <c r="F3199" i="23"/>
  <c r="F3200" i="23"/>
  <c r="F3201" i="23"/>
  <c r="F3215" i="23"/>
  <c r="F3227" i="23"/>
  <c r="F3230" i="23"/>
  <c r="F3234" i="23"/>
  <c r="F3244" i="23"/>
  <c r="F3252" i="23"/>
  <c r="F3263" i="23"/>
  <c r="F3275" i="23"/>
  <c r="F3301" i="23"/>
  <c r="F3302" i="23"/>
  <c r="F3305" i="23"/>
  <c r="F3313" i="23"/>
  <c r="F3325" i="23"/>
  <c r="F3324" i="23"/>
  <c r="F3326" i="23"/>
  <c r="F3328" i="23"/>
  <c r="F3327" i="23"/>
  <c r="F3329" i="23"/>
  <c r="F3331" i="23"/>
  <c r="F3333" i="23"/>
  <c r="F3334" i="23"/>
  <c r="F3345" i="23"/>
  <c r="F3364" i="23"/>
  <c r="F3376" i="23"/>
  <c r="F3382" i="23"/>
  <c r="F3384" i="23"/>
  <c r="F3386" i="23"/>
  <c r="F3392" i="23"/>
  <c r="F3431" i="23"/>
  <c r="F3437" i="23"/>
  <c r="F3446" i="23"/>
  <c r="F3447" i="23"/>
  <c r="F3449" i="23"/>
  <c r="F3458" i="23"/>
  <c r="F3461" i="23"/>
  <c r="F3464" i="23"/>
  <c r="F3465" i="23"/>
  <c r="F3466" i="23"/>
  <c r="F3470" i="23"/>
  <c r="F3469" i="23"/>
  <c r="F3471" i="23"/>
  <c r="F3477" i="23"/>
  <c r="F3526" i="23"/>
  <c r="F3528" i="23"/>
  <c r="F3529" i="23"/>
  <c r="F3534" i="23"/>
  <c r="F3536" i="23"/>
  <c r="F3539" i="23"/>
  <c r="F3546" i="23"/>
  <c r="F3567" i="23"/>
  <c r="F3568" i="23"/>
  <c r="F3573" i="23"/>
  <c r="F3579" i="23"/>
  <c r="F3591" i="23"/>
  <c r="F3593" i="23"/>
  <c r="F3602" i="23"/>
  <c r="F3606" i="23"/>
  <c r="F3609" i="23"/>
  <c r="F3615" i="23"/>
  <c r="F3621" i="23"/>
  <c r="F3629" i="23"/>
  <c r="F3638" i="23"/>
  <c r="F3646" i="23"/>
  <c r="F3650" i="23"/>
  <c r="F3657" i="23"/>
  <c r="F3665" i="23"/>
  <c r="F3676" i="23"/>
  <c r="F3678" i="23"/>
  <c r="F3685" i="23"/>
  <c r="F3690" i="23"/>
  <c r="F3703" i="23"/>
  <c r="F3707" i="23"/>
  <c r="F3711" i="23"/>
  <c r="F3712" i="23"/>
  <c r="F3719" i="23"/>
  <c r="F3724" i="23"/>
  <c r="F3728" i="23"/>
  <c r="F3738" i="23"/>
  <c r="F3757" i="23"/>
  <c r="F3773" i="23"/>
  <c r="F3777" i="23"/>
  <c r="F3786" i="23"/>
  <c r="F3789" i="23"/>
  <c r="F3793" i="23"/>
  <c r="F3803" i="23"/>
  <c r="F3805" i="23"/>
  <c r="F3806" i="23"/>
  <c r="F3819" i="23"/>
  <c r="F3825" i="23"/>
  <c r="F3842" i="23"/>
  <c r="F3854" i="23"/>
  <c r="F3859" i="23"/>
  <c r="F3861" i="23"/>
  <c r="F3866" i="23"/>
  <c r="F3870" i="23"/>
  <c r="F3878" i="23"/>
  <c r="F3893" i="23"/>
  <c r="F3902" i="23"/>
  <c r="F3904" i="23"/>
  <c r="F3906" i="23"/>
  <c r="F3908" i="23"/>
  <c r="F3926" i="23"/>
  <c r="F3928" i="23"/>
  <c r="F3940" i="23"/>
  <c r="F3938" i="23"/>
  <c r="F3943" i="23"/>
  <c r="F3953" i="23"/>
  <c r="F3974" i="23"/>
  <c r="F3975" i="23"/>
  <c r="F4001" i="23"/>
  <c r="F4007" i="23"/>
  <c r="F4020" i="23"/>
  <c r="F4032" i="23"/>
  <c r="F4052" i="23"/>
  <c r="F4053" i="23"/>
  <c r="F4054" i="23"/>
  <c r="F4055" i="23"/>
  <c r="F4056" i="23"/>
  <c r="F4058" i="23"/>
  <c r="F4059" i="23"/>
  <c r="F4063" i="23"/>
  <c r="F4068" i="23"/>
  <c r="F4069" i="23"/>
  <c r="F4067" i="23"/>
  <c r="F4071" i="23"/>
  <c r="F4073" i="23"/>
  <c r="F4074" i="23"/>
  <c r="F4075" i="23"/>
  <c r="F4100" i="23"/>
  <c r="F4108" i="23"/>
  <c r="F4132" i="23"/>
  <c r="F4134" i="23"/>
  <c r="F4155" i="23"/>
  <c r="F4174" i="23"/>
  <c r="F4177" i="23"/>
  <c r="F4205" i="23"/>
  <c r="F4207" i="23"/>
  <c r="F4216" i="23"/>
  <c r="F4239" i="23"/>
  <c r="F4246" i="23"/>
  <c r="F4272" i="23"/>
  <c r="F4278" i="23"/>
  <c r="F4286" i="23"/>
  <c r="F4298" i="23"/>
  <c r="F4305" i="23"/>
  <c r="F4306" i="23"/>
  <c r="F4307" i="23"/>
  <c r="F4308" i="23"/>
  <c r="F4312" i="23"/>
  <c r="F4320" i="23"/>
  <c r="F4328" i="23"/>
  <c r="F4375" i="23"/>
  <c r="F4381" i="23"/>
  <c r="F4385" i="23"/>
  <c r="F4407" i="23"/>
  <c r="F4410" i="23"/>
  <c r="F4416" i="23"/>
  <c r="F4439" i="23"/>
  <c r="F4449" i="23"/>
  <c r="F4452" i="23"/>
  <c r="F4453" i="23"/>
  <c r="F4456" i="23"/>
  <c r="F4459" i="23"/>
  <c r="F4476" i="23"/>
  <c r="F4493" i="23"/>
  <c r="F18" i="23"/>
  <c r="F34" i="23"/>
  <c r="F84" i="23"/>
  <c r="F91" i="23"/>
  <c r="F93" i="23"/>
  <c r="F102" i="23"/>
  <c r="F113" i="23"/>
  <c r="F118" i="23"/>
  <c r="F126" i="23"/>
  <c r="F240" i="23"/>
  <c r="F376" i="23"/>
  <c r="F427" i="23"/>
  <c r="F433" i="23"/>
  <c r="F489" i="23"/>
  <c r="F493" i="23"/>
  <c r="F504" i="23"/>
  <c r="F547" i="23"/>
  <c r="F551" i="23"/>
  <c r="F566" i="23"/>
  <c r="F572" i="23"/>
  <c r="F576" i="23"/>
  <c r="F620" i="23"/>
  <c r="F640" i="23"/>
  <c r="F648" i="23"/>
  <c r="F722" i="23"/>
  <c r="F770" i="23"/>
  <c r="F784" i="23"/>
  <c r="F789" i="23"/>
  <c r="F798" i="23"/>
  <c r="F825" i="23"/>
  <c r="F831" i="23"/>
  <c r="F851" i="23"/>
  <c r="F849" i="23"/>
  <c r="F856" i="23"/>
  <c r="F865" i="23"/>
  <c r="F915" i="23"/>
  <c r="F940" i="23"/>
  <c r="F944" i="23"/>
  <c r="F1103" i="23"/>
  <c r="F1105" i="23"/>
  <c r="F1151" i="23"/>
  <c r="F1174" i="23"/>
  <c r="F1241" i="23"/>
  <c r="F1249" i="23"/>
  <c r="F1325" i="23"/>
  <c r="F1343" i="23"/>
  <c r="F1378" i="23"/>
  <c r="F1384" i="23"/>
  <c r="F1396" i="23"/>
  <c r="F1415" i="23"/>
  <c r="F1433" i="23"/>
  <c r="F1441" i="23"/>
  <c r="F1488" i="23"/>
  <c r="F1506" i="23"/>
  <c r="F1509" i="23"/>
  <c r="F1517" i="23"/>
  <c r="F1525" i="23"/>
  <c r="F1561" i="23"/>
  <c r="F1566" i="23"/>
  <c r="F1655" i="23"/>
  <c r="F1659" i="23"/>
  <c r="F1744" i="23"/>
  <c r="F1813" i="23"/>
  <c r="F1847" i="23"/>
  <c r="F1911" i="23"/>
  <c r="F1932" i="23"/>
  <c r="F1966" i="23"/>
  <c r="F1994" i="23"/>
  <c r="F1999" i="23"/>
  <c r="F2061" i="23"/>
  <c r="F2072" i="23"/>
  <c r="F2114" i="23"/>
  <c r="F2166" i="23"/>
  <c r="F2185" i="23"/>
  <c r="F2221" i="23"/>
  <c r="F2251" i="23"/>
  <c r="F2281" i="23"/>
  <c r="F2287" i="23"/>
  <c r="F2289" i="23"/>
  <c r="F2327" i="23"/>
  <c r="F2365" i="23"/>
  <c r="F2375" i="23"/>
  <c r="F2420" i="23"/>
  <c r="F2478" i="23"/>
  <c r="F2526" i="23"/>
  <c r="F2590" i="23"/>
  <c r="F2629" i="23"/>
  <c r="F2793" i="23"/>
  <c r="F2912" i="23"/>
  <c r="F2951" i="23"/>
  <c r="F2981" i="23"/>
  <c r="F2988" i="23"/>
  <c r="F3022" i="23"/>
  <c r="F3034" i="23"/>
  <c r="F3038" i="23"/>
  <c r="F3057" i="23"/>
  <c r="F3068" i="23"/>
  <c r="F3111" i="23"/>
  <c r="F3131" i="23"/>
  <c r="F3159" i="23"/>
  <c r="F3168" i="23"/>
  <c r="F3255" i="23"/>
  <c r="F3258" i="23"/>
  <c r="F3276" i="23"/>
  <c r="F3332" i="23"/>
  <c r="F3344" i="23"/>
  <c r="F3366" i="23"/>
  <c r="F3370" i="23"/>
  <c r="F3418" i="23"/>
  <c r="F3498" i="23"/>
  <c r="F3677" i="23"/>
  <c r="F3697" i="23"/>
  <c r="F3700" i="23"/>
  <c r="F3731" i="23"/>
  <c r="F3834" i="23"/>
  <c r="F3868" i="23"/>
  <c r="F3949" i="23"/>
  <c r="F3965" i="23"/>
  <c r="F4040" i="23"/>
  <c r="F4133" i="23"/>
  <c r="F4140" i="23"/>
  <c r="F4254" i="23"/>
  <c r="F4256" i="23"/>
  <c r="F4273" i="23"/>
  <c r="F4276" i="23"/>
  <c r="F4314" i="23"/>
  <c r="F4342" i="23"/>
  <c r="F4347" i="23"/>
  <c r="F48" i="23"/>
  <c r="F76" i="23"/>
  <c r="F108" i="23"/>
  <c r="F182" i="23"/>
  <c r="F186" i="23"/>
  <c r="F194" i="23"/>
  <c r="F206" i="23"/>
  <c r="F212" i="23"/>
  <c r="F243" i="23"/>
  <c r="F315" i="23"/>
  <c r="F323" i="23"/>
  <c r="F418" i="23"/>
  <c r="F439" i="23"/>
  <c r="F442" i="23"/>
  <c r="F464" i="23"/>
  <c r="F470" i="23"/>
  <c r="F519" i="23"/>
  <c r="F578" i="23"/>
  <c r="F733" i="23"/>
  <c r="F752" i="23"/>
  <c r="F785" i="23"/>
  <c r="F827" i="23"/>
  <c r="F828" i="23"/>
  <c r="F867" i="23"/>
  <c r="F879" i="23"/>
  <c r="F890" i="23"/>
  <c r="F911" i="23"/>
  <c r="F960" i="23"/>
  <c r="F967" i="23"/>
  <c r="F986" i="23"/>
  <c r="F1046" i="23"/>
  <c r="F1070" i="23"/>
  <c r="F1108" i="23"/>
  <c r="F1129" i="23"/>
  <c r="F1142" i="23"/>
  <c r="F1188" i="23"/>
  <c r="F1191" i="23"/>
  <c r="F1202" i="23"/>
  <c r="F1223" i="23"/>
  <c r="F1222" i="23"/>
  <c r="F1230" i="23"/>
  <c r="F1236" i="23"/>
  <c r="F1281" i="23"/>
  <c r="F1293" i="23"/>
  <c r="F1296" i="23"/>
  <c r="F1377" i="23"/>
  <c r="F1428" i="23"/>
  <c r="F1519" i="23"/>
  <c r="F1521" i="23"/>
  <c r="F1634" i="23"/>
  <c r="F1641" i="23"/>
  <c r="F1652" i="23"/>
  <c r="F1997" i="23"/>
  <c r="F2021" i="23"/>
  <c r="F2032" i="23"/>
  <c r="F2089" i="23"/>
  <c r="F2102" i="23"/>
  <c r="F2144" i="23"/>
  <c r="F2159" i="23"/>
  <c r="F2164" i="23"/>
  <c r="F2267" i="23"/>
  <c r="F2400" i="23"/>
  <c r="F2421" i="23"/>
  <c r="F2486" i="23"/>
  <c r="F2494" i="23"/>
  <c r="F2501" i="23"/>
  <c r="F2521" i="23"/>
  <c r="F2634" i="23"/>
  <c r="F2644" i="23"/>
  <c r="F2652" i="23"/>
  <c r="F2672" i="23"/>
  <c r="F2697" i="23"/>
  <c r="F2719" i="23"/>
  <c r="F2775" i="23"/>
  <c r="F2794" i="23"/>
  <c r="F2806" i="23"/>
  <c r="F2854" i="23"/>
  <c r="F2923" i="23"/>
  <c r="F2993" i="23"/>
  <c r="F3006" i="23"/>
  <c r="F3007" i="23"/>
  <c r="F3009" i="23"/>
  <c r="F3081" i="23"/>
  <c r="F3177" i="23"/>
  <c r="F3190" i="23"/>
  <c r="F3208" i="23"/>
  <c r="F3221" i="23"/>
  <c r="F3226" i="23"/>
  <c r="F3237" i="23"/>
  <c r="F3264" i="23"/>
  <c r="F3318" i="23"/>
  <c r="F3346" i="23"/>
  <c r="F3402" i="23"/>
  <c r="F3436" i="23"/>
  <c r="F3439" i="23"/>
  <c r="F3505" i="23"/>
  <c r="F3522" i="23"/>
  <c r="F3533" i="23"/>
  <c r="F3559" i="23"/>
  <c r="F3566" i="23"/>
  <c r="F3636" i="23"/>
  <c r="F3672" i="23"/>
  <c r="F3760" i="23"/>
  <c r="F3764" i="23"/>
  <c r="F3785" i="23"/>
  <c r="F3811" i="23"/>
  <c r="F3844" i="23"/>
  <c r="F3934" i="23"/>
  <c r="F3967" i="23"/>
  <c r="F3987" i="23"/>
  <c r="F4061" i="23"/>
  <c r="F4157" i="23"/>
  <c r="F4196" i="23"/>
  <c r="F4201" i="23"/>
  <c r="F4219" i="23"/>
  <c r="F4242" i="23"/>
  <c r="F4264" i="23"/>
  <c r="F4315" i="23"/>
  <c r="F4326" i="23"/>
  <c r="F4339" i="23"/>
  <c r="F4376" i="23"/>
  <c r="F4384" i="23"/>
  <c r="F4400" i="23"/>
  <c r="F4404" i="23"/>
  <c r="F4414" i="23"/>
  <c r="F4451" i="23"/>
  <c r="F27" i="23"/>
  <c r="F58" i="23"/>
  <c r="F61" i="23"/>
  <c r="F69" i="23"/>
  <c r="F97" i="23"/>
  <c r="F105" i="23"/>
  <c r="F117" i="23"/>
  <c r="F123" i="23"/>
  <c r="F130" i="23"/>
  <c r="F160" i="23"/>
  <c r="F162" i="23"/>
  <c r="F203" i="23"/>
  <c r="F216" i="23"/>
  <c r="F233" i="23"/>
  <c r="F236" i="23"/>
  <c r="F237" i="23"/>
  <c r="F342" i="23"/>
  <c r="F357" i="23"/>
  <c r="F380" i="23"/>
  <c r="F386" i="23"/>
  <c r="F388" i="23"/>
  <c r="F395" i="23"/>
  <c r="F405" i="23"/>
  <c r="F415" i="23"/>
  <c r="F423" i="23"/>
  <c r="F426" i="23"/>
  <c r="F438" i="23"/>
  <c r="F444" i="23"/>
  <c r="F447" i="23"/>
  <c r="F457" i="23"/>
  <c r="F525" i="23"/>
  <c r="F564" i="23"/>
  <c r="F600" i="23"/>
  <c r="F599" i="23"/>
  <c r="F611" i="23"/>
  <c r="F669" i="23"/>
  <c r="F674" i="23"/>
  <c r="F703" i="23"/>
  <c r="F714" i="23"/>
  <c r="F716" i="23"/>
  <c r="F726" i="23"/>
  <c r="F730" i="23"/>
  <c r="F735" i="23"/>
  <c r="F736" i="23"/>
  <c r="F738" i="23"/>
  <c r="F763" i="23"/>
  <c r="F771" i="23"/>
  <c r="F792" i="23"/>
  <c r="F805" i="23"/>
  <c r="F813" i="23"/>
  <c r="F814" i="23"/>
  <c r="F818" i="23"/>
  <c r="F836" i="23"/>
  <c r="F868" i="23"/>
  <c r="F870" i="23"/>
  <c r="F894" i="23"/>
  <c r="F917" i="23"/>
  <c r="F950" i="23"/>
  <c r="F951" i="23"/>
  <c r="F992" i="23"/>
  <c r="F1037" i="23"/>
  <c r="F1055" i="23"/>
  <c r="F1069" i="23"/>
  <c r="F1072" i="23"/>
  <c r="F1093" i="23"/>
  <c r="F1095" i="23"/>
  <c r="F1100" i="23"/>
  <c r="F1107" i="23"/>
  <c r="F1123" i="23"/>
  <c r="F1144" i="23"/>
  <c r="F1149" i="23"/>
  <c r="F1192" i="23"/>
  <c r="F1193" i="23"/>
  <c r="F1205" i="23"/>
  <c r="F1226" i="23"/>
  <c r="F1239" i="23"/>
  <c r="F1266" i="23"/>
  <c r="F1321" i="23"/>
  <c r="F1338" i="23"/>
  <c r="F1355" i="23"/>
  <c r="F1374" i="23"/>
  <c r="F1408" i="23"/>
  <c r="F1410" i="23"/>
  <c r="F1414" i="23"/>
  <c r="F1417" i="23"/>
  <c r="F1419" i="23"/>
  <c r="F1438" i="23"/>
  <c r="F1490" i="23"/>
  <c r="F1534" i="23"/>
  <c r="F1542" i="23"/>
  <c r="F1543" i="23"/>
  <c r="F1550" i="23"/>
  <c r="F1554" i="23"/>
  <c r="F1557" i="23"/>
  <c r="F1560" i="23"/>
  <c r="F1564" i="23"/>
  <c r="F1578" i="23"/>
  <c r="F1587" i="23"/>
  <c r="F1600" i="23"/>
  <c r="F1611" i="23"/>
  <c r="F1615" i="23"/>
  <c r="F1619" i="23"/>
  <c r="F1629" i="23"/>
  <c r="F1637" i="23"/>
  <c r="F1648" i="23"/>
  <c r="F1654" i="23"/>
  <c r="F1660" i="23"/>
  <c r="F1684" i="23"/>
  <c r="F1714" i="23"/>
  <c r="F1728" i="23"/>
  <c r="F1736" i="23"/>
  <c r="F1760" i="23"/>
  <c r="F1764" i="23"/>
  <c r="F1770" i="23"/>
  <c r="F1777" i="23"/>
  <c r="F1779" i="23"/>
  <c r="F1802" i="23"/>
  <c r="F1803" i="23"/>
  <c r="F1819" i="23"/>
  <c r="F1828" i="23"/>
  <c r="F1862" i="23"/>
  <c r="F1874" i="23"/>
  <c r="F1879" i="23"/>
  <c r="F1882" i="23"/>
  <c r="F1892" i="23"/>
  <c r="F1904" i="23"/>
  <c r="F1912" i="23"/>
  <c r="F1947" i="23"/>
  <c r="F1980" i="23"/>
  <c r="F1989" i="23"/>
  <c r="F1991" i="23"/>
  <c r="F2002" i="23"/>
  <c r="F2006" i="23"/>
  <c r="F2010" i="23"/>
  <c r="F2016" i="23"/>
  <c r="F2042" i="23"/>
  <c r="F2045" i="23"/>
  <c r="F2046" i="23"/>
  <c r="F2056" i="23"/>
  <c r="F2073" i="23"/>
  <c r="F2119" i="23"/>
  <c r="F2147" i="23"/>
  <c r="F2213" i="23"/>
  <c r="F2220" i="23"/>
  <c r="F2245" i="23"/>
  <c r="F2262" i="23"/>
  <c r="F2264" i="23"/>
  <c r="F2274" i="23"/>
  <c r="F2292" i="23"/>
  <c r="F2294" i="23"/>
  <c r="F2372" i="23"/>
  <c r="F2402" i="23"/>
  <c r="F2413" i="23"/>
  <c r="F2440" i="23"/>
  <c r="F2522" i="23"/>
  <c r="F2546" i="23"/>
  <c r="F2576" i="23"/>
  <c r="F2591" i="23"/>
  <c r="F2596" i="23"/>
  <c r="F2633" i="23"/>
  <c r="F2667" i="23"/>
  <c r="F2682" i="23"/>
  <c r="F2689" i="23"/>
  <c r="F2712" i="23"/>
  <c r="F2728" i="23"/>
  <c r="F2749" i="23"/>
  <c r="F2767" i="23"/>
  <c r="F2824" i="23"/>
  <c r="F2829" i="23"/>
  <c r="F2850" i="23"/>
  <c r="F2868" i="23"/>
  <c r="F2871" i="23"/>
  <c r="F2922" i="23"/>
  <c r="F2975" i="23"/>
  <c r="F2978" i="23"/>
  <c r="F2989" i="23"/>
  <c r="F3026" i="23"/>
  <c r="F3031" i="23"/>
  <c r="F3030" i="23"/>
  <c r="F3047" i="23"/>
  <c r="F3050" i="23"/>
  <c r="F3066" i="23"/>
  <c r="F3080" i="23"/>
  <c r="F3082" i="23"/>
  <c r="F3087" i="23"/>
  <c r="F3105" i="23"/>
  <c r="F3113" i="23"/>
  <c r="F3151" i="23"/>
  <c r="F3155" i="23"/>
  <c r="F3185" i="23"/>
  <c r="F3188" i="23"/>
  <c r="F3235" i="23"/>
  <c r="F3246" i="23"/>
  <c r="F3277" i="23"/>
  <c r="F3278" i="23"/>
  <c r="F3304" i="23"/>
  <c r="F3312" i="23"/>
  <c r="F3319" i="23"/>
  <c r="F3322" i="23"/>
  <c r="F3393" i="23"/>
  <c r="F3412" i="23"/>
  <c r="F3423" i="23"/>
  <c r="F3435" i="23"/>
  <c r="F3474" i="23"/>
  <c r="F3540" i="23"/>
  <c r="F3552" i="23"/>
  <c r="F3571" i="23"/>
  <c r="F3577" i="23"/>
  <c r="F3585" i="23"/>
  <c r="F3594" i="23"/>
  <c r="F3596" i="23"/>
  <c r="F3605" i="23"/>
  <c r="F3663" i="23"/>
  <c r="F3666" i="23"/>
  <c r="F3686" i="23"/>
  <c r="F3689" i="23"/>
  <c r="F3704" i="23"/>
  <c r="F3705" i="23"/>
  <c r="F3723" i="23"/>
  <c r="F3735" i="23"/>
  <c r="F3737" i="23"/>
  <c r="F3748" i="23"/>
  <c r="F3761" i="23"/>
  <c r="F3784" i="23"/>
  <c r="F3791" i="23"/>
  <c r="F3804" i="23"/>
  <c r="F3808" i="23"/>
  <c r="F3826" i="23"/>
  <c r="F3840" i="23"/>
  <c r="F3871" i="23"/>
  <c r="F3882" i="23"/>
  <c r="F3887" i="23"/>
  <c r="F3898" i="23"/>
  <c r="F3909" i="23"/>
  <c r="F3916" i="23"/>
  <c r="F3922" i="23"/>
  <c r="F3923" i="23"/>
  <c r="F3933" i="23"/>
  <c r="F3945" i="23"/>
  <c r="F3948" i="23"/>
  <c r="F3956" i="23"/>
  <c r="F3966" i="23"/>
  <c r="F3997" i="23"/>
  <c r="F4025" i="23"/>
  <c r="F4033" i="23"/>
  <c r="F4092" i="23"/>
  <c r="F4105" i="23"/>
  <c r="F4112" i="23"/>
  <c r="F4116" i="23"/>
  <c r="F4128" i="23"/>
  <c r="F4137" i="23"/>
  <c r="F4156" i="23"/>
  <c r="F4160" i="23"/>
  <c r="F4168" i="23"/>
  <c r="F4161" i="23"/>
  <c r="F4179" i="23"/>
  <c r="F4228" i="23"/>
  <c r="F4229" i="23"/>
  <c r="F4238" i="23"/>
  <c r="F4235" i="23"/>
  <c r="F4243" i="23"/>
  <c r="F4250" i="23"/>
  <c r="F4253" i="23"/>
  <c r="F4261" i="23"/>
  <c r="F4263" i="23"/>
  <c r="F4327" i="23"/>
  <c r="F4331" i="23"/>
  <c r="F4351" i="23"/>
  <c r="F4380" i="23"/>
  <c r="F4408" i="23"/>
  <c r="F4415" i="23"/>
  <c r="F4422" i="23"/>
  <c r="F4419" i="23"/>
  <c r="F4468" i="23"/>
  <c r="F4469" i="23"/>
  <c r="F4471" i="23"/>
  <c r="F4486" i="23"/>
  <c r="F20" i="23"/>
  <c r="F21" i="23"/>
  <c r="F25" i="23"/>
  <c r="F37" i="23"/>
  <c r="F64" i="23"/>
  <c r="F89" i="23"/>
  <c r="F95" i="23"/>
  <c r="F120" i="23"/>
  <c r="F138" i="23"/>
  <c r="F148" i="23"/>
  <c r="F164" i="23"/>
  <c r="F178" i="23"/>
  <c r="F187" i="23"/>
  <c r="F188" i="23"/>
  <c r="F207" i="23"/>
  <c r="F208" i="23"/>
  <c r="F209" i="23"/>
  <c r="F219" i="23"/>
  <c r="F241" i="23"/>
  <c r="F249" i="23"/>
  <c r="F256" i="23"/>
  <c r="F262" i="23"/>
  <c r="F269" i="23"/>
  <c r="F272" i="23"/>
  <c r="F283" i="23"/>
  <c r="F293" i="23"/>
  <c r="F332" i="23"/>
  <c r="F346" i="23"/>
  <c r="F349" i="23"/>
  <c r="F350" i="23"/>
  <c r="F356" i="23"/>
  <c r="F387" i="23"/>
  <c r="F389" i="23"/>
  <c r="F394" i="23"/>
  <c r="F408" i="23"/>
  <c r="F496" i="23"/>
  <c r="F502" i="23"/>
  <c r="F505" i="23"/>
  <c r="F515" i="23"/>
  <c r="F520" i="23"/>
  <c r="F521" i="23"/>
  <c r="F528" i="23"/>
  <c r="F535" i="23"/>
  <c r="F539" i="23"/>
  <c r="F559" i="23"/>
  <c r="F565" i="23"/>
  <c r="F568" i="23"/>
  <c r="F588" i="23"/>
  <c r="F591" i="23"/>
  <c r="F594" i="23"/>
  <c r="F605" i="23"/>
  <c r="F614" i="23"/>
  <c r="F613" i="23"/>
  <c r="F637" i="23"/>
  <c r="F636" i="23"/>
  <c r="F652" i="23"/>
  <c r="F665" i="23"/>
  <c r="F671" i="23"/>
  <c r="F677" i="23"/>
  <c r="F687" i="23"/>
  <c r="F691" i="23"/>
  <c r="F705" i="23"/>
  <c r="F713" i="23"/>
  <c r="F717" i="23"/>
  <c r="F727" i="23"/>
  <c r="F743" i="23"/>
  <c r="F746" i="23"/>
  <c r="F748" i="23"/>
  <c r="F755" i="23"/>
  <c r="F762" i="23"/>
  <c r="F772" i="23"/>
  <c r="F782" i="23"/>
  <c r="F788" i="23"/>
  <c r="F797" i="23"/>
  <c r="F799" i="23"/>
  <c r="F809" i="23"/>
  <c r="F815" i="23"/>
  <c r="F819" i="23"/>
  <c r="F832" i="23"/>
  <c r="F834" i="23"/>
  <c r="F835" i="23"/>
  <c r="F841" i="23"/>
  <c r="F847" i="23"/>
  <c r="F853" i="23"/>
  <c r="F855" i="23"/>
  <c r="F860" i="23"/>
  <c r="F864" i="23"/>
  <c r="F869" i="23"/>
  <c r="F873" i="23"/>
  <c r="F872" i="23"/>
  <c r="F903" i="23"/>
  <c r="F912" i="23"/>
  <c r="F918" i="23"/>
  <c r="F965" i="23"/>
  <c r="F966" i="23"/>
  <c r="F995" i="23"/>
  <c r="F1040" i="23"/>
  <c r="F1059" i="23"/>
  <c r="F1066" i="23"/>
  <c r="F1085" i="23"/>
  <c r="F1104" i="23"/>
  <c r="F1106" i="23"/>
  <c r="F1119" i="23"/>
  <c r="F1136" i="23"/>
  <c r="F1152" i="23"/>
  <c r="F1178" i="23"/>
  <c r="F1186" i="23"/>
  <c r="F1201" i="23"/>
  <c r="F1213" i="23"/>
  <c r="F1247" i="23"/>
  <c r="F1264" i="23"/>
  <c r="F1273" i="23"/>
  <c r="F1275" i="23"/>
  <c r="F1282" i="23"/>
  <c r="F1278" i="23"/>
  <c r="F1288" i="23"/>
  <c r="F1299" i="23"/>
  <c r="F1319" i="23"/>
  <c r="F1322" i="23"/>
  <c r="F1353" i="23"/>
  <c r="F1357" i="23"/>
  <c r="F1356" i="23"/>
  <c r="F1362" i="23"/>
  <c r="F1376" i="23"/>
  <c r="F1383" i="23"/>
  <c r="F1411" i="23"/>
  <c r="F1430" i="23"/>
  <c r="F1439" i="23"/>
  <c r="F1444" i="23"/>
  <c r="F1447" i="23"/>
  <c r="F1460" i="23"/>
  <c r="F1457" i="23"/>
  <c r="F1480" i="23"/>
  <c r="F1524" i="23"/>
  <c r="F1526" i="23"/>
  <c r="F1558" i="23"/>
  <c r="F1507" i="23"/>
  <c r="F1573" i="23"/>
  <c r="F1574" i="23"/>
  <c r="F1584" i="23"/>
  <c r="F1589" i="23"/>
  <c r="F1602" i="23"/>
  <c r="F1604" i="23"/>
  <c r="F1605" i="23"/>
  <c r="F1607" i="23"/>
  <c r="F1614" i="23"/>
  <c r="F1632" i="23"/>
  <c r="F1649" i="23"/>
  <c r="F1667" i="23"/>
  <c r="F1675" i="23"/>
  <c r="F1680" i="23"/>
  <c r="F1688" i="23"/>
  <c r="F1692" i="23"/>
  <c r="F1697" i="23"/>
  <c r="F1704" i="23"/>
  <c r="F1707" i="23"/>
  <c r="F1710" i="23"/>
  <c r="F1731" i="23"/>
  <c r="F1759" i="23"/>
  <c r="F1765" i="23"/>
  <c r="F1782" i="23"/>
  <c r="F1806" i="23"/>
  <c r="F1831" i="23"/>
  <c r="F1841" i="23"/>
  <c r="F1852" i="23"/>
  <c r="F1854" i="23"/>
  <c r="F1860" i="23"/>
  <c r="F1863" i="23"/>
  <c r="F1866" i="23"/>
  <c r="F1891" i="23"/>
  <c r="F1900" i="23"/>
  <c r="F1906" i="23"/>
  <c r="F1918" i="23"/>
  <c r="F1923" i="23"/>
  <c r="F1944" i="23"/>
  <c r="F1946" i="23"/>
  <c r="F1951" i="23"/>
  <c r="F1963" i="23"/>
  <c r="F1968" i="23"/>
  <c r="F1975" i="23"/>
  <c r="F1976" i="23"/>
  <c r="F1985" i="23"/>
  <c r="F1995" i="23"/>
  <c r="F1998" i="23"/>
  <c r="F2011" i="23"/>
  <c r="F2025" i="23"/>
  <c r="F2033" i="23"/>
  <c r="F2034" i="23"/>
  <c r="F2040" i="23"/>
  <c r="F2041" i="23"/>
  <c r="F2044" i="23"/>
  <c r="F2059" i="23"/>
  <c r="F2076" i="23"/>
  <c r="F2079" i="23"/>
  <c r="F2088" i="23"/>
  <c r="F2090" i="23"/>
  <c r="F2097" i="23"/>
  <c r="F2099" i="23"/>
  <c r="F2103" i="23"/>
  <c r="F2109" i="23"/>
  <c r="F2110" i="23"/>
  <c r="F2139" i="23"/>
  <c r="F2142" i="23"/>
  <c r="F2160" i="23"/>
  <c r="F2187" i="23"/>
  <c r="F2201" i="23"/>
  <c r="F2206" i="23"/>
  <c r="F2212" i="23"/>
  <c r="F2214" i="23"/>
  <c r="F2217" i="23"/>
  <c r="F2242" i="23"/>
  <c r="F2265" i="23"/>
  <c r="F2305" i="23"/>
  <c r="F2319" i="23"/>
  <c r="F2337" i="23"/>
  <c r="F2346" i="23"/>
  <c r="F2349" i="23"/>
  <c r="F2388" i="23"/>
  <c r="F2390" i="23"/>
  <c r="F2398" i="23"/>
  <c r="F2411" i="23"/>
  <c r="F2430" i="23"/>
  <c r="F2433" i="23"/>
  <c r="F2434" i="23"/>
  <c r="F2449" i="23"/>
  <c r="F2457" i="23"/>
  <c r="F2458" i="23"/>
  <c r="F2505" i="23"/>
  <c r="F2514" i="23"/>
  <c r="F2548" i="23"/>
  <c r="F2573" i="23"/>
  <c r="F2595" i="23"/>
  <c r="F2602" i="23"/>
  <c r="F2614" i="23"/>
  <c r="F2616" i="23"/>
  <c r="F2625" i="23"/>
  <c r="F2632" i="23"/>
  <c r="F2635" i="23"/>
  <c r="F2639" i="23"/>
  <c r="F2663" i="23"/>
  <c r="F2666" i="23"/>
  <c r="F2673" i="23"/>
  <c r="F2687" i="23"/>
  <c r="F2690" i="23"/>
  <c r="F2693" i="23"/>
  <c r="F2694" i="23"/>
  <c r="F2701" i="23"/>
  <c r="F2703" i="23"/>
  <c r="F2714" i="23"/>
  <c r="F2730" i="23"/>
  <c r="F2731" i="23"/>
  <c r="F2741" i="23"/>
  <c r="F2745" i="23"/>
  <c r="F2750" i="23"/>
  <c r="F2768" i="23"/>
  <c r="F2784" i="23"/>
  <c r="F2798" i="23"/>
  <c r="F2804" i="23"/>
  <c r="F2821" i="23"/>
  <c r="F2830" i="23"/>
  <c r="F2834" i="23"/>
  <c r="F2844" i="23"/>
  <c r="F2848" i="23"/>
  <c r="F2849" i="23"/>
  <c r="F2863" i="23"/>
  <c r="F2869" i="23"/>
  <c r="F2943" i="23"/>
  <c r="F2950" i="23"/>
  <c r="F2955" i="23"/>
  <c r="F2966" i="23"/>
  <c r="F2969" i="23"/>
  <c r="F2991" i="23"/>
  <c r="F2997" i="23"/>
  <c r="F3001" i="23"/>
  <c r="F3010" i="23"/>
  <c r="F3015" i="23"/>
  <c r="F3023" i="23"/>
  <c r="F3024" i="23"/>
  <c r="F3041" i="23"/>
  <c r="F3049" i="23"/>
  <c r="F3062" i="23"/>
  <c r="F3085" i="23"/>
  <c r="F3088" i="23"/>
  <c r="F3089" i="23"/>
  <c r="F3091" i="23"/>
  <c r="F3096" i="23"/>
  <c r="F3112" i="23"/>
  <c r="F3114" i="23"/>
  <c r="F3116" i="23"/>
  <c r="F3118" i="23"/>
  <c r="F3123" i="23"/>
  <c r="F3125" i="23"/>
  <c r="F3126" i="23"/>
  <c r="F3129" i="23"/>
  <c r="F3134" i="23"/>
  <c r="F3141" i="23"/>
  <c r="F3153" i="23"/>
  <c r="F3173" i="23"/>
  <c r="F3186" i="23"/>
  <c r="F3204" i="23"/>
  <c r="F3216" i="23"/>
  <c r="F3219" i="23"/>
  <c r="F3261" i="23"/>
  <c r="F3265" i="23"/>
  <c r="F3267" i="23"/>
  <c r="F3279" i="23"/>
  <c r="F3286" i="23"/>
  <c r="F3317" i="23"/>
  <c r="F3338" i="23"/>
  <c r="F3350" i="23"/>
  <c r="F3354" i="23"/>
  <c r="F3368" i="23"/>
  <c r="F3380" i="23"/>
  <c r="F3395" i="23"/>
  <c r="F3398" i="23"/>
  <c r="F3411" i="23"/>
  <c r="F3413" i="23"/>
  <c r="F3419" i="23"/>
  <c r="F3441" i="23"/>
  <c r="F3443" i="23"/>
  <c r="F3490" i="23"/>
  <c r="F3504" i="23"/>
  <c r="F3508" i="23"/>
  <c r="F3514" i="23"/>
  <c r="F3538" i="23"/>
  <c r="F3553" i="23"/>
  <c r="F3556" i="23"/>
  <c r="F3578" i="23"/>
  <c r="F3597" i="23"/>
  <c r="F3601" i="23"/>
  <c r="F3614" i="23"/>
  <c r="F3618" i="23"/>
  <c r="F3625" i="23"/>
  <c r="F3661" i="23"/>
  <c r="F3667" i="23"/>
  <c r="F3679" i="23"/>
  <c r="F3681" i="23"/>
  <c r="F3694" i="23"/>
  <c r="F3721" i="23"/>
  <c r="F3727" i="23"/>
  <c r="F3729" i="23"/>
  <c r="F3732" i="23"/>
  <c r="F3739" i="23"/>
  <c r="F3758" i="23"/>
  <c r="F3763" i="23"/>
  <c r="F3774" i="23"/>
  <c r="F3795" i="23"/>
  <c r="F3812" i="23"/>
  <c r="F3822" i="23"/>
  <c r="F3827" i="23"/>
  <c r="F3843" i="23"/>
  <c r="F3846" i="23"/>
  <c r="F3850" i="23"/>
  <c r="F3857" i="23"/>
  <c r="F3860" i="23"/>
  <c r="F3873" i="23"/>
  <c r="F3914" i="23"/>
  <c r="F3918" i="23"/>
  <c r="F3921" i="23"/>
  <c r="F3925" i="23"/>
  <c r="F3929" i="23"/>
  <c r="F3930" i="23"/>
  <c r="F3932" i="23"/>
  <c r="F3941" i="23"/>
  <c r="F3957" i="23"/>
  <c r="F3998" i="23"/>
  <c r="F4010" i="23"/>
  <c r="F4017" i="23"/>
  <c r="F4034" i="23"/>
  <c r="F4041" i="23"/>
  <c r="F4062" i="23"/>
  <c r="F4065" i="23"/>
  <c r="F4066" i="23"/>
  <c r="F4070" i="23"/>
  <c r="F4089" i="23"/>
  <c r="F4096" i="23"/>
  <c r="F4104" i="23"/>
  <c r="F4107" i="23"/>
  <c r="F4113" i="23"/>
  <c r="F4117" i="23"/>
  <c r="F4119" i="23"/>
  <c r="F4122" i="23"/>
  <c r="F4130" i="23"/>
  <c r="F4135" i="23"/>
  <c r="F4144" i="23"/>
  <c r="F4146" i="23"/>
  <c r="F4149" i="23"/>
  <c r="F4223" i="23"/>
  <c r="F4231" i="23"/>
  <c r="F4271" i="23"/>
  <c r="F4275" i="23"/>
  <c r="F4281" i="23"/>
  <c r="F4287" i="23"/>
  <c r="F4291" i="23"/>
  <c r="F4293" i="23"/>
  <c r="F4299" i="23"/>
  <c r="F4317" i="23"/>
  <c r="F4332" i="23"/>
  <c r="F4355" i="23"/>
  <c r="F4379" i="23"/>
  <c r="F4382" i="23"/>
  <c r="F4386" i="23"/>
  <c r="F4396" i="23"/>
  <c r="F4398" i="23"/>
  <c r="F4417" i="23"/>
  <c r="F4432" i="23"/>
  <c r="F4450" i="23"/>
  <c r="F4466" i="23"/>
  <c r="F4480" i="23"/>
  <c r="F4490" i="23"/>
  <c r="F83" i="23"/>
  <c r="F109" i="23"/>
  <c r="F174" i="23"/>
  <c r="F252" i="23"/>
  <c r="F383" i="23"/>
  <c r="F401" i="23"/>
  <c r="F409" i="23"/>
  <c r="F412" i="23"/>
  <c r="F422" i="23"/>
  <c r="F440" i="23"/>
  <c r="F625" i="23"/>
  <c r="F700" i="23"/>
  <c r="F723" i="23"/>
  <c r="F780" i="23"/>
  <c r="F833" i="23"/>
  <c r="F899" i="23"/>
  <c r="F934" i="23"/>
  <c r="F963" i="23"/>
  <c r="F964" i="23"/>
  <c r="F974" i="23"/>
  <c r="F982" i="23"/>
  <c r="F1026" i="23"/>
  <c r="F1030" i="23"/>
  <c r="F1114" i="23"/>
  <c r="F1132" i="23"/>
  <c r="F1133" i="23"/>
  <c r="F1139" i="23"/>
  <c r="F1155" i="23"/>
  <c r="F1196" i="23"/>
  <c r="F1381" i="23"/>
  <c r="F1385" i="23"/>
  <c r="F1472" i="23"/>
  <c r="F1565" i="23"/>
  <c r="F1579" i="23"/>
  <c r="F1581" i="23"/>
  <c r="F1612" i="23"/>
  <c r="F1620" i="23"/>
  <c r="F1626" i="23"/>
  <c r="F1656" i="23"/>
  <c r="F1890" i="23"/>
  <c r="F1913" i="23"/>
  <c r="F1934" i="23"/>
  <c r="F1972" i="23"/>
  <c r="F2000" i="23"/>
  <c r="F2026" i="23"/>
  <c r="F2030" i="23"/>
  <c r="F2082" i="23"/>
  <c r="F2083" i="23"/>
  <c r="F2084" i="23"/>
  <c r="F2095" i="23"/>
  <c r="F2113" i="23"/>
  <c r="F2117" i="23"/>
  <c r="F2197" i="23"/>
  <c r="F2218" i="23"/>
  <c r="F2318" i="23"/>
  <c r="F2351" i="23"/>
  <c r="F2498" i="23"/>
  <c r="F2509" i="23"/>
  <c r="F2542" i="23"/>
  <c r="F2578" i="23"/>
  <c r="F2589" i="23"/>
  <c r="F2702" i="23"/>
  <c r="F2729" i="23"/>
  <c r="F2734" i="23"/>
  <c r="F2847" i="23"/>
  <c r="F2903" i="23"/>
  <c r="F2930" i="23"/>
  <c r="F2954" i="23"/>
  <c r="F2958" i="23"/>
  <c r="F3003" i="23"/>
  <c r="F3028" i="23"/>
  <c r="F3064" i="23"/>
  <c r="F3071" i="23"/>
  <c r="F3073" i="23"/>
  <c r="F3083" i="23"/>
  <c r="F3090" i="23"/>
  <c r="F3106" i="23"/>
  <c r="F3119" i="23"/>
  <c r="F3127" i="23"/>
  <c r="F3164" i="23"/>
  <c r="F3176" i="23"/>
  <c r="F3175" i="23"/>
  <c r="F3196" i="23"/>
  <c r="F3224" i="23"/>
  <c r="F3243" i="23"/>
  <c r="F3241" i="23"/>
  <c r="F3256" i="23"/>
  <c r="F3280" i="23"/>
  <c r="F3353" i="23"/>
  <c r="F3379" i="23"/>
  <c r="F3397" i="23"/>
  <c r="F3478" i="23"/>
  <c r="F3684" i="23"/>
  <c r="F3693" i="23"/>
  <c r="F3720" i="23"/>
  <c r="F3717" i="23"/>
  <c r="F3782" i="23"/>
  <c r="F3801" i="23"/>
  <c r="F3810" i="23"/>
  <c r="F3813" i="23"/>
  <c r="F3837" i="23"/>
  <c r="F3863" i="23"/>
  <c r="F3888" i="23"/>
  <c r="F3999" i="23"/>
  <c r="F4024" i="23"/>
  <c r="F4091" i="23"/>
  <c r="F4101" i="23"/>
  <c r="F4114" i="23"/>
  <c r="F4121" i="23"/>
  <c r="F4172" i="23"/>
  <c r="F4217" i="23"/>
  <c r="F4232" i="23"/>
  <c r="F4247" i="23"/>
  <c r="F4280" i="23"/>
  <c r="F4282" i="23"/>
  <c r="F4366" i="23"/>
  <c r="F4405" i="23"/>
  <c r="F4438" i="23"/>
  <c r="F4491" i="23"/>
  <c r="F12" i="23"/>
  <c r="F110" i="23"/>
  <c r="F121" i="23"/>
  <c r="F263" i="23"/>
  <c r="F266" i="23"/>
  <c r="F288" i="23"/>
  <c r="F308" i="23"/>
  <c r="F363" i="23"/>
  <c r="F482" i="23"/>
  <c r="F492" i="23"/>
  <c r="F516" i="23"/>
  <c r="F532" i="23"/>
  <c r="F585" i="23"/>
  <c r="F642" i="23"/>
  <c r="F896" i="23"/>
  <c r="F939" i="23"/>
  <c r="F1004" i="23"/>
  <c r="F1013" i="23"/>
  <c r="F1024" i="23"/>
  <c r="F1120" i="23"/>
  <c r="F1159" i="23"/>
  <c r="F1199" i="23"/>
  <c r="F1248" i="23"/>
  <c r="F1292" i="23"/>
  <c r="F1298" i="23"/>
  <c r="F1304" i="23"/>
  <c r="F1466" i="23"/>
  <c r="F1653" i="23"/>
  <c r="F2257" i="23"/>
  <c r="F2342" i="23"/>
  <c r="F2377" i="23"/>
  <c r="F2441" i="23"/>
  <c r="F2485" i="23"/>
  <c r="F2502" i="23"/>
  <c r="F2533" i="23"/>
  <c r="F2581" i="23"/>
  <c r="F2599" i="23"/>
  <c r="F2654" i="23"/>
  <c r="F2709" i="23"/>
  <c r="F2772" i="23"/>
  <c r="F2803" i="23"/>
  <c r="F3270" i="23"/>
  <c r="F3311" i="23"/>
  <c r="F3396" i="23"/>
  <c r="F3426" i="23"/>
  <c r="F3517" i="23"/>
  <c r="F3569" i="23"/>
  <c r="F3589" i="23"/>
  <c r="F3692" i="23"/>
  <c r="F3867" i="23"/>
  <c r="F3892" i="23"/>
  <c r="F4072" i="23"/>
  <c r="F4099" i="23"/>
  <c r="F4169" i="23"/>
  <c r="F4244" i="23"/>
  <c r="F4267" i="23"/>
  <c r="F4297" i="23"/>
  <c r="F4383" i="23"/>
  <c r="F30" i="23"/>
  <c r="F111" i="23"/>
  <c r="F179" i="23"/>
  <c r="F193" i="23"/>
  <c r="F214" i="23"/>
  <c r="F218" i="23"/>
  <c r="F245" i="23"/>
  <c r="F292" i="23"/>
  <c r="F307" i="23"/>
  <c r="F347" i="23"/>
  <c r="F348" i="23"/>
  <c r="F411" i="23"/>
  <c r="F430" i="23"/>
  <c r="F466" i="23"/>
  <c r="F476" i="23"/>
  <c r="F577" i="23"/>
  <c r="F616" i="23"/>
  <c r="F681" i="23"/>
  <c r="F734" i="23"/>
  <c r="F821" i="23"/>
  <c r="F850" i="23"/>
  <c r="F861" i="23"/>
  <c r="F880" i="23"/>
  <c r="F913" i="23"/>
  <c r="F898" i="23"/>
  <c r="F919" i="23"/>
  <c r="F971" i="23"/>
  <c r="F980" i="23"/>
  <c r="F978" i="23"/>
  <c r="F1060" i="23"/>
  <c r="F1084" i="23"/>
  <c r="F1099" i="23"/>
  <c r="F1110" i="23"/>
  <c r="F1138" i="23"/>
  <c r="F1206" i="23"/>
  <c r="F1256" i="23"/>
  <c r="F1267" i="23"/>
  <c r="F1284" i="23"/>
  <c r="F1306" i="23"/>
  <c r="F1360" i="23"/>
  <c r="F1395" i="23"/>
  <c r="F1461" i="23"/>
  <c r="F1465" i="23"/>
  <c r="F1469" i="23"/>
  <c r="F1496" i="23"/>
  <c r="F1577" i="23"/>
  <c r="F1638" i="23"/>
  <c r="F1644" i="23"/>
  <c r="F1650" i="23"/>
  <c r="F1657" i="23"/>
  <c r="F1671" i="23"/>
  <c r="F1705" i="23"/>
  <c r="F1725" i="23"/>
  <c r="F1747" i="23"/>
  <c r="F1749" i="23"/>
  <c r="F1761" i="23"/>
  <c r="F1771" i="23"/>
  <c r="F1780" i="23"/>
  <c r="F1846" i="23"/>
  <c r="F1849" i="23"/>
  <c r="F1929" i="23"/>
  <c r="F1977" i="23"/>
  <c r="F2074" i="23"/>
  <c r="F2100" i="23"/>
  <c r="F2116" i="23"/>
  <c r="F2178" i="23"/>
  <c r="F2243" i="23"/>
  <c r="F2347" i="23"/>
  <c r="F2350" i="23"/>
  <c r="F2355" i="23"/>
  <c r="F2385" i="23"/>
  <c r="F2432" i="23"/>
  <c r="F2488" i="23"/>
  <c r="F2517" i="23"/>
  <c r="F2519" i="23"/>
  <c r="F2647" i="23"/>
  <c r="F2653" i="23"/>
  <c r="F2747" i="23"/>
  <c r="F2748" i="23"/>
  <c r="F2769" i="23"/>
  <c r="F2773" i="23"/>
  <c r="F2774" i="23"/>
  <c r="F2817" i="23"/>
  <c r="F2836" i="23"/>
  <c r="F2990" i="23"/>
  <c r="F3142" i="23"/>
  <c r="F3260" i="23"/>
  <c r="F3287" i="23"/>
  <c r="F3291" i="23"/>
  <c r="F3297" i="23"/>
  <c r="F3337" i="23"/>
  <c r="F3349" i="23"/>
  <c r="F3365" i="23"/>
  <c r="F3415" i="23"/>
  <c r="F3448" i="23"/>
  <c r="F3512" i="23"/>
  <c r="F3564" i="23"/>
  <c r="F3572" i="23"/>
  <c r="F3647" i="23"/>
  <c r="F3683" i="23"/>
  <c r="F3682" i="23"/>
  <c r="F3787" i="23"/>
  <c r="F3856" i="23"/>
  <c r="F3858" i="23"/>
  <c r="F3889" i="23"/>
  <c r="F3895" i="23"/>
  <c r="F3910" i="23"/>
  <c r="F4014" i="23"/>
  <c r="F4170" i="23"/>
  <c r="F4199" i="23"/>
  <c r="F4225" i="23"/>
  <c r="F4226" i="23"/>
  <c r="F4274" i="23"/>
  <c r="F4360" i="23"/>
  <c r="F4423" i="23"/>
  <c r="F4455" i="23"/>
  <c r="F29" i="23"/>
  <c r="F32" i="23"/>
  <c r="F42" i="23"/>
  <c r="F57" i="23"/>
  <c r="F149" i="23"/>
  <c r="F161" i="23"/>
  <c r="F195" i="23"/>
  <c r="F213" i="23"/>
  <c r="F248" i="23"/>
  <c r="F261" i="23"/>
  <c r="F306" i="23"/>
  <c r="F316" i="23"/>
  <c r="F393" i="23"/>
  <c r="F402" i="23"/>
  <c r="F417" i="23"/>
  <c r="F488" i="23"/>
  <c r="F529" i="23"/>
  <c r="F558" i="23"/>
  <c r="F580" i="23"/>
  <c r="F586" i="23"/>
  <c r="F584" i="23"/>
  <c r="F601" i="23"/>
  <c r="F598" i="23"/>
  <c r="F609" i="23"/>
  <c r="F686" i="23"/>
  <c r="F741" i="23"/>
  <c r="F749" i="23"/>
  <c r="F751" i="23"/>
  <c r="F806" i="23"/>
  <c r="F822" i="23"/>
  <c r="F830" i="23"/>
  <c r="F838" i="23"/>
  <c r="F858" i="23"/>
  <c r="F859" i="23"/>
  <c r="F874" i="23"/>
  <c r="F884" i="23"/>
  <c r="F900" i="23"/>
  <c r="F920" i="23"/>
  <c r="F1088" i="23"/>
  <c r="F1145" i="23"/>
  <c r="F1203" i="23"/>
  <c r="F1228" i="23"/>
  <c r="F1232" i="23"/>
  <c r="F1251" i="23"/>
  <c r="F1277" i="23"/>
  <c r="F1328" i="23"/>
  <c r="F1332" i="23"/>
  <c r="F1346" i="23"/>
  <c r="F1394" i="23"/>
  <c r="F1424" i="23"/>
  <c r="F1462" i="23"/>
  <c r="F1545" i="23"/>
  <c r="F1551" i="23"/>
  <c r="F1576" i="23"/>
  <c r="F1740" i="23"/>
  <c r="F1821" i="23"/>
  <c r="F1848" i="23"/>
  <c r="F1894" i="23"/>
  <c r="F1909" i="23"/>
  <c r="F1933" i="23"/>
  <c r="F1939" i="23"/>
  <c r="F1941" i="23"/>
  <c r="F1954" i="23"/>
  <c r="F1955" i="23"/>
  <c r="F1971" i="23"/>
  <c r="F2012" i="23"/>
  <c r="F2047" i="23"/>
  <c r="F2053" i="23"/>
  <c r="F2060" i="23"/>
  <c r="F2066" i="23"/>
  <c r="F2093" i="23"/>
  <c r="F2215" i="23"/>
  <c r="F2250" i="23"/>
  <c r="F2252" i="23"/>
  <c r="F2275" i="23"/>
  <c r="F2307" i="23"/>
  <c r="F2314" i="23"/>
  <c r="F2320" i="23"/>
  <c r="F2357" i="23"/>
  <c r="F2403" i="23"/>
  <c r="F2468" i="23"/>
  <c r="F2471" i="23"/>
  <c r="F2523" i="23"/>
  <c r="F2600" i="23"/>
  <c r="F2608" i="23"/>
  <c r="F2617" i="23"/>
  <c r="F2650" i="23"/>
  <c r="F2660" i="23"/>
  <c r="F2675" i="23"/>
  <c r="F2707" i="23"/>
  <c r="F2779" i="23"/>
  <c r="F2843" i="23"/>
  <c r="F2897" i="23"/>
  <c r="F2908" i="23"/>
  <c r="F2936" i="23"/>
  <c r="F3043" i="23"/>
  <c r="F3063" i="23"/>
  <c r="F3101" i="23"/>
  <c r="F3135" i="23"/>
  <c r="F3143" i="23"/>
  <c r="F3174" i="23"/>
  <c r="F3198" i="23"/>
  <c r="F3210" i="23"/>
  <c r="F3218" i="23"/>
  <c r="F3281" i="23"/>
  <c r="F3298" i="23"/>
  <c r="F3347" i="23"/>
  <c r="F3485" i="23"/>
  <c r="F3499" i="23"/>
  <c r="F3502" i="23"/>
  <c r="F3506" i="23"/>
  <c r="F3510" i="23"/>
  <c r="F3616" i="23"/>
  <c r="F3631" i="23"/>
  <c r="F3632" i="23"/>
  <c r="F3706" i="23"/>
  <c r="F3718" i="23"/>
  <c r="F3759" i="23"/>
  <c r="F3765" i="23"/>
  <c r="F3802" i="23"/>
  <c r="F3814" i="23"/>
  <c r="F3848" i="23"/>
  <c r="F3852" i="23"/>
  <c r="F3862" i="23"/>
  <c r="F3872" i="23"/>
  <c r="F3875" i="23"/>
  <c r="F3905" i="23"/>
  <c r="F3939" i="23"/>
  <c r="F3976" i="23"/>
  <c r="F3980" i="23"/>
  <c r="F4026" i="23"/>
  <c r="F4037" i="23"/>
  <c r="F4057" i="23"/>
  <c r="F4082" i="23"/>
  <c r="F4095" i="23"/>
  <c r="F4125" i="23"/>
  <c r="F4136" i="23"/>
  <c r="F4163" i="23"/>
  <c r="F4268" i="23"/>
  <c r="F4388" i="23"/>
  <c r="F4395" i="23"/>
  <c r="F4431" i="23"/>
  <c r="F15" i="23"/>
  <c r="F19" i="23"/>
  <c r="F86" i="23"/>
  <c r="F129" i="23"/>
  <c r="F144" i="23"/>
  <c r="F286" i="23"/>
  <c r="F294" i="23"/>
  <c r="F321" i="23"/>
  <c r="F354" i="23"/>
  <c r="F371" i="23"/>
  <c r="F478" i="23"/>
  <c r="F486" i="23"/>
  <c r="F508" i="23"/>
  <c r="F507" i="23"/>
  <c r="F510" i="23"/>
  <c r="F524" i="23"/>
  <c r="F540" i="23"/>
  <c r="F597" i="23"/>
  <c r="F608" i="23"/>
  <c r="F656" i="23"/>
  <c r="F672" i="23"/>
  <c r="F688" i="23"/>
  <c r="F823" i="23"/>
  <c r="F842" i="23"/>
  <c r="F886" i="23"/>
  <c r="F905" i="23"/>
  <c r="F914" i="23"/>
  <c r="F947" i="23"/>
  <c r="F962" i="23"/>
  <c r="F970" i="23"/>
  <c r="F1028" i="23"/>
  <c r="F1038" i="23"/>
  <c r="F1056" i="23"/>
  <c r="F1111" i="23"/>
  <c r="F1131" i="23"/>
  <c r="F1164" i="23"/>
  <c r="F1194" i="23"/>
  <c r="F1233" i="23"/>
  <c r="F1252" i="23"/>
  <c r="F1253" i="23"/>
  <c r="F1270" i="23"/>
  <c r="F1320" i="23"/>
  <c r="F1398" i="23"/>
  <c r="F1425" i="23"/>
  <c r="F1501" i="23"/>
  <c r="F1515" i="23"/>
  <c r="F1527" i="23"/>
  <c r="F1562" i="23"/>
  <c r="F1622" i="23"/>
  <c r="F1624" i="23"/>
  <c r="F1669" i="23"/>
  <c r="F1668" i="23"/>
  <c r="F1672" i="23"/>
  <c r="F1737" i="23"/>
  <c r="F1757" i="23"/>
  <c r="F1776" i="23"/>
  <c r="F1798" i="23"/>
  <c r="F1810" i="23"/>
  <c r="F1827" i="23"/>
  <c r="F1865" i="23"/>
  <c r="F1893" i="23"/>
  <c r="F1926" i="23"/>
  <c r="F1930" i="23"/>
  <c r="F1952" i="23"/>
  <c r="F2007" i="23"/>
  <c r="F2017" i="23"/>
  <c r="F2019" i="23"/>
  <c r="F2050" i="23"/>
  <c r="F2062" i="23"/>
  <c r="F2080" i="23"/>
  <c r="F2131" i="23"/>
  <c r="F2137" i="23"/>
  <c r="F2163" i="23"/>
  <c r="F2167" i="23"/>
  <c r="F2172" i="23"/>
  <c r="F2184" i="23"/>
  <c r="F2192" i="23"/>
  <c r="F2198" i="23"/>
  <c r="F2300" i="23"/>
  <c r="F2301" i="23"/>
  <c r="F2382" i="23"/>
  <c r="F2387" i="23"/>
  <c r="F2408" i="23"/>
  <c r="F2416" i="23"/>
  <c r="F2426" i="23"/>
  <c r="F2446" i="23"/>
  <c r="F2481" i="23"/>
  <c r="F2503" i="23"/>
  <c r="F2510" i="23"/>
  <c r="F2530" i="23"/>
  <c r="F2541" i="23"/>
  <c r="F2563" i="23"/>
  <c r="F2637" i="23"/>
  <c r="F2651" i="23"/>
  <c r="F2668" i="23"/>
  <c r="F2683" i="23"/>
  <c r="F2770" i="23"/>
  <c r="F2778" i="23"/>
  <c r="F2870" i="23"/>
  <c r="F2895" i="23"/>
  <c r="F2910" i="23"/>
  <c r="F2924" i="23"/>
  <c r="F2933" i="23"/>
  <c r="F2967" i="23"/>
  <c r="F2982" i="23"/>
  <c r="F2995" i="23"/>
  <c r="F2999" i="23"/>
  <c r="F3084" i="23"/>
  <c r="F3102" i="23"/>
  <c r="F3107" i="23"/>
  <c r="F3120" i="23"/>
  <c r="F3138" i="23"/>
  <c r="F3148" i="23"/>
  <c r="F3166" i="23"/>
  <c r="F3170" i="23"/>
  <c r="F3202" i="23"/>
  <c r="F3209" i="23"/>
  <c r="F3211" i="23"/>
  <c r="F3225" i="23"/>
  <c r="F3271" i="23"/>
  <c r="F3282" i="23"/>
  <c r="F3294" i="23"/>
  <c r="F3314" i="23"/>
  <c r="F3330" i="23"/>
  <c r="F3385" i="23"/>
  <c r="F3399" i="23"/>
  <c r="F3410" i="23"/>
  <c r="F3425" i="23"/>
  <c r="F3434" i="23"/>
  <c r="F3482" i="23"/>
  <c r="F3492" i="23"/>
  <c r="F3491" i="23"/>
  <c r="F3545" i="23"/>
  <c r="F3562" i="23"/>
  <c r="F3592" i="23"/>
  <c r="F3611" i="23"/>
  <c r="F3634" i="23"/>
  <c r="F3645" i="23"/>
  <c r="F3655" i="23"/>
  <c r="F3664" i="23"/>
  <c r="F3669" i="23"/>
  <c r="F3695" i="23"/>
  <c r="F3709" i="23"/>
  <c r="F3746" i="23"/>
  <c r="F3776" i="23"/>
  <c r="F3778" i="23"/>
  <c r="F3792" i="23"/>
  <c r="F3901" i="23"/>
  <c r="F3960" i="23"/>
  <c r="F3962" i="23"/>
  <c r="F3968" i="23"/>
  <c r="F3988" i="23"/>
  <c r="F4011" i="23"/>
  <c r="F4064" i="23"/>
  <c r="F4079" i="23"/>
  <c r="F4090" i="23"/>
  <c r="F4171" i="23"/>
  <c r="F4210" i="23"/>
  <c r="F4227" i="23"/>
  <c r="F4255" i="23"/>
  <c r="F4266" i="23"/>
  <c r="F4285" i="23"/>
  <c r="F4290" i="23"/>
  <c r="F4321" i="23"/>
  <c r="F4335" i="23"/>
  <c r="F4370" i="23"/>
  <c r="F4387" i="23"/>
  <c r="F4435" i="23"/>
  <c r="F4448" i="23"/>
  <c r="F4485" i="23"/>
  <c r="F10" i="23"/>
  <c r="F44" i="23"/>
  <c r="F116" i="23"/>
  <c r="F183" i="23"/>
  <c r="F201" i="23"/>
  <c r="F210" i="23"/>
  <c r="F361" i="23"/>
  <c r="F365" i="23"/>
  <c r="F368" i="23"/>
  <c r="F404" i="23"/>
  <c r="F475" i="23"/>
  <c r="F523" i="23"/>
  <c r="F546" i="23"/>
  <c r="F573" i="23"/>
  <c r="F632" i="23"/>
  <c r="F668" i="23"/>
  <c r="F695" i="23"/>
  <c r="F697" i="23"/>
  <c r="F729" i="23"/>
  <c r="F728" i="23"/>
  <c r="F737" i="23"/>
  <c r="F742" i="23"/>
  <c r="F804" i="23"/>
  <c r="F803" i="23"/>
  <c r="F817" i="23"/>
  <c r="F862" i="23"/>
  <c r="F885" i="23"/>
  <c r="F888" i="23"/>
  <c r="F892" i="23"/>
  <c r="F906" i="23"/>
  <c r="F953" i="23"/>
  <c r="F977" i="23"/>
  <c r="F1027" i="23"/>
  <c r="F1096" i="23"/>
  <c r="F1130" i="23"/>
  <c r="F1147" i="23"/>
  <c r="F1158" i="23"/>
  <c r="F1165" i="23"/>
  <c r="F1240" i="23"/>
  <c r="F1259" i="23"/>
  <c r="F1272" i="23"/>
  <c r="F1316" i="23"/>
  <c r="F1359" i="23"/>
  <c r="F1400" i="23"/>
  <c r="F1458" i="23"/>
  <c r="F1491" i="23"/>
  <c r="F1555" i="23"/>
  <c r="F1642" i="23"/>
  <c r="F1720" i="23"/>
  <c r="F1830" i="23"/>
  <c r="F1877" i="23"/>
  <c r="F1881" i="23"/>
  <c r="F1907" i="23"/>
  <c r="F1931" i="23"/>
  <c r="F1935" i="23"/>
  <c r="F1996" i="23"/>
  <c r="F2018" i="23"/>
  <c r="F2085" i="23"/>
  <c r="F2128" i="23"/>
  <c r="F2133" i="23"/>
  <c r="F2222" i="23"/>
  <c r="F2336" i="23"/>
  <c r="F2374" i="23"/>
  <c r="F2472" i="23"/>
  <c r="F2479" i="23"/>
  <c r="F2518" i="23"/>
  <c r="F2555" i="23"/>
  <c r="F2619" i="23"/>
  <c r="F2640" i="23"/>
  <c r="F2711" i="23"/>
  <c r="F2788" i="23"/>
  <c r="F2816" i="23"/>
  <c r="F2985" i="23"/>
  <c r="F3044" i="23"/>
  <c r="F3094" i="23"/>
  <c r="F3136" i="23"/>
  <c r="F3178" i="23"/>
  <c r="F3377" i="23"/>
  <c r="F3417" i="23"/>
  <c r="F3433" i="23"/>
  <c r="F3496" i="23"/>
  <c r="F3524" i="23"/>
  <c r="F3532" i="23"/>
  <c r="F3544" i="23"/>
  <c r="F3588" i="23"/>
  <c r="F3635" i="23"/>
  <c r="F3698" i="23"/>
  <c r="F3733" i="23"/>
  <c r="F3815" i="23"/>
  <c r="F3835" i="23"/>
  <c r="F3864" i="23"/>
  <c r="F3879" i="23"/>
  <c r="F3890" i="23"/>
  <c r="F3955" i="23"/>
  <c r="F3964" i="23"/>
  <c r="F4030" i="23"/>
  <c r="F4115" i="23"/>
  <c r="F4138" i="23"/>
  <c r="F4230" i="23"/>
  <c r="F4324" i="23"/>
  <c r="F4337" i="23"/>
  <c r="F4357" i="23"/>
  <c r="F4402" i="23"/>
  <c r="F4406" i="23"/>
  <c r="F31" i="23"/>
  <c r="F134" i="23"/>
  <c r="F139" i="23"/>
  <c r="F198" i="23"/>
  <c r="F200" i="23"/>
  <c r="F204" i="23"/>
  <c r="F220" i="23"/>
  <c r="F247" i="23"/>
  <c r="F309" i="23"/>
  <c r="F345" i="23"/>
  <c r="F384" i="23"/>
  <c r="F398" i="23"/>
  <c r="F414" i="23"/>
  <c r="F500" i="23"/>
  <c r="F548" i="23"/>
  <c r="F549" i="23"/>
  <c r="F552" i="23"/>
  <c r="F560" i="23"/>
  <c r="F667" i="23"/>
  <c r="F689" i="23"/>
  <c r="F698" i="23"/>
  <c r="F710" i="23"/>
  <c r="F712" i="23"/>
  <c r="F718" i="23"/>
  <c r="F790" i="23"/>
  <c r="F801" i="23"/>
  <c r="F846" i="23"/>
  <c r="F854" i="23"/>
  <c r="F895" i="23"/>
  <c r="F969" i="23"/>
  <c r="F979" i="23"/>
  <c r="F983" i="23"/>
  <c r="F989" i="23"/>
  <c r="F1025" i="23"/>
  <c r="F1036" i="23"/>
  <c r="F1175" i="23"/>
  <c r="F1215" i="23"/>
  <c r="F1254" i="23"/>
  <c r="F1261" i="23"/>
  <c r="F1285" i="23"/>
  <c r="F1336" i="23"/>
  <c r="F1431" i="23"/>
  <c r="F1449" i="23"/>
  <c r="F1451" i="23"/>
  <c r="F1473" i="23"/>
  <c r="F1475" i="23"/>
  <c r="F1498" i="23"/>
  <c r="F1511" i="23"/>
  <c r="F1536" i="23"/>
  <c r="F1544" i="23"/>
  <c r="F1663" i="23"/>
  <c r="F1686" i="23"/>
  <c r="F1732" i="23"/>
  <c r="F1791" i="23"/>
  <c r="F1807" i="23"/>
  <c r="F1826" i="23"/>
  <c r="F1851" i="23"/>
  <c r="F1857" i="23"/>
  <c r="F1856" i="23"/>
  <c r="F1861" i="23"/>
  <c r="F1880" i="23"/>
  <c r="F1901" i="23"/>
  <c r="F1903" i="23"/>
  <c r="F1921" i="23"/>
  <c r="F1928" i="23"/>
  <c r="F1964" i="23"/>
  <c r="F1970" i="23"/>
  <c r="F1979" i="23"/>
  <c r="F1987" i="23"/>
  <c r="F2094" i="23"/>
  <c r="F2104" i="23"/>
  <c r="F2121" i="23"/>
  <c r="F2138" i="23"/>
  <c r="F2158" i="23"/>
  <c r="F2276" i="23"/>
  <c r="F2431" i="23"/>
  <c r="F2448" i="23"/>
  <c r="F2490" i="23"/>
  <c r="F2506" i="23"/>
  <c r="F2524" i="23"/>
  <c r="F2535" i="23"/>
  <c r="F2540" i="23"/>
  <c r="F2549" i="23"/>
  <c r="F2550" i="23"/>
  <c r="F2553" i="23"/>
  <c r="F2559" i="23"/>
  <c r="F2593" i="23"/>
  <c r="F2601" i="23"/>
  <c r="F2648" i="23"/>
  <c r="F2670" i="23"/>
  <c r="F2676" i="23"/>
  <c r="F2698" i="23"/>
  <c r="F2737" i="23"/>
  <c r="F2771" i="23"/>
  <c r="F2795" i="23"/>
  <c r="F2807" i="23"/>
  <c r="F2831" i="23"/>
  <c r="F2858" i="23"/>
  <c r="F2864" i="23"/>
  <c r="F2952" i="23"/>
  <c r="F2979" i="23"/>
  <c r="F2992" i="23"/>
  <c r="F3004" i="23"/>
  <c r="F3018" i="23"/>
  <c r="F3032" i="23"/>
  <c r="F3035" i="23"/>
  <c r="F3036" i="23"/>
  <c r="F3054" i="23"/>
  <c r="F3061" i="23"/>
  <c r="F3069" i="23"/>
  <c r="F3075" i="23"/>
  <c r="F3108" i="23"/>
  <c r="F3121" i="23"/>
  <c r="F3184" i="23"/>
  <c r="F3217" i="23"/>
  <c r="F3232" i="23"/>
  <c r="F3284" i="23"/>
  <c r="F3303" i="23"/>
  <c r="F3321" i="23"/>
  <c r="F3336" i="23"/>
  <c r="F3340" i="23"/>
  <c r="F3355" i="23"/>
  <c r="F3356" i="23"/>
  <c r="F3400" i="23"/>
  <c r="F3407" i="23"/>
  <c r="F3409" i="23"/>
  <c r="F3420" i="23"/>
  <c r="F3432" i="23"/>
  <c r="F3500" i="23"/>
  <c r="F3560" i="23"/>
  <c r="F3581" i="23"/>
  <c r="F3603" i="23"/>
  <c r="F3604" i="23"/>
  <c r="F3620" i="23"/>
  <c r="F3633" i="23"/>
  <c r="F3640" i="23"/>
  <c r="F3674" i="23"/>
  <c r="F3740" i="23"/>
  <c r="F3762" i="23"/>
  <c r="F3796" i="23"/>
  <c r="F3836" i="23"/>
  <c r="F3874" i="23"/>
  <c r="F3911" i="23"/>
  <c r="F3961" i="23"/>
  <c r="F4000" i="23"/>
  <c r="F4006" i="23"/>
  <c r="F4019" i="23"/>
  <c r="F4047" i="23"/>
  <c r="F4085" i="23"/>
  <c r="F4141" i="23"/>
  <c r="F4147" i="23"/>
  <c r="F4150" i="23"/>
  <c r="F4158" i="23"/>
  <c r="F4185" i="23"/>
  <c r="F4186" i="23"/>
  <c r="F4200" i="23"/>
  <c r="F4218" i="23"/>
  <c r="F4220" i="23"/>
  <c r="F4221" i="23"/>
  <c r="F4240" i="23"/>
  <c r="F4249" i="23"/>
  <c r="F4257" i="23"/>
  <c r="F4361" i="23"/>
  <c r="F4371" i="23"/>
  <c r="F4393" i="23"/>
  <c r="F4392" i="23"/>
  <c r="F4411" i="23"/>
  <c r="F4425" i="23"/>
  <c r="F4426" i="23"/>
  <c r="F4433" i="23"/>
  <c r="F4436" i="23"/>
  <c r="F4441" i="23"/>
  <c r="F4477" i="23"/>
  <c r="F4482" i="23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2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G157" i="22" a="1"/>
  <c r="G175" i="22" a="1"/>
  <c r="G202" i="22" a="1"/>
  <c r="G137" i="22" a="1"/>
  <c r="G77" i="22" a="1"/>
  <c r="G195" i="22" a="1"/>
  <c r="G147" i="22" a="1"/>
  <c r="G184" i="22" a="1"/>
  <c r="G43" i="22" a="1"/>
  <c r="G84" i="22" a="1"/>
  <c r="G169" i="22" a="1"/>
  <c r="G92" i="22" a="1"/>
  <c r="G130" i="22" a="1"/>
  <c r="G122" i="22" a="1"/>
  <c r="G163" i="22" a="1"/>
  <c r="G16" i="22" a="1"/>
  <c r="G2" i="22" a="1"/>
  <c r="G104" i="22" a="1"/>
  <c r="G51" i="22" a="1"/>
  <c r="G58" i="22" a="1"/>
  <c r="G22" i="22" a="1"/>
  <c r="B4392" i="23" l="1"/>
  <c r="O4392" i="23"/>
  <c r="B4257" i="23"/>
  <c r="O4257" i="23"/>
  <c r="B4185" i="23"/>
  <c r="O4185" i="23"/>
  <c r="B3035" i="23"/>
  <c r="O3035" i="23"/>
  <c r="B2771" i="23"/>
  <c r="O2771" i="23"/>
  <c r="B2670" i="23"/>
  <c r="O2670" i="23"/>
  <c r="B2094" i="23"/>
  <c r="O2094" i="23"/>
  <c r="B1964" i="23"/>
  <c r="O1964" i="23"/>
  <c r="B1544" i="23"/>
  <c r="O1544" i="23"/>
  <c r="B1025" i="23"/>
  <c r="O1025" i="23"/>
  <c r="B969" i="23"/>
  <c r="O969" i="23"/>
  <c r="B560" i="23"/>
  <c r="O560" i="23"/>
  <c r="B204" i="23"/>
  <c r="O204" i="23"/>
  <c r="B3835" i="23"/>
  <c r="O3835" i="23"/>
  <c r="B3524" i="23"/>
  <c r="O3524" i="23"/>
  <c r="B2336" i="23"/>
  <c r="O2336" i="23"/>
  <c r="B1931" i="23"/>
  <c r="O1931" i="23"/>
  <c r="B906" i="23"/>
  <c r="O906" i="23"/>
  <c r="B404" i="23"/>
  <c r="O404" i="23"/>
  <c r="B44" i="23"/>
  <c r="O44" i="23"/>
  <c r="B4435" i="23"/>
  <c r="O4435" i="23"/>
  <c r="B3901" i="23"/>
  <c r="O3901" i="23"/>
  <c r="B3491" i="23"/>
  <c r="O3491" i="23"/>
  <c r="B3271" i="23"/>
  <c r="O3271" i="23"/>
  <c r="B2895" i="23"/>
  <c r="O2895" i="23"/>
  <c r="B2137" i="23"/>
  <c r="O2137" i="23"/>
  <c r="B2050" i="23"/>
  <c r="O2050" i="23"/>
  <c r="B1668" i="23"/>
  <c r="O1668" i="23"/>
  <c r="B1425" i="23"/>
  <c r="O1425" i="23"/>
  <c r="B842" i="23"/>
  <c r="O842" i="23"/>
  <c r="B486" i="23"/>
  <c r="O486" i="23"/>
  <c r="B4163" i="23"/>
  <c r="O4163" i="23"/>
  <c r="B3759" i="23"/>
  <c r="O3759" i="23"/>
  <c r="B3101" i="23"/>
  <c r="O3101" i="23"/>
  <c r="B2707" i="23"/>
  <c r="O2707" i="23"/>
  <c r="B2252" i="23"/>
  <c r="O2252" i="23"/>
  <c r="B2012" i="23"/>
  <c r="O2012" i="23"/>
  <c r="B1576" i="23"/>
  <c r="O1576" i="23"/>
  <c r="B1424" i="23"/>
  <c r="O1424" i="23"/>
  <c r="B1328" i="23"/>
  <c r="O1328" i="23"/>
  <c r="B558" i="23"/>
  <c r="O558" i="23"/>
  <c r="B3895" i="23"/>
  <c r="O3895" i="23"/>
  <c r="B3142" i="23"/>
  <c r="O3142" i="23"/>
  <c r="B2355" i="23"/>
  <c r="O2355" i="23"/>
  <c r="B1461" i="23"/>
  <c r="O1461" i="23"/>
  <c r="B1138" i="23"/>
  <c r="O1138" i="23"/>
  <c r="B347" i="23"/>
  <c r="O347" i="23"/>
  <c r="B218" i="23"/>
  <c r="O218" i="23"/>
  <c r="B111" i="23"/>
  <c r="O111" i="23"/>
  <c r="B2441" i="23"/>
  <c r="O2441" i="23"/>
  <c r="B4491" i="23"/>
  <c r="O4491" i="23"/>
  <c r="B4282" i="23"/>
  <c r="O4282" i="23"/>
  <c r="B3888" i="23"/>
  <c r="O3888" i="23"/>
  <c r="B3810" i="23"/>
  <c r="O3810" i="23"/>
  <c r="B3196" i="23"/>
  <c r="O3196" i="23"/>
  <c r="B3127" i="23"/>
  <c r="O3127" i="23"/>
  <c r="B2113" i="23"/>
  <c r="O2113" i="23"/>
  <c r="B833" i="23"/>
  <c r="O833" i="23"/>
  <c r="B409" i="23"/>
  <c r="O409" i="23"/>
  <c r="B4417" i="23"/>
  <c r="O4417" i="23"/>
  <c r="B4382" i="23"/>
  <c r="O4382" i="23"/>
  <c r="B3957" i="23"/>
  <c r="O3957" i="23"/>
  <c r="B3929" i="23"/>
  <c r="O3929" i="23"/>
  <c r="B3490" i="23"/>
  <c r="O3490" i="23"/>
  <c r="B3126" i="23"/>
  <c r="O3126" i="23"/>
  <c r="B3116" i="23"/>
  <c r="O3116" i="23"/>
  <c r="B2863" i="23"/>
  <c r="O2863" i="23"/>
  <c r="B2834" i="23"/>
  <c r="O2834" i="23"/>
  <c r="B2305" i="23"/>
  <c r="O2305" i="23"/>
  <c r="B2214" i="23"/>
  <c r="O2214" i="23"/>
  <c r="B2110" i="23"/>
  <c r="O2110" i="23"/>
  <c r="B2011" i="23"/>
  <c r="O2011" i="23"/>
  <c r="B1951" i="23"/>
  <c r="O1951" i="23"/>
  <c r="B1782" i="23"/>
  <c r="O1782" i="23"/>
  <c r="B1692" i="23"/>
  <c r="O1692" i="23"/>
  <c r="B1667" i="23"/>
  <c r="O1667" i="23"/>
  <c r="B1589" i="23"/>
  <c r="O1589" i="23"/>
  <c r="B1383" i="23"/>
  <c r="O1383" i="23"/>
  <c r="B1104" i="23"/>
  <c r="O1104" i="23"/>
  <c r="B727" i="23"/>
  <c r="O727" i="23"/>
  <c r="B559" i="23"/>
  <c r="O559" i="23"/>
  <c r="B389" i="23"/>
  <c r="O389" i="23"/>
  <c r="B4168" i="23"/>
  <c r="O4168" i="23"/>
  <c r="B4128" i="23"/>
  <c r="O4128" i="23"/>
  <c r="B3909" i="23"/>
  <c r="O3909" i="23"/>
  <c r="B3705" i="23"/>
  <c r="O3705" i="23"/>
  <c r="B3666" i="23"/>
  <c r="O3666" i="23"/>
  <c r="B3552" i="23"/>
  <c r="O3552" i="23"/>
  <c r="B3423" i="23"/>
  <c r="O3423" i="23"/>
  <c r="B3277" i="23"/>
  <c r="O3277" i="23"/>
  <c r="B3105" i="23"/>
  <c r="O3105" i="23"/>
  <c r="B2440" i="23"/>
  <c r="O2440" i="23"/>
  <c r="B2010" i="23"/>
  <c r="O2010" i="23"/>
  <c r="B1728" i="23"/>
  <c r="O1728" i="23"/>
  <c r="B1587" i="23"/>
  <c r="O1587" i="23"/>
  <c r="B1542" i="23"/>
  <c r="O1542" i="23"/>
  <c r="B1408" i="23"/>
  <c r="O1408" i="23"/>
  <c r="B1205" i="23"/>
  <c r="O1205" i="23"/>
  <c r="B703" i="23"/>
  <c r="O703" i="23"/>
  <c r="B4404" i="23"/>
  <c r="O4404" i="23"/>
  <c r="B4242" i="23"/>
  <c r="O4242" i="23"/>
  <c r="B2697" i="23"/>
  <c r="O2697" i="23"/>
  <c r="B212" i="23"/>
  <c r="O212" i="23"/>
  <c r="B182" i="23"/>
  <c r="O182" i="23"/>
  <c r="B3697" i="23"/>
  <c r="O3697" i="23"/>
  <c r="B3370" i="23"/>
  <c r="O3370" i="23"/>
  <c r="B3276" i="23"/>
  <c r="O3276" i="23"/>
  <c r="B2251" i="23"/>
  <c r="O2251" i="23"/>
  <c r="B4416" i="23"/>
  <c r="O4416" i="23"/>
  <c r="B4381" i="23"/>
  <c r="O4381" i="23"/>
  <c r="B4155" i="23"/>
  <c r="O4155" i="23"/>
  <c r="B3938" i="23"/>
  <c r="O3938" i="23"/>
  <c r="B3908" i="23"/>
  <c r="O3908" i="23"/>
  <c r="B3861" i="23"/>
  <c r="O3861" i="23"/>
  <c r="B3825" i="23"/>
  <c r="O3825" i="23"/>
  <c r="B3431" i="23"/>
  <c r="O3431" i="23"/>
  <c r="B3195" i="23"/>
  <c r="O3195" i="23"/>
  <c r="B2700" i="23"/>
  <c r="O2700" i="23"/>
  <c r="B2181" i="23"/>
  <c r="O2181" i="23"/>
  <c r="B1908" i="23"/>
  <c r="O1908" i="23"/>
  <c r="B1575" i="23"/>
  <c r="O1575" i="23"/>
  <c r="B1331" i="23"/>
  <c r="O1331" i="23"/>
  <c r="B1211" i="23"/>
  <c r="O1211" i="23"/>
  <c r="B910" i="23"/>
  <c r="O910" i="23"/>
  <c r="B685" i="23"/>
  <c r="O685" i="23"/>
  <c r="B4127" i="23"/>
  <c r="O4127" i="23"/>
  <c r="B3884" i="23"/>
  <c r="O3884" i="23"/>
  <c r="B3800" i="23"/>
  <c r="O3800" i="23"/>
  <c r="B3406" i="23"/>
  <c r="O3406" i="23"/>
  <c r="B2935" i="23"/>
  <c r="O2935" i="23"/>
  <c r="B2091" i="23"/>
  <c r="O2091" i="23"/>
  <c r="B1983" i="23"/>
  <c r="O1983" i="23"/>
  <c r="B1850" i="23"/>
  <c r="O1850" i="23"/>
  <c r="B1541" i="23"/>
  <c r="O1541" i="23"/>
  <c r="B4426" i="23"/>
  <c r="O4426" i="23"/>
  <c r="B3836" i="23"/>
  <c r="O3836" i="23"/>
  <c r="B3674" i="23"/>
  <c r="O3674" i="23"/>
  <c r="B3407" i="23"/>
  <c r="O3407" i="23"/>
  <c r="B3061" i="23"/>
  <c r="O3061" i="23"/>
  <c r="B2831" i="23"/>
  <c r="O2831" i="23"/>
  <c r="B2553" i="23"/>
  <c r="O2553" i="23"/>
  <c r="B2138" i="23"/>
  <c r="O2138" i="23"/>
  <c r="B1987" i="23"/>
  <c r="O1987" i="23"/>
  <c r="B1851" i="23"/>
  <c r="O1851" i="23"/>
  <c r="B1732" i="23"/>
  <c r="O1732" i="23"/>
  <c r="B1215" i="23"/>
  <c r="O1215" i="23"/>
  <c r="B414" i="23"/>
  <c r="O414" i="23"/>
  <c r="B200" i="23"/>
  <c r="O200" i="23"/>
  <c r="B3890" i="23"/>
  <c r="O3890" i="23"/>
  <c r="B3815" i="23"/>
  <c r="O3815" i="23"/>
  <c r="B3588" i="23"/>
  <c r="O3588" i="23"/>
  <c r="B2018" i="23"/>
  <c r="O2018" i="23"/>
  <c r="B1458" i="23"/>
  <c r="O1458" i="23"/>
  <c r="B695" i="23"/>
  <c r="O695" i="23"/>
  <c r="B3968" i="23"/>
  <c r="O3968" i="23"/>
  <c r="B3792" i="23"/>
  <c r="O3792" i="23"/>
  <c r="B3314" i="23"/>
  <c r="O3314" i="23"/>
  <c r="B3225" i="23"/>
  <c r="O3225" i="23"/>
  <c r="B3120" i="23"/>
  <c r="O3120" i="23"/>
  <c r="B2870" i="23"/>
  <c r="O2870" i="23"/>
  <c r="B2481" i="23"/>
  <c r="O2481" i="23"/>
  <c r="B1930" i="23"/>
  <c r="O1930" i="23"/>
  <c r="B914" i="23"/>
  <c r="O914" i="23"/>
  <c r="B3814" i="23"/>
  <c r="O3814" i="23"/>
  <c r="B3718" i="23"/>
  <c r="O3718" i="23"/>
  <c r="B3281" i="23"/>
  <c r="O3281" i="23"/>
  <c r="B2675" i="23"/>
  <c r="O2675" i="23"/>
  <c r="B1277" i="23"/>
  <c r="O1277" i="23"/>
  <c r="B686" i="23"/>
  <c r="O686" i="23"/>
  <c r="B4170" i="23"/>
  <c r="O4170" i="23"/>
  <c r="B3889" i="23"/>
  <c r="O3889" i="23"/>
  <c r="B2116" i="23"/>
  <c r="O2116" i="23"/>
  <c r="B1110" i="23"/>
  <c r="O1110" i="23"/>
  <c r="B978" i="23"/>
  <c r="O978" i="23"/>
  <c r="B898" i="23"/>
  <c r="O898" i="23"/>
  <c r="B850" i="23"/>
  <c r="O850" i="23"/>
  <c r="B1024" i="23"/>
  <c r="O1024" i="23"/>
  <c r="B3801" i="23"/>
  <c r="O3801" i="23"/>
  <c r="B3379" i="23"/>
  <c r="O3379" i="23"/>
  <c r="B3119" i="23"/>
  <c r="O3119" i="23"/>
  <c r="B2218" i="23"/>
  <c r="O2218" i="23"/>
  <c r="B1579" i="23"/>
  <c r="O1579" i="23"/>
  <c r="B109" i="23"/>
  <c r="O109" i="23"/>
  <c r="B4281" i="23"/>
  <c r="O4281" i="23"/>
  <c r="B3812" i="23"/>
  <c r="O3812" i="23"/>
  <c r="B3758" i="23"/>
  <c r="O3758" i="23"/>
  <c r="B3578" i="23"/>
  <c r="O3578" i="23"/>
  <c r="B3443" i="23"/>
  <c r="O3443" i="23"/>
  <c r="B3141" i="23"/>
  <c r="O3141" i="23"/>
  <c r="B3089" i="23"/>
  <c r="O3089" i="23"/>
  <c r="B3049" i="23"/>
  <c r="O3049" i="23"/>
  <c r="B3015" i="23"/>
  <c r="O3015" i="23"/>
  <c r="B2830" i="23"/>
  <c r="O2830" i="23"/>
  <c r="B2595" i="23"/>
  <c r="O2595" i="23"/>
  <c r="B2505" i="23"/>
  <c r="O2505" i="23"/>
  <c r="B2398" i="23"/>
  <c r="O2398" i="23"/>
  <c r="B2212" i="23"/>
  <c r="O2212" i="23"/>
  <c r="B2109" i="23"/>
  <c r="O2109" i="23"/>
  <c r="B1906" i="23"/>
  <c r="O1906" i="23"/>
  <c r="B1765" i="23"/>
  <c r="O1765" i="23"/>
  <c r="B1457" i="23"/>
  <c r="O1457" i="23"/>
  <c r="B1439" i="23"/>
  <c r="O1439" i="23"/>
  <c r="B1136" i="23"/>
  <c r="O1136" i="23"/>
  <c r="B912" i="23"/>
  <c r="O912" i="23"/>
  <c r="B782" i="23"/>
  <c r="O782" i="23"/>
  <c r="B496" i="23"/>
  <c r="O496" i="23"/>
  <c r="B346" i="23"/>
  <c r="O346" i="23"/>
  <c r="B178" i="23"/>
  <c r="O178" i="23"/>
  <c r="B4419" i="23"/>
  <c r="O4419" i="23"/>
  <c r="B4243" i="23"/>
  <c r="O4243" i="23"/>
  <c r="B4160" i="23"/>
  <c r="O4160" i="23"/>
  <c r="B3956" i="23"/>
  <c r="O3956" i="23"/>
  <c r="B3923" i="23"/>
  <c r="O3923" i="23"/>
  <c r="B3791" i="23"/>
  <c r="O3791" i="23"/>
  <c r="B3704" i="23"/>
  <c r="O3704" i="23"/>
  <c r="B3585" i="23"/>
  <c r="O3585" i="23"/>
  <c r="B3540" i="23"/>
  <c r="O3540" i="23"/>
  <c r="B3087" i="23"/>
  <c r="O3087" i="23"/>
  <c r="B3026" i="23"/>
  <c r="O3026" i="23"/>
  <c r="B2829" i="23"/>
  <c r="O2829" i="23"/>
  <c r="B2006" i="23"/>
  <c r="O2006" i="23"/>
  <c r="B1764" i="23"/>
  <c r="O1764" i="23"/>
  <c r="B1578" i="23"/>
  <c r="O1578" i="23"/>
  <c r="B1554" i="23"/>
  <c r="O1554" i="23"/>
  <c r="B726" i="23"/>
  <c r="O726" i="23"/>
  <c r="B388" i="23"/>
  <c r="O388" i="23"/>
  <c r="B216" i="23"/>
  <c r="O216" i="23"/>
  <c r="B97" i="23"/>
  <c r="O97" i="23"/>
  <c r="B4326" i="23"/>
  <c r="O4326" i="23"/>
  <c r="B4061" i="23"/>
  <c r="O4061" i="23"/>
  <c r="B2672" i="23"/>
  <c r="O2672" i="23"/>
  <c r="B1641" i="23"/>
  <c r="O1641" i="23"/>
  <c r="B1281" i="23"/>
  <c r="O1281" i="23"/>
  <c r="B911" i="23"/>
  <c r="O911" i="23"/>
  <c r="B733" i="23"/>
  <c r="O733" i="23"/>
  <c r="B206" i="23"/>
  <c r="O206" i="23"/>
  <c r="B108" i="23"/>
  <c r="O108" i="23"/>
  <c r="B4256" i="23"/>
  <c r="O4256" i="23"/>
  <c r="B3834" i="23"/>
  <c r="O3834" i="23"/>
  <c r="B3038" i="23"/>
  <c r="O3038" i="23"/>
  <c r="B2072" i="23"/>
  <c r="O2072" i="23"/>
  <c r="B1433" i="23"/>
  <c r="O1433" i="23"/>
  <c r="B1103" i="23"/>
  <c r="O1103" i="23"/>
  <c r="B831" i="23"/>
  <c r="O831" i="23"/>
  <c r="B640" i="23"/>
  <c r="O640" i="23"/>
  <c r="B3878" i="23"/>
  <c r="O3878" i="23"/>
  <c r="B3773" i="23"/>
  <c r="O3773" i="23"/>
  <c r="B3539" i="23"/>
  <c r="O3539" i="23"/>
  <c r="B3376" i="23"/>
  <c r="O3376" i="23"/>
  <c r="B3313" i="23"/>
  <c r="O3313" i="23"/>
  <c r="B3275" i="23"/>
  <c r="O3275" i="23"/>
  <c r="B3172" i="23"/>
  <c r="O3172" i="23"/>
  <c r="B2547" i="23"/>
  <c r="O2547" i="23"/>
  <c r="B1917" i="23"/>
  <c r="O1917" i="23"/>
  <c r="B4425" i="23"/>
  <c r="O4425" i="23"/>
  <c r="B3796" i="23"/>
  <c r="O3796" i="23"/>
  <c r="B3432" i="23"/>
  <c r="O3432" i="23"/>
  <c r="B3336" i="23"/>
  <c r="O3336" i="23"/>
  <c r="B2698" i="23"/>
  <c r="O2698" i="23"/>
  <c r="B2121" i="23"/>
  <c r="O2121" i="23"/>
  <c r="B398" i="23"/>
  <c r="O398" i="23"/>
  <c r="B4324" i="23"/>
  <c r="O4324" i="23"/>
  <c r="B3879" i="23"/>
  <c r="O3879" i="23"/>
  <c r="B1642" i="23"/>
  <c r="O1642" i="23"/>
  <c r="B888" i="23"/>
  <c r="O888" i="23"/>
  <c r="B803" i="23"/>
  <c r="O803" i="23"/>
  <c r="B728" i="23"/>
  <c r="O728" i="23"/>
  <c r="B183" i="23"/>
  <c r="O183" i="23"/>
  <c r="B3695" i="23"/>
  <c r="O3695" i="23"/>
  <c r="B3294" i="23"/>
  <c r="O3294" i="23"/>
  <c r="B3107" i="23"/>
  <c r="O3107" i="23"/>
  <c r="B2017" i="23"/>
  <c r="O2017" i="23"/>
  <c r="B905" i="23"/>
  <c r="O905" i="23"/>
  <c r="B19" i="23"/>
  <c r="O19" i="23"/>
  <c r="B4125" i="23"/>
  <c r="O4125" i="23"/>
  <c r="B3939" i="23"/>
  <c r="O3939" i="23"/>
  <c r="B3862" i="23"/>
  <c r="O3862" i="23"/>
  <c r="B3802" i="23"/>
  <c r="O3802" i="23"/>
  <c r="B3143" i="23"/>
  <c r="O3143" i="23"/>
  <c r="B2600" i="23"/>
  <c r="O2600" i="23"/>
  <c r="B884" i="23"/>
  <c r="O884" i="23"/>
  <c r="B213" i="23"/>
  <c r="O213" i="23"/>
  <c r="B3512" i="23"/>
  <c r="O3512" i="23"/>
  <c r="B2769" i="23"/>
  <c r="O2769" i="23"/>
  <c r="B1644" i="23"/>
  <c r="O1644" i="23"/>
  <c r="B913" i="23"/>
  <c r="O913" i="23"/>
  <c r="B577" i="23"/>
  <c r="O577" i="23"/>
  <c r="B4383" i="23"/>
  <c r="O4383" i="23"/>
  <c r="B4169" i="23"/>
  <c r="O4169" i="23"/>
  <c r="B3270" i="23"/>
  <c r="O3270" i="23"/>
  <c r="B110" i="23"/>
  <c r="O110" i="23"/>
  <c r="B4405" i="23"/>
  <c r="O4405" i="23"/>
  <c r="B4121" i="23"/>
  <c r="O4121" i="23"/>
  <c r="B3106" i="23"/>
  <c r="O3106" i="23"/>
  <c r="B3071" i="23"/>
  <c r="O3071" i="23"/>
  <c r="B2958" i="23"/>
  <c r="O2958" i="23"/>
  <c r="B2026" i="23"/>
  <c r="O2026" i="23"/>
  <c r="B1913" i="23"/>
  <c r="O1913" i="23"/>
  <c r="B383" i="23"/>
  <c r="O383" i="23"/>
  <c r="B4130" i="23"/>
  <c r="O4130" i="23"/>
  <c r="B4113" i="23"/>
  <c r="O4113" i="23"/>
  <c r="B4062" i="23"/>
  <c r="O4062" i="23"/>
  <c r="B3843" i="23"/>
  <c r="O3843" i="23"/>
  <c r="B3795" i="23"/>
  <c r="O3795" i="23"/>
  <c r="B3667" i="23"/>
  <c r="O3667" i="23"/>
  <c r="B3508" i="23"/>
  <c r="O3508" i="23"/>
  <c r="B3441" i="23"/>
  <c r="O3441" i="23"/>
  <c r="B3134" i="23"/>
  <c r="O3134" i="23"/>
  <c r="B3088" i="23"/>
  <c r="O3088" i="23"/>
  <c r="B3041" i="23"/>
  <c r="O3041" i="23"/>
  <c r="B2768" i="23"/>
  <c r="O2768" i="23"/>
  <c r="B2731" i="23"/>
  <c r="O2731" i="23"/>
  <c r="B2701" i="23"/>
  <c r="O2701" i="23"/>
  <c r="B2639" i="23"/>
  <c r="O2639" i="23"/>
  <c r="B2616" i="23"/>
  <c r="O2616" i="23"/>
  <c r="B2242" i="23"/>
  <c r="O2242" i="23"/>
  <c r="B2103" i="23"/>
  <c r="O2103" i="23"/>
  <c r="B1759" i="23"/>
  <c r="O1759" i="23"/>
  <c r="B1460" i="23"/>
  <c r="O1460" i="23"/>
  <c r="B832" i="23"/>
  <c r="O832" i="23"/>
  <c r="B605" i="23"/>
  <c r="O605" i="23"/>
  <c r="B515" i="23"/>
  <c r="O515" i="23"/>
  <c r="B408" i="23"/>
  <c r="O408" i="23"/>
  <c r="B356" i="23"/>
  <c r="O356" i="23"/>
  <c r="B241" i="23"/>
  <c r="O241" i="23"/>
  <c r="B207" i="23"/>
  <c r="O207" i="23"/>
  <c r="B164" i="23"/>
  <c r="O164" i="23"/>
  <c r="B4422" i="23"/>
  <c r="O4422" i="23"/>
  <c r="B4156" i="23"/>
  <c r="O4156" i="23"/>
  <c r="B4112" i="23"/>
  <c r="O4112" i="23"/>
  <c r="B3922" i="23"/>
  <c r="O3922" i="23"/>
  <c r="B3887" i="23"/>
  <c r="O3887" i="23"/>
  <c r="B3826" i="23"/>
  <c r="O3826" i="23"/>
  <c r="B3577" i="23"/>
  <c r="O3577" i="23"/>
  <c r="B2073" i="23"/>
  <c r="O2073" i="23"/>
  <c r="B1684" i="23"/>
  <c r="O1684" i="23"/>
  <c r="B1239" i="23"/>
  <c r="O1239" i="23"/>
  <c r="B894" i="23"/>
  <c r="O894" i="23"/>
  <c r="B818" i="23"/>
  <c r="O818" i="23"/>
  <c r="B564" i="23"/>
  <c r="O564" i="23"/>
  <c r="B203" i="23"/>
  <c r="O203" i="23"/>
  <c r="B3811" i="23"/>
  <c r="O3811" i="23"/>
  <c r="B3264" i="23"/>
  <c r="O3264" i="23"/>
  <c r="B2400" i="23"/>
  <c r="O2400" i="23"/>
  <c r="B1236" i="23"/>
  <c r="O1236" i="23"/>
  <c r="B76" i="23"/>
  <c r="O76" i="23"/>
  <c r="B3344" i="23"/>
  <c r="O3344" i="23"/>
  <c r="B1343" i="23"/>
  <c r="O1343" i="23"/>
  <c r="B825" i="23"/>
  <c r="O825" i="23"/>
  <c r="B240" i="23"/>
  <c r="O240" i="23"/>
  <c r="B102" i="23"/>
  <c r="O102" i="23"/>
  <c r="B3928" i="23"/>
  <c r="O3928" i="23"/>
  <c r="B3854" i="23"/>
  <c r="O3854" i="23"/>
  <c r="B3757" i="23"/>
  <c r="O3757" i="23"/>
  <c r="B3263" i="23"/>
  <c r="O3263" i="23"/>
  <c r="B3911" i="23"/>
  <c r="O3911" i="23"/>
  <c r="B3321" i="23"/>
  <c r="O3321" i="23"/>
  <c r="B3075" i="23"/>
  <c r="O3075" i="23"/>
  <c r="B3036" i="23"/>
  <c r="O3036" i="23"/>
  <c r="B2864" i="23"/>
  <c r="O2864" i="23"/>
  <c r="B2676" i="23"/>
  <c r="O2676" i="23"/>
  <c r="B2593" i="23"/>
  <c r="O2593" i="23"/>
  <c r="B2506" i="23"/>
  <c r="O2506" i="23"/>
  <c r="B2104" i="23"/>
  <c r="O2104" i="23"/>
  <c r="B1807" i="23"/>
  <c r="O1807" i="23"/>
  <c r="B1449" i="23"/>
  <c r="O1449" i="23"/>
  <c r="B1261" i="23"/>
  <c r="O1261" i="23"/>
  <c r="B979" i="23"/>
  <c r="O979" i="23"/>
  <c r="B384" i="23"/>
  <c r="O384" i="23"/>
  <c r="B3698" i="23"/>
  <c r="O3698" i="23"/>
  <c r="B3532" i="23"/>
  <c r="O3532" i="23"/>
  <c r="B2128" i="23"/>
  <c r="O2128" i="23"/>
  <c r="B1555" i="23"/>
  <c r="O1555" i="23"/>
  <c r="B1240" i="23"/>
  <c r="O1240" i="23"/>
  <c r="B885" i="23"/>
  <c r="O885" i="23"/>
  <c r="B116" i="23"/>
  <c r="O116" i="23"/>
  <c r="B4266" i="23"/>
  <c r="O4266" i="23"/>
  <c r="B4171" i="23"/>
  <c r="O4171" i="23"/>
  <c r="B3282" i="23"/>
  <c r="O3282" i="23"/>
  <c r="B3102" i="23"/>
  <c r="O3102" i="23"/>
  <c r="B2770" i="23"/>
  <c r="O2770" i="23"/>
  <c r="B2936" i="23"/>
  <c r="O2936" i="23"/>
  <c r="B2093" i="23"/>
  <c r="O2093" i="23"/>
  <c r="B1909" i="23"/>
  <c r="O1909" i="23"/>
  <c r="B1332" i="23"/>
  <c r="O1332" i="23"/>
  <c r="B1232" i="23"/>
  <c r="O1232" i="23"/>
  <c r="B830" i="23"/>
  <c r="O830" i="23"/>
  <c r="B580" i="23"/>
  <c r="O580" i="23"/>
  <c r="B417" i="23"/>
  <c r="O417" i="23"/>
  <c r="B306" i="23"/>
  <c r="O306" i="23"/>
  <c r="B4423" i="23"/>
  <c r="O4423" i="23"/>
  <c r="B3910" i="23"/>
  <c r="O3910" i="23"/>
  <c r="B2385" i="23"/>
  <c r="O2385" i="23"/>
  <c r="B2243" i="23"/>
  <c r="O2243" i="23"/>
  <c r="B2074" i="23"/>
  <c r="O2074" i="23"/>
  <c r="B1671" i="23"/>
  <c r="O1671" i="23"/>
  <c r="B1206" i="23"/>
  <c r="O1206" i="23"/>
  <c r="B1084" i="23"/>
  <c r="O1084" i="23"/>
  <c r="B734" i="23"/>
  <c r="O734" i="23"/>
  <c r="B179" i="23"/>
  <c r="O179" i="23"/>
  <c r="B2599" i="23"/>
  <c r="O2599" i="23"/>
  <c r="B4114" i="23"/>
  <c r="O4114" i="23"/>
  <c r="B3999" i="23"/>
  <c r="O3999" i="23"/>
  <c r="B3813" i="23"/>
  <c r="O3813" i="23"/>
  <c r="B3717" i="23"/>
  <c r="O3717" i="23"/>
  <c r="B3280" i="23"/>
  <c r="O3280" i="23"/>
  <c r="B3224" i="23"/>
  <c r="O3224" i="23"/>
  <c r="B3090" i="23"/>
  <c r="O3090" i="23"/>
  <c r="B1472" i="23"/>
  <c r="O1472" i="23"/>
  <c r="B4490" i="23"/>
  <c r="O4490" i="23"/>
  <c r="B4146" i="23"/>
  <c r="O4146" i="23"/>
  <c r="B4107" i="23"/>
  <c r="O4107" i="23"/>
  <c r="B3998" i="23"/>
  <c r="O3998" i="23"/>
  <c r="B3774" i="23"/>
  <c r="O3774" i="23"/>
  <c r="B3694" i="23"/>
  <c r="O3694" i="23"/>
  <c r="B3279" i="23"/>
  <c r="O3279" i="23"/>
  <c r="B3173" i="23"/>
  <c r="O3173" i="23"/>
  <c r="B3118" i="23"/>
  <c r="O3118" i="23"/>
  <c r="B3001" i="23"/>
  <c r="O3001" i="23"/>
  <c r="B2869" i="23"/>
  <c r="O2869" i="23"/>
  <c r="B2730" i="23"/>
  <c r="O2730" i="23"/>
  <c r="B2548" i="23"/>
  <c r="O2548" i="23"/>
  <c r="B2217" i="23"/>
  <c r="O2217" i="23"/>
  <c r="B2025" i="23"/>
  <c r="O2025" i="23"/>
  <c r="B1963" i="23"/>
  <c r="O1963" i="23"/>
  <c r="B1923" i="23"/>
  <c r="O1923" i="23"/>
  <c r="B1806" i="23"/>
  <c r="O1806" i="23"/>
  <c r="B1731" i="23"/>
  <c r="O1731" i="23"/>
  <c r="B1697" i="23"/>
  <c r="O1697" i="23"/>
  <c r="B1524" i="23"/>
  <c r="O1524" i="23"/>
  <c r="B1411" i="23"/>
  <c r="O1411" i="23"/>
  <c r="B1319" i="23"/>
  <c r="O1319" i="23"/>
  <c r="B1282" i="23"/>
  <c r="O1282" i="23"/>
  <c r="B841" i="23"/>
  <c r="O841" i="23"/>
  <c r="B819" i="23"/>
  <c r="O819" i="23"/>
  <c r="B565" i="23"/>
  <c r="O565" i="23"/>
  <c r="B528" i="23"/>
  <c r="O528" i="23"/>
  <c r="B89" i="23"/>
  <c r="O89" i="23"/>
  <c r="B4238" i="23"/>
  <c r="O4238" i="23"/>
  <c r="B3997" i="23"/>
  <c r="O3997" i="23"/>
  <c r="B3278" i="23"/>
  <c r="O3278" i="23"/>
  <c r="B2868" i="23"/>
  <c r="O2868" i="23"/>
  <c r="B2767" i="23"/>
  <c r="O2767" i="23"/>
  <c r="B2689" i="23"/>
  <c r="O2689" i="23"/>
  <c r="B2213" i="23"/>
  <c r="O2213" i="23"/>
  <c r="B2056" i="23"/>
  <c r="O2056" i="23"/>
  <c r="B2016" i="23"/>
  <c r="O2016" i="23"/>
  <c r="B1912" i="23"/>
  <c r="O1912" i="23"/>
  <c r="B1660" i="23"/>
  <c r="O1660" i="23"/>
  <c r="B1543" i="23"/>
  <c r="O1543" i="23"/>
  <c r="B1438" i="23"/>
  <c r="O1438" i="23"/>
  <c r="B1410" i="23"/>
  <c r="O1410" i="23"/>
  <c r="B1069" i="23"/>
  <c r="O1069" i="23"/>
  <c r="B611" i="23"/>
  <c r="O611" i="23"/>
  <c r="B380" i="23"/>
  <c r="O380" i="23"/>
  <c r="B61" i="23"/>
  <c r="O61" i="23"/>
  <c r="B4196" i="23"/>
  <c r="O4196" i="23"/>
  <c r="B3967" i="23"/>
  <c r="O3967" i="23"/>
  <c r="B2102" i="23"/>
  <c r="O2102" i="23"/>
  <c r="B1521" i="23"/>
  <c r="O1521" i="23"/>
  <c r="B1296" i="23"/>
  <c r="O1296" i="23"/>
  <c r="B1191" i="23"/>
  <c r="O1191" i="23"/>
  <c r="B4140" i="23"/>
  <c r="O4140" i="23"/>
  <c r="B1911" i="23"/>
  <c r="O1911" i="23"/>
  <c r="B1659" i="23"/>
  <c r="O1659" i="23"/>
  <c r="B849" i="23"/>
  <c r="O849" i="23"/>
  <c r="B576" i="23"/>
  <c r="O576" i="23"/>
  <c r="B18" i="23"/>
  <c r="O18" i="23"/>
  <c r="B3842" i="23"/>
  <c r="O3842" i="23"/>
  <c r="B3384" i="23"/>
  <c r="O3384" i="23"/>
  <c r="B3100" i="23"/>
  <c r="O3100" i="23"/>
  <c r="B2960" i="23"/>
  <c r="O2960" i="23"/>
  <c r="B2127" i="23"/>
  <c r="O2127" i="23"/>
  <c r="B2049" i="23"/>
  <c r="O2049" i="23"/>
  <c r="B1873" i="23"/>
  <c r="O1873" i="23"/>
  <c r="B1666" i="23"/>
  <c r="O1666" i="23"/>
  <c r="B1295" i="23"/>
  <c r="O1295" i="23"/>
  <c r="B590" i="23"/>
  <c r="O590" i="23"/>
  <c r="B563" i="23"/>
  <c r="O563" i="23"/>
  <c r="B397" i="23"/>
  <c r="O397" i="23"/>
  <c r="B163" i="23"/>
  <c r="O163" i="23"/>
  <c r="B104" i="23"/>
  <c r="O104" i="23"/>
  <c r="B60" i="23"/>
  <c r="O60" i="23"/>
  <c r="B36" i="23"/>
  <c r="O36" i="23"/>
  <c r="B4465" i="23"/>
  <c r="O4465" i="23"/>
  <c r="B4421" i="23"/>
  <c r="O4421" i="23"/>
  <c r="B4214" i="23"/>
  <c r="O4214" i="23"/>
  <c r="B4129" i="23"/>
  <c r="O4129" i="23"/>
  <c r="B3894" i="23"/>
  <c r="O3894" i="23"/>
  <c r="B3422" i="23"/>
  <c r="O3422" i="23"/>
  <c r="B3383" i="23"/>
  <c r="O3383" i="23"/>
  <c r="B3293" i="23"/>
  <c r="O3293" i="23"/>
  <c r="B3158" i="23"/>
  <c r="O3158" i="23"/>
  <c r="B3014" i="23"/>
  <c r="O3014" i="23"/>
  <c r="B2841" i="23"/>
  <c r="O2841" i="23"/>
  <c r="B2686" i="23"/>
  <c r="O2686" i="23"/>
  <c r="B1986" i="23"/>
  <c r="O1986" i="23"/>
  <c r="B1407" i="23"/>
  <c r="O1407" i="23"/>
  <c r="B4152" i="23"/>
  <c r="O4152" i="23"/>
  <c r="B3262" i="23"/>
  <c r="O3262" i="23"/>
  <c r="B2544" i="23"/>
  <c r="O2544" i="23"/>
  <c r="B2354" i="23"/>
  <c r="O2354" i="23"/>
  <c r="B1586" i="23"/>
  <c r="O1586" i="23"/>
  <c r="B1437" i="23"/>
  <c r="O1437" i="23"/>
  <c r="B1390" i="23"/>
  <c r="O1390" i="23"/>
  <c r="B115" i="23"/>
  <c r="O115" i="23"/>
  <c r="B3488" i="23"/>
  <c r="O3488" i="23"/>
  <c r="B2840" i="23"/>
  <c r="O2840" i="23"/>
  <c r="B2705" i="23"/>
  <c r="O2705" i="23"/>
  <c r="B2552" i="23"/>
  <c r="O2552" i="23"/>
  <c r="B2112" i="23"/>
  <c r="O2112" i="23"/>
  <c r="B1389" i="23"/>
  <c r="O1389" i="23"/>
  <c r="B479" i="23"/>
  <c r="O479" i="23"/>
  <c r="B3832" i="23"/>
  <c r="O3832" i="23"/>
  <c r="B1872" i="23"/>
  <c r="O1872" i="23"/>
  <c r="B1238" i="23"/>
  <c r="O1238" i="23"/>
  <c r="B4212" i="23"/>
  <c r="O4212" i="23"/>
  <c r="B3900" i="23"/>
  <c r="O3900" i="23"/>
  <c r="B3019" i="23"/>
  <c r="O3019" i="23"/>
  <c r="B1733" i="23"/>
  <c r="O1733" i="23"/>
  <c r="O1455" i="23"/>
  <c r="B1214" i="23"/>
  <c r="O1214" i="23"/>
  <c r="B1064" i="23"/>
  <c r="O1064" i="23"/>
  <c r="B181" i="23"/>
  <c r="O181" i="23"/>
  <c r="B4164" i="23"/>
  <c r="O4164" i="23"/>
  <c r="B3576" i="23"/>
  <c r="O3576" i="23"/>
  <c r="B3389" i="23"/>
  <c r="O3389" i="23"/>
  <c r="B2704" i="23"/>
  <c r="O2704" i="23"/>
  <c r="B2543" i="23"/>
  <c r="O2543" i="23"/>
  <c r="B1787" i="23"/>
  <c r="O1787" i="23"/>
  <c r="B1683" i="23"/>
  <c r="O1683" i="23"/>
  <c r="B1523" i="23"/>
  <c r="O1523" i="23"/>
  <c r="B1471" i="23"/>
  <c r="O1471" i="23"/>
  <c r="B887" i="23"/>
  <c r="O887" i="23"/>
  <c r="B824" i="23"/>
  <c r="O824" i="23"/>
  <c r="B684" i="23"/>
  <c r="O684" i="23"/>
  <c r="B381" i="23"/>
  <c r="O381" i="23"/>
  <c r="B153" i="23"/>
  <c r="O153" i="23"/>
  <c r="B125" i="23"/>
  <c r="O125" i="23"/>
  <c r="B4042" i="23"/>
  <c r="O4042" i="23"/>
  <c r="B2862" i="23"/>
  <c r="O2862" i="23"/>
  <c r="B2671" i="23"/>
  <c r="O2671" i="23"/>
  <c r="B2598" i="23"/>
  <c r="O2598" i="23"/>
  <c r="B2115" i="23"/>
  <c r="O2115" i="23"/>
  <c r="B1436" i="23"/>
  <c r="O1436" i="23"/>
  <c r="B1137" i="23"/>
  <c r="O1137" i="23"/>
  <c r="B1082" i="23"/>
  <c r="O1082" i="23"/>
  <c r="B101" i="23"/>
  <c r="O101" i="23"/>
  <c r="B43" i="23"/>
  <c r="O43" i="23"/>
  <c r="B4109" i="23"/>
  <c r="O4109" i="23"/>
  <c r="B4022" i="23"/>
  <c r="O4022" i="23"/>
  <c r="B3829" i="23"/>
  <c r="O3829" i="23"/>
  <c r="B3132" i="23"/>
  <c r="O3132" i="23"/>
  <c r="B2959" i="23"/>
  <c r="O2959" i="23"/>
  <c r="B2765" i="23"/>
  <c r="O2765" i="23"/>
  <c r="B2716" i="23"/>
  <c r="O2716" i="23"/>
  <c r="B1329" i="23"/>
  <c r="O1329" i="23"/>
  <c r="B639" i="23"/>
  <c r="O639" i="23"/>
  <c r="B171" i="23"/>
  <c r="O171" i="23"/>
  <c r="B3716" i="23"/>
  <c r="O3716" i="23"/>
  <c r="B3272" i="23"/>
  <c r="O3272" i="23"/>
  <c r="B3161" i="23"/>
  <c r="O3161" i="23"/>
  <c r="B2238" i="23"/>
  <c r="O2238" i="23"/>
  <c r="B1276" i="23"/>
  <c r="O1276" i="23"/>
  <c r="B1076" i="23"/>
  <c r="O1076" i="23"/>
  <c r="B893" i="23"/>
  <c r="O893" i="23"/>
  <c r="O4434" i="23"/>
  <c r="O4418" i="23"/>
  <c r="O4237" i="23"/>
  <c r="O4213" i="23"/>
  <c r="O4139" i="23"/>
  <c r="O4123" i="23"/>
  <c r="O4043" i="23"/>
  <c r="O3995" i="23"/>
  <c r="O3899" i="23"/>
  <c r="O3883" i="23"/>
  <c r="O3755" i="23"/>
  <c r="O3531" i="23"/>
  <c r="O3403" i="23"/>
  <c r="O3117" i="23"/>
  <c r="O3074" i="23"/>
  <c r="B781" i="23"/>
  <c r="O781" i="23"/>
  <c r="B154" i="23"/>
  <c r="O154" i="23"/>
  <c r="B3489" i="23"/>
  <c r="O3489" i="23"/>
  <c r="B2857" i="23"/>
  <c r="O2857" i="23"/>
  <c r="B2528" i="23"/>
  <c r="O2528" i="23"/>
  <c r="B2086" i="23"/>
  <c r="O2086" i="23"/>
  <c r="B1920" i="23"/>
  <c r="O1920" i="23"/>
  <c r="B1735" i="23"/>
  <c r="O1735" i="23"/>
  <c r="B1367" i="23"/>
  <c r="O1367" i="23"/>
  <c r="B1330" i="23"/>
  <c r="O1330" i="23"/>
  <c r="B1116" i="23"/>
  <c r="O1116" i="23"/>
  <c r="B1083" i="23"/>
  <c r="O1083" i="23"/>
  <c r="B802" i="23"/>
  <c r="O802" i="23"/>
  <c r="B400" i="23"/>
  <c r="O400" i="23"/>
  <c r="B103" i="23"/>
  <c r="O103" i="23"/>
  <c r="B4190" i="23"/>
  <c r="O4190" i="23"/>
  <c r="B3390" i="23"/>
  <c r="O3390" i="23"/>
  <c r="B3025" i="23"/>
  <c r="O3025" i="23"/>
  <c r="B2894" i="23"/>
  <c r="O2894" i="23"/>
  <c r="B2696" i="23"/>
  <c r="O2696" i="23"/>
  <c r="B2253" i="23"/>
  <c r="O2253" i="23"/>
  <c r="B2071" i="23"/>
  <c r="O2071" i="23"/>
  <c r="B1922" i="23"/>
  <c r="O1922" i="23"/>
  <c r="B1691" i="23"/>
  <c r="O1691" i="23"/>
  <c r="B1366" i="23"/>
  <c r="O1366" i="23"/>
  <c r="B1043" i="23"/>
  <c r="O1043" i="23"/>
  <c r="B512" i="23"/>
  <c r="O512" i="23"/>
  <c r="B176" i="23"/>
  <c r="O176" i="23"/>
  <c r="B74" i="23"/>
  <c r="O74" i="23"/>
  <c r="B1448" i="23"/>
  <c r="O1448" i="23"/>
  <c r="B694" i="23"/>
  <c r="O694" i="23"/>
  <c r="B407" i="23"/>
  <c r="O407" i="23"/>
  <c r="B73" i="23"/>
  <c r="O73" i="23"/>
  <c r="B4154" i="23"/>
  <c r="O4154" i="23"/>
  <c r="B3853" i="23"/>
  <c r="O3853" i="23"/>
  <c r="B3756" i="23"/>
  <c r="O3756" i="23"/>
  <c r="B3273" i="23"/>
  <c r="O3273" i="23"/>
  <c r="B3070" i="23"/>
  <c r="O3070" i="23"/>
  <c r="B3000" i="23"/>
  <c r="O3000" i="23"/>
  <c r="B2833" i="23"/>
  <c r="O2833" i="23"/>
  <c r="B2638" i="23"/>
  <c r="O2638" i="23"/>
  <c r="B2592" i="23"/>
  <c r="O2592" i="23"/>
  <c r="B2560" i="23"/>
  <c r="O2560" i="23"/>
  <c r="B2527" i="23"/>
  <c r="O2527" i="23"/>
  <c r="B2005" i="23"/>
  <c r="O2005" i="23"/>
  <c r="B1905" i="23"/>
  <c r="O1905" i="23"/>
  <c r="B1727" i="23"/>
  <c r="O1727" i="23"/>
  <c r="B1382" i="23"/>
  <c r="O1382" i="23"/>
  <c r="B1318" i="23"/>
  <c r="O1318" i="23"/>
  <c r="B1210" i="23"/>
  <c r="O1210" i="23"/>
  <c r="B1109" i="23"/>
  <c r="O1109" i="23"/>
  <c r="B968" i="23"/>
  <c r="O968" i="23"/>
  <c r="B610" i="23"/>
  <c r="O610" i="23"/>
  <c r="B420" i="23"/>
  <c r="O420" i="23"/>
  <c r="B378" i="23"/>
  <c r="O378" i="23"/>
  <c r="B180" i="23"/>
  <c r="O180" i="23"/>
  <c r="B106" i="23"/>
  <c r="O106" i="23"/>
  <c r="B3673" i="23"/>
  <c r="O3673" i="23"/>
  <c r="B2669" i="23"/>
  <c r="O2669" i="23"/>
  <c r="B2397" i="23"/>
  <c r="O2397" i="23"/>
  <c r="B2063" i="23"/>
  <c r="O2063" i="23"/>
  <c r="B1658" i="23"/>
  <c r="O1658" i="23"/>
  <c r="B1333" i="23"/>
  <c r="O1333" i="23"/>
  <c r="B1042" i="23"/>
  <c r="O1042" i="23"/>
  <c r="B904" i="23"/>
  <c r="O904" i="23"/>
  <c r="B606" i="23"/>
  <c r="O606" i="23"/>
  <c r="B403" i="23"/>
  <c r="O403" i="23"/>
  <c r="B3797" i="23"/>
  <c r="O3797" i="23"/>
  <c r="B3378" i="23"/>
  <c r="O3378" i="23"/>
  <c r="B3048" i="23"/>
  <c r="O3048" i="23"/>
  <c r="B2839" i="23"/>
  <c r="O2839" i="23"/>
  <c r="B1915" i="23"/>
  <c r="O1915" i="23"/>
  <c r="B1520" i="23"/>
  <c r="O1520" i="23"/>
  <c r="B844" i="23"/>
  <c r="O844" i="23"/>
  <c r="B708" i="23"/>
  <c r="O708" i="23"/>
  <c r="B514" i="23"/>
  <c r="O514" i="23"/>
  <c r="B2838" i="23"/>
  <c r="O2838" i="23"/>
  <c r="B1327" i="23"/>
  <c r="O1327" i="23"/>
  <c r="B199" i="23"/>
  <c r="O199" i="23"/>
  <c r="O4473" i="23"/>
  <c r="O4341" i="23"/>
  <c r="O4325" i="23"/>
  <c r="O4265" i="23"/>
  <c r="O4211" i="23"/>
  <c r="O4183" i="23"/>
  <c r="O4167" i="23"/>
  <c r="O4023" i="23"/>
  <c r="O3831" i="23"/>
  <c r="O3799" i="23"/>
  <c r="O3511" i="23"/>
  <c r="O3335" i="23"/>
  <c r="O3133" i="23"/>
  <c r="O2962" i="23"/>
  <c r="O2893" i="23"/>
  <c r="O2861" i="23"/>
  <c r="O1456" i="23"/>
  <c r="B1342" i="23"/>
  <c r="O1342" i="23"/>
  <c r="B1135" i="23"/>
  <c r="O1135" i="23"/>
  <c r="B709" i="23"/>
  <c r="O709" i="23"/>
  <c r="B604" i="23"/>
  <c r="O604" i="23"/>
  <c r="B215" i="23"/>
  <c r="O215" i="23"/>
  <c r="B177" i="23"/>
  <c r="O177" i="23"/>
  <c r="B4153" i="23"/>
  <c r="O4153" i="23"/>
  <c r="B4120" i="23"/>
  <c r="O4120" i="23"/>
  <c r="B3877" i="23"/>
  <c r="O3877" i="23"/>
  <c r="B3794" i="23"/>
  <c r="O3794" i="23"/>
  <c r="B3456" i="23"/>
  <c r="O3456" i="23"/>
  <c r="B3320" i="23"/>
  <c r="O3320" i="23"/>
  <c r="B3274" i="23"/>
  <c r="O3274" i="23"/>
  <c r="B3194" i="23"/>
  <c r="O3194" i="23"/>
  <c r="B3020" i="23"/>
  <c r="O3020" i="23"/>
  <c r="B2087" i="23"/>
  <c r="O2087" i="23"/>
  <c r="B1514" i="23"/>
  <c r="O1514" i="23"/>
  <c r="B1023" i="23"/>
  <c r="O1023" i="23"/>
  <c r="B499" i="23"/>
  <c r="O499" i="23"/>
  <c r="B3833" i="23"/>
  <c r="O3833" i="23"/>
  <c r="B3430" i="23"/>
  <c r="O3430" i="23"/>
  <c r="B2685" i="23"/>
  <c r="O2685" i="23"/>
  <c r="B2120" i="23"/>
  <c r="O2120" i="23"/>
  <c r="B2055" i="23"/>
  <c r="O2055" i="23"/>
  <c r="B1910" i="23"/>
  <c r="O1910" i="23"/>
  <c r="B498" i="23"/>
  <c r="O498" i="23"/>
  <c r="B379" i="23"/>
  <c r="O379" i="23"/>
  <c r="B3369" i="23"/>
  <c r="O3369" i="23"/>
  <c r="B3099" i="23"/>
  <c r="O3099" i="23"/>
  <c r="B2504" i="23"/>
  <c r="O2504" i="23"/>
  <c r="B2271" i="23"/>
  <c r="O2271" i="23"/>
  <c r="B2135" i="23"/>
  <c r="O2135" i="23"/>
  <c r="B1919" i="23"/>
  <c r="O1919" i="23"/>
  <c r="B1190" i="23"/>
  <c r="O1190" i="23"/>
  <c r="B399" i="23"/>
  <c r="O399" i="23"/>
  <c r="B2384" i="23"/>
  <c r="O2384" i="23"/>
  <c r="B2180" i="23"/>
  <c r="O2180" i="23"/>
  <c r="B1552" i="23"/>
  <c r="O1552" i="23"/>
  <c r="B1260" i="23"/>
  <c r="O1260" i="23"/>
  <c r="B4192" i="23"/>
  <c r="O4192" i="23"/>
  <c r="B3996" i="23"/>
  <c r="O3996" i="23"/>
  <c r="B3269" i="23"/>
  <c r="O3269" i="23"/>
  <c r="B2684" i="23"/>
  <c r="O2684" i="23"/>
  <c r="B909" i="23"/>
  <c r="O909" i="23"/>
  <c r="B4142" i="23"/>
  <c r="O4142" i="23"/>
  <c r="B4060" i="23"/>
  <c r="O4060" i="23"/>
  <c r="B3937" i="23"/>
  <c r="O3937" i="23"/>
  <c r="B3809" i="23"/>
  <c r="O3809" i="23"/>
  <c r="B3157" i="23"/>
  <c r="O3157" i="23"/>
  <c r="B2827" i="23"/>
  <c r="O2827" i="23"/>
  <c r="B2766" i="23"/>
  <c r="O2766" i="23"/>
  <c r="B2674" i="23"/>
  <c r="O2674" i="23"/>
  <c r="B2304" i="23"/>
  <c r="O2304" i="23"/>
  <c r="B2126" i="23"/>
  <c r="O2126" i="23"/>
  <c r="B2070" i="23"/>
  <c r="O2070" i="23"/>
  <c r="B1758" i="23"/>
  <c r="O1758" i="23"/>
  <c r="B1696" i="23"/>
  <c r="O1696" i="23"/>
  <c r="B1454" i="23"/>
  <c r="O1454" i="23"/>
  <c r="B829" i="23"/>
  <c r="O829" i="23"/>
  <c r="B495" i="23"/>
  <c r="O495" i="23"/>
  <c r="B413" i="23"/>
  <c r="O413" i="23"/>
  <c r="B305" i="23"/>
  <c r="O305" i="23"/>
  <c r="B217" i="23"/>
  <c r="O217" i="23"/>
  <c r="B172" i="23"/>
  <c r="O172" i="23"/>
  <c r="B96" i="23"/>
  <c r="O96" i="23"/>
  <c r="B4162" i="23"/>
  <c r="O4162" i="23"/>
  <c r="B4110" i="23"/>
  <c r="O4110" i="23"/>
  <c r="B3876" i="23"/>
  <c r="O3876" i="23"/>
  <c r="B3060" i="23"/>
  <c r="O3060" i="23"/>
  <c r="B2662" i="23"/>
  <c r="O2662" i="23"/>
  <c r="B2134" i="23"/>
  <c r="O2134" i="23"/>
  <c r="B1432" i="23"/>
  <c r="O1432" i="23"/>
  <c r="B1406" i="23"/>
  <c r="O1406" i="23"/>
  <c r="B1097" i="23"/>
  <c r="O1097" i="23"/>
  <c r="B527" i="23"/>
  <c r="O527" i="23"/>
  <c r="B202" i="23"/>
  <c r="O202" i="23"/>
  <c r="B2855" i="23"/>
  <c r="O2855" i="23"/>
  <c r="B2661" i="23"/>
  <c r="O2661" i="23"/>
  <c r="B2480" i="23"/>
  <c r="O2480" i="23"/>
  <c r="B1982" i="23"/>
  <c r="O1982" i="23"/>
  <c r="B1068" i="23"/>
  <c r="O1068" i="23"/>
  <c r="B975" i="23"/>
  <c r="O975" i="23"/>
  <c r="B683" i="23"/>
  <c r="O683" i="23"/>
  <c r="B603" i="23"/>
  <c r="O603" i="23"/>
  <c r="B511" i="23"/>
  <c r="O511" i="23"/>
  <c r="B355" i="23"/>
  <c r="O355" i="23"/>
  <c r="B3442" i="23"/>
  <c r="O3442" i="23"/>
  <c r="B3103" i="23"/>
  <c r="O3103" i="23"/>
  <c r="B2583" i="23"/>
  <c r="O2583" i="23"/>
  <c r="B2241" i="23"/>
  <c r="O2241" i="23"/>
  <c r="B843" i="23"/>
  <c r="O843" i="23"/>
  <c r="O4472" i="23"/>
  <c r="O4464" i="23"/>
  <c r="O4420" i="23"/>
  <c r="O4340" i="23"/>
  <c r="O4195" i="23"/>
  <c r="O3587" i="23"/>
  <c r="O3523" i="23"/>
  <c r="O3507" i="23"/>
  <c r="O2957" i="23"/>
  <c r="B2211" i="23"/>
  <c r="O2211" i="23"/>
  <c r="B2092" i="23"/>
  <c r="O2092" i="23"/>
  <c r="B1781" i="23"/>
  <c r="O1781" i="23"/>
  <c r="B1235" i="23"/>
  <c r="O1235" i="23"/>
  <c r="B1204" i="23"/>
  <c r="O1204" i="23"/>
  <c r="B1077" i="23"/>
  <c r="O1077" i="23"/>
  <c r="B557" i="23"/>
  <c r="O557" i="23"/>
  <c r="B480" i="23"/>
  <c r="O480" i="23"/>
  <c r="B239" i="23"/>
  <c r="O239" i="23"/>
  <c r="B75" i="23"/>
  <c r="O75" i="23"/>
  <c r="B4145" i="23"/>
  <c r="O4145" i="23"/>
  <c r="B3440" i="23"/>
  <c r="O3440" i="23"/>
  <c r="B3171" i="23"/>
  <c r="O3171" i="23"/>
  <c r="B2706" i="23"/>
  <c r="O2706" i="23"/>
  <c r="B2594" i="23"/>
  <c r="O2594" i="23"/>
  <c r="B2254" i="23"/>
  <c r="O2254" i="23"/>
  <c r="B2064" i="23"/>
  <c r="O2064" i="23"/>
  <c r="B1730" i="23"/>
  <c r="O1730" i="23"/>
  <c r="B1553" i="23"/>
  <c r="O1553" i="23"/>
  <c r="B976" i="23"/>
  <c r="O976" i="23"/>
  <c r="B897" i="23"/>
  <c r="O897" i="23"/>
  <c r="B702" i="23"/>
  <c r="O702" i="23"/>
  <c r="B607" i="23"/>
  <c r="O607" i="23"/>
  <c r="B107" i="23"/>
  <c r="O107" i="23"/>
  <c r="B2562" i="23"/>
  <c r="O2562" i="23"/>
  <c r="B2101" i="23"/>
  <c r="O2101" i="23"/>
  <c r="B1098" i="23"/>
  <c r="O1098" i="23"/>
  <c r="B732" i="23"/>
  <c r="O732" i="23"/>
  <c r="B367" i="23"/>
  <c r="O367" i="23"/>
  <c r="B4184" i="23"/>
  <c r="O4184" i="23"/>
  <c r="B4106" i="23"/>
  <c r="O4106" i="23"/>
  <c r="B3162" i="23"/>
  <c r="O3162" i="23"/>
  <c r="B2615" i="23"/>
  <c r="O2615" i="23"/>
  <c r="B2561" i="23"/>
  <c r="O2561" i="23"/>
  <c r="B2399" i="23"/>
  <c r="O2399" i="23"/>
  <c r="B2270" i="23"/>
  <c r="O2270" i="23"/>
  <c r="B1962" i="23"/>
  <c r="O1962" i="23"/>
  <c r="B1916" i="23"/>
  <c r="O1916" i="23"/>
  <c r="B1734" i="23"/>
  <c r="O1734" i="23"/>
  <c r="B1513" i="23"/>
  <c r="O1513" i="23"/>
  <c r="B1334" i="23"/>
  <c r="O1334" i="23"/>
  <c r="B575" i="23"/>
  <c r="O575" i="23"/>
  <c r="B421" i="23"/>
  <c r="O421" i="23"/>
  <c r="B382" i="23"/>
  <c r="O382" i="23"/>
  <c r="B88" i="23"/>
  <c r="O88" i="23"/>
  <c r="B2828" i="23"/>
  <c r="O2828" i="23"/>
  <c r="B2239" i="23"/>
  <c r="O2239" i="23"/>
  <c r="B1788" i="23"/>
  <c r="O1788" i="23"/>
  <c r="B4166" i="23"/>
  <c r="O4166" i="23"/>
  <c r="B3404" i="23"/>
  <c r="O3404" i="23"/>
  <c r="B3040" i="23"/>
  <c r="O3040" i="23"/>
  <c r="B1588" i="23"/>
  <c r="O1588" i="23"/>
  <c r="B1459" i="23"/>
  <c r="O1459" i="23"/>
  <c r="B1280" i="23"/>
  <c r="O1280" i="23"/>
  <c r="B4165" i="23"/>
  <c r="O4165" i="23"/>
  <c r="B3405" i="23"/>
  <c r="O3405" i="23"/>
  <c r="B3140" i="23"/>
  <c r="O3140" i="23"/>
  <c r="B3104" i="23"/>
  <c r="O3104" i="23"/>
  <c r="B2695" i="23"/>
  <c r="O2695" i="23"/>
  <c r="B2551" i="23"/>
  <c r="O2551" i="23"/>
  <c r="B2335" i="23"/>
  <c r="O2335" i="23"/>
  <c r="B1950" i="23"/>
  <c r="O1950" i="23"/>
  <c r="B1237" i="23"/>
  <c r="O1237" i="23"/>
  <c r="B1063" i="23"/>
  <c r="O1063" i="23"/>
  <c r="B908" i="23"/>
  <c r="O908" i="23"/>
  <c r="B731" i="23"/>
  <c r="O731" i="23"/>
  <c r="B579" i="23"/>
  <c r="O579" i="23"/>
  <c r="B485" i="23"/>
  <c r="O485" i="23"/>
  <c r="B366" i="23"/>
  <c r="O366" i="23"/>
  <c r="B3798" i="23"/>
  <c r="O3798" i="23"/>
  <c r="B3584" i="23"/>
  <c r="O3584" i="23"/>
  <c r="B3156" i="23"/>
  <c r="O3156" i="23"/>
  <c r="B2961" i="23"/>
  <c r="O2961" i="23"/>
  <c r="B2856" i="23"/>
  <c r="O2856" i="23"/>
  <c r="B2688" i="23"/>
  <c r="O2688" i="23"/>
  <c r="B1670" i="23"/>
  <c r="O1670" i="23"/>
  <c r="B1643" i="23"/>
  <c r="O1643" i="23"/>
  <c r="B1585" i="23"/>
  <c r="O1585" i="23"/>
  <c r="B1453" i="23"/>
  <c r="O1453" i="23"/>
  <c r="B1231" i="23"/>
  <c r="O1231" i="23"/>
  <c r="B589" i="23"/>
  <c r="O589" i="23"/>
  <c r="B416" i="23"/>
  <c r="O416" i="23"/>
  <c r="B124" i="23"/>
  <c r="O124" i="23"/>
  <c r="B4189" i="23"/>
  <c r="O4189" i="23"/>
  <c r="B3830" i="23"/>
  <c r="O3830" i="23"/>
  <c r="B3429" i="23"/>
  <c r="O3429" i="23"/>
  <c r="B3342" i="23"/>
  <c r="O3342" i="23"/>
  <c r="B3115" i="23"/>
  <c r="O3115" i="23"/>
  <c r="B2826" i="23"/>
  <c r="O2826" i="23"/>
  <c r="B4124" i="23"/>
  <c r="O4124" i="23"/>
  <c r="B2715" i="23"/>
  <c r="O2715" i="23"/>
  <c r="B2582" i="23"/>
  <c r="O2582" i="23"/>
  <c r="B1388" i="23"/>
  <c r="O1388" i="23"/>
  <c r="B1209" i="23"/>
  <c r="O1209" i="23"/>
  <c r="B1115" i="23"/>
  <c r="O1115" i="23"/>
  <c r="B725" i="23"/>
  <c r="O725" i="23"/>
  <c r="B152" i="23"/>
  <c r="O152" i="23"/>
  <c r="B35" i="23"/>
  <c r="O35" i="23"/>
  <c r="O4391" i="23"/>
  <c r="O4323" i="23"/>
  <c r="O4191" i="23"/>
  <c r="O4159" i="23"/>
  <c r="O4143" i="23"/>
  <c r="O4111" i="23"/>
  <c r="O3583" i="23"/>
  <c r="O3551" i="23"/>
  <c r="O3455" i="23"/>
  <c r="O3375" i="23"/>
  <c r="O3343" i="23"/>
  <c r="O3037" i="23"/>
  <c r="G195" i="22"/>
  <c r="G175" i="22"/>
  <c r="G163" i="22"/>
  <c r="G147" i="22"/>
  <c r="G104" i="22"/>
  <c r="G157" i="22"/>
  <c r="G130" i="22"/>
  <c r="G122" i="22"/>
  <c r="G77" i="22"/>
  <c r="G202" i="22"/>
  <c r="G184" i="22"/>
  <c r="G92" i="22"/>
  <c r="G84" i="22"/>
  <c r="G169" i="22"/>
  <c r="G137" i="22"/>
  <c r="G51" i="22"/>
  <c r="G43" i="22"/>
  <c r="G58" i="22"/>
  <c r="G22" i="22"/>
  <c r="G16" i="22"/>
  <c r="G2" i="22"/>
  <c r="G148" i="22" a="1"/>
  <c r="G17" i="22" a="1"/>
  <c r="G44" i="22" a="1"/>
  <c r="G23" i="22" a="1"/>
  <c r="G185" i="22" a="1"/>
  <c r="G85" i="22" a="1"/>
  <c r="G52" i="22" a="1"/>
  <c r="G78" i="22" a="1"/>
  <c r="G196" i="22" a="1"/>
  <c r="G203" i="22" a="1"/>
  <c r="G164" i="22" a="1"/>
  <c r="G123" i="22" a="1"/>
  <c r="G131" i="22" a="1"/>
  <c r="G138" i="22" a="1"/>
  <c r="G170" i="22" a="1"/>
  <c r="G105" i="22" a="1"/>
  <c r="G3" i="22" a="1"/>
  <c r="G176" i="22" a="1"/>
  <c r="G93" i="22" a="1"/>
  <c r="G158" i="22" a="1"/>
  <c r="G59" i="22" a="1"/>
  <c r="C3306" i="23" l="1"/>
  <c r="C311" i="23"/>
  <c r="C2279" i="23"/>
  <c r="C3315" i="23"/>
  <c r="C4356" i="23"/>
  <c r="C1323" i="23"/>
  <c r="C3371" i="23"/>
  <c r="C4098" i="23"/>
  <c r="C2976" i="23"/>
  <c r="C1784" i="23"/>
  <c r="C1504" i="23"/>
  <c r="C1455" i="23"/>
  <c r="P3343" i="23"/>
  <c r="P1455" i="23"/>
  <c r="C461" i="23"/>
  <c r="C2235" i="23"/>
  <c r="C3660" i="23"/>
  <c r="C2361" i="23"/>
  <c r="C159" i="23"/>
  <c r="C3228" i="23"/>
  <c r="C1743" i="23"/>
  <c r="C630" i="23"/>
  <c r="C2500" i="23"/>
  <c r="C158" i="23"/>
  <c r="C2677" i="23"/>
  <c r="C538" i="23"/>
  <c r="C16" i="23"/>
  <c r="C327" i="23"/>
  <c r="C4012" i="23"/>
  <c r="C39" i="23"/>
  <c r="C1049" i="23"/>
  <c r="C2938" i="23"/>
  <c r="C916" i="23"/>
  <c r="C3183" i="23"/>
  <c r="C1300" i="23"/>
  <c r="C2228" i="23"/>
  <c r="C3783" i="23"/>
  <c r="C17" i="23"/>
  <c r="C333" i="23"/>
  <c r="C764" i="23"/>
  <c r="C1221" i="23"/>
  <c r="C1797" i="23"/>
  <c r="C2263" i="23"/>
  <c r="C2727" i="23"/>
  <c r="C3011" i="23"/>
  <c r="C3457" i="23"/>
  <c r="C4093" i="23"/>
  <c r="C184" i="23"/>
  <c r="C985" i="23"/>
  <c r="C1470" i="23"/>
  <c r="C2538" i="23"/>
  <c r="C3233" i="23"/>
  <c r="C4260" i="23"/>
  <c r="C295" i="23"/>
  <c r="C696" i="23"/>
  <c r="C1391" i="23"/>
  <c r="C2057" i="23"/>
  <c r="C3947" i="23"/>
  <c r="C1045" i="23"/>
  <c r="C3401" i="23"/>
  <c r="C1017" i="23"/>
  <c r="C3005" i="23"/>
  <c r="C1289" i="23"/>
  <c r="C570" i="23"/>
  <c r="C1011" i="23"/>
  <c r="C2183" i="23"/>
  <c r="C1303" i="23"/>
  <c r="C857" i="23"/>
  <c r="C1499" i="23"/>
  <c r="C1973" i="23"/>
  <c r="C2381" i="23"/>
  <c r="C2782" i="23"/>
  <c r="C3154" i="23"/>
  <c r="C3580" i="23"/>
  <c r="C4288" i="23"/>
  <c r="C325" i="23"/>
  <c r="C1091" i="23"/>
  <c r="C1752" i="23"/>
  <c r="C2004" i="23"/>
  <c r="C807" i="23"/>
  <c r="C2096" i="23"/>
  <c r="C889" i="23"/>
  <c r="C2380" i="23"/>
  <c r="C2334" i="23"/>
  <c r="C3421" i="23"/>
  <c r="C525" i="23"/>
  <c r="C3643" i="23"/>
  <c r="C4373" i="23"/>
  <c r="C328" i="23"/>
  <c r="C863" i="23"/>
  <c r="C145" i="23"/>
  <c r="C2392" i="23"/>
  <c r="C719" i="23"/>
  <c r="C2455" i="23"/>
  <c r="C142" i="23"/>
  <c r="C602" i="23"/>
  <c r="C929" i="23"/>
  <c r="C1563" i="23"/>
  <c r="C2208" i="23"/>
  <c r="C2435" i="23"/>
  <c r="C2883" i="23"/>
  <c r="C3247" i="23"/>
  <c r="C3637" i="23"/>
  <c r="C4333" i="23"/>
  <c r="C622" i="23"/>
  <c r="C1227" i="23"/>
  <c r="C2058" i="23"/>
  <c r="C3130" i="23"/>
  <c r="C3847" i="23"/>
  <c r="C4474" i="23"/>
  <c r="C494" i="23"/>
  <c r="C1075" i="23"/>
  <c r="C618" i="23"/>
  <c r="C2872" i="23"/>
  <c r="C2492" i="23"/>
  <c r="C231" i="23"/>
  <c r="C2467" i="23"/>
  <c r="C81" i="23"/>
  <c r="C2983" i="23"/>
  <c r="C2588" i="23"/>
  <c r="C3642" i="23"/>
  <c r="C4016" i="23"/>
  <c r="C224" i="23"/>
  <c r="C765" i="23"/>
  <c r="C1582" i="23"/>
  <c r="C2155" i="23"/>
  <c r="C2558" i="23"/>
  <c r="C2889" i="23"/>
  <c r="C3374" i="23"/>
  <c r="C4403" i="23"/>
  <c r="C1079" i="23"/>
  <c r="C3095" i="23"/>
  <c r="C406" i="23"/>
  <c r="C1361" i="23"/>
  <c r="C2419" i="23"/>
  <c r="C621" i="23"/>
  <c r="C2404" i="23"/>
  <c r="C3658" i="23"/>
  <c r="C1081" i="23"/>
  <c r="C2860" i="23"/>
  <c r="C197" i="23"/>
  <c r="C1287" i="23"/>
  <c r="C2477" i="23"/>
  <c r="C452" i="23"/>
  <c r="C2175" i="23"/>
  <c r="C3547" i="23"/>
  <c r="C1348" i="23"/>
  <c r="C3453" i="23"/>
  <c r="C474" i="23"/>
  <c r="C1531" i="23"/>
  <c r="C2764" i="23"/>
  <c r="C3128" i="23"/>
  <c r="C3958" i="23"/>
  <c r="C1058" i="23"/>
  <c r="C2621" i="23"/>
  <c r="C4208" i="23"/>
  <c r="C4479" i="23"/>
  <c r="C1785" i="23"/>
  <c r="C4397" i="23"/>
  <c r="C990" i="23"/>
  <c r="C4004" i="23"/>
  <c r="C3227" i="23"/>
  <c r="C3686" i="23"/>
  <c r="C275" i="23"/>
  <c r="C1621" i="23"/>
  <c r="C2194" i="23"/>
  <c r="C1170" i="23"/>
  <c r="C1122" i="23"/>
  <c r="C2" i="23"/>
  <c r="C429" i="23"/>
  <c r="C1000" i="23"/>
  <c r="C1609" i="23"/>
  <c r="C2273" i="23"/>
  <c r="C2679" i="23"/>
  <c r="C2906" i="23"/>
  <c r="C3541" i="23"/>
  <c r="C246" i="23"/>
  <c r="C1482" i="23"/>
  <c r="C3473" i="23"/>
  <c r="C550" i="23"/>
  <c r="C1556" i="23"/>
  <c r="C2837" i="23"/>
  <c r="C1286" i="23"/>
  <c r="C2875" i="23"/>
  <c r="C4358" i="23"/>
  <c r="C1446" i="23"/>
  <c r="C3206" i="23"/>
  <c r="C469" i="23"/>
  <c r="C1429" i="23"/>
  <c r="C2811" i="23"/>
  <c r="C926" i="23"/>
  <c r="C2407" i="23"/>
  <c r="C4036" i="23"/>
  <c r="C1876" i="23"/>
  <c r="C4035" i="23"/>
  <c r="C756" i="23"/>
  <c r="C1703" i="23"/>
  <c r="C2932" i="23"/>
  <c r="C3363" i="23"/>
  <c r="C4334" i="23"/>
  <c r="C1368" i="23"/>
  <c r="C2970" i="23"/>
  <c r="C793" i="23"/>
  <c r="C259" i="23"/>
  <c r="C2297" i="23"/>
  <c r="C1080" i="23"/>
  <c r="C3058" i="23"/>
  <c r="C773" i="23"/>
  <c r="C4216" i="23"/>
  <c r="C3525" i="23"/>
  <c r="C2405" i="23"/>
  <c r="C1508" i="23"/>
  <c r="C2590" i="23"/>
  <c r="C168" i="23"/>
  <c r="C1161" i="23"/>
  <c r="C1601" i="23"/>
  <c r="C2143" i="23"/>
  <c r="C2311" i="23"/>
  <c r="C2665" i="23"/>
  <c r="C2902" i="23"/>
  <c r="C3222" i="23"/>
  <c r="C3527" i="23"/>
  <c r="C3886" i="23"/>
  <c r="C4378" i="23"/>
  <c r="C419" i="23"/>
  <c r="C1078" i="23"/>
  <c r="C1350" i="23"/>
  <c r="C2216" i="23"/>
  <c r="C2746" i="23"/>
  <c r="C3557" i="23"/>
  <c r="C4194" i="23"/>
  <c r="C41" i="23"/>
  <c r="C463" i="23"/>
  <c r="C775" i="23"/>
  <c r="C1184" i="23"/>
  <c r="C52" i="23"/>
  <c r="C533" i="23"/>
  <c r="C1185" i="23"/>
  <c r="C1815" i="23"/>
  <c r="C2332" i="23"/>
  <c r="C2725" i="23"/>
  <c r="C3012" i="23"/>
  <c r="C3644" i="23"/>
  <c r="C536" i="23"/>
  <c r="C2024" i="23"/>
  <c r="C4209" i="23"/>
  <c r="C783" i="23"/>
  <c r="C1712" i="23"/>
  <c r="C3076" i="23"/>
  <c r="C1789" i="23"/>
  <c r="C3079" i="23"/>
  <c r="C343" i="23"/>
  <c r="C1978" i="23"/>
  <c r="C3986" i="23"/>
  <c r="C711" i="23"/>
  <c r="C1748" i="23"/>
  <c r="C3077" i="23"/>
  <c r="C1324" i="23"/>
  <c r="C2797" i="23"/>
  <c r="C114" i="23"/>
  <c r="C2536" i="23"/>
  <c r="C4463" i="23"/>
  <c r="C1034" i="23"/>
  <c r="C1984" i="23"/>
  <c r="C1631" i="23"/>
  <c r="C3563" i="23"/>
  <c r="C228" i="23"/>
  <c r="C1969" i="23"/>
  <c r="C3205" i="23"/>
  <c r="C1682" i="23"/>
  <c r="C545" i="23"/>
  <c r="C2751" i="23"/>
  <c r="C2427" i="23"/>
  <c r="C666" i="23"/>
  <c r="C1546" i="23"/>
  <c r="C4276" i="23"/>
  <c r="C1375" i="23"/>
  <c r="C4313" i="23"/>
  <c r="C50" i="23"/>
  <c r="C3036" i="23"/>
  <c r="C1732" i="23"/>
  <c r="C4418" i="23"/>
  <c r="C1935" i="23"/>
  <c r="C4432" i="23"/>
  <c r="C3020" i="23"/>
  <c r="C3044" i="23"/>
  <c r="C4287" i="23"/>
  <c r="C3507" i="23"/>
  <c r="C4079" i="23"/>
  <c r="C4117" i="23"/>
  <c r="C1911" i="23"/>
  <c r="C3900" i="23"/>
  <c r="C4441" i="23"/>
  <c r="C2816" i="23"/>
  <c r="C1624" i="23"/>
  <c r="C751" i="23"/>
  <c r="C2654" i="23"/>
  <c r="C4396" i="23"/>
  <c r="C2206" i="23"/>
  <c r="C209" i="23"/>
  <c r="C2147" i="23"/>
  <c r="C457" i="23"/>
  <c r="C2164" i="23"/>
  <c r="C2327" i="23"/>
  <c r="C4312" i="23"/>
  <c r="C3529" i="23"/>
  <c r="C2620" i="23"/>
  <c r="C2156" i="23"/>
  <c r="C1540" i="23"/>
  <c r="C1031" i="23"/>
  <c r="C571" i="23"/>
  <c r="C274" i="23"/>
  <c r="C4368" i="23"/>
  <c r="C3372" i="23"/>
  <c r="C2389" i="23"/>
  <c r="C1140" i="23"/>
  <c r="C4363" i="23"/>
  <c r="C2720" i="23"/>
  <c r="C1062" i="23"/>
  <c r="C4354" i="23"/>
  <c r="C3743" i="23"/>
  <c r="C2822" i="23"/>
  <c r="C2141" i="23"/>
  <c r="C1195" i="23"/>
  <c r="C375" i="23"/>
  <c r="C4319" i="23"/>
  <c r="C3817" i="23"/>
  <c r="C3388" i="23"/>
  <c r="C2866" i="23"/>
  <c r="C2456" i="23"/>
  <c r="C1957" i="23"/>
  <c r="C1567" i="23"/>
  <c r="C948" i="23"/>
  <c r="C465" i="23"/>
  <c r="C46" i="23"/>
  <c r="C3444" i="23"/>
  <c r="C1936" i="23"/>
  <c r="C901" i="23"/>
  <c r="C3982" i="23"/>
  <c r="C3124" i="23"/>
  <c r="C2409" i="23"/>
  <c r="C1647" i="23"/>
  <c r="C837" i="23"/>
  <c r="C254" i="23"/>
  <c r="C4029" i="23"/>
  <c r="C3501" i="23"/>
  <c r="C1273" i="23"/>
  <c r="C748" i="23"/>
  <c r="C387" i="23"/>
  <c r="C4263" i="23"/>
  <c r="C3412" i="23"/>
  <c r="C2576" i="23"/>
  <c r="C1862" i="23"/>
  <c r="C1266" i="23"/>
  <c r="C738" i="23"/>
  <c r="C4400" i="23"/>
  <c r="C3081" i="23"/>
  <c r="C1223" i="23"/>
  <c r="C3677" i="23"/>
  <c r="C2221" i="23"/>
  <c r="C784" i="23"/>
  <c r="C4410" i="23"/>
  <c r="C4067" i="23"/>
  <c r="C3819" i="23"/>
  <c r="C3573" i="23"/>
  <c r="C1447" i="23"/>
  <c r="C3697" i="23"/>
  <c r="C3426" i="23"/>
  <c r="C4006" i="23"/>
  <c r="C1781" i="23"/>
  <c r="C4280" i="23"/>
  <c r="C689" i="23"/>
  <c r="C1955" i="23"/>
  <c r="C1196" i="23"/>
  <c r="C705" i="23"/>
  <c r="C1803" i="23"/>
  <c r="C3764" i="23"/>
  <c r="C3868" i="23"/>
  <c r="C4071" i="23"/>
  <c r="C3179" i="23"/>
  <c r="C2236" i="23"/>
  <c r="C1314" i="23"/>
  <c r="C768" i="23"/>
  <c r="C300" i="23"/>
  <c r="C4188" i="23"/>
  <c r="C2832" i="23"/>
  <c r="C1468" i="23"/>
  <c r="C3917" i="23"/>
  <c r="C1993" i="23"/>
  <c r="C222" i="23"/>
  <c r="C3555" i="23"/>
  <c r="C2515" i="23"/>
  <c r="C1413" i="23"/>
  <c r="C136" i="23"/>
  <c r="C4049" i="23"/>
  <c r="C3535" i="23"/>
  <c r="C2763" i="23"/>
  <c r="C2291" i="23"/>
  <c r="C1745" i="23"/>
  <c r="C747" i="23"/>
  <c r="C258" i="23"/>
  <c r="C3730" i="23"/>
  <c r="C1661" i="23"/>
  <c r="C4336" i="23"/>
  <c r="C3360" i="23"/>
  <c r="C2317" i="23"/>
  <c r="C1416" i="23"/>
  <c r="C352" i="23"/>
  <c r="C3851" i="23"/>
  <c r="C3285" i="23"/>
  <c r="C834" i="23"/>
  <c r="C249" i="23"/>
  <c r="C3898" i="23"/>
  <c r="C2728" i="23"/>
  <c r="C1714" i="23"/>
  <c r="C1037" i="23"/>
  <c r="C130" i="23"/>
  <c r="C2794" i="23"/>
  <c r="C464" i="23"/>
  <c r="C2420" i="23"/>
  <c r="C493" i="23"/>
  <c r="C4246" i="23"/>
  <c r="C3906" i="23"/>
  <c r="C3469" i="23"/>
  <c r="C3192" i="23"/>
  <c r="C2802" i="23"/>
  <c r="C2475" i="23"/>
  <c r="C2298" i="23"/>
  <c r="C2165" i="23"/>
  <c r="C1942" i="23"/>
  <c r="C1783" i="23"/>
  <c r="C1485" i="23"/>
  <c r="C1182" i="23"/>
  <c r="C871" i="23"/>
  <c r="C530" i="23"/>
  <c r="C280" i="23"/>
  <c r="C5" i="23"/>
  <c r="C3595" i="23"/>
  <c r="C2450" i="23"/>
  <c r="C1719" i="23"/>
  <c r="C932" i="23"/>
  <c r="C4401" i="23"/>
  <c r="C3072" i="23"/>
  <c r="C1817" i="23"/>
  <c r="C1101" i="23"/>
  <c r="C238" i="23"/>
  <c r="C4126" i="23"/>
  <c r="C3518" i="23"/>
  <c r="C2869" i="23"/>
  <c r="C694" i="23"/>
  <c r="C2614" i="23"/>
  <c r="C2184" i="23"/>
  <c r="C3140" i="23"/>
  <c r="C2849" i="23"/>
  <c r="C2704" i="23"/>
  <c r="C523" i="23"/>
  <c r="C4014" i="23"/>
  <c r="C3921" i="23"/>
  <c r="C4250" i="23"/>
  <c r="C1419" i="23"/>
  <c r="C3177" i="23"/>
  <c r="C1517" i="23"/>
  <c r="C3803" i="23"/>
  <c r="C2926" i="23"/>
  <c r="C2028" i="23"/>
  <c r="C1225" i="23"/>
  <c r="C651" i="23"/>
  <c r="C190" i="23"/>
  <c r="C3977" i="23"/>
  <c r="C2612" i="23"/>
  <c r="C987" i="23"/>
  <c r="C3715" i="23"/>
  <c r="C1503" i="23"/>
  <c r="C4294" i="23"/>
  <c r="C3487" i="23"/>
  <c r="C2378" i="23"/>
  <c r="C973" i="23"/>
  <c r="C4475" i="23"/>
  <c r="C3718" i="23"/>
  <c r="C4019" i="23"/>
  <c r="C3834" i="23"/>
  <c r="C2772" i="23"/>
  <c r="C1473" i="23"/>
  <c r="C1912" i="23"/>
  <c r="C2446" i="23"/>
  <c r="C1099" i="23"/>
  <c r="C2848" i="23"/>
  <c r="C3594" i="23"/>
  <c r="C868" i="23"/>
  <c r="C1188" i="23"/>
  <c r="C915" i="23"/>
  <c r="C3657" i="23"/>
  <c r="C2489" i="23"/>
  <c r="C1843" i="23"/>
  <c r="C1171" i="23"/>
  <c r="C487" i="23"/>
  <c r="C87" i="23"/>
  <c r="C3598" i="23"/>
  <c r="C2278" i="23"/>
  <c r="C655" i="23"/>
  <c r="C3251" i="23"/>
  <c r="C891" i="23"/>
  <c r="C4087" i="23"/>
  <c r="C3110" i="23"/>
  <c r="C1811" i="23"/>
  <c r="C679" i="23"/>
  <c r="C4427" i="23"/>
  <c r="C3725" i="23"/>
  <c r="C2963" i="23"/>
  <c r="C2520" i="23"/>
  <c r="C1829" i="23"/>
  <c r="C1029" i="23"/>
  <c r="C543" i="23"/>
  <c r="C4198" i="23"/>
  <c r="C2692" i="23"/>
  <c r="C1189" i="23"/>
  <c r="C3554" i="23"/>
  <c r="C2739" i="23"/>
  <c r="C1960" i="23"/>
  <c r="C753" i="23"/>
  <c r="C40" i="23"/>
  <c r="C3608" i="23"/>
  <c r="C1085" i="23"/>
  <c r="C614" i="23"/>
  <c r="C4486" i="23"/>
  <c r="C3246" i="23"/>
  <c r="C2119" i="23"/>
  <c r="C1417" i="23"/>
  <c r="C600" i="23"/>
  <c r="C3559" i="23"/>
  <c r="C2032" i="23"/>
  <c r="C3258" i="23"/>
  <c r="C1509" i="23"/>
  <c r="C4476" i="23"/>
  <c r="C4054" i="23"/>
  <c r="C3678" i="23"/>
  <c r="C3333" i="23"/>
  <c r="C2940" i="23"/>
  <c r="C2610" i="23"/>
  <c r="C2393" i="23"/>
  <c r="C2219" i="23"/>
  <c r="C2051" i="23"/>
  <c r="C1839" i="23"/>
  <c r="C1636" i="23"/>
  <c r="C1309" i="23"/>
  <c r="C1015" i="23"/>
  <c r="C663" i="23"/>
  <c r="C339" i="23"/>
  <c r="C85" i="23"/>
  <c r="C3989" i="23"/>
  <c r="C2813" i="23"/>
  <c r="C2261" i="23"/>
  <c r="C1371" i="23"/>
  <c r="C455" i="23"/>
  <c r="C3913" i="23"/>
  <c r="C2516" i="23"/>
  <c r="C1421" i="23"/>
  <c r="C876" i="23"/>
  <c r="C4353" i="23"/>
  <c r="C3951" i="23"/>
  <c r="C2920" i="23"/>
  <c r="C2348" i="23"/>
  <c r="C2632" i="23"/>
  <c r="C507" i="23"/>
  <c r="C160" i="23"/>
  <c r="C2371" i="23"/>
  <c r="C23" i="23"/>
  <c r="C2316" i="23"/>
  <c r="C1530" i="23"/>
  <c r="C3649" i="23"/>
  <c r="C2395" i="23"/>
  <c r="C1010" i="23"/>
  <c r="C4018" i="23"/>
  <c r="C4461" i="23"/>
  <c r="C2680" i="23"/>
  <c r="C675" i="23"/>
  <c r="C3358" i="23"/>
  <c r="C539" i="23"/>
  <c r="C3050" i="23"/>
  <c r="C1123" i="23"/>
  <c r="C3318" i="23"/>
  <c r="C2981" i="23"/>
  <c r="C4308" i="23"/>
  <c r="C3621" i="23"/>
  <c r="C2886" i="23"/>
  <c r="C2328" i="23"/>
  <c r="C2022" i="23"/>
  <c r="C1571" i="23"/>
  <c r="C937" i="23"/>
  <c r="C298" i="23"/>
  <c r="C3713" i="23"/>
  <c r="C1949" i="23"/>
  <c r="C151" i="23"/>
  <c r="C2210" i="23"/>
  <c r="C615" i="23"/>
  <c r="C3701" i="23"/>
  <c r="C2570" i="23"/>
  <c r="C1489" i="23"/>
  <c r="C676" i="23"/>
  <c r="C98" i="23"/>
  <c r="C4181" i="23"/>
  <c r="C3699" i="23"/>
  <c r="C3245" i="23"/>
  <c r="C2762" i="23"/>
  <c r="C2325" i="23"/>
  <c r="C1790" i="23"/>
  <c r="C1007" i="23"/>
  <c r="C542" i="23"/>
  <c r="C156" i="23"/>
  <c r="C2986" i="23"/>
  <c r="C1512" i="23"/>
  <c r="C4478" i="23"/>
  <c r="C3542" i="23"/>
  <c r="C2977" i="23"/>
  <c r="C2445" i="23"/>
  <c r="C1538" i="23"/>
  <c r="C1094" i="23"/>
  <c r="C369" i="23"/>
  <c r="C4277" i="23"/>
  <c r="C3600" i="23"/>
  <c r="C3181" i="23"/>
  <c r="C1711" i="23"/>
  <c r="C1186" i="23"/>
  <c r="C772" i="23"/>
  <c r="C269" i="23"/>
  <c r="C4025" i="23"/>
  <c r="C3304" i="23"/>
  <c r="C2712" i="23"/>
  <c r="C1947" i="23"/>
  <c r="C1550" i="23"/>
  <c r="C792" i="23"/>
  <c r="C123" i="23"/>
  <c r="C3533" i="23"/>
  <c r="C2144" i="23"/>
  <c r="C827" i="23"/>
  <c r="C3731" i="23"/>
  <c r="C2287" i="23"/>
  <c r="C1174" i="23"/>
  <c r="C4459" i="23"/>
  <c r="C4132" i="23"/>
  <c r="C3870" i="23"/>
  <c r="C3593" i="23"/>
  <c r="C3364" i="23"/>
  <c r="C3146" i="23"/>
  <c r="C2760" i="23"/>
  <c r="C2474" i="23"/>
  <c r="C3802" i="23"/>
  <c r="C4057" i="23"/>
  <c r="C288" i="23"/>
  <c r="C470" i="23"/>
  <c r="C1762" i="23"/>
  <c r="C3144" i="23"/>
  <c r="C458" i="23"/>
  <c r="C453" i="23"/>
  <c r="C3248" i="23"/>
  <c r="C2232" i="23"/>
  <c r="C638" i="23"/>
  <c r="C3086" i="23"/>
  <c r="C4080" i="23"/>
  <c r="C2168" i="23"/>
  <c r="C141" i="23"/>
  <c r="C1435" i="23"/>
  <c r="C120" i="23"/>
  <c r="C2292" i="23"/>
  <c r="C836" i="23"/>
  <c r="C2421" i="23"/>
  <c r="C1813" i="23"/>
  <c r="C4134" i="23"/>
  <c r="C3447" i="23"/>
  <c r="C2678" i="23"/>
  <c r="C2256" i="23"/>
  <c r="C1868" i="23"/>
  <c r="C1372" i="23"/>
  <c r="C767" i="23"/>
  <c r="C253" i="23"/>
  <c r="C3092" i="23"/>
  <c r="C1580" i="23"/>
  <c r="C4178" i="23"/>
  <c r="C1627" i="23"/>
  <c r="C63" i="23"/>
  <c r="C3238" i="23"/>
  <c r="C2038" i="23"/>
  <c r="C1344" i="23"/>
  <c r="C491" i="23"/>
  <c r="C4467" i="23"/>
  <c r="C4039" i="23"/>
  <c r="C3641" i="23"/>
  <c r="C2956" i="23"/>
  <c r="C2732" i="23"/>
  <c r="C2248" i="23"/>
  <c r="C1706" i="23"/>
  <c r="C943" i="23"/>
  <c r="C437" i="23"/>
  <c r="C4" i="23"/>
  <c r="C2331" i="23"/>
  <c r="C1283" i="23"/>
  <c r="C4394" i="23"/>
  <c r="C3427" i="23"/>
  <c r="C2724" i="23"/>
  <c r="C2338" i="23"/>
  <c r="C1405" i="23"/>
  <c r="C936" i="23"/>
  <c r="C251" i="23"/>
  <c r="C3924" i="23"/>
  <c r="C3495" i="23"/>
  <c r="C2896" i="23"/>
  <c r="C1526" i="23"/>
  <c r="C1066" i="23"/>
  <c r="C713" i="23"/>
  <c r="C25" i="23"/>
  <c r="C3784" i="23"/>
  <c r="C3151" i="23"/>
  <c r="C2546" i="23"/>
  <c r="C1828" i="23"/>
  <c r="C1414" i="23"/>
  <c r="C716" i="23"/>
  <c r="C4451" i="23"/>
  <c r="C3208" i="23"/>
  <c r="C1634" i="23"/>
  <c r="C442" i="23"/>
  <c r="C3255" i="23"/>
  <c r="C2061" i="23"/>
  <c r="C856" i="23"/>
  <c r="C4407" i="23"/>
  <c r="C4069" i="23"/>
  <c r="C3789" i="23"/>
  <c r="C3536" i="23"/>
  <c r="C3326" i="23"/>
  <c r="C2968" i="23"/>
  <c r="C2627" i="23"/>
  <c r="C2444" i="23"/>
  <c r="C1893" i="23"/>
  <c r="C397" i="23"/>
  <c r="C1900" i="23"/>
  <c r="C427" i="23"/>
  <c r="C941" i="23"/>
  <c r="C1722" i="23"/>
  <c r="C3981" i="23"/>
  <c r="C4204" i="23"/>
  <c r="C2891" i="23"/>
  <c r="C1793" i="23"/>
  <c r="C340" i="23"/>
  <c r="C2362" i="23"/>
  <c r="C3438" i="23"/>
  <c r="C1497" i="23"/>
  <c r="C4389" i="23"/>
  <c r="C869" i="23"/>
  <c r="C4116" i="23"/>
  <c r="C1980" i="23"/>
  <c r="C423" i="23"/>
  <c r="C1046" i="23"/>
  <c r="C1241" i="23"/>
  <c r="C3974" i="23"/>
  <c r="C3234" i="23"/>
  <c r="C2575" i="23"/>
  <c r="C2190" i="23"/>
  <c r="C1824" i="23"/>
  <c r="C1224" i="23"/>
  <c r="C569" i="23"/>
  <c r="C54" i="23"/>
  <c r="C2609" i="23"/>
  <c r="C1113" i="23"/>
  <c r="C3521" i="23"/>
  <c r="C1257" i="23"/>
  <c r="C4206" i="23"/>
  <c r="C2814" i="23"/>
  <c r="C1775" i="23"/>
  <c r="C1117" i="23"/>
  <c r="C351" i="23"/>
  <c r="C4424" i="23"/>
  <c r="C3963" i="23"/>
  <c r="C3530" i="23"/>
  <c r="C2888" i="23"/>
  <c r="C2513" i="23"/>
  <c r="C1943" i="23"/>
  <c r="C1311" i="23"/>
  <c r="C715" i="23"/>
  <c r="C335" i="23"/>
  <c r="C3714" i="23"/>
  <c r="C1927" i="23"/>
  <c r="C1032" i="23"/>
  <c r="C4015" i="23"/>
  <c r="C3339" i="23"/>
  <c r="C2636" i="23"/>
  <c r="C2001" i="23"/>
  <c r="C1358" i="23"/>
  <c r="C744" i="23"/>
  <c r="C68" i="23"/>
  <c r="C3816" i="23"/>
  <c r="C3391" i="23"/>
  <c r="C1990" i="23"/>
  <c r="C1362" i="23"/>
  <c r="C903" i="23"/>
  <c r="C636" i="23"/>
  <c r="C4351" i="23"/>
  <c r="C3689" i="23"/>
  <c r="C3047" i="23"/>
  <c r="C2274" i="23"/>
  <c r="C1760" i="23"/>
  <c r="C1192" i="23"/>
  <c r="C444" i="23"/>
  <c r="C4315" i="23"/>
  <c r="C2923" i="23"/>
  <c r="C1202" i="23"/>
  <c r="C194" i="23"/>
  <c r="C3034" i="23"/>
  <c r="C1744" i="23"/>
  <c r="C620" i="23"/>
  <c r="C4307" i="23"/>
  <c r="C4053" i="23"/>
  <c r="C3703" i="23"/>
  <c r="C3470" i="23"/>
  <c r="C3230" i="23"/>
  <c r="C3327" i="23"/>
  <c r="C3969" i="23"/>
  <c r="C1548" i="23"/>
  <c r="C687" i="23"/>
  <c r="C4342" i="23"/>
  <c r="C2453" i="23"/>
  <c r="C449" i="23"/>
  <c r="C2820" i="23"/>
  <c r="C1610" i="23"/>
  <c r="C3818" i="23"/>
  <c r="C1823" i="23"/>
  <c r="C3414" i="23"/>
  <c r="C3055" i="23"/>
  <c r="C670" i="23"/>
  <c r="C1769" i="23"/>
  <c r="C4235" i="23"/>
  <c r="C1611" i="23"/>
  <c r="C2652" i="23"/>
  <c r="C1506" i="23"/>
  <c r="C3646" i="23"/>
  <c r="C2818" i="23"/>
  <c r="C2329" i="23"/>
  <c r="C2179" i="23"/>
  <c r="C1897" i="23"/>
  <c r="C1799" i="23"/>
  <c r="C1484" i="23"/>
  <c r="C1181" i="23"/>
  <c r="C845" i="23"/>
  <c r="C567" i="23"/>
  <c r="C277" i="23"/>
  <c r="C3" i="23"/>
  <c r="C3869" i="23"/>
  <c r="C3078" i="23"/>
  <c r="C2345" i="23"/>
  <c r="C1317" i="23"/>
  <c r="C4484" i="23"/>
  <c r="C3308" i="23"/>
  <c r="C2173" i="23"/>
  <c r="C1369" i="23"/>
  <c r="C574" i="23"/>
  <c r="C4322" i="23"/>
  <c r="C3688" i="23"/>
  <c r="C2859" i="23"/>
  <c r="C2029" i="23"/>
  <c r="C1021" i="23"/>
  <c r="C122" i="23"/>
  <c r="C4175" i="23"/>
  <c r="C3675" i="23"/>
  <c r="C3220" i="23"/>
  <c r="C2753" i="23"/>
  <c r="C2322" i="23"/>
  <c r="C1763" i="23"/>
  <c r="C1012" i="23"/>
  <c r="C619" i="23"/>
  <c r="C185" i="23"/>
  <c r="C3710" i="23"/>
  <c r="C1778" i="23"/>
  <c r="C264" i="23"/>
  <c r="C3881" i="23"/>
  <c r="C2815" i="23"/>
  <c r="C2341" i="23"/>
  <c r="C1689" i="23"/>
  <c r="C1297" i="23"/>
  <c r="C331" i="23"/>
  <c r="C14" i="23"/>
  <c r="C3912" i="23"/>
  <c r="C3450" i="23"/>
  <c r="C505" i="23"/>
  <c r="C21" i="23"/>
  <c r="C3945" i="23"/>
  <c r="C3571" i="23"/>
  <c r="C2596" i="23"/>
  <c r="C1736" i="23"/>
  <c r="C951" i="23"/>
  <c r="C405" i="23"/>
  <c r="C3636" i="23"/>
  <c r="C2644" i="23"/>
  <c r="C785" i="23"/>
  <c r="C3700" i="23"/>
  <c r="C2365" i="23"/>
  <c r="C1151" i="23"/>
  <c r="C4456" i="23"/>
  <c r="C4108" i="23"/>
  <c r="C3902" i="23"/>
  <c r="C3638" i="23"/>
  <c r="C3437" i="23"/>
  <c r="C3180" i="23"/>
  <c r="C2758" i="23"/>
  <c r="C2470" i="23"/>
  <c r="C2295" i="23"/>
  <c r="C2177" i="23"/>
  <c r="C2013" i="23"/>
  <c r="C1836" i="23"/>
  <c r="C1751" i="23"/>
  <c r="C1528" i="23"/>
  <c r="C1313" i="23"/>
  <c r="C1172" i="23"/>
  <c r="C946" i="23"/>
  <c r="C740" i="23"/>
  <c r="C513" i="23"/>
  <c r="C291" i="23"/>
  <c r="C78" i="23"/>
  <c r="C3978" i="23"/>
  <c r="C3619" i="23"/>
  <c r="C2942" i="23"/>
  <c r="C2410" i="23"/>
  <c r="C2223" i="23"/>
  <c r="C1687" i="23"/>
  <c r="C1305" i="23"/>
  <c r="C955" i="23"/>
  <c r="C596" i="23"/>
  <c r="C65" i="23"/>
  <c r="C3931" i="23"/>
  <c r="C3513" i="23"/>
  <c r="C2799" i="23"/>
  <c r="C2098" i="23"/>
  <c r="C1739" i="23"/>
  <c r="C1146" i="23"/>
  <c r="C925" i="23"/>
  <c r="C477" i="23"/>
  <c r="C4372" i="23"/>
  <c r="C4197" i="23"/>
  <c r="C3990" i="23"/>
  <c r="C3575" i="23"/>
  <c r="C3163" i="23"/>
  <c r="C2792" i="23"/>
  <c r="C2386" i="23"/>
  <c r="C2008" i="23"/>
  <c r="C1665" i="23"/>
  <c r="C1301" i="23"/>
  <c r="C994" i="23"/>
  <c r="C526" i="23"/>
  <c r="C205" i="23"/>
  <c r="C4488" i="23"/>
  <c r="C4343" i="23"/>
  <c r="C4050" i="23"/>
  <c r="C3751" i="23"/>
  <c r="C3582" i="23"/>
  <c r="C3289" i="23"/>
  <c r="C2931" i="23"/>
  <c r="C2819" i="23"/>
  <c r="C2643" i="23"/>
  <c r="C2422" i="23"/>
  <c r="C2283" i="23"/>
  <c r="C1838" i="23"/>
  <c r="C1756" i="23"/>
  <c r="C1290" i="23"/>
  <c r="C1003" i="23"/>
  <c r="C673" i="23"/>
  <c r="C503" i="23"/>
  <c r="C285" i="23"/>
  <c r="C137" i="23"/>
  <c r="C3790" i="23"/>
  <c r="C2853" i="23"/>
  <c r="C2122" i="23"/>
  <c r="C1291" i="23"/>
  <c r="C100" i="23"/>
  <c r="C4102" i="23"/>
  <c r="C3779" i="23"/>
  <c r="C3361" i="23"/>
  <c r="C3093" i="23"/>
  <c r="C2884" i="23"/>
  <c r="C2656" i="23"/>
  <c r="C2418" i="23"/>
  <c r="C2188" i="23"/>
  <c r="C1938" i="23"/>
  <c r="C1399" i="23"/>
  <c r="C1218" i="23"/>
  <c r="C769" i="23"/>
  <c r="C450" i="23"/>
  <c r="C3996" i="23"/>
  <c r="C344" i="23"/>
  <c r="C2740" i="23"/>
  <c r="C2947" i="23"/>
  <c r="C3737" i="23"/>
  <c r="C113" i="23"/>
  <c r="C2148" i="23"/>
  <c r="C4367" i="23"/>
  <c r="C1061" i="23"/>
  <c r="C958" i="23"/>
  <c r="C3323" i="23"/>
  <c r="C1022" i="23"/>
  <c r="C1645" i="23"/>
  <c r="C2557" i="23"/>
  <c r="C4445" i="23"/>
  <c r="C1278" i="23"/>
  <c r="C3474" i="23"/>
  <c r="C1072" i="23"/>
  <c r="C986" i="23"/>
  <c r="C489" i="23"/>
  <c r="C3446" i="23"/>
  <c r="C2597" i="23"/>
  <c r="C2296" i="23"/>
  <c r="C2152" i="23"/>
  <c r="C1885" i="23"/>
  <c r="C1717" i="23"/>
  <c r="C1401" i="23"/>
  <c r="C1163" i="23"/>
  <c r="C766" i="23"/>
  <c r="C432" i="23"/>
  <c r="C211" i="23"/>
  <c r="C4359" i="23"/>
  <c r="C3702" i="23"/>
  <c r="C2944" i="23"/>
  <c r="C2170" i="23"/>
  <c r="C1092" i="23"/>
  <c r="C4224" i="23"/>
  <c r="C3065" i="23"/>
  <c r="C1953" i="23"/>
  <c r="C1246" i="23"/>
  <c r="C443" i="23"/>
  <c r="C4203" i="23"/>
  <c r="C3549" i="23"/>
  <c r="C2722" i="23"/>
  <c r="C1559" i="23"/>
  <c r="C707" i="23"/>
  <c r="C4460" i="23"/>
  <c r="C3992" i="23"/>
  <c r="C3612" i="23"/>
  <c r="C2949" i="23"/>
  <c r="C2565" i="23"/>
  <c r="C2207" i="23"/>
  <c r="C1570" i="23"/>
  <c r="C999" i="23"/>
  <c r="C472" i="23"/>
  <c r="C53" i="23"/>
  <c r="C3257" i="23"/>
  <c r="C1635" i="23"/>
  <c r="C4390" i="23"/>
  <c r="C3662" i="23"/>
  <c r="C2718" i="23"/>
  <c r="C2203" i="23"/>
  <c r="C1533" i="23"/>
  <c r="C1039" i="23"/>
  <c r="C244" i="23"/>
  <c r="C4352" i="23"/>
  <c r="C3828" i="23"/>
  <c r="C3351" i="23"/>
  <c r="C350" i="23"/>
  <c r="C4415" i="23"/>
  <c r="C3882" i="23"/>
  <c r="C3322" i="23"/>
  <c r="C2372" i="23"/>
  <c r="C1600" i="23"/>
  <c r="C814" i="23"/>
  <c r="C162" i="23"/>
  <c r="C3402" i="23"/>
  <c r="C2267" i="23"/>
  <c r="C439" i="23"/>
  <c r="C3332" i="23"/>
  <c r="C2166" i="23"/>
  <c r="C798" i="23"/>
  <c r="C4385" i="23"/>
  <c r="C4068" i="23"/>
  <c r="C3805" i="23"/>
  <c r="C3591" i="23"/>
  <c r="C3329" i="23"/>
  <c r="C2998" i="23"/>
  <c r="C2622" i="23"/>
  <c r="C2442" i="23"/>
  <c r="C2247" i="23"/>
  <c r="C2157" i="23"/>
  <c r="C1925" i="23"/>
  <c r="C1832" i="23"/>
  <c r="C1701" i="23"/>
  <c r="C1463" i="23"/>
  <c r="C1234" i="23"/>
  <c r="C1160" i="23"/>
  <c r="C923" i="23"/>
  <c r="C692" i="23"/>
  <c r="C462" i="23"/>
  <c r="C276" i="23"/>
  <c r="C7" i="23"/>
  <c r="C3824" i="23"/>
  <c r="C3516" i="23"/>
  <c r="C2738" i="23"/>
  <c r="C2368" i="23"/>
  <c r="C2132" i="23"/>
  <c r="C1613" i="23"/>
  <c r="C1180" i="23"/>
  <c r="C902" i="23"/>
  <c r="C481" i="23"/>
  <c r="C4483" i="23"/>
  <c r="C3841" i="23"/>
  <c r="C3416" i="23"/>
  <c r="C2631" i="23"/>
  <c r="C2035" i="23"/>
  <c r="C1664" i="23"/>
  <c r="C1086" i="23"/>
  <c r="C816" i="23"/>
  <c r="C410" i="23"/>
  <c r="C4338" i="23"/>
  <c r="C4088" i="23"/>
  <c r="C3935" i="23"/>
  <c r="C3548" i="23"/>
  <c r="C3027" i="23"/>
  <c r="C2630" i="23"/>
  <c r="C2309" i="23"/>
  <c r="C1965" i="23"/>
  <c r="C1547" i="23"/>
  <c r="C1208" i="23"/>
  <c r="C882" i="23"/>
  <c r="C425" i="23"/>
  <c r="C155" i="23"/>
  <c r="C4458" i="23"/>
  <c r="C4303" i="23"/>
  <c r="C3979" i="23"/>
  <c r="C3742" i="23"/>
  <c r="C3537" i="23"/>
  <c r="C3250" i="23"/>
  <c r="C2900" i="23"/>
  <c r="C2785" i="23"/>
  <c r="C2525" i="23"/>
  <c r="C2396" i="23"/>
  <c r="C2237" i="23"/>
  <c r="C1812" i="23"/>
  <c r="C1678" i="23"/>
  <c r="C1044" i="23"/>
  <c r="C998" i="23"/>
  <c r="C643" i="23"/>
  <c r="C3232" i="23"/>
  <c r="C299" i="23"/>
  <c r="C1265" i="23"/>
  <c r="C1244" i="23"/>
  <c r="C1615" i="23"/>
  <c r="C3724" i="23"/>
  <c r="C1723" i="23"/>
  <c r="C2358" i="23"/>
  <c r="C4038" i="23"/>
  <c r="C157" i="23"/>
  <c r="C2867" i="23"/>
  <c r="C634" i="23"/>
  <c r="C301" i="23"/>
  <c r="C1855" i="23"/>
  <c r="C3741" i="23"/>
  <c r="C847" i="23"/>
  <c r="C2871" i="23"/>
  <c r="C386" i="23"/>
  <c r="C4254" i="23"/>
  <c r="C4239" i="23"/>
  <c r="C3189" i="23"/>
  <c r="C2545" i="23"/>
  <c r="C2249" i="23"/>
  <c r="C2052" i="23"/>
  <c r="C1853" i="23"/>
  <c r="C1623" i="23"/>
  <c r="C1340" i="23"/>
  <c r="C1008" i="23"/>
  <c r="C699" i="23"/>
  <c r="C336" i="23"/>
  <c r="C128" i="23"/>
  <c r="C4103" i="23"/>
  <c r="C3590" i="23"/>
  <c r="C2789" i="23"/>
  <c r="C1699" i="23"/>
  <c r="C848" i="23"/>
  <c r="C3885" i="23"/>
  <c r="C2800" i="23"/>
  <c r="C1804" i="23"/>
  <c r="C1073" i="23"/>
  <c r="C119" i="23"/>
  <c r="C4028" i="23"/>
  <c r="C3352" i="23"/>
  <c r="C2484" i="23"/>
  <c r="C1393" i="23"/>
  <c r="C484" i="23"/>
  <c r="C4399" i="23"/>
  <c r="C3959" i="23"/>
  <c r="C3481" i="23"/>
  <c r="C2887" i="23"/>
  <c r="C2462" i="23"/>
  <c r="C1884" i="23"/>
  <c r="C1294" i="23"/>
  <c r="C757" i="23"/>
  <c r="C360" i="23"/>
  <c r="C4269" i="23"/>
  <c r="C2655" i="23"/>
  <c r="C1071" i="23"/>
  <c r="C4131" i="23"/>
  <c r="C3223" i="23"/>
  <c r="C2626" i="23"/>
  <c r="C2039" i="23"/>
  <c r="C1445" i="23"/>
  <c r="C795" i="23"/>
  <c r="C165" i="23"/>
  <c r="C4182" i="23"/>
  <c r="C3722" i="23"/>
  <c r="C2980" i="23"/>
  <c r="C262" i="23"/>
  <c r="C4253" i="23"/>
  <c r="C3761" i="23"/>
  <c r="C3113" i="23"/>
  <c r="C1991" i="23"/>
  <c r="C1338" i="23"/>
  <c r="C735" i="23"/>
  <c r="C4414" i="23"/>
  <c r="C3190" i="23"/>
  <c r="C1230" i="23"/>
  <c r="C186" i="23"/>
  <c r="C3068" i="23"/>
  <c r="C1525" i="23"/>
  <c r="C547" i="23"/>
  <c r="C4306" i="23"/>
  <c r="C4052" i="23"/>
  <c r="C3738" i="23"/>
  <c r="C3534" i="23"/>
  <c r="C3302" i="23"/>
  <c r="C2901" i="23"/>
  <c r="C2587" i="23"/>
  <c r="C2376" i="23"/>
  <c r="C2204" i="23"/>
  <c r="C2078" i="23"/>
  <c r="C1896" i="23"/>
  <c r="C1820" i="23"/>
  <c r="C1595" i="23"/>
  <c r="C1387" i="23"/>
  <c r="C1216" i="23"/>
  <c r="C1054" i="23"/>
  <c r="C796" i="23"/>
  <c r="C658" i="23"/>
  <c r="C330" i="23"/>
  <c r="C265" i="23"/>
  <c r="C4318" i="23"/>
  <c r="C3752" i="23"/>
  <c r="C3239" i="23"/>
  <c r="C2585" i="23"/>
  <c r="C2333" i="23"/>
  <c r="C1878" i="23"/>
  <c r="C1549" i="23"/>
  <c r="C1047" i="23"/>
  <c r="C811" i="23"/>
  <c r="C428" i="23"/>
  <c r="C4369" i="23"/>
  <c r="C3780" i="23"/>
  <c r="C3145" i="23"/>
  <c r="C2487" i="23"/>
  <c r="C1898" i="23"/>
  <c r="C1347" i="23"/>
  <c r="C1067" i="23"/>
  <c r="C678" i="23"/>
  <c r="C364" i="23"/>
  <c r="C4302" i="23"/>
  <c r="C4044" i="23"/>
  <c r="C3745" i="23"/>
  <c r="C3451" i="23"/>
  <c r="C2948" i="23"/>
  <c r="C2611" i="23"/>
  <c r="C2259" i="23"/>
  <c r="C1875" i="23"/>
  <c r="C1502" i="23"/>
  <c r="C1156" i="23"/>
  <c r="C693" i="23"/>
  <c r="C377" i="23"/>
  <c r="C99" i="23"/>
  <c r="C4428" i="23"/>
  <c r="C4222" i="23"/>
  <c r="C3970" i="23"/>
  <c r="C3668" i="23"/>
  <c r="C3476" i="23"/>
  <c r="C3213" i="23"/>
  <c r="C2885" i="23"/>
  <c r="C3781" i="23"/>
  <c r="C776" i="23"/>
  <c r="C257" i="23"/>
  <c r="C535" i="23"/>
  <c r="C3953" i="23"/>
  <c r="C2014" i="23"/>
  <c r="C935" i="23"/>
  <c r="C3983" i="23"/>
  <c r="C451" i="23"/>
  <c r="C942" i="23"/>
  <c r="C2225" i="23"/>
  <c r="C3766" i="23"/>
  <c r="C1816" i="23"/>
  <c r="C3919" i="23"/>
  <c r="C2971" i="23"/>
  <c r="C626" i="23"/>
  <c r="C1481" i="23"/>
  <c r="C3030" i="23"/>
  <c r="C4264" i="23"/>
  <c r="C2912" i="23"/>
  <c r="C3943" i="23"/>
  <c r="C2812" i="23"/>
  <c r="C2031" i="23"/>
  <c r="C1351" i="23"/>
  <c r="C553" i="23"/>
  <c r="C3648" i="23"/>
  <c r="C1724" i="23"/>
  <c r="C221" i="23"/>
  <c r="C2130" i="23"/>
  <c r="C531" i="23"/>
  <c r="C3670" i="23"/>
  <c r="C2146" i="23"/>
  <c r="C653" i="23"/>
  <c r="C4097" i="23"/>
  <c r="C3002" i="23"/>
  <c r="C2482" i="23"/>
  <c r="C2199" i="23"/>
  <c r="C1569" i="23"/>
  <c r="C779" i="23"/>
  <c r="C471" i="23"/>
  <c r="C230" i="23"/>
  <c r="C4078" i="23"/>
  <c r="C2586" i="23"/>
  <c r="C1618" i="23"/>
  <c r="C647" i="23"/>
  <c r="C4046" i="23"/>
  <c r="C3509" i="23"/>
  <c r="C3139" i="23"/>
  <c r="C2805" i="23"/>
  <c r="C2564" i="23"/>
  <c r="C2260" i="23"/>
  <c r="C1741" i="23"/>
  <c r="C1349" i="23"/>
  <c r="C991" i="23"/>
  <c r="C362" i="23"/>
  <c r="C191" i="23"/>
  <c r="C4236" i="23"/>
  <c r="C3907" i="23"/>
  <c r="C3771" i="23"/>
  <c r="C3515" i="23"/>
  <c r="C3348" i="23"/>
  <c r="C2825" i="23"/>
  <c r="C2537" i="23"/>
  <c r="C1420" i="23"/>
  <c r="C2892" i="23"/>
  <c r="C2708" i="23"/>
  <c r="C2244" i="23"/>
  <c r="C1937" i="23"/>
  <c r="C1674" i="23"/>
  <c r="C1479" i="23"/>
  <c r="C1250" i="23"/>
  <c r="C945" i="23"/>
  <c r="C682" i="23"/>
  <c r="C459" i="23"/>
  <c r="C140" i="23"/>
  <c r="C4364" i="23"/>
  <c r="C3985" i="23"/>
  <c r="C3212" i="23"/>
  <c r="C2934" i="23"/>
  <c r="C2352" i="23"/>
  <c r="C1713" i="23"/>
  <c r="C1308" i="23"/>
  <c r="C839" i="23"/>
  <c r="C4365" i="23"/>
  <c r="C3768" i="23"/>
  <c r="C3300" i="23"/>
  <c r="C2915" i="23"/>
  <c r="C2781" i="23"/>
  <c r="C2366" i="23"/>
  <c r="C2111" i="23"/>
  <c r="C1599" i="23"/>
  <c r="C1220" i="23"/>
  <c r="C754" i="23"/>
  <c r="C329" i="23"/>
  <c r="C38" i="23"/>
  <c r="C3059" i="23"/>
  <c r="C2755" i="23"/>
  <c r="C2344" i="23"/>
  <c r="C2020" i="23"/>
  <c r="C1716" i="23"/>
  <c r="C1404" i="23"/>
  <c r="C1143" i="23"/>
  <c r="C938" i="23"/>
  <c r="C649" i="23"/>
  <c r="C454" i="23"/>
  <c r="C49" i="23"/>
  <c r="C4283" i="23"/>
  <c r="C3687" i="23"/>
  <c r="C3165" i="23"/>
  <c r="C2713" i="23"/>
  <c r="C2286" i="23"/>
  <c r="C1840" i="23"/>
  <c r="C1341" i="23"/>
  <c r="C1057" i="23"/>
  <c r="C664" i="23"/>
  <c r="C271" i="23"/>
  <c r="C4310" i="23"/>
  <c r="C3586" i="23"/>
  <c r="C3290" i="23"/>
  <c r="C2987" i="23"/>
  <c r="C2791" i="23"/>
  <c r="C2359" i="23"/>
  <c r="C2174" i="23"/>
  <c r="C1742" i="23"/>
  <c r="C1006" i="23"/>
  <c r="C544" i="23"/>
  <c r="C80" i="23"/>
  <c r="C3017" i="23"/>
  <c r="C2808" i="23"/>
  <c r="C2323" i="23"/>
  <c r="C1945" i="23"/>
  <c r="C1695" i="23"/>
  <c r="C1495" i="23"/>
  <c r="C1307" i="23"/>
  <c r="C959" i="23"/>
  <c r="C706" i="23"/>
  <c r="C506" i="23"/>
  <c r="C358" i="23"/>
  <c r="C4374" i="23"/>
  <c r="C3942" i="23"/>
  <c r="C3387" i="23"/>
  <c r="C2905" i="23"/>
  <c r="C2423" i="23"/>
  <c r="C1924" i="23"/>
  <c r="C1427" i="23"/>
  <c r="C1051" i="23"/>
  <c r="C2850" i="23"/>
  <c r="C3844" i="23"/>
  <c r="C2681" i="23"/>
  <c r="C3680" i="23"/>
  <c r="C2042" i="23"/>
  <c r="C2917" i="23"/>
  <c r="C1833" i="23"/>
  <c r="C646" i="23"/>
  <c r="C3307" i="23"/>
  <c r="C3520" i="23"/>
  <c r="C4413" i="23"/>
  <c r="C1157" i="23"/>
  <c r="C3296" i="23"/>
  <c r="C1167" i="23"/>
  <c r="C2299" i="23"/>
  <c r="C2496" i="23"/>
  <c r="C92" i="23"/>
  <c r="C188" i="23"/>
  <c r="C1819" i="23"/>
  <c r="C2854" i="23"/>
  <c r="C1396" i="23"/>
  <c r="C3690" i="23"/>
  <c r="C2531" i="23"/>
  <c r="C1864" i="23"/>
  <c r="C1179" i="23"/>
  <c r="C302" i="23"/>
  <c r="C3056" i="23"/>
  <c r="C1477" i="23"/>
  <c r="C4296" i="23"/>
  <c r="C1886" i="23"/>
  <c r="C232" i="23"/>
  <c r="C3299" i="23"/>
  <c r="C1708" i="23"/>
  <c r="C304" i="23"/>
  <c r="C3954" i="23"/>
  <c r="C2877" i="23"/>
  <c r="C2459" i="23"/>
  <c r="C2065" i="23"/>
  <c r="C1494" i="23"/>
  <c r="C750" i="23"/>
  <c r="C392" i="23"/>
  <c r="C170" i="23"/>
  <c r="C3708" i="23"/>
  <c r="C2424" i="23"/>
  <c r="C1583" i="23"/>
  <c r="C4462" i="23"/>
  <c r="C3903" i="23"/>
  <c r="C3452" i="23"/>
  <c r="C3053" i="23"/>
  <c r="C2743" i="23"/>
  <c r="C2493" i="23"/>
  <c r="C2107" i="23"/>
  <c r="C1617" i="23"/>
  <c r="C1271" i="23"/>
  <c r="C724" i="23"/>
  <c r="C320" i="23"/>
  <c r="C90" i="23"/>
  <c r="C4180" i="23"/>
  <c r="C3855" i="23"/>
  <c r="C3696" i="23"/>
  <c r="C3483" i="23"/>
  <c r="C3288" i="23"/>
  <c r="C2776" i="23"/>
  <c r="C2321" i="23"/>
  <c r="C3097" i="23"/>
  <c r="C2851" i="23"/>
  <c r="C2584" i="23"/>
  <c r="C2105" i="23"/>
  <c r="C1767" i="23"/>
  <c r="C1651" i="23"/>
  <c r="C1379" i="23"/>
  <c r="C1168" i="23"/>
  <c r="C881" i="23"/>
  <c r="C593" i="23"/>
  <c r="C441" i="23"/>
  <c r="C72" i="23"/>
  <c r="C4295" i="23"/>
  <c r="C3838" i="23"/>
  <c r="C3182" i="23"/>
  <c r="C2835" i="23"/>
  <c r="C2161" i="23"/>
  <c r="C1518" i="23"/>
  <c r="C1187" i="23"/>
  <c r="C310" i="23"/>
  <c r="C4330" i="23"/>
  <c r="C3659" i="23"/>
  <c r="C3231" i="23"/>
  <c r="C2898" i="23"/>
  <c r="C2721" i="23"/>
  <c r="C2310" i="23"/>
  <c r="C1914" i="23"/>
  <c r="C1537" i="23"/>
  <c r="C1128" i="23"/>
  <c r="C624" i="23"/>
  <c r="C235" i="23"/>
  <c r="C13" i="23"/>
  <c r="C2927" i="23"/>
  <c r="C2645" i="23"/>
  <c r="C2171" i="23"/>
  <c r="C1948" i="23"/>
  <c r="C1700" i="23"/>
  <c r="C1363" i="23"/>
  <c r="C1089" i="23"/>
  <c r="C883" i="23"/>
  <c r="C554" i="23"/>
  <c r="C385" i="23"/>
  <c r="C28" i="23"/>
  <c r="C4248" i="23"/>
  <c r="C3599" i="23"/>
  <c r="C2972" i="23"/>
  <c r="C2649" i="23"/>
  <c r="C2077" i="23"/>
  <c r="C1715" i="23"/>
  <c r="C1302" i="23"/>
  <c r="C956" i="23"/>
  <c r="C537" i="23"/>
  <c r="C173" i="23"/>
  <c r="C3950" i="23"/>
  <c r="C3543" i="23"/>
  <c r="C3229" i="23"/>
  <c r="C2913" i="23"/>
  <c r="C2752" i="23"/>
  <c r="C2280" i="23"/>
  <c r="C2068" i="23"/>
  <c r="C1598" i="23"/>
  <c r="C921" i="23"/>
  <c r="C436" i="23"/>
  <c r="C11" i="23"/>
  <c r="C2953" i="23"/>
  <c r="C2733" i="23"/>
  <c r="C2145" i="23"/>
  <c r="C1772" i="23"/>
  <c r="C1662" i="23"/>
  <c r="C1423" i="23"/>
  <c r="C1269" i="23"/>
  <c r="C907" i="23"/>
  <c r="C635" i="23"/>
  <c r="C468" i="23"/>
  <c r="C318" i="23"/>
  <c r="C4311" i="23"/>
  <c r="C3654" i="23"/>
  <c r="C3309" i="23"/>
  <c r="C2852" i="23"/>
  <c r="C2282" i="23"/>
  <c r="C1809" i="23"/>
  <c r="C1263" i="23"/>
  <c r="C927" i="23"/>
  <c r="C435" i="23"/>
  <c r="C4344" i="23"/>
  <c r="C2624" i="23"/>
  <c r="C3021" i="23"/>
  <c r="C4316" i="23"/>
  <c r="C1242" i="23"/>
  <c r="C3987" i="23"/>
  <c r="C2391" i="23"/>
  <c r="C1568" i="23"/>
  <c r="C296" i="23"/>
  <c r="C2417" i="23"/>
  <c r="C2499" i="23"/>
  <c r="C3946" i="23"/>
  <c r="C250" i="23"/>
  <c r="C2787" i="23"/>
  <c r="C644" i="23"/>
  <c r="C812" i="23"/>
  <c r="C1844" i="23"/>
  <c r="C4086" i="23"/>
  <c r="C4137" i="23"/>
  <c r="C1149" i="23"/>
  <c r="C967" i="23"/>
  <c r="C126" i="23"/>
  <c r="C3466" i="23"/>
  <c r="C2315" i="23"/>
  <c r="C1774" i="23"/>
  <c r="C997" i="23"/>
  <c r="C227" i="23"/>
  <c r="C2476" i="23"/>
  <c r="C996" i="23"/>
  <c r="C3726" i="23"/>
  <c r="C1166" i="23"/>
  <c r="C4251" i="23"/>
  <c r="C2916" i="23"/>
  <c r="C1418" i="23"/>
  <c r="C82" i="23"/>
  <c r="C3653" i="23"/>
  <c r="C2757" i="23"/>
  <c r="C2367" i="23"/>
  <c r="C1795" i="23"/>
  <c r="C1018" i="23"/>
  <c r="C629" i="23"/>
  <c r="C359" i="23"/>
  <c r="C51" i="23"/>
  <c r="C3460" i="23"/>
  <c r="C2246" i="23"/>
  <c r="C952" i="23"/>
  <c r="C4412" i="23"/>
  <c r="C3865" i="23"/>
  <c r="C3310" i="23"/>
  <c r="C3039" i="23"/>
  <c r="C2691" i="23"/>
  <c r="C2340" i="23"/>
  <c r="C2015" i="23"/>
  <c r="C1443" i="23"/>
  <c r="C1118" i="23"/>
  <c r="C612" i="23"/>
  <c r="C268" i="23"/>
  <c r="C45" i="23"/>
  <c r="C4148" i="23"/>
  <c r="C3823" i="23"/>
  <c r="C3610" i="23"/>
  <c r="C3428" i="23"/>
  <c r="C3242" i="23"/>
  <c r="C2723" i="23"/>
  <c r="C2140" i="23"/>
  <c r="C2964" i="23"/>
  <c r="C2823" i="23"/>
  <c r="C2511" i="23"/>
  <c r="C2023" i="23"/>
  <c r="C1721" i="23"/>
  <c r="C1591" i="23"/>
  <c r="C1335" i="23"/>
  <c r="C1065" i="23"/>
  <c r="C820" i="23"/>
  <c r="C556" i="23"/>
  <c r="C391" i="23"/>
  <c r="C33" i="23"/>
  <c r="C4259" i="23"/>
  <c r="C3622" i="23"/>
  <c r="C3122" i="23"/>
  <c r="C2726" i="23"/>
  <c r="C2037" i="23"/>
  <c r="C1450" i="23"/>
  <c r="C1090" i="23"/>
  <c r="C175" i="23"/>
  <c r="C4279" i="23"/>
  <c r="C3607" i="23"/>
  <c r="C3214" i="23"/>
  <c r="C2876" i="23"/>
  <c r="C2454" i="23"/>
  <c r="C2234" i="23"/>
  <c r="C1792" i="23"/>
  <c r="C1493" i="23"/>
  <c r="C1009" i="23"/>
  <c r="C595" i="23"/>
  <c r="C166" i="23"/>
  <c r="C3249" i="23"/>
  <c r="C2846" i="23"/>
  <c r="C2556" i="23"/>
  <c r="C2123" i="23"/>
  <c r="C1805" i="23"/>
  <c r="C1510" i="23"/>
  <c r="C1315" i="23"/>
  <c r="C1052" i="23"/>
  <c r="C794" i="23"/>
  <c r="C517" i="23"/>
  <c r="C319" i="23"/>
  <c r="C4447" i="23"/>
  <c r="C4027" i="23"/>
  <c r="C3497" i="23"/>
  <c r="C2909" i="23"/>
  <c r="C2534" i="23"/>
  <c r="C2027" i="23"/>
  <c r="C1516" i="23"/>
  <c r="C1141" i="23"/>
  <c r="C866" i="23"/>
  <c r="C460" i="23"/>
  <c r="C4487" i="23"/>
  <c r="C3736" i="23"/>
  <c r="C3463" i="23"/>
  <c r="C3191" i="23"/>
  <c r="C2890" i="23"/>
  <c r="C2447" i="23"/>
  <c r="C2240" i="23"/>
  <c r="C1889" i="23"/>
  <c r="C1529" i="23"/>
  <c r="C800" i="23"/>
  <c r="C317" i="23"/>
  <c r="C3137" i="23"/>
  <c r="C2904" i="23"/>
  <c r="C2539" i="23"/>
  <c r="C2069" i="23"/>
  <c r="C1746" i="23"/>
  <c r="C1646" i="23"/>
  <c r="C1402" i="23"/>
  <c r="C1217" i="23"/>
  <c r="C878" i="23"/>
  <c r="C587" i="23"/>
  <c r="C446" i="23"/>
  <c r="C189" i="23"/>
  <c r="C4270" i="23"/>
  <c r="C3570" i="23"/>
  <c r="C3203" i="23"/>
  <c r="C2618" i="23"/>
  <c r="C2075" i="23"/>
  <c r="C1603" i="23"/>
  <c r="C1102" i="23"/>
  <c r="C852" i="23"/>
  <c r="C341" i="23"/>
  <c r="C4300" i="23"/>
  <c r="C3459" i="23"/>
  <c r="C2984" i="23"/>
  <c r="C2786" i="23"/>
  <c r="C2437" i="23"/>
  <c r="C2227" i="23"/>
  <c r="C1786" i="23"/>
  <c r="C1337" i="23"/>
  <c r="C657" i="23"/>
  <c r="C312" i="23"/>
  <c r="C24" i="23"/>
  <c r="C1268" i="23"/>
  <c r="C957" i="23"/>
  <c r="C583" i="23"/>
  <c r="C445" i="23"/>
  <c r="C79" i="23"/>
  <c r="C4304" i="23"/>
  <c r="C3991" i="23"/>
  <c r="C3454" i="23"/>
  <c r="C2945" i="23"/>
  <c r="C2491" i="23"/>
  <c r="C2003" i="23"/>
  <c r="C725" i="23"/>
  <c r="C3115" i="23"/>
  <c r="C1231" i="23"/>
  <c r="C3156" i="23"/>
  <c r="C1063" i="23"/>
  <c r="C2765" i="23"/>
  <c r="C1436" i="23"/>
  <c r="C125" i="23"/>
  <c r="C1683" i="23"/>
  <c r="C1390" i="23"/>
  <c r="C3158" i="23"/>
  <c r="C1668" i="23"/>
  <c r="C207" i="23"/>
  <c r="C3041" i="23"/>
  <c r="C346" i="23"/>
  <c r="C3286" i="23"/>
  <c r="C3176" i="23"/>
  <c r="C2347" i="23"/>
  <c r="C3218" i="23"/>
  <c r="C3482" i="23"/>
  <c r="C1921" i="23"/>
  <c r="C4420" i="23"/>
  <c r="C1605" i="23"/>
  <c r="C3291" i="23"/>
  <c r="C822" i="23"/>
  <c r="C3060" i="23"/>
  <c r="C2047" i="23"/>
  <c r="C3673" i="23"/>
  <c r="C1734" i="23"/>
  <c r="C4145" i="23"/>
  <c r="C1276" i="23"/>
  <c r="C639" i="23"/>
  <c r="C4109" i="23"/>
  <c r="C4094" i="23"/>
  <c r="C196" i="23"/>
  <c r="C279" i="23"/>
  <c r="C353" i="23"/>
  <c r="C641" i="23"/>
  <c r="C761" i="23"/>
  <c r="C931" i="23"/>
  <c r="C1126" i="23"/>
  <c r="C1200" i="23"/>
  <c r="C1339" i="23"/>
  <c r="C1483" i="23"/>
  <c r="C1608" i="23"/>
  <c r="C1796" i="23"/>
  <c r="C1845" i="23"/>
  <c r="C1959" i="23"/>
  <c r="C2153" i="23"/>
  <c r="C2193" i="23"/>
  <c r="C2268" i="23"/>
  <c r="C2360" i="23"/>
  <c r="C2461" i="23"/>
  <c r="C2569" i="23"/>
  <c r="C2657" i="23"/>
  <c r="C2874" i="23"/>
  <c r="C3152" i="23"/>
  <c r="C3252" i="23"/>
  <c r="C3345" i="23"/>
  <c r="C3477" i="23"/>
  <c r="C3609" i="23"/>
  <c r="C3712" i="23"/>
  <c r="C3866" i="23"/>
  <c r="C4001" i="23"/>
  <c r="C4073" i="23"/>
  <c r="C4278" i="23"/>
  <c r="C4439" i="23"/>
  <c r="C433" i="23"/>
  <c r="C940" i="23"/>
  <c r="C1488" i="23"/>
  <c r="C2281" i="23"/>
  <c r="C3022" i="23"/>
  <c r="C3418" i="23"/>
  <c r="C48" i="23"/>
  <c r="C519" i="23"/>
  <c r="C1108" i="23"/>
  <c r="C2494" i="23"/>
  <c r="C3007" i="23"/>
  <c r="C3522" i="23"/>
  <c r="C4376" i="23"/>
  <c r="C236" i="23"/>
  <c r="C714" i="23"/>
  <c r="C870" i="23"/>
  <c r="C1226" i="23"/>
  <c r="C1629" i="23"/>
  <c r="C1879" i="23"/>
  <c r="C2522" i="23"/>
  <c r="C3080" i="23"/>
  <c r="C3435" i="23"/>
  <c r="C3723" i="23"/>
  <c r="C3916" i="23"/>
  <c r="C4161" i="23"/>
  <c r="C4469" i="23"/>
  <c r="C219" i="23"/>
  <c r="C394" i="23"/>
  <c r="C1535" i="23"/>
  <c r="C3373" i="23"/>
  <c r="C3627" i="23"/>
  <c r="C3880" i="23"/>
  <c r="C4151" i="23"/>
  <c r="C4442" i="23"/>
  <c r="C135" i="23"/>
  <c r="C297" i="23"/>
  <c r="C701" i="23"/>
  <c r="C1134" i="23"/>
  <c r="C1403" i="23"/>
  <c r="C1628" i="23"/>
  <c r="C1981" i="23"/>
  <c r="C2272" i="23"/>
  <c r="C2567" i="23"/>
  <c r="C2744" i="23"/>
  <c r="C3052" i="23"/>
  <c r="C3807" i="23"/>
  <c r="C4048" i="23"/>
  <c r="C112" i="23"/>
  <c r="C972" i="23"/>
  <c r="C1698" i="23"/>
  <c r="C2429" i="23"/>
  <c r="C3475" i="23"/>
  <c r="C4083" i="23"/>
  <c r="C146" i="23"/>
  <c r="C334" i="23"/>
  <c r="C509" i="23"/>
  <c r="C690" i="23"/>
  <c r="C1005" i="23"/>
  <c r="C1258" i="23"/>
  <c r="C1690" i="23"/>
  <c r="C1842" i="23"/>
  <c r="C2284" i="23"/>
  <c r="C2452" i="23"/>
  <c r="C2646" i="23"/>
  <c r="C2878" i="23"/>
  <c r="C3167" i="23"/>
  <c r="C3445" i="23"/>
  <c r="C3651" i="23"/>
  <c r="C3891" i="23"/>
  <c r="C4051" i="23"/>
  <c r="C4346" i="23"/>
  <c r="C4489" i="23"/>
  <c r="C324" i="23"/>
  <c r="C949" i="23"/>
  <c r="C1212" i="23"/>
  <c r="C1693" i="23"/>
  <c r="C2324" i="23"/>
  <c r="C2810" i="23"/>
  <c r="C3067" i="23"/>
  <c r="C3613" i="23"/>
  <c r="C4002" i="23"/>
  <c r="C4258" i="23"/>
  <c r="C4481" i="23"/>
  <c r="C501" i="23"/>
  <c r="C1048" i="23"/>
  <c r="C1354" i="23"/>
  <c r="C1718" i="23"/>
  <c r="C2054" i="23"/>
  <c r="C2658" i="23"/>
  <c r="C3147" i="23"/>
  <c r="C3734" i="23"/>
  <c r="C4350" i="23"/>
  <c r="C497" i="23"/>
  <c r="C1197" i="23"/>
  <c r="C1640" i="23"/>
  <c r="C2288" i="23"/>
  <c r="C2532" i="23"/>
  <c r="C3016" i="23"/>
  <c r="C3394" i="23"/>
  <c r="C3767" i="23"/>
  <c r="C4013" i="23"/>
  <c r="C4430" i="23"/>
  <c r="C66" i="23"/>
  <c r="C267" i="23"/>
  <c r="C313" i="23"/>
  <c r="C518" i="23"/>
  <c r="C659" i="23"/>
  <c r="C774" i="23"/>
  <c r="C954" i="23"/>
  <c r="C1173" i="23"/>
  <c r="C1312" i="23"/>
  <c r="C1452" i="23"/>
  <c r="C1596" i="23"/>
  <c r="C1754" i="23"/>
  <c r="C1837" i="23"/>
  <c r="C1899" i="23"/>
  <c r="C2036" i="23"/>
  <c r="C2162" i="23"/>
  <c r="C2231" i="23"/>
  <c r="C2308" i="23"/>
  <c r="C2425" i="23"/>
  <c r="C2497" i="23"/>
  <c r="C2607" i="23"/>
  <c r="C2801" i="23"/>
  <c r="C2928" i="23"/>
  <c r="C3160" i="23"/>
  <c r="C3305" i="23"/>
  <c r="C3386" i="23"/>
  <c r="C3526" i="23"/>
  <c r="C3615" i="23"/>
  <c r="C3719" i="23"/>
  <c r="C3904" i="23"/>
  <c r="C4058" i="23"/>
  <c r="C4177" i="23"/>
  <c r="C4328" i="23"/>
  <c r="C34" i="23"/>
  <c r="C770" i="23"/>
  <c r="C1415" i="23"/>
  <c r="C1932" i="23"/>
  <c r="C2375" i="23"/>
  <c r="C3111" i="23"/>
  <c r="C3965" i="23"/>
  <c r="C315" i="23"/>
  <c r="C890" i="23"/>
  <c r="C1377" i="23"/>
  <c r="C2501" i="23"/>
  <c r="C3009" i="23"/>
  <c r="C3672" i="23"/>
  <c r="C4384" i="23"/>
  <c r="C237" i="23"/>
  <c r="C669" i="23"/>
  <c r="C992" i="23"/>
  <c r="C1355" i="23"/>
  <c r="C1564" i="23"/>
  <c r="C1779" i="23"/>
  <c r="C2002" i="23"/>
  <c r="C2402" i="23"/>
  <c r="C2824" i="23"/>
  <c r="C3082" i="23"/>
  <c r="C3393" i="23"/>
  <c r="C3735" i="23"/>
  <c r="C4179" i="23"/>
  <c r="C4471" i="23"/>
  <c r="C332" i="23"/>
  <c r="C677" i="23"/>
  <c r="C799" i="23"/>
  <c r="C966" i="23"/>
  <c r="C1264" i="23"/>
  <c r="C1430" i="23"/>
  <c r="C1726" i="23"/>
  <c r="C2106" i="23"/>
  <c r="C3268" i="23"/>
  <c r="C3472" i="23"/>
  <c r="C3671" i="23"/>
  <c r="C3849" i="23"/>
  <c r="C4377" i="23"/>
  <c r="C133" i="23"/>
  <c r="C581" i="23"/>
  <c r="C808" i="23"/>
  <c r="C1150" i="23"/>
  <c r="C1380" i="23"/>
  <c r="C1633" i="23"/>
  <c r="C2226" i="23"/>
  <c r="C2507" i="23"/>
  <c r="C2699" i="23"/>
  <c r="C3042" i="23"/>
  <c r="C3367" i="23"/>
  <c r="C3623" i="23"/>
  <c r="C4176" i="23"/>
  <c r="C132" i="23"/>
  <c r="C1125" i="23"/>
  <c r="C1590" i="23"/>
  <c r="C2169" i="23"/>
  <c r="C3045" i="23"/>
  <c r="C4284" i="23"/>
  <c r="C226" i="23"/>
  <c r="C372" i="23"/>
  <c r="C623" i="23"/>
  <c r="C759" i="23"/>
  <c r="C1014" i="23"/>
  <c r="C1572" i="23"/>
  <c r="C1801" i="23"/>
  <c r="C2209" i="23"/>
  <c r="C2406" i="23"/>
  <c r="C2579" i="23"/>
  <c r="C2790" i="23"/>
  <c r="C2914" i="23"/>
  <c r="C3266" i="23"/>
  <c r="C3558" i="23"/>
  <c r="C3749" i="23"/>
  <c r="C3972" i="23"/>
  <c r="C4241" i="23"/>
  <c r="C4454" i="23"/>
  <c r="C127" i="23"/>
  <c r="C431" i="23"/>
  <c r="C720" i="23"/>
  <c r="C1245" i="23"/>
  <c r="C1522" i="23"/>
  <c r="C1974" i="23"/>
  <c r="C2401" i="23"/>
  <c r="C2736" i="23"/>
  <c r="C3008" i="23"/>
  <c r="C3617" i="23"/>
  <c r="C4003" i="23"/>
  <c r="C4187" i="23"/>
  <c r="C4429" i="23"/>
  <c r="C448" i="23"/>
  <c r="C981" i="23"/>
  <c r="C1153" i="23"/>
  <c r="C1474" i="23"/>
  <c r="C1961" i="23"/>
  <c r="C2572" i="23"/>
  <c r="C3193" i="23"/>
  <c r="C4009" i="23"/>
  <c r="C22" i="23"/>
  <c r="C627" i="23"/>
  <c r="C984" i="23"/>
  <c r="C1426" i="23"/>
  <c r="C1750" i="23"/>
  <c r="C2306" i="23"/>
  <c r="C2554" i="23"/>
  <c r="C2907" i="23"/>
  <c r="C3628" i="23"/>
  <c r="C4021" i="23"/>
  <c r="C9" i="23"/>
  <c r="C143" i="23"/>
  <c r="C289" i="23"/>
  <c r="C374" i="23"/>
  <c r="C561" i="23"/>
  <c r="C758" i="23"/>
  <c r="C928" i="23"/>
  <c r="C1087" i="23"/>
  <c r="C1207" i="23"/>
  <c r="C1326" i="23"/>
  <c r="C1539" i="23"/>
  <c r="C1677" i="23"/>
  <c r="C1814" i="23"/>
  <c r="C1858" i="23"/>
  <c r="C1988" i="23"/>
  <c r="C2108" i="23"/>
  <c r="C2182" i="23"/>
  <c r="C2233" i="23"/>
  <c r="C2312" i="23"/>
  <c r="C2428" i="23"/>
  <c r="C2508" i="23"/>
  <c r="C2628" i="23"/>
  <c r="C2845" i="23"/>
  <c r="C2973" i="23"/>
  <c r="C3201" i="23"/>
  <c r="C3392" i="23"/>
  <c r="C3528" i="23"/>
  <c r="C3650" i="23"/>
  <c r="C3793" i="23"/>
  <c r="C3940" i="23"/>
  <c r="C4059" i="23"/>
  <c r="C4205" i="23"/>
  <c r="C4375" i="23"/>
  <c r="C84" i="23"/>
  <c r="C566" i="23"/>
  <c r="C1378" i="23"/>
  <c r="C1966" i="23"/>
  <c r="C2629" i="23"/>
  <c r="C3366" i="23"/>
  <c r="C323" i="23"/>
  <c r="C1142" i="23"/>
  <c r="C2159" i="23"/>
  <c r="C2993" i="23"/>
  <c r="C3439" i="23"/>
  <c r="C4219" i="23"/>
  <c r="C342" i="23"/>
  <c r="C674" i="23"/>
  <c r="C917" i="23"/>
  <c r="C1193" i="23"/>
  <c r="C1534" i="23"/>
  <c r="C1802" i="23"/>
  <c r="C2045" i="23"/>
  <c r="C2413" i="23"/>
  <c r="C2922" i="23"/>
  <c r="C3312" i="23"/>
  <c r="C3840" i="23"/>
  <c r="C4228" i="23"/>
  <c r="C37" i="23"/>
  <c r="C272" i="23"/>
  <c r="C588" i="23"/>
  <c r="C717" i="23"/>
  <c r="C853" i="23"/>
  <c r="C1201" i="23"/>
  <c r="C3207" i="23"/>
  <c r="C3479" i="23"/>
  <c r="C3770" i="23"/>
  <c r="C3944" i="23"/>
  <c r="C4470" i="23"/>
  <c r="C223" i="23"/>
  <c r="C555" i="23"/>
  <c r="C810" i="23"/>
  <c r="C1364" i="23"/>
  <c r="C1616" i="23"/>
  <c r="C2081" i="23"/>
  <c r="C2339" i="23"/>
  <c r="C2710" i="23"/>
  <c r="C3051" i="23"/>
  <c r="C3381" i="23"/>
  <c r="C3630" i="23"/>
  <c r="C4202" i="23"/>
  <c r="C167" i="23"/>
  <c r="C1279" i="23"/>
  <c r="C1709" i="23"/>
  <c r="C2443" i="23"/>
  <c r="C3341" i="23"/>
  <c r="C3897" i="23"/>
  <c r="C4292" i="23"/>
  <c r="C229" i="23"/>
  <c r="C373" i="23"/>
  <c r="C628" i="23"/>
  <c r="C778" i="23"/>
  <c r="C1016" i="23"/>
  <c r="C1486" i="23"/>
  <c r="C1773" i="23"/>
  <c r="C1870" i="23"/>
  <c r="C2266" i="23"/>
  <c r="C2414" i="23"/>
  <c r="C2606" i="23"/>
  <c r="C2796" i="23"/>
  <c r="C2918" i="23"/>
  <c r="C3283" i="23"/>
  <c r="C3574" i="23"/>
  <c r="C3750" i="23"/>
  <c r="C3973" i="23"/>
  <c r="C4289" i="23"/>
  <c r="C4457" i="23"/>
  <c r="C303" i="23"/>
  <c r="C617" i="23"/>
  <c r="C1121" i="23"/>
  <c r="C1492" i="23"/>
  <c r="C1992" i="23"/>
  <c r="C2412" i="23"/>
  <c r="C2742" i="23"/>
  <c r="C3259" i="23"/>
  <c r="C3626" i="23"/>
  <c r="C4008" i="23"/>
  <c r="C4329" i="23"/>
  <c r="C337" i="23"/>
  <c r="C988" i="23"/>
  <c r="C1630" i="23"/>
  <c r="C2613" i="23"/>
  <c r="C3359" i="23"/>
  <c r="C4193" i="23"/>
  <c r="C541" i="23"/>
  <c r="C1035" i="23"/>
  <c r="C1592" i="23"/>
  <c r="C2363" i="23"/>
  <c r="C2735" i="23"/>
  <c r="C3236" i="23"/>
  <c r="C3747" i="23"/>
  <c r="C4309" i="23"/>
  <c r="C55" i="23"/>
  <c r="C260" i="23"/>
  <c r="C326" i="23"/>
  <c r="C534" i="23"/>
  <c r="C760" i="23"/>
  <c r="C993" i="23"/>
  <c r="C1177" i="23"/>
  <c r="C1386" i="23"/>
  <c r="C1606" i="23"/>
  <c r="C1794" i="23"/>
  <c r="C1871" i="23"/>
  <c r="C2048" i="23"/>
  <c r="C2176" i="23"/>
  <c r="C2290" i="23"/>
  <c r="C2394" i="23"/>
  <c r="C2529" i="23"/>
  <c r="C2780" i="23"/>
  <c r="C2941" i="23"/>
  <c r="C3215" i="23"/>
  <c r="C3382" i="23"/>
  <c r="C3546" i="23"/>
  <c r="C3685" i="23"/>
  <c r="C3975" i="23"/>
  <c r="C4100" i="23"/>
  <c r="C4453" i="23"/>
  <c r="C572" i="23"/>
  <c r="C1105" i="23"/>
  <c r="C1655" i="23"/>
  <c r="C2793" i="23"/>
  <c r="C4133" i="23"/>
  <c r="C752" i="23"/>
  <c r="C1293" i="23"/>
  <c r="C2486" i="23"/>
  <c r="C3226" i="23"/>
  <c r="C4157" i="23"/>
  <c r="C233" i="23"/>
  <c r="C599" i="23"/>
  <c r="C1055" i="23"/>
  <c r="C1557" i="23"/>
  <c r="C1874" i="23"/>
  <c r="C2294" i="23"/>
  <c r="C2975" i="23"/>
  <c r="C3804" i="23"/>
  <c r="C4408" i="23"/>
  <c r="C283" i="23"/>
  <c r="C762" i="23"/>
  <c r="C1604" i="23"/>
  <c r="C1968" i="23"/>
  <c r="C2390" i="23"/>
  <c r="C2969" i="23"/>
  <c r="C3398" i="23"/>
  <c r="C4010" i="23"/>
  <c r="C83" i="23"/>
  <c r="C1620" i="23"/>
  <c r="C3353" i="23"/>
  <c r="C642" i="23"/>
  <c r="C3867" i="23"/>
  <c r="C1360" i="23"/>
  <c r="C2647" i="23"/>
  <c r="C4455" i="23"/>
  <c r="C1145" i="23"/>
  <c r="C2215" i="23"/>
  <c r="C3510" i="23"/>
  <c r="C688" i="23"/>
  <c r="C1810" i="23"/>
  <c r="C2651" i="23"/>
  <c r="C3778" i="23"/>
  <c r="C1147" i="23"/>
  <c r="C3433" i="23"/>
  <c r="C983" i="23"/>
  <c r="C2524" i="23"/>
  <c r="C3603" i="23"/>
  <c r="C3995" i="23"/>
  <c r="C479" i="23"/>
  <c r="C2354" i="23"/>
  <c r="C3383" i="23"/>
  <c r="C1873" i="23"/>
  <c r="C1296" i="23"/>
  <c r="C2767" i="23"/>
  <c r="C1946" i="23"/>
  <c r="C3204" i="23"/>
  <c r="C4398" i="23"/>
  <c r="C2377" i="23"/>
  <c r="C393" i="23"/>
  <c r="C823" i="23"/>
  <c r="C737" i="23"/>
  <c r="C2979" i="23"/>
  <c r="C4473" i="23"/>
  <c r="C3799" i="23"/>
  <c r="C240" i="23"/>
  <c r="C521" i="23"/>
  <c r="C3023" i="23"/>
  <c r="C1385" i="23"/>
  <c r="C919" i="23"/>
  <c r="C2471" i="23"/>
  <c r="C3138" i="23"/>
  <c r="C500" i="23"/>
  <c r="C3103" i="23"/>
  <c r="C305" i="23"/>
  <c r="C1190" i="23"/>
  <c r="C4153" i="23"/>
  <c r="C2672" i="23"/>
  <c r="C755" i="23"/>
  <c r="C3024" i="23"/>
  <c r="C1612" i="23"/>
  <c r="C971" i="23"/>
  <c r="C3347" i="23"/>
  <c r="C2637" i="23"/>
  <c r="C4230" i="23"/>
  <c r="C1327" i="23"/>
  <c r="C420" i="23"/>
  <c r="C1922" i="23"/>
  <c r="C3406" i="23"/>
  <c r="C1408" i="23"/>
  <c r="C4062" i="23"/>
  <c r="C3294" i="23"/>
  <c r="C3674" i="23"/>
  <c r="C1667" i="23"/>
  <c r="C560" i="23"/>
  <c r="C179" i="23"/>
  <c r="C1442" i="23"/>
  <c r="C1639" i="23"/>
  <c r="C1825" i="23"/>
  <c r="C1895" i="23"/>
  <c r="C2067" i="23"/>
  <c r="C2205" i="23"/>
  <c r="C2302" i="23"/>
  <c r="C2438" i="23"/>
  <c r="C2580" i="23"/>
  <c r="C2809" i="23"/>
  <c r="C2974" i="23"/>
  <c r="C3301" i="23"/>
  <c r="C3449" i="23"/>
  <c r="C3579" i="23"/>
  <c r="C3728" i="23"/>
  <c r="C4032" i="23"/>
  <c r="C4207" i="23"/>
  <c r="C91" i="23"/>
  <c r="C648" i="23"/>
  <c r="C1249" i="23"/>
  <c r="C1994" i="23"/>
  <c r="C2988" i="23"/>
  <c r="C4273" i="23"/>
  <c r="C960" i="23"/>
  <c r="C1519" i="23"/>
  <c r="C2634" i="23"/>
  <c r="C3505" i="23"/>
  <c r="C4339" i="23"/>
  <c r="C357" i="23"/>
  <c r="C763" i="23"/>
  <c r="C1095" i="23"/>
  <c r="C1619" i="23"/>
  <c r="C1989" i="23"/>
  <c r="C2591" i="23"/>
  <c r="C3031" i="23"/>
  <c r="C3933" i="23"/>
  <c r="C20" i="23"/>
  <c r="C502" i="23"/>
  <c r="C1040" i="23"/>
  <c r="C1680" i="23"/>
  <c r="C2033" i="23"/>
  <c r="C2458" i="23"/>
  <c r="C3112" i="23"/>
  <c r="C3614" i="23"/>
  <c r="C4149" i="23"/>
  <c r="C723" i="23"/>
  <c r="C2197" i="23"/>
  <c r="C3782" i="23"/>
  <c r="C1199" i="23"/>
  <c r="C292" i="23"/>
  <c r="C1705" i="23"/>
  <c r="C3287" i="23"/>
  <c r="C316" i="23"/>
  <c r="C1346" i="23"/>
  <c r="C2403" i="23"/>
  <c r="C4037" i="23"/>
  <c r="C1111" i="23"/>
  <c r="C2080" i="23"/>
  <c r="C2924" i="23"/>
  <c r="C4210" i="23"/>
  <c r="C1400" i="23"/>
  <c r="C4030" i="23"/>
  <c r="C1451" i="23"/>
  <c r="C2601" i="23"/>
  <c r="C4047" i="23"/>
  <c r="C3716" i="23"/>
  <c r="C1082" i="23"/>
  <c r="C684" i="23"/>
  <c r="C1214" i="23"/>
  <c r="C2112" i="23"/>
  <c r="C3262" i="23"/>
  <c r="C4465" i="23"/>
  <c r="C2960" i="23"/>
  <c r="C2102" i="23"/>
  <c r="C528" i="23"/>
  <c r="C2090" i="23"/>
  <c r="C3514" i="23"/>
  <c r="C1381" i="23"/>
  <c r="C214" i="23"/>
  <c r="C1551" i="23"/>
  <c r="C1827" i="23"/>
  <c r="C2222" i="23"/>
  <c r="C4085" i="23"/>
  <c r="C2239" i="23"/>
  <c r="C1553" i="23"/>
  <c r="C3811" i="23"/>
  <c r="C1507" i="23"/>
  <c r="C3413" i="23"/>
  <c r="C2930" i="23"/>
  <c r="C2178" i="23"/>
  <c r="C3875" i="23"/>
  <c r="C4090" i="23"/>
  <c r="C1901" i="23"/>
  <c r="C1068" i="23"/>
  <c r="C2126" i="23"/>
  <c r="C4323" i="23"/>
  <c r="C1456" i="23"/>
  <c r="C1578" i="23"/>
  <c r="C1573" i="23"/>
  <c r="C3504" i="23"/>
  <c r="C2954" i="23"/>
  <c r="C2817" i="23"/>
  <c r="C4268" i="23"/>
  <c r="C3634" i="23"/>
  <c r="C1036" i="23"/>
  <c r="C2893" i="23"/>
  <c r="C1905" i="23"/>
  <c r="C4143" i="23"/>
  <c r="C1575" i="23"/>
  <c r="C3423" i="23"/>
  <c r="C3106" i="23"/>
  <c r="C4324" i="23"/>
  <c r="C2212" i="23"/>
  <c r="C4417" i="23"/>
  <c r="C734" i="23"/>
  <c r="C2864" i="23"/>
  <c r="P3455" i="23"/>
  <c r="P4143" i="23"/>
  <c r="P4391" i="23"/>
  <c r="C4165" i="23"/>
  <c r="C1459" i="23"/>
  <c r="C3040" i="23"/>
  <c r="C4166" i="23"/>
  <c r="C88" i="23"/>
  <c r="C421" i="23"/>
  <c r="C1334" i="23"/>
  <c r="C1962" i="23"/>
  <c r="C2399" i="23"/>
  <c r="C2615" i="23"/>
  <c r="C607" i="23"/>
  <c r="C897" i="23"/>
  <c r="C2064" i="23"/>
  <c r="C2594" i="23"/>
  <c r="C3171" i="23"/>
  <c r="C239" i="23"/>
  <c r="C557" i="23"/>
  <c r="C1204" i="23"/>
  <c r="C2211" i="23"/>
  <c r="P3587" i="23"/>
  <c r="P4464" i="23"/>
  <c r="P2241" i="23"/>
  <c r="P3103" i="23"/>
  <c r="P355" i="23"/>
  <c r="P603" i="23"/>
  <c r="P975" i="23"/>
  <c r="P1982" i="23"/>
  <c r="P2661" i="23"/>
  <c r="P202" i="23"/>
  <c r="P1097" i="23"/>
  <c r="P1432" i="23"/>
  <c r="P2662" i="23"/>
  <c r="P3876" i="23"/>
  <c r="P4162" i="23"/>
  <c r="P172" i="23"/>
  <c r="P305" i="23"/>
  <c r="P495" i="23"/>
  <c r="P1454" i="23"/>
  <c r="P1758" i="23"/>
  <c r="P2126" i="23"/>
  <c r="P2674" i="23"/>
  <c r="P2827" i="23"/>
  <c r="P3809" i="23"/>
  <c r="P4060" i="23"/>
  <c r="P909" i="23"/>
  <c r="P3269" i="23"/>
  <c r="P4192" i="23"/>
  <c r="P1552" i="23"/>
  <c r="P2384" i="23"/>
  <c r="P1190" i="23"/>
  <c r="P2135" i="23"/>
  <c r="P2504" i="23"/>
  <c r="P3369" i="23"/>
  <c r="P498" i="23"/>
  <c r="P2055" i="23"/>
  <c r="P2685" i="23"/>
  <c r="P3833" i="23"/>
  <c r="P1023" i="23"/>
  <c r="P2087" i="23"/>
  <c r="P3194" i="23"/>
  <c r="P3320" i="23"/>
  <c r="P3794" i="23"/>
  <c r="P4120" i="23"/>
  <c r="P177" i="23"/>
  <c r="P604" i="23"/>
  <c r="P1135" i="23"/>
  <c r="P1456" i="23"/>
  <c r="P2962" i="23"/>
  <c r="P3799" i="23"/>
  <c r="P4183" i="23"/>
  <c r="P4341" i="23"/>
  <c r="P1327" i="23"/>
  <c r="P514" i="23"/>
  <c r="P844" i="23"/>
  <c r="P1915" i="23"/>
  <c r="P3048" i="23"/>
  <c r="P3797" i="23"/>
  <c r="P606" i="23"/>
  <c r="P1042" i="23"/>
  <c r="P1658" i="23"/>
  <c r="P2397" i="23"/>
  <c r="P3673" i="23"/>
  <c r="P180" i="23"/>
  <c r="P420" i="23"/>
  <c r="P968" i="23"/>
  <c r="P1210" i="23"/>
  <c r="P1382" i="23"/>
  <c r="P1905" i="23"/>
  <c r="P2527" i="23"/>
  <c r="P2592" i="23"/>
  <c r="P2833" i="23"/>
  <c r="P3070" i="23"/>
  <c r="P3756" i="23"/>
  <c r="P4154" i="23"/>
  <c r="P407" i="23"/>
  <c r="P1448" i="23"/>
  <c r="P176" i="23"/>
  <c r="P1043" i="23"/>
  <c r="P1691" i="23"/>
  <c r="P2071" i="23"/>
  <c r="P2696" i="23"/>
  <c r="P3025" i="23"/>
  <c r="P4190" i="23"/>
  <c r="P400" i="23"/>
  <c r="P1083" i="23"/>
  <c r="P1330" i="23"/>
  <c r="P1735" i="23"/>
  <c r="P2086" i="23"/>
  <c r="P2857" i="23"/>
  <c r="P154" i="23"/>
  <c r="P3074" i="23"/>
  <c r="P3755" i="23"/>
  <c r="P4043" i="23"/>
  <c r="P4237" i="23"/>
  <c r="C2671" i="23"/>
  <c r="C1238" i="23"/>
  <c r="C2093" i="23"/>
  <c r="C2230" i="23"/>
  <c r="C2303" i="23"/>
  <c r="C2415" i="23"/>
  <c r="C2495" i="23"/>
  <c r="C2605" i="23"/>
  <c r="C2783" i="23"/>
  <c r="C2929" i="23"/>
  <c r="C3199" i="23"/>
  <c r="C3324" i="23"/>
  <c r="C3458" i="23"/>
  <c r="C3567" i="23"/>
  <c r="C3665" i="23"/>
  <c r="C3786" i="23"/>
  <c r="C3926" i="23"/>
  <c r="C4056" i="23"/>
  <c r="C4174" i="23"/>
  <c r="C4320" i="23"/>
  <c r="C93" i="23"/>
  <c r="C722" i="23"/>
  <c r="C1325" i="23"/>
  <c r="C1999" i="23"/>
  <c r="C2526" i="23"/>
  <c r="C3168" i="23"/>
  <c r="C3949" i="23"/>
  <c r="C243" i="23"/>
  <c r="C879" i="23"/>
  <c r="C1997" i="23"/>
  <c r="C2719" i="23"/>
  <c r="C3237" i="23"/>
  <c r="C3785" i="23"/>
  <c r="C117" i="23"/>
  <c r="C438" i="23"/>
  <c r="C771" i="23"/>
  <c r="C1100" i="23"/>
  <c r="C1560" i="23"/>
  <c r="C1777" i="23"/>
  <c r="C2264" i="23"/>
  <c r="C2978" i="23"/>
  <c r="C3188" i="23"/>
  <c r="C3596" i="23"/>
  <c r="C3808" i="23"/>
  <c r="C4105" i="23"/>
  <c r="C4331" i="23"/>
  <c r="C148" i="23"/>
  <c r="C293" i="23"/>
  <c r="C594" i="23"/>
  <c r="C3295" i="23"/>
  <c r="C3493" i="23"/>
  <c r="C3772" i="23"/>
  <c r="C3984" i="23"/>
  <c r="C4252" i="23"/>
  <c r="C62" i="23"/>
  <c r="C192" i="23"/>
  <c r="C390" i="23"/>
  <c r="C826" i="23"/>
  <c r="C1352" i="23"/>
  <c r="C1476" i="23"/>
  <c r="C1753" i="23"/>
  <c r="C2125" i="23"/>
  <c r="C2436" i="23"/>
  <c r="C2659" i="23"/>
  <c r="C2921" i="23"/>
  <c r="C3362" i="23"/>
  <c r="C3936" i="23"/>
  <c r="C4301" i="23"/>
  <c r="C654" i="23"/>
  <c r="C1392" i="23"/>
  <c r="C2150" i="23"/>
  <c r="C2865" i="23"/>
  <c r="C3821" i="23"/>
  <c r="C4492" i="23"/>
  <c r="C234" i="23"/>
  <c r="C434" i="23"/>
  <c r="C633" i="23"/>
  <c r="C922" i="23"/>
  <c r="C1020" i="23"/>
  <c r="C1500" i="23"/>
  <c r="C1800" i="23"/>
  <c r="C2149" i="23"/>
  <c r="C2369" i="23"/>
  <c r="C2512" i="23"/>
  <c r="C2759" i="23"/>
  <c r="C2911" i="23"/>
  <c r="C3253" i="23"/>
  <c r="C3550" i="23"/>
  <c r="C3744" i="23"/>
  <c r="C3971" i="23"/>
  <c r="C4234" i="23"/>
  <c r="C4443" i="23"/>
  <c r="C147" i="23"/>
  <c r="C661" i="23"/>
  <c r="C1112" i="23"/>
  <c r="C1464" i="23"/>
  <c r="C2124" i="23"/>
  <c r="C2642" i="23"/>
  <c r="C2919" i="23"/>
  <c r="C3468" i="23"/>
  <c r="C3754" i="23"/>
  <c r="C4045" i="23"/>
  <c r="C4345" i="23"/>
  <c r="C242" i="23"/>
  <c r="C840" i="23"/>
  <c r="C1148" i="23"/>
  <c r="C1440" i="23"/>
  <c r="C1902" i="23"/>
  <c r="C2356" i="23"/>
  <c r="C2994" i="23"/>
  <c r="C3424" i="23"/>
  <c r="C3994" i="23"/>
  <c r="C270" i="23"/>
  <c r="C1019" i="23"/>
  <c r="C1409" i="23"/>
  <c r="C1888" i="23"/>
  <c r="C2373" i="23"/>
  <c r="C2842" i="23"/>
  <c r="C3240" i="23"/>
  <c r="C3624" i="23"/>
  <c r="C3915" i="23"/>
  <c r="C4233" i="23"/>
  <c r="C8" i="23"/>
  <c r="C169" i="23"/>
  <c r="C287" i="23"/>
  <c r="C370" i="23"/>
  <c r="C592" i="23"/>
  <c r="C745" i="23"/>
  <c r="C924" i="23"/>
  <c r="C1127" i="23"/>
  <c r="C1219" i="23"/>
  <c r="C1370" i="23"/>
  <c r="C1532" i="23"/>
  <c r="C1673" i="23"/>
  <c r="C1822" i="23"/>
  <c r="C1867" i="23"/>
  <c r="C1967" i="23"/>
  <c r="C2136" i="23"/>
  <c r="C2189" i="23"/>
  <c r="C2269" i="23"/>
  <c r="C2364" i="23"/>
  <c r="C2463" i="23"/>
  <c r="C2574" i="23"/>
  <c r="C2664" i="23"/>
  <c r="C2879" i="23"/>
  <c r="C3013" i="23"/>
  <c r="C3200" i="23"/>
  <c r="C3331" i="23"/>
  <c r="C3461" i="23"/>
  <c r="C3568" i="23"/>
  <c r="C3676" i="23"/>
  <c r="C3806" i="23"/>
  <c r="C4007" i="23"/>
  <c r="C4074" i="23"/>
  <c r="C4286" i="23"/>
  <c r="C4449" i="23"/>
  <c r="C551" i="23"/>
  <c r="C944" i="23"/>
  <c r="C1561" i="23"/>
  <c r="C2185" i="23"/>
  <c r="C2951" i="23"/>
  <c r="C3498" i="23"/>
  <c r="C4314" i="23"/>
  <c r="C578" i="23"/>
  <c r="C1129" i="23"/>
  <c r="C2021" i="23"/>
  <c r="C2775" i="23"/>
  <c r="C3436" i="23"/>
  <c r="C4201" i="23"/>
  <c r="C69" i="23"/>
  <c r="C415" i="23"/>
  <c r="C736" i="23"/>
  <c r="C1107" i="23"/>
  <c r="C1490" i="23"/>
  <c r="C1637" i="23"/>
  <c r="C1882" i="23"/>
  <c r="C2220" i="23"/>
  <c r="C2633" i="23"/>
  <c r="C2989" i="23"/>
  <c r="C3235" i="23"/>
  <c r="C3605" i="23"/>
  <c r="C3948" i="23"/>
  <c r="C4261" i="23"/>
  <c r="C95" i="23"/>
  <c r="C568" i="23"/>
  <c r="C746" i="23"/>
  <c r="C864" i="23"/>
  <c r="C1119" i="23"/>
  <c r="C1322" i="23"/>
  <c r="C1676" i="23"/>
  <c r="C1940" i="23"/>
  <c r="C2937" i="23"/>
  <c r="C3357" i="23"/>
  <c r="C3561" i="23"/>
  <c r="C3775" i="23"/>
  <c r="C4005" i="23"/>
  <c r="C26" i="23"/>
  <c r="C338" i="23"/>
  <c r="C704" i="23"/>
  <c r="C1050" i="23"/>
  <c r="C1310" i="23"/>
  <c r="C1487" i="23"/>
  <c r="C1958" i="23"/>
  <c r="C2353" i="23"/>
  <c r="C2571" i="23"/>
  <c r="C2939" i="23"/>
  <c r="C3254" i="23"/>
  <c r="C3494" i="23"/>
  <c r="C3896" i="23"/>
  <c r="C4444" i="23"/>
  <c r="C680" i="23"/>
  <c r="C1412" i="23"/>
  <c r="C1702" i="23"/>
  <c r="C2439" i="23"/>
  <c r="C3480" i="23"/>
  <c r="C56" i="23"/>
  <c r="C281" i="23"/>
  <c r="C473" i="23"/>
  <c r="C645" i="23"/>
  <c r="C1002" i="23"/>
  <c r="C1169" i="23"/>
  <c r="C1766" i="23"/>
  <c r="C1869" i="23"/>
  <c r="C2285" i="23"/>
  <c r="C2464" i="23"/>
  <c r="C2754" i="23"/>
  <c r="C2880" i="23"/>
  <c r="C3169" i="23"/>
  <c r="C3462" i="23"/>
  <c r="C3652" i="23"/>
  <c r="C3920" i="23"/>
  <c r="C4076" i="23"/>
  <c r="C4348" i="23"/>
  <c r="C70" i="23"/>
  <c r="C255" i="23"/>
  <c r="C582" i="23"/>
  <c r="C1033" i="23"/>
  <c r="C1397" i="23"/>
  <c r="C1694" i="23"/>
  <c r="C2229" i="23"/>
  <c r="C2623" i="23"/>
  <c r="C2882" i="23"/>
  <c r="C3486" i="23"/>
  <c r="C3788" i="23"/>
  <c r="C4081" i="23"/>
  <c r="C4262" i="23"/>
  <c r="C131" i="23"/>
  <c r="C787" i="23"/>
  <c r="C1074" i="23"/>
  <c r="C1365" i="23"/>
  <c r="C1729" i="23"/>
  <c r="C2379" i="23"/>
  <c r="C3033" i="23"/>
  <c r="C3753" i="23"/>
  <c r="C4362" i="23"/>
  <c r="C284" i="23"/>
  <c r="C875" i="23"/>
  <c r="C1229" i="23"/>
  <c r="C1681" i="23"/>
  <c r="C2186" i="23"/>
  <c r="C2383" i="23"/>
  <c r="C2717" i="23"/>
  <c r="C3408" i="23"/>
  <c r="C3952" i="23"/>
  <c r="C4437" i="23"/>
  <c r="C67" i="23"/>
  <c r="C273" i="23"/>
  <c r="C322" i="23"/>
  <c r="C483" i="23"/>
  <c r="C650" i="23"/>
  <c r="C777" i="23"/>
  <c r="C961" i="23"/>
  <c r="C1176" i="23"/>
  <c r="C1243" i="23"/>
  <c r="C1422" i="23"/>
  <c r="C1597" i="23"/>
  <c r="C1755" i="23"/>
  <c r="C1834" i="23"/>
  <c r="C1887" i="23"/>
  <c r="C2043" i="23"/>
  <c r="C2154" i="23"/>
  <c r="C2200" i="23"/>
  <c r="C2277" i="23"/>
  <c r="C2370" i="23"/>
  <c r="C2465" i="23"/>
  <c r="C2603" i="23"/>
  <c r="C2761" i="23"/>
  <c r="C2925" i="23"/>
  <c r="C3149" i="23"/>
  <c r="C3328" i="23"/>
  <c r="C3464" i="23"/>
  <c r="C3602" i="23"/>
  <c r="C3707" i="23"/>
  <c r="C3859" i="23"/>
  <c r="C4020" i="23"/>
  <c r="C4075" i="23"/>
  <c r="C4298" i="23"/>
  <c r="C4452" i="23"/>
  <c r="C376" i="23"/>
  <c r="C865" i="23"/>
  <c r="C1566" i="23"/>
  <c r="C2289" i="23"/>
  <c r="C3131" i="23"/>
  <c r="C4040" i="23"/>
  <c r="C828" i="23"/>
  <c r="C1428" i="23"/>
  <c r="C2521" i="23"/>
  <c r="C3221" i="23"/>
  <c r="C3760" i="23"/>
  <c r="C27" i="23"/>
  <c r="C447" i="23"/>
  <c r="C805" i="23"/>
  <c r="C1093" i="23"/>
  <c r="C1374" i="23"/>
  <c r="C1648" i="23"/>
  <c r="C1892" i="23"/>
  <c r="C2245" i="23"/>
  <c r="C2667" i="23"/>
  <c r="C3155" i="23"/>
  <c r="C3663" i="23"/>
  <c r="C4033" i="23"/>
  <c r="C4380" i="23"/>
  <c r="C208" i="23"/>
  <c r="C520" i="23"/>
  <c r="C652" i="23"/>
  <c r="C809" i="23"/>
  <c r="C995" i="23"/>
  <c r="C1288" i="23"/>
  <c r="C3316" i="23"/>
  <c r="C3565" i="23"/>
  <c r="C3820" i="23"/>
  <c r="C4173" i="23"/>
  <c r="C77" i="23"/>
  <c r="C314" i="23"/>
  <c r="C721" i="23"/>
  <c r="C1053" i="23"/>
  <c r="C1467" i="23"/>
  <c r="C1768" i="23"/>
  <c r="C2255" i="23"/>
  <c r="C2451" i="23"/>
  <c r="C2777" i="23"/>
  <c r="C3197" i="23"/>
  <c r="C3503" i="23"/>
  <c r="C4031" i="23"/>
  <c r="C4409" i="23"/>
  <c r="C1041" i="23"/>
  <c r="C1593" i="23"/>
  <c r="C2202" i="23"/>
  <c r="C2996" i="23"/>
  <c r="C3691" i="23"/>
  <c r="C4118" i="23"/>
  <c r="C59" i="23"/>
  <c r="C282" i="23"/>
  <c r="C490" i="23"/>
  <c r="C660" i="23"/>
  <c r="C1001" i="23"/>
  <c r="C1198" i="23"/>
  <c r="C1594" i="23"/>
  <c r="C1808" i="23"/>
  <c r="C2196" i="23"/>
  <c r="C2343" i="23"/>
  <c r="C2466" i="23"/>
  <c r="C2756" i="23"/>
  <c r="C2881" i="23"/>
  <c r="C3187" i="23"/>
  <c r="C3467" i="23"/>
  <c r="C3656" i="23"/>
  <c r="C3927" i="23"/>
  <c r="C4077" i="23"/>
  <c r="C4349" i="23"/>
  <c r="C94" i="23"/>
  <c r="C424" i="23"/>
  <c r="C791" i="23"/>
  <c r="C1274" i="23"/>
  <c r="C1625" i="23"/>
  <c r="C2293" i="23"/>
  <c r="C2568" i="23"/>
  <c r="C2946" i="23"/>
  <c r="C3519" i="23"/>
  <c r="C3845" i="23"/>
  <c r="C4215" i="23"/>
  <c r="C4440" i="23"/>
  <c r="C522" i="23"/>
  <c r="C1434" i="23"/>
  <c r="C2129" i="23"/>
  <c r="C3046" i="23"/>
  <c r="C3839" i="23"/>
  <c r="C47" i="23"/>
  <c r="C877" i="23"/>
  <c r="C1373" i="23"/>
  <c r="C2195" i="23"/>
  <c r="C2473" i="23"/>
  <c r="C3029" i="23"/>
  <c r="C3484" i="23"/>
  <c r="C3993" i="23"/>
  <c r="C6" i="23"/>
  <c r="C150" i="23"/>
  <c r="C278" i="23"/>
  <c r="C456" i="23"/>
  <c r="C631" i="23"/>
  <c r="C786" i="23"/>
  <c r="C1154" i="23"/>
  <c r="C1255" i="23"/>
  <c r="C1478" i="23"/>
  <c r="C1738" i="23"/>
  <c r="C1835" i="23"/>
  <c r="C1956" i="23"/>
  <c r="C2151" i="23"/>
  <c r="C2224" i="23"/>
  <c r="C2313" i="23"/>
  <c r="C2469" i="23"/>
  <c r="C2604" i="23"/>
  <c r="C2873" i="23"/>
  <c r="C3150" i="23"/>
  <c r="C3325" i="23"/>
  <c r="C3465" i="23"/>
  <c r="C3629" i="23"/>
  <c r="C3777" i="23"/>
  <c r="C4055" i="23"/>
  <c r="C4305" i="23"/>
  <c r="C118" i="23"/>
  <c r="C789" i="23"/>
  <c r="C1441" i="23"/>
  <c r="C2114" i="23"/>
  <c r="C3057" i="23"/>
  <c r="C418" i="23"/>
  <c r="C1070" i="23"/>
  <c r="C1652" i="23"/>
  <c r="C3006" i="23"/>
  <c r="C3566" i="23"/>
  <c r="C58" i="23"/>
  <c r="C426" i="23"/>
  <c r="C813" i="23"/>
  <c r="C1144" i="23"/>
  <c r="C1770" i="23"/>
  <c r="C2046" i="23"/>
  <c r="C2682" i="23"/>
  <c r="C3185" i="23"/>
  <c r="C4092" i="23"/>
  <c r="C138" i="23"/>
  <c r="C637" i="23"/>
  <c r="C1247" i="23"/>
  <c r="C1831" i="23"/>
  <c r="C2088" i="23"/>
  <c r="C2687" i="23"/>
  <c r="C3186" i="23"/>
  <c r="C3739" i="23"/>
  <c r="C4293" i="23"/>
  <c r="C982" i="23"/>
  <c r="C2589" i="23"/>
  <c r="C4024" i="23"/>
  <c r="C2342" i="23"/>
  <c r="C821" i="23"/>
  <c r="C1849" i="23"/>
  <c r="C3683" i="23"/>
  <c r="C586" i="23"/>
  <c r="C1821" i="23"/>
  <c r="C2843" i="23"/>
  <c r="C286" i="23"/>
  <c r="C1320" i="23"/>
  <c r="C2198" i="23"/>
  <c r="C3211" i="23"/>
  <c r="C4370" i="23"/>
  <c r="C2133" i="23"/>
  <c r="C247" i="23"/>
  <c r="C1686" i="23"/>
  <c r="C3018" i="23"/>
  <c r="C4240" i="23"/>
  <c r="C3019" i="23"/>
  <c r="C2840" i="23"/>
  <c r="C2686" i="23"/>
  <c r="C60" i="23"/>
  <c r="C3842" i="23"/>
  <c r="C1069" i="23"/>
  <c r="C965" i="23"/>
  <c r="C2625" i="23"/>
  <c r="C3925" i="23"/>
  <c r="C3003" i="23"/>
  <c r="C1725" i="23"/>
  <c r="C2608" i="23"/>
  <c r="C2933" i="23"/>
  <c r="C31" i="23"/>
  <c r="C3577" i="23"/>
  <c r="C2076" i="23"/>
  <c r="C3850" i="23"/>
  <c r="C263" i="23"/>
  <c r="C4199" i="23"/>
  <c r="C947" i="23"/>
  <c r="C1096" i="23"/>
  <c r="C3184" i="23"/>
  <c r="C4191" i="23"/>
  <c r="C3937" i="23"/>
  <c r="C3430" i="23"/>
  <c r="C3773" i="23"/>
  <c r="C3704" i="23"/>
  <c r="C2079" i="23"/>
  <c r="C3930" i="23"/>
  <c r="C482" i="23"/>
  <c r="C195" i="23"/>
  <c r="C962" i="23"/>
  <c r="C475" i="23"/>
  <c r="C2795" i="23"/>
  <c r="C1333" i="23"/>
  <c r="C3070" i="23"/>
  <c r="C1367" i="23"/>
  <c r="C3908" i="23"/>
  <c r="C1759" i="23"/>
  <c r="C913" i="23"/>
  <c r="C1458" i="23"/>
  <c r="C2218" i="23"/>
  <c r="C2355" i="23"/>
  <c r="P3583" i="23"/>
  <c r="P4191" i="23"/>
  <c r="C1642" i="23"/>
  <c r="C3681" i="23"/>
  <c r="C2745" i="23"/>
  <c r="C1866" i="23"/>
  <c r="C515" i="23"/>
  <c r="C894" i="23"/>
  <c r="C3757" i="23"/>
  <c r="C3523" i="23"/>
  <c r="C4393" i="23"/>
  <c r="C2448" i="23"/>
  <c r="C3178" i="23"/>
  <c r="C10" i="23"/>
  <c r="C2300" i="23"/>
  <c r="C294" i="23"/>
  <c r="C2060" i="23"/>
  <c r="C4274" i="23"/>
  <c r="C1267" i="23"/>
  <c r="C516" i="23"/>
  <c r="C2095" i="23"/>
  <c r="C4299" i="23"/>
  <c r="C3727" i="23"/>
  <c r="C2991" i="23"/>
  <c r="C2346" i="23"/>
  <c r="C1707" i="23"/>
  <c r="C835" i="23"/>
  <c r="C2213" i="23"/>
  <c r="C61" i="23"/>
  <c r="C576" i="23"/>
  <c r="C1295" i="23"/>
  <c r="C4129" i="23"/>
  <c r="C4213" i="23"/>
  <c r="C4464" i="23"/>
  <c r="C4341" i="23"/>
  <c r="C1454" i="23"/>
  <c r="C1406" i="23"/>
  <c r="C511" i="23"/>
  <c r="C3560" i="23"/>
  <c r="C1431" i="23"/>
  <c r="C1830" i="23"/>
  <c r="C3611" i="23"/>
  <c r="C1562" i="23"/>
  <c r="C3298" i="23"/>
  <c r="C261" i="23"/>
  <c r="C1657" i="23"/>
  <c r="C1120" i="23"/>
  <c r="C2082" i="23"/>
  <c r="C4104" i="23"/>
  <c r="C3216" i="23"/>
  <c r="C2411" i="23"/>
  <c r="C872" i="23"/>
  <c r="C4112" i="23"/>
  <c r="C76" i="23"/>
  <c r="C3340" i="23"/>
  <c r="C790" i="23"/>
  <c r="C1158" i="23"/>
  <c r="C3492" i="23"/>
  <c r="C1398" i="23"/>
  <c r="C3499" i="23"/>
  <c r="C858" i="23"/>
  <c r="C2488" i="23"/>
  <c r="C3569" i="23"/>
  <c r="C3693" i="23"/>
  <c r="C780" i="23"/>
  <c r="C4017" i="23"/>
  <c r="C3368" i="23"/>
  <c r="C2703" i="23"/>
  <c r="C1998" i="23"/>
  <c r="C1558" i="23"/>
  <c r="C3997" i="23"/>
  <c r="C1438" i="23"/>
  <c r="C1209" i="23"/>
  <c r="C2582" i="23"/>
  <c r="C4124" i="23"/>
  <c r="C3429" i="23"/>
  <c r="C4189" i="23"/>
  <c r="C416" i="23"/>
  <c r="C1585" i="23"/>
  <c r="C1670" i="23"/>
  <c r="C2856" i="23"/>
  <c r="C3798" i="23"/>
  <c r="C485" i="23"/>
  <c r="C731" i="23"/>
  <c r="C1950" i="23"/>
  <c r="C2551" i="23"/>
  <c r="C3405" i="23"/>
  <c r="C4184" i="23"/>
  <c r="C732" i="23"/>
  <c r="C2101" i="23"/>
  <c r="P3507" i="23"/>
  <c r="P4340" i="23"/>
  <c r="P843" i="23"/>
  <c r="P2583" i="23"/>
  <c r="P3442" i="23"/>
  <c r="P511" i="23"/>
  <c r="P683" i="23"/>
  <c r="P1068" i="23"/>
  <c r="P2480" i="23"/>
  <c r="P2855" i="23"/>
  <c r="P527" i="23"/>
  <c r="P1406" i="23"/>
  <c r="P2134" i="23"/>
  <c r="P3060" i="23"/>
  <c r="P4110" i="23"/>
  <c r="P96" i="23"/>
  <c r="P217" i="23"/>
  <c r="P413" i="23"/>
  <c r="P829" i="23"/>
  <c r="P1696" i="23"/>
  <c r="P2070" i="23"/>
  <c r="P2304" i="23"/>
  <c r="P2766" i="23"/>
  <c r="P3157" i="23"/>
  <c r="P3937" i="23"/>
  <c r="P4142" i="23"/>
  <c r="P2684" i="23"/>
  <c r="P3996" i="23"/>
  <c r="P1260" i="23"/>
  <c r="P2180" i="23"/>
  <c r="P399" i="23"/>
  <c r="P1919" i="23"/>
  <c r="P2271" i="23"/>
  <c r="P3099" i="23"/>
  <c r="P379" i="23"/>
  <c r="P1910" i="23"/>
  <c r="P2120" i="23"/>
  <c r="P3430" i="23"/>
  <c r="P499" i="23"/>
  <c r="P1514" i="23"/>
  <c r="P3020" i="23"/>
  <c r="P3274" i="23"/>
  <c r="P3456" i="23"/>
  <c r="P3877" i="23"/>
  <c r="P4153" i="23"/>
  <c r="P215" i="23"/>
  <c r="P709" i="23"/>
  <c r="P1342" i="23"/>
  <c r="P2861" i="23"/>
  <c r="P3335" i="23"/>
  <c r="P4023" i="23"/>
  <c r="P4265" i="23"/>
  <c r="P199" i="23"/>
  <c r="P2838" i="23"/>
  <c r="P708" i="23"/>
  <c r="P1520" i="23"/>
  <c r="P2839" i="23"/>
  <c r="P3378" i="23"/>
  <c r="P403" i="23"/>
  <c r="P904" i="23"/>
  <c r="P1333" i="23"/>
  <c r="P2063" i="23"/>
  <c r="P2669" i="23"/>
  <c r="P106" i="23"/>
  <c r="P378" i="23"/>
  <c r="P610" i="23"/>
  <c r="P1109" i="23"/>
  <c r="P1318" i="23"/>
  <c r="P1727" i="23"/>
  <c r="P2005" i="23"/>
  <c r="P2560" i="23"/>
  <c r="P2638" i="23"/>
  <c r="P3000" i="23"/>
  <c r="P3273" i="23"/>
  <c r="P3853" i="23"/>
  <c r="P73" i="23"/>
  <c r="P694" i="23"/>
  <c r="P74" i="23"/>
  <c r="P512" i="23"/>
  <c r="P1366" i="23"/>
  <c r="P1922" i="23"/>
  <c r="P2253" i="23"/>
  <c r="P2894" i="23"/>
  <c r="P3390" i="23"/>
  <c r="P103" i="23"/>
  <c r="P802" i="23"/>
  <c r="P1116" i="23"/>
  <c r="P1367" i="23"/>
  <c r="P1920" i="23"/>
  <c r="P2528" i="23"/>
  <c r="P3489" i="23"/>
  <c r="P781" i="23"/>
  <c r="P3403" i="23"/>
  <c r="P3899" i="23"/>
  <c r="P4139" i="23"/>
  <c r="P4434" i="23"/>
  <c r="C1076" i="23"/>
  <c r="C2238" i="23"/>
  <c r="C3272" i="23"/>
  <c r="C171" i="23"/>
  <c r="C1329" i="23"/>
  <c r="C3132" i="23"/>
  <c r="C1471" i="23"/>
  <c r="C909" i="23"/>
  <c r="C2504" i="23"/>
  <c r="C1023" i="23"/>
  <c r="C604" i="23"/>
  <c r="C1103" i="23"/>
  <c r="C216" i="23"/>
  <c r="C4160" i="23"/>
  <c r="C1275" i="23"/>
  <c r="C2319" i="23"/>
  <c r="C3219" i="23"/>
  <c r="C4271" i="23"/>
  <c r="C2117" i="23"/>
  <c r="C1298" i="23"/>
  <c r="C1749" i="23"/>
  <c r="C1088" i="23"/>
  <c r="C3852" i="23"/>
  <c r="C1501" i="23"/>
  <c r="C3209" i="23"/>
  <c r="C953" i="23"/>
  <c r="C548" i="23"/>
  <c r="C3420" i="23"/>
  <c r="C844" i="23"/>
  <c r="C2669" i="23"/>
  <c r="C1210" i="23"/>
  <c r="C3899" i="23"/>
  <c r="C2894" i="23"/>
  <c r="C2528" i="23"/>
  <c r="C685" i="23"/>
  <c r="C4416" i="23"/>
  <c r="C2010" i="23"/>
  <c r="C2639" i="23"/>
  <c r="C1913" i="23"/>
  <c r="C213" i="23"/>
  <c r="C803" i="23"/>
  <c r="C3890" i="23"/>
  <c r="C1261" i="23"/>
  <c r="C1110" i="23"/>
  <c r="C2834" i="23"/>
  <c r="C2252" i="23"/>
  <c r="C3035" i="23"/>
  <c r="C1731" i="23"/>
  <c r="P3375" i="23"/>
  <c r="P4111" i="23"/>
  <c r="P4323" i="23"/>
  <c r="P152" i="23"/>
  <c r="P1115" i="23"/>
  <c r="P1388" i="23"/>
  <c r="P2715" i="23"/>
  <c r="P2826" i="23"/>
  <c r="P3342" i="23"/>
  <c r="P3830" i="23"/>
  <c r="P124" i="23"/>
  <c r="P589" i="23"/>
  <c r="P1453" i="23"/>
  <c r="P1643" i="23"/>
  <c r="P2688" i="23"/>
  <c r="P2961" i="23"/>
  <c r="P3584" i="23"/>
  <c r="P366" i="23"/>
  <c r="P579" i="23"/>
  <c r="P908" i="23"/>
  <c r="P1237" i="23"/>
  <c r="P2335" i="23"/>
  <c r="P2695" i="23"/>
  <c r="P3140" i="23"/>
  <c r="P4165" i="23"/>
  <c r="P1459" i="23"/>
  <c r="P3040" i="23"/>
  <c r="P4166" i="23"/>
  <c r="P2239" i="23"/>
  <c r="P88" i="23"/>
  <c r="P421" i="23"/>
  <c r="P1334" i="23"/>
  <c r="P1734" i="23"/>
  <c r="P1962" i="23"/>
  <c r="P2399" i="23"/>
  <c r="P2615" i="23"/>
  <c r="P4106" i="23"/>
  <c r="P367" i="23"/>
  <c r="P1098" i="23"/>
  <c r="P2562" i="23"/>
  <c r="P607" i="23"/>
  <c r="P897" i="23"/>
  <c r="P1553" i="23"/>
  <c r="P2064" i="23"/>
  <c r="P2594" i="23"/>
  <c r="P3171" i="23"/>
  <c r="P4145" i="23"/>
  <c r="P239" i="23"/>
  <c r="P557" i="23"/>
  <c r="P1204" i="23"/>
  <c r="P1781" i="23"/>
  <c r="P2211" i="23"/>
  <c r="P3523" i="23"/>
  <c r="P4420" i="23"/>
  <c r="P2893" i="23"/>
  <c r="P3511" i="23"/>
  <c r="P4167" i="23"/>
  <c r="P4325" i="23"/>
  <c r="P3531" i="23"/>
  <c r="P3995" i="23"/>
  <c r="P4213" i="23"/>
  <c r="P893" i="23"/>
  <c r="P1276" i="23"/>
  <c r="P3161" i="23"/>
  <c r="P3716" i="23"/>
  <c r="P639" i="23"/>
  <c r="P2716" i="23"/>
  <c r="P2959" i="23"/>
  <c r="P3829" i="23"/>
  <c r="P4109" i="23"/>
  <c r="P101" i="23"/>
  <c r="P1137" i="23"/>
  <c r="P2115" i="23"/>
  <c r="P2671" i="23"/>
  <c r="P4042" i="23"/>
  <c r="P153" i="23"/>
  <c r="P684" i="23"/>
  <c r="P887" i="23"/>
  <c r="P1523" i="23"/>
  <c r="P1787" i="23"/>
  <c r="P2704" i="23"/>
  <c r="P3576" i="23"/>
  <c r="P181" i="23"/>
  <c r="P1214" i="23"/>
  <c r="P1733" i="23"/>
  <c r="P3900" i="23"/>
  <c r="P1238" i="23"/>
  <c r="P3832" i="23"/>
  <c r="P1389" i="23"/>
  <c r="P2552" i="23"/>
  <c r="P2840" i="23"/>
  <c r="P115" i="23"/>
  <c r="P1437" i="23"/>
  <c r="P2354" i="23"/>
  <c r="P3262" i="23"/>
  <c r="P1407" i="23"/>
  <c r="P2686" i="23"/>
  <c r="P3014" i="23"/>
  <c r="P3293" i="23"/>
  <c r="P3422" i="23"/>
  <c r="P4129" i="23"/>
  <c r="P4421" i="23"/>
  <c r="P36" i="23"/>
  <c r="P104" i="23"/>
  <c r="P397" i="23"/>
  <c r="P590" i="23"/>
  <c r="P1666" i="23"/>
  <c r="P2049" i="23"/>
  <c r="P2960" i="23"/>
  <c r="P3384" i="23"/>
  <c r="P18" i="23"/>
  <c r="P4477" i="23"/>
  <c r="P4158" i="23"/>
  <c r="P3500" i="23"/>
  <c r="P3032" i="23"/>
  <c r="P2535" i="23"/>
  <c r="P1536" i="23"/>
  <c r="P895" i="23"/>
  <c r="P309" i="23"/>
  <c r="P3496" i="23"/>
  <c r="P2479" i="23"/>
  <c r="P1272" i="23"/>
  <c r="P817" i="23"/>
  <c r="P201" i="23"/>
  <c r="P4227" i="23"/>
  <c r="P3592" i="23"/>
  <c r="P2999" i="23"/>
  <c r="P2408" i="23"/>
  <c r="P2019" i="23"/>
  <c r="P1527" i="23"/>
  <c r="P1028" i="23"/>
  <c r="P478" i="23"/>
  <c r="P4136" i="23"/>
  <c r="P3616" i="23"/>
  <c r="P2897" i="23"/>
  <c r="P2250" i="23"/>
  <c r="P1848" i="23"/>
  <c r="P900" i="23"/>
  <c r="P529" i="23"/>
  <c r="P29" i="23"/>
  <c r="P3365" i="23"/>
  <c r="P2653" i="23"/>
  <c r="P1771" i="23"/>
  <c r="P1395" i="23"/>
  <c r="P307" i="23"/>
  <c r="P3892" i="23"/>
  <c r="P2533" i="23"/>
  <c r="P896" i="23"/>
  <c r="P4438" i="23"/>
  <c r="P4411" i="23"/>
  <c r="P4147" i="23"/>
  <c r="P3581" i="23"/>
  <c r="P3004" i="23"/>
  <c r="P1970" i="23"/>
  <c r="P1498" i="23"/>
  <c r="P667" i="23"/>
  <c r="P4402" i="23"/>
  <c r="P3417" i="23"/>
  <c r="P2374" i="23"/>
  <c r="P1130" i="23"/>
  <c r="P632" i="23"/>
  <c r="P4335" i="23"/>
  <c r="P3669" i="23"/>
  <c r="P3385" i="23"/>
  <c r="P2910" i="23"/>
  <c r="P2382" i="23"/>
  <c r="P2007" i="23"/>
  <c r="P1622" i="23"/>
  <c r="P1056" i="23"/>
  <c r="P540" i="23"/>
  <c r="P15" i="23"/>
  <c r="P3905" i="23"/>
  <c r="P3863" i="23"/>
  <c r="P3073" i="23"/>
  <c r="P2509" i="23"/>
  <c r="P1626" i="23"/>
  <c r="P963" i="23"/>
  <c r="P4466" i="23"/>
  <c r="P4223" i="23"/>
  <c r="P4065" i="23"/>
  <c r="P3873" i="23"/>
  <c r="P3618" i="23"/>
  <c r="P3317" i="23"/>
  <c r="P3114" i="23"/>
  <c r="P2784" i="23"/>
  <c r="P2663" i="23"/>
  <c r="P2265" i="23"/>
  <c r="P2034" i="23"/>
  <c r="P1863" i="23"/>
  <c r="P1649" i="23"/>
  <c r="P1376" i="23"/>
  <c r="P1201" i="23"/>
  <c r="P853" i="23"/>
  <c r="P717" i="23"/>
  <c r="P588" i="23"/>
  <c r="P272" i="23"/>
  <c r="P37" i="23"/>
  <c r="P4228" i="23"/>
  <c r="P3840" i="23"/>
  <c r="P3312" i="23"/>
  <c r="P2922" i="23"/>
  <c r="P2413" i="23"/>
  <c r="P2045" i="23"/>
  <c r="P1802" i="23"/>
  <c r="P1534" i="23"/>
  <c r="P1193" i="23"/>
  <c r="P917" i="23"/>
  <c r="P674" i="23"/>
  <c r="P342" i="23"/>
  <c r="P4219" i="23"/>
  <c r="P3439" i="23"/>
  <c r="P2993" i="23"/>
  <c r="P2159" i="23"/>
  <c r="P1142" i="23"/>
  <c r="P323" i="23"/>
  <c r="P3366" i="23"/>
  <c r="P2629" i="23"/>
  <c r="P1966" i="23"/>
  <c r="P1378" i="23"/>
  <c r="P566" i="23"/>
  <c r="P84" i="23"/>
  <c r="P4375" i="23"/>
  <c r="P4205" i="23"/>
  <c r="P4059" i="23"/>
  <c r="P3940" i="23"/>
  <c r="P3793" i="23"/>
  <c r="P3650" i="23"/>
  <c r="P3528" i="23"/>
  <c r="P3392" i="23"/>
  <c r="P3201" i="23"/>
  <c r="P2973" i="23"/>
  <c r="P2845" i="23"/>
  <c r="P2628" i="23"/>
  <c r="P2508" i="23"/>
  <c r="P2428" i="23"/>
  <c r="P2312" i="23"/>
  <c r="P2233" i="23"/>
  <c r="P2182" i="23"/>
  <c r="P2108" i="23"/>
  <c r="P1988" i="23"/>
  <c r="P1858" i="23"/>
  <c r="P1814" i="23"/>
  <c r="P1677" i="23"/>
  <c r="P1539" i="23"/>
  <c r="P1326" i="23"/>
  <c r="P1207" i="23"/>
  <c r="P1087" i="23"/>
  <c r="P928" i="23"/>
  <c r="P758" i="23"/>
  <c r="P561" i="23"/>
  <c r="P374" i="23"/>
  <c r="P289" i="23"/>
  <c r="P143" i="23"/>
  <c r="P9" i="23"/>
  <c r="P4021" i="23"/>
  <c r="P3628" i="23"/>
  <c r="P2907" i="23"/>
  <c r="P4441" i="23"/>
  <c r="P4150" i="23"/>
  <c r="P3603" i="23"/>
  <c r="P3054" i="23"/>
  <c r="P2601" i="23"/>
  <c r="P1979" i="23"/>
  <c r="P1686" i="23"/>
  <c r="P1175" i="23"/>
  <c r="P689" i="23"/>
  <c r="P4406" i="23"/>
  <c r="P3433" i="23"/>
  <c r="P2472" i="23"/>
  <c r="P1400" i="23"/>
  <c r="P668" i="23"/>
  <c r="P4370" i="23"/>
  <c r="P3962" i="23"/>
  <c r="P3482" i="23"/>
  <c r="P2995" i="23"/>
  <c r="P2530" i="23"/>
  <c r="P2167" i="23"/>
  <c r="P1737" i="23"/>
  <c r="P1233" i="23"/>
  <c r="P597" i="23"/>
  <c r="P4388" i="23"/>
  <c r="P3485" i="23"/>
  <c r="P2660" i="23"/>
  <c r="P2053" i="23"/>
  <c r="P1545" i="23"/>
  <c r="P838" i="23"/>
  <c r="P488" i="23"/>
  <c r="P4226" i="23"/>
  <c r="P3349" i="23"/>
  <c r="P2432" i="23"/>
  <c r="P1761" i="23"/>
  <c r="P1256" i="23"/>
  <c r="P411" i="23"/>
  <c r="P3517" i="23"/>
  <c r="P1304" i="23"/>
  <c r="P492" i="23"/>
  <c r="P3837" i="23"/>
  <c r="P3243" i="23"/>
  <c r="P2498" i="23"/>
  <c r="P1565" i="23"/>
  <c r="P934" i="23"/>
  <c r="P4450" i="23"/>
  <c r="P4275" i="23"/>
  <c r="P3932" i="23"/>
  <c r="P3721" i="23"/>
  <c r="P3354" i="23"/>
  <c r="P3123" i="23"/>
  <c r="P2943" i="23"/>
  <c r="P2573" i="23"/>
  <c r="P2337" i="23"/>
  <c r="P2044" i="23"/>
  <c r="P1944" i="23"/>
  <c r="P1704" i="23"/>
  <c r="P1574" i="23"/>
  <c r="P1322" i="23"/>
  <c r="P1119" i="23"/>
  <c r="P864" i="23"/>
  <c r="P746" i="23"/>
  <c r="P568" i="23"/>
  <c r="P95" i="23"/>
  <c r="P4261" i="23"/>
  <c r="P3948" i="23"/>
  <c r="P3605" i="23"/>
  <c r="P3235" i="23"/>
  <c r="P2989" i="23"/>
  <c r="P2633" i="23"/>
  <c r="P2220" i="23"/>
  <c r="P1882" i="23"/>
  <c r="P1637" i="23"/>
  <c r="P1490" i="23"/>
  <c r="P1107" i="23"/>
  <c r="P736" i="23"/>
  <c r="P415" i="23"/>
  <c r="P69" i="23"/>
  <c r="P4201" i="23"/>
  <c r="P3436" i="23"/>
  <c r="P3506" i="23"/>
  <c r="P2779" i="23"/>
  <c r="P2275" i="23"/>
  <c r="P1462" i="23"/>
  <c r="P598" i="23"/>
  <c r="P3856" i="23"/>
  <c r="P3260" i="23"/>
  <c r="P1846" i="23"/>
  <c r="P1306" i="23"/>
  <c r="P348" i="23"/>
  <c r="P3692" i="23"/>
  <c r="P2257" i="23"/>
  <c r="P585" i="23"/>
  <c r="P4366" i="23"/>
  <c r="P3064" i="23"/>
  <c r="P2351" i="23"/>
  <c r="P1890" i="23"/>
  <c r="P974" i="23"/>
  <c r="P252" i="23"/>
  <c r="P4291" i="23"/>
  <c r="P4041" i="23"/>
  <c r="P3827" i="23"/>
  <c r="P3553" i="23"/>
  <c r="P3350" i="23"/>
  <c r="P3085" i="23"/>
  <c r="P2804" i="23"/>
  <c r="P2635" i="23"/>
  <c r="P2388" i="23"/>
  <c r="P2099" i="23"/>
  <c r="P1891" i="23"/>
  <c r="P1602" i="23"/>
  <c r="P1247" i="23"/>
  <c r="P965" i="23"/>
  <c r="P762" i="23"/>
  <c r="P637" i="23"/>
  <c r="P350" i="23"/>
  <c r="P188" i="23"/>
  <c r="P4415" i="23"/>
  <c r="P4137" i="23"/>
  <c r="P3882" i="23"/>
  <c r="P3686" i="23"/>
  <c r="P3322" i="23"/>
  <c r="P3030" i="23"/>
  <c r="P2372" i="23"/>
  <c r="P1819" i="23"/>
  <c r="P1600" i="23"/>
  <c r="P1149" i="23"/>
  <c r="P814" i="23"/>
  <c r="P525" i="23"/>
  <c r="P162" i="23"/>
  <c r="P4264" i="23"/>
  <c r="P3402" i="23"/>
  <c r="P2854" i="23"/>
  <c r="P2267" i="23"/>
  <c r="P967" i="23"/>
  <c r="P439" i="23"/>
  <c r="P4276" i="23"/>
  <c r="P3332" i="23"/>
  <c r="P2912" i="23"/>
  <c r="P2166" i="23"/>
  <c r="P1396" i="23"/>
  <c r="P798" i="23"/>
  <c r="P126" i="23"/>
  <c r="P4385" i="23"/>
  <c r="P4216" i="23"/>
  <c r="P4068" i="23"/>
  <c r="P3943" i="23"/>
  <c r="P3805" i="23"/>
  <c r="P3690" i="23"/>
  <c r="P3591" i="23"/>
  <c r="P3466" i="23"/>
  <c r="P3329" i="23"/>
  <c r="P3227" i="23"/>
  <c r="P2998" i="23"/>
  <c r="P2812" i="23"/>
  <c r="P2622" i="23"/>
  <c r="P2531" i="23"/>
  <c r="P2442" i="23"/>
  <c r="P2315" i="23"/>
  <c r="P2247" i="23"/>
  <c r="P2183" i="23"/>
  <c r="P2078" i="23"/>
  <c r="P1925" i="23"/>
  <c r="P1836" i="23"/>
  <c r="P4482" i="23"/>
  <c r="P4006" i="23"/>
  <c r="P3560" i="23"/>
  <c r="P3184" i="23"/>
  <c r="P2559" i="23"/>
  <c r="P1901" i="23"/>
  <c r="P1431" i="23"/>
  <c r="P500" i="23"/>
  <c r="P4138" i="23"/>
  <c r="P3044" i="23"/>
  <c r="P1830" i="23"/>
  <c r="P1096" i="23"/>
  <c r="P573" i="23"/>
  <c r="P4090" i="23"/>
  <c r="P3611" i="23"/>
  <c r="P3138" i="23"/>
  <c r="P2563" i="23"/>
  <c r="P2184" i="23"/>
  <c r="P1562" i="23"/>
  <c r="P947" i="23"/>
  <c r="P129" i="23"/>
  <c r="P3875" i="23"/>
  <c r="P3298" i="23"/>
  <c r="P2471" i="23"/>
  <c r="P1894" i="23"/>
  <c r="P822" i="23"/>
  <c r="P261" i="23"/>
  <c r="P4199" i="23"/>
  <c r="P3297" i="23"/>
  <c r="P2178" i="23"/>
  <c r="P1657" i="23"/>
  <c r="P919" i="23"/>
  <c r="P4267" i="23"/>
  <c r="P2772" i="23"/>
  <c r="P1120" i="23"/>
  <c r="P263" i="23"/>
  <c r="P3397" i="23"/>
  <c r="P2930" i="23"/>
  <c r="P2082" i="23"/>
  <c r="P1385" i="23"/>
  <c r="P625" i="23"/>
  <c r="P4287" i="23"/>
  <c r="P4104" i="23"/>
  <c r="P3850" i="23"/>
  <c r="P3681" i="23"/>
  <c r="P3413" i="23"/>
  <c r="P3216" i="23"/>
  <c r="P3023" i="23"/>
  <c r="P2745" i="23"/>
  <c r="P2632" i="23"/>
  <c r="P2411" i="23"/>
  <c r="P2076" i="23"/>
  <c r="P1866" i="23"/>
  <c r="P1507" i="23"/>
  <c r="P1299" i="23"/>
  <c r="P1040" i="23"/>
  <c r="P835" i="23"/>
  <c r="P691" i="23"/>
  <c r="P521" i="23"/>
  <c r="P256" i="23"/>
  <c r="P64" i="23"/>
  <c r="P4327" i="23"/>
  <c r="P3966" i="23"/>
  <c r="P3748" i="23"/>
  <c r="P3066" i="23"/>
  <c r="P2749" i="23"/>
  <c r="P2262" i="23"/>
  <c r="P1904" i="23"/>
  <c r="P1654" i="23"/>
  <c r="P1321" i="23"/>
  <c r="P950" i="23"/>
  <c r="P730" i="23"/>
  <c r="P395" i="23"/>
  <c r="P2358" i="23"/>
  <c r="P1949" i="23"/>
  <c r="P1580" i="23"/>
  <c r="P1113" i="23"/>
  <c r="P776" i="23"/>
  <c r="P151" i="23"/>
  <c r="P4178" i="23"/>
  <c r="P3521" i="23"/>
  <c r="P2820" i="23"/>
  <c r="P2210" i="23"/>
  <c r="P1627" i="23"/>
  <c r="P1257" i="23"/>
  <c r="P1061" i="23"/>
  <c r="P615" i="23"/>
  <c r="P63" i="23"/>
  <c r="P4206" i="23"/>
  <c r="P4038" i="23"/>
  <c r="P3701" i="23"/>
  <c r="P3238" i="23"/>
  <c r="P2814" i="23"/>
  <c r="P2570" i="23"/>
  <c r="P2038" i="23"/>
  <c r="P1610" i="23"/>
  <c r="P1344" i="23"/>
  <c r="P958" i="23"/>
  <c r="P491" i="23"/>
  <c r="P157" i="23"/>
  <c r="P4467" i="23"/>
  <c r="P4316" i="23"/>
  <c r="P4039" i="23"/>
  <c r="P3818" i="23"/>
  <c r="P3641" i="23"/>
  <c r="P3323" i="23"/>
  <c r="P2956" i="23"/>
  <c r="P2867" i="23"/>
  <c r="P2732" i="23"/>
  <c r="P2455" i="23"/>
  <c r="P2248" i="23"/>
  <c r="P1823" i="23"/>
  <c r="P1706" i="23"/>
  <c r="P1022" i="23"/>
  <c r="P943" i="23"/>
  <c r="P634" i="23"/>
  <c r="P437" i="23"/>
  <c r="P257" i="23"/>
  <c r="P4" i="23"/>
  <c r="P3414" i="23"/>
  <c r="P2331" i="23"/>
  <c r="P1645" i="23"/>
  <c r="P1283" i="23"/>
  <c r="P301" i="23"/>
  <c r="P4394" i="23"/>
  <c r="P3680" i="23"/>
  <c r="P3427" i="23"/>
  <c r="P3055" i="23"/>
  <c r="P2923" i="23"/>
  <c r="P2144" i="23"/>
  <c r="P1202" i="23"/>
  <c r="P827" i="23"/>
  <c r="P194" i="23"/>
  <c r="P3731" i="23"/>
  <c r="P3034" i="23"/>
  <c r="P2287" i="23"/>
  <c r="P1744" i="23"/>
  <c r="P1174" i="23"/>
  <c r="P620" i="23"/>
  <c r="P4459" i="23"/>
  <c r="P4307" i="23"/>
  <c r="P4132" i="23"/>
  <c r="P4053" i="23"/>
  <c r="P3870" i="23"/>
  <c r="P3703" i="23"/>
  <c r="P3593" i="23"/>
  <c r="P3470" i="23"/>
  <c r="P3364" i="23"/>
  <c r="P3230" i="23"/>
  <c r="P3146" i="23"/>
  <c r="P2917" i="23"/>
  <c r="P2760" i="23"/>
  <c r="P2597" i="23"/>
  <c r="P2474" i="23"/>
  <c r="P2391" i="23"/>
  <c r="P2296" i="23"/>
  <c r="P2194" i="23"/>
  <c r="P2152" i="23"/>
  <c r="P2014" i="23"/>
  <c r="P1885" i="23"/>
  <c r="P1833" i="23"/>
  <c r="P1717" i="23"/>
  <c r="P1568" i="23"/>
  <c r="P1401" i="23"/>
  <c r="P1303" i="23"/>
  <c r="P1163" i="23"/>
  <c r="P935" i="23"/>
  <c r="P766" i="23"/>
  <c r="P646" i="23"/>
  <c r="P432" i="23"/>
  <c r="P296" i="23"/>
  <c r="P211" i="23"/>
  <c r="P50" i="23"/>
  <c r="P4359" i="23"/>
  <c r="P3983" i="23"/>
  <c r="P3702" i="23"/>
  <c r="P3307" i="23"/>
  <c r="P2944" i="23"/>
  <c r="P2417" i="23"/>
  <c r="P2170" i="23"/>
  <c r="P1508" i="23"/>
  <c r="P1092" i="23"/>
  <c r="P451" i="23"/>
  <c r="P4224" i="23"/>
  <c r="P3520" i="23"/>
  <c r="P3065" i="23"/>
  <c r="P2499" i="23"/>
  <c r="P1953" i="23"/>
  <c r="P1621" i="23"/>
  <c r="P1246" i="23"/>
  <c r="P942" i="23"/>
  <c r="P443" i="23"/>
  <c r="P4413" i="23"/>
  <c r="P4203" i="23"/>
  <c r="P3946" i="23"/>
  <c r="P3549" i="23"/>
  <c r="P2976" i="23"/>
  <c r="P2722" i="23"/>
  <c r="P2225" i="23"/>
  <c r="P1559" i="23"/>
  <c r="P1157" i="23"/>
  <c r="P707" i="23"/>
  <c r="P250" i="23"/>
  <c r="P4460" i="23"/>
  <c r="P4313" i="23"/>
  <c r="P3992" i="23"/>
  <c r="P3766" i="23"/>
  <c r="P3612" i="23"/>
  <c r="P3296" i="23"/>
  <c r="P2949" i="23"/>
  <c r="P2787" i="23"/>
  <c r="P4252" i="23"/>
  <c r="P3986" i="23"/>
  <c r="P1608" i="23"/>
  <c r="P1483" i="23"/>
  <c r="P1339" i="23"/>
  <c r="P1200" i="23"/>
  <c r="P1126" i="23"/>
  <c r="P931" i="23"/>
  <c r="P761" i="23"/>
  <c r="P641" i="23"/>
  <c r="P353" i="23"/>
  <c r="P279" i="23"/>
  <c r="P196" i="23"/>
  <c r="P4094" i="23"/>
  <c r="P3752" i="23"/>
  <c r="P3239" i="23"/>
  <c r="P2585" i="23"/>
  <c r="P2333" i="23"/>
  <c r="P1878" i="23"/>
  <c r="P1549" i="23"/>
  <c r="P1047" i="23"/>
  <c r="P811" i="23"/>
  <c r="P428" i="23"/>
  <c r="P4369" i="23"/>
  <c r="P3780" i="23"/>
  <c r="P3145" i="23"/>
  <c r="P2487" i="23"/>
  <c r="P1898" i="23"/>
  <c r="P1347" i="23"/>
  <c r="P1067" i="23"/>
  <c r="P678" i="23"/>
  <c r="P364" i="23"/>
  <c r="P4302" i="23"/>
  <c r="P4044" i="23"/>
  <c r="P3745" i="23"/>
  <c r="P3451" i="23"/>
  <c r="P2948" i="23"/>
  <c r="P2611" i="23"/>
  <c r="P2259" i="23"/>
  <c r="P1875" i="23"/>
  <c r="P1502" i="23"/>
  <c r="P1156" i="23"/>
  <c r="P693" i="23"/>
  <c r="P377" i="23"/>
  <c r="P99" i="23"/>
  <c r="P4428" i="23"/>
  <c r="P4222" i="23"/>
  <c r="P3970" i="23"/>
  <c r="P3668" i="23"/>
  <c r="P3476" i="23"/>
  <c r="P3213" i="23"/>
  <c r="P2885" i="23"/>
  <c r="P2757" i="23"/>
  <c r="P2482" i="23"/>
  <c r="P2367" i="23"/>
  <c r="P2199" i="23"/>
  <c r="P1795" i="23"/>
  <c r="P1569" i="23"/>
  <c r="P1018" i="23"/>
  <c r="P779" i="23"/>
  <c r="P629" i="23"/>
  <c r="P392" i="23"/>
  <c r="P230" i="23"/>
  <c r="P4479" i="23"/>
  <c r="P3460" i="23"/>
  <c r="P2424" i="23"/>
  <c r="P1618" i="23"/>
  <c r="P793" i="23"/>
  <c r="P4412" i="23"/>
  <c r="P3903" i="23"/>
  <c r="P3509" i="23"/>
  <c r="P3205" i="23"/>
  <c r="P3039" i="23"/>
  <c r="P2743" i="23"/>
  <c r="P2564" i="23"/>
  <c r="P2334" i="23"/>
  <c r="P2015" i="23"/>
  <c r="P1617" i="23"/>
  <c r="P1349" i="23"/>
  <c r="P1058" i="23"/>
  <c r="P612" i="23"/>
  <c r="P320" i="23"/>
  <c r="P90" i="23"/>
  <c r="P4180" i="23"/>
  <c r="P3855" i="23"/>
  <c r="P4344" i="23"/>
  <c r="P160" i="23"/>
  <c r="P4157" i="23"/>
  <c r="P3505" i="23"/>
  <c r="P3006" i="23"/>
  <c r="P2164" i="23"/>
  <c r="P1293" i="23"/>
  <c r="P960" i="23"/>
  <c r="P418" i="23"/>
  <c r="P3868" i="23"/>
  <c r="P2793" i="23"/>
  <c r="P1994" i="23"/>
  <c r="P1441" i="23"/>
  <c r="P915" i="23"/>
  <c r="P572" i="23"/>
  <c r="P91" i="23"/>
  <c r="P4305" i="23"/>
  <c r="P4071" i="23"/>
  <c r="P3975" i="23"/>
  <c r="P3728" i="23"/>
  <c r="P3629" i="23"/>
  <c r="P3529" i="23"/>
  <c r="P3382" i="23"/>
  <c r="P3301" i="23"/>
  <c r="P3150" i="23"/>
  <c r="P2926" i="23"/>
  <c r="P2780" i="23"/>
  <c r="P2580" i="23"/>
  <c r="P2469" i="23"/>
  <c r="P2371" i="23"/>
  <c r="P2290" i="23"/>
  <c r="P2205" i="23"/>
  <c r="P2151" i="23"/>
  <c r="P2028" i="23"/>
  <c r="P1871" i="23"/>
  <c r="P1825" i="23"/>
  <c r="P1738" i="23"/>
  <c r="P1540" i="23"/>
  <c r="P1386" i="23"/>
  <c r="P1225" i="23"/>
  <c r="P1154" i="23"/>
  <c r="P941" i="23"/>
  <c r="P760" i="23"/>
  <c r="P571" i="23"/>
  <c r="P456" i="23"/>
  <c r="P300" i="23"/>
  <c r="P260" i="23"/>
  <c r="P87" i="23"/>
  <c r="P6" i="23"/>
  <c r="P4188" i="23"/>
  <c r="P3747" i="23"/>
  <c r="P3372" i="23"/>
  <c r="P4393" i="23"/>
  <c r="P4085" i="23"/>
  <c r="P3340" i="23"/>
  <c r="P2979" i="23"/>
  <c r="P2448" i="23"/>
  <c r="P1473" i="23"/>
  <c r="P790" i="23"/>
  <c r="P31" i="23"/>
  <c r="P3178" i="23"/>
  <c r="P2222" i="23"/>
  <c r="P1158" i="23"/>
  <c r="P737" i="23"/>
  <c r="P10" i="23"/>
  <c r="P4079" i="23"/>
  <c r="P3492" i="23"/>
  <c r="P2933" i="23"/>
  <c r="P2300" i="23"/>
  <c r="P1827" i="23"/>
  <c r="P1398" i="23"/>
  <c r="P823" i="23"/>
  <c r="P294" i="23"/>
  <c r="P4057" i="23"/>
  <c r="P3499" i="23"/>
  <c r="P2608" i="23"/>
  <c r="P2060" i="23"/>
  <c r="P1551" i="23"/>
  <c r="P858" i="23"/>
  <c r="P393" i="23"/>
  <c r="P4274" i="23"/>
  <c r="P3291" i="23"/>
  <c r="P2488" i="23"/>
  <c r="P1725" i="23"/>
  <c r="P1267" i="23"/>
  <c r="P214" i="23"/>
  <c r="P3569" i="23"/>
  <c r="P2377" i="23"/>
  <c r="P516" i="23"/>
  <c r="P4280" i="23"/>
  <c r="P4361" i="23"/>
  <c r="P4019" i="23"/>
  <c r="P3420" i="23"/>
  <c r="P2795" i="23"/>
  <c r="P1903" i="23"/>
  <c r="P1036" i="23"/>
  <c r="P548" i="23"/>
  <c r="P4230" i="23"/>
  <c r="P3094" i="23"/>
  <c r="P1935" i="23"/>
  <c r="P953" i="23"/>
  <c r="P475" i="23"/>
  <c r="P4011" i="23"/>
  <c r="P3634" i="23"/>
  <c r="P3209" i="23"/>
  <c r="P2637" i="23"/>
  <c r="P2192" i="23"/>
  <c r="P1893" i="23"/>
  <c r="P1501" i="23"/>
  <c r="P962" i="23"/>
  <c r="P508" i="23"/>
  <c r="P4268" i="23"/>
  <c r="P3852" i="23"/>
  <c r="P3693" i="23"/>
  <c r="P3003" i="23"/>
  <c r="P2095" i="23"/>
  <c r="P1381" i="23"/>
  <c r="P780" i="23"/>
  <c r="P4398" i="23"/>
  <c r="P4135" i="23"/>
  <c r="P4017" i="23"/>
  <c r="P3846" i="23"/>
  <c r="P3514" i="23"/>
  <c r="P3265" i="23"/>
  <c r="P2991" i="23"/>
  <c r="P2741" i="23"/>
  <c r="P2625" i="23"/>
  <c r="P2160" i="23"/>
  <c r="P1998" i="23"/>
  <c r="P1841" i="23"/>
  <c r="P1605" i="23"/>
  <c r="P1353" i="23"/>
  <c r="P1085" i="23"/>
  <c r="P834" i="23"/>
  <c r="P687" i="23"/>
  <c r="P539" i="23"/>
  <c r="P249" i="23"/>
  <c r="P4486" i="23"/>
  <c r="P4116" i="23"/>
  <c r="P3737" i="23"/>
  <c r="P3246" i="23"/>
  <c r="P2728" i="23"/>
  <c r="P2292" i="23"/>
  <c r="P1980" i="23"/>
  <c r="P1714" i="23"/>
  <c r="P1417" i="23"/>
  <c r="P1123" i="23"/>
  <c r="P836" i="23"/>
  <c r="P600" i="23"/>
  <c r="P130" i="23"/>
  <c r="P3844" i="23"/>
  <c r="P3318" i="23"/>
  <c r="P2794" i="23"/>
  <c r="P2032" i="23"/>
  <c r="P1046" i="23"/>
  <c r="P4342" i="23"/>
  <c r="P3258" i="23"/>
  <c r="P2420" i="23"/>
  <c r="P1813" i="23"/>
  <c r="P1241" i="23"/>
  <c r="P493" i="23"/>
  <c r="P4476" i="23"/>
  <c r="P4308" i="23"/>
  <c r="P4134" i="23"/>
  <c r="P4054" i="23"/>
  <c r="P3906" i="23"/>
  <c r="P3724" i="23"/>
  <c r="P3621" i="23"/>
  <c r="P3469" i="23"/>
  <c r="P3333" i="23"/>
  <c r="P3192" i="23"/>
  <c r="P2940" i="23"/>
  <c r="P2802" i="23"/>
  <c r="P2610" i="23"/>
  <c r="P2475" i="23"/>
  <c r="P2393" i="23"/>
  <c r="P2298" i="23"/>
  <c r="P2219" i="23"/>
  <c r="P2165" i="23"/>
  <c r="P2051" i="23"/>
  <c r="P1942" i="23"/>
  <c r="P1839" i="23"/>
  <c r="P1783" i="23"/>
  <c r="P1636" i="23"/>
  <c r="P1485" i="23"/>
  <c r="P1309" i="23"/>
  <c r="P1182" i="23"/>
  <c r="P1015" i="23"/>
  <c r="P871" i="23"/>
  <c r="P663" i="23"/>
  <c r="P530" i="23"/>
  <c r="P339" i="23"/>
  <c r="P280" i="23"/>
  <c r="P85" i="23"/>
  <c r="P5" i="23"/>
  <c r="P3989" i="23"/>
  <c r="P3595" i="23"/>
  <c r="P2813" i="23"/>
  <c r="P4371" i="23"/>
  <c r="P4047" i="23"/>
  <c r="P3400" i="23"/>
  <c r="P3018" i="23"/>
  <c r="P2550" i="23"/>
  <c r="P1921" i="23"/>
  <c r="P1511" i="23"/>
  <c r="P983" i="23"/>
  <c r="P549" i="23"/>
  <c r="P4030" i="23"/>
  <c r="P3136" i="23"/>
  <c r="P2133" i="23"/>
  <c r="P1259" i="23"/>
  <c r="P523" i="23"/>
  <c r="P4285" i="23"/>
  <c r="P3778" i="23"/>
  <c r="P3399" i="23"/>
  <c r="P2924" i="23"/>
  <c r="P2446" i="23"/>
  <c r="P2080" i="23"/>
  <c r="P1624" i="23"/>
  <c r="P1111" i="23"/>
  <c r="P507" i="23"/>
  <c r="P4037" i="23"/>
  <c r="P3218" i="23"/>
  <c r="P2403" i="23"/>
  <c r="P1955" i="23"/>
  <c r="P1346" i="23"/>
  <c r="P751" i="23"/>
  <c r="P316" i="23"/>
  <c r="P4014" i="23"/>
  <c r="P3287" i="23"/>
  <c r="P2347" i="23"/>
  <c r="P1705" i="23"/>
  <c r="P1099" i="23"/>
  <c r="P292" i="23"/>
  <c r="P2654" i="23"/>
  <c r="P1199" i="23"/>
  <c r="P288" i="23"/>
  <c r="P3782" i="23"/>
  <c r="P3176" i="23"/>
  <c r="P2197" i="23"/>
  <c r="P1196" i="23"/>
  <c r="P723" i="23"/>
  <c r="P4396" i="23"/>
  <c r="P4149" i="23"/>
  <c r="P3921" i="23"/>
  <c r="P3614" i="23"/>
  <c r="P3286" i="23"/>
  <c r="P3112" i="23"/>
  <c r="P2848" i="23"/>
  <c r="P2458" i="23"/>
  <c r="P2206" i="23"/>
  <c r="P2033" i="23"/>
  <c r="P1900" i="23"/>
  <c r="P1680" i="23"/>
  <c r="P1526" i="23"/>
  <c r="P1278" i="23"/>
  <c r="P1066" i="23"/>
  <c r="P847" i="23"/>
  <c r="P713" i="23"/>
  <c r="P535" i="23"/>
  <c r="P25" i="23"/>
  <c r="P4235" i="23"/>
  <c r="P3784" i="23"/>
  <c r="P3474" i="23"/>
  <c r="P3151" i="23"/>
  <c r="P2871" i="23"/>
  <c r="P2546" i="23"/>
  <c r="P2042" i="23"/>
  <c r="P1828" i="23"/>
  <c r="P1611" i="23"/>
  <c r="P1414" i="23"/>
  <c r="P1072" i="23"/>
  <c r="P716" i="23"/>
  <c r="P386" i="23"/>
  <c r="P4451" i="23"/>
  <c r="P3987" i="23"/>
  <c r="P3208" i="23"/>
  <c r="P3347" i="23"/>
  <c r="P2650" i="23"/>
  <c r="P2047" i="23"/>
  <c r="P1088" i="23"/>
  <c r="P195" i="23"/>
  <c r="P3647" i="23"/>
  <c r="P2817" i="23"/>
  <c r="P1749" i="23"/>
  <c r="P971" i="23"/>
  <c r="P245" i="23"/>
  <c r="P3426" i="23"/>
  <c r="P1298" i="23"/>
  <c r="P482" i="23"/>
  <c r="P4232" i="23"/>
  <c r="P2954" i="23"/>
  <c r="P2117" i="23"/>
  <c r="P1612" i="23"/>
  <c r="P899" i="23"/>
  <c r="P4432" i="23"/>
  <c r="P4271" i="23"/>
  <c r="P3930" i="23"/>
  <c r="P3732" i="23"/>
  <c r="P3504" i="23"/>
  <c r="P3219" i="23"/>
  <c r="P3024" i="23"/>
  <c r="P2750" i="23"/>
  <c r="P2614" i="23"/>
  <c r="P2319" i="23"/>
  <c r="P2079" i="23"/>
  <c r="P1854" i="23"/>
  <c r="P1573" i="23"/>
  <c r="P1178" i="23"/>
  <c r="P872" i="23"/>
  <c r="P743" i="23"/>
  <c r="P594" i="23"/>
  <c r="P293" i="23"/>
  <c r="P148" i="23"/>
  <c r="P4331" i="23"/>
  <c r="P4105" i="23"/>
  <c r="P3808" i="23"/>
  <c r="P3596" i="23"/>
  <c r="P3188" i="23"/>
  <c r="P2978" i="23"/>
  <c r="P2264" i="23"/>
  <c r="P1777" i="23"/>
  <c r="P1560" i="23"/>
  <c r="P1100" i="23"/>
  <c r="P771" i="23"/>
  <c r="P438" i="23"/>
  <c r="P117" i="23"/>
  <c r="P3785" i="23"/>
  <c r="P3237" i="23"/>
  <c r="P2719" i="23"/>
  <c r="P1997" i="23"/>
  <c r="P879" i="23"/>
  <c r="P243" i="23"/>
  <c r="P3949" i="23"/>
  <c r="P3168" i="23"/>
  <c r="P2526" i="23"/>
  <c r="P1999" i="23"/>
  <c r="P1325" i="23"/>
  <c r="P722" i="23"/>
  <c r="P93" i="23"/>
  <c r="P4320" i="23"/>
  <c r="P4174" i="23"/>
  <c r="P4056" i="23"/>
  <c r="P3926" i="23"/>
  <c r="P3786" i="23"/>
  <c r="P3665" i="23"/>
  <c r="P3567" i="23"/>
  <c r="P3458" i="23"/>
  <c r="P3324" i="23"/>
  <c r="P3199" i="23"/>
  <c r="P2929" i="23"/>
  <c r="P2783" i="23"/>
  <c r="P2605" i="23"/>
  <c r="P2495" i="23"/>
  <c r="P2415" i="23"/>
  <c r="P2303" i="23"/>
  <c r="P2230" i="23"/>
  <c r="P2177" i="23"/>
  <c r="P2031" i="23"/>
  <c r="P1896" i="23"/>
  <c r="P1832" i="23"/>
  <c r="P4433" i="23"/>
  <c r="P3874" i="23"/>
  <c r="P3409" i="23"/>
  <c r="P3069" i="23"/>
  <c r="P2540" i="23"/>
  <c r="P1857" i="23"/>
  <c r="P1254" i="23"/>
  <c r="P345" i="23"/>
  <c r="P3955" i="23"/>
  <c r="P2711" i="23"/>
  <c r="P1491" i="23"/>
  <c r="P862" i="23"/>
  <c r="P210" i="23"/>
  <c r="P3988" i="23"/>
  <c r="P3425" i="23"/>
  <c r="P3084" i="23"/>
  <c r="P2503" i="23"/>
  <c r="P1952" i="23"/>
  <c r="P1253" i="23"/>
  <c r="P656" i="23"/>
  <c r="P4431" i="23"/>
  <c r="P3848" i="23"/>
  <c r="P3198" i="23"/>
  <c r="P2320" i="23"/>
  <c r="P1228" i="23"/>
  <c r="P741" i="23"/>
  <c r="P161" i="23"/>
  <c r="P3787" i="23"/>
  <c r="P2774" i="23"/>
  <c r="P1977" i="23"/>
  <c r="P1577" i="23"/>
  <c r="P861" i="23"/>
  <c r="P4072" i="23"/>
  <c r="P2581" i="23"/>
  <c r="P939" i="23"/>
  <c r="P4217" i="23"/>
  <c r="P3256" i="23"/>
  <c r="P2729" i="23"/>
  <c r="P1972" i="23"/>
  <c r="P1139" i="23"/>
  <c r="P174" i="23"/>
  <c r="P4231" i="23"/>
  <c r="P4066" i="23"/>
  <c r="P3822" i="23"/>
  <c r="P3625" i="23"/>
  <c r="P3380" i="23"/>
  <c r="P3153" i="23"/>
  <c r="P2997" i="23"/>
  <c r="P2714" i="23"/>
  <c r="P2602" i="23"/>
  <c r="P2349" i="23"/>
  <c r="P2040" i="23"/>
  <c r="P1852" i="23"/>
  <c r="P1480" i="23"/>
  <c r="P1275" i="23"/>
  <c r="P918" i="23"/>
  <c r="P815" i="23"/>
  <c r="P665" i="23"/>
  <c r="P502" i="23"/>
  <c r="P209" i="23"/>
  <c r="P20" i="23"/>
  <c r="P4250" i="23"/>
  <c r="P3933" i="23"/>
  <c r="P3594" i="23"/>
  <c r="P3031" i="23"/>
  <c r="P2682" i="23"/>
  <c r="P2147" i="23"/>
  <c r="P1874" i="23"/>
  <c r="P1619" i="23"/>
  <c r="P1144" i="23"/>
  <c r="P868" i="23"/>
  <c r="P599" i="23"/>
  <c r="P2554" i="23"/>
  <c r="P2306" i="23"/>
  <c r="P1750" i="23"/>
  <c r="P1426" i="23"/>
  <c r="P984" i="23"/>
  <c r="P627" i="23"/>
  <c r="P22" i="23"/>
  <c r="P4009" i="23"/>
  <c r="P3193" i="23"/>
  <c r="P2572" i="23"/>
  <c r="P1961" i="23"/>
  <c r="P1474" i="23"/>
  <c r="P1153" i="23"/>
  <c r="P981" i="23"/>
  <c r="P448" i="23"/>
  <c r="P4429" i="23"/>
  <c r="P4187" i="23"/>
  <c r="P4003" i="23"/>
  <c r="P3617" i="23"/>
  <c r="P3008" i="23"/>
  <c r="P2736" i="23"/>
  <c r="P2401" i="23"/>
  <c r="P1974" i="23"/>
  <c r="P1522" i="23"/>
  <c r="P1245" i="23"/>
  <c r="P720" i="23"/>
  <c r="P431" i="23"/>
  <c r="P127" i="23"/>
  <c r="P4454" i="23"/>
  <c r="P4241" i="23"/>
  <c r="P3972" i="23"/>
  <c r="P3749" i="23"/>
  <c r="P3558" i="23"/>
  <c r="P3266" i="23"/>
  <c r="P2914" i="23"/>
  <c r="P2790" i="23"/>
  <c r="P2579" i="23"/>
  <c r="P2406" i="23"/>
  <c r="P2209" i="23"/>
  <c r="P1801" i="23"/>
  <c r="P1572" i="23"/>
  <c r="P1014" i="23"/>
  <c r="P759" i="23"/>
  <c r="P623" i="23"/>
  <c r="P372" i="23"/>
  <c r="P226" i="23"/>
  <c r="P4284" i="23"/>
  <c r="P3045" i="23"/>
  <c r="P2169" i="23"/>
  <c r="P1590" i="23"/>
  <c r="P1125" i="23"/>
  <c r="P132" i="23"/>
  <c r="P4176" i="23"/>
  <c r="P3623" i="23"/>
  <c r="P3367" i="23"/>
  <c r="P3042" i="23"/>
  <c r="P2775" i="23"/>
  <c r="P2021" i="23"/>
  <c r="P1129" i="23"/>
  <c r="P578" i="23"/>
  <c r="P4314" i="23"/>
  <c r="P3498" i="23"/>
  <c r="P2951" i="23"/>
  <c r="P2185" i="23"/>
  <c r="P1561" i="23"/>
  <c r="P944" i="23"/>
  <c r="P551" i="23"/>
  <c r="P4449" i="23"/>
  <c r="P4286" i="23"/>
  <c r="P4074" i="23"/>
  <c r="P4007" i="23"/>
  <c r="P3806" i="23"/>
  <c r="P3676" i="23"/>
  <c r="P3568" i="23"/>
  <c r="P3461" i="23"/>
  <c r="P3331" i="23"/>
  <c r="P3200" i="23"/>
  <c r="P3013" i="23"/>
  <c r="P2879" i="23"/>
  <c r="P2664" i="23"/>
  <c r="P2574" i="23"/>
  <c r="P2463" i="23"/>
  <c r="P2364" i="23"/>
  <c r="P2269" i="23"/>
  <c r="P2189" i="23"/>
  <c r="P2136" i="23"/>
  <c r="P1967" i="23"/>
  <c r="P1867" i="23"/>
  <c r="P1822" i="23"/>
  <c r="P1673" i="23"/>
  <c r="P1532" i="23"/>
  <c r="P1370" i="23"/>
  <c r="P1219" i="23"/>
  <c r="P1127" i="23"/>
  <c r="P924" i="23"/>
  <c r="P745" i="23"/>
  <c r="P592" i="23"/>
  <c r="P370" i="23"/>
  <c r="P287" i="23"/>
  <c r="P169" i="23"/>
  <c r="P8" i="23"/>
  <c r="P4233" i="23"/>
  <c r="P3915" i="23"/>
  <c r="P3624" i="23"/>
  <c r="P3240" i="23"/>
  <c r="P2842" i="23"/>
  <c r="P2373" i="23"/>
  <c r="P1888" i="23"/>
  <c r="P1409" i="23"/>
  <c r="P1019" i="23"/>
  <c r="P270" i="23"/>
  <c r="P3994" i="23"/>
  <c r="P3424" i="23"/>
  <c r="P2994" i="23"/>
  <c r="P2356" i="23"/>
  <c r="P1902" i="23"/>
  <c r="P1440" i="23"/>
  <c r="P1148" i="23"/>
  <c r="P840" i="23"/>
  <c r="P242" i="23"/>
  <c r="P4345" i="23"/>
  <c r="P4045" i="23"/>
  <c r="P3754" i="23"/>
  <c r="P3468" i="23"/>
  <c r="P2919" i="23"/>
  <c r="P2642" i="23"/>
  <c r="P2124" i="23"/>
  <c r="P1464" i="23"/>
  <c r="P1112" i="23"/>
  <c r="P661" i="23"/>
  <c r="P147" i="23"/>
  <c r="P4443" i="23"/>
  <c r="P4234" i="23"/>
  <c r="P3971" i="23"/>
  <c r="P3744" i="23"/>
  <c r="P3550" i="23"/>
  <c r="P3253" i="23"/>
  <c r="P2911" i="23"/>
  <c r="P4492" i="23"/>
  <c r="P4151" i="23"/>
  <c r="P1774" i="23"/>
  <c r="P1595" i="23"/>
  <c r="P1463" i="23"/>
  <c r="P1313" i="23"/>
  <c r="P1179" i="23"/>
  <c r="P1054" i="23"/>
  <c r="P923" i="23"/>
  <c r="P740" i="23"/>
  <c r="P553" i="23"/>
  <c r="P330" i="23"/>
  <c r="P276" i="23"/>
  <c r="P78" i="23"/>
  <c r="P4004" i="23"/>
  <c r="P3648" i="23"/>
  <c r="P3056" i="23"/>
  <c r="P2476" i="23"/>
  <c r="P2279" i="23"/>
  <c r="P1724" i="23"/>
  <c r="P1477" i="23"/>
  <c r="P996" i="23"/>
  <c r="P666" i="23"/>
  <c r="P221" i="23"/>
  <c r="P4296" i="23"/>
  <c r="P3726" i="23"/>
  <c r="P3058" i="23"/>
  <c r="P2130" i="23"/>
  <c r="P1886" i="23"/>
  <c r="P1166" i="23"/>
  <c r="P990" i="23"/>
  <c r="P531" i="23"/>
  <c r="P232" i="23"/>
  <c r="P4251" i="23"/>
  <c r="P4016" i="23"/>
  <c r="P3670" i="23"/>
  <c r="P3299" i="23"/>
  <c r="P2916" i="23"/>
  <c r="P2427" i="23"/>
  <c r="P2146" i="23"/>
  <c r="P1708" i="23"/>
  <c r="P1418" i="23"/>
  <c r="P1080" i="23"/>
  <c r="P653" i="23"/>
  <c r="P304" i="23"/>
  <c r="P82" i="23"/>
  <c r="P4397" i="23"/>
  <c r="P4097" i="23"/>
  <c r="P3954" i="23"/>
  <c r="P3653" i="23"/>
  <c r="P3421" i="23"/>
  <c r="P3002" i="23"/>
  <c r="P2877" i="23"/>
  <c r="P2751" i="23"/>
  <c r="P2459" i="23"/>
  <c r="P2297" i="23"/>
  <c r="P2065" i="23"/>
  <c r="P1785" i="23"/>
  <c r="P1494" i="23"/>
  <c r="P1011" i="23"/>
  <c r="P750" i="23"/>
  <c r="P545" i="23"/>
  <c r="P359" i="23"/>
  <c r="P170" i="23"/>
  <c r="P4078" i="23"/>
  <c r="P3371" i="23"/>
  <c r="P2246" i="23"/>
  <c r="P1583" i="23"/>
  <c r="P647" i="23"/>
  <c r="P4208" i="23"/>
  <c r="P3865" i="23"/>
  <c r="P3452" i="23"/>
  <c r="P3139" i="23"/>
  <c r="P2970" i="23"/>
  <c r="P2691" i="23"/>
  <c r="P2493" i="23"/>
  <c r="P2260" i="23"/>
  <c r="P1969" i="23"/>
  <c r="P1443" i="23"/>
  <c r="P1271" i="23"/>
  <c r="P991" i="23"/>
  <c r="P570" i="23"/>
  <c r="P268" i="23"/>
  <c r="P45" i="23"/>
  <c r="P4148" i="23"/>
  <c r="P3823" i="23"/>
  <c r="P4300" i="23"/>
  <c r="P105" i="23"/>
  <c r="P3934" i="23"/>
  <c r="P3346" i="23"/>
  <c r="P2806" i="23"/>
  <c r="P2089" i="23"/>
  <c r="P1222" i="23"/>
  <c r="P867" i="23"/>
  <c r="P4347" i="23"/>
  <c r="P3159" i="23"/>
  <c r="P2478" i="23"/>
  <c r="P1847" i="23"/>
  <c r="P1384" i="23"/>
  <c r="P851" i="23"/>
  <c r="P504" i="23"/>
  <c r="P4493" i="23"/>
  <c r="P4272" i="23"/>
  <c r="P4063" i="23"/>
  <c r="P3893" i="23"/>
  <c r="P3711" i="23"/>
  <c r="P3606" i="23"/>
  <c r="P3471" i="23"/>
  <c r="P3334" i="23"/>
  <c r="P3244" i="23"/>
  <c r="P3109" i="23"/>
  <c r="P2899" i="23"/>
  <c r="P2641" i="23"/>
  <c r="P2566" i="23"/>
  <c r="P2460" i="23"/>
  <c r="P2330" i="23"/>
  <c r="P2258" i="23"/>
  <c r="P2191" i="23"/>
  <c r="P2118" i="23"/>
  <c r="P2009" i="23"/>
  <c r="P1859" i="23"/>
  <c r="P1818" i="23"/>
  <c r="P1679" i="23"/>
  <c r="P1505" i="23"/>
  <c r="P1345" i="23"/>
  <c r="P1183" i="23"/>
  <c r="P1124" i="23"/>
  <c r="P930" i="23"/>
  <c r="P739" i="23"/>
  <c r="P562" i="23"/>
  <c r="P396" i="23"/>
  <c r="P290" i="23"/>
  <c r="P225" i="23"/>
  <c r="P71" i="23"/>
  <c r="P4446" i="23"/>
  <c r="P4084" i="23"/>
  <c r="P3639" i="23"/>
  <c r="P3292" i="23"/>
  <c r="P2965" i="23"/>
  <c r="P2577" i="23"/>
  <c r="P2326" i="23"/>
  <c r="P1685" i="23"/>
  <c r="P4249" i="23"/>
  <c r="P4000" i="23"/>
  <c r="P3284" i="23"/>
  <c r="P2737" i="23"/>
  <c r="P1928" i="23"/>
  <c r="P1336" i="23"/>
  <c r="P698" i="23"/>
  <c r="P4337" i="23"/>
  <c r="P2985" i="23"/>
  <c r="P1907" i="23"/>
  <c r="P1027" i="23"/>
  <c r="P546" i="23"/>
  <c r="P4387" i="23"/>
  <c r="P3709" i="23"/>
  <c r="P3410" i="23"/>
  <c r="P2668" i="23"/>
  <c r="P2172" i="23"/>
  <c r="P1757" i="23"/>
  <c r="P1252" i="23"/>
  <c r="P608" i="23"/>
  <c r="P86" i="23"/>
  <c r="P3976" i="23"/>
  <c r="P3174" i="23"/>
  <c r="P2468" i="23"/>
  <c r="P1971" i="23"/>
  <c r="P1394" i="23"/>
  <c r="P806" i="23"/>
  <c r="P248" i="23"/>
  <c r="P3682" i="23"/>
  <c r="P2990" i="23"/>
  <c r="P2350" i="23"/>
  <c r="P1650" i="23"/>
  <c r="P616" i="23"/>
  <c r="P30" i="23"/>
  <c r="P3311" i="23"/>
  <c r="P1466" i="23"/>
  <c r="P308" i="23"/>
  <c r="P4172" i="23"/>
  <c r="P4221" i="23"/>
  <c r="P3762" i="23"/>
  <c r="P3356" i="23"/>
  <c r="P2549" i="23"/>
  <c r="P1856" i="23"/>
  <c r="P846" i="23"/>
  <c r="P220" i="23"/>
  <c r="P3964" i="23"/>
  <c r="P2788" i="23"/>
  <c r="P1877" i="23"/>
  <c r="P804" i="23"/>
  <c r="P361" i="23"/>
  <c r="P3960" i="23"/>
  <c r="P3545" i="23"/>
  <c r="P3148" i="23"/>
  <c r="P2510" i="23"/>
  <c r="P2163" i="23"/>
  <c r="P1798" i="23"/>
  <c r="P1270" i="23"/>
  <c r="P886" i="23"/>
  <c r="P354" i="23"/>
  <c r="P4095" i="23"/>
  <c r="P3765" i="23"/>
  <c r="P3241" i="23"/>
  <c r="P2903" i="23"/>
  <c r="P2030" i="23"/>
  <c r="P1133" i="23"/>
  <c r="P440" i="23"/>
  <c r="P4379" i="23"/>
  <c r="P4117" i="23"/>
  <c r="P3941" i="23"/>
  <c r="P3727" i="23"/>
  <c r="P3411" i="23"/>
  <c r="P3204" i="23"/>
  <c r="P2950" i="23"/>
  <c r="P2703" i="23"/>
  <c r="P2434" i="23"/>
  <c r="P2090" i="23"/>
  <c r="P1975" i="23"/>
  <c r="P1707" i="23"/>
  <c r="P1584" i="23"/>
  <c r="P1288" i="23"/>
  <c r="P995" i="23"/>
  <c r="P809" i="23"/>
  <c r="P652" i="23"/>
  <c r="P520" i="23"/>
  <c r="P208" i="23"/>
  <c r="P4380" i="23"/>
  <c r="P4033" i="23"/>
  <c r="P3663" i="23"/>
  <c r="P3155" i="23"/>
  <c r="P2667" i="23"/>
  <c r="P2245" i="23"/>
  <c r="P1892" i="23"/>
  <c r="P1648" i="23"/>
  <c r="P1374" i="23"/>
  <c r="P1093" i="23"/>
  <c r="P805" i="23"/>
  <c r="P447" i="23"/>
  <c r="P27" i="23"/>
  <c r="P3760" i="23"/>
  <c r="P3221" i="23"/>
  <c r="P2521" i="23"/>
  <c r="P1428" i="23"/>
  <c r="P828" i="23"/>
  <c r="P4040" i="23"/>
  <c r="P3131" i="23"/>
  <c r="P2289" i="23"/>
  <c r="P1566" i="23"/>
  <c r="P865" i="23"/>
  <c r="P376" i="23"/>
  <c r="P4452" i="23"/>
  <c r="P4298" i="23"/>
  <c r="P4075" i="23"/>
  <c r="P4020" i="23"/>
  <c r="P3859" i="23"/>
  <c r="P3707" i="23"/>
  <c r="P3602" i="23"/>
  <c r="P3464" i="23"/>
  <c r="P3328" i="23"/>
  <c r="P3149" i="23"/>
  <c r="P2925" i="23"/>
  <c r="P2761" i="23"/>
  <c r="P2603" i="23"/>
  <c r="P2465" i="23"/>
  <c r="P2370" i="23"/>
  <c r="P2277" i="23"/>
  <c r="P2200" i="23"/>
  <c r="P2154" i="23"/>
  <c r="P2043" i="23"/>
  <c r="P1887" i="23"/>
  <c r="P1834" i="23"/>
  <c r="P1755" i="23"/>
  <c r="P1597" i="23"/>
  <c r="P1422" i="23"/>
  <c r="P1243" i="23"/>
  <c r="P1176" i="23"/>
  <c r="P961" i="23"/>
  <c r="P777" i="23"/>
  <c r="P650" i="23"/>
  <c r="P483" i="23"/>
  <c r="P322" i="23"/>
  <c r="P273" i="23"/>
  <c r="P67" i="23"/>
  <c r="P4437" i="23"/>
  <c r="P3952" i="23"/>
  <c r="P3408" i="23"/>
  <c r="P2717" i="23"/>
  <c r="P4240" i="23"/>
  <c r="P3961" i="23"/>
  <c r="P3232" i="23"/>
  <c r="P2952" i="23"/>
  <c r="P2524" i="23"/>
  <c r="P1861" i="23"/>
  <c r="P1451" i="23"/>
  <c r="P854" i="23"/>
  <c r="P247" i="23"/>
  <c r="P3733" i="23"/>
  <c r="P2816" i="23"/>
  <c r="P1996" i="23"/>
  <c r="P1147" i="23"/>
  <c r="P365" i="23"/>
  <c r="P4210" i="23"/>
  <c r="P3645" i="23"/>
  <c r="P3211" i="23"/>
  <c r="P2778" i="23"/>
  <c r="P2387" i="23"/>
  <c r="P1926" i="23"/>
  <c r="P1515" i="23"/>
  <c r="P970" i="23"/>
  <c r="P371" i="23"/>
  <c r="P3706" i="23"/>
  <c r="P3043" i="23"/>
  <c r="P2307" i="23"/>
  <c r="P1933" i="23"/>
  <c r="P1251" i="23"/>
  <c r="P609" i="23"/>
  <c r="P57" i="23"/>
  <c r="P3858" i="23"/>
  <c r="P2836" i="23"/>
  <c r="P2100" i="23"/>
  <c r="P1469" i="23"/>
  <c r="P980" i="23"/>
  <c r="P193" i="23"/>
  <c r="P2502" i="23"/>
  <c r="P1013" i="23"/>
  <c r="P4247" i="23"/>
  <c r="P3684" i="23"/>
  <c r="P2847" i="23"/>
  <c r="P2084" i="23"/>
  <c r="P1132" i="23"/>
  <c r="P422" i="23"/>
  <c r="P4355" i="23"/>
  <c r="P4089" i="23"/>
  <c r="P3860" i="23"/>
  <c r="P3556" i="23"/>
  <c r="P3261" i="23"/>
  <c r="P3010" i="23"/>
  <c r="P2821" i="23"/>
  <c r="P2433" i="23"/>
  <c r="P2142" i="23"/>
  <c r="P1995" i="23"/>
  <c r="P1860" i="23"/>
  <c r="P1632" i="23"/>
  <c r="P1430" i="23"/>
  <c r="P1264" i="23"/>
  <c r="P966" i="23"/>
  <c r="P799" i="23"/>
  <c r="P677" i="23"/>
  <c r="P332" i="23"/>
  <c r="P4471" i="23"/>
  <c r="P4179" i="23"/>
  <c r="P3735" i="23"/>
  <c r="P3393" i="23"/>
  <c r="P3082" i="23"/>
  <c r="P2824" i="23"/>
  <c r="P2402" i="23"/>
  <c r="P2002" i="23"/>
  <c r="P1779" i="23"/>
  <c r="P1564" i="23"/>
  <c r="P1355" i="23"/>
  <c r="P992" i="23"/>
  <c r="P669" i="23"/>
  <c r="P237" i="23"/>
  <c r="P4384" i="23"/>
  <c r="P3672" i="23"/>
  <c r="P3009" i="23"/>
  <c r="P3210" i="23"/>
  <c r="P2523" i="23"/>
  <c r="P1954" i="23"/>
  <c r="P874" i="23"/>
  <c r="P42" i="23"/>
  <c r="P3448" i="23"/>
  <c r="P2748" i="23"/>
  <c r="P1638" i="23"/>
  <c r="P880" i="23"/>
  <c r="P4297" i="23"/>
  <c r="P2803" i="23"/>
  <c r="P1159" i="23"/>
  <c r="P266" i="23"/>
  <c r="P3478" i="23"/>
  <c r="P2734" i="23"/>
  <c r="P2083" i="23"/>
  <c r="P1155" i="23"/>
  <c r="P700" i="23"/>
  <c r="P4386" i="23"/>
  <c r="P4122" i="23"/>
  <c r="P3918" i="23"/>
  <c r="P3661" i="23"/>
  <c r="P3419" i="23"/>
  <c r="P3129" i="23"/>
  <c r="P2966" i="23"/>
  <c r="P2694" i="23"/>
  <c r="P2457" i="23"/>
  <c r="P2201" i="23"/>
  <c r="P2041" i="23"/>
  <c r="P1675" i="23"/>
  <c r="P1447" i="23"/>
  <c r="P1106" i="23"/>
  <c r="P860" i="23"/>
  <c r="P705" i="23"/>
  <c r="P505" i="23"/>
  <c r="P262" i="23"/>
  <c r="P21" i="23"/>
  <c r="P4253" i="23"/>
  <c r="P3945" i="23"/>
  <c r="P3761" i="23"/>
  <c r="P3571" i="23"/>
  <c r="P3113" i="23"/>
  <c r="P2596" i="23"/>
  <c r="P1991" i="23"/>
  <c r="P1736" i="23"/>
  <c r="P1338" i="23"/>
  <c r="P951" i="23"/>
  <c r="P735" i="23"/>
  <c r="P405" i="23"/>
  <c r="P4414" i="23"/>
  <c r="P3636" i="23"/>
  <c r="P3190" i="23"/>
  <c r="P2644" i="23"/>
  <c r="P1230" i="23"/>
  <c r="P785" i="23"/>
  <c r="P186" i="23"/>
  <c r="P3700" i="23"/>
  <c r="P3068" i="23"/>
  <c r="P2365" i="23"/>
  <c r="P1525" i="23"/>
  <c r="P1151" i="23"/>
  <c r="P547" i="23"/>
  <c r="P4456" i="23"/>
  <c r="P4306" i="23"/>
  <c r="P4108" i="23"/>
  <c r="P4052" i="23"/>
  <c r="P3902" i="23"/>
  <c r="P3738" i="23"/>
  <c r="P3638" i="23"/>
  <c r="P3534" i="23"/>
  <c r="P3437" i="23"/>
  <c r="P3302" i="23"/>
  <c r="P3180" i="23"/>
  <c r="P2901" i="23"/>
  <c r="P2758" i="23"/>
  <c r="P2587" i="23"/>
  <c r="P2470" i="23"/>
  <c r="P2376" i="23"/>
  <c r="P2295" i="23"/>
  <c r="P2204" i="23"/>
  <c r="P2157" i="23"/>
  <c r="P2013" i="23"/>
  <c r="P1864" i="23"/>
  <c r="P1820" i="23"/>
  <c r="P4220" i="23"/>
  <c r="P3740" i="23"/>
  <c r="P3355" i="23"/>
  <c r="P2992" i="23"/>
  <c r="P2490" i="23"/>
  <c r="P1791" i="23"/>
  <c r="P801" i="23"/>
  <c r="P134" i="23"/>
  <c r="P3635" i="23"/>
  <c r="P2518" i="23"/>
  <c r="P1316" i="23"/>
  <c r="P742" i="23"/>
  <c r="P4321" i="23"/>
  <c r="P3746" i="23"/>
  <c r="P3330" i="23"/>
  <c r="P2967" i="23"/>
  <c r="P2416" i="23"/>
  <c r="P1865" i="23"/>
  <c r="P1164" i="23"/>
  <c r="P524" i="23"/>
  <c r="P4082" i="23"/>
  <c r="P3631" i="23"/>
  <c r="P2908" i="23"/>
  <c r="P2066" i="23"/>
  <c r="P920" i="23"/>
  <c r="P601" i="23"/>
  <c r="P32" i="23"/>
  <c r="P3572" i="23"/>
  <c r="P2747" i="23"/>
  <c r="P1780" i="23"/>
  <c r="P1284" i="23"/>
  <c r="P681" i="23"/>
  <c r="P3589" i="23"/>
  <c r="P1653" i="23"/>
  <c r="P532" i="23"/>
  <c r="P4101" i="23"/>
  <c r="P3083" i="23"/>
  <c r="P2542" i="23"/>
  <c r="P1656" i="23"/>
  <c r="P1030" i="23"/>
  <c r="P4480" i="23"/>
  <c r="P4144" i="23"/>
  <c r="P4034" i="23"/>
  <c r="P3763" i="23"/>
  <c r="P3597" i="23"/>
  <c r="P3338" i="23"/>
  <c r="P3091" i="23"/>
  <c r="P2955" i="23"/>
  <c r="P2693" i="23"/>
  <c r="P2514" i="23"/>
  <c r="P2187" i="23"/>
  <c r="P1976" i="23"/>
  <c r="P1710" i="23"/>
  <c r="P1444" i="23"/>
  <c r="P1213" i="23"/>
  <c r="P873" i="23"/>
  <c r="P788" i="23"/>
  <c r="P613" i="23"/>
  <c r="P349" i="23"/>
  <c r="P187" i="23"/>
  <c r="P4468" i="23"/>
  <c r="P4229" i="23"/>
  <c r="P3871" i="23"/>
  <c r="P3319" i="23"/>
  <c r="P2975" i="23"/>
  <c r="P2591" i="23"/>
  <c r="P2046" i="23"/>
  <c r="P1803" i="23"/>
  <c r="P1557" i="23"/>
  <c r="P1095" i="23"/>
  <c r="P813" i="23"/>
  <c r="P457" i="23"/>
  <c r="P2450" i="23"/>
  <c r="P2261" i="23"/>
  <c r="P1719" i="23"/>
  <c r="P1371" i="23"/>
  <c r="P932" i="23"/>
  <c r="P455" i="23"/>
  <c r="P4401" i="23"/>
  <c r="P3913" i="23"/>
  <c r="P3072" i="23"/>
  <c r="P2516" i="23"/>
  <c r="P1817" i="23"/>
  <c r="P1421" i="23"/>
  <c r="P1101" i="23"/>
  <c r="P876" i="23"/>
  <c r="P238" i="23"/>
  <c r="P4353" i="23"/>
  <c r="P4126" i="23"/>
  <c r="P3951" i="23"/>
  <c r="P3518" i="23"/>
  <c r="P2920" i="23"/>
  <c r="P2681" i="23"/>
  <c r="P2348" i="23"/>
  <c r="P1775" i="23"/>
  <c r="P1489" i="23"/>
  <c r="P1117" i="23"/>
  <c r="P676" i="23"/>
  <c r="P351" i="23"/>
  <c r="P98" i="23"/>
  <c r="P4424" i="23"/>
  <c r="P4181" i="23"/>
  <c r="P3963" i="23"/>
  <c r="P3699" i="23"/>
  <c r="P3530" i="23"/>
  <c r="P3245" i="23"/>
  <c r="P2888" i="23"/>
  <c r="P2762" i="23"/>
  <c r="P2513" i="23"/>
  <c r="P2325" i="23"/>
  <c r="P1943" i="23"/>
  <c r="P1790" i="23"/>
  <c r="P1311" i="23"/>
  <c r="P1007" i="23"/>
  <c r="P715" i="23"/>
  <c r="P542" i="23"/>
  <c r="P335" i="23"/>
  <c r="P156" i="23"/>
  <c r="P3714" i="23"/>
  <c r="P2986" i="23"/>
  <c r="P1927" i="23"/>
  <c r="P1512" i="23"/>
  <c r="P1032" i="23"/>
  <c r="P4478" i="23"/>
  <c r="P4015" i="23"/>
  <c r="P3542" i="23"/>
  <c r="P3339" i="23"/>
  <c r="P2977" i="23"/>
  <c r="P2652" i="23"/>
  <c r="P1634" i="23"/>
  <c r="P986" i="23"/>
  <c r="P442" i="23"/>
  <c r="P4254" i="23"/>
  <c r="P3255" i="23"/>
  <c r="P2590" i="23"/>
  <c r="P2061" i="23"/>
  <c r="P1506" i="23"/>
  <c r="P856" i="23"/>
  <c r="P489" i="23"/>
  <c r="P4407" i="23"/>
  <c r="P4239" i="23"/>
  <c r="P4069" i="23"/>
  <c r="P3953" i="23"/>
  <c r="P3789" i="23"/>
  <c r="P3646" i="23"/>
  <c r="P3536" i="23"/>
  <c r="P3446" i="23"/>
  <c r="P3326" i="23"/>
  <c r="P3189" i="23"/>
  <c r="P2968" i="23"/>
  <c r="P2818" i="23"/>
  <c r="P2627" i="23"/>
  <c r="P2545" i="23"/>
  <c r="P2444" i="23"/>
  <c r="P2329" i="23"/>
  <c r="P2249" i="23"/>
  <c r="P2179" i="23"/>
  <c r="P2052" i="23"/>
  <c r="P1897" i="23"/>
  <c r="P1853" i="23"/>
  <c r="P1799" i="23"/>
  <c r="P1623" i="23"/>
  <c r="P1484" i="23"/>
  <c r="P1340" i="23"/>
  <c r="P1181" i="23"/>
  <c r="P1008" i="23"/>
  <c r="P845" i="23"/>
  <c r="P699" i="23"/>
  <c r="P567" i="23"/>
  <c r="P336" i="23"/>
  <c r="P277" i="23"/>
  <c r="P128" i="23"/>
  <c r="P3" i="23"/>
  <c r="P4103" i="23"/>
  <c r="P3869" i="23"/>
  <c r="P3590" i="23"/>
  <c r="P3078" i="23"/>
  <c r="P2789" i="23"/>
  <c r="P2345" i="23"/>
  <c r="P1699" i="23"/>
  <c r="P1317" i="23"/>
  <c r="P848" i="23"/>
  <c r="P4484" i="23"/>
  <c r="P3885" i="23"/>
  <c r="P3308" i="23"/>
  <c r="P2800" i="23"/>
  <c r="P2173" i="23"/>
  <c r="P1804" i="23"/>
  <c r="P1369" i="23"/>
  <c r="P1073" i="23"/>
  <c r="P574" i="23"/>
  <c r="P119" i="23"/>
  <c r="P4322" i="23"/>
  <c r="P4028" i="23"/>
  <c r="P3688" i="23"/>
  <c r="P3352" i="23"/>
  <c r="P2859" i="23"/>
  <c r="P2484" i="23"/>
  <c r="P2029" i="23"/>
  <c r="P1393" i="23"/>
  <c r="P1021" i="23"/>
  <c r="P484" i="23"/>
  <c r="P122" i="23"/>
  <c r="P4399" i="23"/>
  <c r="P4175" i="23"/>
  <c r="P3959" i="23"/>
  <c r="P3675" i="23"/>
  <c r="P3481" i="23"/>
  <c r="P3220" i="23"/>
  <c r="P2887" i="23"/>
  <c r="P4012" i="23"/>
  <c r="P4356" i="23"/>
  <c r="P1751" i="23"/>
  <c r="P1546" i="23"/>
  <c r="P1387" i="23"/>
  <c r="P1234" i="23"/>
  <c r="P1172" i="23"/>
  <c r="P997" i="23"/>
  <c r="P796" i="23"/>
  <c r="P692" i="23"/>
  <c r="P513" i="23"/>
  <c r="P302" i="23"/>
  <c r="P265" i="23"/>
  <c r="P7" i="23"/>
  <c r="P3978" i="23"/>
  <c r="P3619" i="23"/>
  <c r="P2942" i="23"/>
  <c r="P2410" i="23"/>
  <c r="P2223" i="23"/>
  <c r="P1687" i="23"/>
  <c r="P1305" i="23"/>
  <c r="P955" i="23"/>
  <c r="P596" i="23"/>
  <c r="P65" i="23"/>
  <c r="P3931" i="23"/>
  <c r="P3513" i="23"/>
  <c r="P2799" i="23"/>
  <c r="P2098" i="23"/>
  <c r="P1739" i="23"/>
  <c r="P1146" i="23"/>
  <c r="P925" i="23"/>
  <c r="P477" i="23"/>
  <c r="P4372" i="23"/>
  <c r="P4197" i="23"/>
  <c r="P3990" i="23"/>
  <c r="P3575" i="23"/>
  <c r="P3163" i="23"/>
  <c r="P2792" i="23"/>
  <c r="P2386" i="23"/>
  <c r="P2008" i="23"/>
  <c r="P1665" i="23"/>
  <c r="P1301" i="23"/>
  <c r="P994" i="23"/>
  <c r="P526" i="23"/>
  <c r="P205" i="23"/>
  <c r="P4488" i="23"/>
  <c r="P4343" i="23"/>
  <c r="P4050" i="23"/>
  <c r="P3751" i="23"/>
  <c r="P3582" i="23"/>
  <c r="P3289" i="23"/>
  <c r="P2931" i="23"/>
  <c r="P2819" i="23"/>
  <c r="P2643" i="23"/>
  <c r="P2422" i="23"/>
  <c r="P2283" i="23"/>
  <c r="P1838" i="23"/>
  <c r="P1756" i="23"/>
  <c r="P1290" i="23"/>
  <c r="P1003" i="23"/>
  <c r="P673" i="23"/>
  <c r="P503" i="23"/>
  <c r="P285" i="23"/>
  <c r="P137" i="23"/>
  <c r="P3790" i="23"/>
  <c r="P2853" i="23"/>
  <c r="P2122" i="23"/>
  <c r="P1291" i="23"/>
  <c r="P100" i="23"/>
  <c r="P4102" i="23"/>
  <c r="P3779" i="23"/>
  <c r="P3361" i="23"/>
  <c r="P3093" i="23"/>
  <c r="P2884" i="23"/>
  <c r="P2656" i="23"/>
  <c r="P2418" i="23"/>
  <c r="P2188" i="23"/>
  <c r="P1938" i="23"/>
  <c r="P1399" i="23"/>
  <c r="P1218" i="23"/>
  <c r="P769" i="23"/>
  <c r="P450" i="23"/>
  <c r="P228" i="23"/>
  <c r="P4334" i="23"/>
  <c r="P3958" i="23"/>
  <c r="P3783" i="23"/>
  <c r="P357" i="23"/>
  <c r="P58" i="23"/>
  <c r="P3764" i="23"/>
  <c r="P3226" i="23"/>
  <c r="P2634" i="23"/>
  <c r="P1652" i="23"/>
  <c r="P1188" i="23"/>
  <c r="P752" i="23"/>
  <c r="P4273" i="23"/>
  <c r="P3057" i="23"/>
  <c r="P2327" i="23"/>
  <c r="P1655" i="23"/>
  <c r="P1249" i="23"/>
  <c r="P789" i="23"/>
  <c r="P427" i="23"/>
  <c r="P4453" i="23"/>
  <c r="P4207" i="23"/>
  <c r="P4055" i="23"/>
  <c r="P3803" i="23"/>
  <c r="P3685" i="23"/>
  <c r="P3579" i="23"/>
  <c r="P3465" i="23"/>
  <c r="P3327" i="23"/>
  <c r="P3215" i="23"/>
  <c r="P2974" i="23"/>
  <c r="P2873" i="23"/>
  <c r="P2620" i="23"/>
  <c r="P2529" i="23"/>
  <c r="P2438" i="23"/>
  <c r="P2313" i="23"/>
  <c r="P2236" i="23"/>
  <c r="P2176" i="23"/>
  <c r="P2067" i="23"/>
  <c r="P1956" i="23"/>
  <c r="P1843" i="23"/>
  <c r="P1794" i="23"/>
  <c r="P1639" i="23"/>
  <c r="P1478" i="23"/>
  <c r="P1314" i="23"/>
  <c r="P1177" i="23"/>
  <c r="P1031" i="23"/>
  <c r="P786" i="23"/>
  <c r="P651" i="23"/>
  <c r="P534" i="23"/>
  <c r="P4218" i="23"/>
  <c r="P3604" i="23"/>
  <c r="P3121" i="23"/>
  <c r="P2648" i="23"/>
  <c r="P1880" i="23"/>
  <c r="P989" i="23"/>
  <c r="P552" i="23"/>
  <c r="P4115" i="23"/>
  <c r="P2640" i="23"/>
  <c r="P1720" i="23"/>
  <c r="P892" i="23"/>
  <c r="P368" i="23"/>
  <c r="P4290" i="23"/>
  <c r="P3655" i="23"/>
  <c r="P3170" i="23"/>
  <c r="P2541" i="23"/>
  <c r="P2131" i="23"/>
  <c r="P1669" i="23"/>
  <c r="P1131" i="23"/>
  <c r="P510" i="23"/>
  <c r="P4395" i="23"/>
  <c r="P3872" i="23"/>
  <c r="P3063" i="23"/>
  <c r="P2314" i="23"/>
  <c r="P1939" i="23"/>
  <c r="P1203" i="23"/>
  <c r="P584" i="23"/>
  <c r="P149" i="23"/>
  <c r="P3564" i="23"/>
  <c r="P2773" i="23"/>
  <c r="P1929" i="23"/>
  <c r="P1496" i="23"/>
  <c r="P430" i="23"/>
  <c r="P4244" i="23"/>
  <c r="P2709" i="23"/>
  <c r="P1248" i="23"/>
  <c r="P121" i="23"/>
  <c r="P4436" i="23"/>
  <c r="P4186" i="23"/>
  <c r="P3633" i="23"/>
  <c r="P3217" i="23"/>
  <c r="P2276" i="23"/>
  <c r="P1663" i="23"/>
  <c r="P712" i="23"/>
  <c r="P139" i="23"/>
  <c r="P3864" i="23"/>
  <c r="P2555" i="23"/>
  <c r="P1359" i="23"/>
  <c r="P729" i="23"/>
  <c r="P4448" i="23"/>
  <c r="P3776" i="23"/>
  <c r="P3434" i="23"/>
  <c r="P2982" i="23"/>
  <c r="P2426" i="23"/>
  <c r="P2062" i="23"/>
  <c r="P1672" i="23"/>
  <c r="P1194" i="23"/>
  <c r="P672" i="23"/>
  <c r="P144" i="23"/>
  <c r="P4026" i="23"/>
  <c r="P4091" i="23"/>
  <c r="P3175" i="23"/>
  <c r="P2702" i="23"/>
  <c r="P1934" i="23"/>
  <c r="P1026" i="23"/>
  <c r="P401" i="23"/>
  <c r="P4299" i="23"/>
  <c r="P4096" i="23"/>
  <c r="P3925" i="23"/>
  <c r="P3679" i="23"/>
  <c r="P3368" i="23"/>
  <c r="P3125" i="23"/>
  <c r="P2849" i="23"/>
  <c r="P2690" i="23"/>
  <c r="P2346" i="23"/>
  <c r="P2059" i="23"/>
  <c r="P1946" i="23"/>
  <c r="P1688" i="23"/>
  <c r="P1558" i="23"/>
  <c r="P1273" i="23"/>
  <c r="P869" i="23"/>
  <c r="P748" i="23"/>
  <c r="P614" i="23"/>
  <c r="P387" i="23"/>
  <c r="P120" i="23"/>
  <c r="P4263" i="23"/>
  <c r="P3898" i="23"/>
  <c r="P3412" i="23"/>
  <c r="P3050" i="23"/>
  <c r="P2576" i="23"/>
  <c r="P2119" i="23"/>
  <c r="P1862" i="23"/>
  <c r="P1615" i="23"/>
  <c r="P1266" i="23"/>
  <c r="P1037" i="23"/>
  <c r="P738" i="23"/>
  <c r="P423" i="23"/>
  <c r="P4400" i="23"/>
  <c r="P3559" i="23"/>
  <c r="P3081" i="23"/>
  <c r="P2421" i="23"/>
  <c r="P1223" i="23"/>
  <c r="P464" i="23"/>
  <c r="P3677" i="23"/>
  <c r="P2981" i="23"/>
  <c r="P2221" i="23"/>
  <c r="P1509" i="23"/>
  <c r="P784" i="23"/>
  <c r="P113" i="23"/>
  <c r="P4410" i="23"/>
  <c r="P4246" i="23"/>
  <c r="P4067" i="23"/>
  <c r="P3974" i="23"/>
  <c r="P3819" i="23"/>
  <c r="P3678" i="23"/>
  <c r="P3573" i="23"/>
  <c r="P3447" i="23"/>
  <c r="P3234" i="23"/>
  <c r="P3021" i="23"/>
  <c r="P2886" i="23"/>
  <c r="P2678" i="23"/>
  <c r="P2575" i="23"/>
  <c r="P2453" i="23"/>
  <c r="P2328" i="23"/>
  <c r="P2256" i="23"/>
  <c r="P2190" i="23"/>
  <c r="P2148" i="23"/>
  <c r="P2022" i="23"/>
  <c r="P1868" i="23"/>
  <c r="P1824" i="23"/>
  <c r="P1723" i="23"/>
  <c r="P1571" i="23"/>
  <c r="P1372" i="23"/>
  <c r="P1224" i="23"/>
  <c r="P1170" i="23"/>
  <c r="P937" i="23"/>
  <c r="P767" i="23"/>
  <c r="P569" i="23"/>
  <c r="P449" i="23"/>
  <c r="P298" i="23"/>
  <c r="P253" i="23"/>
  <c r="P54" i="23"/>
  <c r="P4367" i="23"/>
  <c r="P3713" i="23"/>
  <c r="P3092" i="23"/>
  <c r="P2609" i="23"/>
  <c r="P4200" i="23"/>
  <c r="P3640" i="23"/>
  <c r="P3108" i="23"/>
  <c r="P2807" i="23"/>
  <c r="P2431" i="23"/>
  <c r="P1826" i="23"/>
  <c r="P1285" i="23"/>
  <c r="P718" i="23"/>
  <c r="P198" i="23"/>
  <c r="P3544" i="23"/>
  <c r="P2619" i="23"/>
  <c r="P1881" i="23"/>
  <c r="P977" i="23"/>
  <c r="P4485" i="23"/>
  <c r="P4064" i="23"/>
  <c r="P3562" i="23"/>
  <c r="P3166" i="23"/>
  <c r="P2651" i="23"/>
  <c r="P2198" i="23"/>
  <c r="P1810" i="23"/>
  <c r="P1320" i="23"/>
  <c r="P688" i="23"/>
  <c r="P286" i="23"/>
  <c r="P3510" i="23"/>
  <c r="P2843" i="23"/>
  <c r="P2215" i="23"/>
  <c r="P1821" i="23"/>
  <c r="P1145" i="23"/>
  <c r="P586" i="23"/>
  <c r="P4455" i="23"/>
  <c r="P3683" i="23"/>
  <c r="P2647" i="23"/>
  <c r="P1849" i="23"/>
  <c r="P1360" i="23"/>
  <c r="P821" i="23"/>
  <c r="P3867" i="23"/>
  <c r="P2342" i="23"/>
  <c r="P642" i="23"/>
  <c r="P4024" i="23"/>
  <c r="P3353" i="23"/>
  <c r="P2589" i="23"/>
  <c r="P1620" i="23"/>
  <c r="P982" i="23"/>
  <c r="P83" i="23"/>
  <c r="P4293" i="23"/>
  <c r="P4010" i="23"/>
  <c r="P3739" i="23"/>
  <c r="P3398" i="23"/>
  <c r="P3186" i="23"/>
  <c r="P2969" i="23"/>
  <c r="P2687" i="23"/>
  <c r="P2390" i="23"/>
  <c r="P2088" i="23"/>
  <c r="P1968" i="23"/>
  <c r="P1831" i="23"/>
  <c r="P1604" i="23"/>
  <c r="P1362" i="23"/>
  <c r="P1186" i="23"/>
  <c r="P903" i="23"/>
  <c r="P772" i="23"/>
  <c r="P636" i="23"/>
  <c r="P269" i="23"/>
  <c r="P4351" i="23"/>
  <c r="P4025" i="23"/>
  <c r="P3689" i="23"/>
  <c r="P3304" i="23"/>
  <c r="P3047" i="23"/>
  <c r="P2712" i="23"/>
  <c r="P2274" i="23"/>
  <c r="P1947" i="23"/>
  <c r="P1760" i="23"/>
  <c r="P1550" i="23"/>
  <c r="P1192" i="23"/>
  <c r="P792" i="23"/>
  <c r="P444" i="23"/>
  <c r="P123" i="23"/>
  <c r="P4315" i="23"/>
  <c r="P3533" i="23"/>
  <c r="P3632" i="23"/>
  <c r="P3135" i="23"/>
  <c r="P2357" i="23"/>
  <c r="P1740" i="23"/>
  <c r="P749" i="23"/>
  <c r="P4225" i="23"/>
  <c r="P3337" i="23"/>
  <c r="P2519" i="23"/>
  <c r="P1465" i="23"/>
  <c r="P476" i="23"/>
  <c r="P4099" i="23"/>
  <c r="P2485" i="23"/>
  <c r="P1004" i="23"/>
  <c r="P12" i="23"/>
  <c r="P3164" i="23"/>
  <c r="P2578" i="23"/>
  <c r="P2000" i="23"/>
  <c r="P1114" i="23"/>
  <c r="P412" i="23"/>
  <c r="P4332" i="23"/>
  <c r="P4070" i="23"/>
  <c r="P3857" i="23"/>
  <c r="P3601" i="23"/>
  <c r="P3395" i="23"/>
  <c r="P3096" i="23"/>
  <c r="P2844" i="23"/>
  <c r="P2673" i="23"/>
  <c r="P2430" i="23"/>
  <c r="P2139" i="23"/>
  <c r="P1985" i="23"/>
  <c r="P1614" i="23"/>
  <c r="P1356" i="23"/>
  <c r="P1059" i="23"/>
  <c r="P797" i="23"/>
  <c r="P671" i="23"/>
  <c r="P394" i="23"/>
  <c r="P219" i="23"/>
  <c r="P4469" i="23"/>
  <c r="P4161" i="23"/>
  <c r="P3916" i="23"/>
  <c r="P3723" i="23"/>
  <c r="P3435" i="23"/>
  <c r="P3080" i="23"/>
  <c r="P2522" i="23"/>
  <c r="P1879" i="23"/>
  <c r="P1629" i="23"/>
  <c r="P1226" i="23"/>
  <c r="P870" i="23"/>
  <c r="P714" i="23"/>
  <c r="P236" i="23"/>
  <c r="P4376" i="23"/>
  <c r="P3522" i="23"/>
  <c r="P3007" i="23"/>
  <c r="P2494" i="23"/>
  <c r="P1108" i="23"/>
  <c r="P519" i="23"/>
  <c r="P48" i="23"/>
  <c r="P3418" i="23"/>
  <c r="P3022" i="23"/>
  <c r="P2281" i="23"/>
  <c r="P1488" i="23"/>
  <c r="P940" i="23"/>
  <c r="P433" i="23"/>
  <c r="P4439" i="23"/>
  <c r="P4278" i="23"/>
  <c r="P4073" i="23"/>
  <c r="P4001" i="23"/>
  <c r="P3866" i="23"/>
  <c r="P3712" i="23"/>
  <c r="P3609" i="23"/>
  <c r="P3477" i="23"/>
  <c r="P3345" i="23"/>
  <c r="P3252" i="23"/>
  <c r="P3152" i="23"/>
  <c r="P2874" i="23"/>
  <c r="P2657" i="23"/>
  <c r="P2569" i="23"/>
  <c r="P2461" i="23"/>
  <c r="P2360" i="23"/>
  <c r="P2268" i="23"/>
  <c r="P2193" i="23"/>
  <c r="P2153" i="23"/>
  <c r="P1959" i="23"/>
  <c r="P1845" i="23"/>
  <c r="P1796" i="23"/>
  <c r="P4141" i="23"/>
  <c r="P3620" i="23"/>
  <c r="P3303" i="23"/>
  <c r="P2858" i="23"/>
  <c r="P2158" i="23"/>
  <c r="P1475" i="23"/>
  <c r="P710" i="23"/>
  <c r="P4357" i="23"/>
  <c r="P3377" i="23"/>
  <c r="P2085" i="23"/>
  <c r="P1165" i="23"/>
  <c r="P697" i="23"/>
  <c r="P4255" i="23"/>
  <c r="P3664" i="23"/>
  <c r="P3202" i="23"/>
  <c r="P2683" i="23"/>
  <c r="P2301" i="23"/>
  <c r="P1776" i="23"/>
  <c r="P1038" i="23"/>
  <c r="P321" i="23"/>
  <c r="P3980" i="23"/>
  <c r="P3502" i="23"/>
  <c r="P2617" i="23"/>
  <c r="P1941" i="23"/>
  <c r="P859" i="23"/>
  <c r="P402" i="23"/>
  <c r="P4360" i="23"/>
  <c r="P3415" i="23"/>
  <c r="P2517" i="23"/>
  <c r="P1747" i="23"/>
  <c r="P1060" i="23"/>
  <c r="P466" i="23"/>
  <c r="P3396" i="23"/>
  <c r="P1292" i="23"/>
  <c r="P363" i="23"/>
  <c r="P3720" i="23"/>
  <c r="P3028" i="23"/>
  <c r="P2318" i="23"/>
  <c r="P1581" i="23"/>
  <c r="P964" i="23"/>
  <c r="P4317" i="23"/>
  <c r="P4119" i="23"/>
  <c r="P3914" i="23"/>
  <c r="P3729" i="23"/>
  <c r="P3538" i="23"/>
  <c r="P3267" i="23"/>
  <c r="P3062" i="23"/>
  <c r="P2798" i="23"/>
  <c r="P2666" i="23"/>
  <c r="P2449" i="23"/>
  <c r="P2097" i="23"/>
  <c r="P1918" i="23"/>
  <c r="P1607" i="23"/>
  <c r="P1357" i="23"/>
  <c r="P1152" i="23"/>
  <c r="P855" i="23"/>
  <c r="P755" i="23"/>
  <c r="P591" i="23"/>
  <c r="P283" i="23"/>
  <c r="P138" i="23"/>
  <c r="P4408" i="23"/>
  <c r="P4092" i="23"/>
  <c r="P3804" i="23"/>
  <c r="P3185" i="23"/>
  <c r="P2850" i="23"/>
  <c r="P2294" i="23"/>
  <c r="P1989" i="23"/>
  <c r="P1770" i="23"/>
  <c r="P1419" i="23"/>
  <c r="P1055" i="23"/>
  <c r="P763" i="23"/>
  <c r="P426" i="23"/>
  <c r="P2383" i="23"/>
  <c r="P2186" i="23"/>
  <c r="P1681" i="23"/>
  <c r="P1229" i="23"/>
  <c r="P875" i="23"/>
  <c r="P284" i="23"/>
  <c r="P4362" i="23"/>
  <c r="P3753" i="23"/>
  <c r="P3033" i="23"/>
  <c r="P2379" i="23"/>
  <c r="P1729" i="23"/>
  <c r="P1365" i="23"/>
  <c r="P1074" i="23"/>
  <c r="P787" i="23"/>
  <c r="P131" i="23"/>
  <c r="P4262" i="23"/>
  <c r="P4081" i="23"/>
  <c r="P3788" i="23"/>
  <c r="P3486" i="23"/>
  <c r="P2882" i="23"/>
  <c r="P2623" i="23"/>
  <c r="P2229" i="23"/>
  <c r="P1694" i="23"/>
  <c r="P1397" i="23"/>
  <c r="P1033" i="23"/>
  <c r="P582" i="23"/>
  <c r="P255" i="23"/>
  <c r="P70" i="23"/>
  <c r="P4348" i="23"/>
  <c r="P4076" i="23"/>
  <c r="P3920" i="23"/>
  <c r="P3652" i="23"/>
  <c r="P3462" i="23"/>
  <c r="P3169" i="23"/>
  <c r="P2880" i="23"/>
  <c r="P2754" i="23"/>
  <c r="P2464" i="23"/>
  <c r="P2285" i="23"/>
  <c r="P1869" i="23"/>
  <c r="P1766" i="23"/>
  <c r="P1169" i="23"/>
  <c r="P1002" i="23"/>
  <c r="P645" i="23"/>
  <c r="P473" i="23"/>
  <c r="P281" i="23"/>
  <c r="P56" i="23"/>
  <c r="P3480" i="23"/>
  <c r="P2439" i="23"/>
  <c r="P1702" i="23"/>
  <c r="P1412" i="23"/>
  <c r="P680" i="23"/>
  <c r="P4444" i="23"/>
  <c r="P3896" i="23"/>
  <c r="P3494" i="23"/>
  <c r="P3254" i="23"/>
  <c r="P4364" i="23"/>
  <c r="P2501" i="23"/>
  <c r="P1377" i="23"/>
  <c r="P890" i="23"/>
  <c r="P315" i="23"/>
  <c r="P3965" i="23"/>
  <c r="P3111" i="23"/>
  <c r="P2375" i="23"/>
  <c r="P1932" i="23"/>
  <c r="P1415" i="23"/>
  <c r="P770" i="23"/>
  <c r="P34" i="23"/>
  <c r="P4328" i="23"/>
  <c r="P4177" i="23"/>
  <c r="P4058" i="23"/>
  <c r="P3904" i="23"/>
  <c r="P3719" i="23"/>
  <c r="P3615" i="23"/>
  <c r="P3526" i="23"/>
  <c r="P3386" i="23"/>
  <c r="P3305" i="23"/>
  <c r="P3160" i="23"/>
  <c r="P2928" i="23"/>
  <c r="P2801" i="23"/>
  <c r="P2607" i="23"/>
  <c r="P2497" i="23"/>
  <c r="P2425" i="23"/>
  <c r="P2308" i="23"/>
  <c r="P2231" i="23"/>
  <c r="P2162" i="23"/>
  <c r="P2036" i="23"/>
  <c r="P1899" i="23"/>
  <c r="P1837" i="23"/>
  <c r="P1754" i="23"/>
  <c r="P1596" i="23"/>
  <c r="P1452" i="23"/>
  <c r="P1312" i="23"/>
  <c r="P1173" i="23"/>
  <c r="P954" i="23"/>
  <c r="P774" i="23"/>
  <c r="P659" i="23"/>
  <c r="P518" i="23"/>
  <c r="P313" i="23"/>
  <c r="P267" i="23"/>
  <c r="P66" i="23"/>
  <c r="P4430" i="23"/>
  <c r="P4013" i="23"/>
  <c r="P3767" i="23"/>
  <c r="P3394" i="23"/>
  <c r="P3016" i="23"/>
  <c r="P2532" i="23"/>
  <c r="P2288" i="23"/>
  <c r="P1640" i="23"/>
  <c r="P1197" i="23"/>
  <c r="P497" i="23"/>
  <c r="P4350" i="23"/>
  <c r="P3734" i="23"/>
  <c r="P3147" i="23"/>
  <c r="P2658" i="23"/>
  <c r="P2054" i="23"/>
  <c r="P1718" i="23"/>
  <c r="P1354" i="23"/>
  <c r="P1048" i="23"/>
  <c r="P501" i="23"/>
  <c r="P4481" i="23"/>
  <c r="P4258" i="23"/>
  <c r="P4002" i="23"/>
  <c r="P3613" i="23"/>
  <c r="P3067" i="23"/>
  <c r="P2810" i="23"/>
  <c r="P2324" i="23"/>
  <c r="P1693" i="23"/>
  <c r="P1212" i="23"/>
  <c r="P949" i="23"/>
  <c r="P324" i="23"/>
  <c r="P4489" i="23"/>
  <c r="P4346" i="23"/>
  <c r="P4051" i="23"/>
  <c r="P3891" i="23"/>
  <c r="P3651" i="23"/>
  <c r="P3445" i="23"/>
  <c r="P3167" i="23"/>
  <c r="P2878" i="23"/>
  <c r="P4352" i="23"/>
  <c r="P4248" i="23"/>
  <c r="P1701" i="23"/>
  <c r="P1528" i="23"/>
  <c r="P1351" i="23"/>
  <c r="P1216" i="23"/>
  <c r="P1160" i="23"/>
  <c r="P946" i="23"/>
  <c r="P773" i="23"/>
  <c r="P658" i="23"/>
  <c r="P462" i="23"/>
  <c r="P291" i="23"/>
  <c r="P227" i="23"/>
  <c r="P4318" i="23"/>
  <c r="P3824" i="23"/>
  <c r="P3516" i="23"/>
  <c r="P2738" i="23"/>
  <c r="P2368" i="23"/>
  <c r="P2132" i="23"/>
  <c r="P1613" i="23"/>
  <c r="P1180" i="23"/>
  <c r="P902" i="23"/>
  <c r="P481" i="23"/>
  <c r="P4483" i="23"/>
  <c r="P3841" i="23"/>
  <c r="P3416" i="23"/>
  <c r="P2631" i="23"/>
  <c r="P2035" i="23"/>
  <c r="P1664" i="23"/>
  <c r="P1086" i="23"/>
  <c r="P816" i="23"/>
  <c r="P410" i="23"/>
  <c r="P4338" i="23"/>
  <c r="P4088" i="23"/>
  <c r="P3935" i="23"/>
  <c r="P3548" i="23"/>
  <c r="P3027" i="23"/>
  <c r="P2630" i="23"/>
  <c r="P2309" i="23"/>
  <c r="P1965" i="23"/>
  <c r="P1547" i="23"/>
  <c r="P1208" i="23"/>
  <c r="P882" i="23"/>
  <c r="P425" i="23"/>
  <c r="P155" i="23"/>
  <c r="P4458" i="23"/>
  <c r="P4303" i="23"/>
  <c r="P3979" i="23"/>
  <c r="P3742" i="23"/>
  <c r="P3537" i="23"/>
  <c r="P3250" i="23"/>
  <c r="P2900" i="23"/>
  <c r="P2785" i="23"/>
  <c r="P2525" i="23"/>
  <c r="P2396" i="23"/>
  <c r="P2237" i="23"/>
  <c r="P1812" i="23"/>
  <c r="P1678" i="23"/>
  <c r="P1044" i="23"/>
  <c r="P998" i="23"/>
  <c r="P643" i="23"/>
  <c r="P471" i="23"/>
  <c r="P259" i="23"/>
  <c r="P51" i="23"/>
  <c r="P3708" i="23"/>
  <c r="P2586" i="23"/>
  <c r="P1682" i="23"/>
  <c r="P952" i="23"/>
  <c r="P4462" i="23"/>
  <c r="P4046" i="23"/>
  <c r="P3642" i="23"/>
  <c r="P3310" i="23"/>
  <c r="P3053" i="23"/>
  <c r="P2805" i="23"/>
  <c r="P2621" i="23"/>
  <c r="P2340" i="23"/>
  <c r="P2107" i="23"/>
  <c r="P1741" i="23"/>
  <c r="P1368" i="23"/>
  <c r="P1118" i="23"/>
  <c r="P724" i="23"/>
  <c r="P362" i="23"/>
  <c r="P191" i="23"/>
  <c r="P4236" i="23"/>
  <c r="P3907" i="23"/>
  <c r="P3771" i="23"/>
  <c r="P233" i="23"/>
  <c r="P4339" i="23"/>
  <c r="P3566" i="23"/>
  <c r="P3177" i="23"/>
  <c r="P2486" i="23"/>
  <c r="P1519" i="23"/>
  <c r="P1070" i="23"/>
  <c r="P470" i="23"/>
  <c r="P4133" i="23"/>
  <c r="P2988" i="23"/>
  <c r="P2114" i="23"/>
  <c r="P1517" i="23"/>
  <c r="P1105" i="23"/>
  <c r="P648" i="23"/>
  <c r="P118" i="23"/>
  <c r="P4312" i="23"/>
  <c r="P4100" i="23"/>
  <c r="P4032" i="23"/>
  <c r="P3777" i="23"/>
  <c r="P3657" i="23"/>
  <c r="P3546" i="23"/>
  <c r="P3449" i="23"/>
  <c r="P3325" i="23"/>
  <c r="P3179" i="23"/>
  <c r="P2941" i="23"/>
  <c r="P2809" i="23"/>
  <c r="P2604" i="23"/>
  <c r="P2489" i="23"/>
  <c r="P2394" i="23"/>
  <c r="P2302" i="23"/>
  <c r="P2224" i="23"/>
  <c r="P2156" i="23"/>
  <c r="P2048" i="23"/>
  <c r="P1895" i="23"/>
  <c r="P1835" i="23"/>
  <c r="P1762" i="23"/>
  <c r="P1606" i="23"/>
  <c r="P1442" i="23"/>
  <c r="P1255" i="23"/>
  <c r="P1171" i="23"/>
  <c r="P993" i="23"/>
  <c r="P768" i="23"/>
  <c r="P631" i="23"/>
  <c r="P487" i="23"/>
  <c r="P326" i="23"/>
  <c r="P274" i="23"/>
  <c r="P150" i="23"/>
  <c r="P23" i="23"/>
  <c r="P4309" i="23"/>
  <c r="P3977" i="23"/>
  <c r="P3484" i="23"/>
  <c r="P3144" i="23"/>
  <c r="P2735" i="23"/>
  <c r="P2389" i="23"/>
  <c r="P2195" i="23"/>
  <c r="P1468" i="23"/>
  <c r="P1035" i="23"/>
  <c r="P655" i="23"/>
  <c r="P47" i="23"/>
  <c r="P3917" i="23"/>
  <c r="P3359" i="23"/>
  <c r="P2720" i="23"/>
  <c r="P2129" i="23"/>
  <c r="P1503" i="23"/>
  <c r="P988" i="23"/>
  <c r="P458" i="23"/>
  <c r="P4354" i="23"/>
  <c r="P4087" i="23"/>
  <c r="P3743" i="23"/>
  <c r="P3487" i="23"/>
  <c r="P2822" i="23"/>
  <c r="P2515" i="23"/>
  <c r="P2141" i="23"/>
  <c r="P1530" i="23"/>
  <c r="P1195" i="23"/>
  <c r="P679" i="23"/>
  <c r="P375" i="23"/>
  <c r="P849" i="23"/>
  <c r="P1911" i="23"/>
  <c r="P1191" i="23"/>
  <c r="P1521" i="23"/>
  <c r="P3967" i="23"/>
  <c r="P61" i="23"/>
  <c r="P611" i="23"/>
  <c r="P1410" i="23"/>
  <c r="P1543" i="23"/>
  <c r="P1912" i="23"/>
  <c r="P2056" i="23"/>
  <c r="P2689" i="23"/>
  <c r="P2868" i="23"/>
  <c r="P3997" i="23"/>
  <c r="P89" i="23"/>
  <c r="P565" i="23"/>
  <c r="P841" i="23"/>
  <c r="P1319" i="23"/>
  <c r="P1524" i="23"/>
  <c r="P1731" i="23"/>
  <c r="P1923" i="23"/>
  <c r="P2025" i="23"/>
  <c r="P2548" i="23"/>
  <c r="P2869" i="23"/>
  <c r="P3118" i="23"/>
  <c r="P3279" i="23"/>
  <c r="P3774" i="23"/>
  <c r="P4107" i="23"/>
  <c r="P4490" i="23"/>
  <c r="P3090" i="23"/>
  <c r="P3280" i="23"/>
  <c r="P3813" i="23"/>
  <c r="P4114" i="23"/>
  <c r="P179" i="23"/>
  <c r="P1084" i="23"/>
  <c r="P1671" i="23"/>
  <c r="P2243" i="23"/>
  <c r="P3910" i="23"/>
  <c r="P306" i="23"/>
  <c r="P580" i="23"/>
  <c r="P1232" i="23"/>
  <c r="P1909" i="23"/>
  <c r="P2936" i="23"/>
  <c r="P3102" i="23"/>
  <c r="P4171" i="23"/>
  <c r="P116" i="23"/>
  <c r="P1240" i="23"/>
  <c r="P2128" i="23"/>
  <c r="P3698" i="23"/>
  <c r="P979" i="23"/>
  <c r="P1449" i="23"/>
  <c r="P2104" i="23"/>
  <c r="P2593" i="23"/>
  <c r="P2864" i="23"/>
  <c r="P3075" i="23"/>
  <c r="P3911" i="23"/>
  <c r="P3757" i="23"/>
  <c r="P3928" i="23"/>
  <c r="P240" i="23"/>
  <c r="P1343" i="23"/>
  <c r="P76" i="23"/>
  <c r="P2400" i="23"/>
  <c r="P3811" i="23"/>
  <c r="P564" i="23"/>
  <c r="P894" i="23"/>
  <c r="P1684" i="23"/>
  <c r="P3577" i="23"/>
  <c r="P3887" i="23"/>
  <c r="P4112" i="23"/>
  <c r="P4422" i="23"/>
  <c r="P207" i="23"/>
  <c r="P356" i="23"/>
  <c r="P515" i="23"/>
  <c r="P832" i="23"/>
  <c r="P1759" i="23"/>
  <c r="P2242" i="23"/>
  <c r="P2639" i="23"/>
  <c r="P2731" i="23"/>
  <c r="P3041" i="23"/>
  <c r="P3134" i="23"/>
  <c r="P3508" i="23"/>
  <c r="P3795" i="23"/>
  <c r="P4062" i="23"/>
  <c r="P4130" i="23"/>
  <c r="P1913" i="23"/>
  <c r="P2958" i="23"/>
  <c r="P3106" i="23"/>
  <c r="P4405" i="23"/>
  <c r="P3270" i="23"/>
  <c r="P4383" i="23"/>
  <c r="P913" i="23"/>
  <c r="P2769" i="23"/>
  <c r="P213" i="23"/>
  <c r="P2600" i="23"/>
  <c r="P3802" i="23"/>
  <c r="P3939" i="23"/>
  <c r="P19" i="23"/>
  <c r="P2017" i="23"/>
  <c r="P3294" i="23"/>
  <c r="P183" i="23"/>
  <c r="P803" i="23"/>
  <c r="P1642" i="23"/>
  <c r="P4324" i="23"/>
  <c r="P2121" i="23"/>
  <c r="P3336" i="23"/>
  <c r="P3796" i="23"/>
  <c r="P1917" i="23"/>
  <c r="P3172" i="23"/>
  <c r="P3313" i="23"/>
  <c r="P3539" i="23"/>
  <c r="P3878" i="23"/>
  <c r="P831" i="23"/>
  <c r="P1433" i="23"/>
  <c r="P3038" i="23"/>
  <c r="P4256" i="23"/>
  <c r="P206" i="23"/>
  <c r="P911" i="23"/>
  <c r="P1641" i="23"/>
  <c r="P4061" i="23"/>
  <c r="P97" i="23"/>
  <c r="P388" i="23"/>
  <c r="P1554" i="23"/>
  <c r="P1764" i="23"/>
  <c r="P2829" i="23"/>
  <c r="P3087" i="23"/>
  <c r="P3585" i="23"/>
  <c r="P3791" i="23"/>
  <c r="P3956" i="23"/>
  <c r="P4243" i="23"/>
  <c r="P178" i="23"/>
  <c r="P496" i="23"/>
  <c r="P912" i="23"/>
  <c r="P1439" i="23"/>
  <c r="P1765" i="23"/>
  <c r="P2109" i="23"/>
  <c r="P2398" i="23"/>
  <c r="P2595" i="23"/>
  <c r="P3015" i="23"/>
  <c r="P3089" i="23"/>
  <c r="P3443" i="23"/>
  <c r="P3758" i="23"/>
  <c r="P4281" i="23"/>
  <c r="P1579" i="23"/>
  <c r="P3119" i="23"/>
  <c r="P3801" i="23"/>
  <c r="P850" i="23"/>
  <c r="P978" i="23"/>
  <c r="P2116" i="23"/>
  <c r="P4170" i="23"/>
  <c r="P1277" i="23"/>
  <c r="P3281" i="23"/>
  <c r="P3814" i="23"/>
  <c r="P1930" i="23"/>
  <c r="P2870" i="23"/>
  <c r="P3225" i="23"/>
  <c r="P3792" i="23"/>
  <c r="P695" i="23"/>
  <c r="P2018" i="23"/>
  <c r="P3815" i="23"/>
  <c r="P200" i="23"/>
  <c r="P1215" i="23"/>
  <c r="P1851" i="23"/>
  <c r="P2138" i="23"/>
  <c r="P2831" i="23"/>
  <c r="P3407" i="23"/>
  <c r="P3836" i="23"/>
  <c r="P1541" i="23"/>
  <c r="P1983" i="23"/>
  <c r="P2935" i="23"/>
  <c r="P3800" i="23"/>
  <c r="P4127" i="23"/>
  <c r="P910" i="23"/>
  <c r="P1331" i="23"/>
  <c r="P1908" i="23"/>
  <c r="P2700" i="23"/>
  <c r="P3431" i="23"/>
  <c r="P3861" i="23"/>
  <c r="P3938" i="23"/>
  <c r="P4381" i="23"/>
  <c r="P2251" i="23"/>
  <c r="P3370" i="23"/>
  <c r="P182" i="23"/>
  <c r="P2697" i="23"/>
  <c r="P4404" i="23"/>
  <c r="P1205" i="23"/>
  <c r="P1542" i="23"/>
  <c r="P1728" i="23"/>
  <c r="P2440" i="23"/>
  <c r="P3277" i="23"/>
  <c r="P3552" i="23"/>
  <c r="P3705" i="23"/>
  <c r="P4128" i="23"/>
  <c r="P389" i="23"/>
  <c r="P727" i="23"/>
  <c r="P1383" i="23"/>
  <c r="P1667" i="23"/>
  <c r="P1782" i="23"/>
  <c r="P2011" i="23"/>
  <c r="P2214" i="23"/>
  <c r="P2834" i="23"/>
  <c r="P3116" i="23"/>
  <c r="P3490" i="23"/>
  <c r="P3957" i="23"/>
  <c r="P4417" i="23"/>
  <c r="P833" i="23"/>
  <c r="P3127" i="23"/>
  <c r="P3810" i="23"/>
  <c r="P4282" i="23"/>
  <c r="P2441" i="23"/>
  <c r="P218" i="23"/>
  <c r="P1138" i="23"/>
  <c r="P2355" i="23"/>
  <c r="P3895" i="23"/>
  <c r="P1328" i="23"/>
  <c r="P1576" i="23"/>
  <c r="P2252" i="23"/>
  <c r="P3101" i="23"/>
  <c r="P4163" i="23"/>
  <c r="P842" i="23"/>
  <c r="P1668" i="23"/>
  <c r="P2137" i="23"/>
  <c r="P3271" i="23"/>
  <c r="P3901" i="23"/>
  <c r="P44" i="23"/>
  <c r="P906" i="23"/>
  <c r="P2336" i="23"/>
  <c r="P3835" i="23"/>
  <c r="P560" i="23"/>
  <c r="P1025" i="23"/>
  <c r="P1964" i="23"/>
  <c r="P2670" i="23"/>
  <c r="P3035" i="23"/>
  <c r="P4257" i="23"/>
  <c r="P11" i="23"/>
  <c r="P436" i="23"/>
  <c r="P921" i="23"/>
  <c r="P1598" i="23"/>
  <c r="P2068" i="23"/>
  <c r="P2280" i="23"/>
  <c r="P2752" i="23"/>
  <c r="P2913" i="23"/>
  <c r="P3229" i="23"/>
  <c r="P3543" i="23"/>
  <c r="P3950" i="23"/>
  <c r="P173" i="23"/>
  <c r="P537" i="23"/>
  <c r="P956" i="23"/>
  <c r="P1302" i="23"/>
  <c r="P1715" i="23"/>
  <c r="P2077" i="23"/>
  <c r="P2649" i="23"/>
  <c r="P2972" i="23"/>
  <c r="P3599" i="23"/>
  <c r="P4447" i="23"/>
  <c r="P319" i="23"/>
  <c r="P517" i="23"/>
  <c r="P794" i="23"/>
  <c r="P1052" i="23"/>
  <c r="P1315" i="23"/>
  <c r="P1510" i="23"/>
  <c r="P1805" i="23"/>
  <c r="P2123" i="23"/>
  <c r="P2556" i="23"/>
  <c r="P2846" i="23"/>
  <c r="P3249" i="23"/>
  <c r="P3450" i="23"/>
  <c r="P3722" i="23"/>
  <c r="P3912" i="23"/>
  <c r="P4442" i="23"/>
  <c r="P135" i="23"/>
  <c r="P297" i="23"/>
  <c r="P701" i="23"/>
  <c r="P1134" i="23"/>
  <c r="P1403" i="23"/>
  <c r="P1628" i="23"/>
  <c r="P1981" i="23"/>
  <c r="P2272" i="23"/>
  <c r="P2567" i="23"/>
  <c r="P2744" i="23"/>
  <c r="P3052" i="23"/>
  <c r="P3807" i="23"/>
  <c r="P4131" i="23"/>
  <c r="P264" i="23"/>
  <c r="P1071" i="23"/>
  <c r="P1778" i="23"/>
  <c r="P2655" i="23"/>
  <c r="P3710" i="23"/>
  <c r="P4269" i="23"/>
  <c r="P234" i="23"/>
  <c r="P434" i="23"/>
  <c r="P633" i="23"/>
  <c r="P922" i="23"/>
  <c r="P1020" i="23"/>
  <c r="P1500" i="23"/>
  <c r="P1800" i="23"/>
  <c r="P2149" i="23"/>
  <c r="P2369" i="23"/>
  <c r="P2512" i="23"/>
  <c r="P2759" i="23"/>
  <c r="P166" i="23"/>
  <c r="P595" i="23"/>
  <c r="P1009" i="23"/>
  <c r="P1493" i="23"/>
  <c r="P1792" i="23"/>
  <c r="P2234" i="23"/>
  <c r="P2454" i="23"/>
  <c r="P2876" i="23"/>
  <c r="P3214" i="23"/>
  <c r="P3607" i="23"/>
  <c r="P4279" i="23"/>
  <c r="P175" i="23"/>
  <c r="P1090" i="23"/>
  <c r="P1450" i="23"/>
  <c r="P2037" i="23"/>
  <c r="P2726" i="23"/>
  <c r="P3122" i="23"/>
  <c r="P3622" i="23"/>
  <c r="P4259" i="23"/>
  <c r="P72" i="23"/>
  <c r="P441" i="23"/>
  <c r="P593" i="23"/>
  <c r="P881" i="23"/>
  <c r="P1168" i="23"/>
  <c r="P1379" i="23"/>
  <c r="P1651" i="23"/>
  <c r="P1767" i="23"/>
  <c r="P2105" i="23"/>
  <c r="P2584" i="23"/>
  <c r="P2851" i="23"/>
  <c r="P3097" i="23"/>
  <c r="P3357" i="23"/>
  <c r="P3561" i="23"/>
  <c r="P3775" i="23"/>
  <c r="P4005" i="23"/>
  <c r="P26" i="23"/>
  <c r="P338" i="23"/>
  <c r="P704" i="23"/>
  <c r="P1050" i="23"/>
  <c r="P1310" i="23"/>
  <c r="P1487" i="23"/>
  <c r="P1958" i="23"/>
  <c r="P2353" i="23"/>
  <c r="P2571" i="23"/>
  <c r="P2939" i="23"/>
  <c r="P311" i="23"/>
  <c r="P630" i="23"/>
  <c r="P1049" i="23"/>
  <c r="P1563" i="23"/>
  <c r="P1973" i="23"/>
  <c r="P2263" i="23"/>
  <c r="P2500" i="23"/>
  <c r="P2883" i="23"/>
  <c r="P3154" i="23"/>
  <c r="P3457" i="23"/>
  <c r="P3660" i="23"/>
  <c r="P4378" i="23"/>
  <c r="P419" i="23"/>
  <c r="P1078" i="23"/>
  <c r="P1350" i="23"/>
  <c r="P2058" i="23"/>
  <c r="P2538" i="23"/>
  <c r="P3130" i="23"/>
  <c r="P3557" i="23"/>
  <c r="P41" i="23"/>
  <c r="P328" i="23"/>
  <c r="P538" i="23"/>
  <c r="P863" i="23"/>
  <c r="P1184" i="23"/>
  <c r="P1420" i="23"/>
  <c r="P1631" i="23"/>
  <c r="P1769" i="23"/>
  <c r="P2140" i="23"/>
  <c r="P2723" i="23"/>
  <c r="P2937" i="23"/>
  <c r="P3285" i="23"/>
  <c r="P3501" i="23"/>
  <c r="P3781" i="23"/>
  <c r="P4173" i="23"/>
  <c r="P77" i="23"/>
  <c r="P314" i="23"/>
  <c r="P721" i="23"/>
  <c r="P1053" i="23"/>
  <c r="P1467" i="23"/>
  <c r="P1768" i="23"/>
  <c r="P2255" i="23"/>
  <c r="P2451" i="23"/>
  <c r="P2777" i="23"/>
  <c r="P3197" i="23"/>
  <c r="P3503" i="23"/>
  <c r="P4031" i="23"/>
  <c r="P4461" i="23"/>
  <c r="P1189" i="23"/>
  <c r="P1661" i="23"/>
  <c r="P2362" i="23"/>
  <c r="P3086" i="23"/>
  <c r="P3730" i="23"/>
  <c r="P46" i="23"/>
  <c r="P258" i="23"/>
  <c r="P465" i="23"/>
  <c r="P638" i="23"/>
  <c r="P948" i="23"/>
  <c r="P1029" i="23"/>
  <c r="P1567" i="23"/>
  <c r="P1793" i="23"/>
  <c r="P1957" i="23"/>
  <c r="P2291" i="23"/>
  <c r="P2456" i="23"/>
  <c r="P2740" i="23"/>
  <c r="P2866" i="23"/>
  <c r="P2963" i="23"/>
  <c r="P2" i="23"/>
  <c r="P224" i="23"/>
  <c r="P618" i="23"/>
  <c r="P1185" i="23"/>
  <c r="P1609" i="23"/>
  <c r="P2155" i="23"/>
  <c r="P2392" i="23"/>
  <c r="P2725" i="23"/>
  <c r="P2906" i="23"/>
  <c r="P3374" i="23"/>
  <c r="P3947" i="23"/>
  <c r="P435" i="23"/>
  <c r="P927" i="23"/>
  <c r="P1263" i="23"/>
  <c r="P1809" i="23"/>
  <c r="P2282" i="23"/>
  <c r="P2852" i="23"/>
  <c r="P3309" i="23"/>
  <c r="P3654" i="23"/>
  <c r="P4311" i="23"/>
  <c r="P318" i="23"/>
  <c r="P468" i="23"/>
  <c r="P635" i="23"/>
  <c r="P907" i="23"/>
  <c r="P1269" i="23"/>
  <c r="P1423" i="23"/>
  <c r="P1662" i="23"/>
  <c r="P1772" i="23"/>
  <c r="P2145" i="23"/>
  <c r="P2733" i="23"/>
  <c r="P2953" i="23"/>
  <c r="P3242" i="23"/>
  <c r="P3428" i="23"/>
  <c r="P3610" i="23"/>
  <c r="P3991" i="23"/>
  <c r="P4304" i="23"/>
  <c r="P4292" i="23"/>
  <c r="P3574" i="23"/>
  <c r="P3750" i="23"/>
  <c r="P3973" i="23"/>
  <c r="P4289" i="23"/>
  <c r="P4457" i="23"/>
  <c r="P303" i="23"/>
  <c r="P791" i="23"/>
  <c r="P1413" i="23"/>
  <c r="P1992" i="23"/>
  <c r="P2568" i="23"/>
  <c r="P3110" i="23"/>
  <c r="P3626" i="23"/>
  <c r="P4215" i="23"/>
  <c r="P222" i="23"/>
  <c r="P891" i="23"/>
  <c r="P1630" i="23"/>
  <c r="P2483" i="23"/>
  <c r="P3251" i="23"/>
  <c r="P4193" i="23"/>
  <c r="P467" i="23"/>
  <c r="P987" i="23"/>
  <c r="P1592" i="23"/>
  <c r="P2473" i="23"/>
  <c r="P3236" i="23"/>
  <c r="P55" i="23"/>
  <c r="C3075" i="23"/>
  <c r="P80" i="23"/>
  <c r="P544" i="23"/>
  <c r="P1006" i="23"/>
  <c r="P1742" i="23"/>
  <c r="P2174" i="23"/>
  <c r="P2359" i="23"/>
  <c r="P2791" i="23"/>
  <c r="P2987" i="23"/>
  <c r="P3290" i="23"/>
  <c r="P3586" i="23"/>
  <c r="P4310" i="23"/>
  <c r="P271" i="23"/>
  <c r="P664" i="23"/>
  <c r="P1057" i="23"/>
  <c r="P1341" i="23"/>
  <c r="P1840" i="23"/>
  <c r="P2286" i="23"/>
  <c r="P2713" i="23"/>
  <c r="P3165" i="23"/>
  <c r="P3687" i="23"/>
  <c r="P28" i="23"/>
  <c r="P385" i="23"/>
  <c r="P554" i="23"/>
  <c r="P883" i="23"/>
  <c r="P1089" i="23"/>
  <c r="P1363" i="23"/>
  <c r="P1700" i="23"/>
  <c r="P1948" i="23"/>
  <c r="P2171" i="23"/>
  <c r="P2645" i="23"/>
  <c r="P2927" i="23"/>
  <c r="P3295" i="23"/>
  <c r="P3493" i="23"/>
  <c r="P3772" i="23"/>
  <c r="P3984" i="23"/>
  <c r="P14" i="23"/>
  <c r="P165" i="23"/>
  <c r="P331" i="23"/>
  <c r="P795" i="23"/>
  <c r="P1297" i="23"/>
  <c r="P1445" i="23"/>
  <c r="P1689" i="23"/>
  <c r="P2039" i="23"/>
  <c r="P2341" i="23"/>
  <c r="P2626" i="23"/>
  <c r="P2815" i="23"/>
  <c r="P3223" i="23"/>
  <c r="P3881" i="23"/>
  <c r="P4301" i="23"/>
  <c r="P654" i="23"/>
  <c r="P1392" i="23"/>
  <c r="P2150" i="23"/>
  <c r="P2865" i="23"/>
  <c r="P3821" i="23"/>
  <c r="P53" i="23"/>
  <c r="P275" i="23"/>
  <c r="P472" i="23"/>
  <c r="P644" i="23"/>
  <c r="P999" i="23"/>
  <c r="P1167" i="23"/>
  <c r="P1570" i="23"/>
  <c r="P1816" i="23"/>
  <c r="P2207" i="23"/>
  <c r="P2405" i="23"/>
  <c r="P2565" i="23"/>
  <c r="P13" i="23"/>
  <c r="P235" i="23"/>
  <c r="P624" i="23"/>
  <c r="P1128" i="23"/>
  <c r="P1537" i="23"/>
  <c r="P1914" i="23"/>
  <c r="P2310" i="23"/>
  <c r="P2721" i="23"/>
  <c r="P2898" i="23"/>
  <c r="P3231" i="23"/>
  <c r="P3659" i="23"/>
  <c r="P4330" i="23"/>
  <c r="P310" i="23"/>
  <c r="P1187" i="23"/>
  <c r="P1518" i="23"/>
  <c r="P2161" i="23"/>
  <c r="P2835" i="23"/>
  <c r="P3182" i="23"/>
  <c r="P3838" i="23"/>
  <c r="P4295" i="23"/>
  <c r="P140" i="23"/>
  <c r="P459" i="23"/>
  <c r="P682" i="23"/>
  <c r="P945" i="23"/>
  <c r="P1250" i="23"/>
  <c r="P1479" i="23"/>
  <c r="P1674" i="23"/>
  <c r="P1937" i="23"/>
  <c r="P2244" i="23"/>
  <c r="P2708" i="23"/>
  <c r="P2892" i="23"/>
  <c r="P3181" i="23"/>
  <c r="P3391" i="23"/>
  <c r="P3600" i="23"/>
  <c r="P3816" i="23"/>
  <c r="P4277" i="23"/>
  <c r="P68" i="23"/>
  <c r="P369" i="23"/>
  <c r="P744" i="23"/>
  <c r="P1094" i="23"/>
  <c r="P1358" i="23"/>
  <c r="P1538" i="23"/>
  <c r="P2001" i="23"/>
  <c r="P2445" i="23"/>
  <c r="P2636" i="23"/>
  <c r="P17" i="23"/>
  <c r="P333" i="23"/>
  <c r="P764" i="23"/>
  <c r="P1161" i="23"/>
  <c r="P1601" i="23"/>
  <c r="P2143" i="23"/>
  <c r="P2311" i="23"/>
  <c r="P2665" i="23"/>
  <c r="P2902" i="23"/>
  <c r="P3222" i="23"/>
  <c r="P3527" i="23"/>
  <c r="P3886" i="23"/>
  <c r="P158" i="23"/>
  <c r="P622" i="23"/>
  <c r="P1091" i="23"/>
  <c r="P1470" i="23"/>
  <c r="P2216" i="23"/>
  <c r="P2677" i="23"/>
  <c r="P3183" i="23"/>
  <c r="P3643" i="23"/>
  <c r="P79" i="23"/>
  <c r="P445" i="23"/>
  <c r="P583" i="23"/>
  <c r="P957" i="23"/>
  <c r="P1268" i="23"/>
  <c r="P1435" i="23"/>
  <c r="P1676" i="23"/>
  <c r="P1940" i="23"/>
  <c r="P2321" i="23"/>
  <c r="P2776" i="23"/>
  <c r="P2980" i="23"/>
  <c r="P3316" i="23"/>
  <c r="P3565" i="23"/>
  <c r="P3851" i="23"/>
  <c r="P4389" i="23"/>
  <c r="P141" i="23"/>
  <c r="P352" i="23"/>
  <c r="P753" i="23"/>
  <c r="P1244" i="23"/>
  <c r="P1497" i="23"/>
  <c r="P1960" i="23"/>
  <c r="P2317" i="23"/>
  <c r="P2680" i="23"/>
  <c r="P2947" i="23"/>
  <c r="P3360" i="23"/>
  <c r="P3554" i="23"/>
  <c r="P4080" i="23"/>
  <c r="P167" i="23"/>
  <c r="P1279" i="23"/>
  <c r="P1709" i="23"/>
  <c r="P2443" i="23"/>
  <c r="P3341" i="23"/>
  <c r="P3897" i="23"/>
  <c r="P59" i="23"/>
  <c r="P282" i="23"/>
  <c r="P490" i="23"/>
  <c r="P660" i="23"/>
  <c r="P1001" i="23"/>
  <c r="P1198" i="23"/>
  <c r="P1594" i="23"/>
  <c r="P1808" i="23"/>
  <c r="P2196" i="23"/>
  <c r="P2343" i="23"/>
  <c r="P2466" i="23"/>
  <c r="P2756" i="23"/>
  <c r="P2881" i="23"/>
  <c r="P3187" i="23"/>
  <c r="P24" i="23"/>
  <c r="P312" i="23"/>
  <c r="P657" i="23"/>
  <c r="P1337" i="23"/>
  <c r="P1786" i="23"/>
  <c r="P2227" i="23"/>
  <c r="P2437" i="23"/>
  <c r="P2786" i="23"/>
  <c r="P2984" i="23"/>
  <c r="P3459" i="23"/>
  <c r="P4403" i="23"/>
  <c r="P536" i="23"/>
  <c r="P1051" i="23"/>
  <c r="P1427" i="23"/>
  <c r="P1924" i="23"/>
  <c r="P2423" i="23"/>
  <c r="P2905" i="23"/>
  <c r="P3387" i="23"/>
  <c r="P3942" i="23"/>
  <c r="P4374" i="23"/>
  <c r="P358" i="23"/>
  <c r="P506" i="23"/>
  <c r="P706" i="23"/>
  <c r="P959" i="23"/>
  <c r="P1307" i="23"/>
  <c r="P1495" i="23"/>
  <c r="P1695" i="23"/>
  <c r="P1945" i="23"/>
  <c r="P2323" i="23"/>
  <c r="P2808" i="23"/>
  <c r="P3017" i="23"/>
  <c r="P3288" i="23"/>
  <c r="P3483" i="23"/>
  <c r="P3696" i="23"/>
  <c r="P4098" i="23"/>
  <c r="P3820" i="23"/>
  <c r="P3388" i="23"/>
  <c r="P3649" i="23"/>
  <c r="P3817" i="23"/>
  <c r="P4049" i="23"/>
  <c r="P4319" i="23"/>
  <c r="P4475" i="23"/>
  <c r="P424" i="23"/>
  <c r="P973" i="23"/>
  <c r="P1492" i="23"/>
  <c r="P2293" i="23"/>
  <c r="P2624" i="23"/>
  <c r="P3259" i="23"/>
  <c r="P3845" i="23"/>
  <c r="P4294" i="23"/>
  <c r="P337" i="23"/>
  <c r="P1062" i="23"/>
  <c r="P1883" i="23"/>
  <c r="P2613" i="23"/>
  <c r="P3715" i="23"/>
  <c r="P4245" i="23"/>
  <c r="P541" i="23"/>
  <c r="P1140" i="23"/>
  <c r="P1722" i="23"/>
  <c r="P2612" i="23"/>
  <c r="P3598" i="23"/>
  <c r="P190" i="23"/>
  <c r="C625" i="23"/>
  <c r="C3397" i="23"/>
  <c r="C4267" i="23"/>
  <c r="C3297" i="23"/>
  <c r="C1894" i="23"/>
  <c r="C129" i="23"/>
  <c r="C2563" i="23"/>
  <c r="C573" i="23"/>
  <c r="C4138" i="23"/>
  <c r="C2559" i="23"/>
  <c r="C4482" i="23"/>
  <c r="C2855" i="23"/>
  <c r="C4195" i="23"/>
  <c r="C2827" i="23"/>
  <c r="C1552" i="23"/>
  <c r="C2055" i="23"/>
  <c r="C3456" i="23"/>
  <c r="C3275" i="23"/>
  <c r="C733" i="23"/>
  <c r="C3026" i="23"/>
  <c r="C1136" i="23"/>
  <c r="C1854" i="23"/>
  <c r="C2750" i="23"/>
  <c r="C3732" i="23"/>
  <c r="C899" i="23"/>
  <c r="C4232" i="23"/>
  <c r="C245" i="23"/>
  <c r="C3647" i="23"/>
  <c r="C2650" i="23"/>
  <c r="C508" i="23"/>
  <c r="C2192" i="23"/>
  <c r="C4011" i="23"/>
  <c r="C3094" i="23"/>
  <c r="C1903" i="23"/>
  <c r="C4361" i="23"/>
  <c r="C403" i="23"/>
  <c r="C4340" i="23"/>
  <c r="C2592" i="23"/>
  <c r="C512" i="23"/>
  <c r="C802" i="23"/>
  <c r="C1850" i="23"/>
  <c r="C3195" i="23"/>
  <c r="C4242" i="23"/>
  <c r="C3909" i="23"/>
  <c r="C3508" i="23"/>
  <c r="C3270" i="23"/>
  <c r="C19" i="23"/>
  <c r="C3336" i="23"/>
  <c r="C2553" i="23"/>
  <c r="C3141" i="23"/>
  <c r="C3314" i="23"/>
  <c r="C4282" i="23"/>
  <c r="C44" i="23"/>
  <c r="C1909" i="23"/>
  <c r="C4107" i="23"/>
  <c r="P3037" i="23"/>
  <c r="P3551" i="23"/>
  <c r="P4159" i="23"/>
  <c r="P35" i="23"/>
  <c r="P725" i="23"/>
  <c r="P1209" i="23"/>
  <c r="P2582" i="23"/>
  <c r="P4124" i="23"/>
  <c r="P3115" i="23"/>
  <c r="P3429" i="23"/>
  <c r="P4189" i="23"/>
  <c r="P416" i="23"/>
  <c r="P1231" i="23"/>
  <c r="P1585" i="23"/>
  <c r="P1670" i="23"/>
  <c r="P2856" i="23"/>
  <c r="P3156" i="23"/>
  <c r="P3798" i="23"/>
  <c r="P485" i="23"/>
  <c r="P731" i="23"/>
  <c r="P1063" i="23"/>
  <c r="P1950" i="23"/>
  <c r="P2551" i="23"/>
  <c r="P3104" i="23"/>
  <c r="P3405" i="23"/>
  <c r="P1280" i="23"/>
  <c r="P1588" i="23"/>
  <c r="P3404" i="23"/>
  <c r="P1788" i="23"/>
  <c r="P2828" i="23"/>
  <c r="P382" i="23"/>
  <c r="P575" i="23"/>
  <c r="P1513" i="23"/>
  <c r="P1916" i="23"/>
  <c r="P2270" i="23"/>
  <c r="P2561" i="23"/>
  <c r="P3162" i="23"/>
  <c r="P4184" i="23"/>
  <c r="P732" i="23"/>
  <c r="P2101" i="23"/>
  <c r="P107" i="23"/>
  <c r="P702" i="23"/>
  <c r="P976" i="23"/>
  <c r="P1730" i="23"/>
  <c r="P2254" i="23"/>
  <c r="P2706" i="23"/>
  <c r="P3440" i="23"/>
  <c r="P75" i="23"/>
  <c r="P480" i="23"/>
  <c r="P1077" i="23"/>
  <c r="P1235" i="23"/>
  <c r="P2092" i="23"/>
  <c r="P2957" i="23"/>
  <c r="P4195" i="23"/>
  <c r="P4472" i="23"/>
  <c r="P3133" i="23"/>
  <c r="P3831" i="23"/>
  <c r="P4211" i="23"/>
  <c r="P4473" i="23"/>
  <c r="P3117" i="23"/>
  <c r="P3883" i="23"/>
  <c r="P4123" i="23"/>
  <c r="P4418" i="23"/>
  <c r="P1076" i="23"/>
  <c r="P2238" i="23"/>
  <c r="P3272" i="23"/>
  <c r="P171" i="23"/>
  <c r="P1329" i="23"/>
  <c r="P2765" i="23"/>
  <c r="P3132" i="23"/>
  <c r="P4022" i="23"/>
  <c r="P43" i="23"/>
  <c r="P1082" i="23"/>
  <c r="P1436" i="23"/>
  <c r="P2598" i="23"/>
  <c r="P2862" i="23"/>
  <c r="P125" i="23"/>
  <c r="P381" i="23"/>
  <c r="P824" i="23"/>
  <c r="P1471" i="23"/>
  <c r="P1683" i="23"/>
  <c r="P2543" i="23"/>
  <c r="P3389" i="23"/>
  <c r="P4164" i="23"/>
  <c r="P1064" i="23"/>
  <c r="P3019" i="23"/>
  <c r="P4212" i="23"/>
  <c r="P1872" i="23"/>
  <c r="P479" i="23"/>
  <c r="P2112" i="23"/>
  <c r="P2705" i="23"/>
  <c r="P3488" i="23"/>
  <c r="P1390" i="23"/>
  <c r="P1586" i="23"/>
  <c r="P2544" i="23"/>
  <c r="P4152" i="23"/>
  <c r="P1986" i="23"/>
  <c r="P2841" i="23"/>
  <c r="P3158" i="23"/>
  <c r="P3383" i="23"/>
  <c r="P3894" i="23"/>
  <c r="P4214" i="23"/>
  <c r="P4465" i="23"/>
  <c r="P60" i="23"/>
  <c r="P163" i="23"/>
  <c r="P563" i="23"/>
  <c r="P1295" i="23"/>
  <c r="P1873" i="23"/>
  <c r="P2127" i="23"/>
  <c r="P3100" i="23"/>
  <c r="P3842" i="23"/>
  <c r="P576" i="23"/>
  <c r="P1659" i="23"/>
  <c r="P4140" i="23"/>
  <c r="P1296" i="23"/>
  <c r="P2102" i="23"/>
  <c r="P4196" i="23"/>
  <c r="P380" i="23"/>
  <c r="P1069" i="23"/>
  <c r="P1438" i="23"/>
  <c r="P1660" i="23"/>
  <c r="P2016" i="23"/>
  <c r="P2213" i="23"/>
  <c r="P2767" i="23"/>
  <c r="P3278" i="23"/>
  <c r="P4238" i="23"/>
  <c r="P528" i="23"/>
  <c r="P819" i="23"/>
  <c r="P1282" i="23"/>
  <c r="P1411" i="23"/>
  <c r="P1697" i="23"/>
  <c r="P1806" i="23"/>
  <c r="P1963" i="23"/>
  <c r="P2217" i="23"/>
  <c r="P2730" i="23"/>
  <c r="P3001" i="23"/>
  <c r="P3173" i="23"/>
  <c r="P3694" i="23"/>
  <c r="P3998" i="23"/>
  <c r="P4146" i="23"/>
  <c r="P1472" i="23"/>
  <c r="P3224" i="23"/>
  <c r="P3717" i="23"/>
  <c r="P3999" i="23"/>
  <c r="P2599" i="23"/>
  <c r="P734" i="23"/>
  <c r="P1206" i="23"/>
  <c r="P2074" i="23"/>
  <c r="P2385" i="23"/>
  <c r="P4423" i="23"/>
  <c r="P417" i="23"/>
  <c r="P830" i="23"/>
  <c r="P1332" i="23"/>
  <c r="P2093" i="23"/>
  <c r="P2770" i="23"/>
  <c r="P3282" i="23"/>
  <c r="P4266" i="23"/>
  <c r="P885" i="23"/>
  <c r="P1555" i="23"/>
  <c r="P3532" i="23"/>
  <c r="P384" i="23"/>
  <c r="P1261" i="23"/>
  <c r="P1807" i="23"/>
  <c r="P2506" i="23"/>
  <c r="P2676" i="23"/>
  <c r="P3036" i="23"/>
  <c r="P3321" i="23"/>
  <c r="P3263" i="23"/>
  <c r="P3854" i="23"/>
  <c r="P102" i="23"/>
  <c r="P825" i="23"/>
  <c r="P3344" i="23"/>
  <c r="P1236" i="23"/>
  <c r="P3264" i="23"/>
  <c r="P203" i="23"/>
  <c r="P818" i="23"/>
  <c r="P1239" i="23"/>
  <c r="P2073" i="23"/>
  <c r="P3826" i="23"/>
  <c r="P3922" i="23"/>
  <c r="P4156" i="23"/>
  <c r="P164" i="23"/>
  <c r="P241" i="23"/>
  <c r="P408" i="23"/>
  <c r="P605" i="23"/>
  <c r="P1460" i="23"/>
  <c r="P2103" i="23"/>
  <c r="P2616" i="23"/>
  <c r="P2701" i="23"/>
  <c r="P2768" i="23"/>
  <c r="P3088" i="23"/>
  <c r="P3441" i="23"/>
  <c r="P3667" i="23"/>
  <c r="P3843" i="23"/>
  <c r="P4113" i="23"/>
  <c r="P383" i="23"/>
  <c r="P2026" i="23"/>
  <c r="P3071" i="23"/>
  <c r="P4121" i="23"/>
  <c r="P110" i="23"/>
  <c r="P4169" i="23"/>
  <c r="P577" i="23"/>
  <c r="P1644" i="23"/>
  <c r="P3512" i="23"/>
  <c r="P884" i="23"/>
  <c r="P3143" i="23"/>
  <c r="P3862" i="23"/>
  <c r="P4125" i="23"/>
  <c r="P905" i="23"/>
  <c r="P3107" i="23"/>
  <c r="P3695" i="23"/>
  <c r="P728" i="23"/>
  <c r="P888" i="23"/>
  <c r="P3879" i="23"/>
  <c r="P398" i="23"/>
  <c r="P2698" i="23"/>
  <c r="P3432" i="23"/>
  <c r="P4425" i="23"/>
  <c r="P2547" i="23"/>
  <c r="P3275" i="23"/>
  <c r="P3376" i="23"/>
  <c r="P3773" i="23"/>
  <c r="P640" i="23"/>
  <c r="P1103" i="23"/>
  <c r="P2072" i="23"/>
  <c r="P3834" i="23"/>
  <c r="P108" i="23"/>
  <c r="P733" i="23"/>
  <c r="P1281" i="23"/>
  <c r="P2672" i="23"/>
  <c r="P4326" i="23"/>
  <c r="P216" i="23"/>
  <c r="P726" i="23"/>
  <c r="P1578" i="23"/>
  <c r="P2006" i="23"/>
  <c r="P3026" i="23"/>
  <c r="P3540" i="23"/>
  <c r="P3704" i="23"/>
  <c r="P3923" i="23"/>
  <c r="P4160" i="23"/>
  <c r="P4419" i="23"/>
  <c r="P346" i="23"/>
  <c r="P782" i="23"/>
  <c r="P1136" i="23"/>
  <c r="P1457" i="23"/>
  <c r="P1906" i="23"/>
  <c r="P2212" i="23"/>
  <c r="P2505" i="23"/>
  <c r="P2830" i="23"/>
  <c r="P3049" i="23"/>
  <c r="P3141" i="23"/>
  <c r="P3578" i="23"/>
  <c r="P3812" i="23"/>
  <c r="P109" i="23"/>
  <c r="P2218" i="23"/>
  <c r="P3379" i="23"/>
  <c r="P1024" i="23"/>
  <c r="P898" i="23"/>
  <c r="P1110" i="23"/>
  <c r="P3889" i="23"/>
  <c r="P686" i="23"/>
  <c r="P2675" i="23"/>
  <c r="P3718" i="23"/>
  <c r="P914" i="23"/>
  <c r="P2481" i="23"/>
  <c r="P3120" i="23"/>
  <c r="P3314" i="23"/>
  <c r="P3968" i="23"/>
  <c r="P1458" i="23"/>
  <c r="P3588" i="23"/>
  <c r="P3890" i="23"/>
  <c r="P414" i="23"/>
  <c r="P1732" i="23"/>
  <c r="P1987" i="23"/>
  <c r="P2553" i="23"/>
  <c r="P3061" i="23"/>
  <c r="P3674" i="23"/>
  <c r="P4426" i="23"/>
  <c r="P1850" i="23"/>
  <c r="P2091" i="23"/>
  <c r="P3406" i="23"/>
  <c r="P3884" i="23"/>
  <c r="P685" i="23"/>
  <c r="P1211" i="23"/>
  <c r="P1575" i="23"/>
  <c r="P2181" i="23"/>
  <c r="P3195" i="23"/>
  <c r="P3825" i="23"/>
  <c r="P3908" i="23"/>
  <c r="P4155" i="23"/>
  <c r="P4416" i="23"/>
  <c r="P3276" i="23"/>
  <c r="P3697" i="23"/>
  <c r="P212" i="23"/>
  <c r="P4242" i="23"/>
  <c r="P703" i="23"/>
  <c r="P1408" i="23"/>
  <c r="P1587" i="23"/>
  <c r="P2010" i="23"/>
  <c r="P3105" i="23"/>
  <c r="P3423" i="23"/>
  <c r="P3666" i="23"/>
  <c r="P3909" i="23"/>
  <c r="P4168" i="23"/>
  <c r="P559" i="23"/>
  <c r="P1104" i="23"/>
  <c r="P1589" i="23"/>
  <c r="P1692" i="23"/>
  <c r="P1951" i="23"/>
  <c r="P2110" i="23"/>
  <c r="P2305" i="23"/>
  <c r="P2863" i="23"/>
  <c r="P3126" i="23"/>
  <c r="P3929" i="23"/>
  <c r="P4382" i="23"/>
  <c r="P409" i="23"/>
  <c r="P2113" i="23"/>
  <c r="P3196" i="23"/>
  <c r="P3888" i="23"/>
  <c r="P4491" i="23"/>
  <c r="P111" i="23"/>
  <c r="P347" i="23"/>
  <c r="P1461" i="23"/>
  <c r="P3142" i="23"/>
  <c r="P558" i="23"/>
  <c r="P1424" i="23"/>
  <c r="P2012" i="23"/>
  <c r="P2707" i="23"/>
  <c r="P3759" i="23"/>
  <c r="P486" i="23"/>
  <c r="P1425" i="23"/>
  <c r="P2050" i="23"/>
  <c r="P2895" i="23"/>
  <c r="P3491" i="23"/>
  <c r="P4435" i="23"/>
  <c r="P404" i="23"/>
  <c r="P1931" i="23"/>
  <c r="P3524" i="23"/>
  <c r="P204" i="23"/>
  <c r="P969" i="23"/>
  <c r="P1544" i="23"/>
  <c r="P2094" i="23"/>
  <c r="P2771" i="23"/>
  <c r="P4185" i="23"/>
  <c r="P4392" i="23"/>
  <c r="P231" i="23"/>
  <c r="P621" i="23"/>
  <c r="P1286" i="23"/>
  <c r="P1789" i="23"/>
  <c r="P2228" i="23"/>
  <c r="P2404" i="23"/>
  <c r="P2875" i="23"/>
  <c r="P3079" i="23"/>
  <c r="P3401" i="23"/>
  <c r="P3658" i="23"/>
  <c r="P4358" i="23"/>
  <c r="P343" i="23"/>
  <c r="P807" i="23"/>
  <c r="P1081" i="23"/>
  <c r="P1446" i="23"/>
  <c r="P1978" i="23"/>
  <c r="P2467" i="23"/>
  <c r="P2860" i="23"/>
  <c r="P3206" i="23"/>
  <c r="P4027" i="23"/>
  <c r="P49" i="23"/>
  <c r="P454" i="23"/>
  <c r="P649" i="23"/>
  <c r="P938" i="23"/>
  <c r="P1143" i="23"/>
  <c r="P1404" i="23"/>
  <c r="P1716" i="23"/>
  <c r="P2020" i="23"/>
  <c r="P2344" i="23"/>
  <c r="P2755" i="23"/>
  <c r="P3059" i="23"/>
  <c r="P3351" i="23"/>
  <c r="P3525" i="23"/>
  <c r="P3828" i="23"/>
  <c r="P4086" i="23"/>
  <c r="P62" i="23"/>
  <c r="P192" i="23"/>
  <c r="P390" i="23"/>
  <c r="P826" i="23"/>
  <c r="P1352" i="23"/>
  <c r="P1476" i="23"/>
  <c r="P1753" i="23"/>
  <c r="P2125" i="23"/>
  <c r="P2436" i="23"/>
  <c r="P2659" i="23"/>
  <c r="P2921" i="23"/>
  <c r="P3362" i="23"/>
  <c r="P3936" i="23"/>
  <c r="P4390" i="23"/>
  <c r="P812" i="23"/>
  <c r="P1635" i="23"/>
  <c r="P2299" i="23"/>
  <c r="P3257" i="23"/>
  <c r="P3919" i="23"/>
  <c r="P146" i="23"/>
  <c r="P334" i="23"/>
  <c r="P509" i="23"/>
  <c r="P690" i="23"/>
  <c r="P1005" i="23"/>
  <c r="P1258" i="23"/>
  <c r="P1690" i="23"/>
  <c r="P1842" i="23"/>
  <c r="P2284" i="23"/>
  <c r="P2452" i="23"/>
  <c r="P2646" i="23"/>
  <c r="P38" i="23"/>
  <c r="P329" i="23"/>
  <c r="P754" i="23"/>
  <c r="P1220" i="23"/>
  <c r="P1599" i="23"/>
  <c r="P2111" i="23"/>
  <c r="P2366" i="23"/>
  <c r="P2781" i="23"/>
  <c r="P2915" i="23"/>
  <c r="P3300" i="23"/>
  <c r="P3768" i="23"/>
  <c r="P4365" i="23"/>
  <c r="P839" i="23"/>
  <c r="P1308" i="23"/>
  <c r="P1713" i="23"/>
  <c r="P2352" i="23"/>
  <c r="P2934" i="23"/>
  <c r="P3212" i="23"/>
  <c r="P3985" i="23"/>
  <c r="P4463" i="23"/>
  <c r="P327" i="23"/>
  <c r="P474" i="23"/>
  <c r="P756" i="23"/>
  <c r="P1034" i="23"/>
  <c r="P1289" i="23"/>
  <c r="P1531" i="23"/>
  <c r="P1703" i="23"/>
  <c r="P1984" i="23"/>
  <c r="P2380" i="23"/>
  <c r="P2764" i="23"/>
  <c r="P2932" i="23"/>
  <c r="P3268" i="23"/>
  <c r="P3472" i="23"/>
  <c r="P3671" i="23"/>
  <c r="P3849" i="23"/>
  <c r="P4377" i="23"/>
  <c r="P133" i="23"/>
  <c r="P581" i="23"/>
  <c r="P808" i="23"/>
  <c r="P1150" i="23"/>
  <c r="P1380" i="23"/>
  <c r="P1633" i="23"/>
  <c r="P2226" i="23"/>
  <c r="P2507" i="23"/>
  <c r="P2699" i="23"/>
  <c r="P39" i="23"/>
  <c r="P461" i="23"/>
  <c r="P857" i="23"/>
  <c r="P1221" i="23"/>
  <c r="P1784" i="23"/>
  <c r="P2208" i="23"/>
  <c r="P2381" i="23"/>
  <c r="P2727" i="23"/>
  <c r="P2938" i="23"/>
  <c r="P3247" i="23"/>
  <c r="P3580" i="23"/>
  <c r="P4093" i="23"/>
  <c r="P184" i="23"/>
  <c r="P916" i="23"/>
  <c r="P1227" i="23"/>
  <c r="P1752" i="23"/>
  <c r="P2361" i="23"/>
  <c r="P2746" i="23"/>
  <c r="P3233" i="23"/>
  <c r="P4373" i="23"/>
  <c r="P159" i="23"/>
  <c r="P463" i="23"/>
  <c r="P696" i="23"/>
  <c r="P1075" i="23"/>
  <c r="P1300" i="23"/>
  <c r="P1481" i="23"/>
  <c r="P1711" i="23"/>
  <c r="P1990" i="23"/>
  <c r="P2537" i="23"/>
  <c r="P2825" i="23"/>
  <c r="P3128" i="23"/>
  <c r="P3358" i="23"/>
  <c r="P3608" i="23"/>
  <c r="P3944" i="23"/>
  <c r="P4470" i="23"/>
  <c r="P223" i="23"/>
  <c r="P555" i="23"/>
  <c r="P810" i="23"/>
  <c r="P1364" i="23"/>
  <c r="P1616" i="23"/>
  <c r="P2081" i="23"/>
  <c r="P2339" i="23"/>
  <c r="P2710" i="23"/>
  <c r="P3051" i="23"/>
  <c r="P3381" i="23"/>
  <c r="P3630" i="23"/>
  <c r="P4202" i="23"/>
  <c r="P901" i="23"/>
  <c r="P1548" i="23"/>
  <c r="P1936" i="23"/>
  <c r="P2692" i="23"/>
  <c r="P3444" i="23"/>
  <c r="P4118" i="23"/>
  <c r="P168" i="23"/>
  <c r="P340" i="23"/>
  <c r="P543" i="23"/>
  <c r="P747" i="23"/>
  <c r="P1010" i="23"/>
  <c r="P1265" i="23"/>
  <c r="P1745" i="23"/>
  <c r="P1829" i="23"/>
  <c r="P2232" i="23"/>
  <c r="P2395" i="23"/>
  <c r="P2520" i="23"/>
  <c r="P2763" i="23"/>
  <c r="P2891" i="23"/>
  <c r="P3248" i="23"/>
  <c r="P52" i="23"/>
  <c r="P429" i="23"/>
  <c r="P765" i="23"/>
  <c r="P1504" i="23"/>
  <c r="P1815" i="23"/>
  <c r="P2273" i="23"/>
  <c r="P2558" i="23"/>
  <c r="P2872" i="23"/>
  <c r="P3012" i="23"/>
  <c r="P3541" i="23"/>
  <c r="P246" i="23"/>
  <c r="P719" i="23"/>
  <c r="P1079" i="23"/>
  <c r="P1482" i="23"/>
  <c r="P2024" i="23"/>
  <c r="P2492" i="23"/>
  <c r="P3095" i="23"/>
  <c r="P3473" i="23"/>
  <c r="P4209" i="23"/>
  <c r="P16" i="23"/>
  <c r="P406" i="23"/>
  <c r="P550" i="23"/>
  <c r="P783" i="23"/>
  <c r="P1045" i="23"/>
  <c r="P1361" i="23"/>
  <c r="P1556" i="23"/>
  <c r="P1712" i="23"/>
  <c r="P2004" i="23"/>
  <c r="P2419" i="23"/>
  <c r="P2837" i="23"/>
  <c r="P3076" i="23"/>
  <c r="P3348" i="23"/>
  <c r="P3515" i="23"/>
  <c r="P4288" i="23"/>
  <c r="P4194" i="23"/>
  <c r="P4336" i="23"/>
  <c r="P3467" i="23"/>
  <c r="P3656" i="23"/>
  <c r="P3927" i="23"/>
  <c r="P4077" i="23"/>
  <c r="P4349" i="23"/>
  <c r="P94" i="23"/>
  <c r="P453" i="23"/>
  <c r="P1121" i="23"/>
  <c r="P1625" i="23"/>
  <c r="P2378" i="23"/>
  <c r="P2742" i="23"/>
  <c r="P3519" i="23"/>
  <c r="P3981" i="23"/>
  <c r="P4329" i="23"/>
  <c r="P522" i="23"/>
  <c r="P1162" i="23"/>
  <c r="P1993" i="23"/>
  <c r="P3046" i="23"/>
  <c r="P3769" i="23"/>
  <c r="P4363" i="23"/>
  <c r="P877" i="23"/>
  <c r="P1262" i="23"/>
  <c r="P2278" i="23"/>
  <c r="P2832" i="23"/>
  <c r="P3993" i="23"/>
  <c r="P278" i="23"/>
  <c r="P317" i="23"/>
  <c r="P800" i="23"/>
  <c r="P1529" i="23"/>
  <c r="P1889" i="23"/>
  <c r="P2240" i="23"/>
  <c r="P2447" i="23"/>
  <c r="P2890" i="23"/>
  <c r="P3191" i="23"/>
  <c r="P3463" i="23"/>
  <c r="P3736" i="23"/>
  <c r="P4487" i="23"/>
  <c r="P460" i="23"/>
  <c r="P866" i="23"/>
  <c r="P1141" i="23"/>
  <c r="P1516" i="23"/>
  <c r="P2027" i="23"/>
  <c r="P2534" i="23"/>
  <c r="P2909" i="23"/>
  <c r="P3497" i="23"/>
  <c r="P4283" i="23"/>
  <c r="P197" i="23"/>
  <c r="P469" i="23"/>
  <c r="P711" i="23"/>
  <c r="P1017" i="23"/>
  <c r="P1287" i="23"/>
  <c r="P1429" i="23"/>
  <c r="P1748" i="23"/>
  <c r="P2096" i="23"/>
  <c r="P2477" i="23"/>
  <c r="P2811" i="23"/>
  <c r="P3077" i="23"/>
  <c r="P3373" i="23"/>
  <c r="P3627" i="23"/>
  <c r="P3880" i="23"/>
  <c r="P4182" i="23"/>
  <c r="P92" i="23"/>
  <c r="P244" i="23"/>
  <c r="P626" i="23"/>
  <c r="P1039" i="23"/>
  <c r="P1375" i="23"/>
  <c r="P1533" i="23"/>
  <c r="P1844" i="23"/>
  <c r="P2203" i="23"/>
  <c r="P2496" i="23"/>
  <c r="P2718" i="23"/>
  <c r="P2971" i="23"/>
  <c r="P3662" i="23"/>
  <c r="P4048" i="23"/>
  <c r="P112" i="23"/>
  <c r="P972" i="23"/>
  <c r="P1698" i="23"/>
  <c r="P2429" i="23"/>
  <c r="P3475" i="23"/>
  <c r="P4083" i="23"/>
  <c r="P185" i="23"/>
  <c r="P360" i="23"/>
  <c r="P619" i="23"/>
  <c r="P757" i="23"/>
  <c r="P1012" i="23"/>
  <c r="P1294" i="23"/>
  <c r="P1763" i="23"/>
  <c r="P1884" i="23"/>
  <c r="P2322" i="23"/>
  <c r="P2462" i="23"/>
  <c r="P2753" i="23"/>
  <c r="P81" i="23"/>
  <c r="P452" i="23"/>
  <c r="P926" i="23"/>
  <c r="P1324" i="23"/>
  <c r="P1743" i="23"/>
  <c r="P2175" i="23"/>
  <c r="P2407" i="23"/>
  <c r="P2797" i="23"/>
  <c r="P3005" i="23"/>
  <c r="P3547" i="23"/>
  <c r="P4036" i="23"/>
  <c r="P114" i="23"/>
  <c r="P889" i="23"/>
  <c r="P1348" i="23"/>
  <c r="P1876" i="23"/>
  <c r="P2536" i="23"/>
  <c r="P2983" i="23"/>
  <c r="P3453" i="23"/>
  <c r="P4035" i="23"/>
  <c r="P33" i="23"/>
  <c r="P391" i="23"/>
  <c r="P556" i="23"/>
  <c r="P820" i="23"/>
  <c r="P1065" i="23"/>
  <c r="P1335" i="23"/>
  <c r="P1591" i="23"/>
  <c r="P1721" i="23"/>
  <c r="P2023" i="23"/>
  <c r="P2511" i="23"/>
  <c r="P2823" i="23"/>
  <c r="P2964" i="23"/>
  <c r="P3306" i="23"/>
  <c r="P3495" i="23"/>
  <c r="P3741" i="23"/>
  <c r="P3924" i="23"/>
  <c r="P4445" i="23"/>
  <c r="P251" i="23"/>
  <c r="P670" i="23"/>
  <c r="P936" i="23"/>
  <c r="P1242" i="23"/>
  <c r="P1405" i="23"/>
  <c r="P1855" i="23"/>
  <c r="P2338" i="23"/>
  <c r="P2557" i="23"/>
  <c r="P2724" i="23"/>
  <c r="P142" i="23"/>
  <c r="P602" i="23"/>
  <c r="P929" i="23"/>
  <c r="P1499" i="23"/>
  <c r="P1797" i="23"/>
  <c r="P2235" i="23"/>
  <c r="P2435" i="23"/>
  <c r="P2782" i="23"/>
  <c r="P3011" i="23"/>
  <c r="P3315" i="23"/>
  <c r="P3637" i="23"/>
  <c r="P4333" i="23"/>
  <c r="P325" i="23"/>
  <c r="P985" i="23"/>
  <c r="P1323" i="23"/>
  <c r="P2003" i="23"/>
  <c r="P2491" i="23"/>
  <c r="P2945" i="23"/>
  <c r="P3454" i="23"/>
  <c r="P4474" i="23"/>
  <c r="P295" i="23"/>
  <c r="P494" i="23"/>
  <c r="P775" i="23"/>
  <c r="P1122" i="23"/>
  <c r="P1391" i="23"/>
  <c r="P1535" i="23"/>
  <c r="P1726" i="23"/>
  <c r="P2106" i="23"/>
  <c r="P2588" i="23"/>
  <c r="P2896" i="23"/>
  <c r="P3207" i="23"/>
  <c r="P3479" i="23"/>
  <c r="P3770" i="23"/>
  <c r="P4029" i="23"/>
  <c r="P40" i="23"/>
  <c r="P254" i="23"/>
  <c r="P675" i="23"/>
  <c r="P837" i="23"/>
  <c r="P1416" i="23"/>
  <c r="P1647" i="23"/>
  <c r="P2168" i="23"/>
  <c r="P2409" i="23"/>
  <c r="P2739" i="23"/>
  <c r="P3124" i="23"/>
  <c r="P3438" i="23"/>
  <c r="P3982" i="23"/>
  <c r="P4409" i="23"/>
  <c r="P1041" i="23"/>
  <c r="P1593" i="23"/>
  <c r="P2202" i="23"/>
  <c r="P2996" i="23"/>
  <c r="P3691" i="23"/>
  <c r="P4198" i="23"/>
  <c r="P229" i="23"/>
  <c r="P373" i="23"/>
  <c r="P628" i="23"/>
  <c r="P778" i="23"/>
  <c r="P1016" i="23"/>
  <c r="P1486" i="23"/>
  <c r="P1773" i="23"/>
  <c r="P1870" i="23"/>
  <c r="P2266" i="23"/>
  <c r="P2414" i="23"/>
  <c r="P2606" i="23"/>
  <c r="P2796" i="23"/>
  <c r="P2918" i="23"/>
  <c r="P3283" i="23"/>
  <c r="P145" i="23"/>
  <c r="P533" i="23"/>
  <c r="P1000" i="23"/>
  <c r="P1582" i="23"/>
  <c r="P2057" i="23"/>
  <c r="P2332" i="23"/>
  <c r="P2679" i="23"/>
  <c r="P2889" i="23"/>
  <c r="P3228" i="23"/>
  <c r="P3644" i="23"/>
  <c r="P341" i="23"/>
  <c r="P852" i="23"/>
  <c r="P1102" i="23"/>
  <c r="P1603" i="23"/>
  <c r="P2075" i="23"/>
  <c r="P2618" i="23"/>
  <c r="P3203" i="23"/>
  <c r="P3570" i="23"/>
  <c r="P4270" i="23"/>
  <c r="P189" i="23"/>
  <c r="P446" i="23"/>
  <c r="P587" i="23"/>
  <c r="P878" i="23"/>
  <c r="P1217" i="23"/>
  <c r="P1402" i="23"/>
  <c r="P1646" i="23"/>
  <c r="P1746" i="23"/>
  <c r="P2069" i="23"/>
  <c r="P2539" i="23"/>
  <c r="P2904" i="23"/>
  <c r="P3137" i="23"/>
  <c r="P3363" i="23"/>
  <c r="P3563" i="23"/>
  <c r="P3847" i="23"/>
  <c r="P4260" i="23"/>
  <c r="P4018" i="23"/>
  <c r="P3535" i="23"/>
  <c r="P3725" i="23"/>
  <c r="P3969" i="23"/>
  <c r="P4204" i="23"/>
  <c r="P4427" i="23"/>
  <c r="P136" i="23"/>
  <c r="P617" i="23"/>
  <c r="P1274" i="23"/>
  <c r="P1811" i="23"/>
  <c r="P2412" i="23"/>
  <c r="P2946" i="23"/>
  <c r="P3555" i="23"/>
  <c r="P4008" i="23"/>
  <c r="P4440" i="23"/>
  <c r="P662" i="23"/>
  <c r="P1434" i="23"/>
  <c r="P2316" i="23"/>
  <c r="P3098" i="23"/>
  <c r="P3839" i="23"/>
  <c r="P299" i="23"/>
  <c r="P933" i="23"/>
  <c r="P1373" i="23"/>
  <c r="P2363" i="23"/>
  <c r="P3029" i="23"/>
  <c r="P4368" i="23"/>
  <c r="P344" i="23"/>
  <c r="C3319" i="23"/>
  <c r="C3871" i="23"/>
  <c r="C4229" i="23"/>
  <c r="C4468" i="23"/>
  <c r="C187" i="23"/>
  <c r="C349" i="23"/>
  <c r="C671" i="23"/>
  <c r="C918" i="23"/>
  <c r="C1356" i="23"/>
  <c r="C1632" i="23"/>
  <c r="C1860" i="23"/>
  <c r="C1995" i="23"/>
  <c r="C2142" i="23"/>
  <c r="C2433" i="23"/>
  <c r="C2821" i="23"/>
  <c r="C3010" i="23"/>
  <c r="C3261" i="23"/>
  <c r="C3556" i="23"/>
  <c r="C3860" i="23"/>
  <c r="C4089" i="23"/>
  <c r="C4355" i="23"/>
  <c r="C422" i="23"/>
  <c r="C1132" i="23"/>
  <c r="C2084" i="23"/>
  <c r="C2847" i="23"/>
  <c r="C3684" i="23"/>
  <c r="C4247" i="23"/>
  <c r="C1013" i="23"/>
  <c r="C2502" i="23"/>
  <c r="C193" i="23"/>
  <c r="C980" i="23"/>
  <c r="C1469" i="23"/>
  <c r="C2100" i="23"/>
  <c r="C2836" i="23"/>
  <c r="C3858" i="23"/>
  <c r="C57" i="23"/>
  <c r="C609" i="23"/>
  <c r="C1251" i="23"/>
  <c r="C1933" i="23"/>
  <c r="C2307" i="23"/>
  <c r="C3043" i="23"/>
  <c r="C3706" i="23"/>
  <c r="C371" i="23"/>
  <c r="C970" i="23"/>
  <c r="C1515" i="23"/>
  <c r="C1926" i="23"/>
  <c r="C2387" i="23"/>
  <c r="C2778" i="23"/>
  <c r="C3399" i="23"/>
  <c r="C3962" i="23"/>
  <c r="C365" i="23"/>
  <c r="C1259" i="23"/>
  <c r="C2472" i="23"/>
  <c r="C3733" i="23"/>
  <c r="C549" i="23"/>
  <c r="C1175" i="23"/>
  <c r="C1861" i="23"/>
  <c r="C2550" i="23"/>
  <c r="C3054" i="23"/>
  <c r="C3961" i="23"/>
  <c r="C4371" i="23"/>
  <c r="C2959" i="23"/>
  <c r="C43" i="23"/>
  <c r="C2598" i="23"/>
  <c r="C4472" i="23"/>
  <c r="C824" i="23"/>
  <c r="C2543" i="23"/>
  <c r="C4164" i="23"/>
  <c r="C4212" i="23"/>
  <c r="C1389" i="23"/>
  <c r="C3488" i="23"/>
  <c r="C1586" i="23"/>
  <c r="C4152" i="23"/>
  <c r="C2841" i="23"/>
  <c r="C3894" i="23"/>
  <c r="C36" i="23"/>
  <c r="C563" i="23"/>
  <c r="C2127" i="23"/>
  <c r="C18" i="23"/>
  <c r="C4140" i="23"/>
  <c r="C4196" i="23"/>
  <c r="C1410" i="23"/>
  <c r="C2016" i="23"/>
  <c r="C3278" i="23"/>
  <c r="C565" i="23"/>
  <c r="C1059" i="23"/>
  <c r="C1688" i="23"/>
  <c r="C1975" i="23"/>
  <c r="C2160" i="23"/>
  <c r="C2690" i="23"/>
  <c r="C2950" i="23"/>
  <c r="C3265" i="23"/>
  <c r="C3679" i="23"/>
  <c r="C3941" i="23"/>
  <c r="C4135" i="23"/>
  <c r="C401" i="23"/>
  <c r="C1934" i="23"/>
  <c r="C3175" i="23"/>
  <c r="C121" i="23"/>
  <c r="C2709" i="23"/>
  <c r="C430" i="23"/>
  <c r="C1929" i="23"/>
  <c r="C3564" i="23"/>
  <c r="C584" i="23"/>
  <c r="C1939" i="23"/>
  <c r="C3063" i="23"/>
  <c r="C4395" i="23"/>
  <c r="C1131" i="23"/>
  <c r="C2131" i="23"/>
  <c r="C3170" i="23"/>
  <c r="C4290" i="23"/>
  <c r="C892" i="23"/>
  <c r="C2640" i="23"/>
  <c r="C552" i="23"/>
  <c r="C1880" i="23"/>
  <c r="C3121" i="23"/>
  <c r="C4218" i="23"/>
  <c r="C4391" i="23"/>
  <c r="C1343" i="23"/>
  <c r="C564" i="23"/>
  <c r="C3887" i="23"/>
  <c r="C356" i="23"/>
  <c r="C815" i="23"/>
  <c r="C1710" i="23"/>
  <c r="C2187" i="23"/>
  <c r="C2693" i="23"/>
  <c r="C3091" i="23"/>
  <c r="C3597" i="23"/>
  <c r="C4034" i="23"/>
  <c r="C4480" i="23"/>
  <c r="C1656" i="23"/>
  <c r="C3083" i="23"/>
  <c r="C532" i="23"/>
  <c r="C3589" i="23"/>
  <c r="C1284" i="23"/>
  <c r="C2747" i="23"/>
  <c r="C32" i="23"/>
  <c r="C920" i="23"/>
  <c r="C2908" i="23"/>
  <c r="C4082" i="23"/>
  <c r="C1164" i="23"/>
  <c r="C2416" i="23"/>
  <c r="C3330" i="23"/>
  <c r="C4321" i="23"/>
  <c r="C1316" i="23"/>
  <c r="C3635" i="23"/>
  <c r="C801" i="23"/>
  <c r="C2490" i="23"/>
  <c r="C3355" i="23"/>
  <c r="C4220" i="23"/>
  <c r="C3511" i="23"/>
  <c r="C2480" i="23"/>
  <c r="C527" i="23"/>
  <c r="C4110" i="23"/>
  <c r="C495" i="23"/>
  <c r="C2674" i="23"/>
  <c r="C4142" i="23"/>
  <c r="C4192" i="23"/>
  <c r="C2135" i="23"/>
  <c r="C498" i="23"/>
  <c r="C4237" i="23"/>
  <c r="C3274" i="23"/>
  <c r="C177" i="23"/>
  <c r="C2547" i="23"/>
  <c r="C640" i="23"/>
  <c r="C108" i="23"/>
  <c r="C4326" i="23"/>
  <c r="C2006" i="23"/>
  <c r="C3923" i="23"/>
  <c r="C782" i="23"/>
  <c r="C1152" i="23"/>
  <c r="C1614" i="23"/>
  <c r="C2139" i="23"/>
  <c r="C2673" i="23"/>
  <c r="C3096" i="23"/>
  <c r="C3601" i="23"/>
  <c r="C4070" i="23"/>
  <c r="C412" i="23"/>
  <c r="C2000" i="23"/>
  <c r="C3164" i="23"/>
  <c r="C1004" i="23"/>
  <c r="C4099" i="23"/>
  <c r="C1465" i="23"/>
  <c r="C3337" i="23"/>
  <c r="C749" i="23"/>
  <c r="C2357" i="23"/>
  <c r="C3632" i="23"/>
  <c r="C144" i="23"/>
  <c r="C1194" i="23"/>
  <c r="C2062" i="23"/>
  <c r="C2982" i="23"/>
  <c r="C3776" i="23"/>
  <c r="C729" i="23"/>
  <c r="C2555" i="23"/>
  <c r="C139" i="23"/>
  <c r="C1663" i="23"/>
  <c r="C3217" i="23"/>
  <c r="C4186" i="23"/>
  <c r="C514" i="23"/>
  <c r="C3378" i="23"/>
  <c r="C2063" i="23"/>
  <c r="C4139" i="23"/>
  <c r="C968" i="23"/>
  <c r="C2527" i="23"/>
  <c r="C3756" i="23"/>
  <c r="C74" i="23"/>
  <c r="C2253" i="23"/>
  <c r="C103" i="23"/>
  <c r="C1920" i="23"/>
  <c r="C781" i="23"/>
  <c r="C3884" i="23"/>
  <c r="C2181" i="23"/>
  <c r="C4155" i="23"/>
  <c r="C212" i="23"/>
  <c r="C1587" i="23"/>
  <c r="C3666" i="23"/>
  <c r="C2242" i="23"/>
  <c r="C3134" i="23"/>
  <c r="C4130" i="23"/>
  <c r="C4405" i="23"/>
  <c r="C2769" i="23"/>
  <c r="C3939" i="23"/>
  <c r="C183" i="23"/>
  <c r="C2121" i="23"/>
  <c r="C3588" i="23"/>
  <c r="C1987" i="23"/>
  <c r="C4426" i="23"/>
  <c r="C2676" i="23"/>
  <c r="C2505" i="23"/>
  <c r="C3578" i="23"/>
  <c r="C3379" i="23"/>
  <c r="C3889" i="23"/>
  <c r="C914" i="23"/>
  <c r="C3968" i="23"/>
  <c r="C1782" i="23"/>
  <c r="C3116" i="23"/>
  <c r="C833" i="23"/>
  <c r="C2441" i="23"/>
  <c r="C3895" i="23"/>
  <c r="C3101" i="23"/>
  <c r="C2137" i="23"/>
  <c r="C906" i="23"/>
  <c r="C1025" i="23"/>
  <c r="C4257" i="23"/>
  <c r="C1671" i="23"/>
  <c r="C3282" i="23"/>
  <c r="C841" i="23"/>
  <c r="C1923" i="23"/>
  <c r="C3118" i="23"/>
  <c r="C4490" i="23"/>
  <c r="C2243" i="23"/>
  <c r="C4266" i="23"/>
  <c r="C4171" i="23"/>
  <c r="C1457" i="23"/>
  <c r="C2830" i="23"/>
  <c r="C3812" i="23"/>
  <c r="C1024" i="23"/>
  <c r="C686" i="23"/>
  <c r="C2481" i="23"/>
  <c r="C727" i="23"/>
  <c r="C2011" i="23"/>
  <c r="C3490" i="23"/>
  <c r="C3127" i="23"/>
  <c r="C218" i="23"/>
  <c r="C1328" i="23"/>
  <c r="C4163" i="23"/>
  <c r="C3271" i="23"/>
  <c r="C2336" i="23"/>
  <c r="C1964" i="23"/>
  <c r="C3224" i="23"/>
  <c r="C3910" i="23"/>
  <c r="C384" i="23"/>
  <c r="C1319" i="23"/>
  <c r="C2025" i="23"/>
  <c r="C3279" i="23"/>
  <c r="C3090" i="23"/>
  <c r="C4423" i="23"/>
  <c r="C1555" i="23"/>
  <c r="C3911" i="23"/>
  <c r="C152" i="23"/>
  <c r="C1115" i="23"/>
  <c r="C1388" i="23"/>
  <c r="C2715" i="23"/>
  <c r="C2826" i="23"/>
  <c r="C3342" i="23"/>
  <c r="C3830" i="23"/>
  <c r="C124" i="23"/>
  <c r="C589" i="23"/>
  <c r="C1453" i="23"/>
  <c r="C1643" i="23"/>
  <c r="C2688" i="23"/>
  <c r="C2961" i="23"/>
  <c r="C3584" i="23"/>
  <c r="C366" i="23"/>
  <c r="C579" i="23"/>
  <c r="C908" i="23"/>
  <c r="C1237" i="23"/>
  <c r="C2335" i="23"/>
  <c r="C2695" i="23"/>
  <c r="C4106" i="23"/>
  <c r="C367" i="23"/>
  <c r="C1098" i="23"/>
  <c r="C2562" i="23"/>
  <c r="C893" i="23"/>
  <c r="C3161" i="23"/>
  <c r="C2716" i="23"/>
  <c r="C3829" i="23"/>
  <c r="C101" i="23"/>
  <c r="C2115" i="23"/>
  <c r="C4042" i="23"/>
  <c r="C153" i="23"/>
  <c r="C887" i="23"/>
  <c r="C1787" i="23"/>
  <c r="C3576" i="23"/>
  <c r="C181" i="23"/>
  <c r="C1733" i="23"/>
  <c r="C3832" i="23"/>
  <c r="C2552" i="23"/>
  <c r="C1437" i="23"/>
  <c r="C1407" i="23"/>
  <c r="C3014" i="23"/>
  <c r="C3422" i="23"/>
  <c r="C4421" i="23"/>
  <c r="C104" i="23"/>
  <c r="C590" i="23"/>
  <c r="C2049" i="23"/>
  <c r="C3384" i="23"/>
  <c r="C695" i="23"/>
  <c r="C4185" i="23"/>
  <c r="C2094" i="23"/>
  <c r="C969" i="23"/>
  <c r="C3524" i="23"/>
  <c r="C404" i="23"/>
  <c r="C3491" i="23"/>
  <c r="C2050" i="23"/>
  <c r="C486" i="23"/>
  <c r="C2707" i="23"/>
  <c r="C1424" i="23"/>
  <c r="C3142" i="23"/>
  <c r="C347" i="23"/>
  <c r="C4491" i="23"/>
  <c r="C3196" i="23"/>
  <c r="C409" i="23"/>
  <c r="C3929" i="23"/>
  <c r="C2863" i="23"/>
  <c r="C2110" i="23"/>
  <c r="C1692" i="23"/>
  <c r="C1104" i="23"/>
  <c r="C3792" i="23"/>
  <c r="C2870" i="23"/>
  <c r="C3814" i="23"/>
  <c r="C1277" i="23"/>
  <c r="C2116" i="23"/>
  <c r="C850" i="23"/>
  <c r="C3119" i="23"/>
  <c r="C4281" i="23"/>
  <c r="C3443" i="23"/>
  <c r="C3015" i="23"/>
  <c r="C2398" i="23"/>
  <c r="C1765" i="23"/>
  <c r="C3836" i="23"/>
  <c r="C2831" i="23"/>
  <c r="C1851" i="23"/>
  <c r="C200" i="23"/>
  <c r="C2018" i="23"/>
  <c r="C4128" i="23"/>
  <c r="C3552" i="23"/>
  <c r="C2440" i="23"/>
  <c r="C1542" i="23"/>
  <c r="C4404" i="23"/>
  <c r="C182" i="23"/>
  <c r="C2251" i="23"/>
  <c r="C3938" i="23"/>
  <c r="C3431" i="23"/>
  <c r="C1908" i="23"/>
  <c r="C910" i="23"/>
  <c r="C3800" i="23"/>
  <c r="C1983" i="23"/>
  <c r="C154" i="23"/>
  <c r="C2857" i="23"/>
  <c r="C1735" i="23"/>
  <c r="C1083" i="23"/>
  <c r="C4190" i="23"/>
  <c r="C3025" i="23"/>
  <c r="C2071" i="23"/>
  <c r="C1043" i="23"/>
  <c r="C1448" i="23"/>
  <c r="C4154" i="23"/>
  <c r="C3273" i="23"/>
  <c r="C2638" i="23"/>
  <c r="C2005" i="23"/>
  <c r="C1318" i="23"/>
  <c r="C610" i="23"/>
  <c r="C106" i="23"/>
  <c r="C3883" i="23"/>
  <c r="C2861" i="23"/>
  <c r="C1658" i="23"/>
  <c r="C606" i="23"/>
  <c r="C3048" i="23"/>
  <c r="C1520" i="23"/>
  <c r="C2838" i="23"/>
  <c r="C4411" i="23"/>
  <c r="C4147" i="23"/>
  <c r="C3581" i="23"/>
  <c r="C3004" i="23"/>
  <c r="C1970" i="23"/>
  <c r="C1498" i="23"/>
  <c r="C667" i="23"/>
  <c r="C4402" i="23"/>
  <c r="C3417" i="23"/>
  <c r="C2374" i="23"/>
  <c r="C1130" i="23"/>
  <c r="C632" i="23"/>
  <c r="C4335" i="23"/>
  <c r="C3669" i="23"/>
  <c r="C3385" i="23"/>
  <c r="C2910" i="23"/>
  <c r="C2382" i="23"/>
  <c r="C2007" i="23"/>
  <c r="C1622" i="23"/>
  <c r="C1056" i="23"/>
  <c r="C540" i="23"/>
  <c r="C15" i="23"/>
  <c r="C3905" i="23"/>
  <c r="C3506" i="23"/>
  <c r="C2779" i="23"/>
  <c r="C2275" i="23"/>
  <c r="C1462" i="23"/>
  <c r="C598" i="23"/>
  <c r="C3856" i="23"/>
  <c r="C3260" i="23"/>
  <c r="C1846" i="23"/>
  <c r="C1306" i="23"/>
  <c r="C348" i="23"/>
  <c r="C3692" i="23"/>
  <c r="C2257" i="23"/>
  <c r="C585" i="23"/>
  <c r="C4366" i="23"/>
  <c r="C3064" i="23"/>
  <c r="C2351" i="23"/>
  <c r="C1890" i="23"/>
  <c r="C974" i="23"/>
  <c r="C252" i="23"/>
  <c r="C4291" i="23"/>
  <c r="C4041" i="23"/>
  <c r="C3827" i="23"/>
  <c r="C3553" i="23"/>
  <c r="C3350" i="23"/>
  <c r="C3085" i="23"/>
  <c r="C2804" i="23"/>
  <c r="C2635" i="23"/>
  <c r="C2388" i="23"/>
  <c r="C2099" i="23"/>
  <c r="C1891" i="23"/>
  <c r="C1602" i="23"/>
  <c r="C1299" i="23"/>
  <c r="C797" i="23"/>
  <c r="C613" i="23"/>
  <c r="C496" i="23"/>
  <c r="C4243" i="23"/>
  <c r="C3791" i="23"/>
  <c r="C3087" i="23"/>
  <c r="C1764" i="23"/>
  <c r="C388" i="23"/>
  <c r="C4061" i="23"/>
  <c r="C911" i="23"/>
  <c r="C4256" i="23"/>
  <c r="C1433" i="23"/>
  <c r="C3878" i="23"/>
  <c r="C3313" i="23"/>
  <c r="C1917" i="23"/>
  <c r="C709" i="23"/>
  <c r="C4265" i="23"/>
  <c r="C3794" i="23"/>
  <c r="C3194" i="23"/>
  <c r="C1514" i="23"/>
  <c r="C3833" i="23"/>
  <c r="C2120" i="23"/>
  <c r="C379" i="23"/>
  <c r="C3099" i="23"/>
  <c r="C1919" i="23"/>
  <c r="C2180" i="23"/>
  <c r="C4111" i="23"/>
  <c r="C2684" i="23"/>
  <c r="C4060" i="23"/>
  <c r="C3117" i="23"/>
  <c r="C2304" i="23"/>
  <c r="C1696" i="23"/>
  <c r="C413" i="23"/>
  <c r="C96" i="23"/>
  <c r="C3876" i="23"/>
  <c r="C1432" i="23"/>
  <c r="C202" i="23"/>
  <c r="C3375" i="23"/>
  <c r="C1982" i="23"/>
  <c r="C603" i="23"/>
  <c r="C3442" i="23"/>
  <c r="C843" i="23"/>
  <c r="C4141" i="23"/>
  <c r="C3620" i="23"/>
  <c r="C3303" i="23"/>
  <c r="C2858" i="23"/>
  <c r="C2158" i="23"/>
  <c r="C1475" i="23"/>
  <c r="C710" i="23"/>
  <c r="C4357" i="23"/>
  <c r="C3377" i="23"/>
  <c r="C2085" i="23"/>
  <c r="C1165" i="23"/>
  <c r="C697" i="23"/>
  <c r="C4255" i="23"/>
  <c r="C3664" i="23"/>
  <c r="C3202" i="23"/>
  <c r="C2683" i="23"/>
  <c r="C2301" i="23"/>
  <c r="C1776" i="23"/>
  <c r="C1038" i="23"/>
  <c r="C321" i="23"/>
  <c r="C3980" i="23"/>
  <c r="C3502" i="23"/>
  <c r="C2617" i="23"/>
  <c r="C1941" i="23"/>
  <c r="C859" i="23"/>
  <c r="C402" i="23"/>
  <c r="C4360" i="23"/>
  <c r="C3415" i="23"/>
  <c r="C2517" i="23"/>
  <c r="C1747" i="23"/>
  <c r="C1060" i="23"/>
  <c r="C466" i="23"/>
  <c r="C3396" i="23"/>
  <c r="C1292" i="23"/>
  <c r="C363" i="23"/>
  <c r="C3720" i="23"/>
  <c r="C3028" i="23"/>
  <c r="C2318" i="23"/>
  <c r="C1581" i="23"/>
  <c r="C964" i="23"/>
  <c r="C4317" i="23"/>
  <c r="C4119" i="23"/>
  <c r="C3914" i="23"/>
  <c r="C3729" i="23"/>
  <c r="C3538" i="23"/>
  <c r="C3267" i="23"/>
  <c r="C3062" i="23"/>
  <c r="C2798" i="23"/>
  <c r="C2666" i="23"/>
  <c r="C2449" i="23"/>
  <c r="C2097" i="23"/>
  <c r="C1918" i="23"/>
  <c r="C1607" i="23"/>
  <c r="C1353" i="23"/>
  <c r="C788" i="23"/>
  <c r="C605" i="23"/>
  <c r="C241" i="23"/>
  <c r="C4156" i="23"/>
  <c r="C3826" i="23"/>
  <c r="C1239" i="23"/>
  <c r="C203" i="23"/>
  <c r="C1236" i="23"/>
  <c r="C825" i="23"/>
  <c r="C3854" i="23"/>
  <c r="C4167" i="23"/>
  <c r="C3587" i="23"/>
  <c r="C3335" i="23"/>
  <c r="C4477" i="23"/>
  <c r="C4158" i="23"/>
  <c r="C3500" i="23"/>
  <c r="C3032" i="23"/>
  <c r="C2535" i="23"/>
  <c r="C1536" i="23"/>
  <c r="C895" i="23"/>
  <c r="C309" i="23"/>
  <c r="C3496" i="23"/>
  <c r="C2479" i="23"/>
  <c r="C1272" i="23"/>
  <c r="C817" i="23"/>
  <c r="C201" i="23"/>
  <c r="C4227" i="23"/>
  <c r="C3592" i="23"/>
  <c r="C2999" i="23"/>
  <c r="C2408" i="23"/>
  <c r="C2019" i="23"/>
  <c r="C1527" i="23"/>
  <c r="C1028" i="23"/>
  <c r="C478" i="23"/>
  <c r="C4136" i="23"/>
  <c r="C3616" i="23"/>
  <c r="C2897" i="23"/>
  <c r="C2250" i="23"/>
  <c r="C1848" i="23"/>
  <c r="C900" i="23"/>
  <c r="C529" i="23"/>
  <c r="C29" i="23"/>
  <c r="C3365" i="23"/>
  <c r="C2653" i="23"/>
  <c r="C1771" i="23"/>
  <c r="C1395" i="23"/>
  <c r="C307" i="23"/>
  <c r="C3892" i="23"/>
  <c r="C2533" i="23"/>
  <c r="C896" i="23"/>
  <c r="C4438" i="23"/>
  <c r="C3863" i="23"/>
  <c r="C3073" i="23"/>
  <c r="C2509" i="23"/>
  <c r="C1626" i="23"/>
  <c r="C963" i="23"/>
  <c r="C4466" i="23"/>
  <c r="C4223" i="23"/>
  <c r="C4065" i="23"/>
  <c r="C3873" i="23"/>
  <c r="C3618" i="23"/>
  <c r="C3317" i="23"/>
  <c r="C3114" i="23"/>
  <c r="C2784" i="23"/>
  <c r="C2663" i="23"/>
  <c r="C2265" i="23"/>
  <c r="C2034" i="23"/>
  <c r="C1863" i="23"/>
  <c r="C1649" i="23"/>
  <c r="C1106" i="23"/>
  <c r="C855" i="23"/>
  <c r="C89" i="23"/>
  <c r="C2868" i="23"/>
  <c r="C2962" i="23"/>
  <c r="C4183" i="23"/>
  <c r="C4159" i="23"/>
  <c r="C4123" i="23"/>
  <c r="C4200" i="23"/>
  <c r="C3640" i="23"/>
  <c r="C3108" i="23"/>
  <c r="C2807" i="23"/>
  <c r="C2431" i="23"/>
  <c r="C1826" i="23"/>
  <c r="C1285" i="23"/>
  <c r="C718" i="23"/>
  <c r="C198" i="23"/>
  <c r="C3544" i="23"/>
  <c r="C2619" i="23"/>
  <c r="C1881" i="23"/>
  <c r="C977" i="23"/>
  <c r="C4485" i="23"/>
  <c r="C4064" i="23"/>
  <c r="C3562" i="23"/>
  <c r="C3166" i="23"/>
  <c r="C4392" i="23"/>
  <c r="C2771" i="23"/>
  <c r="C1544" i="23"/>
  <c r="C204" i="23"/>
  <c r="C1931" i="23"/>
  <c r="C4435" i="23"/>
  <c r="C2895" i="23"/>
  <c r="C1425" i="23"/>
  <c r="C3759" i="23"/>
  <c r="C2012" i="23"/>
  <c r="C558" i="23"/>
  <c r="C1461" i="23"/>
  <c r="C111" i="23"/>
  <c r="C3888" i="23"/>
  <c r="C2113" i="23"/>
  <c r="C4382" i="23"/>
  <c r="C3126" i="23"/>
  <c r="C2305" i="23"/>
  <c r="C1951" i="23"/>
  <c r="C1589" i="23"/>
  <c r="C559" i="23"/>
  <c r="C3225" i="23"/>
  <c r="C1930" i="23"/>
  <c r="C3281" i="23"/>
  <c r="C4170" i="23"/>
  <c r="C978" i="23"/>
  <c r="C3801" i="23"/>
  <c r="C1579" i="23"/>
  <c r="C3758" i="23"/>
  <c r="C3089" i="23"/>
  <c r="C2595" i="23"/>
  <c r="C2109" i="23"/>
  <c r="C1439" i="23"/>
  <c r="C3407" i="23"/>
  <c r="C2138" i="23"/>
  <c r="C1215" i="23"/>
  <c r="C3815" i="23"/>
  <c r="C4425" i="23"/>
  <c r="C2698" i="23"/>
  <c r="C3879" i="23"/>
  <c r="C728" i="23"/>
  <c r="C389" i="23"/>
  <c r="C3705" i="23"/>
  <c r="C3277" i="23"/>
  <c r="C1728" i="23"/>
  <c r="C1205" i="23"/>
  <c r="C2697" i="23"/>
  <c r="C3370" i="23"/>
  <c r="C4381" i="23"/>
  <c r="C3861" i="23"/>
  <c r="C2700" i="23"/>
  <c r="C1331" i="23"/>
  <c r="C4127" i="23"/>
  <c r="C2935" i="23"/>
  <c r="C1541" i="23"/>
  <c r="C4023" i="23"/>
  <c r="C2086" i="23"/>
  <c r="C1330" i="23"/>
  <c r="C400" i="23"/>
  <c r="C4043" i="23"/>
  <c r="C2696" i="23"/>
  <c r="C1691" i="23"/>
  <c r="C176" i="23"/>
  <c r="C407" i="23"/>
  <c r="C3853" i="23"/>
  <c r="C3000" i="23"/>
  <c r="C2560" i="23"/>
  <c r="C1727" i="23"/>
  <c r="C1109" i="23"/>
  <c r="C378" i="23"/>
  <c r="C4211" i="23"/>
  <c r="C3403" i="23"/>
  <c r="C2397" i="23"/>
  <c r="C1042" i="23"/>
  <c r="C3797" i="23"/>
  <c r="C2839" i="23"/>
  <c r="C708" i="23"/>
  <c r="C199" i="23"/>
  <c r="C4221" i="23"/>
  <c r="C3762" i="23"/>
  <c r="C3356" i="23"/>
  <c r="C2549" i="23"/>
  <c r="C1856" i="23"/>
  <c r="C846" i="23"/>
  <c r="C220" i="23"/>
  <c r="C3964" i="23"/>
  <c r="C2788" i="23"/>
  <c r="C1877" i="23"/>
  <c r="C804" i="23"/>
  <c r="C361" i="23"/>
  <c r="C3960" i="23"/>
  <c r="C3545" i="23"/>
  <c r="C3148" i="23"/>
  <c r="C2510" i="23"/>
  <c r="C2163" i="23"/>
  <c r="C1798" i="23"/>
  <c r="C1270" i="23"/>
  <c r="C886" i="23"/>
  <c r="C354" i="23"/>
  <c r="C4095" i="23"/>
  <c r="C3765" i="23"/>
  <c r="C3210" i="23"/>
  <c r="C2523" i="23"/>
  <c r="C1954" i="23"/>
  <c r="C874" i="23"/>
  <c r="C42" i="23"/>
  <c r="C3448" i="23"/>
  <c r="C2748" i="23"/>
  <c r="C1638" i="23"/>
  <c r="C880" i="23"/>
  <c r="C4297" i="23"/>
  <c r="C2803" i="23"/>
  <c r="C1159" i="23"/>
  <c r="C266" i="23"/>
  <c r="C3478" i="23"/>
  <c r="C2734" i="23"/>
  <c r="C2083" i="23"/>
  <c r="C1155" i="23"/>
  <c r="C700" i="23"/>
  <c r="C4386" i="23"/>
  <c r="C4122" i="23"/>
  <c r="C3918" i="23"/>
  <c r="C3661" i="23"/>
  <c r="C3419" i="23"/>
  <c r="C3129" i="23"/>
  <c r="C2966" i="23"/>
  <c r="C2694" i="23"/>
  <c r="C2457" i="23"/>
  <c r="C2201" i="23"/>
  <c r="C2041" i="23"/>
  <c r="C1675" i="23"/>
  <c r="C1444" i="23"/>
  <c r="C1213" i="23"/>
  <c r="C691" i="23"/>
  <c r="C912" i="23"/>
  <c r="C178" i="23"/>
  <c r="C3956" i="23"/>
  <c r="C3585" i="23"/>
  <c r="C2829" i="23"/>
  <c r="C1554" i="23"/>
  <c r="C97" i="23"/>
  <c r="C1641" i="23"/>
  <c r="C206" i="23"/>
  <c r="C3038" i="23"/>
  <c r="C831" i="23"/>
  <c r="C3539" i="23"/>
  <c r="C3172" i="23"/>
  <c r="C1342" i="23"/>
  <c r="C215" i="23"/>
  <c r="C4120" i="23"/>
  <c r="C3320" i="23"/>
  <c r="C2957" i="23"/>
  <c r="C499" i="23"/>
  <c r="C3343" i="23"/>
  <c r="C1910" i="23"/>
  <c r="C3551" i="23"/>
  <c r="C2271" i="23"/>
  <c r="C399" i="23"/>
  <c r="C1260" i="23"/>
  <c r="C3831" i="23"/>
  <c r="C4325" i="23"/>
  <c r="C3809" i="23"/>
  <c r="C2766" i="23"/>
  <c r="C2070" i="23"/>
  <c r="C829" i="23"/>
  <c r="C217" i="23"/>
  <c r="C4162" i="23"/>
  <c r="C2662" i="23"/>
  <c r="C1097" i="23"/>
  <c r="C3755" i="23"/>
  <c r="C2661" i="23"/>
  <c r="C975" i="23"/>
  <c r="C355" i="23"/>
  <c r="C2583" i="23"/>
  <c r="C4433" i="23"/>
  <c r="C3874" i="23"/>
  <c r="C3409" i="23"/>
  <c r="C3069" i="23"/>
  <c r="C2540" i="23"/>
  <c r="C1857" i="23"/>
  <c r="C1254" i="23"/>
  <c r="C345" i="23"/>
  <c r="C3955" i="23"/>
  <c r="C2711" i="23"/>
  <c r="C1491" i="23"/>
  <c r="C862" i="23"/>
  <c r="C210" i="23"/>
  <c r="C3988" i="23"/>
  <c r="C3425" i="23"/>
  <c r="C3084" i="23"/>
  <c r="C2503" i="23"/>
  <c r="C1952" i="23"/>
  <c r="C1253" i="23"/>
  <c r="C656" i="23"/>
  <c r="C4431" i="23"/>
  <c r="C3848" i="23"/>
  <c r="C3198" i="23"/>
  <c r="C2320" i="23"/>
  <c r="C1228" i="23"/>
  <c r="C741" i="23"/>
  <c r="C161" i="23"/>
  <c r="C3787" i="23"/>
  <c r="C2774" i="23"/>
  <c r="C1977" i="23"/>
  <c r="C1577" i="23"/>
  <c r="C861" i="23"/>
  <c r="C4072" i="23"/>
  <c r="C2581" i="23"/>
  <c r="C939" i="23"/>
  <c r="C4217" i="23"/>
  <c r="C3256" i="23"/>
  <c r="C2729" i="23"/>
  <c r="C1972" i="23"/>
  <c r="C1139" i="23"/>
  <c r="C174" i="23"/>
  <c r="C4231" i="23"/>
  <c r="C4066" i="23"/>
  <c r="C3822" i="23"/>
  <c r="C3625" i="23"/>
  <c r="C3380" i="23"/>
  <c r="C3153" i="23"/>
  <c r="C2997" i="23"/>
  <c r="C2714" i="23"/>
  <c r="C2602" i="23"/>
  <c r="C2349" i="23"/>
  <c r="C2040" i="23"/>
  <c r="C1852" i="23"/>
  <c r="C1480" i="23"/>
  <c r="C860" i="23"/>
  <c r="C1460" i="23"/>
  <c r="C408" i="23"/>
  <c r="C164" i="23"/>
  <c r="C3922" i="23"/>
  <c r="C2073" i="23"/>
  <c r="C818" i="23"/>
  <c r="C3264" i="23"/>
  <c r="C3344" i="23"/>
  <c r="C102" i="23"/>
  <c r="C3263" i="23"/>
  <c r="C4434" i="23"/>
  <c r="C3455" i="23"/>
  <c r="C4249" i="23"/>
  <c r="C4000" i="23"/>
  <c r="C3284" i="23"/>
  <c r="C2737" i="23"/>
  <c r="C1928" i="23"/>
  <c r="C1336" i="23"/>
  <c r="C698" i="23"/>
  <c r="C4337" i="23"/>
  <c r="C2985" i="23"/>
  <c r="C1907" i="23"/>
  <c r="C1027" i="23"/>
  <c r="C546" i="23"/>
  <c r="C4387" i="23"/>
  <c r="C3709" i="23"/>
  <c r="C3410" i="23"/>
  <c r="C2668" i="23"/>
  <c r="C2172" i="23"/>
  <c r="C1757" i="23"/>
  <c r="C1252" i="23"/>
  <c r="C608" i="23"/>
  <c r="C86" i="23"/>
  <c r="C3976" i="23"/>
  <c r="C3174" i="23"/>
  <c r="C2468" i="23"/>
  <c r="C1971" i="23"/>
  <c r="C1394" i="23"/>
  <c r="C806" i="23"/>
  <c r="C248" i="23"/>
  <c r="C3682" i="23"/>
  <c r="C2990" i="23"/>
  <c r="C2350" i="23"/>
  <c r="C1650" i="23"/>
  <c r="C616" i="23"/>
  <c r="C30" i="23"/>
  <c r="C3311" i="23"/>
  <c r="C1466" i="23"/>
  <c r="C308" i="23"/>
  <c r="C4172" i="23"/>
  <c r="C3241" i="23"/>
  <c r="C2903" i="23"/>
  <c r="C2030" i="23"/>
  <c r="C1133" i="23"/>
  <c r="C440" i="23"/>
  <c r="C849" i="23"/>
  <c r="C1191" i="23"/>
  <c r="C3967" i="23"/>
  <c r="C611" i="23"/>
  <c r="C1543" i="23"/>
  <c r="C2056" i="23"/>
  <c r="C3280" i="23"/>
  <c r="C4114" i="23"/>
  <c r="C1084" i="23"/>
  <c r="C306" i="23"/>
  <c r="C1232" i="23"/>
  <c r="C2936" i="23"/>
  <c r="C3102" i="23"/>
  <c r="C116" i="23"/>
  <c r="C1240" i="23"/>
  <c r="C3698" i="23"/>
  <c r="C979" i="23"/>
  <c r="C2104" i="23"/>
  <c r="C2593" i="23"/>
  <c r="C662" i="23"/>
  <c r="C1162" i="23"/>
  <c r="C1883" i="23"/>
  <c r="C2483" i="23"/>
  <c r="C3098" i="23"/>
  <c r="C3769" i="23"/>
  <c r="C4245" i="23"/>
  <c r="C467" i="23"/>
  <c r="C933" i="23"/>
  <c r="C1262" i="23"/>
  <c r="C1685" i="23"/>
  <c r="C2326" i="23"/>
  <c r="C2577" i="23"/>
  <c r="C2965" i="23"/>
  <c r="C3292" i="23"/>
  <c r="C3639" i="23"/>
  <c r="C4084" i="23"/>
  <c r="C4446" i="23"/>
  <c r="C71" i="23"/>
  <c r="C225" i="23"/>
  <c r="C290" i="23"/>
  <c r="C396" i="23"/>
  <c r="C562" i="23"/>
  <c r="C739" i="23"/>
  <c r="C930" i="23"/>
  <c r="C1124" i="23"/>
  <c r="C1183" i="23"/>
  <c r="C1345" i="23"/>
  <c r="C1505" i="23"/>
  <c r="C1679" i="23"/>
  <c r="C1818" i="23"/>
  <c r="C1859" i="23"/>
  <c r="C2009" i="23"/>
  <c r="C2118" i="23"/>
  <c r="C2191" i="23"/>
  <c r="C2258" i="23"/>
  <c r="C2330" i="23"/>
  <c r="C2460" i="23"/>
  <c r="C2566" i="23"/>
  <c r="C2641" i="23"/>
  <c r="C2899" i="23"/>
  <c r="C3109" i="23"/>
  <c r="C3244" i="23"/>
  <c r="C3334" i="23"/>
  <c r="C3471" i="23"/>
  <c r="C3606" i="23"/>
  <c r="C3711" i="23"/>
  <c r="C3893" i="23"/>
  <c r="C4063" i="23"/>
  <c r="C4272" i="23"/>
  <c r="C4493" i="23"/>
  <c r="C504" i="23"/>
  <c r="C851" i="23"/>
  <c r="C1384" i="23"/>
  <c r="C1847" i="23"/>
  <c r="C2478" i="23"/>
  <c r="C3159" i="23"/>
  <c r="C4347" i="23"/>
  <c r="C867" i="23"/>
  <c r="C1222" i="23"/>
  <c r="C2089" i="23"/>
  <c r="C2806" i="23"/>
  <c r="C3346" i="23"/>
  <c r="C3934" i="23"/>
  <c r="C105" i="23"/>
  <c r="C395" i="23"/>
  <c r="C730" i="23"/>
  <c r="C950" i="23"/>
  <c r="C1321" i="23"/>
  <c r="C1654" i="23"/>
  <c r="C1904" i="23"/>
  <c r="C2262" i="23"/>
  <c r="C2749" i="23"/>
  <c r="C3066" i="23"/>
  <c r="C3748" i="23"/>
  <c r="C3966" i="23"/>
  <c r="C4327" i="23"/>
  <c r="C64" i="23"/>
  <c r="C256" i="23"/>
  <c r="C591" i="23"/>
  <c r="C743" i="23"/>
  <c r="C1178" i="23"/>
  <c r="C1574" i="23"/>
  <c r="C1704" i="23"/>
  <c r="C1944" i="23"/>
  <c r="C2044" i="23"/>
  <c r="C2337" i="23"/>
  <c r="C2573" i="23"/>
  <c r="C2943" i="23"/>
  <c r="C3123" i="23"/>
  <c r="C3354" i="23"/>
  <c r="C3721" i="23"/>
  <c r="C3932" i="23"/>
  <c r="C4275" i="23"/>
  <c r="C4450" i="23"/>
  <c r="C934" i="23"/>
  <c r="C1565" i="23"/>
  <c r="C2498" i="23"/>
  <c r="C3243" i="23"/>
  <c r="C3837" i="23"/>
  <c r="C492" i="23"/>
  <c r="C1304" i="23"/>
  <c r="C3517" i="23"/>
  <c r="C411" i="23"/>
  <c r="C1256" i="23"/>
  <c r="C1761" i="23"/>
  <c r="C2432" i="23"/>
  <c r="C3349" i="23"/>
  <c r="C4226" i="23"/>
  <c r="C488" i="23"/>
  <c r="C838" i="23"/>
  <c r="C1545" i="23"/>
  <c r="C2053" i="23"/>
  <c r="C2660" i="23"/>
  <c r="C3485" i="23"/>
  <c r="C4388" i="23"/>
  <c r="C597" i="23"/>
  <c r="C1233" i="23"/>
  <c r="C1737" i="23"/>
  <c r="C2167" i="23"/>
  <c r="C2530" i="23"/>
  <c r="C2995" i="23"/>
  <c r="C3645" i="23"/>
  <c r="C4285" i="23"/>
  <c r="C668" i="23"/>
  <c r="C1996" i="23"/>
  <c r="C3136" i="23"/>
  <c r="C4406" i="23"/>
  <c r="C854" i="23"/>
  <c r="C1511" i="23"/>
  <c r="C1979" i="23"/>
  <c r="C2952" i="23"/>
  <c r="C3400" i="23"/>
  <c r="C4150" i="23"/>
  <c r="C3583" i="23"/>
  <c r="C4022" i="23"/>
  <c r="C1137" i="23"/>
  <c r="C2862" i="23"/>
  <c r="C381" i="23"/>
  <c r="C1523" i="23"/>
  <c r="C3389" i="23"/>
  <c r="C1064" i="23"/>
  <c r="C3133" i="23"/>
  <c r="C1872" i="23"/>
  <c r="C2705" i="23"/>
  <c r="C115" i="23"/>
  <c r="C2544" i="23"/>
  <c r="C1986" i="23"/>
  <c r="C3293" i="23"/>
  <c r="C4214" i="23"/>
  <c r="C163" i="23"/>
  <c r="C1666" i="23"/>
  <c r="C3100" i="23"/>
  <c r="C1659" i="23"/>
  <c r="C1521" i="23"/>
  <c r="C380" i="23"/>
  <c r="C1660" i="23"/>
  <c r="C2689" i="23"/>
  <c r="C4238" i="23"/>
  <c r="C873" i="23"/>
  <c r="C1584" i="23"/>
  <c r="C1841" i="23"/>
  <c r="C2059" i="23"/>
  <c r="C2434" i="23"/>
  <c r="C2741" i="23"/>
  <c r="C3125" i="23"/>
  <c r="C3411" i="23"/>
  <c r="C3846" i="23"/>
  <c r="C4096" i="23"/>
  <c r="C4379" i="23"/>
  <c r="C1026" i="23"/>
  <c r="C2702" i="23"/>
  <c r="C4091" i="23"/>
  <c r="C1248" i="23"/>
  <c r="C4244" i="23"/>
  <c r="C1496" i="23"/>
  <c r="C2773" i="23"/>
  <c r="C149" i="23"/>
  <c r="C1203" i="23"/>
  <c r="C2314" i="23"/>
  <c r="C3872" i="23"/>
  <c r="C510" i="23"/>
  <c r="C1669" i="23"/>
  <c r="C2541" i="23"/>
  <c r="C3655" i="23"/>
  <c r="C368" i="23"/>
  <c r="C1720" i="23"/>
  <c r="C4115" i="23"/>
  <c r="C989" i="23"/>
  <c r="C2648" i="23"/>
  <c r="C3604" i="23"/>
  <c r="C35" i="23"/>
  <c r="C3037" i="23"/>
  <c r="C3928" i="23"/>
  <c r="C2400" i="23"/>
  <c r="C1684" i="23"/>
  <c r="C4422" i="23"/>
  <c r="C832" i="23"/>
  <c r="C1376" i="23"/>
  <c r="C1976" i="23"/>
  <c r="C2514" i="23"/>
  <c r="C2955" i="23"/>
  <c r="C3338" i="23"/>
  <c r="C3763" i="23"/>
  <c r="C4144" i="23"/>
  <c r="C1030" i="23"/>
  <c r="C2542" i="23"/>
  <c r="C4101" i="23"/>
  <c r="C1653" i="23"/>
  <c r="C681" i="23"/>
  <c r="C1780" i="23"/>
  <c r="C3572" i="23"/>
  <c r="C601" i="23"/>
  <c r="C2066" i="23"/>
  <c r="C3631" i="23"/>
  <c r="C524" i="23"/>
  <c r="C1865" i="23"/>
  <c r="C2967" i="23"/>
  <c r="C3746" i="23"/>
  <c r="C742" i="23"/>
  <c r="C2518" i="23"/>
  <c r="C134" i="23"/>
  <c r="C1791" i="23"/>
  <c r="C2992" i="23"/>
  <c r="C3740" i="23"/>
  <c r="C2241" i="23"/>
  <c r="C683" i="23"/>
  <c r="C3531" i="23"/>
  <c r="C2134" i="23"/>
  <c r="C172" i="23"/>
  <c r="C1758" i="23"/>
  <c r="C3157" i="23"/>
  <c r="C3269" i="23"/>
  <c r="C2384" i="23"/>
  <c r="C3369" i="23"/>
  <c r="C2685" i="23"/>
  <c r="C2087" i="23"/>
  <c r="C3877" i="23"/>
  <c r="C1135" i="23"/>
  <c r="C3376" i="23"/>
  <c r="C2072" i="23"/>
  <c r="C1281" i="23"/>
  <c r="C726" i="23"/>
  <c r="C3540" i="23"/>
  <c r="C4419" i="23"/>
  <c r="C665" i="23"/>
  <c r="C1357" i="23"/>
  <c r="C1985" i="23"/>
  <c r="C2430" i="23"/>
  <c r="C2844" i="23"/>
  <c r="C3395" i="23"/>
  <c r="C3857" i="23"/>
  <c r="C4332" i="23"/>
  <c r="C1114" i="23"/>
  <c r="C2578" i="23"/>
  <c r="C12" i="23"/>
  <c r="C2485" i="23"/>
  <c r="C476" i="23"/>
  <c r="C2519" i="23"/>
  <c r="C4225" i="23"/>
  <c r="C1740" i="23"/>
  <c r="C3135" i="23"/>
  <c r="C4026" i="23"/>
  <c r="C672" i="23"/>
  <c r="C1672" i="23"/>
  <c r="C2426" i="23"/>
  <c r="C3434" i="23"/>
  <c r="C4448" i="23"/>
  <c r="C1359" i="23"/>
  <c r="C3864" i="23"/>
  <c r="C712" i="23"/>
  <c r="C2276" i="23"/>
  <c r="C3633" i="23"/>
  <c r="C4436" i="23"/>
  <c r="C1915" i="23"/>
  <c r="C904" i="23"/>
  <c r="C3074" i="23"/>
  <c r="C180" i="23"/>
  <c r="C1382" i="23"/>
  <c r="C2833" i="23"/>
  <c r="C73" i="23"/>
  <c r="C1366" i="23"/>
  <c r="C3390" i="23"/>
  <c r="C1116" i="23"/>
  <c r="C3489" i="23"/>
  <c r="C2091" i="23"/>
  <c r="C1211" i="23"/>
  <c r="C3825" i="23"/>
  <c r="C3276" i="23"/>
  <c r="C703" i="23"/>
  <c r="C3105" i="23"/>
  <c r="C4168" i="23"/>
  <c r="C2731" i="23"/>
  <c r="C3795" i="23"/>
  <c r="C2958" i="23"/>
  <c r="C4383" i="23"/>
  <c r="C2600" i="23"/>
  <c r="C2017" i="23"/>
  <c r="C3796" i="23"/>
  <c r="C414" i="23"/>
  <c r="C3061" i="23"/>
  <c r="C2128" i="23"/>
  <c r="C1906" i="23"/>
  <c r="C3049" i="23"/>
  <c r="C109" i="23"/>
  <c r="C898" i="23"/>
  <c r="C2675" i="23"/>
  <c r="C3120" i="23"/>
  <c r="C1383" i="23"/>
  <c r="C2214" i="23"/>
  <c r="C3957" i="23"/>
  <c r="C3810" i="23"/>
  <c r="C1138" i="23"/>
  <c r="C1576" i="23"/>
  <c r="C842" i="23"/>
  <c r="C3901" i="23"/>
  <c r="C3835" i="23"/>
  <c r="C2670" i="23"/>
  <c r="C3999" i="23"/>
  <c r="C830" i="23"/>
  <c r="C1449" i="23"/>
  <c r="C1524" i="23"/>
  <c r="C2548" i="23"/>
  <c r="C3774" i="23"/>
  <c r="C3813" i="23"/>
  <c r="C580" i="23"/>
  <c r="C1807" i="23"/>
  <c r="C3104" i="23"/>
  <c r="C1280" i="23"/>
  <c r="C1588" i="23"/>
  <c r="C3404" i="23"/>
  <c r="C1788" i="23"/>
  <c r="C2828" i="23"/>
  <c r="C382" i="23"/>
  <c r="C575" i="23"/>
  <c r="C1513" i="23"/>
  <c r="C1916" i="23"/>
  <c r="C2270" i="23"/>
  <c r="C2561" i="23"/>
  <c r="C3162" i="23"/>
  <c r="C107" i="23"/>
  <c r="C702" i="23"/>
  <c r="C976" i="23"/>
  <c r="C1730" i="23"/>
  <c r="C2254" i="23"/>
  <c r="C2706" i="23"/>
  <c r="C3440" i="23"/>
  <c r="C75" i="23"/>
  <c r="C480" i="23"/>
  <c r="C1077" i="23"/>
  <c r="C1235" i="23"/>
  <c r="C2092" i="23"/>
  <c r="C819" i="23"/>
  <c r="C1282" i="23"/>
  <c r="C1411" i="23"/>
  <c r="C1697" i="23"/>
  <c r="C1806" i="23"/>
  <c r="C1963" i="23"/>
  <c r="C2217" i="23"/>
  <c r="C2730" i="23"/>
  <c r="C3001" i="23"/>
  <c r="C3173" i="23"/>
  <c r="C3694" i="23"/>
  <c r="C3998" i="23"/>
  <c r="C4146" i="23"/>
  <c r="C1472" i="23"/>
  <c r="C3717" i="23"/>
  <c r="C2599" i="23"/>
  <c r="C1206" i="23"/>
  <c r="C2074" i="23"/>
  <c r="C2385" i="23"/>
  <c r="C417" i="23"/>
  <c r="C1332" i="23"/>
  <c r="C2770" i="23"/>
  <c r="C885" i="23"/>
  <c r="C3532" i="23"/>
  <c r="C2506" i="23"/>
  <c r="C3321" i="23"/>
  <c r="C2103" i="23"/>
  <c r="C2616" i="23"/>
  <c r="C2701" i="23"/>
  <c r="C2768" i="23"/>
  <c r="C3088" i="23"/>
  <c r="C3441" i="23"/>
  <c r="C3667" i="23"/>
  <c r="C3843" i="23"/>
  <c r="C4113" i="23"/>
  <c r="C383" i="23"/>
  <c r="C2026" i="23"/>
  <c r="C3071" i="23"/>
  <c r="C4121" i="23"/>
  <c r="C110" i="23"/>
  <c r="C4169" i="23"/>
  <c r="C577" i="23"/>
  <c r="C1644" i="23"/>
  <c r="C3512" i="23"/>
  <c r="C884" i="23"/>
  <c r="C3143" i="23"/>
  <c r="C3862" i="23"/>
  <c r="C4125" i="23"/>
  <c r="C905" i="23"/>
  <c r="C3107" i="23"/>
  <c r="C3695" i="23"/>
  <c r="C888" i="23"/>
  <c r="C398" i="23"/>
  <c r="C3432" i="23"/>
  <c r="G138" i="22"/>
  <c r="G185" i="22"/>
  <c r="G59" i="22"/>
  <c r="G170" i="22"/>
  <c r="G203" i="22"/>
  <c r="G158" i="22"/>
  <c r="G3" i="22"/>
  <c r="G17" i="22"/>
  <c r="G52" i="22"/>
  <c r="G93" i="22"/>
  <c r="G123" i="22"/>
  <c r="G148" i="22"/>
  <c r="G164" i="22"/>
  <c r="G176" i="22"/>
  <c r="G23" i="22"/>
  <c r="G131" i="22"/>
  <c r="G44" i="22"/>
  <c r="G85" i="22"/>
  <c r="G78" i="22"/>
  <c r="G105" i="22"/>
  <c r="G196" i="22"/>
  <c r="G132" i="22" a="1"/>
  <c r="G4" i="22" a="1"/>
  <c r="G149" i="22" a="1"/>
  <c r="G186" i="22" a="1"/>
  <c r="G86" i="22" a="1"/>
  <c r="G197" i="22" a="1"/>
  <c r="G204" i="22" a="1"/>
  <c r="G53" i="22" a="1"/>
  <c r="G94" i="22" a="1"/>
  <c r="G45" i="22" a="1"/>
  <c r="G60" i="22" a="1"/>
  <c r="G171" i="22" a="1"/>
  <c r="G106" i="22" a="1"/>
  <c r="G159" i="22" a="1"/>
  <c r="G18" i="22" a="1"/>
  <c r="G177" i="22" a="1"/>
  <c r="G124" i="22" a="1"/>
  <c r="G165" i="22" a="1"/>
  <c r="G139" i="22" a="1"/>
  <c r="G24" i="22" a="1"/>
  <c r="G79" i="22" a="1"/>
  <c r="G81" i="21" l="1"/>
  <c r="G129" i="21"/>
  <c r="G145" i="21"/>
  <c r="G161" i="21"/>
  <c r="G13" i="21"/>
  <c r="G57" i="21"/>
  <c r="G73" i="21"/>
  <c r="G121" i="21"/>
  <c r="G149" i="21"/>
  <c r="G165" i="21"/>
  <c r="G41" i="21"/>
  <c r="G89" i="21"/>
  <c r="G152" i="21"/>
  <c r="G88" i="21"/>
  <c r="G72" i="21"/>
  <c r="G40" i="21"/>
  <c r="G24" i="21"/>
  <c r="G155" i="21"/>
  <c r="G123" i="21"/>
  <c r="G107" i="21"/>
  <c r="G91" i="21"/>
  <c r="G43" i="21"/>
  <c r="G11" i="21"/>
  <c r="G170" i="21"/>
  <c r="G154" i="21"/>
  <c r="G32" i="21"/>
  <c r="G172" i="21"/>
  <c r="G67" i="21"/>
  <c r="G35" i="21"/>
  <c r="G3" i="21"/>
  <c r="G114" i="21"/>
  <c r="G140" i="21"/>
  <c r="G76" i="21"/>
  <c r="G12" i="21"/>
  <c r="G159" i="21"/>
  <c r="G95" i="21"/>
  <c r="G158" i="21"/>
  <c r="G14" i="21"/>
  <c r="G132" i="21"/>
  <c r="G116" i="21"/>
  <c r="G68" i="21"/>
  <c r="G36" i="21"/>
  <c r="G20" i="21"/>
  <c r="G4" i="21"/>
  <c r="G39" i="21"/>
  <c r="G54" i="21"/>
  <c r="G6" i="21"/>
  <c r="G160" i="21"/>
  <c r="G128" i="21"/>
  <c r="G96" i="21"/>
  <c r="G64" i="21"/>
  <c r="G16" i="21"/>
  <c r="G131" i="21"/>
  <c r="G51" i="21"/>
  <c r="G19" i="21"/>
  <c r="G162" i="21"/>
  <c r="G82" i="21"/>
  <c r="G34" i="21"/>
  <c r="G156" i="21"/>
  <c r="G124" i="21"/>
  <c r="G175" i="21"/>
  <c r="G79" i="21"/>
  <c r="G47" i="21"/>
  <c r="G142" i="21"/>
  <c r="G110" i="21"/>
  <c r="G78" i="21"/>
  <c r="G46" i="21"/>
  <c r="G41" i="20"/>
  <c r="G65" i="20"/>
  <c r="G93" i="20"/>
  <c r="G81" i="20"/>
  <c r="G73" i="20"/>
  <c r="G42" i="20"/>
  <c r="G90" i="20"/>
  <c r="G62" i="20"/>
  <c r="G26" i="20"/>
  <c r="G54" i="20"/>
  <c r="G15" i="20"/>
  <c r="G12" i="20"/>
  <c r="G59" i="20"/>
  <c r="G63" i="20"/>
  <c r="G46" i="20"/>
  <c r="G50" i="19"/>
  <c r="G170" i="19"/>
  <c r="G81" i="19"/>
  <c r="G111" i="19"/>
  <c r="G23" i="19"/>
  <c r="G72" i="19"/>
  <c r="G128" i="19"/>
  <c r="G80" i="19"/>
  <c r="G127" i="19"/>
  <c r="G61" i="19"/>
  <c r="G45" i="19"/>
  <c r="G100" i="19"/>
  <c r="G36" i="19"/>
  <c r="G57" i="19"/>
  <c r="G10" i="19"/>
  <c r="G27" i="19"/>
  <c r="G124" i="19"/>
  <c r="G33" i="18"/>
  <c r="G81" i="18"/>
  <c r="G24" i="18"/>
  <c r="G87" i="18"/>
  <c r="G71" i="18"/>
  <c r="G114" i="18"/>
  <c r="G66" i="18"/>
  <c r="G9" i="17"/>
  <c r="G37" i="17"/>
  <c r="G85" i="17"/>
  <c r="G116" i="17"/>
  <c r="G103" i="17"/>
  <c r="G60" i="17"/>
  <c r="G12" i="17"/>
  <c r="G3" i="17"/>
  <c r="G7" i="17"/>
  <c r="G16" i="17"/>
  <c r="G19" i="17"/>
  <c r="G72" i="17"/>
  <c r="G58" i="17"/>
  <c r="G43" i="17"/>
  <c r="G62" i="17"/>
  <c r="G34" i="17"/>
  <c r="G2" i="17"/>
  <c r="G68" i="17"/>
  <c r="G86" i="17"/>
  <c r="G22" i="17"/>
  <c r="G112" i="17"/>
  <c r="G50" i="16"/>
  <c r="G34" i="16"/>
  <c r="G33" i="16"/>
  <c r="G21" i="16"/>
  <c r="G11" i="16"/>
  <c r="G54" i="16"/>
  <c r="G58" i="16"/>
  <c r="G9" i="16"/>
  <c r="G31" i="16"/>
  <c r="G5" i="16"/>
  <c r="G17" i="15"/>
  <c r="G29" i="15"/>
  <c r="G105" i="15"/>
  <c r="G5" i="15"/>
  <c r="G21" i="15"/>
  <c r="G96" i="15"/>
  <c r="G80" i="15"/>
  <c r="G111" i="15"/>
  <c r="G47" i="15"/>
  <c r="G118" i="15"/>
  <c r="G70" i="15"/>
  <c r="G92" i="15"/>
  <c r="G76" i="15"/>
  <c r="G60" i="15"/>
  <c r="G12" i="15"/>
  <c r="G98" i="15"/>
  <c r="G66" i="15"/>
  <c r="G2" i="15"/>
  <c r="G100" i="15"/>
  <c r="G19" i="15"/>
  <c r="G74" i="15"/>
  <c r="G88" i="15"/>
  <c r="G103" i="15"/>
  <c r="G87" i="15"/>
  <c r="G110" i="15"/>
  <c r="G14" i="15"/>
  <c r="G83" i="15"/>
  <c r="G90" i="15"/>
  <c r="G248" i="14"/>
  <c r="G249" i="14"/>
  <c r="G208" i="14"/>
  <c r="G241" i="14"/>
  <c r="G197" i="14"/>
  <c r="G212" i="14"/>
  <c r="G132" i="14"/>
  <c r="G242" i="14"/>
  <c r="G274" i="14"/>
  <c r="G253" i="14"/>
  <c r="G29" i="14"/>
  <c r="G364" i="14"/>
  <c r="G324" i="14"/>
  <c r="G62" i="14"/>
  <c r="G10" i="14"/>
  <c r="G270" i="14"/>
  <c r="G85" i="14"/>
  <c r="G390" i="14"/>
  <c r="G341" i="14"/>
  <c r="G411" i="14"/>
  <c r="G223" i="14"/>
  <c r="G127" i="14"/>
  <c r="G79" i="14"/>
  <c r="G15" i="14"/>
  <c r="G167" i="14"/>
  <c r="G369" i="14"/>
  <c r="G380" i="14"/>
  <c r="G391" i="14"/>
  <c r="G203" i="14"/>
  <c r="G27" i="14"/>
  <c r="G135" i="14"/>
  <c r="G67" i="14"/>
  <c r="G13" i="13"/>
  <c r="G81" i="13"/>
  <c r="G169" i="13"/>
  <c r="G218" i="13"/>
  <c r="G98" i="13"/>
  <c r="G160" i="13"/>
  <c r="G239" i="13"/>
  <c r="G115" i="13"/>
  <c r="G251" i="13"/>
  <c r="G59" i="13"/>
  <c r="G230" i="13"/>
  <c r="G50" i="13"/>
  <c r="G200" i="13"/>
  <c r="G247" i="13"/>
  <c r="G78" i="13"/>
  <c r="G164" i="13"/>
  <c r="G83" i="13"/>
  <c r="G126" i="13"/>
  <c r="G119" i="12"/>
  <c r="G75" i="12"/>
  <c r="G69" i="12"/>
  <c r="G111" i="12"/>
  <c r="G85" i="12"/>
  <c r="G105" i="11"/>
  <c r="G80" i="11"/>
  <c r="G48" i="11"/>
  <c r="G79" i="11"/>
  <c r="G15" i="11"/>
  <c r="G78" i="11"/>
  <c r="G25" i="11"/>
  <c r="G9" i="11"/>
  <c r="G92" i="11"/>
  <c r="G60" i="11"/>
  <c r="G59" i="11"/>
  <c r="G27" i="11"/>
  <c r="G42" i="11"/>
  <c r="G26" i="11"/>
  <c r="G73" i="11"/>
  <c r="G40" i="11"/>
  <c r="G23" i="11"/>
  <c r="G49" i="11"/>
  <c r="G121" i="11"/>
  <c r="G61" i="11"/>
  <c r="G100" i="11"/>
  <c r="G95" i="11"/>
  <c r="G18" i="11"/>
  <c r="G241" i="10"/>
  <c r="G217" i="10"/>
  <c r="G249" i="10"/>
  <c r="G281" i="10"/>
  <c r="G161" i="10"/>
  <c r="G431" i="10"/>
  <c r="G462" i="10"/>
  <c r="G298" i="10"/>
  <c r="G449" i="10"/>
  <c r="G47" i="10"/>
  <c r="G326" i="10"/>
  <c r="G493" i="10"/>
  <c r="G48" i="10"/>
  <c r="G219" i="10"/>
  <c r="G480" i="10"/>
  <c r="G400" i="10"/>
  <c r="G354" i="10"/>
  <c r="G338" i="10"/>
  <c r="G466" i="10"/>
  <c r="G489" i="10"/>
  <c r="G189" i="10"/>
  <c r="G93" i="10"/>
  <c r="G29" i="10"/>
  <c r="G231" i="10"/>
  <c r="G103" i="10"/>
  <c r="G254" i="10"/>
  <c r="G296" i="10"/>
  <c r="G232" i="10"/>
  <c r="G214" i="10"/>
  <c r="G50" i="10"/>
  <c r="G73" i="9"/>
  <c r="G81" i="9"/>
  <c r="G113" i="9"/>
  <c r="G181" i="9"/>
  <c r="G197" i="9"/>
  <c r="G49" i="9"/>
  <c r="G53" i="9"/>
  <c r="G16" i="9"/>
  <c r="G7" i="9"/>
  <c r="G50" i="9"/>
  <c r="G52" i="9"/>
  <c r="G42" i="9"/>
  <c r="G131" i="9"/>
  <c r="G164" i="9"/>
  <c r="G166" i="9"/>
  <c r="G191" i="9"/>
  <c r="G95" i="9"/>
  <c r="G178" i="9"/>
  <c r="G20" i="8"/>
  <c r="G168" i="8"/>
  <c r="G172" i="8"/>
  <c r="G49" i="8"/>
  <c r="G73" i="8"/>
  <c r="G93" i="8"/>
  <c r="G24" i="8"/>
  <c r="G108" i="8"/>
  <c r="G17" i="8"/>
  <c r="G29" i="8"/>
  <c r="G45" i="8"/>
  <c r="G149" i="8"/>
  <c r="G173" i="8"/>
  <c r="G127" i="8"/>
  <c r="G43" i="8"/>
  <c r="G107" i="8"/>
  <c r="G58" i="8"/>
  <c r="G6" i="8"/>
  <c r="G162" i="8"/>
  <c r="G98" i="8"/>
  <c r="G155" i="8"/>
  <c r="G146" i="8"/>
  <c r="G114" i="8"/>
  <c r="G151" i="8"/>
  <c r="G147" i="8"/>
  <c r="G3" i="8"/>
  <c r="G46" i="8"/>
  <c r="G30" i="8"/>
  <c r="G178" i="8"/>
  <c r="G110" i="8"/>
  <c r="G135" i="8"/>
  <c r="G63" i="8"/>
  <c r="G66" i="8"/>
  <c r="G26" i="8"/>
  <c r="G10" i="8"/>
  <c r="G18" i="8"/>
  <c r="G73" i="7"/>
  <c r="G145" i="7"/>
  <c r="G153" i="7"/>
  <c r="G165" i="7"/>
  <c r="G9" i="7"/>
  <c r="G149" i="7"/>
  <c r="G221" i="7"/>
  <c r="G45" i="7"/>
  <c r="G229" i="7"/>
  <c r="G241" i="7"/>
  <c r="G19" i="7"/>
  <c r="G218" i="7"/>
  <c r="G186" i="7"/>
  <c r="G226" i="7"/>
  <c r="G166" i="7"/>
  <c r="G102" i="7"/>
  <c r="G199" i="7"/>
  <c r="G108" i="7"/>
  <c r="G76" i="7"/>
  <c r="G227" i="7"/>
  <c r="G131" i="7"/>
  <c r="G190" i="7"/>
  <c r="G46" i="7"/>
  <c r="G14" i="7"/>
  <c r="G219" i="7"/>
  <c r="G7" i="7"/>
  <c r="G138" i="7"/>
  <c r="G10" i="7"/>
  <c r="G175" i="7"/>
  <c r="G228" i="7"/>
  <c r="G164" i="7"/>
  <c r="G100" i="7"/>
  <c r="G20" i="7"/>
  <c r="G4" i="7"/>
  <c r="G51" i="7"/>
  <c r="G23" i="7"/>
  <c r="G110" i="7"/>
  <c r="G240" i="7"/>
  <c r="G224" i="7"/>
  <c r="G64" i="7"/>
  <c r="G163" i="7"/>
  <c r="G49" i="6"/>
  <c r="G65" i="6"/>
  <c r="G185" i="6"/>
  <c r="G161" i="6"/>
  <c r="G290" i="6"/>
  <c r="G146" i="6"/>
  <c r="G130" i="6"/>
  <c r="G98" i="6"/>
  <c r="G2" i="6"/>
  <c r="G91" i="6"/>
  <c r="G204" i="6"/>
  <c r="G104" i="6"/>
  <c r="G190" i="6"/>
  <c r="G288" i="6"/>
  <c r="G208" i="6"/>
  <c r="G144" i="6"/>
  <c r="G3" i="6"/>
  <c r="G29" i="5"/>
  <c r="G57" i="5"/>
  <c r="G93" i="5"/>
  <c r="G49" i="5"/>
  <c r="G20" i="5"/>
  <c r="G71" i="5"/>
  <c r="G46" i="5"/>
  <c r="G48" i="5"/>
  <c r="G63" i="5"/>
  <c r="G54" i="5"/>
  <c r="G72" i="5"/>
  <c r="G90" i="5"/>
  <c r="G96" i="5"/>
  <c r="G29" i="4"/>
  <c r="G85" i="4"/>
  <c r="G61" i="4"/>
  <c r="G73" i="4"/>
  <c r="G93" i="4"/>
  <c r="G33" i="4"/>
  <c r="G185" i="4"/>
  <c r="G297" i="4"/>
  <c r="G253" i="4"/>
  <c r="G285" i="4"/>
  <c r="G245" i="4"/>
  <c r="G177" i="4"/>
  <c r="G260" i="4"/>
  <c r="G228" i="4"/>
  <c r="G148" i="4"/>
  <c r="G52" i="4"/>
  <c r="G4" i="4"/>
  <c r="G127" i="4"/>
  <c r="G47" i="4"/>
  <c r="G214" i="4"/>
  <c r="G166" i="4"/>
  <c r="G118" i="4"/>
  <c r="G102" i="4"/>
  <c r="G24" i="4"/>
  <c r="G115" i="4"/>
  <c r="G10" i="4"/>
  <c r="G128" i="4"/>
  <c r="G80" i="4"/>
  <c r="G64" i="4"/>
  <c r="G48" i="4"/>
  <c r="G296" i="4"/>
  <c r="G171" i="4"/>
  <c r="G107" i="4"/>
  <c r="G114" i="4"/>
  <c r="G50" i="4"/>
  <c r="G152" i="4"/>
  <c r="G99" i="4"/>
  <c r="G51" i="4"/>
  <c r="G172" i="4"/>
  <c r="G156" i="4"/>
  <c r="G44" i="4"/>
  <c r="G282" i="4"/>
  <c r="G279" i="4"/>
  <c r="G263" i="4"/>
  <c r="G215" i="4"/>
  <c r="G286" i="4"/>
  <c r="G222" i="4"/>
  <c r="G126" i="4"/>
  <c r="G168" i="4"/>
  <c r="G218" i="4"/>
  <c r="G122" i="4"/>
  <c r="G26" i="4"/>
  <c r="G217" i="3"/>
  <c r="G182" i="3"/>
  <c r="G166" i="3"/>
  <c r="G118" i="3"/>
  <c r="G218" i="3"/>
  <c r="G246" i="3"/>
  <c r="G159" i="3"/>
  <c r="G63" i="3"/>
  <c r="G15" i="3"/>
  <c r="G57" i="3"/>
  <c r="G206" i="3"/>
  <c r="G273" i="3"/>
  <c r="G229" i="3"/>
  <c r="G235" i="3"/>
  <c r="G20" i="2"/>
  <c r="G60" i="2"/>
  <c r="G68" i="2"/>
  <c r="G76" i="2"/>
  <c r="G132" i="2"/>
  <c r="G21" i="2"/>
  <c r="G61" i="2"/>
  <c r="G25" i="2"/>
  <c r="G41" i="2"/>
  <c r="G65" i="2"/>
  <c r="G129" i="2"/>
  <c r="G159" i="2"/>
  <c r="G179" i="2"/>
  <c r="G83" i="2"/>
  <c r="G102" i="2"/>
  <c r="G111" i="2"/>
  <c r="G178" i="2"/>
  <c r="G18" i="2"/>
  <c r="G2" i="2"/>
  <c r="G187" i="2"/>
  <c r="G99" i="2"/>
  <c r="G78" i="2"/>
  <c r="G30" i="2"/>
  <c r="G26" i="2"/>
  <c r="G163" i="2"/>
  <c r="G154" i="2"/>
  <c r="G58" i="2"/>
  <c r="G42" i="2"/>
  <c r="G25" i="1"/>
  <c r="G136" i="1"/>
  <c r="G8" i="1"/>
  <c r="G51" i="1"/>
  <c r="G134" i="1"/>
  <c r="G86" i="1"/>
  <c r="G70" i="1"/>
  <c r="G101" i="1"/>
  <c r="G85" i="1"/>
  <c r="G69" i="1"/>
  <c r="G37" i="1"/>
  <c r="G5" i="1"/>
  <c r="G100" i="1"/>
  <c r="G68" i="1"/>
  <c r="G175" i="1"/>
  <c r="G63" i="1"/>
  <c r="G2" i="1"/>
  <c r="G129" i="1"/>
  <c r="G160" i="1"/>
  <c r="G96" i="1"/>
  <c r="G93" i="1"/>
  <c r="G106" i="22"/>
  <c r="G132" i="22"/>
  <c r="G149" i="22"/>
  <c r="G18" i="22"/>
  <c r="G171" i="22"/>
  <c r="G79" i="22"/>
  <c r="G24" i="22"/>
  <c r="G124" i="22"/>
  <c r="G4" i="22"/>
  <c r="G60" i="22"/>
  <c r="G86" i="22"/>
  <c r="G177" i="22"/>
  <c r="G94" i="22"/>
  <c r="G159" i="22"/>
  <c r="G186" i="22"/>
  <c r="G197" i="22"/>
  <c r="G45" i="22"/>
  <c r="G165" i="22"/>
  <c r="G53" i="22"/>
  <c r="G204" i="22"/>
  <c r="G139" i="22"/>
  <c r="G46" i="22" a="1"/>
  <c r="G19" i="22" a="1"/>
  <c r="G25" i="22" a="1"/>
  <c r="G205" i="22" a="1"/>
  <c r="G80" i="22" a="1"/>
  <c r="G125" i="22" a="1"/>
  <c r="G160" i="22" a="1"/>
  <c r="G178" i="22" a="1"/>
  <c r="G140" i="22" a="1"/>
  <c r="G187" i="22" a="1"/>
  <c r="G61" i="22" a="1"/>
  <c r="G95" i="22" a="1"/>
  <c r="G54" i="22" a="1"/>
  <c r="G150" i="22" a="1"/>
  <c r="G107" i="22" a="1"/>
  <c r="G172" i="22" a="1"/>
  <c r="G166" i="22" a="1"/>
  <c r="G87" i="22" a="1"/>
  <c r="G5" i="22" a="1"/>
  <c r="G133" i="22" a="1"/>
  <c r="G198" i="22" a="1"/>
  <c r="G65" i="21" l="1"/>
  <c r="G101" i="21"/>
  <c r="G109" i="21"/>
  <c r="G29" i="21"/>
  <c r="G113" i="21"/>
  <c r="G33" i="21"/>
  <c r="G53" i="21"/>
  <c r="G168" i="21"/>
  <c r="G56" i="21"/>
  <c r="G122" i="21"/>
  <c r="G74" i="21"/>
  <c r="G58" i="21"/>
  <c r="G26" i="21"/>
  <c r="G80" i="21"/>
  <c r="G44" i="21"/>
  <c r="G63" i="21"/>
  <c r="G15" i="21"/>
  <c r="G126" i="21"/>
  <c r="G94" i="21"/>
  <c r="G103" i="21"/>
  <c r="G71" i="21"/>
  <c r="G23" i="21"/>
  <c r="G7" i="21"/>
  <c r="G166" i="21"/>
  <c r="G127" i="21"/>
  <c r="G13" i="20"/>
  <c r="G25" i="20"/>
  <c r="G29" i="20"/>
  <c r="G105" i="20"/>
  <c r="G9" i="20"/>
  <c r="G57" i="20"/>
  <c r="G5" i="20"/>
  <c r="G61" i="20"/>
  <c r="G75" i="20"/>
  <c r="G7" i="20"/>
  <c r="G74" i="20"/>
  <c r="G18" i="20"/>
  <c r="G47" i="20"/>
  <c r="G70" i="20"/>
  <c r="G67" i="20"/>
  <c r="G102" i="20"/>
  <c r="G99" i="20"/>
  <c r="G68" i="20"/>
  <c r="G36" i="20"/>
  <c r="G22" i="20"/>
  <c r="G27" i="20"/>
  <c r="G30" i="20"/>
  <c r="G3" i="20"/>
  <c r="G80" i="20"/>
  <c r="G83" i="20"/>
  <c r="G44" i="20"/>
  <c r="G119" i="19"/>
  <c r="G114" i="19"/>
  <c r="G82" i="19"/>
  <c r="G65" i="19"/>
  <c r="G146" i="19"/>
  <c r="G120" i="19"/>
  <c r="G104" i="19"/>
  <c r="G8" i="19"/>
  <c r="G107" i="19"/>
  <c r="G3" i="19"/>
  <c r="G14" i="19"/>
  <c r="G171" i="19"/>
  <c r="G158" i="19"/>
  <c r="G109" i="19"/>
  <c r="G52" i="19"/>
  <c r="G4" i="19"/>
  <c r="G142" i="19"/>
  <c r="G5" i="19"/>
  <c r="G39" i="19"/>
  <c r="G131" i="19"/>
  <c r="G54" i="19"/>
  <c r="G59" i="19"/>
  <c r="G69" i="19"/>
  <c r="G37" i="18"/>
  <c r="G45" i="18"/>
  <c r="G53" i="18"/>
  <c r="G93" i="18"/>
  <c r="G101" i="18"/>
  <c r="G117" i="18"/>
  <c r="G25" i="18"/>
  <c r="G41" i="18"/>
  <c r="G49" i="18"/>
  <c r="G97" i="18"/>
  <c r="G113" i="18"/>
  <c r="G129" i="18"/>
  <c r="G56" i="18"/>
  <c r="G39" i="18"/>
  <c r="G74" i="18"/>
  <c r="G35" i="18"/>
  <c r="G3" i="18"/>
  <c r="G102" i="18"/>
  <c r="G86" i="18"/>
  <c r="G38" i="18"/>
  <c r="G22" i="18"/>
  <c r="G94" i="18"/>
  <c r="G46" i="18"/>
  <c r="G88" i="18"/>
  <c r="G36" i="18"/>
  <c r="G20" i="18"/>
  <c r="G84" i="18"/>
  <c r="G68" i="18"/>
  <c r="G115" i="18"/>
  <c r="G6" i="18"/>
  <c r="G107" i="18"/>
  <c r="G63" i="18"/>
  <c r="G138" i="18"/>
  <c r="G82" i="18"/>
  <c r="G50" i="18"/>
  <c r="G18" i="18"/>
  <c r="G60" i="18"/>
  <c r="G134" i="18"/>
  <c r="G91" i="18"/>
  <c r="G110" i="18"/>
  <c r="G61" i="17"/>
  <c r="G73" i="17"/>
  <c r="G29" i="17"/>
  <c r="G65" i="17"/>
  <c r="G105" i="17"/>
  <c r="G59" i="17"/>
  <c r="G27" i="17"/>
  <c r="G110" i="17"/>
  <c r="G46" i="17"/>
  <c r="G115" i="17"/>
  <c r="G63" i="17"/>
  <c r="G31" i="17"/>
  <c r="G82" i="17"/>
  <c r="G8" i="17"/>
  <c r="G111" i="17"/>
  <c r="G54" i="17"/>
  <c r="G91" i="17"/>
  <c r="G64" i="17"/>
  <c r="G38" i="17"/>
  <c r="G6" i="17"/>
  <c r="G106" i="17"/>
  <c r="G24" i="17"/>
  <c r="G35" i="17"/>
  <c r="G47" i="17"/>
  <c r="G15" i="17"/>
  <c r="G8" i="16"/>
  <c r="G30" i="16"/>
  <c r="G52" i="16"/>
  <c r="G4" i="16"/>
  <c r="G35" i="16"/>
  <c r="G37" i="16"/>
  <c r="G3" i="16"/>
  <c r="G42" i="16"/>
  <c r="G47" i="16"/>
  <c r="G15" i="16"/>
  <c r="G6" i="16"/>
  <c r="G37" i="15"/>
  <c r="G61" i="15"/>
  <c r="G77" i="15"/>
  <c r="G113" i="15"/>
  <c r="G53" i="15"/>
  <c r="G69" i="15"/>
  <c r="G33" i="15"/>
  <c r="G45" i="15"/>
  <c r="G73" i="15"/>
  <c r="G31" i="15"/>
  <c r="G28" i="15"/>
  <c r="G107" i="15"/>
  <c r="G114" i="15"/>
  <c r="G36" i="15"/>
  <c r="G67" i="15"/>
  <c r="G26" i="15"/>
  <c r="G72" i="15"/>
  <c r="G119" i="15"/>
  <c r="G94" i="15"/>
  <c r="G328" i="14"/>
  <c r="G201" i="14"/>
  <c r="G313" i="14"/>
  <c r="G128" i="14"/>
  <c r="G304" i="14"/>
  <c r="G320" i="14"/>
  <c r="G49" i="14"/>
  <c r="G129" i="14"/>
  <c r="G177" i="14"/>
  <c r="G262" i="14"/>
  <c r="G357" i="14"/>
  <c r="G5" i="14"/>
  <c r="G70" i="14"/>
  <c r="G2" i="14"/>
  <c r="G138" i="14"/>
  <c r="G50" i="14"/>
  <c r="G279" i="14"/>
  <c r="G199" i="14"/>
  <c r="G7" i="14"/>
  <c r="G196" i="14"/>
  <c r="G134" i="14"/>
  <c r="G116" i="14"/>
  <c r="G52" i="14"/>
  <c r="G378" i="14"/>
  <c r="G373" i="14"/>
  <c r="G180" i="14"/>
  <c r="G287" i="14"/>
  <c r="G255" i="14"/>
  <c r="G143" i="14"/>
  <c r="G282" i="14"/>
  <c r="G237" i="14"/>
  <c r="G370" i="14"/>
  <c r="G309" i="14"/>
  <c r="G348" i="14"/>
  <c r="G365" i="14"/>
  <c r="G178" i="14"/>
  <c r="G158" i="14"/>
  <c r="G142" i="14"/>
  <c r="G283" i="14"/>
  <c r="G235" i="14"/>
  <c r="G183" i="14"/>
  <c r="G39" i="14"/>
  <c r="G147" i="14"/>
  <c r="G117" i="13"/>
  <c r="G145" i="13"/>
  <c r="G241" i="13"/>
  <c r="G261" i="13"/>
  <c r="G249" i="13"/>
  <c r="G250" i="13"/>
  <c r="G26" i="13"/>
  <c r="G10" i="13"/>
  <c r="G156" i="13"/>
  <c r="G124" i="13"/>
  <c r="G44" i="13"/>
  <c r="G219" i="13"/>
  <c r="G202" i="13"/>
  <c r="G8" i="13"/>
  <c r="G167" i="13"/>
  <c r="G198" i="13"/>
  <c r="G3" i="13"/>
  <c r="G71" i="13"/>
  <c r="G163" i="13"/>
  <c r="G94" i="12"/>
  <c r="G78" i="12"/>
  <c r="G14" i="12"/>
  <c r="G27" i="12"/>
  <c r="G113" i="12"/>
  <c r="G33" i="12"/>
  <c r="G79" i="12"/>
  <c r="G56" i="12"/>
  <c r="G21" i="12"/>
  <c r="G90" i="12"/>
  <c r="G74" i="12"/>
  <c r="G26" i="12"/>
  <c r="G15" i="12"/>
  <c r="G109" i="12"/>
  <c r="G67" i="12"/>
  <c r="G19" i="12"/>
  <c r="G116" i="12"/>
  <c r="G52" i="12"/>
  <c r="G4" i="12"/>
  <c r="G98" i="12"/>
  <c r="G91" i="12"/>
  <c r="G28" i="12"/>
  <c r="G95" i="12"/>
  <c r="G89" i="12"/>
  <c r="G103" i="12"/>
  <c r="G87" i="12"/>
  <c r="G13" i="11"/>
  <c r="G32" i="11"/>
  <c r="G63" i="11"/>
  <c r="G94" i="11"/>
  <c r="G30" i="11"/>
  <c r="G113" i="11"/>
  <c r="G91" i="11"/>
  <c r="G10" i="11"/>
  <c r="G89" i="11"/>
  <c r="G37" i="11"/>
  <c r="G120" i="11"/>
  <c r="G8" i="11"/>
  <c r="G111" i="11"/>
  <c r="G7" i="11"/>
  <c r="G38" i="11"/>
  <c r="G68" i="11"/>
  <c r="G20" i="11"/>
  <c r="G35" i="11"/>
  <c r="G114" i="11"/>
  <c r="G504" i="10"/>
  <c r="G314" i="10"/>
  <c r="G385" i="10"/>
  <c r="G205" i="10"/>
  <c r="G13" i="10"/>
  <c r="G84" i="10"/>
  <c r="G159" i="10"/>
  <c r="G63" i="10"/>
  <c r="G562" i="10"/>
  <c r="G69" i="10"/>
  <c r="G91" i="10"/>
  <c r="G75" i="10"/>
  <c r="G11" i="10"/>
  <c r="G560" i="10"/>
  <c r="G457" i="10"/>
  <c r="G345" i="10"/>
  <c r="G253" i="10"/>
  <c r="G371" i="10"/>
  <c r="G245" i="10"/>
  <c r="G227" i="10"/>
  <c r="G211" i="10"/>
  <c r="G33" i="9"/>
  <c r="G37" i="9"/>
  <c r="G57" i="9"/>
  <c r="G13" i="9"/>
  <c r="G85" i="9"/>
  <c r="G133" i="9"/>
  <c r="G142" i="9"/>
  <c r="G80" i="9"/>
  <c r="G183" i="9"/>
  <c r="G87" i="9"/>
  <c r="G26" i="9"/>
  <c r="G76" i="9"/>
  <c r="G148" i="9"/>
  <c r="G91" i="9"/>
  <c r="G134" i="9"/>
  <c r="G47" i="9"/>
  <c r="G116" i="9"/>
  <c r="G20" i="9"/>
  <c r="G40" i="8"/>
  <c r="G152" i="8"/>
  <c r="G117" i="8"/>
  <c r="G104" i="8"/>
  <c r="G161" i="8"/>
  <c r="G165" i="8"/>
  <c r="G138" i="8"/>
  <c r="G102" i="8"/>
  <c r="G59" i="8"/>
  <c r="G62" i="8"/>
  <c r="G55" i="8"/>
  <c r="G131" i="8"/>
  <c r="G97" i="7"/>
  <c r="G201" i="7"/>
  <c r="G225" i="7"/>
  <c r="G29" i="7"/>
  <c r="G101" i="7"/>
  <c r="G185" i="7"/>
  <c r="G197" i="7"/>
  <c r="G243" i="7"/>
  <c r="G242" i="7"/>
  <c r="G134" i="7"/>
  <c r="G12" i="7"/>
  <c r="G179" i="7"/>
  <c r="G103" i="7"/>
  <c r="G232" i="7"/>
  <c r="G168" i="7"/>
  <c r="G132" i="7"/>
  <c r="G155" i="7"/>
  <c r="G115" i="7"/>
  <c r="G207" i="7"/>
  <c r="G230" i="7"/>
  <c r="G194" i="7"/>
  <c r="G38" i="7"/>
  <c r="G24" i="7"/>
  <c r="G21" i="6"/>
  <c r="G153" i="6"/>
  <c r="G217" i="6"/>
  <c r="G301" i="6"/>
  <c r="G27" i="6"/>
  <c r="G23" i="6"/>
  <c r="G26" i="6"/>
  <c r="G44" i="6"/>
  <c r="G102" i="6"/>
  <c r="G38" i="6"/>
  <c r="G299" i="6"/>
  <c r="G48" i="6"/>
  <c r="G252" i="6"/>
  <c r="G220" i="6"/>
  <c r="G131" i="6"/>
  <c r="G298" i="6"/>
  <c r="G56" i="6"/>
  <c r="G275" i="6"/>
  <c r="G127" i="6"/>
  <c r="G21" i="5"/>
  <c r="G101" i="5"/>
  <c r="G33" i="5"/>
  <c r="G83" i="5"/>
  <c r="G10" i="5"/>
  <c r="G92" i="5"/>
  <c r="G44" i="5"/>
  <c r="G43" i="5"/>
  <c r="G14" i="5"/>
  <c r="G6" i="5"/>
  <c r="G11" i="5"/>
  <c r="G94" i="5"/>
  <c r="G78" i="5"/>
  <c r="G100" i="5"/>
  <c r="G30" i="5"/>
  <c r="G3" i="5"/>
  <c r="G41" i="4"/>
  <c r="G9" i="4"/>
  <c r="G45" i="4"/>
  <c r="G65" i="4"/>
  <c r="G77" i="4"/>
  <c r="G137" i="4"/>
  <c r="G217" i="4"/>
  <c r="G281" i="4"/>
  <c r="G157" i="4"/>
  <c r="G173" i="4"/>
  <c r="G189" i="4"/>
  <c r="G181" i="4"/>
  <c r="G213" i="4"/>
  <c r="G277" i="4"/>
  <c r="G225" i="4"/>
  <c r="G257" i="4"/>
  <c r="G293" i="4"/>
  <c r="G302" i="4"/>
  <c r="G84" i="4"/>
  <c r="G304" i="4"/>
  <c r="G303" i="4"/>
  <c r="G271" i="4"/>
  <c r="G239" i="4"/>
  <c r="G246" i="4"/>
  <c r="G230" i="4"/>
  <c r="G6" i="4"/>
  <c r="G232" i="4"/>
  <c r="G106" i="4"/>
  <c r="G224" i="4"/>
  <c r="G299" i="4"/>
  <c r="G203" i="4"/>
  <c r="G59" i="4"/>
  <c r="G43" i="4"/>
  <c r="G11" i="4"/>
  <c r="G298" i="4"/>
  <c r="G194" i="4"/>
  <c r="G162" i="4"/>
  <c r="G3" i="4"/>
  <c r="G278" i="4"/>
  <c r="G288" i="4"/>
  <c r="G140" i="4"/>
  <c r="G124" i="4"/>
  <c r="G76" i="4"/>
  <c r="G295" i="4"/>
  <c r="G247" i="4"/>
  <c r="G103" i="4"/>
  <c r="G7" i="4"/>
  <c r="G174" i="4"/>
  <c r="G216" i="4"/>
  <c r="G259" i="4"/>
  <c r="G124" i="3"/>
  <c r="G28" i="3"/>
  <c r="G12" i="3"/>
  <c r="G195" i="3"/>
  <c r="G99" i="3"/>
  <c r="G242" i="3"/>
  <c r="G29" i="3"/>
  <c r="G39" i="3"/>
  <c r="G138" i="3"/>
  <c r="G296" i="3"/>
  <c r="G120" i="3"/>
  <c r="G310" i="3"/>
  <c r="G194" i="3"/>
  <c r="G146" i="3"/>
  <c r="G43" i="3"/>
  <c r="G161" i="3"/>
  <c r="G284" i="3"/>
  <c r="G80" i="3"/>
  <c r="G249" i="3"/>
  <c r="G185" i="3"/>
  <c r="G145" i="3"/>
  <c r="G139" i="3"/>
  <c r="G117" i="3"/>
  <c r="G119" i="3"/>
  <c r="G74" i="3"/>
  <c r="G44" i="2"/>
  <c r="G116" i="2"/>
  <c r="G176" i="2"/>
  <c r="G149" i="2"/>
  <c r="G156" i="2"/>
  <c r="G177" i="2"/>
  <c r="G80" i="2"/>
  <c r="G128" i="2"/>
  <c r="G144" i="2"/>
  <c r="G113" i="2"/>
  <c r="G70" i="2"/>
  <c r="G107" i="2"/>
  <c r="G11" i="2"/>
  <c r="G167" i="2"/>
  <c r="G103" i="2"/>
  <c r="G110" i="2"/>
  <c r="G59" i="2"/>
  <c r="G151" i="2"/>
  <c r="G122" i="2"/>
  <c r="G90" i="2"/>
  <c r="G151" i="1"/>
  <c r="G90" i="1"/>
  <c r="G173" i="1"/>
  <c r="G116" i="1"/>
  <c r="G95" i="1"/>
  <c r="G178" i="1"/>
  <c r="G82" i="1"/>
  <c r="G149" i="1"/>
  <c r="G192" i="1"/>
  <c r="G94" i="1"/>
  <c r="G206" i="1"/>
  <c r="G29" i="1"/>
  <c r="G209" i="1"/>
  <c r="G125" i="1"/>
  <c r="G140" i="1"/>
  <c r="G205" i="22"/>
  <c r="G198" i="22"/>
  <c r="G178" i="22"/>
  <c r="G125" i="22"/>
  <c r="G19" i="22"/>
  <c r="G54" i="22"/>
  <c r="G187" i="22"/>
  <c r="G87" i="22"/>
  <c r="G25" i="22"/>
  <c r="G150" i="22"/>
  <c r="G166" i="22"/>
  <c r="G160" i="22"/>
  <c r="G61" i="22"/>
  <c r="G80" i="22"/>
  <c r="G133" i="22"/>
  <c r="G140" i="22"/>
  <c r="G46" i="22"/>
  <c r="G95" i="22"/>
  <c r="G5" i="22"/>
  <c r="G172" i="22"/>
  <c r="G107" i="22"/>
  <c r="G161" i="22" a="1"/>
  <c r="G126" i="22" a="1"/>
  <c r="G188" i="22" a="1"/>
  <c r="G26" i="22" a="1"/>
  <c r="G62" i="22" a="1"/>
  <c r="G47" i="22" a="1"/>
  <c r="G108" i="22" a="1"/>
  <c r="G134" i="22" a="1"/>
  <c r="G141" i="22" a="1"/>
  <c r="G55" i="22" a="1"/>
  <c r="G167" i="22" a="1"/>
  <c r="G88" i="22" a="1"/>
  <c r="G20" i="22" a="1"/>
  <c r="G173" i="22" a="1"/>
  <c r="G179" i="22" a="1"/>
  <c r="G206" i="22" a="1"/>
  <c r="G199" i="22" a="1"/>
  <c r="G6" i="22" a="1"/>
  <c r="G81" i="22" a="1"/>
  <c r="G151" i="22" a="1"/>
  <c r="G96" i="22" a="1"/>
  <c r="G117" i="21" l="1"/>
  <c r="G169" i="21"/>
  <c r="G5" i="21"/>
  <c r="G45" i="21"/>
  <c r="G93" i="21"/>
  <c r="G105" i="21"/>
  <c r="G141" i="21"/>
  <c r="G9" i="21"/>
  <c r="G21" i="21"/>
  <c r="G77" i="21"/>
  <c r="G8" i="21"/>
  <c r="G139" i="21"/>
  <c r="G138" i="21"/>
  <c r="G115" i="21"/>
  <c r="G66" i="21"/>
  <c r="G18" i="21"/>
  <c r="G148" i="21"/>
  <c r="G167" i="21"/>
  <c r="G55" i="21"/>
  <c r="G150" i="21"/>
  <c r="G134" i="21"/>
  <c r="G70" i="21"/>
  <c r="G112" i="21"/>
  <c r="G99" i="21"/>
  <c r="G60" i="21"/>
  <c r="G28" i="21"/>
  <c r="G174" i="21"/>
  <c r="G69" i="20"/>
  <c r="G89" i="20"/>
  <c r="G101" i="20"/>
  <c r="G48" i="20"/>
  <c r="G55" i="20"/>
  <c r="G66" i="20"/>
  <c r="G11" i="20"/>
  <c r="G10" i="20"/>
  <c r="G4" i="20"/>
  <c r="G34" i="20"/>
  <c r="G60" i="20"/>
  <c r="G86" i="20"/>
  <c r="G2" i="20"/>
  <c r="G49" i="19"/>
  <c r="G101" i="19"/>
  <c r="G154" i="19"/>
  <c r="G110" i="19"/>
  <c r="G46" i="19"/>
  <c r="G79" i="19"/>
  <c r="G157" i="19"/>
  <c r="G164" i="19"/>
  <c r="G135" i="19"/>
  <c r="G60" i="19"/>
  <c r="G95" i="19"/>
  <c r="G58" i="19"/>
  <c r="G159" i="19"/>
  <c r="G19" i="19"/>
  <c r="G105" i="19"/>
  <c r="G96" i="19"/>
  <c r="G117" i="19"/>
  <c r="G75" i="19"/>
  <c r="G28" i="19"/>
  <c r="G17" i="18"/>
  <c r="G9" i="18"/>
  <c r="G73" i="18"/>
  <c r="G105" i="18"/>
  <c r="G72" i="18"/>
  <c r="G106" i="18"/>
  <c r="G100" i="18"/>
  <c r="G30" i="18"/>
  <c r="G53" i="17"/>
  <c r="G113" i="17"/>
  <c r="G117" i="17"/>
  <c r="G44" i="17"/>
  <c r="G102" i="17"/>
  <c r="G92" i="17"/>
  <c r="G75" i="17"/>
  <c r="G66" i="17"/>
  <c r="G36" i="17"/>
  <c r="G2" i="16"/>
  <c r="G49" i="16"/>
  <c r="G7" i="16"/>
  <c r="G14" i="16"/>
  <c r="G59" i="16"/>
  <c r="G45" i="16"/>
  <c r="G29" i="16"/>
  <c r="G13" i="16"/>
  <c r="G36" i="16"/>
  <c r="G16" i="16"/>
  <c r="G12" i="16"/>
  <c r="G43" i="16"/>
  <c r="G41" i="16"/>
  <c r="G38" i="16"/>
  <c r="G16" i="14"/>
  <c r="G72" i="14"/>
  <c r="G120" i="14"/>
  <c r="G136" i="14"/>
  <c r="G216" i="14"/>
  <c r="G264" i="14"/>
  <c r="G312" i="14"/>
  <c r="G233" i="14"/>
  <c r="G281" i="14"/>
  <c r="G17" i="14"/>
  <c r="G145" i="14"/>
  <c r="G409" i="14"/>
  <c r="G268" i="14"/>
  <c r="G166" i="14"/>
  <c r="G114" i="14"/>
  <c r="G327" i="14"/>
  <c r="G311" i="14"/>
  <c r="G221" i="14"/>
  <c r="G157" i="14"/>
  <c r="G401" i="14"/>
  <c r="G92" i="14"/>
  <c r="G333" i="14"/>
  <c r="G392" i="14"/>
  <c r="G202" i="14"/>
  <c r="G74" i="14"/>
  <c r="G230" i="14"/>
  <c r="G323" i="14"/>
  <c r="G291" i="14"/>
  <c r="G21" i="14"/>
  <c r="G244" i="14"/>
  <c r="G84" i="14"/>
  <c r="G236" i="14"/>
  <c r="G395" i="14"/>
  <c r="G66" i="14"/>
  <c r="G303" i="14"/>
  <c r="G239" i="14"/>
  <c r="G175" i="14"/>
  <c r="G111" i="14"/>
  <c r="G298" i="14"/>
  <c r="G141" i="14"/>
  <c r="G76" i="14"/>
  <c r="G362" i="14"/>
  <c r="G110" i="14"/>
  <c r="G26" i="14"/>
  <c r="G155" i="14"/>
  <c r="G11" i="14"/>
  <c r="G19" i="14"/>
  <c r="G25" i="13"/>
  <c r="G177" i="13"/>
  <c r="G165" i="13"/>
  <c r="G197" i="13"/>
  <c r="G213" i="13"/>
  <c r="G158" i="13"/>
  <c r="G255" i="13"/>
  <c r="G63" i="13"/>
  <c r="G182" i="13"/>
  <c r="G236" i="13"/>
  <c r="G102" i="13"/>
  <c r="G155" i="13"/>
  <c r="G75" i="13"/>
  <c r="G20" i="13"/>
  <c r="G51" i="13"/>
  <c r="G152" i="13"/>
  <c r="G24" i="13"/>
  <c r="G23" i="13"/>
  <c r="G62" i="13"/>
  <c r="G30" i="13"/>
  <c r="G244" i="13"/>
  <c r="G259" i="13"/>
  <c r="G30" i="12"/>
  <c r="G123" i="12"/>
  <c r="G49" i="12"/>
  <c r="G92" i="12"/>
  <c r="G122" i="12"/>
  <c r="G77" i="12"/>
  <c r="G45" i="12"/>
  <c r="G20" i="12"/>
  <c r="G37" i="12"/>
  <c r="G118" i="12"/>
  <c r="G99" i="12"/>
  <c r="G125" i="12"/>
  <c r="G55" i="12"/>
  <c r="G48" i="12"/>
  <c r="G12" i="12"/>
  <c r="G65" i="11"/>
  <c r="G29" i="11"/>
  <c r="G64" i="11"/>
  <c r="G69" i="11"/>
  <c r="G110" i="11"/>
  <c r="G57" i="11"/>
  <c r="G11" i="11"/>
  <c r="G21" i="11"/>
  <c r="G87" i="11"/>
  <c r="G33" i="11"/>
  <c r="G84" i="11"/>
  <c r="G52" i="11"/>
  <c r="G103" i="11"/>
  <c r="G51" i="11"/>
  <c r="G19" i="11"/>
  <c r="G127" i="11"/>
  <c r="G98" i="11"/>
  <c r="G82" i="11"/>
  <c r="G129" i="10"/>
  <c r="G399" i="10"/>
  <c r="G529" i="10"/>
  <c r="G237" i="10"/>
  <c r="G148" i="10"/>
  <c r="G4" i="10"/>
  <c r="G452" i="10"/>
  <c r="G262" i="10"/>
  <c r="G573" i="10"/>
  <c r="G429" i="10"/>
  <c r="G413" i="10"/>
  <c r="G256" i="10"/>
  <c r="G160" i="10"/>
  <c r="G203" i="10"/>
  <c r="G515" i="10"/>
  <c r="G575" i="10"/>
  <c r="G370" i="10"/>
  <c r="G409" i="10"/>
  <c r="G364" i="10"/>
  <c r="G12" i="10"/>
  <c r="G39" i="10"/>
  <c r="G492" i="10"/>
  <c r="G460" i="10"/>
  <c r="G350" i="10"/>
  <c r="G437" i="10"/>
  <c r="G360" i="10"/>
  <c r="G259" i="10"/>
  <c r="G3" i="10"/>
  <c r="G145" i="9"/>
  <c r="G109" i="9"/>
  <c r="G161" i="9"/>
  <c r="G93" i="9"/>
  <c r="G165" i="9"/>
  <c r="G177" i="9"/>
  <c r="G201" i="9"/>
  <c r="G126" i="9"/>
  <c r="G167" i="9"/>
  <c r="G122" i="9"/>
  <c r="G58" i="9"/>
  <c r="G212" i="9"/>
  <c r="G188" i="9"/>
  <c r="G92" i="9"/>
  <c r="G195" i="9"/>
  <c r="G179" i="9"/>
  <c r="G35" i="9"/>
  <c r="G66" i="9"/>
  <c r="G88" i="9"/>
  <c r="G56" i="9"/>
  <c r="G34" i="9"/>
  <c r="G107" i="9"/>
  <c r="G16" i="8"/>
  <c r="G48" i="8"/>
  <c r="G92" i="8"/>
  <c r="G136" i="8"/>
  <c r="G160" i="8"/>
  <c r="G180" i="8"/>
  <c r="G33" i="8"/>
  <c r="G57" i="8"/>
  <c r="G85" i="8"/>
  <c r="G97" i="8"/>
  <c r="G12" i="8"/>
  <c r="G32" i="8"/>
  <c r="G36" i="8"/>
  <c r="G140" i="8"/>
  <c r="G156" i="8"/>
  <c r="G37" i="8"/>
  <c r="G77" i="8"/>
  <c r="G129" i="8"/>
  <c r="G137" i="8"/>
  <c r="G70" i="8"/>
  <c r="G167" i="8"/>
  <c r="G27" i="8"/>
  <c r="G11" i="8"/>
  <c r="G159" i="8"/>
  <c r="G122" i="8"/>
  <c r="G86" i="8"/>
  <c r="G2" i="8"/>
  <c r="G87" i="8"/>
  <c r="G39" i="8"/>
  <c r="G143" i="8"/>
  <c r="G90" i="8"/>
  <c r="G54" i="8"/>
  <c r="G83" i="8"/>
  <c r="G67" i="8"/>
  <c r="G51" i="8"/>
  <c r="G35" i="8"/>
  <c r="G19" i="8"/>
  <c r="G170" i="8"/>
  <c r="G134" i="8"/>
  <c r="G106" i="8"/>
  <c r="G74" i="8"/>
  <c r="G79" i="8"/>
  <c r="G15" i="8"/>
  <c r="G130" i="8"/>
  <c r="G94" i="8"/>
  <c r="G49" i="7"/>
  <c r="G133" i="7"/>
  <c r="G189" i="7"/>
  <c r="G213" i="7"/>
  <c r="G237" i="7"/>
  <c r="G17" i="7"/>
  <c r="G53" i="7"/>
  <c r="G65" i="7"/>
  <c r="G113" i="7"/>
  <c r="G125" i="7"/>
  <c r="G173" i="7"/>
  <c r="G209" i="7"/>
  <c r="G13" i="7"/>
  <c r="G217" i="7"/>
  <c r="G43" i="7"/>
  <c r="G195" i="7"/>
  <c r="G111" i="7"/>
  <c r="G90" i="7"/>
  <c r="G198" i="7"/>
  <c r="G70" i="7"/>
  <c r="G50" i="7"/>
  <c r="G18" i="7"/>
  <c r="G204" i="7"/>
  <c r="G188" i="7"/>
  <c r="G156" i="7"/>
  <c r="G60" i="7"/>
  <c r="G238" i="7"/>
  <c r="G178" i="7"/>
  <c r="G146" i="7"/>
  <c r="G82" i="7"/>
  <c r="G94" i="7"/>
  <c r="G66" i="7"/>
  <c r="G235" i="7"/>
  <c r="G216" i="7"/>
  <c r="G200" i="7"/>
  <c r="G136" i="7"/>
  <c r="G31" i="7"/>
  <c r="G182" i="7"/>
  <c r="G118" i="7"/>
  <c r="G62" i="7"/>
  <c r="G26" i="7"/>
  <c r="G223" i="7"/>
  <c r="G212" i="7"/>
  <c r="G84" i="7"/>
  <c r="G203" i="7"/>
  <c r="G83" i="7"/>
  <c r="G55" i="7"/>
  <c r="G98" i="7"/>
  <c r="G22" i="7"/>
  <c r="G176" i="7"/>
  <c r="G206" i="7"/>
  <c r="G104" i="7"/>
  <c r="G8" i="7"/>
  <c r="G192" i="7"/>
  <c r="G88" i="7"/>
  <c r="G56" i="7"/>
  <c r="G40" i="7"/>
  <c r="G13" i="6"/>
  <c r="G57" i="6"/>
  <c r="G219" i="6"/>
  <c r="G223" i="6"/>
  <c r="G291" i="6"/>
  <c r="G166" i="6"/>
  <c r="G296" i="6"/>
  <c r="G15" i="6"/>
  <c r="G78" i="6"/>
  <c r="G80" i="6"/>
  <c r="G7" i="6"/>
  <c r="G42" i="6"/>
  <c r="G284" i="6"/>
  <c r="G214" i="6"/>
  <c r="G98" i="5"/>
  <c r="G12" i="5"/>
  <c r="G102" i="5"/>
  <c r="G47" i="5"/>
  <c r="G88" i="5"/>
  <c r="G56" i="5"/>
  <c r="G4" i="5"/>
  <c r="G269" i="4"/>
  <c r="G209" i="4"/>
  <c r="G241" i="4"/>
  <c r="G273" i="4"/>
  <c r="G289" i="4"/>
  <c r="G180" i="4"/>
  <c r="G36" i="4"/>
  <c r="G159" i="4"/>
  <c r="G111" i="4"/>
  <c r="G38" i="4"/>
  <c r="G75" i="4"/>
  <c r="G82" i="4"/>
  <c r="G204" i="4"/>
  <c r="G188" i="4"/>
  <c r="G119" i="4"/>
  <c r="G23" i="4"/>
  <c r="G142" i="4"/>
  <c r="G270" i="4"/>
  <c r="G120" i="4"/>
  <c r="G19" i="4"/>
  <c r="G205" i="3"/>
  <c r="G261" i="3"/>
  <c r="G184" i="3"/>
  <c r="G52" i="3"/>
  <c r="G222" i="3"/>
  <c r="G17" i="3"/>
  <c r="G88" i="3"/>
  <c r="G297" i="3"/>
  <c r="G85" i="3"/>
  <c r="G255" i="3"/>
  <c r="G31" i="3"/>
  <c r="G266" i="3"/>
  <c r="G130" i="3"/>
  <c r="G5" i="3"/>
  <c r="G245" i="3"/>
  <c r="G202" i="3"/>
  <c r="G267" i="3"/>
  <c r="G190" i="3"/>
  <c r="G132" i="3"/>
  <c r="G106" i="3"/>
  <c r="G4" i="2"/>
  <c r="G12" i="2"/>
  <c r="G36" i="2"/>
  <c r="G52" i="2"/>
  <c r="G100" i="2"/>
  <c r="G108" i="2"/>
  <c r="G124" i="2"/>
  <c r="G45" i="2"/>
  <c r="G53" i="2"/>
  <c r="G117" i="2"/>
  <c r="G125" i="2"/>
  <c r="G141" i="2"/>
  <c r="G8" i="2"/>
  <c r="G16" i="2"/>
  <c r="G40" i="2"/>
  <c r="G48" i="2"/>
  <c r="G56" i="2"/>
  <c r="G152" i="2"/>
  <c r="G173" i="2"/>
  <c r="G57" i="2"/>
  <c r="G121" i="2"/>
  <c r="G137" i="2"/>
  <c r="G185" i="2"/>
  <c r="G33" i="2"/>
  <c r="G49" i="2"/>
  <c r="G97" i="2"/>
  <c r="G180" i="2"/>
  <c r="G181" i="2"/>
  <c r="G55" i="2"/>
  <c r="G115" i="2"/>
  <c r="G19" i="2"/>
  <c r="G38" i="2"/>
  <c r="G165" i="2"/>
  <c r="G171" i="2"/>
  <c r="G79" i="2"/>
  <c r="G47" i="2"/>
  <c r="G162" i="2"/>
  <c r="G98" i="2"/>
  <c r="G82" i="2"/>
  <c r="G71" i="2"/>
  <c r="G39" i="2"/>
  <c r="G158" i="2"/>
  <c r="G46" i="2"/>
  <c r="G123" i="2"/>
  <c r="G74" i="2"/>
  <c r="G63" i="2"/>
  <c r="G31" i="2"/>
  <c r="G71" i="1"/>
  <c r="G9" i="1"/>
  <c r="G24" i="1"/>
  <c r="G131" i="1"/>
  <c r="G102" i="1"/>
  <c r="G4" i="1"/>
  <c r="G128" i="1"/>
  <c r="G155" i="1"/>
  <c r="G139" i="1"/>
  <c r="G177" i="1"/>
  <c r="G92" i="1"/>
  <c r="G173" i="22"/>
  <c r="G161" i="22"/>
  <c r="G126" i="22"/>
  <c r="G6" i="22"/>
  <c r="G167" i="22"/>
  <c r="G188" i="22"/>
  <c r="G81" i="22"/>
  <c r="G151" i="22"/>
  <c r="G55" i="22"/>
  <c r="G199" i="22"/>
  <c r="G141" i="22"/>
  <c r="G88" i="22"/>
  <c r="G134" i="22"/>
  <c r="G179" i="22"/>
  <c r="G96" i="22"/>
  <c r="G108" i="22"/>
  <c r="G47" i="22"/>
  <c r="G62" i="22"/>
  <c r="G26" i="22"/>
  <c r="G20" i="22"/>
  <c r="G206" i="22"/>
  <c r="G82" i="22" a="1"/>
  <c r="G63" i="22" a="1"/>
  <c r="G27" i="22" a="1"/>
  <c r="G174" i="22" a="1"/>
  <c r="G109" i="22" a="1"/>
  <c r="G168" i="22" a="1"/>
  <c r="G180" i="22" a="1"/>
  <c r="G89" i="22" a="1"/>
  <c r="G127" i="22" a="1"/>
  <c r="G135" i="22" a="1"/>
  <c r="G152" i="22" a="1"/>
  <c r="G21" i="22" a="1"/>
  <c r="G56" i="22" a="1"/>
  <c r="G7" i="22" a="1"/>
  <c r="G200" i="22" a="1"/>
  <c r="G97" i="22" a="1"/>
  <c r="G162" i="22" a="1"/>
  <c r="G142" i="22" a="1"/>
  <c r="G189" i="22" a="1"/>
  <c r="G48" i="22" a="1"/>
  <c r="G53" i="20" l="1"/>
  <c r="G77" i="20"/>
  <c r="G17" i="20"/>
  <c r="G33" i="20"/>
  <c r="G21" i="20"/>
  <c r="G37" i="20"/>
  <c r="G49" i="20"/>
  <c r="G100" i="20"/>
  <c r="G39" i="20"/>
  <c r="G79" i="20"/>
  <c r="G19" i="20"/>
  <c r="G40" i="20"/>
  <c r="G8" i="20"/>
  <c r="G51" i="20"/>
  <c r="G76" i="20"/>
  <c r="G103" i="20"/>
  <c r="G31" i="20"/>
  <c r="G71" i="20"/>
  <c r="G52" i="20"/>
  <c r="G64" i="20"/>
  <c r="G23" i="20"/>
  <c r="G94" i="20"/>
  <c r="G58" i="20"/>
  <c r="G6" i="20"/>
  <c r="G35" i="20"/>
  <c r="G96" i="20"/>
  <c r="G34" i="19"/>
  <c r="G33" i="19"/>
  <c r="G40" i="19"/>
  <c r="G140" i="19"/>
  <c r="G77" i="19"/>
  <c r="G99" i="19"/>
  <c r="G84" i="19"/>
  <c r="G160" i="19"/>
  <c r="G133" i="19"/>
  <c r="G106" i="19"/>
  <c r="G74" i="19"/>
  <c r="G150" i="19"/>
  <c r="G9" i="19"/>
  <c r="G144" i="19"/>
  <c r="G102" i="19"/>
  <c r="G21" i="19"/>
  <c r="G76" i="19"/>
  <c r="G61" i="18"/>
  <c r="G85" i="18"/>
  <c r="G141" i="18"/>
  <c r="G55" i="18"/>
  <c r="G7" i="18"/>
  <c r="G122" i="18"/>
  <c r="G75" i="18"/>
  <c r="G99" i="18"/>
  <c r="G54" i="18"/>
  <c r="G78" i="18"/>
  <c r="G14" i="18"/>
  <c r="G48" i="18"/>
  <c r="G111" i="18"/>
  <c r="G79" i="18"/>
  <c r="G47" i="18"/>
  <c r="G15" i="18"/>
  <c r="G76" i="18"/>
  <c r="G139" i="18"/>
  <c r="G43" i="18"/>
  <c r="G62" i="18"/>
  <c r="G41" i="17"/>
  <c r="G5" i="17"/>
  <c r="G17" i="17"/>
  <c r="G45" i="17"/>
  <c r="G69" i="17"/>
  <c r="G93" i="17"/>
  <c r="G14" i="17"/>
  <c r="G100" i="17"/>
  <c r="G76" i="17"/>
  <c r="G28" i="17"/>
  <c r="G104" i="17"/>
  <c r="G51" i="17"/>
  <c r="G107" i="17"/>
  <c r="G83" i="17"/>
  <c r="G55" i="17"/>
  <c r="G74" i="17"/>
  <c r="G42" i="17"/>
  <c r="G56" i="17"/>
  <c r="G40" i="17"/>
  <c r="G4" i="17"/>
  <c r="G39" i="17"/>
  <c r="G80" i="17"/>
  <c r="G79" i="17"/>
  <c r="G11" i="17"/>
  <c r="G30" i="17"/>
  <c r="G108" i="17"/>
  <c r="G98" i="17"/>
  <c r="G84" i="17"/>
  <c r="G52" i="17"/>
  <c r="G71" i="17"/>
  <c r="G67" i="17"/>
  <c r="G18" i="16"/>
  <c r="G40" i="16"/>
  <c r="G24" i="16"/>
  <c r="G44" i="16"/>
  <c r="G10" i="16"/>
  <c r="G57" i="16"/>
  <c r="G32" i="16"/>
  <c r="G13" i="15"/>
  <c r="G25" i="15"/>
  <c r="G101" i="15"/>
  <c r="G93" i="15"/>
  <c r="G97" i="15"/>
  <c r="G117" i="15"/>
  <c r="G48" i="15"/>
  <c r="G32" i="15"/>
  <c r="G95" i="15"/>
  <c r="G63" i="15"/>
  <c r="G38" i="15"/>
  <c r="G22" i="15"/>
  <c r="G99" i="15"/>
  <c r="G106" i="15"/>
  <c r="G112" i="15"/>
  <c r="G43" i="15"/>
  <c r="G68" i="15"/>
  <c r="G62" i="15"/>
  <c r="G35" i="15"/>
  <c r="G42" i="15"/>
  <c r="G40" i="14"/>
  <c r="G88" i="14"/>
  <c r="G280" i="14"/>
  <c r="G57" i="14"/>
  <c r="G137" i="14"/>
  <c r="G265" i="14"/>
  <c r="G32" i="14"/>
  <c r="G224" i="14"/>
  <c r="G272" i="14"/>
  <c r="G225" i="14"/>
  <c r="G305" i="14"/>
  <c r="G278" i="14"/>
  <c r="G229" i="14"/>
  <c r="G101" i="14"/>
  <c r="G340" i="14"/>
  <c r="G332" i="14"/>
  <c r="G371" i="14"/>
  <c r="G38" i="14"/>
  <c r="G214" i="14"/>
  <c r="G394" i="14"/>
  <c r="G322" i="14"/>
  <c r="G406" i="14"/>
  <c r="G396" i="14"/>
  <c r="G260" i="14"/>
  <c r="G60" i="14"/>
  <c r="G360" i="14"/>
  <c r="G188" i="14"/>
  <c r="G198" i="14"/>
  <c r="G126" i="14"/>
  <c r="G170" i="14"/>
  <c r="G275" i="14"/>
  <c r="G227" i="14"/>
  <c r="G286" i="14"/>
  <c r="G386" i="14"/>
  <c r="G381" i="14"/>
  <c r="G325" i="14"/>
  <c r="G213" i="14"/>
  <c r="G308" i="14"/>
  <c r="G317" i="14"/>
  <c r="G384" i="14"/>
  <c r="G352" i="14"/>
  <c r="G363" i="14"/>
  <c r="G347" i="14"/>
  <c r="G234" i="14"/>
  <c r="G118" i="14"/>
  <c r="G22" i="14"/>
  <c r="G6" i="14"/>
  <c r="G271" i="14"/>
  <c r="G191" i="14"/>
  <c r="G47" i="14"/>
  <c r="G23" i="14"/>
  <c r="G346" i="14"/>
  <c r="G314" i="14"/>
  <c r="G301" i="14"/>
  <c r="G269" i="14"/>
  <c r="G109" i="14"/>
  <c r="G228" i="14"/>
  <c r="G108" i="14"/>
  <c r="G344" i="14"/>
  <c r="G284" i="14"/>
  <c r="G46" i="14"/>
  <c r="G58" i="14"/>
  <c r="G251" i="14"/>
  <c r="G187" i="14"/>
  <c r="G123" i="14"/>
  <c r="G91" i="14"/>
  <c r="G51" i="14"/>
  <c r="G49" i="13"/>
  <c r="G73" i="13"/>
  <c r="G105" i="13"/>
  <c r="G141" i="13"/>
  <c r="G29" i="13"/>
  <c r="G77" i="13"/>
  <c r="G245" i="13"/>
  <c r="G221" i="13"/>
  <c r="G253" i="13"/>
  <c r="G146" i="13"/>
  <c r="G74" i="13"/>
  <c r="G42" i="13"/>
  <c r="G208" i="13"/>
  <c r="G80" i="13"/>
  <c r="G48" i="13"/>
  <c r="G32" i="13"/>
  <c r="G111" i="13"/>
  <c r="G15" i="13"/>
  <c r="G36" i="13"/>
  <c r="G270" i="13"/>
  <c r="G170" i="13"/>
  <c r="G238" i="13"/>
  <c r="G54" i="13"/>
  <c r="G38" i="13"/>
  <c r="G268" i="13"/>
  <c r="G28" i="13"/>
  <c r="G267" i="13"/>
  <c r="G235" i="13"/>
  <c r="G203" i="13"/>
  <c r="G187" i="13"/>
  <c r="G162" i="13"/>
  <c r="G18" i="13"/>
  <c r="G264" i="13"/>
  <c r="G87" i="13"/>
  <c r="G196" i="13"/>
  <c r="G227" i="13"/>
  <c r="G248" i="13"/>
  <c r="G216" i="13"/>
  <c r="G183" i="13"/>
  <c r="G135" i="13"/>
  <c r="G226" i="13"/>
  <c r="G212" i="13"/>
  <c r="G211" i="13"/>
  <c r="G67" i="13"/>
  <c r="G72" i="12"/>
  <c r="G24" i="12"/>
  <c r="G50" i="12"/>
  <c r="G63" i="12"/>
  <c r="G68" i="12"/>
  <c r="G47" i="12"/>
  <c r="G102" i="12"/>
  <c r="G105" i="12"/>
  <c r="G9" i="12"/>
  <c r="G112" i="12"/>
  <c r="G32" i="12"/>
  <c r="G34" i="12"/>
  <c r="G53" i="12"/>
  <c r="G99" i="11"/>
  <c r="G126" i="11"/>
  <c r="G62" i="11"/>
  <c r="G46" i="11"/>
  <c r="G75" i="11"/>
  <c r="G115" i="11"/>
  <c r="G106" i="11"/>
  <c r="G39" i="11"/>
  <c r="G54" i="11"/>
  <c r="G93" i="11"/>
  <c r="G67" i="11"/>
  <c r="G3" i="11"/>
  <c r="G145" i="10"/>
  <c r="G57" i="10"/>
  <c r="G121" i="10"/>
  <c r="G225" i="10"/>
  <c r="G289" i="10"/>
  <c r="G538" i="10"/>
  <c r="G456" i="10"/>
  <c r="G367" i="10"/>
  <c r="G540" i="10"/>
  <c r="G482" i="10"/>
  <c r="G362" i="10"/>
  <c r="G244" i="10"/>
  <c r="G100" i="10"/>
  <c r="G287" i="10"/>
  <c r="G191" i="10"/>
  <c r="G190" i="10"/>
  <c r="G158" i="10"/>
  <c r="G62" i="10"/>
  <c r="G530" i="10"/>
  <c r="G374" i="10"/>
  <c r="G525" i="10"/>
  <c r="G315" i="10"/>
  <c r="G235" i="10"/>
  <c r="G22" i="10"/>
  <c r="G507" i="10"/>
  <c r="G528" i="10"/>
  <c r="G434" i="10"/>
  <c r="G418" i="10"/>
  <c r="G290" i="10"/>
  <c r="G441" i="10"/>
  <c r="G172" i="10"/>
  <c r="G166" i="10"/>
  <c r="G118" i="10"/>
  <c r="G548" i="10"/>
  <c r="G412" i="10"/>
  <c r="G396" i="10"/>
  <c r="G588" i="10"/>
  <c r="G547" i="10"/>
  <c r="G503" i="10"/>
  <c r="G526" i="10"/>
  <c r="G502" i="10"/>
  <c r="G486" i="10"/>
  <c r="G318" i="10"/>
  <c r="G280" i="10"/>
  <c r="G264" i="10"/>
  <c r="G72" i="10"/>
  <c r="G24" i="10"/>
  <c r="G243" i="10"/>
  <c r="G195" i="10"/>
  <c r="G194" i="10"/>
  <c r="G25" i="9"/>
  <c r="G169" i="9"/>
  <c r="G97" i="9"/>
  <c r="G129" i="9"/>
  <c r="G29" i="9"/>
  <c r="G117" i="9"/>
  <c r="G78" i="9"/>
  <c r="G14" i="9"/>
  <c r="G128" i="9"/>
  <c r="G214" i="9"/>
  <c r="G135" i="9"/>
  <c r="G39" i="9"/>
  <c r="G18" i="9"/>
  <c r="G36" i="9"/>
  <c r="G216" i="9"/>
  <c r="G211" i="9"/>
  <c r="G163" i="9"/>
  <c r="G99" i="9"/>
  <c r="G68" i="9"/>
  <c r="G187" i="9"/>
  <c r="G139" i="9"/>
  <c r="G54" i="9"/>
  <c r="G104" i="9"/>
  <c r="G8" i="9"/>
  <c r="G194" i="9"/>
  <c r="G146" i="9"/>
  <c r="G155" i="9"/>
  <c r="G52" i="8"/>
  <c r="G65" i="8"/>
  <c r="G44" i="8"/>
  <c r="G148" i="8"/>
  <c r="G21" i="8"/>
  <c r="G69" i="8"/>
  <c r="G157" i="8"/>
  <c r="G23" i="8"/>
  <c r="G82" i="8"/>
  <c r="G50" i="8"/>
  <c r="G99" i="8"/>
  <c r="G47" i="8"/>
  <c r="G42" i="8"/>
  <c r="G37" i="7"/>
  <c r="G77" i="7"/>
  <c r="G109" i="7"/>
  <c r="G205" i="7"/>
  <c r="G2" i="7"/>
  <c r="G67" i="7"/>
  <c r="G222" i="7"/>
  <c r="G158" i="7"/>
  <c r="G30" i="7"/>
  <c r="G202" i="7"/>
  <c r="G150" i="7"/>
  <c r="G86" i="7"/>
  <c r="G42" i="7"/>
  <c r="G196" i="7"/>
  <c r="G148" i="7"/>
  <c r="G130" i="7"/>
  <c r="G80" i="7"/>
  <c r="G16" i="7"/>
  <c r="G54" i="7"/>
  <c r="G128" i="7"/>
  <c r="G33" i="6"/>
  <c r="G249" i="6"/>
  <c r="G109" i="6"/>
  <c r="G50" i="6"/>
  <c r="G68" i="6"/>
  <c r="G107" i="6"/>
  <c r="G155" i="6"/>
  <c r="G211" i="6"/>
  <c r="G192" i="6"/>
  <c r="G71" i="6"/>
  <c r="G106" i="6"/>
  <c r="G150" i="6"/>
  <c r="G63" i="6"/>
  <c r="G45" i="5"/>
  <c r="G61" i="5"/>
  <c r="G69" i="5"/>
  <c r="G73" i="5"/>
  <c r="G115" i="5"/>
  <c r="G99" i="5"/>
  <c r="G51" i="5"/>
  <c r="G26" i="5"/>
  <c r="G82" i="5"/>
  <c r="G18" i="5"/>
  <c r="G116" i="5"/>
  <c r="G112" i="5"/>
  <c r="G95" i="5"/>
  <c r="G38" i="5"/>
  <c r="G22" i="5"/>
  <c r="G24" i="5"/>
  <c r="G91" i="5"/>
  <c r="G7" i="5"/>
  <c r="G86" i="5"/>
  <c r="G53" i="4"/>
  <c r="G69" i="4"/>
  <c r="G21" i="4"/>
  <c r="G121" i="4"/>
  <c r="G201" i="4"/>
  <c r="G249" i="4"/>
  <c r="G109" i="4"/>
  <c r="G141" i="4"/>
  <c r="G205" i="4"/>
  <c r="G193" i="4"/>
  <c r="G229" i="4"/>
  <c r="G300" i="4"/>
  <c r="G276" i="4"/>
  <c r="G212" i="4"/>
  <c r="G196" i="4"/>
  <c r="G116" i="4"/>
  <c r="G20" i="4"/>
  <c r="G191" i="4"/>
  <c r="G262" i="4"/>
  <c r="G134" i="4"/>
  <c r="G86" i="4"/>
  <c r="G22" i="4"/>
  <c r="G184" i="4"/>
  <c r="G275" i="4"/>
  <c r="G202" i="4"/>
  <c r="G272" i="4"/>
  <c r="G256" i="4"/>
  <c r="G208" i="4"/>
  <c r="G176" i="4"/>
  <c r="G112" i="4"/>
  <c r="G16" i="4"/>
  <c r="G290" i="4"/>
  <c r="G283" i="4"/>
  <c r="G251" i="4"/>
  <c r="G139" i="4"/>
  <c r="G91" i="4"/>
  <c r="G178" i="4"/>
  <c r="G146" i="4"/>
  <c r="G130" i="4"/>
  <c r="G2" i="4"/>
  <c r="G200" i="4"/>
  <c r="G56" i="4"/>
  <c r="G291" i="4"/>
  <c r="G243" i="4"/>
  <c r="G195" i="4"/>
  <c r="G147" i="4"/>
  <c r="G234" i="4"/>
  <c r="G138" i="4"/>
  <c r="G252" i="4"/>
  <c r="G92" i="4"/>
  <c r="G231" i="4"/>
  <c r="G151" i="4"/>
  <c r="G55" i="4"/>
  <c r="G254" i="4"/>
  <c r="G110" i="4"/>
  <c r="G78" i="4"/>
  <c r="G30" i="4"/>
  <c r="G14" i="4"/>
  <c r="G88" i="4"/>
  <c r="G131" i="4"/>
  <c r="G177" i="3"/>
  <c r="G153" i="3"/>
  <c r="G152" i="3"/>
  <c r="G179" i="3"/>
  <c r="G38" i="3"/>
  <c r="G270" i="3"/>
  <c r="G94" i="3"/>
  <c r="G30" i="3"/>
  <c r="G232" i="3"/>
  <c r="G212" i="3"/>
  <c r="G79" i="3"/>
  <c r="G34" i="3"/>
  <c r="G306" i="3"/>
  <c r="G309" i="3"/>
  <c r="G300" i="3"/>
  <c r="G256" i="3"/>
  <c r="G4" i="3"/>
  <c r="G142" i="3"/>
  <c r="G282" i="3"/>
  <c r="G92" i="2"/>
  <c r="G160" i="2"/>
  <c r="G29" i="2"/>
  <c r="G37" i="2"/>
  <c r="G77" i="2"/>
  <c r="G85" i="2"/>
  <c r="G93" i="2"/>
  <c r="G101" i="2"/>
  <c r="G133" i="2"/>
  <c r="G172" i="2"/>
  <c r="G24" i="2"/>
  <c r="G104" i="2"/>
  <c r="G112" i="2"/>
  <c r="G136" i="2"/>
  <c r="G9" i="2"/>
  <c r="G73" i="2"/>
  <c r="G153" i="2"/>
  <c r="G164" i="2"/>
  <c r="G32" i="2"/>
  <c r="G81" i="2"/>
  <c r="G145" i="2"/>
  <c r="G169" i="2"/>
  <c r="G87" i="2"/>
  <c r="G23" i="2"/>
  <c r="G51" i="2"/>
  <c r="G182" i="2"/>
  <c r="G150" i="2"/>
  <c r="G134" i="2"/>
  <c r="G86" i="2"/>
  <c r="G6" i="2"/>
  <c r="G143" i="2"/>
  <c r="G130" i="2"/>
  <c r="G66" i="2"/>
  <c r="G50" i="2"/>
  <c r="G34" i="2"/>
  <c r="G3" i="2"/>
  <c r="G67" i="2"/>
  <c r="G174" i="2"/>
  <c r="G142" i="2"/>
  <c r="G126" i="2"/>
  <c r="G170" i="2"/>
  <c r="G106" i="2"/>
  <c r="G167" i="1"/>
  <c r="G87" i="1"/>
  <c r="G55" i="1"/>
  <c r="G7" i="1"/>
  <c r="G202" i="1"/>
  <c r="G138" i="1"/>
  <c r="G42" i="1"/>
  <c r="G105" i="1"/>
  <c r="G41" i="1"/>
  <c r="G40" i="1"/>
  <c r="G3" i="1"/>
  <c r="G84" i="1"/>
  <c r="G98" i="1"/>
  <c r="G50" i="1"/>
  <c r="G81" i="1"/>
  <c r="G176" i="1"/>
  <c r="G107" i="1"/>
  <c r="G75" i="1"/>
  <c r="G59" i="1"/>
  <c r="G142" i="1"/>
  <c r="G78" i="1"/>
  <c r="G126" i="1"/>
  <c r="G62" i="1"/>
  <c r="G21" i="22"/>
  <c r="G109" i="22"/>
  <c r="G89" i="22"/>
  <c r="G152" i="22"/>
  <c r="G7" i="22"/>
  <c r="G27" i="22"/>
  <c r="G97" i="22"/>
  <c r="G142" i="22"/>
  <c r="G82" i="22"/>
  <c r="G127" i="22"/>
  <c r="G63" i="22"/>
  <c r="G180" i="22"/>
  <c r="G200" i="22"/>
  <c r="G189" i="22"/>
  <c r="G162" i="22"/>
  <c r="G48" i="22"/>
  <c r="G135" i="22"/>
  <c r="G56" i="22"/>
  <c r="G168" i="22"/>
  <c r="G174" i="22"/>
  <c r="G90" i="22" a="1"/>
  <c r="G49" i="22" a="1"/>
  <c r="G201" i="22" a="1"/>
  <c r="G153" i="22" a="1"/>
  <c r="G28" i="22" a="1"/>
  <c r="G190" i="22" a="1"/>
  <c r="G8" i="22" a="1"/>
  <c r="G143" i="22" a="1"/>
  <c r="G57" i="22" a="1"/>
  <c r="G98" i="22" a="1"/>
  <c r="G136" i="22" a="1"/>
  <c r="G110" i="22" a="1"/>
  <c r="G128" i="22" a="1"/>
  <c r="G83" i="22" a="1"/>
  <c r="G64" i="22" a="1"/>
  <c r="G181" i="22" a="1"/>
  <c r="G49" i="21" l="1"/>
  <c r="G61" i="21"/>
  <c r="G97" i="21"/>
  <c r="G125" i="21"/>
  <c r="G153" i="21"/>
  <c r="G157" i="21"/>
  <c r="G25" i="21"/>
  <c r="G37" i="21"/>
  <c r="G85" i="21"/>
  <c r="G133" i="21"/>
  <c r="G137" i="21"/>
  <c r="G173" i="21"/>
  <c r="G17" i="21"/>
  <c r="G69" i="21"/>
  <c r="G136" i="21"/>
  <c r="G120" i="21"/>
  <c r="G104" i="21"/>
  <c r="G171" i="21"/>
  <c r="G75" i="21"/>
  <c r="G59" i="21"/>
  <c r="G27" i="21"/>
  <c r="G106" i="21"/>
  <c r="G90" i="21"/>
  <c r="G42" i="21"/>
  <c r="G10" i="21"/>
  <c r="G48" i="21"/>
  <c r="G83" i="21"/>
  <c r="G146" i="21"/>
  <c r="G130" i="21"/>
  <c r="G108" i="21"/>
  <c r="G92" i="21"/>
  <c r="G111" i="21"/>
  <c r="G31" i="21"/>
  <c r="G62" i="21"/>
  <c r="G30" i="21"/>
  <c r="G164" i="21"/>
  <c r="G100" i="21"/>
  <c r="G84" i="21"/>
  <c r="G52" i="21"/>
  <c r="G151" i="21"/>
  <c r="G135" i="21"/>
  <c r="G119" i="21"/>
  <c r="G87" i="21"/>
  <c r="G118" i="21"/>
  <c r="G102" i="21"/>
  <c r="G86" i="21"/>
  <c r="G38" i="21"/>
  <c r="G22" i="21"/>
  <c r="G144" i="21"/>
  <c r="G163" i="21"/>
  <c r="G147" i="21"/>
  <c r="G98" i="21"/>
  <c r="G50" i="21"/>
  <c r="G2" i="21"/>
  <c r="G143" i="21"/>
  <c r="G45" i="20"/>
  <c r="G85" i="20"/>
  <c r="G97" i="20"/>
  <c r="G88" i="20"/>
  <c r="G56" i="20"/>
  <c r="G50" i="20"/>
  <c r="G28" i="20"/>
  <c r="G82" i="20"/>
  <c r="G84" i="20"/>
  <c r="G16" i="20"/>
  <c r="G91" i="20"/>
  <c r="G98" i="20"/>
  <c r="G98" i="19"/>
  <c r="G66" i="19"/>
  <c r="G18" i="19"/>
  <c r="G139" i="19"/>
  <c r="G47" i="19"/>
  <c r="G129" i="19"/>
  <c r="G17" i="19"/>
  <c r="G147" i="19"/>
  <c r="G155" i="19"/>
  <c r="G51" i="19"/>
  <c r="G126" i="19"/>
  <c r="G89" i="19"/>
  <c r="G43" i="19"/>
  <c r="G118" i="19"/>
  <c r="G22" i="19"/>
  <c r="G156" i="19"/>
  <c r="G115" i="19"/>
  <c r="G153" i="19"/>
  <c r="G137" i="19"/>
  <c r="G69" i="18"/>
  <c r="G77" i="18"/>
  <c r="G109" i="18"/>
  <c r="G137" i="18"/>
  <c r="G13" i="18"/>
  <c r="G126" i="18"/>
  <c r="G120" i="18"/>
  <c r="G52" i="18"/>
  <c r="G4" i="18"/>
  <c r="G136" i="18"/>
  <c r="G127" i="18"/>
  <c r="G31" i="18"/>
  <c r="G25" i="17"/>
  <c r="G49" i="17"/>
  <c r="G97" i="17"/>
  <c r="G109" i="17"/>
  <c r="G13" i="17"/>
  <c r="G77" i="17"/>
  <c r="G89" i="17"/>
  <c r="G101" i="17"/>
  <c r="G21" i="17"/>
  <c r="G33" i="17"/>
  <c r="G57" i="17"/>
  <c r="G81" i="17"/>
  <c r="G78" i="17"/>
  <c r="G87" i="17"/>
  <c r="G114" i="17"/>
  <c r="G50" i="17"/>
  <c r="G18" i="17"/>
  <c r="G26" i="17"/>
  <c r="G95" i="17"/>
  <c r="G70" i="17"/>
  <c r="G23" i="17"/>
  <c r="G10" i="17"/>
  <c r="G96" i="17"/>
  <c r="G32" i="17"/>
  <c r="G88" i="17"/>
  <c r="G94" i="17"/>
  <c r="G99" i="17"/>
  <c r="G20" i="17"/>
  <c r="G90" i="17"/>
  <c r="G48" i="17"/>
  <c r="G51" i="16"/>
  <c r="G19" i="16"/>
  <c r="G23" i="16"/>
  <c r="G17" i="16"/>
  <c r="G39" i="16"/>
  <c r="G56" i="16"/>
  <c r="G55" i="16"/>
  <c r="G46" i="16"/>
  <c r="G27" i="16"/>
  <c r="G20" i="16"/>
  <c r="G22" i="16"/>
  <c r="G26" i="16"/>
  <c r="G25" i="16"/>
  <c r="G48" i="16"/>
  <c r="G53" i="16"/>
  <c r="G28" i="16"/>
  <c r="G49" i="15"/>
  <c r="G89" i="15"/>
  <c r="G81" i="15"/>
  <c r="G57" i="15"/>
  <c r="G85" i="15"/>
  <c r="G116" i="15"/>
  <c r="G64" i="15"/>
  <c r="G120" i="15"/>
  <c r="G79" i="15"/>
  <c r="G15" i="15"/>
  <c r="G102" i="15"/>
  <c r="G86" i="15"/>
  <c r="G54" i="15"/>
  <c r="G20" i="15"/>
  <c r="G10" i="15"/>
  <c r="G108" i="15"/>
  <c r="G91" i="15"/>
  <c r="G75" i="15"/>
  <c r="G59" i="15"/>
  <c r="G27" i="15"/>
  <c r="G11" i="15"/>
  <c r="G82" i="15"/>
  <c r="G50" i="15"/>
  <c r="G18" i="15"/>
  <c r="G104" i="15"/>
  <c r="G56" i="15"/>
  <c r="G40" i="15"/>
  <c r="G24" i="15"/>
  <c r="G55" i="15"/>
  <c r="G78" i="15"/>
  <c r="G46" i="15"/>
  <c r="G52" i="15"/>
  <c r="G4" i="15"/>
  <c r="G25" i="14"/>
  <c r="G96" i="14"/>
  <c r="G192" i="14"/>
  <c r="G240" i="14"/>
  <c r="G113" i="14"/>
  <c r="G161" i="14"/>
  <c r="G193" i="14"/>
  <c r="G358" i="14"/>
  <c r="G310" i="14"/>
  <c r="G276" i="14"/>
  <c r="G353" i="14"/>
  <c r="G400" i="14"/>
  <c r="G204" i="14"/>
  <c r="G174" i="14"/>
  <c r="G154" i="14"/>
  <c r="G82" i="14"/>
  <c r="G231" i="14"/>
  <c r="G354" i="14"/>
  <c r="G338" i="14"/>
  <c r="G189" i="14"/>
  <c r="G367" i="14"/>
  <c r="G30" i="14"/>
  <c r="G150" i="14"/>
  <c r="G259" i="14"/>
  <c r="G277" i="14"/>
  <c r="G149" i="14"/>
  <c r="G162" i="14"/>
  <c r="G34" i="14"/>
  <c r="G335" i="14"/>
  <c r="G366" i="14"/>
  <c r="G377" i="14"/>
  <c r="G140" i="14"/>
  <c r="G408" i="14"/>
  <c r="G226" i="14"/>
  <c r="G254" i="14"/>
  <c r="G206" i="14"/>
  <c r="G219" i="14"/>
  <c r="G107" i="14"/>
  <c r="G87" i="14"/>
  <c r="G85" i="13"/>
  <c r="G153" i="13"/>
  <c r="G33" i="13"/>
  <c r="G45" i="13"/>
  <c r="G89" i="13"/>
  <c r="G157" i="13"/>
  <c r="G217" i="13"/>
  <c r="G190" i="13"/>
  <c r="G192" i="13"/>
  <c r="G16" i="13"/>
  <c r="G110" i="13"/>
  <c r="G70" i="13"/>
  <c r="G204" i="13"/>
  <c r="G140" i="13"/>
  <c r="G60" i="13"/>
  <c r="G194" i="13"/>
  <c r="G90" i="13"/>
  <c r="G7" i="13"/>
  <c r="G154" i="13"/>
  <c r="G120" i="13"/>
  <c r="G31" i="12"/>
  <c r="G106" i="12"/>
  <c r="G61" i="12"/>
  <c r="G39" i="12"/>
  <c r="G76" i="12"/>
  <c r="G70" i="12"/>
  <c r="G38" i="12"/>
  <c r="G41" i="12"/>
  <c r="G64" i="12"/>
  <c r="G3" i="12"/>
  <c r="G125" i="11"/>
  <c r="G128" i="11"/>
  <c r="G96" i="11"/>
  <c r="G109" i="11"/>
  <c r="G85" i="11"/>
  <c r="G124" i="11"/>
  <c r="G28" i="11"/>
  <c r="G12" i="11"/>
  <c r="G123" i="11"/>
  <c r="G43" i="11"/>
  <c r="G104" i="11"/>
  <c r="G88" i="11"/>
  <c r="G24" i="11"/>
  <c r="G55" i="11"/>
  <c r="G118" i="11"/>
  <c r="G86" i="11"/>
  <c r="G70" i="11"/>
  <c r="G36" i="11"/>
  <c r="G4" i="11"/>
  <c r="G17" i="10"/>
  <c r="G113" i="10"/>
  <c r="G25" i="10"/>
  <c r="G193" i="10"/>
  <c r="G266" i="10"/>
  <c r="G593" i="10"/>
  <c r="G141" i="10"/>
  <c r="G340" i="10"/>
  <c r="G196" i="10"/>
  <c r="G164" i="10"/>
  <c r="G20" i="10"/>
  <c r="G271" i="10"/>
  <c r="G242" i="10"/>
  <c r="G178" i="10"/>
  <c r="G114" i="10"/>
  <c r="G519" i="10"/>
  <c r="G556" i="10"/>
  <c r="G571" i="10"/>
  <c r="G347" i="10"/>
  <c r="G439" i="10"/>
  <c r="G574" i="10"/>
  <c r="G514" i="10"/>
  <c r="G494" i="10"/>
  <c r="G342" i="10"/>
  <c r="G541" i="10"/>
  <c r="G261" i="10"/>
  <c r="G5" i="10"/>
  <c r="G64" i="10"/>
  <c r="G283" i="10"/>
  <c r="G162" i="10"/>
  <c r="G459" i="10"/>
  <c r="G506" i="10"/>
  <c r="G306" i="10"/>
  <c r="G585" i="10"/>
  <c r="G393" i="10"/>
  <c r="G268" i="10"/>
  <c r="G279" i="10"/>
  <c r="G135" i="10"/>
  <c r="G55" i="10"/>
  <c r="G7" i="10"/>
  <c r="G6" i="10"/>
  <c r="G146" i="10"/>
  <c r="G419" i="10"/>
  <c r="G366" i="10"/>
  <c r="G581" i="10"/>
  <c r="G469" i="10"/>
  <c r="G213" i="10"/>
  <c r="G53" i="10"/>
  <c r="G323" i="10"/>
  <c r="G115" i="10"/>
  <c r="G69" i="9"/>
  <c r="G41" i="9"/>
  <c r="G199" i="9"/>
  <c r="G202" i="9"/>
  <c r="G51" i="9"/>
  <c r="G76" i="8"/>
  <c r="G84" i="8"/>
  <c r="G100" i="8"/>
  <c r="G144" i="8"/>
  <c r="G5" i="8"/>
  <c r="G105" i="8"/>
  <c r="G121" i="8"/>
  <c r="G8" i="8"/>
  <c r="G72" i="8"/>
  <c r="G80" i="8"/>
  <c r="G88" i="8"/>
  <c r="G96" i="8"/>
  <c r="G124" i="8"/>
  <c r="G132" i="8"/>
  <c r="G164" i="8"/>
  <c r="G53" i="8"/>
  <c r="G61" i="8"/>
  <c r="G89" i="8"/>
  <c r="G145" i="8"/>
  <c r="G123" i="8"/>
  <c r="G75" i="8"/>
  <c r="G163" i="8"/>
  <c r="G126" i="8"/>
  <c r="G7" i="8"/>
  <c r="G174" i="8"/>
  <c r="G103" i="8"/>
  <c r="G118" i="8"/>
  <c r="G179" i="8"/>
  <c r="G31" i="8"/>
  <c r="G158" i="8"/>
  <c r="G38" i="8"/>
  <c r="G5" i="7"/>
  <c r="G177" i="7"/>
  <c r="G137" i="7"/>
  <c r="G161" i="7"/>
  <c r="G21" i="7"/>
  <c r="G57" i="7"/>
  <c r="G81" i="7"/>
  <c r="G117" i="7"/>
  <c r="G141" i="7"/>
  <c r="G147" i="7"/>
  <c r="G47" i="7"/>
  <c r="G151" i="7"/>
  <c r="G172" i="7"/>
  <c r="G140" i="7"/>
  <c r="G92" i="7"/>
  <c r="G99" i="7"/>
  <c r="G139" i="7"/>
  <c r="G39" i="7"/>
  <c r="G15" i="7"/>
  <c r="G114" i="7"/>
  <c r="G215" i="7"/>
  <c r="G127" i="7"/>
  <c r="G95" i="7"/>
  <c r="G63" i="7"/>
  <c r="G170" i="7"/>
  <c r="G74" i="7"/>
  <c r="G244" i="7"/>
  <c r="G116" i="7"/>
  <c r="G68" i="7"/>
  <c r="G159" i="7"/>
  <c r="G58" i="7"/>
  <c r="G112" i="7"/>
  <c r="G211" i="7"/>
  <c r="G144" i="7"/>
  <c r="G96" i="7"/>
  <c r="G32" i="7"/>
  <c r="G93" i="6"/>
  <c r="G277" i="6"/>
  <c r="G297" i="6"/>
  <c r="G253" i="6"/>
  <c r="G285" i="6"/>
  <c r="G292" i="6"/>
  <c r="G196" i="6"/>
  <c r="G148" i="6"/>
  <c r="G132" i="6"/>
  <c r="G119" i="6"/>
  <c r="G250" i="6"/>
  <c r="G12" i="6"/>
  <c r="G70" i="6"/>
  <c r="G279" i="6"/>
  <c r="G200" i="6"/>
  <c r="G79" i="6"/>
  <c r="G222" i="6"/>
  <c r="G158" i="6"/>
  <c r="G176" i="6"/>
  <c r="G234" i="6"/>
  <c r="G99" i="6"/>
  <c r="G37" i="5"/>
  <c r="G109" i="5"/>
  <c r="G65" i="5"/>
  <c r="G74" i="5"/>
  <c r="G58" i="5"/>
  <c r="G31" i="5"/>
  <c r="G15" i="5"/>
  <c r="G114" i="5"/>
  <c r="G60" i="5"/>
  <c r="G103" i="5"/>
  <c r="G79" i="5"/>
  <c r="G27" i="5"/>
  <c r="G104" i="5"/>
  <c r="G8" i="5"/>
  <c r="G59" i="5"/>
  <c r="G34" i="5"/>
  <c r="G5" i="4"/>
  <c r="G57" i="4"/>
  <c r="G153" i="4"/>
  <c r="G125" i="4"/>
  <c r="G117" i="4"/>
  <c r="G175" i="4"/>
  <c r="G306" i="4"/>
  <c r="G150" i="4"/>
  <c r="G266" i="4"/>
  <c r="G192" i="4"/>
  <c r="G160" i="4"/>
  <c r="G27" i="4"/>
  <c r="G28" i="4"/>
  <c r="G183" i="4"/>
  <c r="G62" i="4"/>
  <c r="G264" i="4"/>
  <c r="G40" i="4"/>
  <c r="G227" i="4"/>
  <c r="G67" i="4"/>
  <c r="G274" i="4"/>
  <c r="G74" i="4"/>
  <c r="G28" i="2"/>
  <c r="G84" i="2"/>
  <c r="G140" i="2"/>
  <c r="G148" i="2"/>
  <c r="G5" i="2"/>
  <c r="G13" i="2"/>
  <c r="G69" i="2"/>
  <c r="G109" i="2"/>
  <c r="G161" i="2"/>
  <c r="G64" i="2"/>
  <c r="G72" i="2"/>
  <c r="G88" i="2"/>
  <c r="G96" i="2"/>
  <c r="G120" i="2"/>
  <c r="G157" i="2"/>
  <c r="G89" i="2"/>
  <c r="G105" i="2"/>
  <c r="G175" i="2"/>
  <c r="G168" i="2"/>
  <c r="G184" i="2"/>
  <c r="G17" i="2"/>
  <c r="G155" i="2"/>
  <c r="G119" i="2"/>
  <c r="G147" i="2"/>
  <c r="G166" i="2"/>
  <c r="G118" i="2"/>
  <c r="G54" i="2"/>
  <c r="G22" i="2"/>
  <c r="G15" i="2"/>
  <c r="G139" i="2"/>
  <c r="G75" i="2"/>
  <c r="G43" i="2"/>
  <c r="G146" i="2"/>
  <c r="G114" i="2"/>
  <c r="G135" i="2"/>
  <c r="G131" i="2"/>
  <c r="G35" i="2"/>
  <c r="G7" i="2"/>
  <c r="G94" i="2"/>
  <c r="G62" i="2"/>
  <c r="G14" i="2"/>
  <c r="G183" i="2"/>
  <c r="G127" i="2"/>
  <c r="G95" i="2"/>
  <c r="G91" i="2"/>
  <c r="G27" i="2"/>
  <c r="G186" i="2"/>
  <c r="G138" i="2"/>
  <c r="G10" i="2"/>
  <c r="G199" i="1"/>
  <c r="G89" i="1"/>
  <c r="G57" i="1"/>
  <c r="G200" i="1"/>
  <c r="G184" i="1"/>
  <c r="G104" i="1"/>
  <c r="G118" i="1"/>
  <c r="G22" i="1"/>
  <c r="G79" i="1"/>
  <c r="G97" i="1"/>
  <c r="G17" i="1"/>
  <c r="G80" i="1"/>
  <c r="G30" i="1"/>
  <c r="G60" i="1"/>
  <c r="G156" i="1"/>
  <c r="G204" i="1"/>
  <c r="G12" i="1"/>
  <c r="G153" i="22"/>
  <c r="G64" i="22"/>
  <c r="G98" i="22"/>
  <c r="G90" i="22"/>
  <c r="G49" i="22"/>
  <c r="G181" i="22"/>
  <c r="G143" i="22"/>
  <c r="G57" i="22"/>
  <c r="G190" i="22"/>
  <c r="G128" i="22"/>
  <c r="G28" i="22"/>
  <c r="G110" i="22"/>
  <c r="G136" i="22"/>
  <c r="G201" i="22"/>
  <c r="G83" i="22"/>
  <c r="G8" i="22"/>
  <c r="G182" i="22" a="1"/>
  <c r="G99" i="22" a="1"/>
  <c r="G111" i="22" a="1"/>
  <c r="G154" i="22" a="1"/>
  <c r="G50" i="22" a="1"/>
  <c r="G29" i="22" a="1"/>
  <c r="G91" i="22" a="1"/>
  <c r="G144" i="22" a="1"/>
  <c r="G9" i="22" a="1"/>
  <c r="G191" i="22" a="1"/>
  <c r="G65" i="22" a="1"/>
  <c r="G129" i="22" a="1"/>
  <c r="G92" i="20" l="1"/>
  <c r="G72" i="20"/>
  <c r="G24" i="20"/>
  <c r="G87" i="20"/>
  <c r="G38" i="20"/>
  <c r="G14" i="20"/>
  <c r="G43" i="20"/>
  <c r="G20" i="20"/>
  <c r="G104" i="20"/>
  <c r="G95" i="20"/>
  <c r="G78" i="20"/>
  <c r="G32" i="20"/>
  <c r="G167" i="19"/>
  <c r="G134" i="19"/>
  <c r="G161" i="19"/>
  <c r="G113" i="19"/>
  <c r="G63" i="19"/>
  <c r="G136" i="19"/>
  <c r="G24" i="19"/>
  <c r="G130" i="19"/>
  <c r="G38" i="19"/>
  <c r="G123" i="19"/>
  <c r="G62" i="19"/>
  <c r="G30" i="19"/>
  <c r="G125" i="19"/>
  <c r="G151" i="19"/>
  <c r="G20" i="19"/>
  <c r="G83" i="19"/>
  <c r="G31" i="19"/>
  <c r="G57" i="18"/>
  <c r="G121" i="18"/>
  <c r="G140" i="18"/>
  <c r="G92" i="18"/>
  <c r="G103" i="18"/>
  <c r="G58" i="18"/>
  <c r="G123" i="18"/>
  <c r="G19" i="18"/>
  <c r="G118" i="18"/>
  <c r="G59" i="18"/>
  <c r="G16" i="18"/>
  <c r="G98" i="18"/>
  <c r="G28" i="18"/>
  <c r="G124" i="18"/>
  <c r="G73" i="14"/>
  <c r="G105" i="14"/>
  <c r="G121" i="14"/>
  <c r="G153" i="14"/>
  <c r="G112" i="14"/>
  <c r="G81" i="14"/>
  <c r="G294" i="14"/>
  <c r="G403" i="14"/>
  <c r="G210" i="14"/>
  <c r="G55" i="14"/>
  <c r="G393" i="14"/>
  <c r="G345" i="14"/>
  <c r="G148" i="14"/>
  <c r="G195" i="14"/>
  <c r="G179" i="14"/>
  <c r="G382" i="14"/>
  <c r="G350" i="14"/>
  <c r="G318" i="14"/>
  <c r="G356" i="14"/>
  <c r="G20" i="14"/>
  <c r="G98" i="14"/>
  <c r="G63" i="14"/>
  <c r="G330" i="14"/>
  <c r="G376" i="14"/>
  <c r="G14" i="14"/>
  <c r="G299" i="14"/>
  <c r="G43" i="14"/>
  <c r="G131" i="14"/>
  <c r="G61" i="13"/>
  <c r="G113" i="13"/>
  <c r="G125" i="13"/>
  <c r="G129" i="13"/>
  <c r="G137" i="13"/>
  <c r="G9" i="13"/>
  <c r="G57" i="13"/>
  <c r="G93" i="13"/>
  <c r="G17" i="13"/>
  <c r="G41" i="13"/>
  <c r="G65" i="13"/>
  <c r="G101" i="13"/>
  <c r="G109" i="13"/>
  <c r="G133" i="13"/>
  <c r="G161" i="13"/>
  <c r="G229" i="13"/>
  <c r="G201" i="13"/>
  <c r="G265" i="13"/>
  <c r="G173" i="13"/>
  <c r="G189" i="13"/>
  <c r="G205" i="13"/>
  <c r="G237" i="13"/>
  <c r="G269" i="13"/>
  <c r="G130" i="13"/>
  <c r="G272" i="13"/>
  <c r="G256" i="13"/>
  <c r="G224" i="13"/>
  <c r="G144" i="13"/>
  <c r="G96" i="13"/>
  <c r="G64" i="13"/>
  <c r="G142" i="13"/>
  <c r="G271" i="13"/>
  <c r="G223" i="13"/>
  <c r="G175" i="13"/>
  <c r="G159" i="13"/>
  <c r="G143" i="13"/>
  <c r="G274" i="13"/>
  <c r="G122" i="13"/>
  <c r="G94" i="13"/>
  <c r="G252" i="13"/>
  <c r="G188" i="13"/>
  <c r="G134" i="13"/>
  <c r="G123" i="13"/>
  <c r="G234" i="13"/>
  <c r="G174" i="13"/>
  <c r="G66" i="13"/>
  <c r="G104" i="13"/>
  <c r="G72" i="13"/>
  <c r="G231" i="13"/>
  <c r="G199" i="13"/>
  <c r="G46" i="13"/>
  <c r="G260" i="13"/>
  <c r="G228" i="13"/>
  <c r="G275" i="13"/>
  <c r="G88" i="13"/>
  <c r="G103" i="13"/>
  <c r="G166" i="13"/>
  <c r="G138" i="13"/>
  <c r="G116" i="13"/>
  <c r="G4" i="13"/>
  <c r="G71" i="12"/>
  <c r="G23" i="12"/>
  <c r="G126" i="12"/>
  <c r="G110" i="12"/>
  <c r="G62" i="12"/>
  <c r="G46" i="12"/>
  <c r="G97" i="12"/>
  <c r="G81" i="12"/>
  <c r="G65" i="12"/>
  <c r="G17" i="12"/>
  <c r="G127" i="12"/>
  <c r="G120" i="12"/>
  <c r="G104" i="12"/>
  <c r="G88" i="12"/>
  <c r="G40" i="12"/>
  <c r="G8" i="12"/>
  <c r="G2" i="12"/>
  <c r="G117" i="12"/>
  <c r="G43" i="12"/>
  <c r="G44" i="12"/>
  <c r="G107" i="12"/>
  <c r="G59" i="12"/>
  <c r="G11" i="12"/>
  <c r="G58" i="12"/>
  <c r="G42" i="12"/>
  <c r="G10" i="12"/>
  <c r="G93" i="12"/>
  <c r="G29" i="12"/>
  <c r="G13" i="12"/>
  <c r="G115" i="12"/>
  <c r="G100" i="12"/>
  <c r="G84" i="12"/>
  <c r="G36" i="12"/>
  <c r="G35" i="12"/>
  <c r="G66" i="12"/>
  <c r="G18" i="12"/>
  <c r="G124" i="12"/>
  <c r="G7" i="12"/>
  <c r="G86" i="12"/>
  <c r="G54" i="12"/>
  <c r="G22" i="12"/>
  <c r="G6" i="12"/>
  <c r="G51" i="12"/>
  <c r="G73" i="12"/>
  <c r="G57" i="12"/>
  <c r="G25" i="12"/>
  <c r="G121" i="12"/>
  <c r="G96" i="12"/>
  <c r="G80" i="12"/>
  <c r="G16" i="12"/>
  <c r="G83" i="12"/>
  <c r="G114" i="12"/>
  <c r="G82" i="12"/>
  <c r="G101" i="12"/>
  <c r="G5" i="12"/>
  <c r="G108" i="12"/>
  <c r="G60" i="12"/>
  <c r="G45" i="11"/>
  <c r="G16" i="11"/>
  <c r="G31" i="11"/>
  <c r="G117" i="11"/>
  <c r="G108" i="11"/>
  <c r="G122" i="11"/>
  <c r="G90" i="11"/>
  <c r="G53" i="11"/>
  <c r="G5" i="11"/>
  <c r="G71" i="11"/>
  <c r="G81" i="11"/>
  <c r="G17" i="11"/>
  <c r="G2" i="11"/>
  <c r="G201" i="10"/>
  <c r="G321" i="10"/>
  <c r="G579" i="10"/>
  <c r="G443" i="10"/>
  <c r="G499" i="10"/>
  <c r="G346" i="10"/>
  <c r="G68" i="10"/>
  <c r="G126" i="10"/>
  <c r="G388" i="10"/>
  <c r="G358" i="10"/>
  <c r="G246" i="10"/>
  <c r="G557" i="10"/>
  <c r="G509" i="10"/>
  <c r="G461" i="10"/>
  <c r="G165" i="10"/>
  <c r="G101" i="10"/>
  <c r="G37" i="10"/>
  <c r="G112" i="10"/>
  <c r="G90" i="10"/>
  <c r="G432" i="10"/>
  <c r="G384" i="10"/>
  <c r="G580" i="10"/>
  <c r="G386" i="10"/>
  <c r="G300" i="10"/>
  <c r="G284" i="10"/>
  <c r="G108" i="10"/>
  <c r="G199" i="10"/>
  <c r="G167" i="10"/>
  <c r="G403" i="10"/>
  <c r="G339" i="10"/>
  <c r="G549" i="10"/>
  <c r="G453" i="10"/>
  <c r="G136" i="10"/>
  <c r="G130" i="10"/>
  <c r="G65" i="9"/>
  <c r="G125" i="9"/>
  <c r="G189" i="9"/>
  <c r="G209" i="9"/>
  <c r="G103" i="9"/>
  <c r="G186" i="9"/>
  <c r="G147" i="9"/>
  <c r="G98" i="9"/>
  <c r="G200" i="9"/>
  <c r="G203" i="9"/>
  <c r="G118" i="9"/>
  <c r="G102" i="9"/>
  <c r="G22" i="9"/>
  <c r="G136" i="9"/>
  <c r="G40" i="9"/>
  <c r="G175" i="9"/>
  <c r="G127" i="9"/>
  <c r="G79" i="9"/>
  <c r="G4" i="8"/>
  <c r="G28" i="8"/>
  <c r="G60" i="8"/>
  <c r="G68" i="8"/>
  <c r="G112" i="8"/>
  <c r="G120" i="8"/>
  <c r="G128" i="8"/>
  <c r="G13" i="8"/>
  <c r="G25" i="8"/>
  <c r="G41" i="8"/>
  <c r="G81" i="8"/>
  <c r="G109" i="8"/>
  <c r="G56" i="8"/>
  <c r="G64" i="8"/>
  <c r="G116" i="8"/>
  <c r="G176" i="8"/>
  <c r="G9" i="8"/>
  <c r="G101" i="8"/>
  <c r="G113" i="8"/>
  <c r="G125" i="8"/>
  <c r="G177" i="8"/>
  <c r="G133" i="8"/>
  <c r="G181" i="8"/>
  <c r="G153" i="8"/>
  <c r="G169" i="8"/>
  <c r="G141" i="8"/>
  <c r="G175" i="8"/>
  <c r="G166" i="8"/>
  <c r="G91" i="8"/>
  <c r="G150" i="8"/>
  <c r="G115" i="8"/>
  <c r="G111" i="8"/>
  <c r="G71" i="8"/>
  <c r="G34" i="8"/>
  <c r="G154" i="8"/>
  <c r="G14" i="8"/>
  <c r="G22" i="8"/>
  <c r="G139" i="8"/>
  <c r="G142" i="8"/>
  <c r="G78" i="8"/>
  <c r="G95" i="8"/>
  <c r="G171" i="8"/>
  <c r="G119" i="8"/>
  <c r="G61" i="7"/>
  <c r="G121" i="7"/>
  <c r="G233" i="7"/>
  <c r="G93" i="7"/>
  <c r="G129" i="7"/>
  <c r="G157" i="7"/>
  <c r="G169" i="7"/>
  <c r="G181" i="7"/>
  <c r="G239" i="7"/>
  <c r="G191" i="7"/>
  <c r="G107" i="7"/>
  <c r="G75" i="7"/>
  <c r="G79" i="7"/>
  <c r="G34" i="7"/>
  <c r="G124" i="7"/>
  <c r="G44" i="7"/>
  <c r="G35" i="7"/>
  <c r="G231" i="7"/>
  <c r="G183" i="7"/>
  <c r="G71" i="7"/>
  <c r="G210" i="7"/>
  <c r="G126" i="7"/>
  <c r="G135" i="7"/>
  <c r="G152" i="7"/>
  <c r="G167" i="7"/>
  <c r="G91" i="7"/>
  <c r="G59" i="7"/>
  <c r="G27" i="7"/>
  <c r="G106" i="7"/>
  <c r="G214" i="7"/>
  <c r="G52" i="7"/>
  <c r="G36" i="7"/>
  <c r="G11" i="7"/>
  <c r="G119" i="7"/>
  <c r="G87" i="7"/>
  <c r="G48" i="7"/>
  <c r="G174" i="7"/>
  <c r="G208" i="7"/>
  <c r="G9" i="6"/>
  <c r="G37" i="6"/>
  <c r="G5" i="6"/>
  <c r="G41" i="6"/>
  <c r="G181" i="6"/>
  <c r="G233" i="6"/>
  <c r="G125" i="6"/>
  <c r="G162" i="6"/>
  <c r="G84" i="6"/>
  <c r="G75" i="6"/>
  <c r="G218" i="6"/>
  <c r="G300" i="6"/>
  <c r="G268" i="6"/>
  <c r="G140" i="6"/>
  <c r="G115" i="6"/>
  <c r="G6" i="6"/>
  <c r="G143" i="6"/>
  <c r="G286" i="6"/>
  <c r="G62" i="6"/>
  <c r="G303" i="6"/>
  <c r="G240" i="6"/>
  <c r="G64" i="6"/>
  <c r="G239" i="6"/>
  <c r="G283" i="6"/>
  <c r="G118" i="6"/>
  <c r="G9" i="5"/>
  <c r="G13" i="5"/>
  <c r="G77" i="5"/>
  <c r="G85" i="5"/>
  <c r="G5" i="5"/>
  <c r="G17" i="5"/>
  <c r="G25" i="5"/>
  <c r="G41" i="5"/>
  <c r="G53" i="5"/>
  <c r="G81" i="5"/>
  <c r="G89" i="5"/>
  <c r="G97" i="5"/>
  <c r="G105" i="5"/>
  <c r="G113" i="5"/>
  <c r="G67" i="5"/>
  <c r="G42" i="5"/>
  <c r="G108" i="5"/>
  <c r="G76" i="5"/>
  <c r="G28" i="5"/>
  <c r="G50" i="5"/>
  <c r="G23" i="5"/>
  <c r="G106" i="5"/>
  <c r="G84" i="5"/>
  <c r="G52" i="5"/>
  <c r="G39" i="5"/>
  <c r="G19" i="5"/>
  <c r="G80" i="5"/>
  <c r="G16" i="5"/>
  <c r="G111" i="5"/>
  <c r="G70" i="5"/>
  <c r="G110" i="5"/>
  <c r="G40" i="5"/>
  <c r="G107" i="5"/>
  <c r="G75" i="5"/>
  <c r="G66" i="5"/>
  <c r="G2" i="5"/>
  <c r="G68" i="5"/>
  <c r="G36" i="5"/>
  <c r="G87" i="5"/>
  <c r="G55" i="5"/>
  <c r="G62" i="5"/>
  <c r="G35" i="5"/>
  <c r="G64" i="5"/>
  <c r="G32" i="5"/>
  <c r="G13" i="4"/>
  <c r="G25" i="4"/>
  <c r="G37" i="4"/>
  <c r="G49" i="4"/>
  <c r="G81" i="4"/>
  <c r="G17" i="4"/>
  <c r="G89" i="4"/>
  <c r="G101" i="4"/>
  <c r="G233" i="4"/>
  <c r="G265" i="4"/>
  <c r="G301" i="4"/>
  <c r="G129" i="4"/>
  <c r="G145" i="4"/>
  <c r="G305" i="4"/>
  <c r="G133" i="4"/>
  <c r="G165" i="4"/>
  <c r="G244" i="4"/>
  <c r="G164" i="4"/>
  <c r="G287" i="4"/>
  <c r="G255" i="4"/>
  <c r="G223" i="4"/>
  <c r="G143" i="4"/>
  <c r="G79" i="4"/>
  <c r="G31" i="4"/>
  <c r="G198" i="4"/>
  <c r="G54" i="4"/>
  <c r="G280" i="4"/>
  <c r="G72" i="4"/>
  <c r="G211" i="4"/>
  <c r="G163" i="4"/>
  <c r="G35" i="4"/>
  <c r="G154" i="4"/>
  <c r="G294" i="4"/>
  <c r="G292" i="4"/>
  <c r="G96" i="4"/>
  <c r="G32" i="4"/>
  <c r="G267" i="4"/>
  <c r="G219" i="4"/>
  <c r="G123" i="4"/>
  <c r="G98" i="4"/>
  <c r="G8" i="4"/>
  <c r="G90" i="4"/>
  <c r="G42" i="4"/>
  <c r="G236" i="4"/>
  <c r="G220" i="4"/>
  <c r="G108" i="4"/>
  <c r="G284" i="4"/>
  <c r="G87" i="4"/>
  <c r="G190" i="4"/>
  <c r="G307" i="4"/>
  <c r="G179" i="4"/>
  <c r="G285" i="3"/>
  <c r="G220" i="3"/>
  <c r="G56" i="3"/>
  <c r="G213" i="3"/>
  <c r="G216" i="3"/>
  <c r="G144" i="3"/>
  <c r="G162" i="3"/>
  <c r="G53" i="3"/>
  <c r="G32" i="3"/>
  <c r="G151" i="3"/>
  <c r="G200" i="3"/>
  <c r="G121" i="3"/>
  <c r="G171" i="3"/>
  <c r="G196" i="3"/>
  <c r="G26" i="3"/>
  <c r="G122" i="1"/>
  <c r="G189" i="1"/>
  <c r="G56" i="1"/>
  <c r="G195" i="1"/>
  <c r="G147" i="1"/>
  <c r="G201" i="1"/>
  <c r="G169" i="1"/>
  <c r="G112" i="1"/>
  <c r="G48" i="1"/>
  <c r="G171" i="1"/>
  <c r="G123" i="1"/>
  <c r="G9" i="22"/>
  <c r="G111" i="22"/>
  <c r="G91" i="22"/>
  <c r="G29" i="22"/>
  <c r="G144" i="22"/>
  <c r="G99" i="22"/>
  <c r="G129" i="22"/>
  <c r="G182" i="22"/>
  <c r="G65" i="22"/>
  <c r="G191" i="22"/>
  <c r="G50" i="22"/>
  <c r="G154" i="22"/>
  <c r="G192" i="22" a="1"/>
  <c r="G155" i="22" a="1"/>
  <c r="G183" i="22" a="1"/>
  <c r="G10" i="22" a="1"/>
  <c r="G66" i="22" a="1"/>
  <c r="G100" i="22" a="1"/>
  <c r="G145" i="22" a="1"/>
  <c r="G30" i="22" a="1"/>
  <c r="G112" i="22" a="1"/>
  <c r="G15" i="19" l="1"/>
  <c r="G44" i="19"/>
  <c r="G78" i="19"/>
  <c r="G11" i="19"/>
  <c r="G132" i="19"/>
  <c r="G143" i="19"/>
  <c r="G90" i="19"/>
  <c r="G67" i="19"/>
  <c r="G87" i="19"/>
  <c r="G48" i="19"/>
  <c r="G21" i="18"/>
  <c r="G125" i="18"/>
  <c r="G133" i="18"/>
  <c r="G65" i="18"/>
  <c r="G8" i="18"/>
  <c r="G135" i="18"/>
  <c r="G90" i="18"/>
  <c r="G83" i="18"/>
  <c r="G67" i="18"/>
  <c r="G70" i="18"/>
  <c r="G116" i="18"/>
  <c r="G131" i="18"/>
  <c r="G51" i="18"/>
  <c r="G64" i="18"/>
  <c r="G128" i="18"/>
  <c r="G108" i="18"/>
  <c r="G80" i="18"/>
  <c r="G34" i="18"/>
  <c r="G2" i="18"/>
  <c r="G104" i="18"/>
  <c r="G152" i="14"/>
  <c r="G184" i="14"/>
  <c r="G89" i="14"/>
  <c r="G48" i="14"/>
  <c r="G80" i="14"/>
  <c r="G144" i="14"/>
  <c r="G256" i="14"/>
  <c r="G288" i="14"/>
  <c r="G65" i="14"/>
  <c r="G97" i="14"/>
  <c r="G337" i="14"/>
  <c r="G410" i="14"/>
  <c r="G405" i="14"/>
  <c r="G69" i="14"/>
  <c r="G404" i="14"/>
  <c r="G372" i="14"/>
  <c r="G387" i="14"/>
  <c r="G355" i="14"/>
  <c r="G102" i="14"/>
  <c r="G151" i="14"/>
  <c r="G103" i="14"/>
  <c r="G285" i="14"/>
  <c r="G61" i="14"/>
  <c r="G124" i="14"/>
  <c r="G399" i="14"/>
  <c r="G246" i="14"/>
  <c r="G106" i="14"/>
  <c r="G42" i="14"/>
  <c r="G339" i="14"/>
  <c r="G307" i="14"/>
  <c r="G243" i="14"/>
  <c r="G156" i="14"/>
  <c r="G379" i="14"/>
  <c r="G86" i="14"/>
  <c r="G218" i="14"/>
  <c r="G31" i="14"/>
  <c r="G119" i="14"/>
  <c r="G292" i="14"/>
  <c r="G172" i="14"/>
  <c r="G78" i="14"/>
  <c r="G122" i="14"/>
  <c r="G315" i="14"/>
  <c r="G99" i="14"/>
  <c r="G35" i="14"/>
  <c r="G121" i="13"/>
  <c r="G149" i="13"/>
  <c r="G225" i="13"/>
  <c r="G185" i="13"/>
  <c r="G278" i="13"/>
  <c r="G58" i="13"/>
  <c r="G240" i="13"/>
  <c r="G128" i="13"/>
  <c r="G112" i="13"/>
  <c r="G127" i="13"/>
  <c r="G179" i="13"/>
  <c r="G150" i="13"/>
  <c r="G22" i="13"/>
  <c r="G172" i="13"/>
  <c r="G76" i="13"/>
  <c r="G12" i="13"/>
  <c r="G107" i="13"/>
  <c r="G91" i="13"/>
  <c r="G262" i="13"/>
  <c r="G266" i="13"/>
  <c r="G82" i="13"/>
  <c r="G34" i="13"/>
  <c r="G2" i="13"/>
  <c r="G232" i="13"/>
  <c r="G106" i="13"/>
  <c r="G132" i="13"/>
  <c r="G100" i="13"/>
  <c r="G114" i="13"/>
  <c r="G254" i="13"/>
  <c r="G84" i="13"/>
  <c r="G52" i="13"/>
  <c r="G131" i="13"/>
  <c r="G112" i="11"/>
  <c r="G129" i="11"/>
  <c r="G47" i="11"/>
  <c r="G119" i="11"/>
  <c r="G14" i="11"/>
  <c r="G41" i="11"/>
  <c r="G76" i="11"/>
  <c r="G44" i="11"/>
  <c r="G101" i="11"/>
  <c r="G74" i="11"/>
  <c r="G58" i="11"/>
  <c r="G72" i="11"/>
  <c r="G56" i="11"/>
  <c r="G97" i="11"/>
  <c r="G107" i="11"/>
  <c r="G102" i="11"/>
  <c r="G22" i="11"/>
  <c r="G6" i="11"/>
  <c r="G77" i="11"/>
  <c r="G116" i="11"/>
  <c r="G83" i="11"/>
  <c r="G66" i="11"/>
  <c r="G50" i="11"/>
  <c r="G34" i="11"/>
  <c r="G41" i="10"/>
  <c r="G137" i="10"/>
  <c r="G185" i="10"/>
  <c r="G313" i="10"/>
  <c r="G483" i="10"/>
  <c r="G513" i="10"/>
  <c r="G212" i="10"/>
  <c r="G180" i="10"/>
  <c r="G303" i="10"/>
  <c r="G239" i="10"/>
  <c r="G79" i="10"/>
  <c r="G15" i="10"/>
  <c r="G226" i="10"/>
  <c r="G30" i="10"/>
  <c r="G404" i="10"/>
  <c r="G363" i="10"/>
  <c r="G587" i="10"/>
  <c r="G487" i="10"/>
  <c r="G310" i="10"/>
  <c r="G336" i="10"/>
  <c r="G139" i="10"/>
  <c r="G416" i="10"/>
  <c r="G467" i="10"/>
  <c r="G423" i="10"/>
  <c r="G407" i="10"/>
  <c r="G523" i="10"/>
  <c r="G427" i="10"/>
  <c r="G402" i="10"/>
  <c r="G505" i="10"/>
  <c r="G221" i="10"/>
  <c r="G236" i="10"/>
  <c r="G204" i="10"/>
  <c r="G140" i="10"/>
  <c r="G124" i="10"/>
  <c r="G60" i="10"/>
  <c r="G102" i="10"/>
  <c r="G564" i="10"/>
  <c r="G382" i="10"/>
  <c r="G405" i="10"/>
  <c r="G373" i="10"/>
  <c r="G357" i="10"/>
  <c r="G149" i="10"/>
  <c r="G61" i="9"/>
  <c r="G153" i="9"/>
  <c r="G213" i="9"/>
  <c r="G190" i="9"/>
  <c r="G48" i="9"/>
  <c r="G32" i="9"/>
  <c r="G55" i="9"/>
  <c r="G23" i="9"/>
  <c r="G19" i="9"/>
  <c r="G180" i="9"/>
  <c r="G170" i="9"/>
  <c r="G108" i="9"/>
  <c r="G28" i="9"/>
  <c r="G198" i="9"/>
  <c r="G38" i="9"/>
  <c r="G168" i="9"/>
  <c r="G63" i="9"/>
  <c r="G15" i="9"/>
  <c r="G82" i="9"/>
  <c r="G25" i="7"/>
  <c r="G85" i="7"/>
  <c r="G105" i="7"/>
  <c r="G41" i="7"/>
  <c r="G89" i="7"/>
  <c r="G245" i="7"/>
  <c r="G33" i="7"/>
  <c r="G69" i="7"/>
  <c r="G193" i="7"/>
  <c r="G143" i="7"/>
  <c r="G154" i="7"/>
  <c r="G122" i="7"/>
  <c r="G236" i="7"/>
  <c r="G220" i="7"/>
  <c r="G28" i="7"/>
  <c r="G187" i="7"/>
  <c r="G184" i="7"/>
  <c r="G120" i="7"/>
  <c r="G123" i="7"/>
  <c r="G171" i="7"/>
  <c r="G234" i="7"/>
  <c r="G180" i="7"/>
  <c r="G3" i="7"/>
  <c r="G162" i="7"/>
  <c r="G78" i="7"/>
  <c r="G6" i="7"/>
  <c r="G160" i="7"/>
  <c r="G72" i="7"/>
  <c r="G142" i="7"/>
  <c r="G85" i="6"/>
  <c r="G81" i="6"/>
  <c r="G265" i="6"/>
  <c r="G19" i="6"/>
  <c r="G8" i="6"/>
  <c r="G14" i="6"/>
  <c r="G224" i="6"/>
  <c r="G188" i="6"/>
  <c r="G35" i="6"/>
  <c r="G231" i="6"/>
  <c r="G97" i="4"/>
  <c r="G105" i="4"/>
  <c r="G169" i="4"/>
  <c r="G221" i="4"/>
  <c r="G237" i="4"/>
  <c r="G149" i="4"/>
  <c r="G113" i="4"/>
  <c r="G161" i="4"/>
  <c r="G197" i="4"/>
  <c r="G261" i="4"/>
  <c r="G132" i="4"/>
  <c r="G100" i="4"/>
  <c r="G68" i="4"/>
  <c r="G207" i="4"/>
  <c r="G95" i="4"/>
  <c r="G63" i="4"/>
  <c r="G15" i="4"/>
  <c r="G182" i="4"/>
  <c r="G70" i="4"/>
  <c r="G136" i="4"/>
  <c r="G83" i="4"/>
  <c r="G250" i="4"/>
  <c r="G58" i="4"/>
  <c r="G240" i="4"/>
  <c r="G144" i="4"/>
  <c r="G235" i="4"/>
  <c r="G187" i="4"/>
  <c r="G155" i="4"/>
  <c r="G258" i="4"/>
  <c r="G242" i="4"/>
  <c r="G226" i="4"/>
  <c r="G210" i="4"/>
  <c r="G66" i="4"/>
  <c r="G34" i="4"/>
  <c r="G18" i="4"/>
  <c r="G248" i="4"/>
  <c r="G104" i="4"/>
  <c r="G186" i="4"/>
  <c r="G268" i="4"/>
  <c r="G60" i="4"/>
  <c r="G12" i="4"/>
  <c r="G199" i="4"/>
  <c r="G167" i="4"/>
  <c r="G135" i="4"/>
  <c r="G71" i="4"/>
  <c r="G39" i="4"/>
  <c r="G238" i="4"/>
  <c r="G206" i="4"/>
  <c r="G158" i="4"/>
  <c r="G94" i="4"/>
  <c r="G46" i="4"/>
  <c r="G170" i="4"/>
  <c r="G221" i="3"/>
  <c r="G189" i="3"/>
  <c r="G64" i="3"/>
  <c r="G86" i="3"/>
  <c r="G21" i="3"/>
  <c r="G137" i="3"/>
  <c r="G287" i="3"/>
  <c r="G264" i="3"/>
  <c r="G258" i="3"/>
  <c r="G201" i="3"/>
  <c r="G128" i="3"/>
  <c r="G231" i="3"/>
  <c r="G254" i="3"/>
  <c r="G60" i="3"/>
  <c r="G73" i="1"/>
  <c r="G99" i="1"/>
  <c r="G83" i="1"/>
  <c r="G21" i="1"/>
  <c r="G132" i="1"/>
  <c r="G143" i="1"/>
  <c r="G31" i="1"/>
  <c r="G114" i="1"/>
  <c r="G34" i="1"/>
  <c r="G165" i="1"/>
  <c r="G91" i="1"/>
  <c r="G161" i="1"/>
  <c r="G13" i="1"/>
  <c r="G155" i="22"/>
  <c r="G183" i="22"/>
  <c r="G30" i="22"/>
  <c r="G192" i="22"/>
  <c r="G100" i="22"/>
  <c r="G112" i="22"/>
  <c r="G66" i="22"/>
  <c r="G145" i="22"/>
  <c r="G10" i="22"/>
  <c r="G101" i="22" a="1"/>
  <c r="G193" i="22" a="1"/>
  <c r="G11" i="22" a="1"/>
  <c r="G31" i="22" a="1"/>
  <c r="G156" i="22" a="1"/>
  <c r="G113" i="22" a="1"/>
  <c r="G67" i="22" a="1"/>
  <c r="G146" i="22" a="1"/>
  <c r="G71" i="19" l="1"/>
  <c r="G91" i="19"/>
  <c r="G145" i="19"/>
  <c r="G97" i="19"/>
  <c r="G168" i="19"/>
  <c r="G152" i="19"/>
  <c r="G149" i="19"/>
  <c r="G53" i="19"/>
  <c r="G92" i="19"/>
  <c r="G13" i="19"/>
  <c r="G148" i="19"/>
  <c r="G116" i="19"/>
  <c r="G26" i="19"/>
  <c r="G121" i="19"/>
  <c r="G73" i="19"/>
  <c r="G5" i="18"/>
  <c r="G29" i="18"/>
  <c r="G89" i="18"/>
  <c r="G96" i="18"/>
  <c r="G40" i="18"/>
  <c r="G119" i="18"/>
  <c r="G23" i="18"/>
  <c r="G42" i="18"/>
  <c r="G26" i="18"/>
  <c r="G10" i="18"/>
  <c r="G27" i="18"/>
  <c r="G130" i="18"/>
  <c r="G132" i="18"/>
  <c r="G112" i="18"/>
  <c r="G32" i="18"/>
  <c r="G142" i="18"/>
  <c r="G143" i="18"/>
  <c r="G95" i="18"/>
  <c r="G44" i="18"/>
  <c r="G12" i="18"/>
  <c r="G11" i="18"/>
  <c r="G56" i="14"/>
  <c r="G104" i="14"/>
  <c r="G200" i="14"/>
  <c r="G296" i="14"/>
  <c r="G169" i="14"/>
  <c r="G185" i="14"/>
  <c r="G329" i="14"/>
  <c r="G24" i="14"/>
  <c r="G160" i="14"/>
  <c r="G336" i="14"/>
  <c r="G257" i="14"/>
  <c r="G273" i="14"/>
  <c r="G321" i="14"/>
  <c r="G326" i="14"/>
  <c r="G293" i="14"/>
  <c r="G261" i="14"/>
  <c r="G37" i="14"/>
  <c r="G100" i="14"/>
  <c r="G68" i="14"/>
  <c r="G368" i="14"/>
  <c r="G164" i="14"/>
  <c r="G258" i="14"/>
  <c r="G18" i="14"/>
  <c r="G190" i="14"/>
  <c r="G295" i="14"/>
  <c r="G263" i="14"/>
  <c r="G215" i="14"/>
  <c r="G402" i="14"/>
  <c r="G93" i="14"/>
  <c r="G28" i="14"/>
  <c r="G398" i="14"/>
  <c r="G385" i="14"/>
  <c r="G316" i="14"/>
  <c r="G252" i="14"/>
  <c r="G383" i="14"/>
  <c r="G211" i="14"/>
  <c r="G334" i="14"/>
  <c r="G117" i="14"/>
  <c r="G53" i="14"/>
  <c r="G300" i="14"/>
  <c r="G54" i="14"/>
  <c r="G146" i="14"/>
  <c r="G130" i="14"/>
  <c r="G159" i="14"/>
  <c r="G71" i="14"/>
  <c r="G374" i="14"/>
  <c r="G13" i="14"/>
  <c r="G44" i="14"/>
  <c r="G12" i="14"/>
  <c r="G407" i="14"/>
  <c r="G375" i="14"/>
  <c r="G359" i="14"/>
  <c r="G90" i="14"/>
  <c r="G331" i="14"/>
  <c r="G171" i="14"/>
  <c r="G59" i="14"/>
  <c r="G83" i="14"/>
  <c r="G21" i="13"/>
  <c r="G5" i="13"/>
  <c r="G53" i="13"/>
  <c r="G193" i="13"/>
  <c r="G257" i="13"/>
  <c r="G273" i="13"/>
  <c r="G233" i="13"/>
  <c r="G178" i="13"/>
  <c r="G176" i="13"/>
  <c r="G191" i="13"/>
  <c r="G31" i="13"/>
  <c r="G118" i="13"/>
  <c r="G99" i="13"/>
  <c r="G242" i="13"/>
  <c r="G206" i="13"/>
  <c r="G6" i="13"/>
  <c r="G220" i="13"/>
  <c r="G92" i="13"/>
  <c r="G43" i="13"/>
  <c r="G27" i="13"/>
  <c r="G136" i="13"/>
  <c r="G119" i="13"/>
  <c r="G39" i="13"/>
  <c r="G258" i="13"/>
  <c r="G68" i="13"/>
  <c r="G195" i="13"/>
  <c r="G56" i="13"/>
  <c r="G263" i="13"/>
  <c r="G55" i="13"/>
  <c r="G276" i="13"/>
  <c r="G105" i="10"/>
  <c r="G265" i="10"/>
  <c r="G351" i="10"/>
  <c r="G550" i="10"/>
  <c r="G282" i="10"/>
  <c r="G173" i="10"/>
  <c r="G109" i="10"/>
  <c r="G356" i="10"/>
  <c r="G292" i="10"/>
  <c r="G207" i="10"/>
  <c r="G174" i="10"/>
  <c r="G14" i="10"/>
  <c r="G38" i="10"/>
  <c r="G468" i="10"/>
  <c r="G436" i="10"/>
  <c r="G596" i="10"/>
  <c r="G390" i="10"/>
  <c r="G278" i="10"/>
  <c r="G477" i="10"/>
  <c r="G32" i="10"/>
  <c r="G238" i="10"/>
  <c r="G106" i="10"/>
  <c r="G554" i="10"/>
  <c r="G425" i="10"/>
  <c r="G157" i="10"/>
  <c r="G252" i="10"/>
  <c r="G92" i="10"/>
  <c r="G215" i="10"/>
  <c r="G218" i="10"/>
  <c r="G591" i="10"/>
  <c r="G595" i="10"/>
  <c r="G355" i="10"/>
  <c r="G463" i="10"/>
  <c r="G302" i="10"/>
  <c r="G152" i="10"/>
  <c r="G51" i="10"/>
  <c r="G89" i="9"/>
  <c r="G101" i="9"/>
  <c r="G121" i="9"/>
  <c r="G205" i="9"/>
  <c r="G21" i="9"/>
  <c r="G141" i="9"/>
  <c r="G206" i="9"/>
  <c r="G174" i="9"/>
  <c r="G110" i="9"/>
  <c r="G94" i="9"/>
  <c r="G30" i="9"/>
  <c r="G160" i="9"/>
  <c r="G71" i="9"/>
  <c r="G171" i="9"/>
  <c r="G75" i="9"/>
  <c r="G172" i="9"/>
  <c r="G156" i="9"/>
  <c r="G140" i="9"/>
  <c r="G124" i="9"/>
  <c r="G67" i="9"/>
  <c r="G3" i="9"/>
  <c r="G182" i="9"/>
  <c r="G86" i="9"/>
  <c r="G184" i="9"/>
  <c r="G152" i="9"/>
  <c r="G24" i="9"/>
  <c r="G207" i="9"/>
  <c r="G143" i="9"/>
  <c r="G4" i="9"/>
  <c r="G43" i="9"/>
  <c r="G25" i="6"/>
  <c r="G229" i="6"/>
  <c r="G245" i="6"/>
  <c r="G289" i="6"/>
  <c r="G263" i="6"/>
  <c r="G210" i="6"/>
  <c r="G66" i="6"/>
  <c r="G123" i="6"/>
  <c r="G59" i="6"/>
  <c r="G199" i="6"/>
  <c r="G227" i="6"/>
  <c r="G83" i="6"/>
  <c r="G187" i="6"/>
  <c r="G215" i="6"/>
  <c r="G111" i="6"/>
  <c r="G254" i="6"/>
  <c r="G160" i="6"/>
  <c r="G112" i="6"/>
  <c r="G32" i="6"/>
  <c r="G39" i="6"/>
  <c r="G216" i="6"/>
  <c r="G167" i="6"/>
  <c r="G301" i="3"/>
  <c r="G125" i="3"/>
  <c r="G307" i="3"/>
  <c r="G197" i="3"/>
  <c r="G158" i="3"/>
  <c r="G78" i="3"/>
  <c r="G252" i="3"/>
  <c r="G186" i="3"/>
  <c r="G180" i="3"/>
  <c r="G8" i="3"/>
  <c r="G239" i="3"/>
  <c r="G294" i="3"/>
  <c r="G98" i="3"/>
  <c r="G66" i="3"/>
  <c r="G174" i="3"/>
  <c r="G302" i="3"/>
  <c r="G299" i="3"/>
  <c r="G68" i="3"/>
  <c r="G75" i="3"/>
  <c r="G308" i="3"/>
  <c r="G199" i="3"/>
  <c r="G141" i="1"/>
  <c r="G119" i="1"/>
  <c r="G39" i="1"/>
  <c r="G26" i="1"/>
  <c r="G179" i="1"/>
  <c r="G198" i="1"/>
  <c r="G166" i="1"/>
  <c r="G150" i="1"/>
  <c r="G54" i="1"/>
  <c r="G38" i="1"/>
  <c r="G53" i="1"/>
  <c r="G164" i="1"/>
  <c r="G43" i="1"/>
  <c r="G14" i="1"/>
  <c r="G172" i="1"/>
  <c r="G44" i="1"/>
  <c r="G174" i="1"/>
  <c r="G46" i="1"/>
  <c r="G61" i="1"/>
  <c r="G146" i="22"/>
  <c r="G193" i="22"/>
  <c r="G67" i="22"/>
  <c r="G31" i="22"/>
  <c r="G113" i="22"/>
  <c r="G11" i="22"/>
  <c r="G101" i="22"/>
  <c r="G156" i="22"/>
  <c r="G68" i="22" a="1"/>
  <c r="G194" i="22" a="1"/>
  <c r="G114" i="22" a="1"/>
  <c r="G102" i="22" a="1"/>
  <c r="G12" i="22" a="1"/>
  <c r="G32" i="22" a="1"/>
  <c r="G163" i="19" l="1"/>
  <c r="G32" i="19"/>
  <c r="G7" i="19"/>
  <c r="G94" i="19"/>
  <c r="G141" i="19"/>
  <c r="G55" i="19"/>
  <c r="G138" i="19"/>
  <c r="G64" i="19"/>
  <c r="G16" i="19"/>
  <c r="G37" i="19"/>
  <c r="G108" i="19"/>
  <c r="G12" i="19"/>
  <c r="G162" i="19"/>
  <c r="G169" i="19"/>
  <c r="G122" i="19"/>
  <c r="G168" i="14"/>
  <c r="G232" i="14"/>
  <c r="G9" i="14"/>
  <c r="G41" i="14"/>
  <c r="G217" i="14"/>
  <c r="G297" i="14"/>
  <c r="G8" i="14"/>
  <c r="G64" i="14"/>
  <c r="G176" i="14"/>
  <c r="G33" i="14"/>
  <c r="G209" i="14"/>
  <c r="G289" i="14"/>
  <c r="G342" i="14"/>
  <c r="G165" i="14"/>
  <c r="G133" i="14"/>
  <c r="G361" i="14"/>
  <c r="G36" i="14"/>
  <c r="G4" i="14"/>
  <c r="G397" i="14"/>
  <c r="G247" i="14"/>
  <c r="G306" i="14"/>
  <c r="G290" i="14"/>
  <c r="G125" i="14"/>
  <c r="G349" i="14"/>
  <c r="G351" i="14"/>
  <c r="G94" i="14"/>
  <c r="G250" i="14"/>
  <c r="G163" i="14"/>
  <c r="G302" i="14"/>
  <c r="G245" i="14"/>
  <c r="G181" i="14"/>
  <c r="G389" i="14"/>
  <c r="G388" i="14"/>
  <c r="G186" i="14"/>
  <c r="G238" i="14"/>
  <c r="G194" i="14"/>
  <c r="G319" i="14"/>
  <c r="G207" i="14"/>
  <c r="G95" i="14"/>
  <c r="G266" i="14"/>
  <c r="G205" i="14"/>
  <c r="G173" i="14"/>
  <c r="G77" i="14"/>
  <c r="G45" i="14"/>
  <c r="G220" i="14"/>
  <c r="G343" i="14"/>
  <c r="G222" i="14"/>
  <c r="G182" i="14"/>
  <c r="G267" i="14"/>
  <c r="G139" i="14"/>
  <c r="G75" i="14"/>
  <c r="G3" i="14"/>
  <c r="G115" i="14"/>
  <c r="G37" i="13"/>
  <c r="G97" i="13"/>
  <c r="G69" i="13"/>
  <c r="G209" i="13"/>
  <c r="G181" i="13"/>
  <c r="G277" i="13"/>
  <c r="G246" i="13"/>
  <c r="G214" i="13"/>
  <c r="G207" i="13"/>
  <c r="G95" i="13"/>
  <c r="G79" i="13"/>
  <c r="G47" i="13"/>
  <c r="G243" i="13"/>
  <c r="G35" i="13"/>
  <c r="G210" i="13"/>
  <c r="G108" i="13"/>
  <c r="G171" i="13"/>
  <c r="G139" i="13"/>
  <c r="G11" i="13"/>
  <c r="G86" i="13"/>
  <c r="G168" i="13"/>
  <c r="G40" i="13"/>
  <c r="G151" i="13"/>
  <c r="G222" i="13"/>
  <c r="G14" i="13"/>
  <c r="G147" i="13"/>
  <c r="G184" i="13"/>
  <c r="G215" i="13"/>
  <c r="G186" i="13"/>
  <c r="G180" i="13"/>
  <c r="G148" i="13"/>
  <c r="G19" i="13"/>
  <c r="G81" i="10"/>
  <c r="G209" i="10"/>
  <c r="G273" i="10"/>
  <c r="G153" i="10"/>
  <c r="G415" i="10"/>
  <c r="G383" i="10"/>
  <c r="G335" i="10"/>
  <c r="G551" i="10"/>
  <c r="G577" i="10"/>
  <c r="G497" i="10"/>
  <c r="G116" i="10"/>
  <c r="G175" i="10"/>
  <c r="G532" i="10"/>
  <c r="G197" i="10"/>
  <c r="G128" i="10"/>
  <c r="G331" i="10"/>
  <c r="G187" i="10"/>
  <c r="G170" i="10"/>
  <c r="G154" i="10"/>
  <c r="G464" i="10"/>
  <c r="G343" i="10"/>
  <c r="G317" i="10"/>
  <c r="G311" i="10"/>
  <c r="G263" i="10"/>
  <c r="G54" i="10"/>
  <c r="G546" i="10"/>
  <c r="G455" i="10"/>
  <c r="G398" i="10"/>
  <c r="G286" i="10"/>
  <c r="G184" i="10"/>
  <c r="G163" i="10"/>
  <c r="G157" i="9"/>
  <c r="G9" i="9"/>
  <c r="G105" i="9"/>
  <c r="G210" i="9"/>
  <c r="G112" i="9"/>
  <c r="G64" i="9"/>
  <c r="G151" i="9"/>
  <c r="G154" i="9"/>
  <c r="G60" i="9"/>
  <c r="G44" i="9"/>
  <c r="G132" i="9"/>
  <c r="G27" i="9"/>
  <c r="G150" i="9"/>
  <c r="G31" i="9"/>
  <c r="G121" i="6"/>
  <c r="G225" i="6"/>
  <c r="G241" i="6"/>
  <c r="G194" i="6"/>
  <c r="G159" i="6"/>
  <c r="G195" i="6"/>
  <c r="G264" i="6"/>
  <c r="G232" i="6"/>
  <c r="G251" i="6"/>
  <c r="G207" i="6"/>
  <c r="G272" i="6"/>
  <c r="G16" i="6"/>
  <c r="G243" i="6"/>
  <c r="G306" i="6"/>
  <c r="G92" i="6"/>
  <c r="G60" i="6"/>
  <c r="G157" i="3"/>
  <c r="G92" i="3"/>
  <c r="G163" i="3"/>
  <c r="G9" i="3"/>
  <c r="G247" i="3"/>
  <c r="G210" i="3"/>
  <c r="G41" i="3"/>
  <c r="G263" i="3"/>
  <c r="G236" i="3"/>
  <c r="G104" i="3"/>
  <c r="G20" i="3"/>
  <c r="G203" i="3"/>
  <c r="G135" i="1"/>
  <c r="G154" i="1"/>
  <c r="G211" i="1"/>
  <c r="G185" i="1"/>
  <c r="G117" i="1"/>
  <c r="G148" i="1"/>
  <c r="G47" i="1"/>
  <c r="G210" i="1"/>
  <c r="G146" i="1"/>
  <c r="G49" i="1"/>
  <c r="G124" i="1"/>
  <c r="G32" i="22"/>
  <c r="G102" i="22"/>
  <c r="G68" i="22"/>
  <c r="G12" i="22"/>
  <c r="G194" i="22"/>
  <c r="G114" i="22"/>
  <c r="G103" i="22" a="1"/>
  <c r="G115" i="22" a="1"/>
  <c r="G13" i="22" a="1"/>
  <c r="G69" i="22" a="1"/>
  <c r="G33" i="22" a="1"/>
  <c r="G2" i="19" l="1"/>
  <c r="G88" i="19"/>
  <c r="G56" i="19"/>
  <c r="G86" i="19"/>
  <c r="G35" i="19"/>
  <c r="G93" i="19"/>
  <c r="G29" i="19"/>
  <c r="G68" i="19"/>
  <c r="G25" i="19"/>
  <c r="G112" i="19"/>
  <c r="G70" i="19"/>
  <c r="G103" i="19"/>
  <c r="G85" i="19"/>
  <c r="G42" i="19"/>
  <c r="G41" i="19"/>
  <c r="G166" i="19"/>
  <c r="G6" i="19"/>
  <c r="G165" i="19"/>
  <c r="G9" i="15"/>
  <c r="G41" i="15"/>
  <c r="G65" i="15"/>
  <c r="G109" i="15"/>
  <c r="G16" i="15"/>
  <c r="G6" i="15"/>
  <c r="G51" i="15"/>
  <c r="G3" i="15"/>
  <c r="G58" i="15"/>
  <c r="G44" i="15"/>
  <c r="G34" i="15"/>
  <c r="G115" i="15"/>
  <c r="G8" i="15"/>
  <c r="G71" i="15"/>
  <c r="G39" i="15"/>
  <c r="G23" i="15"/>
  <c r="G7" i="15"/>
  <c r="G30" i="15"/>
  <c r="G84" i="15"/>
  <c r="G488" i="10"/>
  <c r="G408" i="10"/>
  <c r="G539" i="10"/>
  <c r="G498" i="10"/>
  <c r="G442" i="10"/>
  <c r="G465" i="10"/>
  <c r="G260" i="10"/>
  <c r="G319" i="10"/>
  <c r="G223" i="10"/>
  <c r="G143" i="10"/>
  <c r="G111" i="10"/>
  <c r="G46" i="10"/>
  <c r="G42" i="10"/>
  <c r="G395" i="10"/>
  <c r="G422" i="10"/>
  <c r="G352" i="10"/>
  <c r="G224" i="10"/>
  <c r="G176" i="10"/>
  <c r="G16" i="10"/>
  <c r="G98" i="10"/>
  <c r="G496" i="10"/>
  <c r="G552" i="10"/>
  <c r="G274" i="10"/>
  <c r="G533" i="10"/>
  <c r="G376" i="10"/>
  <c r="G312" i="10"/>
  <c r="G56" i="10"/>
  <c r="G291" i="10"/>
  <c r="G5" i="9"/>
  <c r="G45" i="9"/>
  <c r="G77" i="9"/>
  <c r="G149" i="9"/>
  <c r="G173" i="9"/>
  <c r="G193" i="9"/>
  <c r="G17" i="9"/>
  <c r="G158" i="9"/>
  <c r="G62" i="9"/>
  <c r="G144" i="9"/>
  <c r="G96" i="9"/>
  <c r="G114" i="9"/>
  <c r="G100" i="9"/>
  <c r="G123" i="9"/>
  <c r="G138" i="9"/>
  <c r="G106" i="9"/>
  <c r="G90" i="9"/>
  <c r="G74" i="9"/>
  <c r="G10" i="9"/>
  <c r="G12" i="9"/>
  <c r="G115" i="9"/>
  <c r="G83" i="9"/>
  <c r="G2" i="9"/>
  <c r="G6" i="9"/>
  <c r="G204" i="9"/>
  <c r="G120" i="9"/>
  <c r="G208" i="9"/>
  <c r="G159" i="9"/>
  <c r="G162" i="9"/>
  <c r="G130" i="9"/>
  <c r="G196" i="9"/>
  <c r="G84" i="9"/>
  <c r="G133" i="6"/>
  <c r="G105" i="6"/>
  <c r="G201" i="6"/>
  <c r="G221" i="6"/>
  <c r="G193" i="6"/>
  <c r="G209" i="6"/>
  <c r="G171" i="6"/>
  <c r="G258" i="6"/>
  <c r="G242" i="6"/>
  <c r="G82" i="6"/>
  <c r="G175" i="6"/>
  <c r="G212" i="6"/>
  <c r="G139" i="6"/>
  <c r="G236" i="6"/>
  <c r="G270" i="6"/>
  <c r="G174" i="6"/>
  <c r="G96" i="6"/>
  <c r="G103" i="6"/>
  <c r="G170" i="6"/>
  <c r="G86" i="6"/>
  <c r="G120" i="6"/>
  <c r="G237" i="3"/>
  <c r="G304" i="3"/>
  <c r="G260" i="3"/>
  <c r="G147" i="3"/>
  <c r="G135" i="3"/>
  <c r="G7" i="3"/>
  <c r="G42" i="3"/>
  <c r="G233" i="3"/>
  <c r="G82" i="3"/>
  <c r="G97" i="3"/>
  <c r="G10" i="3"/>
  <c r="G140" i="3"/>
  <c r="G208" i="3"/>
  <c r="G165" i="3"/>
  <c r="G155" i="3"/>
  <c r="G279" i="3"/>
  <c r="G71" i="3"/>
  <c r="G154" i="3"/>
  <c r="G33" i="3"/>
  <c r="G103" i="1"/>
  <c r="G170" i="1"/>
  <c r="G10" i="1"/>
  <c r="G205" i="1"/>
  <c r="G168" i="1"/>
  <c r="G120" i="1"/>
  <c r="G72" i="1"/>
  <c r="G19" i="1"/>
  <c r="G36" i="1"/>
  <c r="G130" i="1"/>
  <c r="G18" i="1"/>
  <c r="G65" i="1"/>
  <c r="G187" i="1"/>
  <c r="G11" i="1"/>
  <c r="G188" i="1"/>
  <c r="G33" i="22"/>
  <c r="G13" i="22"/>
  <c r="G69" i="22"/>
  <c r="G115" i="22"/>
  <c r="G103" i="22"/>
  <c r="G34" i="22" a="1"/>
  <c r="G14" i="22" a="1"/>
  <c r="G70" i="22" a="1"/>
  <c r="G116" i="22" a="1"/>
  <c r="G177" i="10" l="1"/>
  <c r="G257" i="10"/>
  <c r="G520" i="10"/>
  <c r="G518" i="10"/>
  <c r="G433" i="10"/>
  <c r="G353" i="10"/>
  <c r="G77" i="10"/>
  <c r="G594" i="10"/>
  <c r="G435" i="10"/>
  <c r="G406" i="10"/>
  <c r="G294" i="10"/>
  <c r="G171" i="10"/>
  <c r="G522" i="10"/>
  <c r="G359" i="10"/>
  <c r="G537" i="10"/>
  <c r="G380" i="10"/>
  <c r="G220" i="10"/>
  <c r="G188" i="10"/>
  <c r="G150" i="10"/>
  <c r="G524" i="10"/>
  <c r="G414" i="10"/>
  <c r="G270" i="10"/>
  <c r="G85" i="10"/>
  <c r="G19" i="10"/>
  <c r="G137" i="9"/>
  <c r="G185" i="9"/>
  <c r="G46" i="9"/>
  <c r="G192" i="9"/>
  <c r="G176" i="9"/>
  <c r="G215" i="9"/>
  <c r="G119" i="9"/>
  <c r="G11" i="9"/>
  <c r="G59" i="9"/>
  <c r="G70" i="9"/>
  <c r="G72" i="9"/>
  <c r="G111" i="9"/>
  <c r="G77" i="6"/>
  <c r="G89" i="6"/>
  <c r="G69" i="6"/>
  <c r="G141" i="6"/>
  <c r="G189" i="6"/>
  <c r="G269" i="6"/>
  <c r="G100" i="6"/>
  <c r="G36" i="6"/>
  <c r="G20" i="6"/>
  <c r="G87" i="6"/>
  <c r="G287" i="6"/>
  <c r="G122" i="6"/>
  <c r="G108" i="6"/>
  <c r="G206" i="6"/>
  <c r="G110" i="6"/>
  <c r="G302" i="6"/>
  <c r="G74" i="6"/>
  <c r="G156" i="6"/>
  <c r="G179" i="6"/>
  <c r="G67" i="6"/>
  <c r="G54" i="6"/>
  <c r="G152" i="6"/>
  <c r="G93" i="3"/>
  <c r="G228" i="3"/>
  <c r="G275" i="3"/>
  <c r="G227" i="3"/>
  <c r="G51" i="3"/>
  <c r="G3" i="3"/>
  <c r="G238" i="3"/>
  <c r="G280" i="3"/>
  <c r="G191" i="3"/>
  <c r="G175" i="3"/>
  <c r="G2" i="3"/>
  <c r="G91" i="3"/>
  <c r="G110" i="3"/>
  <c r="G293" i="3"/>
  <c r="G81" i="3"/>
  <c r="G186" i="1"/>
  <c r="G106" i="1"/>
  <c r="G157" i="1"/>
  <c r="G152" i="1"/>
  <c r="G163" i="1"/>
  <c r="G67" i="1"/>
  <c r="G35" i="1"/>
  <c r="G6" i="1"/>
  <c r="G153" i="1"/>
  <c r="G196" i="1"/>
  <c r="G207" i="1"/>
  <c r="G191" i="1"/>
  <c r="G127" i="1"/>
  <c r="G111" i="1"/>
  <c r="G15" i="1"/>
  <c r="G162" i="1"/>
  <c r="G66" i="1"/>
  <c r="G113" i="1"/>
  <c r="G33" i="1"/>
  <c r="G208" i="1"/>
  <c r="G64" i="1"/>
  <c r="G190" i="1"/>
  <c r="G145" i="1"/>
  <c r="G77" i="1"/>
  <c r="G28" i="1"/>
  <c r="G76" i="1"/>
  <c r="G70" i="22"/>
  <c r="G14" i="22"/>
  <c r="G116" i="22"/>
  <c r="G34" i="22"/>
  <c r="G117" i="22" a="1"/>
  <c r="G15" i="22" a="1"/>
  <c r="G35" i="22" a="1"/>
  <c r="G71" i="22" a="1"/>
  <c r="G329" i="10" l="1"/>
  <c r="G305" i="10"/>
  <c r="G592" i="10"/>
  <c r="G472" i="10"/>
  <c r="G572" i="10"/>
  <c r="G451" i="10"/>
  <c r="G561" i="10"/>
  <c r="G545" i="10"/>
  <c r="G481" i="10"/>
  <c r="G52" i="10"/>
  <c r="G78" i="10"/>
  <c r="G445" i="10"/>
  <c r="G365" i="10"/>
  <c r="G293" i="10"/>
  <c r="G304" i="10"/>
  <c r="G299" i="10"/>
  <c r="G267" i="10"/>
  <c r="G123" i="10"/>
  <c r="G202" i="10"/>
  <c r="G186" i="10"/>
  <c r="G448" i="10"/>
  <c r="G258" i="10"/>
  <c r="G569" i="10"/>
  <c r="G377" i="10"/>
  <c r="G183" i="10"/>
  <c r="G151" i="10"/>
  <c r="G71" i="10"/>
  <c r="G198" i="10"/>
  <c r="G446" i="10"/>
  <c r="G501" i="10"/>
  <c r="G485" i="10"/>
  <c r="G309" i="10"/>
  <c r="G168" i="10"/>
  <c r="G99" i="10"/>
  <c r="G53" i="6"/>
  <c r="G169" i="6"/>
  <c r="G129" i="6"/>
  <c r="G274" i="6"/>
  <c r="G260" i="6"/>
  <c r="G52" i="6"/>
  <c r="G154" i="6"/>
  <c r="G138" i="6"/>
  <c r="G124" i="6"/>
  <c r="G77" i="3"/>
  <c r="G89" i="3"/>
  <c r="G67" i="3"/>
  <c r="G214" i="3"/>
  <c r="G22" i="3"/>
  <c r="G65" i="3"/>
  <c r="G45" i="3"/>
  <c r="G265" i="3"/>
  <c r="G13" i="3"/>
  <c r="G25" i="3"/>
  <c r="G49" i="3"/>
  <c r="G23" i="3"/>
  <c r="G23" i="1"/>
  <c r="G137" i="1"/>
  <c r="G182" i="1"/>
  <c r="G180" i="1"/>
  <c r="G52" i="1"/>
  <c r="G20" i="1"/>
  <c r="G194" i="1"/>
  <c r="G197" i="1"/>
  <c r="G158" i="1"/>
  <c r="G110" i="1"/>
  <c r="G35" i="22"/>
  <c r="G117" i="22"/>
  <c r="G15" i="22"/>
  <c r="G71" i="22"/>
  <c r="G36" i="22" a="1"/>
  <c r="G72" i="22" a="1"/>
  <c r="G118" i="22" a="1"/>
  <c r="G9" i="10" l="1"/>
  <c r="G337" i="10"/>
  <c r="G33" i="10"/>
  <c r="G97" i="10"/>
  <c r="G584" i="10"/>
  <c r="G570" i="10"/>
  <c r="G536" i="10"/>
  <c r="G582" i="10"/>
  <c r="G333" i="10"/>
  <c r="G308" i="10"/>
  <c r="G127" i="10"/>
  <c r="G206" i="10"/>
  <c r="G10" i="10"/>
  <c r="G34" i="10"/>
  <c r="G568" i="10"/>
  <c r="G500" i="10"/>
  <c r="G535" i="10"/>
  <c r="G438" i="10"/>
  <c r="G368" i="10"/>
  <c r="G272" i="10"/>
  <c r="G240" i="10"/>
  <c r="G96" i="10"/>
  <c r="G222" i="10"/>
  <c r="G58" i="10"/>
  <c r="G512" i="10"/>
  <c r="G559" i="10"/>
  <c r="G375" i="10"/>
  <c r="G322" i="10"/>
  <c r="G521" i="10"/>
  <c r="G125" i="10"/>
  <c r="G61" i="10"/>
  <c r="G295" i="10"/>
  <c r="G87" i="10"/>
  <c r="G182" i="10"/>
  <c r="G82" i="10"/>
  <c r="G510" i="10"/>
  <c r="G508" i="10"/>
  <c r="G428" i="10"/>
  <c r="G565" i="10"/>
  <c r="G517" i="10"/>
  <c r="G181" i="10"/>
  <c r="G21" i="10"/>
  <c r="G8" i="10"/>
  <c r="G307" i="10"/>
  <c r="G147" i="10"/>
  <c r="G67" i="10"/>
  <c r="G309" i="6"/>
  <c r="G205" i="6"/>
  <c r="G305" i="6"/>
  <c r="G114" i="6"/>
  <c r="G34" i="6"/>
  <c r="G267" i="6"/>
  <c r="G308" i="6"/>
  <c r="G244" i="6"/>
  <c r="G164" i="6"/>
  <c r="G259" i="6"/>
  <c r="G43" i="6"/>
  <c r="G186" i="6"/>
  <c r="G76" i="6"/>
  <c r="G135" i="6"/>
  <c r="G247" i="6"/>
  <c r="G188" i="3"/>
  <c r="G160" i="3"/>
  <c r="G61" i="3"/>
  <c r="G27" i="3"/>
  <c r="G286" i="3"/>
  <c r="G96" i="3"/>
  <c r="G257" i="3"/>
  <c r="G46" i="3"/>
  <c r="G183" i="3"/>
  <c r="G48" i="3"/>
  <c r="G167" i="3"/>
  <c r="G183" i="1"/>
  <c r="G74" i="1"/>
  <c r="G58" i="1"/>
  <c r="G121" i="1"/>
  <c r="G88" i="1"/>
  <c r="G115" i="1"/>
  <c r="G133" i="1"/>
  <c r="G159" i="1"/>
  <c r="G181" i="1"/>
  <c r="G144" i="1"/>
  <c r="G32" i="1"/>
  <c r="G16" i="1"/>
  <c r="G203" i="1"/>
  <c r="G27" i="1"/>
  <c r="G109" i="1"/>
  <c r="G45" i="1"/>
  <c r="G108" i="1"/>
  <c r="G193" i="1"/>
  <c r="G72" i="22"/>
  <c r="G118" i="22"/>
  <c r="G36" i="22"/>
  <c r="G119" i="22" a="1"/>
  <c r="G37" i="22" a="1"/>
  <c r="G73" i="22" a="1"/>
  <c r="G169" i="10" l="1"/>
  <c r="G297" i="10"/>
  <c r="G330" i="10"/>
  <c r="G401" i="10"/>
  <c r="G301" i="10"/>
  <c r="G255" i="10"/>
  <c r="G379" i="10"/>
  <c r="G288" i="10"/>
  <c r="G251" i="10"/>
  <c r="G155" i="10"/>
  <c r="G43" i="10"/>
  <c r="G26" i="10"/>
  <c r="G555" i="10"/>
  <c r="G348" i="10"/>
  <c r="G234" i="10"/>
  <c r="G134" i="10"/>
  <c r="G578" i="10"/>
  <c r="G387" i="10"/>
  <c r="G511" i="10"/>
  <c r="G334" i="10"/>
  <c r="G104" i="10"/>
  <c r="G275" i="10"/>
  <c r="G35" i="10"/>
  <c r="G45" i="6"/>
  <c r="G101" i="6"/>
  <c r="G165" i="6"/>
  <c r="G197" i="6"/>
  <c r="G113" i="6"/>
  <c r="G273" i="6"/>
  <c r="G226" i="6"/>
  <c r="G180" i="6"/>
  <c r="G116" i="6"/>
  <c r="G271" i="6"/>
  <c r="G136" i="6"/>
  <c r="G72" i="6"/>
  <c r="G238" i="6"/>
  <c r="G46" i="6"/>
  <c r="G163" i="6"/>
  <c r="G266" i="6"/>
  <c r="G95" i="6"/>
  <c r="G281" i="3"/>
  <c r="G243" i="3"/>
  <c r="G19" i="3"/>
  <c r="G274" i="3"/>
  <c r="G54" i="3"/>
  <c r="G225" i="3"/>
  <c r="G129" i="3"/>
  <c r="G76" i="3"/>
  <c r="G223" i="3"/>
  <c r="G18" i="3"/>
  <c r="G248" i="3"/>
  <c r="G103" i="3"/>
  <c r="G204" i="3"/>
  <c r="G62" i="3"/>
  <c r="G37" i="22"/>
  <c r="G119" i="22"/>
  <c r="G73" i="22"/>
  <c r="G74" i="22" a="1"/>
  <c r="G120" i="22" a="1"/>
  <c r="G38" i="22" a="1"/>
  <c r="G73" i="10" l="1"/>
  <c r="G89" i="10"/>
  <c r="G491" i="10"/>
  <c r="G417" i="10"/>
  <c r="G372" i="10"/>
  <c r="G471" i="10"/>
  <c r="G484" i="10"/>
  <c r="G479" i="10"/>
  <c r="G133" i="10"/>
  <c r="G208" i="10"/>
  <c r="G192" i="10"/>
  <c r="G80" i="10"/>
  <c r="G59" i="10"/>
  <c r="G122" i="10"/>
  <c r="G544" i="10"/>
  <c r="G566" i="10"/>
  <c r="G450" i="10"/>
  <c r="G361" i="10"/>
  <c r="G285" i="10"/>
  <c r="G332" i="10"/>
  <c r="G316" i="10"/>
  <c r="G327" i="10"/>
  <c r="G23" i="10"/>
  <c r="G543" i="10"/>
  <c r="G495" i="10"/>
  <c r="G454" i="10"/>
  <c r="G421" i="10"/>
  <c r="G117" i="10"/>
  <c r="G328" i="10"/>
  <c r="G120" i="10"/>
  <c r="G40" i="10"/>
  <c r="G179" i="10"/>
  <c r="G29" i="6"/>
  <c r="G73" i="6"/>
  <c r="G149" i="6"/>
  <c r="G261" i="6"/>
  <c r="G293" i="6"/>
  <c r="G137" i="6"/>
  <c r="G237" i="6"/>
  <c r="G178" i="6"/>
  <c r="G18" i="6"/>
  <c r="G4" i="6"/>
  <c r="G147" i="6"/>
  <c r="G51" i="6"/>
  <c r="G168" i="6"/>
  <c r="G30" i="6"/>
  <c r="G255" i="6"/>
  <c r="G256" i="6"/>
  <c r="G295" i="6"/>
  <c r="G28" i="6"/>
  <c r="G235" i="6"/>
  <c r="G280" i="6"/>
  <c r="G31" i="6"/>
  <c r="G173" i="3"/>
  <c r="G113" i="3"/>
  <c r="G84" i="3"/>
  <c r="G70" i="3"/>
  <c r="G192" i="3"/>
  <c r="G16" i="3"/>
  <c r="G69" i="3"/>
  <c r="G148" i="3"/>
  <c r="G149" i="3"/>
  <c r="G44" i="3"/>
  <c r="G24" i="3"/>
  <c r="G143" i="3"/>
  <c r="G111" i="3"/>
  <c r="G47" i="3"/>
  <c r="G234" i="3"/>
  <c r="G178" i="3"/>
  <c r="G114" i="3"/>
  <c r="G295" i="3"/>
  <c r="G170" i="3"/>
  <c r="G283" i="3"/>
  <c r="G168" i="3"/>
  <c r="G251" i="3"/>
  <c r="G219" i="3"/>
  <c r="G187" i="3"/>
  <c r="G74" i="22"/>
  <c r="G120" i="22"/>
  <c r="G38" i="22"/>
  <c r="G121" i="22" a="1"/>
  <c r="G39" i="22" a="1"/>
  <c r="G75" i="22" a="1"/>
  <c r="G233" i="10" l="1"/>
  <c r="G531" i="10"/>
  <c r="G426" i="10"/>
  <c r="G410" i="10"/>
  <c r="G250" i="10"/>
  <c r="G369" i="10"/>
  <c r="G132" i="10"/>
  <c r="G95" i="10"/>
  <c r="G31" i="10"/>
  <c r="G110" i="10"/>
  <c r="G567" i="10"/>
  <c r="G420" i="10"/>
  <c r="G527" i="10"/>
  <c r="G411" i="10"/>
  <c r="G478" i="10"/>
  <c r="G458" i="10"/>
  <c r="G589" i="10"/>
  <c r="G325" i="10"/>
  <c r="G320" i="10"/>
  <c r="G107" i="10"/>
  <c r="G27" i="10"/>
  <c r="G138" i="10"/>
  <c r="G74" i="10"/>
  <c r="G586" i="10"/>
  <c r="G475" i="10"/>
  <c r="G534" i="10"/>
  <c r="G490" i="10"/>
  <c r="G474" i="10"/>
  <c r="G553" i="10"/>
  <c r="G156" i="10"/>
  <c r="G28" i="10"/>
  <c r="G247" i="10"/>
  <c r="G86" i="10"/>
  <c r="G18" i="10"/>
  <c r="G476" i="10"/>
  <c r="G470" i="10"/>
  <c r="G341" i="10"/>
  <c r="G344" i="10"/>
  <c r="G88" i="10"/>
  <c r="G83" i="10"/>
  <c r="G230" i="10"/>
  <c r="G213" i="6"/>
  <c r="G177" i="6"/>
  <c r="G203" i="6"/>
  <c r="G55" i="6"/>
  <c r="G58" i="6"/>
  <c r="G294" i="6"/>
  <c r="G10" i="6"/>
  <c r="G182" i="6"/>
  <c r="G248" i="6"/>
  <c r="G184" i="6"/>
  <c r="G292" i="3"/>
  <c r="G240" i="3"/>
  <c r="G305" i="3"/>
  <c r="G133" i="3"/>
  <c r="G115" i="3"/>
  <c r="G198" i="3"/>
  <c r="G102" i="3"/>
  <c r="G11" i="3"/>
  <c r="G73" i="3"/>
  <c r="G87" i="3"/>
  <c r="G303" i="3"/>
  <c r="G224" i="3"/>
  <c r="G108" i="3"/>
  <c r="G271" i="3"/>
  <c r="G207" i="3"/>
  <c r="G127" i="3"/>
  <c r="G262" i="3"/>
  <c r="G100" i="3"/>
  <c r="G55" i="3"/>
  <c r="G172" i="3"/>
  <c r="G101" i="3"/>
  <c r="G136" i="3"/>
  <c r="G40" i="3"/>
  <c r="G288" i="3"/>
  <c r="G278" i="3"/>
  <c r="G39" i="22"/>
  <c r="G121" i="22"/>
  <c r="G75" i="22"/>
  <c r="G76" i="22" a="1"/>
  <c r="G40" i="22" a="1"/>
  <c r="G49" i="10" l="1"/>
  <c r="G65" i="10"/>
  <c r="G440" i="10"/>
  <c r="G424" i="10"/>
  <c r="G392" i="10"/>
  <c r="G583" i="10"/>
  <c r="G394" i="10"/>
  <c r="G378" i="10"/>
  <c r="G269" i="10"/>
  <c r="G45" i="10"/>
  <c r="G324" i="10"/>
  <c r="G276" i="10"/>
  <c r="G228" i="10"/>
  <c r="G36" i="10"/>
  <c r="G142" i="10"/>
  <c r="G94" i="10"/>
  <c r="G210" i="10"/>
  <c r="G576" i="10"/>
  <c r="G516" i="10"/>
  <c r="G542" i="10"/>
  <c r="G397" i="10"/>
  <c r="G381" i="10"/>
  <c r="G349" i="10"/>
  <c r="G229" i="10"/>
  <c r="G144" i="10"/>
  <c r="G66" i="10"/>
  <c r="G2" i="10"/>
  <c r="G391" i="10"/>
  <c r="G473" i="10"/>
  <c r="G76" i="10"/>
  <c r="G44" i="10"/>
  <c r="G119" i="10"/>
  <c r="G70" i="10"/>
  <c r="G447" i="10"/>
  <c r="G444" i="10"/>
  <c r="G563" i="10"/>
  <c r="G590" i="10"/>
  <c r="G558" i="10"/>
  <c r="G430" i="10"/>
  <c r="G389" i="10"/>
  <c r="G277" i="10"/>
  <c r="G248" i="10"/>
  <c r="G216" i="10"/>
  <c r="G200" i="10"/>
  <c r="G131" i="10"/>
  <c r="G97" i="6"/>
  <c r="G281" i="6"/>
  <c r="G145" i="6"/>
  <c r="G307" i="6"/>
  <c r="G228" i="6"/>
  <c r="G282" i="6"/>
  <c r="G90" i="6"/>
  <c r="G172" i="6"/>
  <c r="G262" i="6"/>
  <c r="G198" i="6"/>
  <c r="G134" i="6"/>
  <c r="G40" i="6"/>
  <c r="G126" i="6"/>
  <c r="G128" i="6"/>
  <c r="G191" i="6"/>
  <c r="G202" i="6"/>
  <c r="G183" i="6"/>
  <c r="G278" i="6"/>
  <c r="G22" i="6"/>
  <c r="G241" i="3"/>
  <c r="G150" i="3"/>
  <c r="G72" i="3"/>
  <c r="G215" i="3"/>
  <c r="G90" i="3"/>
  <c r="G230" i="3"/>
  <c r="G290" i="3"/>
  <c r="G126" i="3"/>
  <c r="G289" i="3"/>
  <c r="G76" i="22"/>
  <c r="G40" i="22"/>
  <c r="G41" i="22" a="1"/>
  <c r="G61" i="6" l="1"/>
  <c r="G17" i="6"/>
  <c r="G117" i="6"/>
  <c r="G157" i="6"/>
  <c r="G173" i="6"/>
  <c r="G257" i="6"/>
  <c r="G276" i="6"/>
  <c r="G11" i="6"/>
  <c r="G151" i="6"/>
  <c r="G230" i="6"/>
  <c r="G47" i="6"/>
  <c r="G142" i="6"/>
  <c r="G94" i="6"/>
  <c r="G304" i="6"/>
  <c r="G246" i="6"/>
  <c r="G88" i="6"/>
  <c r="G24" i="6"/>
  <c r="G116" i="3"/>
  <c r="G259" i="3"/>
  <c r="G211" i="3"/>
  <c r="G131" i="3"/>
  <c r="G83" i="3"/>
  <c r="G35" i="3"/>
  <c r="G298" i="3"/>
  <c r="G134" i="3"/>
  <c r="G107" i="3"/>
  <c r="G244" i="3"/>
  <c r="G95" i="3"/>
  <c r="G122" i="3"/>
  <c r="G58" i="3"/>
  <c r="G112" i="3"/>
  <c r="G36" i="3"/>
  <c r="G41" i="22"/>
  <c r="G42" i="22" a="1"/>
  <c r="G141" i="3" l="1"/>
  <c r="G269" i="3"/>
  <c r="G276" i="3"/>
  <c r="G226" i="3"/>
  <c r="G164" i="3"/>
  <c r="G193" i="3"/>
  <c r="G169" i="3"/>
  <c r="G14" i="3"/>
  <c r="G268" i="3"/>
  <c r="G209" i="3"/>
  <c r="G37" i="3"/>
  <c r="G181" i="3"/>
  <c r="G156" i="3"/>
  <c r="G42" i="22"/>
  <c r="G109" i="3" l="1"/>
  <c r="G253" i="3"/>
  <c r="G291" i="3"/>
  <c r="G6" i="3"/>
  <c r="G277" i="3"/>
  <c r="G105" i="3"/>
  <c r="G176" i="3"/>
  <c r="G50" i="3"/>
  <c r="G272" i="3"/>
  <c r="G123" i="3"/>
  <c r="G59" i="3"/>
  <c r="G250" i="3"/>
  <c r="J1556" i="23" l="1"/>
  <c r="J4200" i="23"/>
  <c r="J1921" i="23"/>
  <c r="J2816" i="23"/>
  <c r="J3962" i="23"/>
  <c r="J1737" i="23"/>
  <c r="J3218" i="23"/>
  <c r="J488" i="23"/>
  <c r="J3432" i="23"/>
  <c r="J983" i="23"/>
  <c r="J1259" i="23"/>
  <c r="J3107" i="23"/>
  <c r="J507" i="23"/>
  <c r="J1821" i="23"/>
  <c r="J3603" i="23"/>
  <c r="J1175" i="23"/>
  <c r="J1400" i="23"/>
  <c r="J3211" i="23"/>
  <c r="J597" i="23"/>
  <c r="J1955" i="23"/>
  <c r="J3512" i="23"/>
  <c r="J3270" i="23"/>
  <c r="K3683" i="23"/>
  <c r="K2550" i="23"/>
  <c r="K4030" i="23"/>
  <c r="K183" i="23"/>
  <c r="K2198" i="23"/>
  <c r="K3939" i="23"/>
  <c r="K884" i="23"/>
  <c r="K4240" i="23"/>
  <c r="K1826" i="23"/>
  <c r="K2472" i="23"/>
  <c r="K3562" i="23"/>
  <c r="K1233" i="23"/>
  <c r="K2600" i="23"/>
  <c r="K4150" i="23"/>
  <c r="K1861" i="23"/>
  <c r="K2619" i="23"/>
  <c r="K3695" i="23"/>
  <c r="K1624" i="23"/>
  <c r="K2660" i="23"/>
  <c r="K4455" i="23"/>
  <c r="K292" i="23"/>
  <c r="K499" i="23"/>
  <c r="J2807" i="23"/>
  <c r="J198" i="23"/>
  <c r="J523" i="23"/>
  <c r="J2530" i="23"/>
  <c r="J4388" i="23"/>
  <c r="J1346" i="23"/>
  <c r="J4441" i="23"/>
  <c r="J1979" i="23"/>
  <c r="J3136" i="23"/>
  <c r="J3778" i="23"/>
  <c r="J1515" i="23"/>
  <c r="J3043" i="23"/>
  <c r="J4371" i="23"/>
  <c r="J2121" i="23"/>
  <c r="J3433" i="23"/>
  <c r="J4064" i="23"/>
  <c r="J1926" i="23"/>
  <c r="J3143" i="23"/>
  <c r="J213" i="23"/>
  <c r="J821" i="23"/>
  <c r="J3511" i="23"/>
  <c r="K3400" i="23"/>
  <c r="K854" i="23"/>
  <c r="K1147" i="23"/>
  <c r="K3166" i="23"/>
  <c r="K688" i="23"/>
  <c r="K2215" i="23"/>
  <c r="K3858" i="23"/>
  <c r="K2698" i="23"/>
  <c r="K4324" i="23"/>
  <c r="K4485" i="23"/>
  <c r="K2080" i="23"/>
  <c r="K3802" i="23"/>
  <c r="K316" i="23"/>
  <c r="K2952" i="23"/>
  <c r="K4406" i="23"/>
  <c r="K365" i="23"/>
  <c r="J3206" i="23"/>
  <c r="J3640" i="23"/>
  <c r="J1285" i="23"/>
  <c r="J1642" i="23"/>
  <c r="J3399" i="23"/>
  <c r="J1111" i="23"/>
  <c r="J2403" i="23"/>
  <c r="J4226" i="23"/>
  <c r="J3018" i="23"/>
  <c r="J398" i="23"/>
  <c r="J668" i="23"/>
  <c r="J2446" i="23"/>
  <c r="J4037" i="23"/>
  <c r="J838" i="23"/>
  <c r="J3054" i="23"/>
  <c r="J247" i="23"/>
  <c r="J728" i="23"/>
  <c r="J2651" i="23"/>
  <c r="J4125" i="23"/>
  <c r="J1145" i="23"/>
  <c r="J1761" i="23"/>
  <c r="J1973" i="23"/>
  <c r="K4200" i="23"/>
  <c r="K1921" i="23"/>
  <c r="K2816" i="23"/>
  <c r="K3962" i="23"/>
  <c r="K1737" i="23"/>
  <c r="K3218" i="23"/>
  <c r="K488" i="23"/>
  <c r="K3432" i="23"/>
  <c r="K983" i="23"/>
  <c r="K1259" i="23"/>
  <c r="K3107" i="23"/>
  <c r="K507" i="23"/>
  <c r="K1821" i="23"/>
  <c r="K3603" i="23"/>
  <c r="K1175" i="23"/>
  <c r="K1400" i="23"/>
  <c r="K3211" i="23"/>
  <c r="K597" i="23"/>
  <c r="K1955" i="23"/>
  <c r="K3512" i="23"/>
  <c r="K3270" i="23"/>
  <c r="J4425" i="23"/>
  <c r="J2431" i="23"/>
  <c r="J3544" i="23"/>
  <c r="J4285" i="23"/>
  <c r="J2017" i="23"/>
  <c r="J3706" i="23"/>
  <c r="J609" i="23"/>
  <c r="J3961" i="23"/>
  <c r="J1451" i="23"/>
  <c r="J1881" i="23"/>
  <c r="J3294" i="23"/>
  <c r="J905" i="23"/>
  <c r="J2053" i="23"/>
  <c r="J3796" i="23"/>
  <c r="J1511" i="23"/>
  <c r="J1996" i="23"/>
  <c r="J3482" i="23"/>
  <c r="J970" i="23"/>
  <c r="J2307" i="23"/>
  <c r="J4014" i="23"/>
  <c r="J4169" i="23"/>
  <c r="K3206" i="23"/>
  <c r="K2807" i="23"/>
  <c r="K198" i="23"/>
  <c r="K523" i="23"/>
  <c r="K2530" i="23"/>
  <c r="K4388" i="23"/>
  <c r="K1346" i="23"/>
  <c r="K4441" i="23"/>
  <c r="K1979" i="23"/>
  <c r="K3136" i="23"/>
  <c r="K3778" i="23"/>
  <c r="K1515" i="23"/>
  <c r="K3043" i="23"/>
  <c r="K4371" i="23"/>
  <c r="K2121" i="23"/>
  <c r="K3433" i="23"/>
  <c r="K4064" i="23"/>
  <c r="K1926" i="23"/>
  <c r="K3143" i="23"/>
  <c r="K213" i="23"/>
  <c r="K821" i="23"/>
  <c r="J2721" i="23"/>
  <c r="J3108" i="23"/>
  <c r="J549" i="23"/>
  <c r="J803" i="23"/>
  <c r="J2924" i="23"/>
  <c r="J371" i="23"/>
  <c r="J1933" i="23"/>
  <c r="J2769" i="23"/>
  <c r="J2524" i="23"/>
  <c r="J3733" i="23"/>
  <c r="J4210" i="23"/>
  <c r="J1810" i="23"/>
  <c r="J3485" i="23"/>
  <c r="J3349" i="23"/>
  <c r="J2601" i="23"/>
  <c r="J3879" i="23"/>
  <c r="J4370" i="23"/>
  <c r="J2167" i="23"/>
  <c r="J3510" i="23"/>
  <c r="J586" i="23"/>
  <c r="J1099" i="23"/>
  <c r="J1949" i="23"/>
  <c r="K3640" i="23"/>
  <c r="K1285" i="23"/>
  <c r="K1642" i="23"/>
  <c r="K3399" i="23"/>
  <c r="K1111" i="23"/>
  <c r="K2403" i="23"/>
  <c r="K4226" i="23"/>
  <c r="K3018" i="23"/>
  <c r="K398" i="23"/>
  <c r="K668" i="23"/>
  <c r="K2446" i="23"/>
  <c r="K4037" i="23"/>
  <c r="K838" i="23"/>
  <c r="K3054" i="23"/>
  <c r="K247" i="23"/>
  <c r="K728" i="23"/>
  <c r="K2651" i="23"/>
  <c r="K4125" i="23"/>
  <c r="K1145" i="23"/>
  <c r="K1761" i="23"/>
  <c r="J654" i="23"/>
  <c r="J4047" i="23"/>
  <c r="J1686" i="23"/>
  <c r="J2133" i="23"/>
  <c r="J3645" i="23"/>
  <c r="J1320" i="23"/>
  <c r="J2843" i="23"/>
  <c r="J57" i="23"/>
  <c r="J3232" i="23"/>
  <c r="J689" i="23"/>
  <c r="J888" i="23"/>
  <c r="J2778" i="23"/>
  <c r="J19" i="23"/>
  <c r="J1251" i="23"/>
  <c r="J3336" i="23"/>
  <c r="J718" i="23"/>
  <c r="J977" i="23"/>
  <c r="J2995" i="23"/>
  <c r="J286" i="23"/>
  <c r="J1545" i="23"/>
  <c r="J2347" i="23"/>
  <c r="J2342" i="23"/>
  <c r="K4425" i="23"/>
  <c r="K2431" i="23"/>
  <c r="K3544" i="23"/>
  <c r="K4285" i="23"/>
  <c r="K2017" i="23"/>
  <c r="K3706" i="23"/>
  <c r="K609" i="23"/>
  <c r="K3961" i="23"/>
  <c r="K1451" i="23"/>
  <c r="K1881" i="23"/>
  <c r="K3294" i="23"/>
  <c r="K905" i="23"/>
  <c r="K2053" i="23"/>
  <c r="K3796" i="23"/>
  <c r="K1511" i="23"/>
  <c r="K1996" i="23"/>
  <c r="K3482" i="23"/>
  <c r="K970" i="23"/>
  <c r="K2307" i="23"/>
  <c r="K4014" i="23"/>
  <c r="K4169" i="23"/>
  <c r="J3683" i="23"/>
  <c r="J2550" i="23"/>
  <c r="J4030" i="23"/>
  <c r="J183" i="23"/>
  <c r="J2198" i="23"/>
  <c r="J3939" i="23"/>
  <c r="J884" i="23"/>
  <c r="J4240" i="23"/>
  <c r="J1826" i="23"/>
  <c r="J2472" i="23"/>
  <c r="J3562" i="23"/>
  <c r="J1233" i="23"/>
  <c r="J2600" i="23"/>
  <c r="J4150" i="23"/>
  <c r="J1861" i="23"/>
  <c r="J2619" i="23"/>
  <c r="J3695" i="23"/>
  <c r="J1624" i="23"/>
  <c r="J2660" i="23"/>
  <c r="J4455" i="23"/>
  <c r="J292" i="23"/>
  <c r="J926" i="23"/>
  <c r="K3108" i="23"/>
  <c r="K549" i="23"/>
  <c r="K803" i="23"/>
  <c r="K2924" i="23"/>
  <c r="K371" i="23"/>
  <c r="K1933" i="23"/>
  <c r="K2769" i="23"/>
  <c r="K2524" i="23"/>
  <c r="K3733" i="23"/>
  <c r="K4210" i="23"/>
  <c r="K1810" i="23"/>
  <c r="K3485" i="23"/>
  <c r="K3349" i="23"/>
  <c r="K2601" i="23"/>
  <c r="K3510" i="23"/>
  <c r="J3400" i="23"/>
  <c r="J688" i="23"/>
  <c r="J4324" i="23"/>
  <c r="J316" i="23"/>
  <c r="J2387" i="23"/>
  <c r="J4086" i="23"/>
  <c r="K3645" i="23"/>
  <c r="K3232" i="23"/>
  <c r="K19" i="23"/>
  <c r="K977" i="23"/>
  <c r="K3862" i="23"/>
  <c r="K1469" i="23"/>
  <c r="J3176" i="23"/>
  <c r="J4293" i="23"/>
  <c r="J3186" i="23"/>
  <c r="J2142" i="23"/>
  <c r="J864" i="23"/>
  <c r="J4351" i="23"/>
  <c r="J3047" i="23"/>
  <c r="J1355" i="23"/>
  <c r="J3987" i="23"/>
  <c r="J442" i="23"/>
  <c r="J1343" i="23"/>
  <c r="J3953" i="23"/>
  <c r="J3263" i="23"/>
  <c r="J2425" i="23"/>
  <c r="J1885" i="23"/>
  <c r="J1181" i="23"/>
  <c r="J336" i="23"/>
  <c r="J3767" i="23"/>
  <c r="J1699" i="23"/>
  <c r="J3799" i="23"/>
  <c r="J1148" i="23"/>
  <c r="J3754" i="23"/>
  <c r="J1916" i="23"/>
  <c r="J4460" i="23"/>
  <c r="J2911" i="23"/>
  <c r="J1763" i="23"/>
  <c r="J4114" i="23"/>
  <c r="J3090" i="23"/>
  <c r="J2000" i="23"/>
  <c r="J700" i="23"/>
  <c r="J4271" i="23"/>
  <c r="J3918" i="23"/>
  <c r="J3553" i="23"/>
  <c r="J3129" i="23"/>
  <c r="J2844" i="23"/>
  <c r="J2548" i="23"/>
  <c r="J2099" i="23"/>
  <c r="J1854" i="23"/>
  <c r="J1524" i="23"/>
  <c r="J1106" i="23"/>
  <c r="J762" i="23"/>
  <c r="J505" i="23"/>
  <c r="K1013" i="23"/>
  <c r="K1565" i="23"/>
  <c r="K3795" i="23"/>
  <c r="K2768" i="23"/>
  <c r="K1526" i="23"/>
  <c r="K515" i="23"/>
  <c r="K3784" i="23"/>
  <c r="K1947" i="23"/>
  <c r="K564" i="23"/>
  <c r="K2400" i="23"/>
  <c r="K3034" i="23"/>
  <c r="K4449" i="23"/>
  <c r="K3593" i="23"/>
  <c r="K2801" i="23"/>
  <c r="K2194" i="23"/>
  <c r="K1596" i="23"/>
  <c r="K745" i="23"/>
  <c r="K50" i="23"/>
  <c r="K2789" i="23"/>
  <c r="K607" i="23"/>
  <c r="K2356" i="23"/>
  <c r="K4481" i="23"/>
  <c r="K3879" i="23"/>
  <c r="K586" i="23"/>
  <c r="J854" i="23"/>
  <c r="J2215" i="23"/>
  <c r="J4485" i="23"/>
  <c r="J2952" i="23"/>
  <c r="J3862" i="23"/>
  <c r="K4047" i="23"/>
  <c r="K1320" i="23"/>
  <c r="K689" i="23"/>
  <c r="K1251" i="23"/>
  <c r="K2995" i="23"/>
  <c r="K1545" i="23"/>
  <c r="K2342" i="23"/>
  <c r="J2498" i="23"/>
  <c r="J4062" i="23"/>
  <c r="J3041" i="23"/>
  <c r="J1759" i="23"/>
  <c r="J713" i="23"/>
  <c r="J4025" i="23"/>
  <c r="J2546" i="23"/>
  <c r="J992" i="23"/>
  <c r="J3208" i="23"/>
  <c r="J3965" i="23"/>
  <c r="J551" i="23"/>
  <c r="J3789" i="23"/>
  <c r="J3013" i="23"/>
  <c r="J2308" i="23"/>
  <c r="J1799" i="23"/>
  <c r="J954" i="23"/>
  <c r="J239" i="23"/>
  <c r="J3240" i="23"/>
  <c r="J1092" i="23"/>
  <c r="J3065" i="23"/>
  <c r="J574" i="23"/>
  <c r="J3352" i="23"/>
  <c r="J1334" i="23"/>
  <c r="J4051" i="23"/>
  <c r="J2753" i="23"/>
  <c r="J1167" i="23"/>
  <c r="J3813" i="23"/>
  <c r="J2954" i="23"/>
  <c r="J1612" i="23"/>
  <c r="J252" i="23"/>
  <c r="J4122" i="23"/>
  <c r="J3827" i="23"/>
  <c r="J3419" i="23"/>
  <c r="J3096" i="23"/>
  <c r="J2750" i="23"/>
  <c r="J2430" i="23"/>
  <c r="J2041" i="23"/>
  <c r="J1731" i="23"/>
  <c r="J1411" i="23"/>
  <c r="J965" i="23"/>
  <c r="J705" i="23"/>
  <c r="J350" i="23"/>
  <c r="K4024" i="23"/>
  <c r="K723" i="23"/>
  <c r="K3508" i="23"/>
  <c r="K2458" i="23"/>
  <c r="K1264" i="23"/>
  <c r="K207" i="23"/>
  <c r="K3474" i="23"/>
  <c r="K1637" i="23"/>
  <c r="K123" i="23"/>
  <c r="K1202" i="23"/>
  <c r="K2061" i="23"/>
  <c r="K4177" i="23"/>
  <c r="K3446" i="23"/>
  <c r="K2574" i="23"/>
  <c r="K2052" i="23"/>
  <c r="K1340" i="23"/>
  <c r="K567" i="23"/>
  <c r="K4145" i="23"/>
  <c r="K2345" i="23"/>
  <c r="K4391" i="23"/>
  <c r="K1804" i="23"/>
  <c r="K4184" i="23"/>
  <c r="K2270" i="23"/>
  <c r="K324" i="23"/>
  <c r="K3445" i="23"/>
  <c r="K2149" i="23"/>
  <c r="K434" i="23"/>
  <c r="K3224" i="23"/>
  <c r="K2117" i="23"/>
  <c r="K974" i="23"/>
  <c r="K4332" i="23"/>
  <c r="K3998" i="23"/>
  <c r="K3661" i="23"/>
  <c r="K3219" i="23"/>
  <c r="K2966" i="23"/>
  <c r="K2635" i="23"/>
  <c r="K2201" i="23"/>
  <c r="K1923" i="23"/>
  <c r="K1602" i="23"/>
  <c r="K1247" i="23"/>
  <c r="K819" i="23"/>
  <c r="K565" i="23"/>
  <c r="K188" i="23"/>
  <c r="J2026" i="23"/>
  <c r="J3921" i="23"/>
  <c r="J2943" i="23"/>
  <c r="J1632" i="23"/>
  <c r="J605" i="23"/>
  <c r="J3887" i="23"/>
  <c r="J2073" i="23"/>
  <c r="J736" i="23"/>
  <c r="J2775" i="23"/>
  <c r="J3344" i="23"/>
  <c r="J102" i="23"/>
  <c r="J3676" i="23"/>
  <c r="J2917" i="23"/>
  <c r="J2249" i="23"/>
  <c r="J1717" i="23"/>
  <c r="J845" i="23"/>
  <c r="J128" i="23"/>
  <c r="J3016" i="23"/>
  <c r="J897" i="23"/>
  <c r="J2658" i="23"/>
  <c r="J367" i="23"/>
  <c r="J2976" i="23"/>
  <c r="J1112" i="23"/>
  <c r="J3959" i="23"/>
  <c r="J2512" i="23"/>
  <c r="J1005" i="23"/>
  <c r="J3717" i="23"/>
  <c r="J2734" i="23"/>
  <c r="J1472" i="23"/>
  <c r="J4490" i="23"/>
  <c r="J4107" i="23"/>
  <c r="J3774" i="23"/>
  <c r="J3395" i="23"/>
  <c r="J3085" i="23"/>
  <c r="J2730" i="23"/>
  <c r="J2388" i="23"/>
  <c r="J2025" i="23"/>
  <c r="J1697" i="23"/>
  <c r="J1356" i="23"/>
  <c r="J872" i="23"/>
  <c r="J671" i="23"/>
  <c r="J293" i="23"/>
  <c r="K3684" i="23"/>
  <c r="K83" i="23"/>
  <c r="K3354" i="23"/>
  <c r="K2337" i="23"/>
  <c r="K1066" i="23"/>
  <c r="K25" i="23"/>
  <c r="K3235" i="23"/>
  <c r="K1550" i="23"/>
  <c r="K4384" i="23"/>
  <c r="K890" i="23"/>
  <c r="K1561" i="23"/>
  <c r="K4058" i="23"/>
  <c r="K3331" i="23"/>
  <c r="K2474" i="23"/>
  <c r="K1967" i="23"/>
  <c r="K1235" i="23"/>
  <c r="K480" i="23"/>
  <c r="K3983" i="23"/>
  <c r="K2064" i="23"/>
  <c r="K4167" i="23"/>
  <c r="K1440" i="23"/>
  <c r="K4028" i="23"/>
  <c r="K2029" i="23"/>
  <c r="K122" i="23"/>
  <c r="K3220" i="23"/>
  <c r="K1816" i="23"/>
  <c r="K4083" i="23"/>
  <c r="K3164" i="23"/>
  <c r="K2083" i="23"/>
  <c r="K4370" i="23"/>
  <c r="K1099" i="23"/>
  <c r="J1147" i="23"/>
  <c r="J3858" i="23"/>
  <c r="J2080" i="23"/>
  <c r="J4406" i="23"/>
  <c r="J751" i="23"/>
  <c r="K1686" i="23"/>
  <c r="K2843" i="23"/>
  <c r="K888" i="23"/>
  <c r="K3336" i="23"/>
  <c r="K2387" i="23"/>
  <c r="K751" i="23"/>
  <c r="J1013" i="23"/>
  <c r="J1565" i="23"/>
  <c r="J3795" i="23"/>
  <c r="J2768" i="23"/>
  <c r="J1526" i="23"/>
  <c r="J515" i="23"/>
  <c r="J3784" i="23"/>
  <c r="J1947" i="23"/>
  <c r="J564" i="23"/>
  <c r="J2400" i="23"/>
  <c r="J3034" i="23"/>
  <c r="J4449" i="23"/>
  <c r="J3593" i="23"/>
  <c r="J2801" i="23"/>
  <c r="J2194" i="23"/>
  <c r="J1596" i="23"/>
  <c r="J745" i="23"/>
  <c r="J50" i="23"/>
  <c r="J2789" i="23"/>
  <c r="J607" i="23"/>
  <c r="J2356" i="23"/>
  <c r="J4481" i="23"/>
  <c r="J2642" i="23"/>
  <c r="J707" i="23"/>
  <c r="J3744" i="23"/>
  <c r="J2405" i="23"/>
  <c r="J757" i="23"/>
  <c r="J3478" i="23"/>
  <c r="J2578" i="23"/>
  <c r="K2167" i="23"/>
  <c r="J499" i="23"/>
  <c r="J3166" i="23"/>
  <c r="J2698" i="23"/>
  <c r="J3802" i="23"/>
  <c r="J365" i="23"/>
  <c r="J1469" i="23"/>
  <c r="K2133" i="23"/>
  <c r="K57" i="23"/>
  <c r="K2778" i="23"/>
  <c r="K718" i="23"/>
  <c r="K286" i="23"/>
  <c r="K2347" i="23"/>
  <c r="J4024" i="23"/>
  <c r="J723" i="23"/>
  <c r="J3508" i="23"/>
  <c r="J2458" i="23"/>
  <c r="J1264" i="23"/>
  <c r="J207" i="23"/>
  <c r="J3474" i="23"/>
  <c r="J1637" i="23"/>
  <c r="J123" i="23"/>
  <c r="J1202" i="23"/>
  <c r="J2061" i="23"/>
  <c r="J4177" i="23"/>
  <c r="J3446" i="23"/>
  <c r="J2574" i="23"/>
  <c r="J2052" i="23"/>
  <c r="J1340" i="23"/>
  <c r="J567" i="23"/>
  <c r="J4145" i="23"/>
  <c r="J2345" i="23"/>
  <c r="J4391" i="23"/>
  <c r="J1804" i="23"/>
  <c r="J4184" i="23"/>
  <c r="J2270" i="23"/>
  <c r="J324" i="23"/>
  <c r="J3445" i="23"/>
  <c r="J2149" i="23"/>
  <c r="J434" i="23"/>
  <c r="J3224" i="23"/>
  <c r="J2117" i="23"/>
  <c r="J974" i="23"/>
  <c r="J4332" i="23"/>
  <c r="J3998" i="23"/>
  <c r="J3661" i="23"/>
  <c r="J3219" i="23"/>
  <c r="J2966" i="23"/>
  <c r="J2635" i="23"/>
  <c r="J2201" i="23"/>
  <c r="J1923" i="23"/>
  <c r="J1602" i="23"/>
  <c r="J1247" i="23"/>
  <c r="J819" i="23"/>
  <c r="J565" i="23"/>
  <c r="J188" i="23"/>
  <c r="K2498" i="23"/>
  <c r="K4062" i="23"/>
  <c r="K3041" i="23"/>
  <c r="K1759" i="23"/>
  <c r="K713" i="23"/>
  <c r="K4025" i="23"/>
  <c r="K2546" i="23"/>
  <c r="J1155" i="23"/>
  <c r="J3350" i="23"/>
  <c r="J1985" i="23"/>
  <c r="J637" i="23"/>
  <c r="K3186" i="23"/>
  <c r="K3047" i="23"/>
  <c r="K3208" i="23"/>
  <c r="K551" i="23"/>
  <c r="K3013" i="23"/>
  <c r="K1799" i="23"/>
  <c r="K239" i="23"/>
  <c r="K1092" i="23"/>
  <c r="K574" i="23"/>
  <c r="K1916" i="23"/>
  <c r="K4051" i="23"/>
  <c r="K2405" i="23"/>
  <c r="K4114" i="23"/>
  <c r="K2954" i="23"/>
  <c r="K1155" i="23"/>
  <c r="K4271" i="23"/>
  <c r="K3827" i="23"/>
  <c r="K3350" i="23"/>
  <c r="K2844" i="23"/>
  <c r="K2430" i="23"/>
  <c r="K1985" i="23"/>
  <c r="K1524" i="23"/>
  <c r="K965" i="23"/>
  <c r="K637" i="23"/>
  <c r="J4405" i="23"/>
  <c r="J83" i="23"/>
  <c r="J3112" i="23"/>
  <c r="J1362" i="23"/>
  <c r="J25" i="23"/>
  <c r="J2824" i="23"/>
  <c r="J386" i="23"/>
  <c r="J890" i="23"/>
  <c r="J825" i="23"/>
  <c r="J3526" i="23"/>
  <c r="J2474" i="23"/>
  <c r="J1837" i="23"/>
  <c r="J659" i="23"/>
  <c r="J3983" i="23"/>
  <c r="J1409" i="23"/>
  <c r="J2054" i="23"/>
  <c r="J4028" i="23"/>
  <c r="J1513" i="23"/>
  <c r="J3612" i="23"/>
  <c r="J1816" i="23"/>
  <c r="J3999" i="23"/>
  <c r="J2351" i="23"/>
  <c r="J899" i="23"/>
  <c r="J4146" i="23"/>
  <c r="J3694" i="23"/>
  <c r="J3173" i="23"/>
  <c r="J2804" i="23"/>
  <c r="J2217" i="23"/>
  <c r="J1891" i="23"/>
  <c r="J1447" i="23"/>
  <c r="J841" i="23"/>
  <c r="J528" i="23"/>
  <c r="K4405" i="23"/>
  <c r="K4130" i="23"/>
  <c r="K2943" i="23"/>
  <c r="K1362" i="23"/>
  <c r="K4179" i="23"/>
  <c r="K2073" i="23"/>
  <c r="K386" i="23"/>
  <c r="K76" i="23"/>
  <c r="K102" i="23"/>
  <c r="K3526" i="23"/>
  <c r="K2329" i="23"/>
  <c r="K1717" i="23"/>
  <c r="K659" i="23"/>
  <c r="K3590" i="23"/>
  <c r="K897" i="23"/>
  <c r="K2054" i="23"/>
  <c r="K3549" i="23"/>
  <c r="K1112" i="23"/>
  <c r="K3612" i="23"/>
  <c r="K1500" i="23"/>
  <c r="K3717" i="23"/>
  <c r="K2351" i="23"/>
  <c r="K899" i="23"/>
  <c r="K4291" i="23"/>
  <c r="K3930" i="23"/>
  <c r="J4432" i="23"/>
  <c r="J3024" i="23"/>
  <c r="J1675" i="23"/>
  <c r="J262" i="23"/>
  <c r="K2142" i="23"/>
  <c r="K1355" i="23"/>
  <c r="K442" i="23"/>
  <c r="K3953" i="23"/>
  <c r="K2425" i="23"/>
  <c r="K1181" i="23"/>
  <c r="K3767" i="23"/>
  <c r="K3799" i="23"/>
  <c r="K3754" i="23"/>
  <c r="K1334" i="23"/>
  <c r="K3744" i="23"/>
  <c r="K1763" i="23"/>
  <c r="K3813" i="23"/>
  <c r="K2578" i="23"/>
  <c r="K700" i="23"/>
  <c r="K4122" i="23"/>
  <c r="K3732" i="23"/>
  <c r="K3129" i="23"/>
  <c r="K2750" i="23"/>
  <c r="K2319" i="23"/>
  <c r="K1854" i="23"/>
  <c r="K1411" i="23"/>
  <c r="K860" i="23"/>
  <c r="K505" i="23"/>
  <c r="J3684" i="23"/>
  <c r="J4130" i="23"/>
  <c r="J2687" i="23"/>
  <c r="J1066" i="23"/>
  <c r="J4179" i="23"/>
  <c r="J1779" i="23"/>
  <c r="J4384" i="23"/>
  <c r="J76" i="23"/>
  <c r="J4307" i="23"/>
  <c r="J3331" i="23"/>
  <c r="J2329" i="23"/>
  <c r="J1484" i="23"/>
  <c r="J480" i="23"/>
  <c r="J3590" i="23"/>
  <c r="J270" i="23"/>
  <c r="J1440" i="23"/>
  <c r="J3549" i="23"/>
  <c r="J484" i="23"/>
  <c r="J3220" i="23"/>
  <c r="J1500" i="23"/>
  <c r="J3280" i="23"/>
  <c r="J2083" i="23"/>
  <c r="J412" i="23"/>
  <c r="J4041" i="23"/>
  <c r="J3601" i="23"/>
  <c r="J3118" i="23"/>
  <c r="J2673" i="23"/>
  <c r="J2139" i="23"/>
  <c r="J1806" i="23"/>
  <c r="J1282" i="23"/>
  <c r="J797" i="23"/>
  <c r="J394" i="23"/>
  <c r="K2958" i="23"/>
  <c r="K3921" i="23"/>
  <c r="K2687" i="23"/>
  <c r="K799" i="23"/>
  <c r="K3887" i="23"/>
  <c r="K1779" i="23"/>
  <c r="K3533" i="23"/>
  <c r="K3344" i="23"/>
  <c r="K4307" i="23"/>
  <c r="K3189" i="23"/>
  <c r="K2249" i="23"/>
  <c r="K1484" i="23"/>
  <c r="K287" i="23"/>
  <c r="K3016" i="23"/>
  <c r="K270" i="23"/>
  <c r="K942" i="23"/>
  <c r="K2976" i="23"/>
  <c r="K484" i="23"/>
  <c r="K2828" i="23"/>
  <c r="K1005" i="23"/>
  <c r="K3280" i="23"/>
  <c r="K1890" i="23"/>
  <c r="K412" i="23"/>
  <c r="K4146" i="23"/>
  <c r="K3857" i="23"/>
  <c r="K3504" i="23"/>
  <c r="K3118" i="23"/>
  <c r="K2804" i="23"/>
  <c r="K2457" i="23"/>
  <c r="K2079" i="23"/>
  <c r="K1806" i="23"/>
  <c r="K1447" i="23"/>
  <c r="K1059" i="23"/>
  <c r="J4070" i="23"/>
  <c r="J2694" i="23"/>
  <c r="J1319" i="23"/>
  <c r="K3176" i="23"/>
  <c r="K864" i="23"/>
  <c r="K992" i="23"/>
  <c r="K3965" i="23"/>
  <c r="K3789" i="23"/>
  <c r="K2308" i="23"/>
  <c r="K954" i="23"/>
  <c r="K3240" i="23"/>
  <c r="K3065" i="23"/>
  <c r="K3352" i="23"/>
  <c r="K707" i="23"/>
  <c r="K2911" i="23"/>
  <c r="K1167" i="23"/>
  <c r="K3478" i="23"/>
  <c r="K2000" i="23"/>
  <c r="K252" i="23"/>
  <c r="K4070" i="23"/>
  <c r="K3553" i="23"/>
  <c r="K3096" i="23"/>
  <c r="K2694" i="23"/>
  <c r="K2099" i="23"/>
  <c r="K1731" i="23"/>
  <c r="K1319" i="23"/>
  <c r="K762" i="23"/>
  <c r="K350" i="23"/>
  <c r="J2958" i="23"/>
  <c r="J3732" i="23"/>
  <c r="K4351" i="23"/>
  <c r="K1885" i="23"/>
  <c r="K2642" i="23"/>
  <c r="K3090" i="23"/>
  <c r="K3419" i="23"/>
  <c r="K1675" i="23"/>
  <c r="J982" i="23"/>
  <c r="J2033" i="23"/>
  <c r="J3235" i="23"/>
  <c r="J1634" i="23"/>
  <c r="J3870" i="23"/>
  <c r="J1967" i="23"/>
  <c r="J4430" i="23"/>
  <c r="J3424" i="23"/>
  <c r="J2029" i="23"/>
  <c r="J2284" i="23"/>
  <c r="J3064" i="23"/>
  <c r="J4291" i="23"/>
  <c r="J3279" i="23"/>
  <c r="J2457" i="23"/>
  <c r="J1573" i="23"/>
  <c r="J594" i="23"/>
  <c r="K982" i="23"/>
  <c r="K1632" i="23"/>
  <c r="K2824" i="23"/>
  <c r="K1634" i="23"/>
  <c r="K3676" i="23"/>
  <c r="K1837" i="23"/>
  <c r="K4430" i="23"/>
  <c r="K2658" i="23"/>
  <c r="K1513" i="23"/>
  <c r="K2284" i="23"/>
  <c r="K2734" i="23"/>
  <c r="K4386" i="23"/>
  <c r="K3694" i="23"/>
  <c r="K3173" i="23"/>
  <c r="K2730" i="23"/>
  <c r="K2217" i="23"/>
  <c r="K1891" i="23"/>
  <c r="K1356" i="23"/>
  <c r="K841" i="23"/>
  <c r="K594" i="23"/>
  <c r="K219" i="23"/>
  <c r="J4331" i="23"/>
  <c r="J3916" i="23"/>
  <c r="J3435" i="23"/>
  <c r="J2868" i="23"/>
  <c r="J2056" i="23"/>
  <c r="J1660" i="23"/>
  <c r="J1226" i="23"/>
  <c r="J735" i="23"/>
  <c r="J162" i="23"/>
  <c r="J3785" i="23"/>
  <c r="J2719" i="23"/>
  <c r="J1230" i="23"/>
  <c r="J243" i="23"/>
  <c r="J3332" i="23"/>
  <c r="J2166" i="23"/>
  <c r="J1151" i="23"/>
  <c r="J126" i="23"/>
  <c r="J4278" i="23"/>
  <c r="J4001" i="23"/>
  <c r="J3738" i="23"/>
  <c r="J3534" i="23"/>
  <c r="J3324" i="23"/>
  <c r="J2998" i="23"/>
  <c r="J2657" i="23"/>
  <c r="J2461" i="23"/>
  <c r="J2268" i="23"/>
  <c r="J2153" i="23"/>
  <c r="J1896" i="23"/>
  <c r="J1774" i="23"/>
  <c r="J1483" i="23"/>
  <c r="J1216" i="23"/>
  <c r="J946" i="23"/>
  <c r="J658" i="23"/>
  <c r="J353" i="23"/>
  <c r="J196" i="23"/>
  <c r="J4421" i="23"/>
  <c r="J3824" i="23"/>
  <c r="J3239" i="23"/>
  <c r="J2585" i="23"/>
  <c r="J1986" i="23"/>
  <c r="J1305" i="23"/>
  <c r="J596" i="23"/>
  <c r="J4213" i="23"/>
  <c r="J3262" i="23"/>
  <c r="J2354" i="23"/>
  <c r="J1586" i="23"/>
  <c r="J990" i="23"/>
  <c r="J232" i="23"/>
  <c r="J4183" i="23"/>
  <c r="J3575" i="23"/>
  <c r="J2916" i="23"/>
  <c r="J2386" i="23"/>
  <c r="J1708" i="23"/>
  <c r="J1156" i="23"/>
  <c r="J425" i="23"/>
  <c r="J4458" i="23"/>
  <c r="J3979" i="23"/>
  <c r="J3582" i="23"/>
  <c r="J2931" i="23"/>
  <c r="J2643" i="23"/>
  <c r="J2319" i="23"/>
  <c r="K3987" i="23"/>
  <c r="K336" i="23"/>
  <c r="K4460" i="23"/>
  <c r="K1612" i="23"/>
  <c r="K3024" i="23"/>
  <c r="K1106" i="23"/>
  <c r="J3667" i="23"/>
  <c r="J799" i="23"/>
  <c r="J1550" i="23"/>
  <c r="J2375" i="23"/>
  <c r="J3189" i="23"/>
  <c r="J1235" i="23"/>
  <c r="J2532" i="23"/>
  <c r="J942" i="23"/>
  <c r="J122" i="23"/>
  <c r="J633" i="23"/>
  <c r="J1890" i="23"/>
  <c r="J3930" i="23"/>
  <c r="J3001" i="23"/>
  <c r="J2079" i="23"/>
  <c r="J1178" i="23"/>
  <c r="J219" i="23"/>
  <c r="K3667" i="23"/>
  <c r="K605" i="23"/>
  <c r="K1107" i="23"/>
  <c r="K2375" i="23"/>
  <c r="K2917" i="23"/>
  <c r="K1127" i="23"/>
  <c r="K2532" i="23"/>
  <c r="K367" i="23"/>
  <c r="K4346" i="23"/>
  <c r="K633" i="23"/>
  <c r="K1472" i="23"/>
  <c r="K4107" i="23"/>
  <c r="K3601" i="23"/>
  <c r="K3085" i="23"/>
  <c r="K2673" i="23"/>
  <c r="K2139" i="23"/>
  <c r="K1697" i="23"/>
  <c r="K1282" i="23"/>
  <c r="K797" i="23"/>
  <c r="K528" i="23"/>
  <c r="K148" i="23"/>
  <c r="J4238" i="23"/>
  <c r="J3808" i="23"/>
  <c r="J3278" i="23"/>
  <c r="J2689" i="23"/>
  <c r="J1991" i="23"/>
  <c r="J1600" i="23"/>
  <c r="J1100" i="23"/>
  <c r="J611" i="23"/>
  <c r="J61" i="23"/>
  <c r="J3522" i="23"/>
  <c r="J2494" i="23"/>
  <c r="J1108" i="23"/>
  <c r="J48" i="23"/>
  <c r="J3068" i="23"/>
  <c r="J1911" i="23"/>
  <c r="J849" i="23"/>
  <c r="J18" i="23"/>
  <c r="J4174" i="23"/>
  <c r="J3926" i="23"/>
  <c r="J3690" i="23"/>
  <c r="J3466" i="23"/>
  <c r="J3252" i="23"/>
  <c r="J2929" i="23"/>
  <c r="J2605" i="23"/>
  <c r="J2415" i="23"/>
  <c r="J2230" i="23"/>
  <c r="J2078" i="23"/>
  <c r="J1864" i="23"/>
  <c r="J1701" i="23"/>
  <c r="J1387" i="23"/>
  <c r="J1179" i="23"/>
  <c r="J923" i="23"/>
  <c r="J590" i="23"/>
  <c r="J302" i="23"/>
  <c r="J104" i="23"/>
  <c r="J4214" i="23"/>
  <c r="J3648" i="23"/>
  <c r="J3056" i="23"/>
  <c r="J2410" i="23"/>
  <c r="J1724" i="23"/>
  <c r="J1047" i="23"/>
  <c r="J428" i="23"/>
  <c r="J3931" i="23"/>
  <c r="J3058" i="23"/>
  <c r="J2098" i="23"/>
  <c r="J1390" i="23"/>
  <c r="J816" i="23"/>
  <c r="J4464" i="23"/>
  <c r="J4044" i="23"/>
  <c r="J3488" i="23"/>
  <c r="J2792" i="23"/>
  <c r="J2259" i="23"/>
  <c r="J1547" i="23"/>
  <c r="J994" i="23"/>
  <c r="J304" i="23"/>
  <c r="J4397" i="23"/>
  <c r="J3954" i="23"/>
  <c r="J3476" i="23"/>
  <c r="J2885" i="23"/>
  <c r="J2482" i="23"/>
  <c r="J2199" i="23"/>
  <c r="J1678" i="23"/>
  <c r="J1003" i="23"/>
  <c r="J503" i="23"/>
  <c r="J860" i="23"/>
  <c r="K1343" i="23"/>
  <c r="K1699" i="23"/>
  <c r="K2753" i="23"/>
  <c r="K4432" i="23"/>
  <c r="K2548" i="23"/>
  <c r="K705" i="23"/>
  <c r="J3354" i="23"/>
  <c r="J332" i="23"/>
  <c r="J1107" i="23"/>
  <c r="J1561" i="23"/>
  <c r="J2627" i="23"/>
  <c r="J1127" i="23"/>
  <c r="J2064" i="23"/>
  <c r="J4322" i="23"/>
  <c r="J4346" i="23"/>
  <c r="J4083" i="23"/>
  <c r="J1114" i="23"/>
  <c r="J3857" i="23"/>
  <c r="J2869" i="23"/>
  <c r="J1963" i="23"/>
  <c r="J1059" i="23"/>
  <c r="J148" i="23"/>
  <c r="K3112" i="23"/>
  <c r="K332" i="23"/>
  <c r="K736" i="23"/>
  <c r="K825" i="23"/>
  <c r="K2627" i="23"/>
  <c r="K845" i="23"/>
  <c r="K1409" i="23"/>
  <c r="K4322" i="23"/>
  <c r="K3959" i="23"/>
  <c r="K3999" i="23"/>
  <c r="K1114" i="23"/>
  <c r="K4041" i="23"/>
  <c r="K3395" i="23"/>
  <c r="K3001" i="23"/>
  <c r="K2614" i="23"/>
  <c r="K2025" i="23"/>
  <c r="K1614" i="23"/>
  <c r="K1178" i="23"/>
  <c r="K743" i="23"/>
  <c r="K394" i="23"/>
  <c r="J89" i="23"/>
  <c r="J4137" i="23"/>
  <c r="J3723" i="23"/>
  <c r="J3113" i="23"/>
  <c r="J2522" i="23"/>
  <c r="J1879" i="23"/>
  <c r="J1543" i="23"/>
  <c r="J951" i="23"/>
  <c r="J438" i="23"/>
  <c r="J4376" i="23"/>
  <c r="J3237" i="23"/>
  <c r="J2102" i="23"/>
  <c r="J879" i="23"/>
  <c r="J4140" i="23"/>
  <c r="J2912" i="23"/>
  <c r="J1525" i="23"/>
  <c r="J722" i="23"/>
  <c r="J4439" i="23"/>
  <c r="J4073" i="23"/>
  <c r="J3866" i="23"/>
  <c r="J3638" i="23"/>
  <c r="J3437" i="23"/>
  <c r="J3199" i="23"/>
  <c r="J2874" i="23"/>
  <c r="J2569" i="23"/>
  <c r="J2360" i="23"/>
  <c r="J2193" i="23"/>
  <c r="J2031" i="23"/>
  <c r="J1836" i="23"/>
  <c r="J1608" i="23"/>
  <c r="J1339" i="23"/>
  <c r="J1160" i="23"/>
  <c r="J773" i="23"/>
  <c r="J553" i="23"/>
  <c r="J279" i="23"/>
  <c r="J60" i="23"/>
  <c r="J4094" i="23"/>
  <c r="J3516" i="23"/>
  <c r="J2942" i="23"/>
  <c r="J2333" i="23"/>
  <c r="J1613" i="23"/>
  <c r="J955" i="23"/>
  <c r="J65" i="23"/>
  <c r="J3780" i="23"/>
  <c r="J2799" i="23"/>
  <c r="J1898" i="23"/>
  <c r="J1166" i="23"/>
  <c r="J531" i="23"/>
  <c r="J4338" i="23"/>
  <c r="J3990" i="23"/>
  <c r="J3299" i="23"/>
  <c r="J2630" i="23"/>
  <c r="J2112" i="23"/>
  <c r="J1418" i="23"/>
  <c r="J693" i="23"/>
  <c r="J155" i="23"/>
  <c r="J4303" i="23"/>
  <c r="J3751" i="23"/>
  <c r="J3289" i="23"/>
  <c r="J2819" i="23"/>
  <c r="J2422" i="23"/>
  <c r="J1872" i="23"/>
  <c r="J1494" i="23"/>
  <c r="J779" i="23"/>
  <c r="J392" i="23"/>
  <c r="K4293" i="23"/>
  <c r="K3263" i="23"/>
  <c r="K1148" i="23"/>
  <c r="K757" i="23"/>
  <c r="K3918" i="23"/>
  <c r="K2041" i="23"/>
  <c r="K262" i="23"/>
  <c r="J2337" i="23"/>
  <c r="J3605" i="23"/>
  <c r="J3533" i="23"/>
  <c r="J4058" i="23"/>
  <c r="J2162" i="23"/>
  <c r="J287" i="23"/>
  <c r="J4167" i="23"/>
  <c r="J2484" i="23"/>
  <c r="J2828" i="23"/>
  <c r="J3164" i="23"/>
  <c r="J4386" i="23"/>
  <c r="J3504" i="23"/>
  <c r="J2614" i="23"/>
  <c r="J1614" i="23"/>
  <c r="J743" i="23"/>
  <c r="K2026" i="23"/>
  <c r="K2033" i="23"/>
  <c r="K3605" i="23"/>
  <c r="K2775" i="23"/>
  <c r="K3870" i="23"/>
  <c r="K2162" i="23"/>
  <c r="K128" i="23"/>
  <c r="K3424" i="23"/>
  <c r="K2484" i="23"/>
  <c r="K2512" i="23"/>
  <c r="K3064" i="23"/>
  <c r="K4490" i="23"/>
  <c r="K3774" i="23"/>
  <c r="K3279" i="23"/>
  <c r="K2869" i="23"/>
  <c r="K2388" i="23"/>
  <c r="K1963" i="23"/>
  <c r="K1573" i="23"/>
  <c r="K872" i="23"/>
  <c r="K671" i="23"/>
  <c r="K293" i="23"/>
  <c r="J4469" i="23"/>
  <c r="J3997" i="23"/>
  <c r="J3596" i="23"/>
  <c r="J3030" i="23"/>
  <c r="J2264" i="23"/>
  <c r="J1777" i="23"/>
  <c r="J1410" i="23"/>
  <c r="J814" i="23"/>
  <c r="J380" i="23"/>
  <c r="J4196" i="23"/>
  <c r="J3007" i="23"/>
  <c r="J1521" i="23"/>
  <c r="J519" i="23"/>
  <c r="J3700" i="23"/>
  <c r="J2365" i="23"/>
  <c r="J1396" i="23"/>
  <c r="J547" i="23"/>
  <c r="J4320" i="23"/>
  <c r="J4056" i="23"/>
  <c r="J3805" i="23"/>
  <c r="J3591" i="23"/>
  <c r="J3345" i="23"/>
  <c r="J3152" i="23"/>
  <c r="J2783" i="23"/>
  <c r="J2495" i="23"/>
  <c r="J2303" i="23"/>
  <c r="J2177" i="23"/>
  <c r="J1959" i="23"/>
  <c r="J1820" i="23"/>
  <c r="J1546" i="23"/>
  <c r="J1295" i="23"/>
  <c r="J1054" i="23"/>
  <c r="J740" i="23"/>
  <c r="J462" i="23"/>
  <c r="J265" i="23"/>
  <c r="J7" i="23"/>
  <c r="J3978" i="23"/>
  <c r="J3383" i="23"/>
  <c r="J2738" i="23"/>
  <c r="J2223" i="23"/>
  <c r="J1477" i="23"/>
  <c r="J811" i="23"/>
  <c r="J4369" i="23"/>
  <c r="J1086" i="23"/>
  <c r="J3027" i="23"/>
  <c r="J526" i="23"/>
  <c r="J3213" i="23"/>
  <c r="J1812" i="23"/>
  <c r="J673" i="23"/>
  <c r="J137" i="23"/>
  <c r="J3708" i="23"/>
  <c r="J2246" i="23"/>
  <c r="J1214" i="23"/>
  <c r="J4412" i="23"/>
  <c r="J3865" i="23"/>
  <c r="J3310" i="23"/>
  <c r="J2805" i="23"/>
  <c r="J2493" i="23"/>
  <c r="J1969" i="23"/>
  <c r="J1443" i="23"/>
  <c r="J991" i="23"/>
  <c r="J450" i="23"/>
  <c r="J125" i="23"/>
  <c r="J4148" i="23"/>
  <c r="J3696" i="23"/>
  <c r="J3288" i="23"/>
  <c r="J2837" i="23"/>
  <c r="J2145" i="23"/>
  <c r="J1695" i="23"/>
  <c r="J913" i="23"/>
  <c r="K4331" i="23"/>
  <c r="K3916" i="23"/>
  <c r="K3435" i="23"/>
  <c r="K2868" i="23"/>
  <c r="K2056" i="23"/>
  <c r="K1660" i="23"/>
  <c r="K1226" i="23"/>
  <c r="K735" i="23"/>
  <c r="K162" i="23"/>
  <c r="K3785" i="23"/>
  <c r="K2719" i="23"/>
  <c r="K1230" i="23"/>
  <c r="K243" i="23"/>
  <c r="K3332" i="23"/>
  <c r="K2166" i="23"/>
  <c r="K1151" i="23"/>
  <c r="K126" i="23"/>
  <c r="K4278" i="23"/>
  <c r="K4001" i="23"/>
  <c r="K3738" i="23"/>
  <c r="K3534" i="23"/>
  <c r="K3324" i="23"/>
  <c r="K2998" i="23"/>
  <c r="K2657" i="23"/>
  <c r="K2461" i="23"/>
  <c r="K2268" i="23"/>
  <c r="K2153" i="23"/>
  <c r="K1896" i="23"/>
  <c r="K1774" i="23"/>
  <c r="K1483" i="23"/>
  <c r="K1216" i="23"/>
  <c r="K946" i="23"/>
  <c r="K658" i="23"/>
  <c r="K353" i="23"/>
  <c r="K196" i="23"/>
  <c r="K4421" i="23"/>
  <c r="K3824" i="23"/>
  <c r="K3239" i="23"/>
  <c r="K2585" i="23"/>
  <c r="K1986" i="23"/>
  <c r="K1305" i="23"/>
  <c r="K596" i="23"/>
  <c r="K4213" i="23"/>
  <c r="K3262" i="23"/>
  <c r="K2354" i="23"/>
  <c r="K1586" i="23"/>
  <c r="K990" i="23"/>
  <c r="K232" i="23"/>
  <c r="K4183" i="23"/>
  <c r="K3575" i="23"/>
  <c r="K2916" i="23"/>
  <c r="K2386" i="23"/>
  <c r="K1708" i="23"/>
  <c r="K1156" i="23"/>
  <c r="K425" i="23"/>
  <c r="K4458" i="23"/>
  <c r="K3979" i="23"/>
  <c r="K3582" i="23"/>
  <c r="K2931" i="23"/>
  <c r="K2643" i="23"/>
  <c r="K2283" i="23"/>
  <c r="K1785" i="23"/>
  <c r="K1018" i="23"/>
  <c r="K629" i="23"/>
  <c r="K230" i="23"/>
  <c r="K3900" i="23"/>
  <c r="K2586" i="23"/>
  <c r="K1455" i="23"/>
  <c r="K100" i="23"/>
  <c r="J4253" i="23"/>
  <c r="J3882" i="23"/>
  <c r="J3322" i="23"/>
  <c r="J2767" i="23"/>
  <c r="J2016" i="23"/>
  <c r="J1629" i="23"/>
  <c r="J1149" i="23"/>
  <c r="J714" i="23"/>
  <c r="J117" i="23"/>
  <c r="J3636" i="23"/>
  <c r="J2644" i="23"/>
  <c r="J1191" i="23"/>
  <c r="J186" i="23"/>
  <c r="J3168" i="23"/>
  <c r="J1999" i="23"/>
  <c r="J940" i="23"/>
  <c r="J93" i="23"/>
  <c r="J4216" i="23"/>
  <c r="J3943" i="23"/>
  <c r="J3712" i="23"/>
  <c r="J3477" i="23"/>
  <c r="J3302" i="23"/>
  <c r="J2960" i="23"/>
  <c r="J2622" i="23"/>
  <c r="J2442" i="23"/>
  <c r="J2247" i="23"/>
  <c r="J2127" i="23"/>
  <c r="J1873" i="23"/>
  <c r="J1751" i="23"/>
  <c r="J1463" i="23"/>
  <c r="J1200" i="23"/>
  <c r="J931" i="23"/>
  <c r="J641" i="23"/>
  <c r="J330" i="23"/>
  <c r="J163" i="23"/>
  <c r="J4318" i="23"/>
  <c r="J3752" i="23"/>
  <c r="J3158" i="23"/>
  <c r="J2476" i="23"/>
  <c r="J1878" i="23"/>
  <c r="J1180" i="23"/>
  <c r="J481" i="23"/>
  <c r="J4152" i="23"/>
  <c r="J3145" i="23"/>
  <c r="J2130" i="23"/>
  <c r="J1437" i="23"/>
  <c r="J925" i="23"/>
  <c r="J115" i="23"/>
  <c r="J4088" i="23"/>
  <c r="J3548" i="23"/>
  <c r="J2840" i="23"/>
  <c r="J2309" i="23"/>
  <c r="J3513" i="23"/>
  <c r="J410" i="23"/>
  <c r="J2552" i="23"/>
  <c r="J82" i="23"/>
  <c r="J2757" i="23"/>
  <c r="J1785" i="23"/>
  <c r="J629" i="23"/>
  <c r="J4479" i="23"/>
  <c r="J3371" i="23"/>
  <c r="J1733" i="23"/>
  <c r="J952" i="23"/>
  <c r="J4208" i="23"/>
  <c r="J3642" i="23"/>
  <c r="J3139" i="23"/>
  <c r="J2704" i="23"/>
  <c r="J2340" i="23"/>
  <c r="J1787" i="23"/>
  <c r="J1368" i="23"/>
  <c r="J824" i="23"/>
  <c r="J362" i="23"/>
  <c r="J45" i="23"/>
  <c r="J3958" i="23"/>
  <c r="J3563" i="23"/>
  <c r="J3137" i="23"/>
  <c r="J2733" i="23"/>
  <c r="J2069" i="23"/>
  <c r="J1646" i="23"/>
  <c r="J4383" i="23"/>
  <c r="K4238" i="23"/>
  <c r="K3808" i="23"/>
  <c r="K3278" i="23"/>
  <c r="K2689" i="23"/>
  <c r="K1991" i="23"/>
  <c r="K1600" i="23"/>
  <c r="K1100" i="23"/>
  <c r="K611" i="23"/>
  <c r="K61" i="23"/>
  <c r="K3522" i="23"/>
  <c r="K2494" i="23"/>
  <c r="K1108" i="23"/>
  <c r="K48" i="23"/>
  <c r="K3068" i="23"/>
  <c r="K1911" i="23"/>
  <c r="K849" i="23"/>
  <c r="K18" i="23"/>
  <c r="K4174" i="23"/>
  <c r="K3926" i="23"/>
  <c r="K3690" i="23"/>
  <c r="K3466" i="23"/>
  <c r="K3252" i="23"/>
  <c r="K2929" i="23"/>
  <c r="K2605" i="23"/>
  <c r="K2415" i="23"/>
  <c r="K2230" i="23"/>
  <c r="K2078" i="23"/>
  <c r="K1864" i="23"/>
  <c r="K1701" i="23"/>
  <c r="K1387" i="23"/>
  <c r="K1179" i="23"/>
  <c r="K923" i="23"/>
  <c r="K590" i="23"/>
  <c r="K302" i="23"/>
  <c r="K104" i="23"/>
  <c r="K4214" i="23"/>
  <c r="K3648" i="23"/>
  <c r="K3056" i="23"/>
  <c r="K2410" i="23"/>
  <c r="K1724" i="23"/>
  <c r="K1047" i="23"/>
  <c r="K428" i="23"/>
  <c r="K3931" i="23"/>
  <c r="K3058" i="23"/>
  <c r="K2098" i="23"/>
  <c r="K1390" i="23"/>
  <c r="K816" i="23"/>
  <c r="K4464" i="23"/>
  <c r="K4044" i="23"/>
  <c r="K3488" i="23"/>
  <c r="K2792" i="23"/>
  <c r="K2259" i="23"/>
  <c r="K1547" i="23"/>
  <c r="K994" i="23"/>
  <c r="K304" i="23"/>
  <c r="K4397" i="23"/>
  <c r="K3954" i="23"/>
  <c r="K3476" i="23"/>
  <c r="K2885" i="23"/>
  <c r="K2482" i="23"/>
  <c r="K2199" i="23"/>
  <c r="K1678" i="23"/>
  <c r="K1003" i="23"/>
  <c r="K503" i="23"/>
  <c r="K137" i="23"/>
  <c r="K3708" i="23"/>
  <c r="K2246" i="23"/>
  <c r="K1214" i="23"/>
  <c r="K4412" i="23"/>
  <c r="J4161" i="23"/>
  <c r="J3761" i="23"/>
  <c r="J3188" i="23"/>
  <c r="J2596" i="23"/>
  <c r="J1912" i="23"/>
  <c r="J1560" i="23"/>
  <c r="J1069" i="23"/>
  <c r="J525" i="23"/>
  <c r="J4414" i="23"/>
  <c r="J3402" i="23"/>
  <c r="J2267" i="23"/>
  <c r="J967" i="23"/>
  <c r="J4276" i="23"/>
  <c r="J3022" i="23"/>
  <c r="J1659" i="23"/>
  <c r="J798" i="23"/>
  <c r="J4456" i="23"/>
  <c r="J4108" i="23"/>
  <c r="J3902" i="23"/>
  <c r="J3665" i="23"/>
  <c r="J3458" i="23"/>
  <c r="J3227" i="23"/>
  <c r="J2901" i="23"/>
  <c r="J2587" i="23"/>
  <c r="J2376" i="23"/>
  <c r="J2204" i="23"/>
  <c r="J2049" i="23"/>
  <c r="J1845" i="23"/>
  <c r="J1666" i="23"/>
  <c r="J1351" i="23"/>
  <c r="J1172" i="23"/>
  <c r="J796" i="23"/>
  <c r="J563" i="23"/>
  <c r="J291" i="23"/>
  <c r="J78" i="23"/>
  <c r="J4129" i="23"/>
  <c r="J3619" i="23"/>
  <c r="J3014" i="23"/>
  <c r="J2368" i="23"/>
  <c r="J1687" i="23"/>
  <c r="J996" i="23"/>
  <c r="J221" i="23"/>
  <c r="J3841" i="23"/>
  <c r="J2962" i="23"/>
  <c r="J2035" i="23"/>
  <c r="J1347" i="23"/>
  <c r="J678" i="23"/>
  <c r="J4372" i="23"/>
  <c r="J4016" i="23"/>
  <c r="J3451" i="23"/>
  <c r="J2705" i="23"/>
  <c r="J2146" i="23"/>
  <c r="J1502" i="23"/>
  <c r="J882" i="23"/>
  <c r="J205" i="23"/>
  <c r="J4343" i="23"/>
  <c r="J3832" i="23"/>
  <c r="J3421" i="23"/>
  <c r="J2877" i="23"/>
  <c r="J2459" i="23"/>
  <c r="J2065" i="23"/>
  <c r="J1569" i="23"/>
  <c r="J998" i="23"/>
  <c r="J471" i="23"/>
  <c r="J51" i="23"/>
  <c r="J3460" i="23"/>
  <c r="J2122" i="23"/>
  <c r="J1064" i="23"/>
  <c r="J4341" i="23"/>
  <c r="J3779" i="23"/>
  <c r="J3205" i="23"/>
  <c r="J2743" i="23"/>
  <c r="J2418" i="23"/>
  <c r="J1938" i="23"/>
  <c r="J2544" i="23"/>
  <c r="J4251" i="23"/>
  <c r="J1965" i="23"/>
  <c r="J4097" i="23"/>
  <c r="J2367" i="23"/>
  <c r="J1238" i="23"/>
  <c r="J285" i="23"/>
  <c r="J4159" i="23"/>
  <c r="J3019" i="23"/>
  <c r="J1618" i="23"/>
  <c r="J647" i="23"/>
  <c r="J4102" i="23"/>
  <c r="J3509" i="23"/>
  <c r="J3053" i="23"/>
  <c r="J2656" i="23"/>
  <c r="J2260" i="23"/>
  <c r="J1683" i="23"/>
  <c r="J1271" i="23"/>
  <c r="J724" i="23"/>
  <c r="J268" i="23"/>
  <c r="J4420" i="23"/>
  <c r="J3855" i="23"/>
  <c r="J3483" i="23"/>
  <c r="J3017" i="23"/>
  <c r="J2598" i="23"/>
  <c r="J1945" i="23"/>
  <c r="J2432" i="23"/>
  <c r="K89" i="23"/>
  <c r="K4137" i="23"/>
  <c r="K3723" i="23"/>
  <c r="K3113" i="23"/>
  <c r="K2522" i="23"/>
  <c r="K1879" i="23"/>
  <c r="K1543" i="23"/>
  <c r="K951" i="23"/>
  <c r="K438" i="23"/>
  <c r="K4376" i="23"/>
  <c r="K3237" i="23"/>
  <c r="K2102" i="23"/>
  <c r="K879" i="23"/>
  <c r="K4140" i="23"/>
  <c r="K2912" i="23"/>
  <c r="K1525" i="23"/>
  <c r="K722" i="23"/>
  <c r="K4439" i="23"/>
  <c r="K4073" i="23"/>
  <c r="K3866" i="23"/>
  <c r="K3638" i="23"/>
  <c r="K3437" i="23"/>
  <c r="K3199" i="23"/>
  <c r="K2874" i="23"/>
  <c r="K2569" i="23"/>
  <c r="K2360" i="23"/>
  <c r="K2193" i="23"/>
  <c r="K2031" i="23"/>
  <c r="K1836" i="23"/>
  <c r="K1608" i="23"/>
  <c r="K1339" i="23"/>
  <c r="K1160" i="23"/>
  <c r="K773" i="23"/>
  <c r="K553" i="23"/>
  <c r="K279" i="23"/>
  <c r="K60" i="23"/>
  <c r="K4094" i="23"/>
  <c r="K3516" i="23"/>
  <c r="K2942" i="23"/>
  <c r="K2333" i="23"/>
  <c r="K1613" i="23"/>
  <c r="K955" i="23"/>
  <c r="K65" i="23"/>
  <c r="K3780" i="23"/>
  <c r="K2799" i="23"/>
  <c r="K1898" i="23"/>
  <c r="K1166" i="23"/>
  <c r="K531" i="23"/>
  <c r="K4338" i="23"/>
  <c r="K3990" i="23"/>
  <c r="K3299" i="23"/>
  <c r="K2630" i="23"/>
  <c r="K2112" i="23"/>
  <c r="K1418" i="23"/>
  <c r="K693" i="23"/>
  <c r="K155" i="23"/>
  <c r="K4303" i="23"/>
  <c r="K3751" i="23"/>
  <c r="K3289" i="23"/>
  <c r="K2819" i="23"/>
  <c r="K2422" i="23"/>
  <c r="K1872" i="23"/>
  <c r="K1494" i="23"/>
  <c r="K779" i="23"/>
  <c r="K392" i="23"/>
  <c r="K4479" i="23"/>
  <c r="K3371" i="23"/>
  <c r="K1733" i="23"/>
  <c r="K952" i="23"/>
  <c r="J21" i="23"/>
  <c r="J4105" i="23"/>
  <c r="J3686" i="23"/>
  <c r="J3080" i="23"/>
  <c r="J2372" i="23"/>
  <c r="J1819" i="23"/>
  <c r="J1438" i="23"/>
  <c r="J870" i="23"/>
  <c r="J405" i="23"/>
  <c r="J4264" i="23"/>
  <c r="J3190" i="23"/>
  <c r="J1997" i="23"/>
  <c r="J785" i="23"/>
  <c r="J3949" i="23"/>
  <c r="J2526" i="23"/>
  <c r="J1488" i="23"/>
  <c r="J576" i="23"/>
  <c r="J4385" i="23"/>
  <c r="J4068" i="23"/>
  <c r="J3842" i="23"/>
  <c r="J3609" i="23"/>
  <c r="J3384" i="23"/>
  <c r="J3180" i="23"/>
  <c r="J2812" i="23"/>
  <c r="J2531" i="23"/>
  <c r="J2315" i="23"/>
  <c r="J2183" i="23"/>
  <c r="J2013" i="23"/>
  <c r="J1832" i="23"/>
  <c r="J1595" i="23"/>
  <c r="J1313" i="23"/>
  <c r="J1126" i="23"/>
  <c r="J761" i="23"/>
  <c r="J513" i="23"/>
  <c r="J276" i="23"/>
  <c r="J36" i="23"/>
  <c r="J4004" i="23"/>
  <c r="J3422" i="23"/>
  <c r="J2841" i="23"/>
  <c r="J2279" i="23"/>
  <c r="J1549" i="23"/>
  <c r="J902" i="23"/>
  <c r="J4483" i="23"/>
  <c r="J3726" i="23"/>
  <c r="J2631" i="23"/>
  <c r="J1886" i="23"/>
  <c r="J1146" i="23"/>
  <c r="J477" i="23"/>
  <c r="J4302" i="23"/>
  <c r="J3935" i="23"/>
  <c r="J3163" i="23"/>
  <c r="J2611" i="23"/>
  <c r="J2008" i="23"/>
  <c r="J1389" i="23"/>
  <c r="J653" i="23"/>
  <c r="J99" i="23"/>
  <c r="J4222" i="23"/>
  <c r="J3742" i="23"/>
  <c r="J3250" i="23"/>
  <c r="J2785" i="23"/>
  <c r="J2396" i="23"/>
  <c r="J1838" i="23"/>
  <c r="J1290" i="23"/>
  <c r="J750" i="23"/>
  <c r="J359" i="23"/>
  <c r="J4212" i="23"/>
  <c r="J3133" i="23"/>
  <c r="J1682" i="23"/>
  <c r="J793" i="23"/>
  <c r="J4164" i="23"/>
  <c r="J3576" i="23"/>
  <c r="J3093" i="23"/>
  <c r="J2691" i="23"/>
  <c r="J2334" i="23"/>
  <c r="J1739" i="23"/>
  <c r="J3745" i="23"/>
  <c r="J1301" i="23"/>
  <c r="J3668" i="23"/>
  <c r="J2283" i="23"/>
  <c r="J1018" i="23"/>
  <c r="J230" i="23"/>
  <c r="J3900" i="23"/>
  <c r="J2586" i="23"/>
  <c r="J1455" i="23"/>
  <c r="J100" i="23"/>
  <c r="J3995" i="23"/>
  <c r="J3389" i="23"/>
  <c r="J2970" i="23"/>
  <c r="J2564" i="23"/>
  <c r="J2107" i="23"/>
  <c r="J1523" i="23"/>
  <c r="J1118" i="23"/>
  <c r="J612" i="23"/>
  <c r="J191" i="23"/>
  <c r="J4236" i="23"/>
  <c r="J3783" i="23"/>
  <c r="J3363" i="23"/>
  <c r="J2904" i="23"/>
  <c r="J2419" i="23"/>
  <c r="J1746" i="23"/>
  <c r="J1644" i="23"/>
  <c r="K4469" i="23"/>
  <c r="K3997" i="23"/>
  <c r="K3596" i="23"/>
  <c r="K3030" i="23"/>
  <c r="K2264" i="23"/>
  <c r="K1777" i="23"/>
  <c r="K1410" i="23"/>
  <c r="K814" i="23"/>
  <c r="K380" i="23"/>
  <c r="K4196" i="23"/>
  <c r="K3007" i="23"/>
  <c r="K1521" i="23"/>
  <c r="K519" i="23"/>
  <c r="K3700" i="23"/>
  <c r="K2365" i="23"/>
  <c r="K1396" i="23"/>
  <c r="K547" i="23"/>
  <c r="K4320" i="23"/>
  <c r="K4056" i="23"/>
  <c r="K3805" i="23"/>
  <c r="K3591" i="23"/>
  <c r="K3345" i="23"/>
  <c r="K3152" i="23"/>
  <c r="K2783" i="23"/>
  <c r="K2495" i="23"/>
  <c r="K2303" i="23"/>
  <c r="K2177" i="23"/>
  <c r="K1959" i="23"/>
  <c r="K1820" i="23"/>
  <c r="K1546" i="23"/>
  <c r="K1295" i="23"/>
  <c r="K1054" i="23"/>
  <c r="K740" i="23"/>
  <c r="K462" i="23"/>
  <c r="K265" i="23"/>
  <c r="K7" i="23"/>
  <c r="K3978" i="23"/>
  <c r="K3383" i="23"/>
  <c r="K2738" i="23"/>
  <c r="K2223" i="23"/>
  <c r="K1477" i="23"/>
  <c r="K811" i="23"/>
  <c r="K4369" i="23"/>
  <c r="K3513" i="23"/>
  <c r="K2544" i="23"/>
  <c r="K1739" i="23"/>
  <c r="K1086" i="23"/>
  <c r="K410" i="23"/>
  <c r="K4251" i="23"/>
  <c r="K3745" i="23"/>
  <c r="K3027" i="23"/>
  <c r="K2552" i="23"/>
  <c r="K1965" i="23"/>
  <c r="K1301" i="23"/>
  <c r="K526" i="23"/>
  <c r="K82" i="23"/>
  <c r="K4097" i="23"/>
  <c r="K3668" i="23"/>
  <c r="K3213" i="23"/>
  <c r="K2757" i="23"/>
  <c r="K2367" i="23"/>
  <c r="K1812" i="23"/>
  <c r="K1238" i="23"/>
  <c r="K673" i="23"/>
  <c r="K285" i="23"/>
  <c r="K4159" i="23"/>
  <c r="K3019" i="23"/>
  <c r="K1618" i="23"/>
  <c r="K647" i="23"/>
  <c r="J4415" i="23"/>
  <c r="J3945" i="23"/>
  <c r="J3571" i="23"/>
  <c r="J2978" i="23"/>
  <c r="J2213" i="23"/>
  <c r="J1736" i="23"/>
  <c r="J1338" i="23"/>
  <c r="J771" i="23"/>
  <c r="J236" i="23"/>
  <c r="J3967" i="23"/>
  <c r="J2854" i="23"/>
  <c r="J1296" i="23"/>
  <c r="J439" i="23"/>
  <c r="J3418" i="23"/>
  <c r="J2281" i="23"/>
  <c r="J1325" i="23"/>
  <c r="J433" i="23"/>
  <c r="J4306" i="23"/>
  <c r="J4052" i="23"/>
  <c r="J3786" i="23"/>
  <c r="J3567" i="23"/>
  <c r="J3329" i="23"/>
  <c r="J3100" i="23"/>
  <c r="J2758" i="23"/>
  <c r="J2470" i="23"/>
  <c r="J2295" i="23"/>
  <c r="J2157" i="23"/>
  <c r="J1925" i="23"/>
  <c r="J1796" i="23"/>
  <c r="J1528" i="23"/>
  <c r="J1234" i="23"/>
  <c r="J997" i="23"/>
  <c r="J692" i="23"/>
  <c r="J397" i="23"/>
  <c r="J227" i="23"/>
  <c r="J4465" i="23"/>
  <c r="J3894" i="23"/>
  <c r="J3293" i="23"/>
  <c r="J2686" i="23"/>
  <c r="J2132" i="23"/>
  <c r="J1407" i="23"/>
  <c r="J666" i="23"/>
  <c r="J4296" i="23"/>
  <c r="J3416" i="23"/>
  <c r="J2487" i="23"/>
  <c r="J1664" i="23"/>
  <c r="J1067" i="23"/>
  <c r="J364" i="23"/>
  <c r="J4197" i="23"/>
  <c r="J3670" i="23"/>
  <c r="J2948" i="23"/>
  <c r="J2427" i="23"/>
  <c r="J1875" i="23"/>
  <c r="J1208" i="23"/>
  <c r="J479" i="23"/>
  <c r="J4488" i="23"/>
  <c r="J4050" i="23"/>
  <c r="J3653" i="23"/>
  <c r="J3002" i="23"/>
  <c r="J2751" i="23"/>
  <c r="J2297" i="23"/>
  <c r="J1795" i="23"/>
  <c r="J1044" i="23"/>
  <c r="J643" i="23"/>
  <c r="J259" i="23"/>
  <c r="J4078" i="23"/>
  <c r="J2853" i="23"/>
  <c r="J1583" i="23"/>
  <c r="J181" i="23"/>
  <c r="J4046" i="23"/>
  <c r="J3452" i="23"/>
  <c r="J3039" i="23"/>
  <c r="J2621" i="23"/>
  <c r="J2188" i="23"/>
  <c r="J1665" i="23"/>
  <c r="J3970" i="23"/>
  <c r="J2237" i="23"/>
  <c r="J170" i="23"/>
  <c r="J4462" i="23"/>
  <c r="J2543" i="23"/>
  <c r="J1471" i="23"/>
  <c r="J1058" i="23"/>
  <c r="J570" i="23"/>
  <c r="J153" i="23"/>
  <c r="J4180" i="23"/>
  <c r="J3771" i="23"/>
  <c r="J3348" i="23"/>
  <c r="J2862" i="23"/>
  <c r="J2323" i="23"/>
  <c r="J1712" i="23"/>
  <c r="J1256" i="23"/>
  <c r="K4415" i="23"/>
  <c r="K3945" i="23"/>
  <c r="K3571" i="23"/>
  <c r="K2978" i="23"/>
  <c r="K2213" i="23"/>
  <c r="K1736" i="23"/>
  <c r="K1338" i="23"/>
  <c r="K771" i="23"/>
  <c r="K236" i="23"/>
  <c r="K3967" i="23"/>
  <c r="K2854" i="23"/>
  <c r="K1296" i="23"/>
  <c r="K439" i="23"/>
  <c r="K3418" i="23"/>
  <c r="K2281" i="23"/>
  <c r="K1325" i="23"/>
  <c r="K433" i="23"/>
  <c r="K4306" i="23"/>
  <c r="K4052" i="23"/>
  <c r="K3786" i="23"/>
  <c r="K3567" i="23"/>
  <c r="K3329" i="23"/>
  <c r="K3100" i="23"/>
  <c r="K2758" i="23"/>
  <c r="K2470" i="23"/>
  <c r="K2295" i="23"/>
  <c r="K2157" i="23"/>
  <c r="K1925" i="23"/>
  <c r="K1796" i="23"/>
  <c r="K1528" i="23"/>
  <c r="K1234" i="23"/>
  <c r="K997" i="23"/>
  <c r="K692" i="23"/>
  <c r="K397" i="23"/>
  <c r="K227" i="23"/>
  <c r="K4465" i="23"/>
  <c r="K3894" i="23"/>
  <c r="K3293" i="23"/>
  <c r="K2686" i="23"/>
  <c r="K2132" i="23"/>
  <c r="K1407" i="23"/>
  <c r="K666" i="23"/>
  <c r="K4296" i="23"/>
  <c r="K3416" i="23"/>
  <c r="K2487" i="23"/>
  <c r="K1664" i="23"/>
  <c r="K1067" i="23"/>
  <c r="K364" i="23"/>
  <c r="K4197" i="23"/>
  <c r="K3670" i="23"/>
  <c r="K2948" i="23"/>
  <c r="K2427" i="23"/>
  <c r="K1875" i="23"/>
  <c r="K1208" i="23"/>
  <c r="K479" i="23"/>
  <c r="K4488" i="23"/>
  <c r="K4050" i="23"/>
  <c r="K3653" i="23"/>
  <c r="K3002" i="23"/>
  <c r="K2751" i="23"/>
  <c r="K2297" i="23"/>
  <c r="K1795" i="23"/>
  <c r="K1044" i="23"/>
  <c r="K643" i="23"/>
  <c r="K259" i="23"/>
  <c r="K4078" i="23"/>
  <c r="K2853" i="23"/>
  <c r="K1583" i="23"/>
  <c r="K181" i="23"/>
  <c r="K4046" i="23"/>
  <c r="K3452" i="23"/>
  <c r="K3205" i="23"/>
  <c r="K2418" i="23"/>
  <c r="K1399" i="23"/>
  <c r="K381" i="23"/>
  <c r="K4042" i="23"/>
  <c r="K3242" i="23"/>
  <c r="K2115" i="23"/>
  <c r="K411" i="23"/>
  <c r="K3353" i="23"/>
  <c r="K4450" i="23"/>
  <c r="K3398" i="23"/>
  <c r="K2390" i="23"/>
  <c r="K1460" i="23"/>
  <c r="K408" i="23"/>
  <c r="K3689" i="23"/>
  <c r="K1828" i="23"/>
  <c r="K415" i="23"/>
  <c r="K2144" i="23"/>
  <c r="K2590" i="23"/>
  <c r="K4407" i="23"/>
  <c r="K3646" i="23"/>
  <c r="K2879" i="23"/>
  <c r="K2179" i="23"/>
  <c r="K1568" i="23"/>
  <c r="K766" i="23"/>
  <c r="K8" i="23"/>
  <c r="K2842" i="23"/>
  <c r="K976" i="23"/>
  <c r="K2800" i="23"/>
  <c r="K732" i="23"/>
  <c r="K3507" i="23"/>
  <c r="K1559" i="23"/>
  <c r="K4399" i="23"/>
  <c r="K2887" i="23"/>
  <c r="K1570" i="23"/>
  <c r="K185" i="23"/>
  <c r="K2299" i="23"/>
  <c r="K4147" i="23"/>
  <c r="K2676" i="23"/>
  <c r="K846" i="23"/>
  <c r="K2555" i="23"/>
  <c r="K361" i="23"/>
  <c r="K3148" i="23"/>
  <c r="K1622" i="23"/>
  <c r="K3905" i="23"/>
  <c r="K1954" i="23"/>
  <c r="K42" i="23"/>
  <c r="K1846" i="23"/>
  <c r="K734" i="23"/>
  <c r="K3426" i="23"/>
  <c r="K585" i="23"/>
  <c r="K4141" i="23"/>
  <c r="K2540" i="23"/>
  <c r="K560" i="23"/>
  <c r="K2085" i="23"/>
  <c r="K4321" i="23"/>
  <c r="K3202" i="23"/>
  <c r="K2301" i="23"/>
  <c r="K1425" i="23"/>
  <c r="K129" i="23"/>
  <c r="K2471" i="23"/>
  <c r="K402" i="23"/>
  <c r="K2355" i="23"/>
  <c r="K111" i="23"/>
  <c r="K4282" i="23"/>
  <c r="K2082" i="23"/>
  <c r="K4231" i="23"/>
  <c r="K3538" i="23"/>
  <c r="K3116" i="23"/>
  <c r="K2798" i="23"/>
  <c r="K2449" i="23"/>
  <c r="K2040" i="23"/>
  <c r="K1710" i="23"/>
  <c r="K1383" i="23"/>
  <c r="K2970" i="23"/>
  <c r="K2107" i="23"/>
  <c r="K1118" i="23"/>
  <c r="K191" i="23"/>
  <c r="K3783" i="23"/>
  <c r="K2904" i="23"/>
  <c r="K1746" i="23"/>
  <c r="J1199" i="23"/>
  <c r="J1080" i="23"/>
  <c r="J3537" i="23"/>
  <c r="J1756" i="23"/>
  <c r="J3790" i="23"/>
  <c r="J3903" i="23"/>
  <c r="J2015" i="23"/>
  <c r="J1399" i="23"/>
  <c r="J887" i="23"/>
  <c r="J381" i="23"/>
  <c r="J90" i="23"/>
  <c r="J4042" i="23"/>
  <c r="J3610" i="23"/>
  <c r="J3242" i="23"/>
  <c r="J2808" i="23"/>
  <c r="J2115" i="23"/>
  <c r="J1662" i="23"/>
  <c r="J411" i="23"/>
  <c r="K4253" i="23"/>
  <c r="K3882" i="23"/>
  <c r="K3322" i="23"/>
  <c r="K2767" i="23"/>
  <c r="K2016" i="23"/>
  <c r="K1629" i="23"/>
  <c r="K1149" i="23"/>
  <c r="K714" i="23"/>
  <c r="K117" i="23"/>
  <c r="K3636" i="23"/>
  <c r="K2644" i="23"/>
  <c r="K1191" i="23"/>
  <c r="K186" i="23"/>
  <c r="K3168" i="23"/>
  <c r="K1999" i="23"/>
  <c r="K940" i="23"/>
  <c r="K93" i="23"/>
  <c r="K4216" i="23"/>
  <c r="K3943" i="23"/>
  <c r="K3712" i="23"/>
  <c r="K3477" i="23"/>
  <c r="K3302" i="23"/>
  <c r="K2960" i="23"/>
  <c r="K2622" i="23"/>
  <c r="K2442" i="23"/>
  <c r="K2247" i="23"/>
  <c r="K2127" i="23"/>
  <c r="K1873" i="23"/>
  <c r="K1751" i="23"/>
  <c r="K1463" i="23"/>
  <c r="K1200" i="23"/>
  <c r="K931" i="23"/>
  <c r="K641" i="23"/>
  <c r="K330" i="23"/>
  <c r="K163" i="23"/>
  <c r="K4318" i="23"/>
  <c r="K3752" i="23"/>
  <c r="K3158" i="23"/>
  <c r="K2476" i="23"/>
  <c r="K1878" i="23"/>
  <c r="K1180" i="23"/>
  <c r="K481" i="23"/>
  <c r="K4152" i="23"/>
  <c r="K3145" i="23"/>
  <c r="K2130" i="23"/>
  <c r="K1437" i="23"/>
  <c r="K925" i="23"/>
  <c r="K115" i="23"/>
  <c r="K4088" i="23"/>
  <c r="K3548" i="23"/>
  <c r="K2840" i="23"/>
  <c r="K2309" i="23"/>
  <c r="K1665" i="23"/>
  <c r="K1080" i="23"/>
  <c r="K377" i="23"/>
  <c r="K4428" i="23"/>
  <c r="K3970" i="23"/>
  <c r="K3537" i="23"/>
  <c r="K2900" i="23"/>
  <c r="K2525" i="23"/>
  <c r="K2237" i="23"/>
  <c r="K1756" i="23"/>
  <c r="K1011" i="23"/>
  <c r="K545" i="23"/>
  <c r="K170" i="23"/>
  <c r="K3790" i="23"/>
  <c r="K2424" i="23"/>
  <c r="K1291" i="23"/>
  <c r="K4462" i="23"/>
  <c r="K3903" i="23"/>
  <c r="K3361" i="23"/>
  <c r="K3039" i="23"/>
  <c r="K2188" i="23"/>
  <c r="K1218" i="23"/>
  <c r="K228" i="23"/>
  <c r="K3823" i="23"/>
  <c r="K2953" i="23"/>
  <c r="K1772" i="23"/>
  <c r="K2502" i="23"/>
  <c r="K2847" i="23"/>
  <c r="K4149" i="23"/>
  <c r="K3123" i="23"/>
  <c r="K2088" i="23"/>
  <c r="K1186" i="23"/>
  <c r="K164" i="23"/>
  <c r="K3151" i="23"/>
  <c r="K1564" i="23"/>
  <c r="K4451" i="23"/>
  <c r="K1129" i="23"/>
  <c r="K1744" i="23"/>
  <c r="K4132" i="23"/>
  <c r="K3470" i="23"/>
  <c r="K2597" i="23"/>
  <c r="K2036" i="23"/>
  <c r="K1370" i="23"/>
  <c r="K557" i="23"/>
  <c r="K4103" i="23"/>
  <c r="K2373" i="23"/>
  <c r="K451" i="23"/>
  <c r="K2101" i="23"/>
  <c r="K119" i="23"/>
  <c r="K2859" i="23"/>
  <c r="K1157" i="23"/>
  <c r="K3992" i="23"/>
  <c r="K2565" i="23"/>
  <c r="K1012" i="23"/>
  <c r="K4269" i="23"/>
  <c r="K1635" i="23"/>
  <c r="K3762" i="23"/>
  <c r="K2104" i="23"/>
  <c r="K384" i="23"/>
  <c r="K1877" i="23"/>
  <c r="K4266" i="23"/>
  <c r="K2770" i="23"/>
  <c r="K1056" i="23"/>
  <c r="K3506" i="23"/>
  <c r="K1462" i="23"/>
  <c r="K3856" i="23"/>
  <c r="K1638" i="23"/>
  <c r="K348" i="23"/>
  <c r="K2599" i="23"/>
  <c r="K266" i="23"/>
  <c r="K3620" i="23"/>
  <c r="K1964" i="23"/>
  <c r="K134" i="23"/>
  <c r="K1316" i="23"/>
  <c r="K3901" i="23"/>
  <c r="K3084" i="23"/>
  <c r="K2137" i="23"/>
  <c r="K1164" i="23"/>
  <c r="K3980" i="23"/>
  <c r="K2012" i="23"/>
  <c r="K32" i="23"/>
  <c r="K1747" i="23"/>
  <c r="K3396" i="23"/>
  <c r="K3810" i="23"/>
  <c r="K1139" i="23"/>
  <c r="K4066" i="23"/>
  <c r="K3380" i="23"/>
  <c r="K3062" i="23"/>
  <c r="K2714" i="23"/>
  <c r="K2305" i="23"/>
  <c r="K1976" i="23"/>
  <c r="K1667" i="23"/>
  <c r="K4102" i="23"/>
  <c r="K2704" i="23"/>
  <c r="K1787" i="23"/>
  <c r="K824" i="23"/>
  <c r="K45" i="23"/>
  <c r="K3563" i="23"/>
  <c r="K2733" i="23"/>
  <c r="K1646" i="23"/>
  <c r="J288" i="23"/>
  <c r="J1196" i="23"/>
  <c r="J3843" i="23"/>
  <c r="J377" i="23"/>
  <c r="J2900" i="23"/>
  <c r="J1011" i="23"/>
  <c r="J2424" i="23"/>
  <c r="J3361" i="23"/>
  <c r="J1741" i="23"/>
  <c r="J1349" i="23"/>
  <c r="J769" i="23"/>
  <c r="J320" i="23"/>
  <c r="J4472" i="23"/>
  <c r="J3907" i="23"/>
  <c r="J3515" i="23"/>
  <c r="J3076" i="23"/>
  <c r="J2671" i="23"/>
  <c r="J2004" i="23"/>
  <c r="J2836" i="23"/>
  <c r="J3517" i="23"/>
  <c r="K4161" i="23"/>
  <c r="K3761" i="23"/>
  <c r="K3188" i="23"/>
  <c r="K2596" i="23"/>
  <c r="K1912" i="23"/>
  <c r="K1560" i="23"/>
  <c r="K1069" i="23"/>
  <c r="K525" i="23"/>
  <c r="K4414" i="23"/>
  <c r="K3402" i="23"/>
  <c r="K2267" i="23"/>
  <c r="K967" i="23"/>
  <c r="K4276" i="23"/>
  <c r="K3022" i="23"/>
  <c r="K1659" i="23"/>
  <c r="K798" i="23"/>
  <c r="K4456" i="23"/>
  <c r="K4108" i="23"/>
  <c r="K3902" i="23"/>
  <c r="K3665" i="23"/>
  <c r="K3458" i="23"/>
  <c r="K3227" i="23"/>
  <c r="K2901" i="23"/>
  <c r="K2587" i="23"/>
  <c r="K2376" i="23"/>
  <c r="K2204" i="23"/>
  <c r="K2049" i="23"/>
  <c r="K1845" i="23"/>
  <c r="K1666" i="23"/>
  <c r="K1351" i="23"/>
  <c r="K1172" i="23"/>
  <c r="K796" i="23"/>
  <c r="K563" i="23"/>
  <c r="K291" i="23"/>
  <c r="K78" i="23"/>
  <c r="K4129" i="23"/>
  <c r="K3619" i="23"/>
  <c r="K3014" i="23"/>
  <c r="K2368" i="23"/>
  <c r="K1687" i="23"/>
  <c r="K996" i="23"/>
  <c r="K221" i="23"/>
  <c r="K3841" i="23"/>
  <c r="K2962" i="23"/>
  <c r="K2035" i="23"/>
  <c r="K1347" i="23"/>
  <c r="K678" i="23"/>
  <c r="K4372" i="23"/>
  <c r="K4016" i="23"/>
  <c r="K3451" i="23"/>
  <c r="K2705" i="23"/>
  <c r="K2146" i="23"/>
  <c r="K1502" i="23"/>
  <c r="K882" i="23"/>
  <c r="K205" i="23"/>
  <c r="K4343" i="23"/>
  <c r="K3832" i="23"/>
  <c r="K3421" i="23"/>
  <c r="K2877" i="23"/>
  <c r="K2459" i="23"/>
  <c r="K2065" i="23"/>
  <c r="K1569" i="23"/>
  <c r="K998" i="23"/>
  <c r="K471" i="23"/>
  <c r="K51" i="23"/>
  <c r="K3460" i="23"/>
  <c r="K2122" i="23"/>
  <c r="K1064" i="23"/>
  <c r="K4341" i="23"/>
  <c r="K3779" i="23"/>
  <c r="K4208" i="23"/>
  <c r="K2743" i="23"/>
  <c r="K1938" i="23"/>
  <c r="K887" i="23"/>
  <c r="K90" i="23"/>
  <c r="K3610" i="23"/>
  <c r="K2808" i="23"/>
  <c r="K1662" i="23"/>
  <c r="K642" i="23"/>
  <c r="K1913" i="23"/>
  <c r="K3932" i="23"/>
  <c r="K2848" i="23"/>
  <c r="K1944" i="23"/>
  <c r="K847" i="23"/>
  <c r="K4261" i="23"/>
  <c r="K2712" i="23"/>
  <c r="K1192" i="23"/>
  <c r="K3811" i="23"/>
  <c r="K194" i="23"/>
  <c r="K944" i="23"/>
  <c r="K4007" i="23"/>
  <c r="K3326" i="23"/>
  <c r="K2444" i="23"/>
  <c r="K1867" i="23"/>
  <c r="K1204" i="23"/>
  <c r="K313" i="23"/>
  <c r="K3702" i="23"/>
  <c r="K1888" i="23"/>
  <c r="K4224" i="23"/>
  <c r="K1718" i="23"/>
  <c r="K4203" i="23"/>
  <c r="K2561" i="23"/>
  <c r="K575" i="23"/>
  <c r="K3675" i="23"/>
  <c r="K2322" i="23"/>
  <c r="K644" i="23"/>
  <c r="K3710" i="23"/>
  <c r="K1280" i="23"/>
  <c r="K3356" i="23"/>
  <c r="K1807" i="23"/>
  <c r="K3964" i="23"/>
  <c r="K1130" i="23"/>
  <c r="K3776" i="23"/>
  <c r="K2382" i="23"/>
  <c r="K540" i="23"/>
  <c r="K2936" i="23"/>
  <c r="K874" i="23"/>
  <c r="K3260" i="23"/>
  <c r="K1206" i="23"/>
  <c r="K179" i="23"/>
  <c r="K2257" i="23"/>
  <c r="K4232" i="23"/>
  <c r="K3184" i="23"/>
  <c r="K1544" i="23"/>
  <c r="K3835" i="23"/>
  <c r="K862" i="23"/>
  <c r="K3611" i="23"/>
  <c r="K2895" i="23"/>
  <c r="K1865" i="23"/>
  <c r="K947" i="23"/>
  <c r="K3631" i="23"/>
  <c r="K1424" i="23"/>
  <c r="K3787" i="23"/>
  <c r="K1138" i="23"/>
  <c r="K1653" i="23"/>
  <c r="K3127" i="23"/>
  <c r="K625" i="23"/>
  <c r="K3914" i="23"/>
  <c r="K3267" i="23"/>
  <c r="K2997" i="23"/>
  <c r="K2666" i="23"/>
  <c r="K2187" i="23"/>
  <c r="K1918" i="23"/>
  <c r="K1589" i="23"/>
  <c r="K3509" i="23"/>
  <c r="K2564" i="23"/>
  <c r="K1523" i="23"/>
  <c r="K612" i="23"/>
  <c r="K4236" i="23"/>
  <c r="K3363" i="23"/>
  <c r="K2419" i="23"/>
  <c r="K1644" i="23"/>
  <c r="J3837" i="23"/>
  <c r="J422" i="23"/>
  <c r="J3556" i="23"/>
  <c r="J4428" i="23"/>
  <c r="J2525" i="23"/>
  <c r="J545" i="23"/>
  <c r="J1291" i="23"/>
  <c r="J2884" i="23"/>
  <c r="J1617" i="23"/>
  <c r="J1218" i="23"/>
  <c r="J684" i="23"/>
  <c r="J228" i="23"/>
  <c r="J4334" i="23"/>
  <c r="J3823" i="23"/>
  <c r="J3428" i="23"/>
  <c r="J2953" i="23"/>
  <c r="J2539" i="23"/>
  <c r="J1772" i="23"/>
  <c r="J1849" i="23"/>
  <c r="K21" i="23"/>
  <c r="K4105" i="23"/>
  <c r="K3686" i="23"/>
  <c r="K3080" i="23"/>
  <c r="K2372" i="23"/>
  <c r="K1819" i="23"/>
  <c r="K1438" i="23"/>
  <c r="K870" i="23"/>
  <c r="K405" i="23"/>
  <c r="K4264" i="23"/>
  <c r="K3190" i="23"/>
  <c r="K1997" i="23"/>
  <c r="K785" i="23"/>
  <c r="K3949" i="23"/>
  <c r="K2526" i="23"/>
  <c r="K1488" i="23"/>
  <c r="K576" i="23"/>
  <c r="K4385" i="23"/>
  <c r="K4068" i="23"/>
  <c r="K3842" i="23"/>
  <c r="K3609" i="23"/>
  <c r="K3384" i="23"/>
  <c r="K3180" i="23"/>
  <c r="K2812" i="23"/>
  <c r="K2531" i="23"/>
  <c r="K2315" i="23"/>
  <c r="K2183" i="23"/>
  <c r="K2013" i="23"/>
  <c r="K1832" i="23"/>
  <c r="K1595" i="23"/>
  <c r="K1313" i="23"/>
  <c r="K1126" i="23"/>
  <c r="K761" i="23"/>
  <c r="K513" i="23"/>
  <c r="K276" i="23"/>
  <c r="K36" i="23"/>
  <c r="K4004" i="23"/>
  <c r="K3422" i="23"/>
  <c r="K2841" i="23"/>
  <c r="K2279" i="23"/>
  <c r="K1549" i="23"/>
  <c r="K902" i="23"/>
  <c r="K4483" i="23"/>
  <c r="K3726" i="23"/>
  <c r="K2631" i="23"/>
  <c r="K1886" i="23"/>
  <c r="K1146" i="23"/>
  <c r="K477" i="23"/>
  <c r="K4302" i="23"/>
  <c r="K3935" i="23"/>
  <c r="K3163" i="23"/>
  <c r="K2611" i="23"/>
  <c r="K2008" i="23"/>
  <c r="K1389" i="23"/>
  <c r="K653" i="23"/>
  <c r="K99" i="23"/>
  <c r="K4222" i="23"/>
  <c r="K3742" i="23"/>
  <c r="K3250" i="23"/>
  <c r="K2785" i="23"/>
  <c r="K2396" i="23"/>
  <c r="K1838" i="23"/>
  <c r="K1290" i="23"/>
  <c r="K750" i="23"/>
  <c r="K359" i="23"/>
  <c r="K4212" i="23"/>
  <c r="K3133" i="23"/>
  <c r="K1682" i="23"/>
  <c r="K793" i="23"/>
  <c r="K4164" i="23"/>
  <c r="K3576" i="23"/>
  <c r="K3642" i="23"/>
  <c r="K2621" i="23"/>
  <c r="K1617" i="23"/>
  <c r="K684" i="23"/>
  <c r="K4334" i="23"/>
  <c r="K3428" i="23"/>
  <c r="K2539" i="23"/>
  <c r="K1849" i="23"/>
  <c r="K4247" i="23"/>
  <c r="K934" i="23"/>
  <c r="K3721" i="23"/>
  <c r="K2639" i="23"/>
  <c r="K1704" i="23"/>
  <c r="K677" i="23"/>
  <c r="K3948" i="23"/>
  <c r="K2220" i="23"/>
  <c r="K792" i="23"/>
  <c r="K3009" i="23"/>
  <c r="K3498" i="23"/>
  <c r="K489" i="23"/>
  <c r="K3806" i="23"/>
  <c r="K3160" i="23"/>
  <c r="K2296" i="23"/>
  <c r="K1781" i="23"/>
  <c r="K1008" i="23"/>
  <c r="K211" i="23"/>
  <c r="K3307" i="23"/>
  <c r="K1553" i="23"/>
  <c r="K3520" i="23"/>
  <c r="K1098" i="23"/>
  <c r="K4002" i="23"/>
  <c r="K2124" i="23"/>
  <c r="K147" i="23"/>
  <c r="K3296" i="23"/>
  <c r="K1842" i="23"/>
  <c r="K360" i="23"/>
  <c r="K3040" i="23"/>
  <c r="K4411" i="23"/>
  <c r="K3036" i="23"/>
  <c r="K1449" i="23"/>
  <c r="K3417" i="23"/>
  <c r="K804" i="23"/>
  <c r="K3434" i="23"/>
  <c r="K2007" i="23"/>
  <c r="K15" i="23"/>
  <c r="K2357" i="23"/>
  <c r="K417" i="23"/>
  <c r="K2385" i="23"/>
  <c r="K971" i="23"/>
  <c r="K4099" i="23"/>
  <c r="K1159" i="23"/>
  <c r="K4392" i="23"/>
  <c r="K2858" i="23"/>
  <c r="K1025" i="23"/>
  <c r="K3044" i="23"/>
  <c r="K573" i="23"/>
  <c r="K3330" i="23"/>
  <c r="K2563" i="23"/>
  <c r="K1668" i="23"/>
  <c r="K656" i="23"/>
  <c r="K3101" i="23"/>
  <c r="K822" i="23"/>
  <c r="K3142" i="23"/>
  <c r="K681" i="23"/>
  <c r="K532" i="23"/>
  <c r="K2729" i="23"/>
  <c r="K4417" i="23"/>
  <c r="K3729" i="23"/>
  <c r="K3153" i="23"/>
  <c r="K2863" i="23"/>
  <c r="K2602" i="23"/>
  <c r="K2097" i="23"/>
  <c r="K1852" i="23"/>
  <c r="K1480" i="23"/>
  <c r="K3139" i="23"/>
  <c r="K2340" i="23"/>
  <c r="K1368" i="23"/>
  <c r="K362" i="23"/>
  <c r="K3958" i="23"/>
  <c r="K3137" i="23"/>
  <c r="K2069" i="23"/>
  <c r="K4383" i="23"/>
  <c r="J3106" i="23"/>
  <c r="J4355" i="23"/>
  <c r="J2197" i="23"/>
  <c r="J2731" i="23"/>
  <c r="J1860" i="23"/>
  <c r="J772" i="23"/>
  <c r="J4156" i="23"/>
  <c r="J2402" i="23"/>
  <c r="J894" i="23"/>
  <c r="J3436" i="23"/>
  <c r="J4254" i="23"/>
  <c r="J770" i="23"/>
  <c r="J3904" i="23"/>
  <c r="J3230" i="23"/>
  <c r="J2391" i="23"/>
  <c r="J1833" i="23"/>
  <c r="J1163" i="23"/>
  <c r="J277" i="23"/>
  <c r="J3440" i="23"/>
  <c r="J1640" i="23"/>
  <c r="J3885" i="23"/>
  <c r="J1354" i="23"/>
  <c r="J4106" i="23"/>
  <c r="J2324" i="23"/>
  <c r="J382" i="23"/>
  <c r="J3550" i="23"/>
  <c r="J2207" i="23"/>
  <c r="J509" i="23"/>
  <c r="J3404" i="23"/>
  <c r="J812" i="23"/>
  <c r="J3217" i="23"/>
  <c r="J1498" i="23"/>
  <c r="J3698" i="23"/>
  <c r="J885" i="23"/>
  <c r="J3634" i="23"/>
  <c r="J2163" i="23"/>
  <c r="J354" i="23"/>
  <c r="J2650" i="23"/>
  <c r="J598" i="23"/>
  <c r="J2748" i="23"/>
  <c r="J1084" i="23"/>
  <c r="J4297" i="23"/>
  <c r="J1298" i="23"/>
  <c r="J4482" i="23"/>
  <c r="J3035" i="23"/>
  <c r="J1431" i="23"/>
  <c r="J3524" i="23"/>
  <c r="J697" i="23"/>
  <c r="J3425" i="23"/>
  <c r="J2683" i="23"/>
  <c r="J1776" i="23"/>
  <c r="J842" i="23"/>
  <c r="J3298" i="23"/>
  <c r="J920" i="23"/>
  <c r="J3415" i="23"/>
  <c r="J919" i="23"/>
  <c r="J1120" i="23"/>
  <c r="J3028" i="23"/>
  <c r="J174" i="23"/>
  <c r="J3822" i="23"/>
  <c r="J3216" i="23"/>
  <c r="J2955" i="23"/>
  <c r="J2632" i="23"/>
  <c r="J2110" i="23"/>
  <c r="J1866" i="23"/>
  <c r="J1507" i="23"/>
  <c r="J1152" i="23"/>
  <c r="J788" i="23"/>
  <c r="J521" i="23"/>
  <c r="J138" i="23"/>
  <c r="J4168" i="23"/>
  <c r="J3748" i="23"/>
  <c r="J3185" i="23"/>
  <c r="J2591" i="23"/>
  <c r="J1904" i="23"/>
  <c r="J1557" i="23"/>
  <c r="J1055" i="23"/>
  <c r="J457" i="23"/>
  <c r="K2884" i="23"/>
  <c r="K2015" i="23"/>
  <c r="K1058" i="23"/>
  <c r="K153" i="23"/>
  <c r="K3771" i="23"/>
  <c r="K2862" i="23"/>
  <c r="K1712" i="23"/>
  <c r="K1199" i="23"/>
  <c r="K2197" i="23"/>
  <c r="K4089" i="23"/>
  <c r="K3010" i="23"/>
  <c r="K1995" i="23"/>
  <c r="K966" i="23"/>
  <c r="K4471" i="23"/>
  <c r="K2989" i="23"/>
  <c r="K1414" i="23"/>
  <c r="K4201" i="23"/>
  <c r="K578" i="23"/>
  <c r="K1415" i="23"/>
  <c r="K4069" i="23"/>
  <c r="K3386" i="23"/>
  <c r="K2497" i="23"/>
  <c r="K1897" i="23"/>
  <c r="K1303" i="23"/>
  <c r="K432" i="23"/>
  <c r="K3915" i="23"/>
  <c r="K2254" i="23"/>
  <c r="K4484" i="23"/>
  <c r="K1953" i="23"/>
  <c r="K4345" i="23"/>
  <c r="K2722" i="23"/>
  <c r="K949" i="23"/>
  <c r="K3891" i="23"/>
  <c r="K2452" i="23"/>
  <c r="K922" i="23"/>
  <c r="K3919" i="23"/>
  <c r="K1459" i="23"/>
  <c r="K3581" i="23"/>
  <c r="K1903" i="23"/>
  <c r="K4402" i="23"/>
  <c r="K1359" i="23"/>
  <c r="K4011" i="23"/>
  <c r="K2510" i="23"/>
  <c r="K886" i="23"/>
  <c r="K3210" i="23"/>
  <c r="K1232" i="23"/>
  <c r="K3448" i="23"/>
  <c r="K1306" i="23"/>
  <c r="K245" i="23"/>
  <c r="K2485" i="23"/>
  <c r="K12" i="23"/>
  <c r="K3409" i="23"/>
  <c r="K1857" i="23"/>
  <c r="K4138" i="23"/>
  <c r="K1096" i="23"/>
  <c r="K3664" i="23"/>
  <c r="K2967" i="23"/>
  <c r="K1952" i="23"/>
  <c r="K1038" i="23"/>
  <c r="K3848" i="23"/>
  <c r="K1894" i="23"/>
  <c r="K4199" i="23"/>
  <c r="K1461" i="23"/>
  <c r="K2581" i="23"/>
  <c r="K3256" i="23"/>
  <c r="K964" i="23"/>
  <c r="K3957" i="23"/>
  <c r="K3338" i="23"/>
  <c r="K3023" i="23"/>
  <c r="K2693" i="23"/>
  <c r="K2214" i="23"/>
  <c r="K1951" i="23"/>
  <c r="K1607" i="23"/>
  <c r="K1275" i="23"/>
  <c r="K835" i="23"/>
  <c r="K591" i="23"/>
  <c r="K209" i="23"/>
  <c r="K4250" i="23"/>
  <c r="K3871" i="23"/>
  <c r="K3319" i="23"/>
  <c r="K2749" i="23"/>
  <c r="K2010" i="23"/>
  <c r="K1619" i="23"/>
  <c r="K1144" i="23"/>
  <c r="K703" i="23"/>
  <c r="K3310" i="23"/>
  <c r="K2493" i="23"/>
  <c r="K1443" i="23"/>
  <c r="K450" i="23"/>
  <c r="K4148" i="23"/>
  <c r="K3288" i="23"/>
  <c r="K2145" i="23"/>
  <c r="K913" i="23"/>
  <c r="J3353" i="23"/>
  <c r="J4450" i="23"/>
  <c r="J3398" i="23"/>
  <c r="J2390" i="23"/>
  <c r="J1460" i="23"/>
  <c r="J408" i="23"/>
  <c r="J2220" i="23"/>
  <c r="J489" i="23"/>
  <c r="J1781" i="23"/>
  <c r="J1553" i="23"/>
  <c r="J2124" i="23"/>
  <c r="J360" i="23"/>
  <c r="J1449" i="23"/>
  <c r="J2007" i="23"/>
  <c r="J2385" i="23"/>
  <c r="J4392" i="23"/>
  <c r="J573" i="23"/>
  <c r="J656" i="23"/>
  <c r="J681" i="23"/>
  <c r="J3729" i="23"/>
  <c r="J2097" i="23"/>
  <c r="J918" i="23"/>
  <c r="J349" i="23"/>
  <c r="J3966" i="23"/>
  <c r="J3031" i="23"/>
  <c r="J1770" i="23"/>
  <c r="J813" i="23"/>
  <c r="K105" i="23"/>
  <c r="K3566" i="23"/>
  <c r="K2634" i="23"/>
  <c r="K1188" i="23"/>
  <c r="K182" i="23"/>
  <c r="K3159" i="23"/>
  <c r="K1994" i="23"/>
  <c r="K915" i="23"/>
  <c r="K91" i="23"/>
  <c r="K4207" i="23"/>
  <c r="K3938" i="23"/>
  <c r="K3711" i="23"/>
  <c r="K3471" i="23"/>
  <c r="K3301" i="23"/>
  <c r="K2941" i="23"/>
  <c r="K2620" i="23"/>
  <c r="K2438" i="23"/>
  <c r="K2236" i="23"/>
  <c r="K2118" i="23"/>
  <c r="K1871" i="23"/>
  <c r="K1738" i="23"/>
  <c r="K1442" i="23"/>
  <c r="K1183" i="23"/>
  <c r="K930" i="23"/>
  <c r="K631" i="23"/>
  <c r="K326" i="23"/>
  <c r="K150" i="23"/>
  <c r="K4309" i="23"/>
  <c r="K3747" i="23"/>
  <c r="K3144" i="23"/>
  <c r="K2473" i="23"/>
  <c r="K1850" i="23"/>
  <c r="K1140" i="23"/>
  <c r="K467" i="23"/>
  <c r="K4023" i="23"/>
  <c r="K3098" i="23"/>
  <c r="K2129" i="23"/>
  <c r="K1434" i="23"/>
  <c r="K891" i="23"/>
  <c r="K103" i="23"/>
  <c r="K4087" i="23"/>
  <c r="K3519" i="23"/>
  <c r="K2822" i="23"/>
  <c r="K2293" i="23"/>
  <c r="K1625" i="23"/>
  <c r="K1043" i="23"/>
  <c r="K375" i="23"/>
  <c r="K4427" i="23"/>
  <c r="K3969" i="23"/>
  <c r="K3535" i="23"/>
  <c r="K2891" i="23"/>
  <c r="K2520" i="23"/>
  <c r="K2232" i="23"/>
  <c r="K1745" i="23"/>
  <c r="K1010" i="23"/>
  <c r="K543" i="23"/>
  <c r="K168" i="23"/>
  <c r="J415" i="23"/>
  <c r="J3646" i="23"/>
  <c r="J766" i="23"/>
  <c r="J2800" i="23"/>
  <c r="J4399" i="23"/>
  <c r="J2299" i="23"/>
  <c r="J2555" i="23"/>
  <c r="J3905" i="23"/>
  <c r="J734" i="23"/>
  <c r="J2540" i="23"/>
  <c r="J3202" i="23"/>
  <c r="J2471" i="23"/>
  <c r="J4282" i="23"/>
  <c r="J3116" i="23"/>
  <c r="J1710" i="23"/>
  <c r="K815" i="23"/>
  <c r="K187" i="23"/>
  <c r="K3804" i="23"/>
  <c r="K2682" i="23"/>
  <c r="K1587" i="23"/>
  <c r="K599" i="23"/>
  <c r="J4339" i="23"/>
  <c r="J3226" i="23"/>
  <c r="J2089" i="23"/>
  <c r="J867" i="23"/>
  <c r="J4133" i="23"/>
  <c r="J2793" i="23"/>
  <c r="J1517" i="23"/>
  <c r="J648" i="23"/>
  <c r="J4416" i="23"/>
  <c r="J4071" i="23"/>
  <c r="J3861" i="23"/>
  <c r="J3629" i="23"/>
  <c r="J3431" i="23"/>
  <c r="J3195" i="23"/>
  <c r="J2873" i="23"/>
  <c r="J2566" i="23"/>
  <c r="J2330" i="23"/>
  <c r="J2191" i="23"/>
  <c r="J2028" i="23"/>
  <c r="J1835" i="23"/>
  <c r="J1606" i="23"/>
  <c r="J1331" i="23"/>
  <c r="J1154" i="23"/>
  <c r="J768" i="23"/>
  <c r="J534" i="23"/>
  <c r="J278" i="23"/>
  <c r="J55" i="23"/>
  <c r="J4084" i="23"/>
  <c r="J3484" i="23"/>
  <c r="J2935" i="23"/>
  <c r="J2326" i="23"/>
  <c r="J1592" i="23"/>
  <c r="J933" i="23"/>
  <c r="J47" i="23"/>
  <c r="J3769" i="23"/>
  <c r="J2720" i="23"/>
  <c r="J1920" i="23"/>
  <c r="J1162" i="23"/>
  <c r="J522" i="23"/>
  <c r="J4329" i="23"/>
  <c r="J3981" i="23"/>
  <c r="J3259" i="23"/>
  <c r="J2624" i="23"/>
  <c r="J2071" i="23"/>
  <c r="J1413" i="23"/>
  <c r="J679" i="23"/>
  <c r="J136" i="23"/>
  <c r="J4289" i="23"/>
  <c r="J3750" i="23"/>
  <c r="J3283" i="23"/>
  <c r="J2796" i="23"/>
  <c r="J2414" i="23"/>
  <c r="J1870" i="23"/>
  <c r="J1486" i="23"/>
  <c r="J778" i="23"/>
  <c r="J373" i="23"/>
  <c r="J4292" i="23"/>
  <c r="J3341" i="23"/>
  <c r="J1709" i="23"/>
  <c r="J901" i="23"/>
  <c r="J4202" i="23"/>
  <c r="J3630" i="23"/>
  <c r="J3124" i="23"/>
  <c r="J2710" i="23"/>
  <c r="J2339" i="23"/>
  <c r="J1768" i="23"/>
  <c r="J1364" i="23"/>
  <c r="J4089" i="23"/>
  <c r="J2573" i="23"/>
  <c r="J1604" i="23"/>
  <c r="J568" i="23"/>
  <c r="J3826" i="23"/>
  <c r="J2002" i="23"/>
  <c r="J669" i="23"/>
  <c r="J2652" i="23"/>
  <c r="J3111" i="23"/>
  <c r="J34" i="23"/>
  <c r="J3719" i="23"/>
  <c r="J2968" i="23"/>
  <c r="J2211" i="23"/>
  <c r="J1673" i="23"/>
  <c r="J924" i="23"/>
  <c r="J75" i="23"/>
  <c r="J3078" i="23"/>
  <c r="J1197" i="23"/>
  <c r="J3147" i="23"/>
  <c r="J1048" i="23"/>
  <c r="J3688" i="23"/>
  <c r="J1734" i="23"/>
  <c r="J4489" i="23"/>
  <c r="J3167" i="23"/>
  <c r="J1788" i="23"/>
  <c r="J275" i="23"/>
  <c r="J2655" i="23"/>
  <c r="J4221" i="23"/>
  <c r="J2864" i="23"/>
  <c r="J1036" i="23"/>
  <c r="J2788" i="23"/>
  <c r="J632" i="23"/>
  <c r="J3282" i="23"/>
  <c r="J1798" i="23"/>
  <c r="J4095" i="23"/>
  <c r="J2093" i="23"/>
  <c r="J306" i="23"/>
  <c r="J2074" i="23"/>
  <c r="J880" i="23"/>
  <c r="J3692" i="23"/>
  <c r="J1004" i="23"/>
  <c r="J4220" i="23"/>
  <c r="J2670" i="23"/>
  <c r="J801" i="23"/>
  <c r="J2518" i="23"/>
  <c r="J210" i="23"/>
  <c r="J3271" i="23"/>
  <c r="J2503" i="23"/>
  <c r="J1562" i="23"/>
  <c r="J524" i="23"/>
  <c r="J2707" i="23"/>
  <c r="J601" i="23"/>
  <c r="J2747" i="23"/>
  <c r="J347" i="23"/>
  <c r="J263" i="23"/>
  <c r="J2318" i="23"/>
  <c r="J4317" i="23"/>
  <c r="J3625" i="23"/>
  <c r="J3126" i="23"/>
  <c r="J2834" i="23"/>
  <c r="J2514" i="23"/>
  <c r="J2076" i="23"/>
  <c r="J1782" i="23"/>
  <c r="J1444" i="23"/>
  <c r="J1040" i="23"/>
  <c r="J727" i="23"/>
  <c r="J389" i="23"/>
  <c r="J20" i="23"/>
  <c r="J4092" i="23"/>
  <c r="J3666" i="23"/>
  <c r="J3066" i="23"/>
  <c r="J2294" i="23"/>
  <c r="J1803" i="23"/>
  <c r="J1419" i="23"/>
  <c r="J868" i="23"/>
  <c r="K3995" i="23"/>
  <c r="K2691" i="23"/>
  <c r="K1741" i="23"/>
  <c r="K769" i="23"/>
  <c r="K4472" i="23"/>
  <c r="K3515" i="23"/>
  <c r="K2671" i="23"/>
  <c r="K2836" i="23"/>
  <c r="K288" i="23"/>
  <c r="K1196" i="23"/>
  <c r="K3843" i="23"/>
  <c r="K2731" i="23"/>
  <c r="K1860" i="23"/>
  <c r="K772" i="23"/>
  <c r="K4156" i="23"/>
  <c r="K2402" i="23"/>
  <c r="K894" i="23"/>
  <c r="K3436" i="23"/>
  <c r="K4254" i="23"/>
  <c r="K770" i="23"/>
  <c r="K3904" i="23"/>
  <c r="K3230" i="23"/>
  <c r="K2391" i="23"/>
  <c r="K1833" i="23"/>
  <c r="K1163" i="23"/>
  <c r="K277" i="23"/>
  <c r="K3440" i="23"/>
  <c r="K1640" i="23"/>
  <c r="K3885" i="23"/>
  <c r="K1354" i="23"/>
  <c r="K4106" i="23"/>
  <c r="K2324" i="23"/>
  <c r="K382" i="23"/>
  <c r="K3550" i="23"/>
  <c r="K2207" i="23"/>
  <c r="K509" i="23"/>
  <c r="K3404" i="23"/>
  <c r="K812" i="23"/>
  <c r="K3217" i="23"/>
  <c r="K1498" i="23"/>
  <c r="K3698" i="23"/>
  <c r="K885" i="23"/>
  <c r="K3634" i="23"/>
  <c r="K2163" i="23"/>
  <c r="K354" i="23"/>
  <c r="K2650" i="23"/>
  <c r="K598" i="23"/>
  <c r="K2748" i="23"/>
  <c r="K1084" i="23"/>
  <c r="K4297" i="23"/>
  <c r="K1298" i="23"/>
  <c r="K4482" i="23"/>
  <c r="K3035" i="23"/>
  <c r="K1431" i="23"/>
  <c r="K3524" i="23"/>
  <c r="K697" i="23"/>
  <c r="K3425" i="23"/>
  <c r="K2683" i="23"/>
  <c r="K1776" i="23"/>
  <c r="K842" i="23"/>
  <c r="K3298" i="23"/>
  <c r="K920" i="23"/>
  <c r="K3415" i="23"/>
  <c r="K919" i="23"/>
  <c r="K1120" i="23"/>
  <c r="K3028" i="23"/>
  <c r="K174" i="23"/>
  <c r="K3822" i="23"/>
  <c r="K3216" i="23"/>
  <c r="K2955" i="23"/>
  <c r="K2632" i="23"/>
  <c r="K2110" i="23"/>
  <c r="K1866" i="23"/>
  <c r="K1507" i="23"/>
  <c r="K1152" i="23"/>
  <c r="K788" i="23"/>
  <c r="K521" i="23"/>
  <c r="K138" i="23"/>
  <c r="K4168" i="23"/>
  <c r="K3748" i="23"/>
  <c r="K3185" i="23"/>
  <c r="K2591" i="23"/>
  <c r="K1904" i="23"/>
  <c r="K1557" i="23"/>
  <c r="K1055" i="23"/>
  <c r="K457" i="23"/>
  <c r="K3053" i="23"/>
  <c r="K2260" i="23"/>
  <c r="K1271" i="23"/>
  <c r="K268" i="23"/>
  <c r="K3855" i="23"/>
  <c r="K3017" i="23"/>
  <c r="K1945" i="23"/>
  <c r="J2502" i="23"/>
  <c r="J2847" i="23"/>
  <c r="J4149" i="23"/>
  <c r="J3123" i="23"/>
  <c r="J2088" i="23"/>
  <c r="J1186" i="23"/>
  <c r="J164" i="23"/>
  <c r="J792" i="23"/>
  <c r="J3806" i="23"/>
  <c r="J1008" i="23"/>
  <c r="J3520" i="23"/>
  <c r="J147" i="23"/>
  <c r="J3040" i="23"/>
  <c r="J3417" i="23"/>
  <c r="J15" i="23"/>
  <c r="J971" i="23"/>
  <c r="J2858" i="23"/>
  <c r="J3330" i="23"/>
  <c r="J3101" i="23"/>
  <c r="J532" i="23"/>
  <c r="J3153" i="23"/>
  <c r="J1852" i="23"/>
  <c r="J815" i="23"/>
  <c r="J187" i="23"/>
  <c r="J3804" i="23"/>
  <c r="J2682" i="23"/>
  <c r="J1587" i="23"/>
  <c r="J599" i="23"/>
  <c r="K4404" i="23"/>
  <c r="K3346" i="23"/>
  <c r="K2164" i="23"/>
  <c r="K960" i="23"/>
  <c r="K4273" i="23"/>
  <c r="K2988" i="23"/>
  <c r="K1655" i="23"/>
  <c r="K789" i="23"/>
  <c r="K4453" i="23"/>
  <c r="K4100" i="23"/>
  <c r="K3893" i="23"/>
  <c r="K3657" i="23"/>
  <c r="K3449" i="23"/>
  <c r="K3215" i="23"/>
  <c r="K2899" i="23"/>
  <c r="K2580" i="23"/>
  <c r="K2371" i="23"/>
  <c r="K2205" i="23"/>
  <c r="K2048" i="23"/>
  <c r="K1843" i="23"/>
  <c r="K1639" i="23"/>
  <c r="K1345" i="23"/>
  <c r="K1171" i="23"/>
  <c r="K786" i="23"/>
  <c r="K562" i="23"/>
  <c r="K290" i="23"/>
  <c r="K71" i="23"/>
  <c r="K4127" i="23"/>
  <c r="K3598" i="23"/>
  <c r="K2965" i="23"/>
  <c r="K2363" i="23"/>
  <c r="K1685" i="23"/>
  <c r="K987" i="23"/>
  <c r="K154" i="23"/>
  <c r="K3839" i="23"/>
  <c r="K2857" i="23"/>
  <c r="K1993" i="23"/>
  <c r="K1330" i="23"/>
  <c r="K662" i="23"/>
  <c r="K4354" i="23"/>
  <c r="K4008" i="23"/>
  <c r="K3390" i="23"/>
  <c r="K2696" i="23"/>
  <c r="K2141" i="23"/>
  <c r="K1492" i="23"/>
  <c r="K791" i="23"/>
  <c r="K176" i="23"/>
  <c r="K4319" i="23"/>
  <c r="K3817" i="23"/>
  <c r="K3388" i="23"/>
  <c r="K2866" i="23"/>
  <c r="K2456" i="23"/>
  <c r="K1957" i="23"/>
  <c r="K1567" i="23"/>
  <c r="K948" i="23"/>
  <c r="K465" i="23"/>
  <c r="K46" i="23"/>
  <c r="J2144" i="23"/>
  <c r="J2879" i="23"/>
  <c r="J8" i="23"/>
  <c r="J732" i="23"/>
  <c r="J2887" i="23"/>
  <c r="J4147" i="23"/>
  <c r="J361" i="23"/>
  <c r="J1954" i="23"/>
  <c r="J3426" i="23"/>
  <c r="J560" i="23"/>
  <c r="J2301" i="23"/>
  <c r="J402" i="23"/>
  <c r="J2082" i="23"/>
  <c r="J2798" i="23"/>
  <c r="J1383" i="23"/>
  <c r="K691" i="23"/>
  <c r="K4468" i="23"/>
  <c r="K3594" i="23"/>
  <c r="K2262" i="23"/>
  <c r="K1408" i="23"/>
  <c r="J357" i="23"/>
  <c r="J4157" i="23"/>
  <c r="J3006" i="23"/>
  <c r="J1519" i="23"/>
  <c r="J470" i="23"/>
  <c r="J3697" i="23"/>
  <c r="J2327" i="23"/>
  <c r="J1384" i="23"/>
  <c r="J504" i="23"/>
  <c r="J4312" i="23"/>
  <c r="J4055" i="23"/>
  <c r="J3803" i="23"/>
  <c r="J3579" i="23"/>
  <c r="J3334" i="23"/>
  <c r="J3150" i="23"/>
  <c r="J2780" i="23"/>
  <c r="J2489" i="23"/>
  <c r="J2302" i="23"/>
  <c r="J2176" i="23"/>
  <c r="J1956" i="23"/>
  <c r="J1818" i="23"/>
  <c r="J1540" i="23"/>
  <c r="J1255" i="23"/>
  <c r="J1031" i="23"/>
  <c r="J739" i="23"/>
  <c r="J456" i="23"/>
  <c r="J260" i="23"/>
  <c r="J6" i="23"/>
  <c r="J3977" i="23"/>
  <c r="J3372" i="23"/>
  <c r="J2735" i="23"/>
  <c r="J2195" i="23"/>
  <c r="J1468" i="23"/>
  <c r="J781" i="23"/>
  <c r="J4363" i="23"/>
  <c r="J3489" i="23"/>
  <c r="J2528" i="23"/>
  <c r="J1735" i="23"/>
  <c r="J1083" i="23"/>
  <c r="J400" i="23"/>
  <c r="J4215" i="23"/>
  <c r="J3743" i="23"/>
  <c r="J3025" i="23"/>
  <c r="J2515" i="23"/>
  <c r="J1922" i="23"/>
  <c r="J1274" i="23"/>
  <c r="J512" i="23"/>
  <c r="J74" i="23"/>
  <c r="J4077" i="23"/>
  <c r="J3656" i="23"/>
  <c r="J3187" i="23"/>
  <c r="J2756" i="23"/>
  <c r="J2343" i="23"/>
  <c r="J1808" i="23"/>
  <c r="J1198" i="23"/>
  <c r="J660" i="23"/>
  <c r="J282" i="23"/>
  <c r="J4118" i="23"/>
  <c r="J2996" i="23"/>
  <c r="J1593" i="23"/>
  <c r="J407" i="23"/>
  <c r="J4080" i="23"/>
  <c r="J3503" i="23"/>
  <c r="J3051" i="23"/>
  <c r="J2638" i="23"/>
  <c r="J2255" i="23"/>
  <c r="J1647" i="23"/>
  <c r="J1244" i="23"/>
  <c r="J3261" i="23"/>
  <c r="J2206" i="23"/>
  <c r="J1322" i="23"/>
  <c r="J269" i="23"/>
  <c r="J3393" i="23"/>
  <c r="J1684" i="23"/>
  <c r="J203" i="23"/>
  <c r="J1377" i="23"/>
  <c r="J2185" i="23"/>
  <c r="J4286" i="23"/>
  <c r="J3568" i="23"/>
  <c r="J2760" i="23"/>
  <c r="J2136" i="23"/>
  <c r="J1452" i="23"/>
  <c r="J646" i="23"/>
  <c r="J4359" i="23"/>
  <c r="J2594" i="23"/>
  <c r="J702" i="23"/>
  <c r="J2499" i="23"/>
  <c r="J443" i="23"/>
  <c r="J3162" i="23"/>
  <c r="J1393" i="23"/>
  <c r="J4234" i="23"/>
  <c r="J2787" i="23"/>
  <c r="J1258" i="23"/>
  <c r="J53" i="23"/>
  <c r="J1778" i="23"/>
  <c r="J3911" i="23"/>
  <c r="J2549" i="23"/>
  <c r="J667" i="23"/>
  <c r="J2128" i="23"/>
  <c r="J4448" i="23"/>
  <c r="J2982" i="23"/>
  <c r="J1270" i="23"/>
  <c r="J3765" i="23"/>
  <c r="J1740" i="23"/>
  <c r="J4225" i="23"/>
  <c r="J1671" i="23"/>
  <c r="J476" i="23"/>
  <c r="J2803" i="23"/>
  <c r="J482" i="23"/>
  <c r="J3874" i="23"/>
  <c r="J2158" i="23"/>
  <c r="J345" i="23"/>
  <c r="J1830" i="23"/>
  <c r="J4090" i="23"/>
  <c r="J3138" i="23"/>
  <c r="J2184" i="23"/>
  <c r="J1253" i="23"/>
  <c r="J4163" i="23"/>
  <c r="J2252" i="23"/>
  <c r="J161" i="23"/>
  <c r="J1977" i="23"/>
  <c r="J4072" i="23"/>
  <c r="J4101" i="23"/>
  <c r="J1581" i="23"/>
  <c r="J4119" i="23"/>
  <c r="J3490" i="23"/>
  <c r="J3091" i="23"/>
  <c r="J2745" i="23"/>
  <c r="J2411" i="23"/>
  <c r="J2011" i="23"/>
  <c r="J1692" i="23"/>
  <c r="J1357" i="23"/>
  <c r="J873" i="23"/>
  <c r="J665" i="23"/>
  <c r="J283" i="23"/>
  <c r="J4408" i="23"/>
  <c r="J3933" i="23"/>
  <c r="J3552" i="23"/>
  <c r="J2975" i="23"/>
  <c r="J2147" i="23"/>
  <c r="J1728" i="23"/>
  <c r="J1321" i="23"/>
  <c r="J763" i="23"/>
  <c r="K3389" i="23"/>
  <c r="K2543" i="23"/>
  <c r="K1471" i="23"/>
  <c r="K570" i="23"/>
  <c r="K4180" i="23"/>
  <c r="K3348" i="23"/>
  <c r="K2323" i="23"/>
  <c r="K1256" i="23"/>
  <c r="K3837" i="23"/>
  <c r="K422" i="23"/>
  <c r="K3556" i="23"/>
  <c r="K2573" i="23"/>
  <c r="K1604" i="23"/>
  <c r="K568" i="23"/>
  <c r="K3826" i="23"/>
  <c r="K2002" i="23"/>
  <c r="K669" i="23"/>
  <c r="K2652" i="23"/>
  <c r="K3111" i="23"/>
  <c r="K34" i="23"/>
  <c r="K3719" i="23"/>
  <c r="K2968" i="23"/>
  <c r="K2211" i="23"/>
  <c r="K1673" i="23"/>
  <c r="K924" i="23"/>
  <c r="K75" i="23"/>
  <c r="K3078" i="23"/>
  <c r="K1197" i="23"/>
  <c r="K3147" i="23"/>
  <c r="K1048" i="23"/>
  <c r="K3688" i="23"/>
  <c r="K1734" i="23"/>
  <c r="K4489" i="23"/>
  <c r="K3167" i="23"/>
  <c r="K1788" i="23"/>
  <c r="K275" i="23"/>
  <c r="K2655" i="23"/>
  <c r="K4221" i="23"/>
  <c r="K2864" i="23"/>
  <c r="K1036" i="23"/>
  <c r="K2788" i="23"/>
  <c r="K632" i="23"/>
  <c r="K3282" i="23"/>
  <c r="K1798" i="23"/>
  <c r="K4095" i="23"/>
  <c r="K2093" i="23"/>
  <c r="K306" i="23"/>
  <c r="K2074" i="23"/>
  <c r="K880" i="23"/>
  <c r="K3692" i="23"/>
  <c r="K1004" i="23"/>
  <c r="K4220" i="23"/>
  <c r="K2670" i="23"/>
  <c r="K801" i="23"/>
  <c r="K2518" i="23"/>
  <c r="K210" i="23"/>
  <c r="K3271" i="23"/>
  <c r="K2503" i="23"/>
  <c r="K1562" i="23"/>
  <c r="K524" i="23"/>
  <c r="K2707" i="23"/>
  <c r="K601" i="23"/>
  <c r="K2747" i="23"/>
  <c r="K347" i="23"/>
  <c r="K263" i="23"/>
  <c r="K2318" i="23"/>
  <c r="K4317" i="23"/>
  <c r="K3625" i="23"/>
  <c r="K3126" i="23"/>
  <c r="K2834" i="23"/>
  <c r="K2514" i="23"/>
  <c r="K2076" i="23"/>
  <c r="K1782" i="23"/>
  <c r="K1444" i="23"/>
  <c r="K1040" i="23"/>
  <c r="K727" i="23"/>
  <c r="K389" i="23"/>
  <c r="K20" i="23"/>
  <c r="K4092" i="23"/>
  <c r="K3666" i="23"/>
  <c r="K3066" i="23"/>
  <c r="K2294" i="23"/>
  <c r="K1803" i="23"/>
  <c r="K1419" i="23"/>
  <c r="K868" i="23"/>
  <c r="K395" i="23"/>
  <c r="K2805" i="23"/>
  <c r="K1969" i="23"/>
  <c r="K991" i="23"/>
  <c r="K125" i="23"/>
  <c r="K3696" i="23"/>
  <c r="K2837" i="23"/>
  <c r="K1695" i="23"/>
  <c r="J642" i="23"/>
  <c r="J1913" i="23"/>
  <c r="J3932" i="23"/>
  <c r="J2848" i="23"/>
  <c r="J1944" i="23"/>
  <c r="J847" i="23"/>
  <c r="J4261" i="23"/>
  <c r="J3009" i="23"/>
  <c r="J3160" i="23"/>
  <c r="J211" i="23"/>
  <c r="J1098" i="23"/>
  <c r="J3296" i="23"/>
  <c r="J4411" i="23"/>
  <c r="J804" i="23"/>
  <c r="J2357" i="23"/>
  <c r="J4099" i="23"/>
  <c r="J1025" i="23"/>
  <c r="J2563" i="23"/>
  <c r="J822" i="23"/>
  <c r="J2729" i="23"/>
  <c r="J2863" i="23"/>
  <c r="J1480" i="23"/>
  <c r="J691" i="23"/>
  <c r="J4468" i="23"/>
  <c r="J3594" i="23"/>
  <c r="J2262" i="23"/>
  <c r="J1408" i="23"/>
  <c r="J395" i="23"/>
  <c r="K4242" i="23"/>
  <c r="K3177" i="23"/>
  <c r="K1652" i="23"/>
  <c r="K752" i="23"/>
  <c r="K3868" i="23"/>
  <c r="K2478" i="23"/>
  <c r="K1441" i="23"/>
  <c r="K572" i="23"/>
  <c r="K4381" i="23"/>
  <c r="K4063" i="23"/>
  <c r="K3825" i="23"/>
  <c r="K3606" i="23"/>
  <c r="K3382" i="23"/>
  <c r="K3179" i="23"/>
  <c r="K2809" i="23"/>
  <c r="K2529" i="23"/>
  <c r="K2313" i="23"/>
  <c r="K2181" i="23"/>
  <c r="K2009" i="23"/>
  <c r="K1825" i="23"/>
  <c r="K1575" i="23"/>
  <c r="K1314" i="23"/>
  <c r="K1124" i="23"/>
  <c r="K760" i="23"/>
  <c r="K487" i="23"/>
  <c r="K274" i="23"/>
  <c r="K23" i="23"/>
  <c r="K3993" i="23"/>
  <c r="K3406" i="23"/>
  <c r="K2832" i="23"/>
  <c r="K2278" i="23"/>
  <c r="K1541" i="23"/>
  <c r="K877" i="23"/>
  <c r="K4418" i="23"/>
  <c r="K3715" i="23"/>
  <c r="K2613" i="23"/>
  <c r="K1883" i="23"/>
  <c r="K1116" i="23"/>
  <c r="K458" i="23"/>
  <c r="K4294" i="23"/>
  <c r="K3845" i="23"/>
  <c r="K3110" i="23"/>
  <c r="K2568" i="23"/>
  <c r="K1992" i="23"/>
  <c r="K1366" i="23"/>
  <c r="K617" i="23"/>
  <c r="K94" i="23"/>
  <c r="K4204" i="23"/>
  <c r="K3725" i="23"/>
  <c r="K3248" i="23"/>
  <c r="K2763" i="23"/>
  <c r="K2395" i="23"/>
  <c r="K1829" i="23"/>
  <c r="K1265" i="23"/>
  <c r="K747" i="23"/>
  <c r="K340" i="23"/>
  <c r="J3689" i="23"/>
  <c r="J2590" i="23"/>
  <c r="J2179" i="23"/>
  <c r="J2842" i="23"/>
  <c r="J3507" i="23"/>
  <c r="J1570" i="23"/>
  <c r="J2676" i="23"/>
  <c r="J3148" i="23"/>
  <c r="J42" i="23"/>
  <c r="J585" i="23"/>
  <c r="J2085" i="23"/>
  <c r="J1425" i="23"/>
  <c r="J2355" i="23"/>
  <c r="J4231" i="23"/>
  <c r="J2449" i="23"/>
  <c r="K1213" i="23"/>
  <c r="K559" i="23"/>
  <c r="K4229" i="23"/>
  <c r="K3277" i="23"/>
  <c r="K1989" i="23"/>
  <c r="K1095" i="23"/>
  <c r="J160" i="23"/>
  <c r="J3764" i="23"/>
  <c r="J2697" i="23"/>
  <c r="J1222" i="23"/>
  <c r="J212" i="23"/>
  <c r="J3276" i="23"/>
  <c r="J2114" i="23"/>
  <c r="J1105" i="23"/>
  <c r="J118" i="23"/>
  <c r="J4272" i="23"/>
  <c r="J3975" i="23"/>
  <c r="J3728" i="23"/>
  <c r="J3529" i="23"/>
  <c r="J3325" i="23"/>
  <c r="J2974" i="23"/>
  <c r="J2641" i="23"/>
  <c r="J2460" i="23"/>
  <c r="J2258" i="23"/>
  <c r="J2151" i="23"/>
  <c r="J1895" i="23"/>
  <c r="J1762" i="23"/>
  <c r="J1478" i="23"/>
  <c r="J1211" i="23"/>
  <c r="J941" i="23"/>
  <c r="J651" i="23"/>
  <c r="J344" i="23"/>
  <c r="J190" i="23"/>
  <c r="J4368" i="23"/>
  <c r="J3800" i="23"/>
  <c r="J3236" i="23"/>
  <c r="J2577" i="23"/>
  <c r="J1983" i="23"/>
  <c r="J1262" i="23"/>
  <c r="J541" i="23"/>
  <c r="J4193" i="23"/>
  <c r="J3251" i="23"/>
  <c r="J2316" i="23"/>
  <c r="J1503" i="23"/>
  <c r="J988" i="23"/>
  <c r="J222" i="23"/>
  <c r="J4143" i="23"/>
  <c r="J3555" i="23"/>
  <c r="J2894" i="23"/>
  <c r="J2378" i="23"/>
  <c r="J1691" i="23"/>
  <c r="J1121" i="23"/>
  <c r="J424" i="23"/>
  <c r="J4457" i="23"/>
  <c r="J3973" i="23"/>
  <c r="J3574" i="23"/>
  <c r="J2918" i="23"/>
  <c r="J2606" i="23"/>
  <c r="J2266" i="23"/>
  <c r="J1773" i="23"/>
  <c r="J1016" i="23"/>
  <c r="J628" i="23"/>
  <c r="J229" i="23"/>
  <c r="J3897" i="23"/>
  <c r="J2443" i="23"/>
  <c r="J1448" i="23"/>
  <c r="J73" i="23"/>
  <c r="J3982" i="23"/>
  <c r="J3381" i="23"/>
  <c r="J2947" i="23"/>
  <c r="J2560" i="23"/>
  <c r="J2081" i="23"/>
  <c r="J1497" i="23"/>
  <c r="J3151" i="23"/>
  <c r="J3010" i="23"/>
  <c r="J1995" i="23"/>
  <c r="J966" i="23"/>
  <c r="J4471" i="23"/>
  <c r="J2989" i="23"/>
  <c r="J1414" i="23"/>
  <c r="J4201" i="23"/>
  <c r="J578" i="23"/>
  <c r="J1415" i="23"/>
  <c r="J4069" i="23"/>
  <c r="J3386" i="23"/>
  <c r="J2497" i="23"/>
  <c r="J1897" i="23"/>
  <c r="J1303" i="23"/>
  <c r="J432" i="23"/>
  <c r="J3915" i="23"/>
  <c r="J2254" i="23"/>
  <c r="J4484" i="23"/>
  <c r="J1953" i="23"/>
  <c r="J4345" i="23"/>
  <c r="J2722" i="23"/>
  <c r="J949" i="23"/>
  <c r="J3891" i="23"/>
  <c r="J2452" i="23"/>
  <c r="J922" i="23"/>
  <c r="J3919" i="23"/>
  <c r="J1459" i="23"/>
  <c r="J3581" i="23"/>
  <c r="J1903" i="23"/>
  <c r="J4402" i="23"/>
  <c r="J1359" i="23"/>
  <c r="J4011" i="23"/>
  <c r="J2510" i="23"/>
  <c r="J886" i="23"/>
  <c r="J3210" i="23"/>
  <c r="J1232" i="23"/>
  <c r="J3448" i="23"/>
  <c r="J1306" i="23"/>
  <c r="J245" i="23"/>
  <c r="J2485" i="23"/>
  <c r="J12" i="23"/>
  <c r="J3409" i="23"/>
  <c r="J1857" i="23"/>
  <c r="J4138" i="23"/>
  <c r="J1096" i="23"/>
  <c r="J3664" i="23"/>
  <c r="J2967" i="23"/>
  <c r="J1952" i="23"/>
  <c r="J1038" i="23"/>
  <c r="J3848" i="23"/>
  <c r="J1894" i="23"/>
  <c r="J4199" i="23"/>
  <c r="J1461" i="23"/>
  <c r="J2581" i="23"/>
  <c r="J3256" i="23"/>
  <c r="J964" i="23"/>
  <c r="J3957" i="23"/>
  <c r="J3338" i="23"/>
  <c r="J3023" i="23"/>
  <c r="J2693" i="23"/>
  <c r="J2214" i="23"/>
  <c r="J1951" i="23"/>
  <c r="J1607" i="23"/>
  <c r="J1275" i="23"/>
  <c r="J835" i="23"/>
  <c r="J591" i="23"/>
  <c r="J209" i="23"/>
  <c r="J4250" i="23"/>
  <c r="J3871" i="23"/>
  <c r="J3319" i="23"/>
  <c r="J2749" i="23"/>
  <c r="J2010" i="23"/>
  <c r="J1619" i="23"/>
  <c r="J1144" i="23"/>
  <c r="J703" i="23"/>
  <c r="K3093" i="23"/>
  <c r="K2334" i="23"/>
  <c r="K1349" i="23"/>
  <c r="K320" i="23"/>
  <c r="K3907" i="23"/>
  <c r="K3076" i="23"/>
  <c r="K2004" i="23"/>
  <c r="K3517" i="23"/>
  <c r="K3106" i="23"/>
  <c r="K4355" i="23"/>
  <c r="K3261" i="23"/>
  <c r="K2206" i="23"/>
  <c r="K1322" i="23"/>
  <c r="K269" i="23"/>
  <c r="K3393" i="23"/>
  <c r="K1684" i="23"/>
  <c r="K203" i="23"/>
  <c r="K1377" i="23"/>
  <c r="K2185" i="23"/>
  <c r="K4286" i="23"/>
  <c r="K3568" i="23"/>
  <c r="K2760" i="23"/>
  <c r="K2136" i="23"/>
  <c r="K1452" i="23"/>
  <c r="K646" i="23"/>
  <c r="K4359" i="23"/>
  <c r="K2594" i="23"/>
  <c r="K702" i="23"/>
  <c r="K2499" i="23"/>
  <c r="K443" i="23"/>
  <c r="K3162" i="23"/>
  <c r="K1393" i="23"/>
  <c r="K4234" i="23"/>
  <c r="K2787" i="23"/>
  <c r="K1258" i="23"/>
  <c r="K53" i="23"/>
  <c r="K1778" i="23"/>
  <c r="K3911" i="23"/>
  <c r="K2549" i="23"/>
  <c r="K667" i="23"/>
  <c r="K2128" i="23"/>
  <c r="K4448" i="23"/>
  <c r="K2982" i="23"/>
  <c r="K1270" i="23"/>
  <c r="K3765" i="23"/>
  <c r="K1740" i="23"/>
  <c r="K4225" i="23"/>
  <c r="K1671" i="23"/>
  <c r="K476" i="23"/>
  <c r="K2803" i="23"/>
  <c r="K482" i="23"/>
  <c r="K3874" i="23"/>
  <c r="K2158" i="23"/>
  <c r="K345" i="23"/>
  <c r="K1830" i="23"/>
  <c r="K4090" i="23"/>
  <c r="K3138" i="23"/>
  <c r="K2184" i="23"/>
  <c r="K1253" i="23"/>
  <c r="K4163" i="23"/>
  <c r="K2252" i="23"/>
  <c r="K161" i="23"/>
  <c r="K1977" i="23"/>
  <c r="K4072" i="23"/>
  <c r="K4101" i="23"/>
  <c r="K1581" i="23"/>
  <c r="K4119" i="23"/>
  <c r="K3490" i="23"/>
  <c r="K3091" i="23"/>
  <c r="K2745" i="23"/>
  <c r="K2411" i="23"/>
  <c r="K2011" i="23"/>
  <c r="K1692" i="23"/>
  <c r="K1357" i="23"/>
  <c r="K873" i="23"/>
  <c r="K665" i="23"/>
  <c r="K283" i="23"/>
  <c r="K4408" i="23"/>
  <c r="K3933" i="23"/>
  <c r="K3552" i="23"/>
  <c r="K2975" i="23"/>
  <c r="K2147" i="23"/>
  <c r="K1728" i="23"/>
  <c r="K1321" i="23"/>
  <c r="K763" i="23"/>
  <c r="K3865" i="23"/>
  <c r="K2656" i="23"/>
  <c r="K1683" i="23"/>
  <c r="K724" i="23"/>
  <c r="K4420" i="23"/>
  <c r="K3483" i="23"/>
  <c r="K2598" i="23"/>
  <c r="K2432" i="23"/>
  <c r="J4247" i="23"/>
  <c r="J934" i="23"/>
  <c r="J3721" i="23"/>
  <c r="J2639" i="23"/>
  <c r="J1704" i="23"/>
  <c r="J677" i="23"/>
  <c r="J3948" i="23"/>
  <c r="J3498" i="23"/>
  <c r="J2296" i="23"/>
  <c r="J3307" i="23"/>
  <c r="J4002" i="23"/>
  <c r="J1842" i="23"/>
  <c r="J3036" i="23"/>
  <c r="J3434" i="23"/>
  <c r="J417" i="23"/>
  <c r="J1159" i="23"/>
  <c r="J3044" i="23"/>
  <c r="J1668" i="23"/>
  <c r="J3142" i="23"/>
  <c r="J4417" i="23"/>
  <c r="J2602" i="23"/>
  <c r="J1213" i="23"/>
  <c r="J559" i="23"/>
  <c r="J4229" i="23"/>
  <c r="J3277" i="23"/>
  <c r="J1989" i="23"/>
  <c r="J1095" i="23"/>
  <c r="K233" i="23"/>
  <c r="K3934" i="23"/>
  <c r="K2806" i="23"/>
  <c r="K1293" i="23"/>
  <c r="K418" i="23"/>
  <c r="K3370" i="23"/>
  <c r="K2251" i="23"/>
  <c r="K1249" i="23"/>
  <c r="K427" i="23"/>
  <c r="K4305" i="23"/>
  <c r="K4032" i="23"/>
  <c r="K3777" i="23"/>
  <c r="K3546" i="23"/>
  <c r="K3327" i="23"/>
  <c r="K3109" i="23"/>
  <c r="K2700" i="23"/>
  <c r="K2469" i="23"/>
  <c r="K2290" i="23"/>
  <c r="K2156" i="23"/>
  <c r="K1908" i="23"/>
  <c r="K1794" i="23"/>
  <c r="K1505" i="23"/>
  <c r="K1225" i="23"/>
  <c r="K993" i="23"/>
  <c r="K685" i="23"/>
  <c r="K396" i="23"/>
  <c r="K225" i="23"/>
  <c r="K4446" i="23"/>
  <c r="K3884" i="23"/>
  <c r="K3292" i="23"/>
  <c r="K2612" i="23"/>
  <c r="K2091" i="23"/>
  <c r="K1373" i="23"/>
  <c r="K655" i="23"/>
  <c r="K4245" i="23"/>
  <c r="K3359" i="23"/>
  <c r="K2483" i="23"/>
  <c r="K1630" i="23"/>
  <c r="K1062" i="23"/>
  <c r="K337" i="23"/>
  <c r="K4190" i="23"/>
  <c r="K3626" i="23"/>
  <c r="K2946" i="23"/>
  <c r="K2412" i="23"/>
  <c r="K1811" i="23"/>
  <c r="K1195" i="23"/>
  <c r="K453" i="23"/>
  <c r="K4475" i="23"/>
  <c r="K4049" i="23"/>
  <c r="K3649" i="23"/>
  <c r="K2963" i="23"/>
  <c r="K2740" i="23"/>
  <c r="K2291" i="23"/>
  <c r="K1793" i="23"/>
  <c r="K1029" i="23"/>
  <c r="K638" i="23"/>
  <c r="K258" i="23"/>
  <c r="J1828" i="23"/>
  <c r="J4407" i="23"/>
  <c r="J1568" i="23"/>
  <c r="J976" i="23"/>
  <c r="J1559" i="23"/>
  <c r="J185" i="23"/>
  <c r="J846" i="23"/>
  <c r="J1622" i="23"/>
  <c r="J1846" i="23"/>
  <c r="J4141" i="23"/>
  <c r="J4321" i="23"/>
  <c r="J129" i="23"/>
  <c r="J111" i="23"/>
  <c r="J3538" i="23"/>
  <c r="J2040" i="23"/>
  <c r="K918" i="23"/>
  <c r="K349" i="23"/>
  <c r="K3966" i="23"/>
  <c r="K3031" i="23"/>
  <c r="K1770" i="23"/>
  <c r="K813" i="23"/>
  <c r="J58" i="23"/>
  <c r="J3505" i="23"/>
  <c r="J2486" i="23"/>
  <c r="J1070" i="23"/>
  <c r="J4347" i="23"/>
  <c r="J3057" i="23"/>
  <c r="J1847" i="23"/>
  <c r="J851" i="23"/>
  <c r="J4493" i="23"/>
  <c r="J4155" i="23"/>
  <c r="J3908" i="23"/>
  <c r="J3685" i="23"/>
  <c r="J3465" i="23"/>
  <c r="J3244" i="23"/>
  <c r="J2926" i="23"/>
  <c r="J2604" i="23"/>
  <c r="J2394" i="23"/>
  <c r="J2224" i="23"/>
  <c r="J2067" i="23"/>
  <c r="J1859" i="23"/>
  <c r="J1679" i="23"/>
  <c r="J1386" i="23"/>
  <c r="J1177" i="23"/>
  <c r="J910" i="23"/>
  <c r="J571" i="23"/>
  <c r="J300" i="23"/>
  <c r="J87" i="23"/>
  <c r="J4188" i="23"/>
  <c r="J3639" i="23"/>
  <c r="J3029" i="23"/>
  <c r="J2389" i="23"/>
  <c r="J1722" i="23"/>
  <c r="J1035" i="23"/>
  <c r="J299" i="23"/>
  <c r="J3917" i="23"/>
  <c r="J3046" i="23"/>
  <c r="J2086" i="23"/>
  <c r="J1367" i="23"/>
  <c r="J802" i="23"/>
  <c r="J4440" i="23"/>
  <c r="J4043" i="23"/>
  <c r="J3487" i="23"/>
  <c r="J2742" i="23"/>
  <c r="J2253" i="23"/>
  <c r="J1530" i="23"/>
  <c r="J973" i="23"/>
  <c r="J303" i="23"/>
  <c r="J4349" i="23"/>
  <c r="J3927" i="23"/>
  <c r="J3467" i="23"/>
  <c r="J2881" i="23"/>
  <c r="J2466" i="23"/>
  <c r="J2196" i="23"/>
  <c r="J1594" i="23"/>
  <c r="J1001" i="23"/>
  <c r="J490" i="23"/>
  <c r="J59" i="23"/>
  <c r="J3691" i="23"/>
  <c r="J2202" i="23"/>
  <c r="J1189" i="23"/>
  <c r="J4409" i="23"/>
  <c r="J3853" i="23"/>
  <c r="J3273" i="23"/>
  <c r="J2777" i="23"/>
  <c r="J2451" i="23"/>
  <c r="J1960" i="23"/>
  <c r="J1416" i="23"/>
  <c r="J1564" i="23"/>
  <c r="J4451" i="23"/>
  <c r="J3470" i="23"/>
  <c r="J557" i="23"/>
  <c r="J2101" i="23"/>
  <c r="J3992" i="23"/>
  <c r="J1635" i="23"/>
  <c r="J1877" i="23"/>
  <c r="J3506" i="23"/>
  <c r="J348" i="23"/>
  <c r="J1964" i="23"/>
  <c r="J3084" i="23"/>
  <c r="J2012" i="23"/>
  <c r="J3810" i="23"/>
  <c r="J3062" i="23"/>
  <c r="J1667" i="23"/>
  <c r="J755" i="23"/>
  <c r="J64" i="23"/>
  <c r="J3705" i="23"/>
  <c r="J2440" i="23"/>
  <c r="J1542" i="23"/>
  <c r="J426" i="23"/>
  <c r="K4339" i="23"/>
  <c r="K3226" i="23"/>
  <c r="K2089" i="23"/>
  <c r="K867" i="23"/>
  <c r="K4133" i="23"/>
  <c r="K2793" i="23"/>
  <c r="K1517" i="23"/>
  <c r="K648" i="23"/>
  <c r="K4416" i="23"/>
  <c r="K4071" i="23"/>
  <c r="K3861" i="23"/>
  <c r="K3629" i="23"/>
  <c r="K3431" i="23"/>
  <c r="K3195" i="23"/>
  <c r="K2873" i="23"/>
  <c r="K2566" i="23"/>
  <c r="K2330" i="23"/>
  <c r="K2191" i="23"/>
  <c r="K2028" i="23"/>
  <c r="K1835" i="23"/>
  <c r="K1606" i="23"/>
  <c r="K1331" i="23"/>
  <c r="K1154" i="23"/>
  <c r="K768" i="23"/>
  <c r="K534" i="23"/>
  <c r="K278" i="23"/>
  <c r="K55" i="23"/>
  <c r="K4084" i="23"/>
  <c r="K3484" i="23"/>
  <c r="K2935" i="23"/>
  <c r="K2326" i="23"/>
  <c r="K1592" i="23"/>
  <c r="K933" i="23"/>
  <c r="K47" i="23"/>
  <c r="K3769" i="23"/>
  <c r="K2720" i="23"/>
  <c r="K1920" i="23"/>
  <c r="K1162" i="23"/>
  <c r="K522" i="23"/>
  <c r="K4329" i="23"/>
  <c r="K3981" i="23"/>
  <c r="K3259" i="23"/>
  <c r="K2624" i="23"/>
  <c r="K2071" i="23"/>
  <c r="K1413" i="23"/>
  <c r="K679" i="23"/>
  <c r="K136" i="23"/>
  <c r="K4289" i="23"/>
  <c r="K3750" i="23"/>
  <c r="K3283" i="23"/>
  <c r="K2796" i="23"/>
  <c r="K2414" i="23"/>
  <c r="K1870" i="23"/>
  <c r="K1486" i="23"/>
  <c r="K778" i="23"/>
  <c r="K373" i="23"/>
  <c r="K4292" i="23"/>
  <c r="K3341" i="23"/>
  <c r="K1709" i="23"/>
  <c r="K901" i="23"/>
  <c r="K4202" i="23"/>
  <c r="K3630" i="23"/>
  <c r="K3124" i="23"/>
  <c r="K2710" i="23"/>
  <c r="K2339" i="23"/>
  <c r="K1768" i="23"/>
  <c r="K1364" i="23"/>
  <c r="J3811" i="23"/>
  <c r="J3326" i="23"/>
  <c r="J313" i="23"/>
  <c r="J1718" i="23"/>
  <c r="J3675" i="23"/>
  <c r="J1280" i="23"/>
  <c r="J1130" i="23"/>
  <c r="J2936" i="23"/>
  <c r="J179" i="23"/>
  <c r="J1544" i="23"/>
  <c r="J2895" i="23"/>
  <c r="J1424" i="23"/>
  <c r="J3127" i="23"/>
  <c r="J2997" i="23"/>
  <c r="J1589" i="23"/>
  <c r="K755" i="23"/>
  <c r="K64" i="23"/>
  <c r="K3705" i="23"/>
  <c r="K2440" i="23"/>
  <c r="K1542" i="23"/>
  <c r="K426" i="23"/>
  <c r="J4242" i="23"/>
  <c r="J3177" i="23"/>
  <c r="J1652" i="23"/>
  <c r="J752" i="23"/>
  <c r="J3868" i="23"/>
  <c r="J2478" i="23"/>
  <c r="J1441" i="23"/>
  <c r="J572" i="23"/>
  <c r="J4381" i="23"/>
  <c r="J4063" i="23"/>
  <c r="J3825" i="23"/>
  <c r="J3606" i="23"/>
  <c r="J3382" i="23"/>
  <c r="J3179" i="23"/>
  <c r="J2809" i="23"/>
  <c r="J2529" i="23"/>
  <c r="J2313" i="23"/>
  <c r="J2181" i="23"/>
  <c r="J2009" i="23"/>
  <c r="J1825" i="23"/>
  <c r="J1575" i="23"/>
  <c r="J1314" i="23"/>
  <c r="J1124" i="23"/>
  <c r="J760" i="23"/>
  <c r="J487" i="23"/>
  <c r="J274" i="23"/>
  <c r="J23" i="23"/>
  <c r="J3993" i="23"/>
  <c r="J3406" i="23"/>
  <c r="J2832" i="23"/>
  <c r="J2278" i="23"/>
  <c r="J1541" i="23"/>
  <c r="J877" i="23"/>
  <c r="J4418" i="23"/>
  <c r="J3715" i="23"/>
  <c r="J2613" i="23"/>
  <c r="J1883" i="23"/>
  <c r="J1116" i="23"/>
  <c r="J458" i="23"/>
  <c r="J4294" i="23"/>
  <c r="J3845" i="23"/>
  <c r="J3110" i="23"/>
  <c r="J2568" i="23"/>
  <c r="J1992" i="23"/>
  <c r="J1366" i="23"/>
  <c r="J617" i="23"/>
  <c r="J94" i="23"/>
  <c r="J4204" i="23"/>
  <c r="J3725" i="23"/>
  <c r="J3248" i="23"/>
  <c r="J2763" i="23"/>
  <c r="J2395" i="23"/>
  <c r="J1829" i="23"/>
  <c r="J1265" i="23"/>
  <c r="J747" i="23"/>
  <c r="J340" i="23"/>
  <c r="J4198" i="23"/>
  <c r="J3086" i="23"/>
  <c r="J1661" i="23"/>
  <c r="J694" i="23"/>
  <c r="J4154" i="23"/>
  <c r="J3554" i="23"/>
  <c r="J3070" i="23"/>
  <c r="J2680" i="23"/>
  <c r="K3086" i="23"/>
  <c r="K3554" i="23"/>
  <c r="K2168" i="23"/>
  <c r="K1210" i="23"/>
  <c r="K675" i="23"/>
  <c r="K223" i="23"/>
  <c r="K4340" i="23"/>
  <c r="K3820" i="23"/>
  <c r="K3403" i="23"/>
  <c r="K2937" i="23"/>
  <c r="K2537" i="23"/>
  <c r="K193" i="23"/>
  <c r="K3243" i="23"/>
  <c r="K4275" i="23"/>
  <c r="K3134" i="23"/>
  <c r="K2103" i="23"/>
  <c r="K1278" i="23"/>
  <c r="K241" i="23"/>
  <c r="K3304" i="23"/>
  <c r="K1611" i="23"/>
  <c r="K69" i="23"/>
  <c r="K986" i="23"/>
  <c r="K1932" i="23"/>
  <c r="K4239" i="23"/>
  <c r="K3536" i="23"/>
  <c r="K2664" i="23"/>
  <c r="K2152" i="23"/>
  <c r="K1532" i="23"/>
  <c r="K699" i="23"/>
  <c r="K3" i="23"/>
  <c r="K2706" i="23"/>
  <c r="K848" i="23"/>
  <c r="K2562" i="23"/>
  <c r="K501" i="23"/>
  <c r="K3067" i="23"/>
  <c r="K1464" i="23"/>
  <c r="K4313" i="23"/>
  <c r="K2878" i="23"/>
  <c r="K1690" i="23"/>
  <c r="K234" i="23"/>
  <c r="K2429" i="23"/>
  <c r="K4361" i="23"/>
  <c r="K2795" i="23"/>
  <c r="K979" i="23"/>
  <c r="K3094" i="23"/>
  <c r="K116" i="23"/>
  <c r="K3102" i="23"/>
  <c r="K1501" i="23"/>
  <c r="K3852" i="23"/>
  <c r="K1909" i="23"/>
  <c r="K3910" i="23"/>
  <c r="K4366" i="23"/>
  <c r="K3303" i="23"/>
  <c r="K1791" i="23"/>
  <c r="K3955" i="23"/>
  <c r="K906" i="23"/>
  <c r="K3491" i="23"/>
  <c r="K3759" i="23"/>
  <c r="K1576" i="23"/>
  <c r="K3895" i="23"/>
  <c r="K1577" i="23"/>
  <c r="K2772" i="23"/>
  <c r="K3720" i="23"/>
  <c r="K1656" i="23"/>
  <c r="K4144" i="23"/>
  <c r="K3413" i="23"/>
  <c r="K4085" i="23"/>
  <c r="K3284" i="23"/>
  <c r="K2553" i="23"/>
  <c r="K1732" i="23"/>
  <c r="K698" i="23"/>
  <c r="K3890" i="23"/>
  <c r="K2222" i="23"/>
  <c r="K892" i="23"/>
  <c r="K4387" i="23"/>
  <c r="K3592" i="23"/>
  <c r="K2933" i="23"/>
  <c r="K2131" i="23"/>
  <c r="K1252" i="23"/>
  <c r="K294" i="23"/>
  <c r="K3718" i="23"/>
  <c r="K2608" i="23"/>
  <c r="K1551" i="23"/>
  <c r="K584" i="23"/>
  <c r="K3889" i="23"/>
  <c r="K2488" i="23"/>
  <c r="K1395" i="23"/>
  <c r="K307" i="23"/>
  <c r="K2533" i="23"/>
  <c r="K121" i="23"/>
  <c r="K3379" i="23"/>
  <c r="K2509" i="23"/>
  <c r="K1133" i="23"/>
  <c r="K4398" i="23"/>
  <c r="K4065" i="23"/>
  <c r="K3727" i="23"/>
  <c r="K3317" i="23"/>
  <c r="K3015" i="23"/>
  <c r="K2690" i="23"/>
  <c r="K2265" i="23"/>
  <c r="K1975" i="23"/>
  <c r="K1649" i="23"/>
  <c r="K1288" i="23"/>
  <c r="K853" i="23"/>
  <c r="K614" i="23"/>
  <c r="K249" i="23"/>
  <c r="K4263" i="23"/>
  <c r="K3898" i="23"/>
  <c r="K3412" i="23"/>
  <c r="K2829" i="23"/>
  <c r="K2045" i="23"/>
  <c r="K1648" i="23"/>
  <c r="K1193" i="23"/>
  <c r="K726" i="23"/>
  <c r="K130" i="23"/>
  <c r="K3760" i="23"/>
  <c r="K2672" i="23"/>
  <c r="K1223" i="23"/>
  <c r="K206" i="23"/>
  <c r="K3258" i="23"/>
  <c r="K2072" i="23"/>
  <c r="K1103" i="23"/>
  <c r="K113" i="23"/>
  <c r="K4246" i="23"/>
  <c r="K3974" i="23"/>
  <c r="K3724" i="23"/>
  <c r="K3528" i="23"/>
  <c r="K3313" i="23"/>
  <c r="K2973" i="23"/>
  <c r="K2628" i="23"/>
  <c r="K2453" i="23"/>
  <c r="K2256" i="23"/>
  <c r="K2148" i="23"/>
  <c r="K1887" i="23"/>
  <c r="K1755" i="23"/>
  <c r="K1456" i="23"/>
  <c r="K1207" i="23"/>
  <c r="K937" i="23"/>
  <c r="K650" i="23"/>
  <c r="K339" i="23"/>
  <c r="K177" i="23"/>
  <c r="K4367" i="23"/>
  <c r="K3794" i="23"/>
  <c r="K3194" i="23"/>
  <c r="K2554" i="23"/>
  <c r="K2397" i="23"/>
  <c r="K1726" i="23"/>
  <c r="K1420" i="23"/>
  <c r="K1042" i="23"/>
  <c r="K538" i="23"/>
  <c r="K79" i="23"/>
  <c r="K3991" i="23"/>
  <c r="K3183" i="23"/>
  <c r="K2538" i="23"/>
  <c r="K1520" i="23"/>
  <c r="K916" i="23"/>
  <c r="K158" i="23"/>
  <c r="K3580" i="23"/>
  <c r="K2938" i="23"/>
  <c r="K2435" i="23"/>
  <c r="K1719" i="23"/>
  <c r="K1023" i="23"/>
  <c r="K151" i="23"/>
  <c r="K3833" i="23"/>
  <c r="K2820" i="23"/>
  <c r="K1961" i="23"/>
  <c r="K1257" i="23"/>
  <c r="K615" i="23"/>
  <c r="K4353" i="23"/>
  <c r="K4003" i="23"/>
  <c r="K3369" i="23"/>
  <c r="K167" i="23"/>
  <c r="K2592" i="23"/>
  <c r="J1467" i="23"/>
  <c r="J810" i="23"/>
  <c r="J352" i="23"/>
  <c r="J40" i="23"/>
  <c r="J3944" i="23"/>
  <c r="J3565" i="23"/>
  <c r="J3128" i="23"/>
  <c r="J2723" i="23"/>
  <c r="J1360" i="23"/>
  <c r="J110" i="23"/>
  <c r="J1132" i="23"/>
  <c r="J3614" i="23"/>
  <c r="J2616" i="23"/>
  <c r="J1680" i="23"/>
  <c r="J636" i="23"/>
  <c r="J3922" i="23"/>
  <c r="J2042" i="23"/>
  <c r="J716" i="23"/>
  <c r="J2501" i="23"/>
  <c r="J3255" i="23"/>
  <c r="J240" i="23"/>
  <c r="J3757" i="23"/>
  <c r="J3146" i="23"/>
  <c r="J2269" i="23"/>
  <c r="J1822" i="23"/>
  <c r="J1077" i="23"/>
  <c r="J267" i="23"/>
  <c r="J3394" i="23"/>
  <c r="J1508" i="23"/>
  <c r="J3734" i="23"/>
  <c r="J1246" i="23"/>
  <c r="J3946" i="23"/>
  <c r="J2225" i="23"/>
  <c r="J250" i="23"/>
  <c r="J3481" i="23"/>
  <c r="J2239" i="23"/>
  <c r="J619" i="23"/>
  <c r="J3475" i="23"/>
  <c r="J1071" i="23"/>
  <c r="J3321" i="23"/>
  <c r="J1856" i="23"/>
  <c r="J4230" i="23"/>
  <c r="J953" i="23"/>
  <c r="J3545" i="23"/>
  <c r="J2062" i="23"/>
  <c r="J144" i="23"/>
  <c r="J2523" i="23"/>
  <c r="J580" i="23"/>
  <c r="J2243" i="23"/>
  <c r="J3740" i="23"/>
  <c r="J2490" i="23"/>
  <c r="J500" i="23"/>
  <c r="J1931" i="23"/>
  <c r="J4255" i="23"/>
  <c r="J4431" i="23"/>
  <c r="J2320" i="23"/>
  <c r="J558" i="23"/>
  <c r="J2178" i="23"/>
  <c r="J218" i="23"/>
  <c r="J4491" i="23"/>
  <c r="J2542" i="23"/>
  <c r="J4480" i="23"/>
  <c r="J3763" i="23"/>
  <c r="J4249" i="23"/>
  <c r="J3500" i="23"/>
  <c r="J2831" i="23"/>
  <c r="J1928" i="23"/>
  <c r="J989" i="23"/>
  <c r="J31" i="23"/>
  <c r="J2985" i="23"/>
  <c r="J1272" i="23"/>
  <c r="J368" i="23"/>
  <c r="J3792" i="23"/>
  <c r="J3170" i="23"/>
  <c r="J2408" i="23"/>
  <c r="J1669" i="23"/>
  <c r="J608" i="23"/>
  <c r="J3976" i="23"/>
  <c r="J3063" i="23"/>
  <c r="J1971" i="23"/>
  <c r="J858" i="23"/>
  <c r="J29" i="23"/>
  <c r="J2990" i="23"/>
  <c r="J1725" i="23"/>
  <c r="J850" i="23"/>
  <c r="J3569" i="23"/>
  <c r="J896" i="23"/>
  <c r="J3863" i="23"/>
  <c r="J3003" i="23"/>
  <c r="J1626" i="23"/>
  <c r="J401" i="23"/>
  <c r="J4135" i="23"/>
  <c r="J3846" i="23"/>
  <c r="J3443" i="23"/>
  <c r="J3114" i="23"/>
  <c r="J2784" i="23"/>
  <c r="J2434" i="23"/>
  <c r="J2059" i="23"/>
  <c r="J1765" i="23"/>
  <c r="J1439" i="23"/>
  <c r="J995" i="23"/>
  <c r="J717" i="23"/>
  <c r="J387" i="23"/>
  <c r="J4486" i="23"/>
  <c r="J4033" i="23"/>
  <c r="J3663" i="23"/>
  <c r="J3050" i="23"/>
  <c r="J2292" i="23"/>
  <c r="J1802" i="23"/>
  <c r="J1417" i="23"/>
  <c r="J836" i="23"/>
  <c r="J388" i="23"/>
  <c r="J4219" i="23"/>
  <c r="J3081" i="23"/>
  <c r="J1641" i="23"/>
  <c r="J733" i="23"/>
  <c r="J3834" i="23"/>
  <c r="J2420" i="23"/>
  <c r="J1433" i="23"/>
  <c r="J566" i="23"/>
  <c r="J4375" i="23"/>
  <c r="J4059" i="23"/>
  <c r="J3819" i="23"/>
  <c r="J3602" i="23"/>
  <c r="J3376" i="23"/>
  <c r="J3172" i="23"/>
  <c r="J2802" i="23"/>
  <c r="J2508" i="23"/>
  <c r="J2312" i="23"/>
  <c r="J2182" i="23"/>
  <c r="J1988" i="23"/>
  <c r="J1824" i="23"/>
  <c r="J1571" i="23"/>
  <c r="J1309" i="23"/>
  <c r="J1087" i="23"/>
  <c r="J758" i="23"/>
  <c r="J483" i="23"/>
  <c r="J273" i="23"/>
  <c r="J9" i="23"/>
  <c r="J3989" i="23"/>
  <c r="J3408" i="23"/>
  <c r="J2813" i="23"/>
  <c r="J2261" i="23"/>
  <c r="J1990" i="23"/>
  <c r="J1535" i="23"/>
  <c r="J1184" i="23"/>
  <c r="J696" i="23"/>
  <c r="J328" i="23"/>
  <c r="J4260" i="23"/>
  <c r="J3454" i="23"/>
  <c r="J2839" i="23"/>
  <c r="J2003" i="23"/>
  <c r="J1091" i="23"/>
  <c r="J419" i="23"/>
  <c r="J3886" i="23"/>
  <c r="J3222" i="23"/>
  <c r="J2727" i="23"/>
  <c r="J2208" i="23"/>
  <c r="J1371" i="23"/>
  <c r="J627" i="23"/>
  <c r="J4178" i="23"/>
  <c r="J3193" i="23"/>
  <c r="J2210" i="23"/>
  <c r="J1474" i="23"/>
  <c r="J981" i="23"/>
  <c r="J131" i="23"/>
  <c r="J4126" i="23"/>
  <c r="J3551" i="23"/>
  <c r="K2362" i="23"/>
  <c r="K3360" i="23"/>
  <c r="K2005" i="23"/>
  <c r="K1109" i="23"/>
  <c r="K610" i="23"/>
  <c r="K180" i="23"/>
  <c r="K4211" i="23"/>
  <c r="K3781" i="23"/>
  <c r="K3358" i="23"/>
  <c r="K2896" i="23"/>
  <c r="K3287" i="23"/>
  <c r="K3867" i="23"/>
  <c r="K3071" i="23"/>
  <c r="K4113" i="23"/>
  <c r="K3088" i="23"/>
  <c r="K2044" i="23"/>
  <c r="K1119" i="23"/>
  <c r="K95" i="23"/>
  <c r="K3082" i="23"/>
  <c r="K1490" i="23"/>
  <c r="K4315" i="23"/>
  <c r="K827" i="23"/>
  <c r="K1506" i="23"/>
  <c r="K4074" i="23"/>
  <c r="K3461" i="23"/>
  <c r="K2607" i="23"/>
  <c r="K2092" i="23"/>
  <c r="K1401" i="23"/>
  <c r="K592" i="23"/>
  <c r="K4233" i="23"/>
  <c r="K2417" i="23"/>
  <c r="K497" i="23"/>
  <c r="K2173" i="23"/>
  <c r="K242" i="23"/>
  <c r="K2919" i="23"/>
  <c r="K1212" i="23"/>
  <c r="K4175" i="23"/>
  <c r="K2759" i="23"/>
  <c r="K1294" i="23"/>
  <c r="K146" i="23"/>
  <c r="K2150" i="23"/>
  <c r="K4186" i="23"/>
  <c r="K2593" i="23"/>
  <c r="K712" i="23"/>
  <c r="K2374" i="23"/>
  <c r="K4335" i="23"/>
  <c r="K2910" i="23"/>
  <c r="K1194" i="23"/>
  <c r="K3632" i="23"/>
  <c r="K1332" i="23"/>
  <c r="K3647" i="23"/>
  <c r="K4433" i="23"/>
  <c r="K3069" i="23"/>
  <c r="K1475" i="23"/>
  <c r="K3635" i="23"/>
  <c r="K742" i="23"/>
  <c r="K2416" i="23"/>
  <c r="K3502" i="23"/>
  <c r="K1328" i="23"/>
  <c r="K3572" i="23"/>
  <c r="K1284" i="23"/>
  <c r="K2441" i="23"/>
  <c r="K3397" i="23"/>
  <c r="K1385" i="23"/>
  <c r="K4104" i="23"/>
  <c r="K2349" i="23"/>
  <c r="K4000" i="23"/>
  <c r="K3121" i="23"/>
  <c r="K2535" i="23"/>
  <c r="K1536" i="23"/>
  <c r="K552" i="23"/>
  <c r="K3815" i="23"/>
  <c r="K2018" i="23"/>
  <c r="K817" i="23"/>
  <c r="K4290" i="23"/>
  <c r="K3492" i="23"/>
  <c r="K2870" i="23"/>
  <c r="K2019" i="23"/>
  <c r="K1131" i="23"/>
  <c r="K86" i="23"/>
  <c r="K3616" i="23"/>
  <c r="K2468" i="23"/>
  <c r="K1394" i="23"/>
  <c r="K529" i="23"/>
  <c r="K3682" i="23"/>
  <c r="K2350" i="23"/>
  <c r="K1267" i="23"/>
  <c r="K214" i="23"/>
  <c r="K2377" i="23"/>
  <c r="K4438" i="23"/>
  <c r="K3241" i="23"/>
  <c r="K2218" i="23"/>
  <c r="K1026" i="23"/>
  <c r="K4379" i="23"/>
  <c r="K4017" i="23"/>
  <c r="K3679" i="23"/>
  <c r="K3265" i="23"/>
  <c r="K2991" i="23"/>
  <c r="K2663" i="23"/>
  <c r="K2212" i="23"/>
  <c r="K1946" i="23"/>
  <c r="K1605" i="23"/>
  <c r="K1273" i="23"/>
  <c r="K834" i="23"/>
  <c r="K588" i="23"/>
  <c r="K208" i="23"/>
  <c r="K4243" i="23"/>
  <c r="K3840" i="23"/>
  <c r="K3312" i="23"/>
  <c r="K2728" i="23"/>
  <c r="K2006" i="23"/>
  <c r="K1615" i="23"/>
  <c r="K1123" i="23"/>
  <c r="K674" i="23"/>
  <c r="K97" i="23"/>
  <c r="K3559" i="23"/>
  <c r="K2521" i="23"/>
  <c r="K1142" i="23"/>
  <c r="K108" i="23"/>
  <c r="K3131" i="23"/>
  <c r="K1966" i="23"/>
  <c r="K865" i="23"/>
  <c r="K84" i="23"/>
  <c r="K4205" i="23"/>
  <c r="K3940" i="23"/>
  <c r="K3707" i="23"/>
  <c r="K3469" i="23"/>
  <c r="K3275" i="23"/>
  <c r="K2940" i="23"/>
  <c r="K2610" i="23"/>
  <c r="K2428" i="23"/>
  <c r="K2233" i="23"/>
  <c r="K2108" i="23"/>
  <c r="K1868" i="23"/>
  <c r="K1723" i="23"/>
  <c r="K1422" i="23"/>
  <c r="K1182" i="23"/>
  <c r="K928" i="23"/>
  <c r="K604" i="23"/>
  <c r="K322" i="23"/>
  <c r="K143" i="23"/>
  <c r="K4265" i="23"/>
  <c r="K3713" i="23"/>
  <c r="K3092" i="23"/>
  <c r="K2450" i="23"/>
  <c r="K2321" i="23"/>
  <c r="K1711" i="23"/>
  <c r="K1391" i="23"/>
  <c r="K957" i="23"/>
  <c r="K494" i="23"/>
  <c r="K41" i="23"/>
  <c r="K3847" i="23"/>
  <c r="K3130" i="23"/>
  <c r="K2491" i="23"/>
  <c r="K1470" i="23"/>
  <c r="K844" i="23"/>
  <c r="K4378" i="23"/>
  <c r="K3527" i="23"/>
  <c r="K2902" i="23"/>
  <c r="K2381" i="23"/>
  <c r="K1681" i="23"/>
  <c r="J1129" i="23"/>
  <c r="J2597" i="23"/>
  <c r="J4103" i="23"/>
  <c r="J119" i="23"/>
  <c r="J2565" i="23"/>
  <c r="J3762" i="23"/>
  <c r="J4266" i="23"/>
  <c r="J1462" i="23"/>
  <c r="J2599" i="23"/>
  <c r="J134" i="23"/>
  <c r="J2137" i="23"/>
  <c r="J32" i="23"/>
  <c r="J1139" i="23"/>
  <c r="J2714" i="23"/>
  <c r="J1299" i="23"/>
  <c r="J613" i="23"/>
  <c r="J4327" i="23"/>
  <c r="J3423" i="23"/>
  <c r="J2046" i="23"/>
  <c r="J1205" i="23"/>
  <c r="K357" i="23"/>
  <c r="K4157" i="23"/>
  <c r="K3006" i="23"/>
  <c r="K1519" i="23"/>
  <c r="K470" i="23"/>
  <c r="K3697" i="23"/>
  <c r="K2327" i="23"/>
  <c r="K1384" i="23"/>
  <c r="K504" i="23"/>
  <c r="K4312" i="23"/>
  <c r="K4055" i="23"/>
  <c r="K3803" i="23"/>
  <c r="K3579" i="23"/>
  <c r="K3334" i="23"/>
  <c r="K3150" i="23"/>
  <c r="K2780" i="23"/>
  <c r="K2489" i="23"/>
  <c r="K2302" i="23"/>
  <c r="K2176" i="23"/>
  <c r="K1956" i="23"/>
  <c r="K1818" i="23"/>
  <c r="K1540" i="23"/>
  <c r="K1255" i="23"/>
  <c r="K1031" i="23"/>
  <c r="K739" i="23"/>
  <c r="K456" i="23"/>
  <c r="K260" i="23"/>
  <c r="K6" i="23"/>
  <c r="K3977" i="23"/>
  <c r="K3372" i="23"/>
  <c r="K2735" i="23"/>
  <c r="K2195" i="23"/>
  <c r="K1468" i="23"/>
  <c r="K781" i="23"/>
  <c r="K4363" i="23"/>
  <c r="K3489" i="23"/>
  <c r="K2528" i="23"/>
  <c r="K1735" i="23"/>
  <c r="K1083" i="23"/>
  <c r="K400" i="23"/>
  <c r="K4215" i="23"/>
  <c r="K3743" i="23"/>
  <c r="K3025" i="23"/>
  <c r="K2515" i="23"/>
  <c r="K1922" i="23"/>
  <c r="K1274" i="23"/>
  <c r="K512" i="23"/>
  <c r="K74" i="23"/>
  <c r="K4077" i="23"/>
  <c r="K3656" i="23"/>
  <c r="K3187" i="23"/>
  <c r="K2756" i="23"/>
  <c r="K2343" i="23"/>
  <c r="K1808" i="23"/>
  <c r="K1198" i="23"/>
  <c r="K660" i="23"/>
  <c r="K282" i="23"/>
  <c r="K4118" i="23"/>
  <c r="K2996" i="23"/>
  <c r="K1593" i="23"/>
  <c r="K407" i="23"/>
  <c r="K4080" i="23"/>
  <c r="K3503" i="23"/>
  <c r="K3051" i="23"/>
  <c r="K2638" i="23"/>
  <c r="K2255" i="23"/>
  <c r="K1647" i="23"/>
  <c r="K1244" i="23"/>
  <c r="J194" i="23"/>
  <c r="J2444" i="23"/>
  <c r="J3702" i="23"/>
  <c r="J4203" i="23"/>
  <c r="J2322" i="23"/>
  <c r="J3356" i="23"/>
  <c r="J3776" i="23"/>
  <c r="J874" i="23"/>
  <c r="J2257" i="23"/>
  <c r="J3835" i="23"/>
  <c r="J1865" i="23"/>
  <c r="J3787" i="23"/>
  <c r="J625" i="23"/>
  <c r="J2666" i="23"/>
  <c r="K1299" i="23"/>
  <c r="K613" i="23"/>
  <c r="K4327" i="23"/>
  <c r="K3423" i="23"/>
  <c r="K2046" i="23"/>
  <c r="K1205" i="23"/>
  <c r="J233" i="23"/>
  <c r="J3934" i="23"/>
  <c r="J2806" i="23"/>
  <c r="J1293" i="23"/>
  <c r="J418" i="23"/>
  <c r="J3370" i="23"/>
  <c r="J2251" i="23"/>
  <c r="J1249" i="23"/>
  <c r="J427" i="23"/>
  <c r="J4305" i="23"/>
  <c r="J4032" i="23"/>
  <c r="J3777" i="23"/>
  <c r="J3546" i="23"/>
  <c r="J3327" i="23"/>
  <c r="J3109" i="23"/>
  <c r="J2700" i="23"/>
  <c r="J2469" i="23"/>
  <c r="J2290" i="23"/>
  <c r="J2156" i="23"/>
  <c r="J1908" i="23"/>
  <c r="J1794" i="23"/>
  <c r="J1505" i="23"/>
  <c r="J1225" i="23"/>
  <c r="J993" i="23"/>
  <c r="J685" i="23"/>
  <c r="J396" i="23"/>
  <c r="J225" i="23"/>
  <c r="J4446" i="23"/>
  <c r="J3884" i="23"/>
  <c r="J3292" i="23"/>
  <c r="J2612" i="23"/>
  <c r="J2091" i="23"/>
  <c r="J1373" i="23"/>
  <c r="J655" i="23"/>
  <c r="J4245" i="23"/>
  <c r="J3359" i="23"/>
  <c r="J2483" i="23"/>
  <c r="J1630" i="23"/>
  <c r="J1062" i="23"/>
  <c r="J337" i="23"/>
  <c r="J4190" i="23"/>
  <c r="J3626" i="23"/>
  <c r="J2946" i="23"/>
  <c r="J2412" i="23"/>
  <c r="J1811" i="23"/>
  <c r="J1195" i="23"/>
  <c r="J453" i="23"/>
  <c r="J4475" i="23"/>
  <c r="J4049" i="23"/>
  <c r="J3649" i="23"/>
  <c r="J2963" i="23"/>
  <c r="J2740" i="23"/>
  <c r="J2291" i="23"/>
  <c r="J1793" i="23"/>
  <c r="J1029" i="23"/>
  <c r="J638" i="23"/>
  <c r="J258" i="23"/>
  <c r="J4018" i="23"/>
  <c r="J2692" i="23"/>
  <c r="J1548" i="23"/>
  <c r="J167" i="23"/>
  <c r="J4031" i="23"/>
  <c r="J3438" i="23"/>
  <c r="J3000" i="23"/>
  <c r="J2592" i="23"/>
  <c r="K1661" i="23"/>
  <c r="K3070" i="23"/>
  <c r="K1905" i="23"/>
  <c r="K1053" i="23"/>
  <c r="K555" i="23"/>
  <c r="K141" i="23"/>
  <c r="K4173" i="23"/>
  <c r="K3770" i="23"/>
  <c r="K3316" i="23"/>
  <c r="K2861" i="23"/>
  <c r="K2647" i="23"/>
  <c r="K2654" i="23"/>
  <c r="K2589" i="23"/>
  <c r="K4010" i="23"/>
  <c r="K2969" i="23"/>
  <c r="K1968" i="23"/>
  <c r="K903" i="23"/>
  <c r="K4422" i="23"/>
  <c r="K2871" i="23"/>
  <c r="K1239" i="23"/>
  <c r="K3672" i="23"/>
  <c r="K315" i="23"/>
  <c r="K1174" i="23"/>
  <c r="K4053" i="23"/>
  <c r="K3364" i="23"/>
  <c r="K2545" i="23"/>
  <c r="K2014" i="23"/>
  <c r="K1312" i="23"/>
  <c r="K518" i="23"/>
  <c r="K4013" i="23"/>
  <c r="K2288" i="23"/>
  <c r="K107" i="23"/>
  <c r="K1902" i="23"/>
  <c r="K4413" i="23"/>
  <c r="K2810" i="23"/>
  <c r="K1021" i="23"/>
  <c r="K3971" i="23"/>
  <c r="K2646" i="23"/>
  <c r="K1020" i="23"/>
  <c r="K4492" i="23"/>
  <c r="K1698" i="23"/>
  <c r="K4019" i="23"/>
  <c r="K2506" i="23"/>
  <c r="K548" i="23"/>
  <c r="K1935" i="23"/>
  <c r="K4171" i="23"/>
  <c r="K2637" i="23"/>
  <c r="K962" i="23"/>
  <c r="K3347" i="23"/>
  <c r="K1088" i="23"/>
  <c r="K3337" i="23"/>
  <c r="K4257" i="23"/>
  <c r="K2992" i="23"/>
  <c r="K1254" i="23"/>
  <c r="K3377" i="23"/>
  <c r="K404" i="23"/>
  <c r="K2050" i="23"/>
  <c r="K3198" i="23"/>
  <c r="K1228" i="23"/>
  <c r="K3297" i="23"/>
  <c r="K1060" i="23"/>
  <c r="K1292" i="23"/>
  <c r="K3196" i="23"/>
  <c r="K1030" i="23"/>
  <c r="K4034" i="23"/>
  <c r="K4477" i="23"/>
  <c r="K3836" i="23"/>
  <c r="K3061" i="23"/>
  <c r="K2448" i="23"/>
  <c r="K1473" i="23"/>
  <c r="K414" i="23"/>
  <c r="K3588" i="23"/>
  <c r="K1907" i="23"/>
  <c r="K737" i="23"/>
  <c r="K4227" i="23"/>
  <c r="K3410" i="23"/>
  <c r="K2668" i="23"/>
  <c r="K1930" i="23"/>
  <c r="K1028" i="23"/>
  <c r="K4395" i="23"/>
  <c r="K3499" i="23"/>
  <c r="K2314" i="23"/>
  <c r="K1277" i="23"/>
  <c r="K393" i="23"/>
  <c r="K3564" i="23"/>
  <c r="K2116" i="23"/>
  <c r="K1110" i="23"/>
  <c r="K30" i="23"/>
  <c r="K1466" i="23"/>
  <c r="K4280" i="23"/>
  <c r="K3175" i="23"/>
  <c r="K2095" i="23"/>
  <c r="K963" i="23"/>
  <c r="K4299" i="23"/>
  <c r="K3941" i="23"/>
  <c r="K3618" i="23"/>
  <c r="K3204" i="23"/>
  <c r="K2950" i="23"/>
  <c r="K2625" i="23"/>
  <c r="K2160" i="23"/>
  <c r="K1906" i="23"/>
  <c r="K1584" i="23"/>
  <c r="K1201" i="23"/>
  <c r="K809" i="23"/>
  <c r="K539" i="23"/>
  <c r="K178" i="23"/>
  <c r="K4228" i="23"/>
  <c r="K3791" i="23"/>
  <c r="K3246" i="23"/>
  <c r="K2667" i="23"/>
  <c r="K1980" i="23"/>
  <c r="K1578" i="23"/>
  <c r="K1093" i="23"/>
  <c r="K600" i="23"/>
  <c r="K27" i="23"/>
  <c r="K3439" i="23"/>
  <c r="K2421" i="23"/>
  <c r="K1046" i="23"/>
  <c r="K4342" i="23"/>
  <c r="K3038" i="23"/>
  <c r="K1813" i="23"/>
  <c r="K831" i="23"/>
  <c r="K4476" i="23"/>
  <c r="K4134" i="23"/>
  <c r="K3906" i="23"/>
  <c r="K3678" i="23"/>
  <c r="K3464" i="23"/>
  <c r="K3234" i="23"/>
  <c r="K2925" i="23"/>
  <c r="K2603" i="23"/>
  <c r="K2393" i="23"/>
  <c r="K2219" i="23"/>
  <c r="K2051" i="23"/>
  <c r="K1858" i="23"/>
  <c r="K1677" i="23"/>
  <c r="K1372" i="23"/>
  <c r="K1176" i="23"/>
  <c r="K871" i="23"/>
  <c r="K569" i="23"/>
  <c r="K298" i="23"/>
  <c r="K85" i="23"/>
  <c r="K4153" i="23"/>
  <c r="K3628" i="23"/>
  <c r="K3020" i="23"/>
  <c r="K2383" i="23"/>
  <c r="K2140" i="23"/>
  <c r="K1676" i="23"/>
  <c r="K1333" i="23"/>
  <c r="K904" i="23"/>
  <c r="K463" i="23"/>
  <c r="K4474" i="23"/>
  <c r="K3797" i="23"/>
  <c r="K3048" i="23"/>
  <c r="K2361" i="23"/>
  <c r="K1350" i="23"/>
  <c r="K708" i="23"/>
  <c r="K4333" i="23"/>
  <c r="K3457" i="23"/>
  <c r="K2883" i="23"/>
  <c r="K2311" i="23"/>
  <c r="K1580" i="23"/>
  <c r="K932" i="23"/>
  <c r="K4401" i="23"/>
  <c r="K3521" i="23"/>
  <c r="K2572" i="23"/>
  <c r="K1817" i="23"/>
  <c r="K1101" i="23"/>
  <c r="K448" i="23"/>
  <c r="K4262" i="23"/>
  <c r="K3788" i="23"/>
  <c r="K4018" i="23"/>
  <c r="K4031" i="23"/>
  <c r="J2317" i="23"/>
  <c r="J1318" i="23"/>
  <c r="J721" i="23"/>
  <c r="J254" i="23"/>
  <c r="J4389" i="23"/>
  <c r="J3851" i="23"/>
  <c r="J3479" i="23"/>
  <c r="J2980" i="23"/>
  <c r="J2588" i="23"/>
  <c r="J577" i="23"/>
  <c r="J3782" i="23"/>
  <c r="J4396" i="23"/>
  <c r="J3286" i="23"/>
  <c r="J2242" i="23"/>
  <c r="J1430" i="23"/>
  <c r="J356" i="23"/>
  <c r="J3577" i="23"/>
  <c r="J1760" i="23"/>
  <c r="J237" i="23"/>
  <c r="J1236" i="23"/>
  <c r="J2287" i="23"/>
  <c r="J4328" i="23"/>
  <c r="J3615" i="23"/>
  <c r="J2818" i="23"/>
  <c r="J2189" i="23"/>
  <c r="J1623" i="23"/>
  <c r="J774" i="23"/>
  <c r="J66" i="23"/>
  <c r="J2944" i="23"/>
  <c r="J1019" i="23"/>
  <c r="J2994" i="23"/>
  <c r="J840" i="23"/>
  <c r="J3468" i="23"/>
  <c r="J1693" i="23"/>
  <c r="J4443" i="23"/>
  <c r="J2949" i="23"/>
  <c r="J1800" i="23"/>
  <c r="J334" i="23"/>
  <c r="J2865" i="23"/>
  <c r="J4436" i="23"/>
  <c r="J3004" i="23"/>
  <c r="J1261" i="23"/>
  <c r="J3532" i="23"/>
  <c r="J475" i="23"/>
  <c r="J3209" i="23"/>
  <c r="J1672" i="23"/>
  <c r="J4026" i="23"/>
  <c r="J2047" i="23"/>
  <c r="J4423" i="23"/>
  <c r="J1465" i="23"/>
  <c r="J3355" i="23"/>
  <c r="J1901" i="23"/>
  <c r="J4357" i="23"/>
  <c r="J1165" i="23"/>
  <c r="J3746" i="23"/>
  <c r="J3875" i="23"/>
  <c r="J1941" i="23"/>
  <c r="J4360" i="23"/>
  <c r="J1657" i="23"/>
  <c r="J3589" i="23"/>
  <c r="J3888" i="23"/>
  <c r="J1972" i="23"/>
  <c r="J4287" i="23"/>
  <c r="J3597" i="23"/>
  <c r="J4158" i="23"/>
  <c r="J3340" i="23"/>
  <c r="J2648" i="23"/>
  <c r="J1851" i="23"/>
  <c r="J790" i="23"/>
  <c r="J4115" i="23"/>
  <c r="J2479" i="23"/>
  <c r="J1027" i="23"/>
  <c r="J10" i="23"/>
  <c r="J3655" i="23"/>
  <c r="J2999" i="23"/>
  <c r="J2172" i="23"/>
  <c r="J1398" i="23"/>
  <c r="J478" i="23"/>
  <c r="J3814" i="23"/>
  <c r="J2675" i="23"/>
  <c r="J1848" i="23"/>
  <c r="J686" i="23"/>
  <c r="J4170" i="23"/>
  <c r="J2653" i="23"/>
  <c r="J1496" i="23"/>
  <c r="J430" i="23"/>
  <c r="J2709" i="23"/>
  <c r="J308" i="23"/>
  <c r="J3693" i="23"/>
  <c r="J2702" i="23"/>
  <c r="J1381" i="23"/>
  <c r="J4466" i="23"/>
  <c r="J4096" i="23"/>
  <c r="J3758" i="23"/>
  <c r="J3368" i="23"/>
  <c r="J3049" i="23"/>
  <c r="J2703" i="23"/>
  <c r="J2346" i="23"/>
  <c r="J1998" i="23"/>
  <c r="J1688" i="23"/>
  <c r="J1353" i="23"/>
  <c r="J869" i="23"/>
  <c r="J652" i="23"/>
  <c r="J272" i="23"/>
  <c r="J4380" i="23"/>
  <c r="J3923" i="23"/>
  <c r="J3540" i="23"/>
  <c r="J2922" i="23"/>
  <c r="J2119" i="23"/>
  <c r="J1714" i="23"/>
  <c r="J1266" i="23"/>
  <c r="J738" i="23"/>
  <c r="J216" i="23"/>
  <c r="J3844" i="23"/>
  <c r="J2794" i="23"/>
  <c r="J1281" i="23"/>
  <c r="J323" i="23"/>
  <c r="J3366" i="23"/>
  <c r="J2221" i="23"/>
  <c r="J1241" i="23"/>
  <c r="J376" i="23"/>
  <c r="J4298" i="23"/>
  <c r="J4020" i="23"/>
  <c r="J3773" i="23"/>
  <c r="J3539" i="23"/>
  <c r="J3328" i="23"/>
  <c r="J3021" i="23"/>
  <c r="J2678" i="23"/>
  <c r="J2465" i="23"/>
  <c r="J2277" i="23"/>
  <c r="J2154" i="23"/>
  <c r="J1917" i="23"/>
  <c r="J1783" i="23"/>
  <c r="J1485" i="23"/>
  <c r="J1224" i="23"/>
  <c r="J961" i="23"/>
  <c r="J663" i="23"/>
  <c r="J374" i="23"/>
  <c r="J215" i="23"/>
  <c r="J4437" i="23"/>
  <c r="J3877" i="23"/>
  <c r="J3274" i="23"/>
  <c r="J2609" i="23"/>
  <c r="J2087" i="23"/>
  <c r="J1769" i="23"/>
  <c r="J1435" i="23"/>
  <c r="J1075" i="23"/>
  <c r="J583" i="23"/>
  <c r="J159" i="23"/>
  <c r="J4098" i="23"/>
  <c r="J3233" i="23"/>
  <c r="J2677" i="23"/>
  <c r="J1752" i="23"/>
  <c r="J985" i="23"/>
  <c r="J184" i="23"/>
  <c r="J3637" i="23"/>
  <c r="J3011" i="23"/>
  <c r="J2500" i="23"/>
  <c r="J1750" i="23"/>
  <c r="J1113" i="23"/>
  <c r="J284" i="23"/>
  <c r="J3913" i="23"/>
  <c r="J3033" i="23"/>
  <c r="J2055" i="23"/>
  <c r="J1365" i="23"/>
  <c r="J787" i="23"/>
  <c r="J4429" i="23"/>
  <c r="J4038" i="23"/>
  <c r="J3486" i="23"/>
  <c r="K1279" i="23"/>
  <c r="K2833" i="23"/>
  <c r="K1727" i="23"/>
  <c r="K968" i="23"/>
  <c r="K420" i="23"/>
  <c r="K106" i="23"/>
  <c r="K4139" i="23"/>
  <c r="K3673" i="23"/>
  <c r="K3285" i="23"/>
  <c r="K2825" i="23"/>
  <c r="K2100" i="23"/>
  <c r="K1304" i="23"/>
  <c r="K2084" i="23"/>
  <c r="K3860" i="23"/>
  <c r="K2821" i="23"/>
  <c r="K1900" i="23"/>
  <c r="K832" i="23"/>
  <c r="K4235" i="23"/>
  <c r="K2633" i="23"/>
  <c r="K1072" i="23"/>
  <c r="K3264" i="23"/>
  <c r="K4314" i="23"/>
  <c r="K856" i="23"/>
  <c r="K3928" i="23"/>
  <c r="K3305" i="23"/>
  <c r="K2463" i="23"/>
  <c r="K1899" i="23"/>
  <c r="K1219" i="23"/>
  <c r="K370" i="23"/>
  <c r="K3869" i="23"/>
  <c r="K2170" i="23"/>
  <c r="K4350" i="23"/>
  <c r="K1621" i="23"/>
  <c r="K4258" i="23"/>
  <c r="K2615" i="23"/>
  <c r="K661" i="23"/>
  <c r="K3766" i="23"/>
  <c r="K2462" i="23"/>
  <c r="K999" i="23"/>
  <c r="K4166" i="23"/>
  <c r="K1588" i="23"/>
  <c r="K3633" i="23"/>
  <c r="K2276" i="23"/>
  <c r="K220" i="23"/>
  <c r="K1555" i="23"/>
  <c r="K3960" i="23"/>
  <c r="K2426" i="23"/>
  <c r="K672" i="23"/>
  <c r="K3135" i="23"/>
  <c r="K830" i="23"/>
  <c r="K2817" i="23"/>
  <c r="K4185" i="23"/>
  <c r="K2771" i="23"/>
  <c r="K969" i="23"/>
  <c r="K2711" i="23"/>
  <c r="K44" i="23"/>
  <c r="K486" i="23"/>
  <c r="K2908" i="23"/>
  <c r="K859" i="23"/>
  <c r="K2774" i="23"/>
  <c r="K861" i="23"/>
  <c r="K939" i="23"/>
  <c r="K3083" i="23"/>
  <c r="K833" i="23"/>
  <c r="K3929" i="23"/>
  <c r="K4426" i="23"/>
  <c r="K3674" i="23"/>
  <c r="K3032" i="23"/>
  <c r="K2138" i="23"/>
  <c r="K1336" i="23"/>
  <c r="K309" i="23"/>
  <c r="K3496" i="23"/>
  <c r="K1720" i="23"/>
  <c r="K695" i="23"/>
  <c r="K4079" i="23"/>
  <c r="K3314" i="23"/>
  <c r="K2541" i="23"/>
  <c r="K1827" i="23"/>
  <c r="K914" i="23"/>
  <c r="K4136" i="23"/>
  <c r="K3281" i="23"/>
  <c r="K2250" i="23"/>
  <c r="K1203" i="23"/>
  <c r="K248" i="23"/>
  <c r="K3365" i="23"/>
  <c r="K1929" i="23"/>
  <c r="K978" i="23"/>
  <c r="K4244" i="23"/>
  <c r="K1248" i="23"/>
  <c r="K4172" i="23"/>
  <c r="K3119" i="23"/>
  <c r="K2030" i="23"/>
  <c r="K780" i="23"/>
  <c r="K4281" i="23"/>
  <c r="K3925" i="23"/>
  <c r="K3578" i="23"/>
  <c r="K3141" i="23"/>
  <c r="K2849" i="23"/>
  <c r="K2595" i="23"/>
  <c r="K2109" i="23"/>
  <c r="K1863" i="23"/>
  <c r="K1558" i="23"/>
  <c r="K1136" i="23"/>
  <c r="K782" i="23"/>
  <c r="K520" i="23"/>
  <c r="K120" i="23"/>
  <c r="K4160" i="23"/>
  <c r="K3737" i="23"/>
  <c r="K3155" i="23"/>
  <c r="K2576" i="23"/>
  <c r="K1892" i="23"/>
  <c r="K1554" i="23"/>
  <c r="K1037" i="23"/>
  <c r="K447" i="23"/>
  <c r="K4400" i="23"/>
  <c r="K3318" i="23"/>
  <c r="K2159" i="23"/>
  <c r="K911" i="23"/>
  <c r="K4256" i="23"/>
  <c r="K2981" i="23"/>
  <c r="K1566" i="23"/>
  <c r="K784" i="23"/>
  <c r="K4452" i="23"/>
  <c r="K4075" i="23"/>
  <c r="K3878" i="23"/>
  <c r="K3650" i="23"/>
  <c r="K3447" i="23"/>
  <c r="K3201" i="23"/>
  <c r="K2886" i="23"/>
  <c r="K2575" i="23"/>
  <c r="K2370" i="23"/>
  <c r="K2200" i="23"/>
  <c r="K2043" i="23"/>
  <c r="K1839" i="23"/>
  <c r="K1636" i="23"/>
  <c r="K1342" i="23"/>
  <c r="K1170" i="23"/>
  <c r="K777" i="23"/>
  <c r="K561" i="23"/>
  <c r="K289" i="23"/>
  <c r="K67" i="23"/>
  <c r="K4120" i="23"/>
  <c r="K3595" i="23"/>
  <c r="K2957" i="23"/>
  <c r="K2358" i="23"/>
  <c r="K2106" i="23"/>
  <c r="K1658" i="23"/>
  <c r="K1300" i="23"/>
  <c r="K863" i="23"/>
  <c r="K445" i="23"/>
  <c r="K4373" i="23"/>
  <c r="K3643" i="23"/>
  <c r="K2945" i="23"/>
  <c r="K2216" i="23"/>
  <c r="K1323" i="23"/>
  <c r="K622" i="23"/>
  <c r="K4288" i="23"/>
  <c r="K3315" i="23"/>
  <c r="K2838" i="23"/>
  <c r="K2263" i="23"/>
  <c r="K1514" i="23"/>
  <c r="K875" i="23"/>
  <c r="K4362" i="23"/>
  <c r="K3430" i="23"/>
  <c r="J1744" i="23"/>
  <c r="J2036" i="23"/>
  <c r="J2373" i="23"/>
  <c r="J2859" i="23"/>
  <c r="J1012" i="23"/>
  <c r="J2104" i="23"/>
  <c r="J2770" i="23"/>
  <c r="J3856" i="23"/>
  <c r="J266" i="23"/>
  <c r="J1316" i="23"/>
  <c r="J1164" i="23"/>
  <c r="J1747" i="23"/>
  <c r="J4066" i="23"/>
  <c r="J2305" i="23"/>
  <c r="J1104" i="23"/>
  <c r="J502" i="23"/>
  <c r="J4128" i="23"/>
  <c r="J3105" i="23"/>
  <c r="J1874" i="23"/>
  <c r="J950" i="23"/>
  <c r="K160" i="23"/>
  <c r="K3764" i="23"/>
  <c r="K2697" i="23"/>
  <c r="K1222" i="23"/>
  <c r="K212" i="23"/>
  <c r="K3276" i="23"/>
  <c r="K2114" i="23"/>
  <c r="K1105" i="23"/>
  <c r="K118" i="23"/>
  <c r="K4272" i="23"/>
  <c r="K3975" i="23"/>
  <c r="K3728" i="23"/>
  <c r="K3529" i="23"/>
  <c r="K3325" i="23"/>
  <c r="K2974" i="23"/>
  <c r="K2641" i="23"/>
  <c r="K2460" i="23"/>
  <c r="K2258" i="23"/>
  <c r="K2151" i="23"/>
  <c r="K1895" i="23"/>
  <c r="K1762" i="23"/>
  <c r="K1478" i="23"/>
  <c r="K1211" i="23"/>
  <c r="K941" i="23"/>
  <c r="K651" i="23"/>
  <c r="K344" i="23"/>
  <c r="K190" i="23"/>
  <c r="K4368" i="23"/>
  <c r="K3800" i="23"/>
  <c r="K3236" i="23"/>
  <c r="K2577" i="23"/>
  <c r="K1983" i="23"/>
  <c r="K1262" i="23"/>
  <c r="K541" i="23"/>
  <c r="K4193" i="23"/>
  <c r="K3251" i="23"/>
  <c r="K2316" i="23"/>
  <c r="K1503" i="23"/>
  <c r="K988" i="23"/>
  <c r="K222" i="23"/>
  <c r="K4143" i="23"/>
  <c r="K3555" i="23"/>
  <c r="K2894" i="23"/>
  <c r="K2378" i="23"/>
  <c r="K1691" i="23"/>
  <c r="K1121" i="23"/>
  <c r="K424" i="23"/>
  <c r="K4457" i="23"/>
  <c r="K3973" i="23"/>
  <c r="K3574" i="23"/>
  <c r="K2918" i="23"/>
  <c r="K2606" i="23"/>
  <c r="K2266" i="23"/>
  <c r="K1773" i="23"/>
  <c r="K1016" i="23"/>
  <c r="K628" i="23"/>
  <c r="K229" i="23"/>
  <c r="K3897" i="23"/>
  <c r="K2443" i="23"/>
  <c r="K1448" i="23"/>
  <c r="K73" i="23"/>
  <c r="K3982" i="23"/>
  <c r="K3381" i="23"/>
  <c r="K2947" i="23"/>
  <c r="K2560" i="23"/>
  <c r="K2081" i="23"/>
  <c r="K1497" i="23"/>
  <c r="J2712" i="23"/>
  <c r="J944" i="23"/>
  <c r="J1867" i="23"/>
  <c r="J1888" i="23"/>
  <c r="J2561" i="23"/>
  <c r="J644" i="23"/>
  <c r="J1807" i="23"/>
  <c r="J2382" i="23"/>
  <c r="J3260" i="23"/>
  <c r="J4232" i="23"/>
  <c r="J862" i="23"/>
  <c r="J947" i="23"/>
  <c r="J1138" i="23"/>
  <c r="J3914" i="23"/>
  <c r="J2187" i="23"/>
  <c r="K1104" i="23"/>
  <c r="K502" i="23"/>
  <c r="K4128" i="23"/>
  <c r="K3105" i="23"/>
  <c r="K1874" i="23"/>
  <c r="K950" i="23"/>
  <c r="J105" i="23"/>
  <c r="J3566" i="23"/>
  <c r="J2634" i="23"/>
  <c r="J1188" i="23"/>
  <c r="J182" i="23"/>
  <c r="J3159" i="23"/>
  <c r="J1994" i="23"/>
  <c r="J915" i="23"/>
  <c r="J91" i="23"/>
  <c r="J4207" i="23"/>
  <c r="J3938" i="23"/>
  <c r="J3711" i="23"/>
  <c r="J3471" i="23"/>
  <c r="J3301" i="23"/>
  <c r="J2941" i="23"/>
  <c r="J2620" i="23"/>
  <c r="J2438" i="23"/>
  <c r="J2236" i="23"/>
  <c r="J2118" i="23"/>
  <c r="J1871" i="23"/>
  <c r="J1738" i="23"/>
  <c r="J1442" i="23"/>
  <c r="J1183" i="23"/>
  <c r="J930" i="23"/>
  <c r="J631" i="23"/>
  <c r="J326" i="23"/>
  <c r="J150" i="23"/>
  <c r="J4309" i="23"/>
  <c r="J3747" i="23"/>
  <c r="J3144" i="23"/>
  <c r="J2473" i="23"/>
  <c r="J1850" i="23"/>
  <c r="J1140" i="23"/>
  <c r="J467" i="23"/>
  <c r="J4023" i="23"/>
  <c r="J3098" i="23"/>
  <c r="J2129" i="23"/>
  <c r="J1434" i="23"/>
  <c r="J891" i="23"/>
  <c r="J103" i="23"/>
  <c r="J4087" i="23"/>
  <c r="J3519" i="23"/>
  <c r="J2822" i="23"/>
  <c r="J2293" i="23"/>
  <c r="J1625" i="23"/>
  <c r="J1043" i="23"/>
  <c r="J375" i="23"/>
  <c r="J4427" i="23"/>
  <c r="J3969" i="23"/>
  <c r="J3535" i="23"/>
  <c r="J2891" i="23"/>
  <c r="J2520" i="23"/>
  <c r="J2232" i="23"/>
  <c r="J1745" i="23"/>
  <c r="J1010" i="23"/>
  <c r="J543" i="23"/>
  <c r="J168" i="23"/>
  <c r="J3730" i="23"/>
  <c r="J2362" i="23"/>
  <c r="J1279" i="23"/>
  <c r="J4461" i="23"/>
  <c r="J3899" i="23"/>
  <c r="J3360" i="23"/>
  <c r="J2833" i="23"/>
  <c r="J2527" i="23"/>
  <c r="K694" i="23"/>
  <c r="K2680" i="23"/>
  <c r="K1616" i="23"/>
  <c r="K837" i="23"/>
  <c r="K378" i="23"/>
  <c r="K77" i="23"/>
  <c r="K4029" i="23"/>
  <c r="K3608" i="23"/>
  <c r="K3207" i="23"/>
  <c r="K2776" i="23"/>
  <c r="K1705" i="23"/>
  <c r="K492" i="23"/>
  <c r="K1620" i="23"/>
  <c r="K3739" i="23"/>
  <c r="K2701" i="23"/>
  <c r="K1831" i="23"/>
  <c r="K746" i="23"/>
  <c r="K4112" i="23"/>
  <c r="K2274" i="23"/>
  <c r="K818" i="23"/>
  <c r="K2923" i="23"/>
  <c r="K3731" i="23"/>
  <c r="K620" i="23"/>
  <c r="K3854" i="23"/>
  <c r="K3200" i="23"/>
  <c r="K2364" i="23"/>
  <c r="K1853" i="23"/>
  <c r="K1173" i="23"/>
  <c r="K296" i="23"/>
  <c r="K3624" i="23"/>
  <c r="K1730" i="23"/>
  <c r="K3994" i="23"/>
  <c r="K1369" i="23"/>
  <c r="K4045" i="23"/>
  <c r="K2399" i="23"/>
  <c r="K421" i="23"/>
  <c r="K3651" i="23"/>
  <c r="K2369" i="23"/>
  <c r="K690" i="23"/>
  <c r="K3821" i="23"/>
  <c r="K1392" i="23"/>
  <c r="K3420" i="23"/>
  <c r="K1970" i="23"/>
  <c r="K139" i="23"/>
  <c r="K1240" i="23"/>
  <c r="K3669" i="23"/>
  <c r="K2192" i="23"/>
  <c r="K508" i="23"/>
  <c r="K2779" i="23"/>
  <c r="K749" i="23"/>
  <c r="K2519" i="23"/>
  <c r="K4006" i="23"/>
  <c r="K2559" i="23"/>
  <c r="K710" i="23"/>
  <c r="K2336" i="23"/>
  <c r="K4435" i="23"/>
  <c r="K321" i="23"/>
  <c r="K2617" i="23"/>
  <c r="K741" i="23"/>
  <c r="K2517" i="23"/>
  <c r="K466" i="23"/>
  <c r="K363" i="23"/>
  <c r="K2930" i="23"/>
  <c r="K409" i="23"/>
  <c r="K3850" i="23"/>
  <c r="K4393" i="23"/>
  <c r="K3604" i="23"/>
  <c r="K2979" i="23"/>
  <c r="K1987" i="23"/>
  <c r="K1215" i="23"/>
  <c r="K200" i="23"/>
  <c r="K3178" i="23"/>
  <c r="K1458" i="23"/>
  <c r="K546" i="23"/>
  <c r="K3968" i="23"/>
  <c r="K3225" i="23"/>
  <c r="K2481" i="23"/>
  <c r="K1757" i="23"/>
  <c r="K823" i="23"/>
  <c r="K4057" i="23"/>
  <c r="K3174" i="23"/>
  <c r="K2060" i="23"/>
  <c r="K900" i="23"/>
  <c r="K149" i="23"/>
  <c r="K3291" i="23"/>
  <c r="K1771" i="23"/>
  <c r="K898" i="23"/>
  <c r="K3892" i="23"/>
  <c r="K1024" i="23"/>
  <c r="K4091" i="23"/>
  <c r="K3073" i="23"/>
  <c r="K1934" i="23"/>
  <c r="K440" i="23"/>
  <c r="K4223" i="23"/>
  <c r="K3873" i="23"/>
  <c r="K3514" i="23"/>
  <c r="K3125" i="23"/>
  <c r="K2830" i="23"/>
  <c r="K2505" i="23"/>
  <c r="K2090" i="23"/>
  <c r="K1841" i="23"/>
  <c r="K1457" i="23"/>
  <c r="K1085" i="23"/>
  <c r="K748" i="23"/>
  <c r="K496" i="23"/>
  <c r="K37" i="23"/>
  <c r="K4116" i="23"/>
  <c r="K3704" i="23"/>
  <c r="K3087" i="23"/>
  <c r="K2413" i="23"/>
  <c r="K1862" i="23"/>
  <c r="K1534" i="23"/>
  <c r="K917" i="23"/>
  <c r="K423" i="23"/>
  <c r="K4326" i="23"/>
  <c r="K3221" i="23"/>
  <c r="K2032" i="23"/>
  <c r="K828" i="23"/>
  <c r="K4040" i="23"/>
  <c r="K2629" i="23"/>
  <c r="K1509" i="23"/>
  <c r="K640" i="23"/>
  <c r="K4410" i="23"/>
  <c r="K4067" i="23"/>
  <c r="K3859" i="23"/>
  <c r="K3621" i="23"/>
  <c r="K3392" i="23"/>
  <c r="K3192" i="23"/>
  <c r="K2845" i="23"/>
  <c r="K2547" i="23"/>
  <c r="K2328" i="23"/>
  <c r="K2190" i="23"/>
  <c r="K2022" i="23"/>
  <c r="K1834" i="23"/>
  <c r="K1597" i="23"/>
  <c r="K1326" i="23"/>
  <c r="K1135" i="23"/>
  <c r="K767" i="23"/>
  <c r="K530" i="23"/>
  <c r="K280" i="23"/>
  <c r="K54" i="23"/>
  <c r="K4021" i="23"/>
  <c r="K3456" i="23"/>
  <c r="K2907" i="23"/>
  <c r="K2306" i="23"/>
  <c r="K2063" i="23"/>
  <c r="K1631" i="23"/>
  <c r="K1268" i="23"/>
  <c r="K775" i="23"/>
  <c r="K403" i="23"/>
  <c r="K4304" i="23"/>
  <c r="K3557" i="23"/>
  <c r="K2893" i="23"/>
  <c r="K2058" i="23"/>
  <c r="K1227" i="23"/>
  <c r="K514" i="23"/>
  <c r="K4093" i="23"/>
  <c r="K3247" i="23"/>
  <c r="K2782" i="23"/>
  <c r="K2235" i="23"/>
  <c r="K1426" i="23"/>
  <c r="K776" i="23"/>
  <c r="K4237" i="23"/>
  <c r="K3343" i="23"/>
  <c r="K2379" i="23"/>
  <c r="K1627" i="23"/>
  <c r="K1061" i="23"/>
  <c r="K238" i="23"/>
  <c r="K4187" i="23"/>
  <c r="K3617" i="23"/>
  <c r="K2692" i="23"/>
  <c r="K3438" i="23"/>
  <c r="J2005" i="23"/>
  <c r="J1109" i="23"/>
  <c r="J610" i="23"/>
  <c r="J180" i="23"/>
  <c r="J4211" i="23"/>
  <c r="J3781" i="23"/>
  <c r="J3358" i="23"/>
  <c r="J2896" i="23"/>
  <c r="J3287" i="23"/>
  <c r="J3867" i="23"/>
  <c r="J3071" i="23"/>
  <c r="J4113" i="23"/>
  <c r="J3088" i="23"/>
  <c r="J2044" i="23"/>
  <c r="J1119" i="23"/>
  <c r="J95" i="23"/>
  <c r="J3082" i="23"/>
  <c r="J1490" i="23"/>
  <c r="J4315" i="23"/>
  <c r="J827" i="23"/>
  <c r="J1506" i="23"/>
  <c r="J4074" i="23"/>
  <c r="J3461" i="23"/>
  <c r="J2607" i="23"/>
  <c r="J2092" i="23"/>
  <c r="J1401" i="23"/>
  <c r="J592" i="23"/>
  <c r="J4233" i="23"/>
  <c r="J2417" i="23"/>
  <c r="J497" i="23"/>
  <c r="J2173" i="23"/>
  <c r="J242" i="23"/>
  <c r="J2919" i="23"/>
  <c r="J1212" i="23"/>
  <c r="J4175" i="23"/>
  <c r="J2759" i="23"/>
  <c r="J1294" i="23"/>
  <c r="J146" i="23"/>
  <c r="J2150" i="23"/>
  <c r="J4186" i="23"/>
  <c r="J2593" i="23"/>
  <c r="J712" i="23"/>
  <c r="J2374" i="23"/>
  <c r="J4335" i="23"/>
  <c r="J2910" i="23"/>
  <c r="J1194" i="23"/>
  <c r="J3632" i="23"/>
  <c r="J1332" i="23"/>
  <c r="J3647" i="23"/>
  <c r="J4433" i="23"/>
  <c r="J3069" i="23"/>
  <c r="J1475" i="23"/>
  <c r="J3635" i="23"/>
  <c r="J742" i="23"/>
  <c r="J2416" i="23"/>
  <c r="J3502" i="23"/>
  <c r="J1328" i="23"/>
  <c r="J3572" i="23"/>
  <c r="J1284" i="23"/>
  <c r="J2441" i="23"/>
  <c r="J3397" i="23"/>
  <c r="J1385" i="23"/>
  <c r="J4104" i="23"/>
  <c r="J2349" i="23"/>
  <c r="J4000" i="23"/>
  <c r="J3121" i="23"/>
  <c r="J2535" i="23"/>
  <c r="J1536" i="23"/>
  <c r="J552" i="23"/>
  <c r="J3815" i="23"/>
  <c r="J2018" i="23"/>
  <c r="J817" i="23"/>
  <c r="J4290" i="23"/>
  <c r="J3492" i="23"/>
  <c r="J2870" i="23"/>
  <c r="J2019" i="23"/>
  <c r="J1131" i="23"/>
  <c r="J86" i="23"/>
  <c r="J3616" i="23"/>
  <c r="J2468" i="23"/>
  <c r="J1394" i="23"/>
  <c r="J529" i="23"/>
  <c r="J3682" i="23"/>
  <c r="J2350" i="23"/>
  <c r="J1267" i="23"/>
  <c r="J214" i="23"/>
  <c r="J2377" i="23"/>
  <c r="J4438" i="23"/>
  <c r="J3241" i="23"/>
  <c r="J2218" i="23"/>
  <c r="J1026" i="23"/>
  <c r="J4379" i="23"/>
  <c r="J4017" i="23"/>
  <c r="J3679" i="23"/>
  <c r="J3265" i="23"/>
  <c r="J2991" i="23"/>
  <c r="J2663" i="23"/>
  <c r="J2212" i="23"/>
  <c r="J1946" i="23"/>
  <c r="J1605" i="23"/>
  <c r="J1273" i="23"/>
  <c r="J834" i="23"/>
  <c r="J588" i="23"/>
  <c r="J208" i="23"/>
  <c r="J4243" i="23"/>
  <c r="J3840" i="23"/>
  <c r="J3312" i="23"/>
  <c r="J2728" i="23"/>
  <c r="J2006" i="23"/>
  <c r="J1615" i="23"/>
  <c r="J1123" i="23"/>
  <c r="J674" i="23"/>
  <c r="J97" i="23"/>
  <c r="J3559" i="23"/>
  <c r="J2521" i="23"/>
  <c r="J1142" i="23"/>
  <c r="J108" i="23"/>
  <c r="J3131" i="23"/>
  <c r="J1966" i="23"/>
  <c r="J865" i="23"/>
  <c r="J84" i="23"/>
  <c r="J4205" i="23"/>
  <c r="J3940" i="23"/>
  <c r="J3707" i="23"/>
  <c r="J3469" i="23"/>
  <c r="J3275" i="23"/>
  <c r="J2940" i="23"/>
  <c r="J2610" i="23"/>
  <c r="J2428" i="23"/>
  <c r="J2233" i="23"/>
  <c r="J2108" i="23"/>
  <c r="J1868" i="23"/>
  <c r="J1723" i="23"/>
  <c r="J1422" i="23"/>
  <c r="J1182" i="23"/>
  <c r="J928" i="23"/>
  <c r="J604" i="23"/>
  <c r="J322" i="23"/>
  <c r="J143" i="23"/>
  <c r="J4265" i="23"/>
  <c r="J3713" i="23"/>
  <c r="J3092" i="23"/>
  <c r="J2450" i="23"/>
  <c r="J2321" i="23"/>
  <c r="J1711" i="23"/>
  <c r="J1391" i="23"/>
  <c r="J957" i="23"/>
  <c r="J494" i="23"/>
  <c r="J41" i="23"/>
  <c r="J3847" i="23"/>
  <c r="J3130" i="23"/>
  <c r="J2491" i="23"/>
  <c r="J1470" i="23"/>
  <c r="J844" i="23"/>
  <c r="J4378" i="23"/>
  <c r="J3527" i="23"/>
  <c r="J2902" i="23"/>
  <c r="J2381" i="23"/>
  <c r="J1681" i="23"/>
  <c r="J984" i="23"/>
  <c r="J22" i="23"/>
  <c r="J3753" i="23"/>
  <c r="J2685" i="23"/>
  <c r="J1910" i="23"/>
  <c r="J1153" i="23"/>
  <c r="J498" i="23"/>
  <c r="J4323" i="23"/>
  <c r="J3951" i="23"/>
  <c r="J3238" i="23"/>
  <c r="K4461" i="23"/>
  <c r="K2527" i="23"/>
  <c r="K1467" i="23"/>
  <c r="K810" i="23"/>
  <c r="K352" i="23"/>
  <c r="K40" i="23"/>
  <c r="K3944" i="23"/>
  <c r="K3565" i="23"/>
  <c r="K3128" i="23"/>
  <c r="K2723" i="23"/>
  <c r="K1360" i="23"/>
  <c r="K110" i="23"/>
  <c r="K1132" i="23"/>
  <c r="K3614" i="23"/>
  <c r="K2616" i="23"/>
  <c r="K1680" i="23"/>
  <c r="K636" i="23"/>
  <c r="K3922" i="23"/>
  <c r="K2042" i="23"/>
  <c r="K716" i="23"/>
  <c r="K2501" i="23"/>
  <c r="K3255" i="23"/>
  <c r="K240" i="23"/>
  <c r="K3757" i="23"/>
  <c r="K3146" i="23"/>
  <c r="K2269" i="23"/>
  <c r="K1822" i="23"/>
  <c r="K1077" i="23"/>
  <c r="K267" i="23"/>
  <c r="K3394" i="23"/>
  <c r="K1508" i="23"/>
  <c r="K3734" i="23"/>
  <c r="K1246" i="23"/>
  <c r="K3946" i="23"/>
  <c r="K2225" i="23"/>
  <c r="K250" i="23"/>
  <c r="K3481" i="23"/>
  <c r="K2239" i="23"/>
  <c r="K619" i="23"/>
  <c r="K3475" i="23"/>
  <c r="K1071" i="23"/>
  <c r="K3321" i="23"/>
  <c r="K1856" i="23"/>
  <c r="K4230" i="23"/>
  <c r="K953" i="23"/>
  <c r="K3545" i="23"/>
  <c r="K2062" i="23"/>
  <c r="K144" i="23"/>
  <c r="K2523" i="23"/>
  <c r="K580" i="23"/>
  <c r="K2243" i="23"/>
  <c r="K3740" i="23"/>
  <c r="K2490" i="23"/>
  <c r="K500" i="23"/>
  <c r="K1931" i="23"/>
  <c r="K4255" i="23"/>
  <c r="K4431" i="23"/>
  <c r="K2320" i="23"/>
  <c r="K558" i="23"/>
  <c r="K2178" i="23"/>
  <c r="K218" i="23"/>
  <c r="K4491" i="23"/>
  <c r="K2542" i="23"/>
  <c r="K4480" i="23"/>
  <c r="K3763" i="23"/>
  <c r="K4249" i="23"/>
  <c r="K3500" i="23"/>
  <c r="K2831" i="23"/>
  <c r="K1928" i="23"/>
  <c r="K989" i="23"/>
  <c r="K31" i="23"/>
  <c r="K2985" i="23"/>
  <c r="K1272" i="23"/>
  <c r="K368" i="23"/>
  <c r="K3792" i="23"/>
  <c r="K3170" i="23"/>
  <c r="K2408" i="23"/>
  <c r="K1669" i="23"/>
  <c r="K608" i="23"/>
  <c r="K3976" i="23"/>
  <c r="K3063" i="23"/>
  <c r="K1971" i="23"/>
  <c r="K858" i="23"/>
  <c r="K29" i="23"/>
  <c r="K2990" i="23"/>
  <c r="K1725" i="23"/>
  <c r="K850" i="23"/>
  <c r="K3569" i="23"/>
  <c r="K896" i="23"/>
  <c r="K3863" i="23"/>
  <c r="K3003" i="23"/>
  <c r="K1626" i="23"/>
  <c r="K401" i="23"/>
  <c r="K4135" i="23"/>
  <c r="K3846" i="23"/>
  <c r="K3443" i="23"/>
  <c r="K3114" i="23"/>
  <c r="K2784" i="23"/>
  <c r="K2434" i="23"/>
  <c r="K2059" i="23"/>
  <c r="K1765" i="23"/>
  <c r="K1439" i="23"/>
  <c r="K995" i="23"/>
  <c r="K717" i="23"/>
  <c r="K387" i="23"/>
  <c r="K4486" i="23"/>
  <c r="K4033" i="23"/>
  <c r="K3663" i="23"/>
  <c r="K3050" i="23"/>
  <c r="K2292" i="23"/>
  <c r="K1802" i="23"/>
  <c r="K1417" i="23"/>
  <c r="K836" i="23"/>
  <c r="K388" i="23"/>
  <c r="K4219" i="23"/>
  <c r="K3081" i="23"/>
  <c r="K1641" i="23"/>
  <c r="K733" i="23"/>
  <c r="K3834" i="23"/>
  <c r="K2420" i="23"/>
  <c r="K1433" i="23"/>
  <c r="K566" i="23"/>
  <c r="K4375" i="23"/>
  <c r="K4059" i="23"/>
  <c r="K3819" i="23"/>
  <c r="K3602" i="23"/>
  <c r="K3376" i="23"/>
  <c r="K3172" i="23"/>
  <c r="K2802" i="23"/>
  <c r="K2508" i="23"/>
  <c r="K2312" i="23"/>
  <c r="K2182" i="23"/>
  <c r="K1988" i="23"/>
  <c r="K1824" i="23"/>
  <c r="K1571" i="23"/>
  <c r="K1309" i="23"/>
  <c r="K1087" i="23"/>
  <c r="K758" i="23"/>
  <c r="K483" i="23"/>
  <c r="K273" i="23"/>
  <c r="K9" i="23"/>
  <c r="K3989" i="23"/>
  <c r="K3408" i="23"/>
  <c r="K2813" i="23"/>
  <c r="K2261" i="23"/>
  <c r="K1990" i="23"/>
  <c r="K1535" i="23"/>
  <c r="K1184" i="23"/>
  <c r="K696" i="23"/>
  <c r="K328" i="23"/>
  <c r="K4260" i="23"/>
  <c r="K3454" i="23"/>
  <c r="K2839" i="23"/>
  <c r="K2003" i="23"/>
  <c r="K1091" i="23"/>
  <c r="K419" i="23"/>
  <c r="K3886" i="23"/>
  <c r="K3222" i="23"/>
  <c r="K2727" i="23"/>
  <c r="K2208" i="23"/>
  <c r="K1371" i="23"/>
  <c r="K627" i="23"/>
  <c r="K4178" i="23"/>
  <c r="K3193" i="23"/>
  <c r="K2210" i="23"/>
  <c r="K1474" i="23"/>
  <c r="K981" i="23"/>
  <c r="K131" i="23"/>
  <c r="J4132" i="23"/>
  <c r="J1370" i="23"/>
  <c r="J451" i="23"/>
  <c r="J1157" i="23"/>
  <c r="J4269" i="23"/>
  <c r="J384" i="23"/>
  <c r="J1056" i="23"/>
  <c r="J1638" i="23"/>
  <c r="J3620" i="23"/>
  <c r="J3901" i="23"/>
  <c r="J3980" i="23"/>
  <c r="J3396" i="23"/>
  <c r="J3380" i="23"/>
  <c r="J1976" i="23"/>
  <c r="J855" i="23"/>
  <c r="J256" i="23"/>
  <c r="J3909" i="23"/>
  <c r="J2850" i="23"/>
  <c r="J1654" i="23"/>
  <c r="J730" i="23"/>
  <c r="K58" i="23"/>
  <c r="K3505" i="23"/>
  <c r="K2486" i="23"/>
  <c r="K1070" i="23"/>
  <c r="K4347" i="23"/>
  <c r="K3057" i="23"/>
  <c r="K1847" i="23"/>
  <c r="K851" i="23"/>
  <c r="K4493" i="23"/>
  <c r="K4155" i="23"/>
  <c r="K3908" i="23"/>
  <c r="K3685" i="23"/>
  <c r="K3465" i="23"/>
  <c r="K3244" i="23"/>
  <c r="K2926" i="23"/>
  <c r="K2604" i="23"/>
  <c r="K2394" i="23"/>
  <c r="K2224" i="23"/>
  <c r="K2067" i="23"/>
  <c r="K1859" i="23"/>
  <c r="K1679" i="23"/>
  <c r="K1386" i="23"/>
  <c r="K1177" i="23"/>
  <c r="K910" i="23"/>
  <c r="K571" i="23"/>
  <c r="K300" i="23"/>
  <c r="K87" i="23"/>
  <c r="K4188" i="23"/>
  <c r="K3639" i="23"/>
  <c r="K3029" i="23"/>
  <c r="K2389" i="23"/>
  <c r="K1722" i="23"/>
  <c r="K1035" i="23"/>
  <c r="K299" i="23"/>
  <c r="K3917" i="23"/>
  <c r="K3046" i="23"/>
  <c r="K2086" i="23"/>
  <c r="K1367" i="23"/>
  <c r="K802" i="23"/>
  <c r="K4440" i="23"/>
  <c r="K4043" i="23"/>
  <c r="K3487" i="23"/>
  <c r="K2742" i="23"/>
  <c r="K2253" i="23"/>
  <c r="K1530" i="23"/>
  <c r="K973" i="23"/>
  <c r="K303" i="23"/>
  <c r="K4349" i="23"/>
  <c r="K3927" i="23"/>
  <c r="K3467" i="23"/>
  <c r="K2881" i="23"/>
  <c r="K2466" i="23"/>
  <c r="K2196" i="23"/>
  <c r="K1594" i="23"/>
  <c r="K1001" i="23"/>
  <c r="K490" i="23"/>
  <c r="K59" i="23"/>
  <c r="K3691" i="23"/>
  <c r="K2202" i="23"/>
  <c r="K1189" i="23"/>
  <c r="K4409" i="23"/>
  <c r="K3853" i="23"/>
  <c r="K3273" i="23"/>
  <c r="K2777" i="23"/>
  <c r="K2451" i="23"/>
  <c r="K1960" i="23"/>
  <c r="K1416" i="23"/>
  <c r="J1192" i="23"/>
  <c r="J4007" i="23"/>
  <c r="J1204" i="23"/>
  <c r="J4224" i="23"/>
  <c r="J575" i="23"/>
  <c r="J3710" i="23"/>
  <c r="J3964" i="23"/>
  <c r="J540" i="23"/>
  <c r="J1206" i="23"/>
  <c r="J3184" i="23"/>
  <c r="J3611" i="23"/>
  <c r="J3631" i="23"/>
  <c r="J1653" i="23"/>
  <c r="J3267" i="23"/>
  <c r="J1918" i="23"/>
  <c r="K855" i="23"/>
  <c r="K256" i="23"/>
  <c r="K3909" i="23"/>
  <c r="K2850" i="23"/>
  <c r="K1654" i="23"/>
  <c r="K730" i="23"/>
  <c r="J4404" i="23"/>
  <c r="J3346" i="23"/>
  <c r="J2164" i="23"/>
  <c r="J960" i="23"/>
  <c r="J4273" i="23"/>
  <c r="J2988" i="23"/>
  <c r="J1655" i="23"/>
  <c r="J789" i="23"/>
  <c r="J4453" i="23"/>
  <c r="J4100" i="23"/>
  <c r="J3893" i="23"/>
  <c r="J3657" i="23"/>
  <c r="J3449" i="23"/>
  <c r="J3215" i="23"/>
  <c r="J2899" i="23"/>
  <c r="J2580" i="23"/>
  <c r="J2371" i="23"/>
  <c r="J2205" i="23"/>
  <c r="J2048" i="23"/>
  <c r="J1843" i="23"/>
  <c r="J1639" i="23"/>
  <c r="J1345" i="23"/>
  <c r="J1171" i="23"/>
  <c r="J786" i="23"/>
  <c r="J562" i="23"/>
  <c r="J290" i="23"/>
  <c r="J71" i="23"/>
  <c r="J4127" i="23"/>
  <c r="J3598" i="23"/>
  <c r="J2965" i="23"/>
  <c r="J2363" i="23"/>
  <c r="J1685" i="23"/>
  <c r="J987" i="23"/>
  <c r="J154" i="23"/>
  <c r="J3839" i="23"/>
  <c r="J2857" i="23"/>
  <c r="J1993" i="23"/>
  <c r="J1330" i="23"/>
  <c r="J662" i="23"/>
  <c r="J4354" i="23"/>
  <c r="J4008" i="23"/>
  <c r="J3390" i="23"/>
  <c r="J2696" i="23"/>
  <c r="J2141" i="23"/>
  <c r="J1492" i="23"/>
  <c r="J791" i="23"/>
  <c r="J176" i="23"/>
  <c r="J4319" i="23"/>
  <c r="J3817" i="23"/>
  <c r="J3388" i="23"/>
  <c r="J2866" i="23"/>
  <c r="J2456" i="23"/>
  <c r="J1957" i="23"/>
  <c r="J1567" i="23"/>
  <c r="J948" i="23"/>
  <c r="J465" i="23"/>
  <c r="J46" i="23"/>
  <c r="J3444" i="23"/>
  <c r="J1936" i="23"/>
  <c r="J1041" i="23"/>
  <c r="J4336" i="23"/>
  <c r="J3756" i="23"/>
  <c r="J3197" i="23"/>
  <c r="J2739" i="23"/>
  <c r="K4198" i="23"/>
  <c r="K4154" i="23"/>
  <c r="K2409" i="23"/>
  <c r="K1382" i="23"/>
  <c r="K753" i="23"/>
  <c r="K314" i="23"/>
  <c r="K4470" i="23"/>
  <c r="K3883" i="23"/>
  <c r="K3501" i="23"/>
  <c r="K3074" i="23"/>
  <c r="K2669" i="23"/>
  <c r="K980" i="23"/>
  <c r="K4121" i="23"/>
  <c r="K383" i="23"/>
  <c r="K3441" i="23"/>
  <c r="K2433" i="23"/>
  <c r="K1574" i="23"/>
  <c r="K535" i="23"/>
  <c r="K3735" i="23"/>
  <c r="K1882" i="23"/>
  <c r="K444" i="23"/>
  <c r="K2021" i="23"/>
  <c r="K2951" i="23"/>
  <c r="K4459" i="23"/>
  <c r="K3703" i="23"/>
  <c r="K2928" i="23"/>
  <c r="K2231" i="23"/>
  <c r="K1754" i="23"/>
  <c r="K935" i="23"/>
  <c r="K169" i="23"/>
  <c r="K3171" i="23"/>
  <c r="K1317" i="23"/>
  <c r="K3308" i="23"/>
  <c r="K1073" i="23"/>
  <c r="K3613" i="23"/>
  <c r="K1962" i="23"/>
  <c r="K88" i="23"/>
  <c r="K3253" i="23"/>
  <c r="K1884" i="23"/>
  <c r="K472" i="23"/>
  <c r="K3257" i="23"/>
  <c r="K972" i="23"/>
  <c r="K3075" i="23"/>
  <c r="K1663" i="23"/>
  <c r="K3864" i="23"/>
  <c r="K729" i="23"/>
  <c r="K3385" i="23"/>
  <c r="K1893" i="23"/>
  <c r="K4268" i="23"/>
  <c r="K2275" i="23"/>
  <c r="K195" i="23"/>
  <c r="K1749" i="23"/>
  <c r="K3560" i="23"/>
  <c r="K2094" i="23"/>
  <c r="K204" i="23"/>
  <c r="K1491" i="23"/>
  <c r="K3988" i="23"/>
  <c r="K4082" i="23"/>
  <c r="K2066" i="23"/>
  <c r="K261" i="23"/>
  <c r="K1780" i="23"/>
  <c r="K4267" i="23"/>
  <c r="K4217" i="23"/>
  <c r="K2113" i="23"/>
  <c r="K4382" i="23"/>
  <c r="K3681" i="23"/>
  <c r="K4218" i="23"/>
  <c r="K3407" i="23"/>
  <c r="K2737" i="23"/>
  <c r="K1880" i="23"/>
  <c r="K895" i="23"/>
  <c r="K4337" i="23"/>
  <c r="K2640" i="23"/>
  <c r="K1158" i="23"/>
  <c r="K201" i="23"/>
  <c r="K3709" i="23"/>
  <c r="K3120" i="23"/>
  <c r="K2300" i="23"/>
  <c r="K1527" i="23"/>
  <c r="K510" i="23"/>
  <c r="K3872" i="23"/>
  <c r="K2897" i="23"/>
  <c r="K1939" i="23"/>
  <c r="K806" i="23"/>
  <c r="K4274" i="23"/>
  <c r="K2773" i="23"/>
  <c r="K1650" i="23"/>
  <c r="K616" i="23"/>
  <c r="K3311" i="23"/>
  <c r="K516" i="23"/>
  <c r="K3801" i="23"/>
  <c r="K2903" i="23"/>
  <c r="K1579" i="23"/>
  <c r="K109" i="23"/>
  <c r="K4117" i="23"/>
  <c r="K3812" i="23"/>
  <c r="K3411" i="23"/>
  <c r="K3089" i="23"/>
  <c r="K2741" i="23"/>
  <c r="K2398" i="23"/>
  <c r="K2034" i="23"/>
  <c r="K1707" i="23"/>
  <c r="K1376" i="23"/>
  <c r="K912" i="23"/>
  <c r="K687" i="23"/>
  <c r="K346" i="23"/>
  <c r="K4419" i="23"/>
  <c r="K3956" i="23"/>
  <c r="K3585" i="23"/>
  <c r="K3026" i="23"/>
  <c r="K2245" i="23"/>
  <c r="K1764" i="23"/>
  <c r="K1374" i="23"/>
  <c r="K805" i="23"/>
  <c r="K342" i="23"/>
  <c r="K4061" i="23"/>
  <c r="K2993" i="23"/>
  <c r="K1428" i="23"/>
  <c r="K464" i="23"/>
  <c r="K3677" i="23"/>
  <c r="K2289" i="23"/>
  <c r="K1378" i="23"/>
  <c r="K493" i="23"/>
  <c r="K4308" i="23"/>
  <c r="K4054" i="23"/>
  <c r="K3793" i="23"/>
  <c r="K3573" i="23"/>
  <c r="K3333" i="23"/>
  <c r="K3149" i="23"/>
  <c r="K2761" i="23"/>
  <c r="K2475" i="23"/>
  <c r="K2298" i="23"/>
  <c r="K2165" i="23"/>
  <c r="K1942" i="23"/>
  <c r="K1814" i="23"/>
  <c r="K1539" i="23"/>
  <c r="K1243" i="23"/>
  <c r="K1015" i="23"/>
  <c r="K709" i="23"/>
  <c r="K449" i="23"/>
  <c r="K253" i="23"/>
  <c r="K5" i="23"/>
  <c r="K3952" i="23"/>
  <c r="K3320" i="23"/>
  <c r="K2717" i="23"/>
  <c r="K2186" i="23"/>
  <c r="K1940" i="23"/>
  <c r="K1481" i="23"/>
  <c r="K1122" i="23"/>
  <c r="K606" i="23"/>
  <c r="K295" i="23"/>
  <c r="K4194" i="23"/>
  <c r="K3378" i="23"/>
  <c r="K2746" i="23"/>
  <c r="K1915" i="23"/>
  <c r="K1078" i="23"/>
  <c r="K325" i="23"/>
  <c r="K3660" i="23"/>
  <c r="K3154" i="23"/>
  <c r="K2665" i="23"/>
  <c r="K2143" i="23"/>
  <c r="K1229" i="23"/>
  <c r="K455" i="23"/>
  <c r="K4009" i="23"/>
  <c r="K3072" i="23"/>
  <c r="K2120" i="23"/>
  <c r="K1421" i="23"/>
  <c r="K876" i="23"/>
  <c r="K63" i="23"/>
  <c r="K4081" i="23"/>
  <c r="K3518" i="23"/>
  <c r="K1548" i="23"/>
  <c r="K3000" i="23"/>
  <c r="J1727" i="23"/>
  <c r="J968" i="23"/>
  <c r="J420" i="23"/>
  <c r="J106" i="23"/>
  <c r="J4139" i="23"/>
  <c r="J3673" i="23"/>
  <c r="J3285" i="23"/>
  <c r="J2825" i="23"/>
  <c r="J2100" i="23"/>
  <c r="J1304" i="23"/>
  <c r="J2084" i="23"/>
  <c r="J3860" i="23"/>
  <c r="J2821" i="23"/>
  <c r="J1900" i="23"/>
  <c r="J832" i="23"/>
  <c r="J4235" i="23"/>
  <c r="J2633" i="23"/>
  <c r="J1072" i="23"/>
  <c r="J3264" i="23"/>
  <c r="J4314" i="23"/>
  <c r="J856" i="23"/>
  <c r="J3928" i="23"/>
  <c r="J3305" i="23"/>
  <c r="J2463" i="23"/>
  <c r="J1899" i="23"/>
  <c r="J1219" i="23"/>
  <c r="J370" i="23"/>
  <c r="J3869" i="23"/>
  <c r="J2170" i="23"/>
  <c r="J4350" i="23"/>
  <c r="J1621" i="23"/>
  <c r="J4258" i="23"/>
  <c r="J2615" i="23"/>
  <c r="J661" i="23"/>
  <c r="J3766" i="23"/>
  <c r="J2462" i="23"/>
  <c r="J999" i="23"/>
  <c r="J4166" i="23"/>
  <c r="J1588" i="23"/>
  <c r="J3633" i="23"/>
  <c r="J2276" i="23"/>
  <c r="J220" i="23"/>
  <c r="J1555" i="23"/>
  <c r="J3960" i="23"/>
  <c r="J2426" i="23"/>
  <c r="J672" i="23"/>
  <c r="J3135" i="23"/>
  <c r="J830" i="23"/>
  <c r="J2817" i="23"/>
  <c r="J4185" i="23"/>
  <c r="J2771" i="23"/>
  <c r="J969" i="23"/>
  <c r="J2711" i="23"/>
  <c r="J44" i="23"/>
  <c r="J486" i="23"/>
  <c r="J2908" i="23"/>
  <c r="J859" i="23"/>
  <c r="J2774" i="23"/>
  <c r="J861" i="23"/>
  <c r="J939" i="23"/>
  <c r="J3083" i="23"/>
  <c r="J833" i="23"/>
  <c r="J3929" i="23"/>
  <c r="J4426" i="23"/>
  <c r="J3674" i="23"/>
  <c r="J3032" i="23"/>
  <c r="J2138" i="23"/>
  <c r="J1336" i="23"/>
  <c r="J309" i="23"/>
  <c r="J3496" i="23"/>
  <c r="J1720" i="23"/>
  <c r="J695" i="23"/>
  <c r="J4079" i="23"/>
  <c r="J3314" i="23"/>
  <c r="J2541" i="23"/>
  <c r="J1827" i="23"/>
  <c r="J914" i="23"/>
  <c r="J4136" i="23"/>
  <c r="J3281" i="23"/>
  <c r="J2250" i="23"/>
  <c r="J1203" i="23"/>
  <c r="J248" i="23"/>
  <c r="J3365" i="23"/>
  <c r="J1929" i="23"/>
  <c r="J978" i="23"/>
  <c r="J4244" i="23"/>
  <c r="J1248" i="23"/>
  <c r="J4172" i="23"/>
  <c r="J3119" i="23"/>
  <c r="J2030" i="23"/>
  <c r="J780" i="23"/>
  <c r="J4281" i="23"/>
  <c r="J3925" i="23"/>
  <c r="J3578" i="23"/>
  <c r="J3141" i="23"/>
  <c r="J2849" i="23"/>
  <c r="J2595" i="23"/>
  <c r="J2109" i="23"/>
  <c r="J1863" i="23"/>
  <c r="J1558" i="23"/>
  <c r="J1136" i="23"/>
  <c r="J782" i="23"/>
  <c r="J520" i="23"/>
  <c r="J120" i="23"/>
  <c r="J4160" i="23"/>
  <c r="J3737" i="23"/>
  <c r="J3155" i="23"/>
  <c r="J2576" i="23"/>
  <c r="J1892" i="23"/>
  <c r="J1554" i="23"/>
  <c r="J1037" i="23"/>
  <c r="J447" i="23"/>
  <c r="J4400" i="23"/>
  <c r="J3318" i="23"/>
  <c r="J2159" i="23"/>
  <c r="J911" i="23"/>
  <c r="J4256" i="23"/>
  <c r="J2981" i="23"/>
  <c r="J1566" i="23"/>
  <c r="J784" i="23"/>
  <c r="J4452" i="23"/>
  <c r="J4075" i="23"/>
  <c r="J3878" i="23"/>
  <c r="J3650" i="23"/>
  <c r="J3447" i="23"/>
  <c r="J3201" i="23"/>
  <c r="J2886" i="23"/>
  <c r="J2575" i="23"/>
  <c r="J2370" i="23"/>
  <c r="J2200" i="23"/>
  <c r="J2043" i="23"/>
  <c r="J1839" i="23"/>
  <c r="J1636" i="23"/>
  <c r="J1342" i="23"/>
  <c r="J1170" i="23"/>
  <c r="J777" i="23"/>
  <c r="J561" i="23"/>
  <c r="J289" i="23"/>
  <c r="J67" i="23"/>
  <c r="J4120" i="23"/>
  <c r="J3595" i="23"/>
  <c r="J2957" i="23"/>
  <c r="J2358" i="23"/>
  <c r="J2106" i="23"/>
  <c r="J1658" i="23"/>
  <c r="J1300" i="23"/>
  <c r="J863" i="23"/>
  <c r="J445" i="23"/>
  <c r="J4373" i="23"/>
  <c r="J3643" i="23"/>
  <c r="J2945" i="23"/>
  <c r="J2216" i="23"/>
  <c r="J1323" i="23"/>
  <c r="J622" i="23"/>
  <c r="J4288" i="23"/>
  <c r="J3315" i="23"/>
  <c r="J2838" i="23"/>
  <c r="J2263" i="23"/>
  <c r="J1514" i="23"/>
  <c r="J875" i="23"/>
  <c r="J4362" i="23"/>
  <c r="J3430" i="23"/>
  <c r="J2516" i="23"/>
  <c r="J1729" i="23"/>
  <c r="J1074" i="23"/>
  <c r="J379" i="23"/>
  <c r="J4206" i="23"/>
  <c r="J3701" i="23"/>
  <c r="K3730" i="23"/>
  <c r="K3899" i="23"/>
  <c r="K2317" i="23"/>
  <c r="K1318" i="23"/>
  <c r="K721" i="23"/>
  <c r="K254" i="23"/>
  <c r="K4389" i="23"/>
  <c r="K3851" i="23"/>
  <c r="K3479" i="23"/>
  <c r="K2980" i="23"/>
  <c r="K2588" i="23"/>
  <c r="K577" i="23"/>
  <c r="K3782" i="23"/>
  <c r="K4396" i="23"/>
  <c r="K3286" i="23"/>
  <c r="K2242" i="23"/>
  <c r="K1430" i="23"/>
  <c r="K356" i="23"/>
  <c r="K3577" i="23"/>
  <c r="K1760" i="23"/>
  <c r="K237" i="23"/>
  <c r="K1236" i="23"/>
  <c r="K2287" i="23"/>
  <c r="K4328" i="23"/>
  <c r="K3615" i="23"/>
  <c r="K2818" i="23"/>
  <c r="K2189" i="23"/>
  <c r="K1623" i="23"/>
  <c r="K774" i="23"/>
  <c r="K66" i="23"/>
  <c r="K2944" i="23"/>
  <c r="K1019" i="23"/>
  <c r="K2994" i="23"/>
  <c r="K840" i="23"/>
  <c r="K3468" i="23"/>
  <c r="K1693" i="23"/>
  <c r="K4443" i="23"/>
  <c r="K2949" i="23"/>
  <c r="K1800" i="23"/>
  <c r="K334" i="23"/>
  <c r="K2865" i="23"/>
  <c r="K4436" i="23"/>
  <c r="K3004" i="23"/>
  <c r="K1261" i="23"/>
  <c r="K3532" i="23"/>
  <c r="K475" i="23"/>
  <c r="K3209" i="23"/>
  <c r="K1672" i="23"/>
  <c r="K4026" i="23"/>
  <c r="K2047" i="23"/>
  <c r="K4423" i="23"/>
  <c r="K1465" i="23"/>
  <c r="K3355" i="23"/>
  <c r="K1901" i="23"/>
  <c r="K4357" i="23"/>
  <c r="K1165" i="23"/>
  <c r="K3746" i="23"/>
  <c r="K3875" i="23"/>
  <c r="K1941" i="23"/>
  <c r="K4360" i="23"/>
  <c r="K1657" i="23"/>
  <c r="K3589" i="23"/>
  <c r="K3888" i="23"/>
  <c r="K1972" i="23"/>
  <c r="K4287" i="23"/>
  <c r="K3597" i="23"/>
  <c r="K4158" i="23"/>
  <c r="K3340" i="23"/>
  <c r="K2648" i="23"/>
  <c r="K1851" i="23"/>
  <c r="K790" i="23"/>
  <c r="K4115" i="23"/>
  <c r="K2479" i="23"/>
  <c r="K1027" i="23"/>
  <c r="K10" i="23"/>
  <c r="K3655" i="23"/>
  <c r="K2999" i="23"/>
  <c r="K2172" i="23"/>
  <c r="K1398" i="23"/>
  <c r="K478" i="23"/>
  <c r="K3814" i="23"/>
  <c r="K2675" i="23"/>
  <c r="K1848" i="23"/>
  <c r="K686" i="23"/>
  <c r="K4170" i="23"/>
  <c r="K2653" i="23"/>
  <c r="K1496" i="23"/>
  <c r="K430" i="23"/>
  <c r="K2709" i="23"/>
  <c r="K308" i="23"/>
  <c r="K3693" i="23"/>
  <c r="K2702" i="23"/>
  <c r="K1381" i="23"/>
  <c r="K4466" i="23"/>
  <c r="K4096" i="23"/>
  <c r="K3758" i="23"/>
  <c r="K3368" i="23"/>
  <c r="K3049" i="23"/>
  <c r="K2703" i="23"/>
  <c r="K2346" i="23"/>
  <c r="K1998" i="23"/>
  <c r="K1688" i="23"/>
  <c r="K1353" i="23"/>
  <c r="K869" i="23"/>
  <c r="K652" i="23"/>
  <c r="K272" i="23"/>
  <c r="K4380" i="23"/>
  <c r="K3923" i="23"/>
  <c r="K3540" i="23"/>
  <c r="K2922" i="23"/>
  <c r="K2119" i="23"/>
  <c r="K1714" i="23"/>
  <c r="K1266" i="23"/>
  <c r="K738" i="23"/>
  <c r="K216" i="23"/>
  <c r="K3844" i="23"/>
  <c r="K2794" i="23"/>
  <c r="K1281" i="23"/>
  <c r="K323" i="23"/>
  <c r="K3366" i="23"/>
  <c r="K2221" i="23"/>
  <c r="K1241" i="23"/>
  <c r="K376" i="23"/>
  <c r="K4298" i="23"/>
  <c r="K4020" i="23"/>
  <c r="K3773" i="23"/>
  <c r="K3539" i="23"/>
  <c r="K3328" i="23"/>
  <c r="K3021" i="23"/>
  <c r="K2678" i="23"/>
  <c r="K2465" i="23"/>
  <c r="K2277" i="23"/>
  <c r="K2154" i="23"/>
  <c r="K1917" i="23"/>
  <c r="K1783" i="23"/>
  <c r="K1485" i="23"/>
  <c r="K1224" i="23"/>
  <c r="K961" i="23"/>
  <c r="K663" i="23"/>
  <c r="K374" i="23"/>
  <c r="K215" i="23"/>
  <c r="K4437" i="23"/>
  <c r="K3877" i="23"/>
  <c r="K3274" i="23"/>
  <c r="K2609" i="23"/>
  <c r="K2087" i="23"/>
  <c r="K1769" i="23"/>
  <c r="K1435" i="23"/>
  <c r="K1075" i="23"/>
  <c r="K583" i="23"/>
  <c r="K159" i="23"/>
  <c r="K4098" i="23"/>
  <c r="K3233" i="23"/>
  <c r="K2677" i="23"/>
  <c r="K1752" i="23"/>
  <c r="K985" i="23"/>
  <c r="K184" i="23"/>
  <c r="K3637" i="23"/>
  <c r="K3011" i="23"/>
  <c r="K2500" i="23"/>
  <c r="K1750" i="23"/>
  <c r="K1113" i="23"/>
  <c r="K284" i="23"/>
  <c r="K984" i="23"/>
  <c r="K3033" i="23"/>
  <c r="K1910" i="23"/>
  <c r="K1074" i="23"/>
  <c r="K4429" i="23"/>
  <c r="K4038" i="23"/>
  <c r="K3486" i="23"/>
  <c r="J2168" i="23"/>
  <c r="J4340" i="23"/>
  <c r="J2537" i="23"/>
  <c r="J3134" i="23"/>
  <c r="J3304" i="23"/>
  <c r="J1932" i="23"/>
  <c r="J2152" i="23"/>
  <c r="J2706" i="23"/>
  <c r="J3067" i="23"/>
  <c r="J1690" i="23"/>
  <c r="J2795" i="23"/>
  <c r="J3102" i="23"/>
  <c r="J3910" i="23"/>
  <c r="J3955" i="23"/>
  <c r="J1576" i="23"/>
  <c r="J3720" i="23"/>
  <c r="J4085" i="23"/>
  <c r="J698" i="23"/>
  <c r="J4387" i="23"/>
  <c r="J1252" i="23"/>
  <c r="J1551" i="23"/>
  <c r="J1395" i="23"/>
  <c r="J3379" i="23"/>
  <c r="J4065" i="23"/>
  <c r="J2690" i="23"/>
  <c r="J1288" i="23"/>
  <c r="J4263" i="23"/>
  <c r="J2045" i="23"/>
  <c r="J130" i="23"/>
  <c r="J206" i="23"/>
  <c r="J113" i="23"/>
  <c r="J3528" i="23"/>
  <c r="J2453" i="23"/>
  <c r="J1755" i="23"/>
  <c r="J650" i="23"/>
  <c r="J3794" i="23"/>
  <c r="J1726" i="23"/>
  <c r="J79" i="23"/>
  <c r="J1520" i="23"/>
  <c r="J2938" i="23"/>
  <c r="J151" i="23"/>
  <c r="J1257" i="23"/>
  <c r="J3369" i="23"/>
  <c r="K2623" i="23"/>
  <c r="K2038" i="23"/>
  <c r="K1397" i="23"/>
  <c r="K676" i="23"/>
  <c r="K127" i="23"/>
  <c r="K4241" i="23"/>
  <c r="K3749" i="23"/>
  <c r="K3266" i="23"/>
  <c r="K2790" i="23"/>
  <c r="K2406" i="23"/>
  <c r="K1869" i="23"/>
  <c r="K1311" i="23"/>
  <c r="K759" i="23"/>
  <c r="K372" i="23"/>
  <c r="K4284" i="23"/>
  <c r="K3269" i="23"/>
  <c r="K1702" i="23"/>
  <c r="K909" i="23"/>
  <c r="K4176" i="23"/>
  <c r="K3623" i="23"/>
  <c r="K3117" i="23"/>
  <c r="K2699" i="23"/>
  <c r="K2338" i="23"/>
  <c r="K1758" i="23"/>
  <c r="K1358" i="23"/>
  <c r="K808" i="23"/>
  <c r="K338" i="23"/>
  <c r="K26" i="23"/>
  <c r="K3924" i="23"/>
  <c r="K3561" i="23"/>
  <c r="K3097" i="23"/>
  <c r="K2708" i="23"/>
  <c r="K2023" i="23"/>
  <c r="K1591" i="23"/>
  <c r="K1250" i="23"/>
  <c r="K756" i="23"/>
  <c r="K391" i="23"/>
  <c r="K4295" i="23"/>
  <c r="K3531" i="23"/>
  <c r="K2855" i="23"/>
  <c r="K2037" i="23"/>
  <c r="K1187" i="23"/>
  <c r="K511" i="23"/>
  <c r="K4036" i="23"/>
  <c r="J4434" i="23"/>
  <c r="J3881" i="23"/>
  <c r="J3335" i="23"/>
  <c r="J2815" i="23"/>
  <c r="J2496" i="23"/>
  <c r="J1981" i="23"/>
  <c r="J1445" i="23"/>
  <c r="J1039" i="23"/>
  <c r="J485" i="23"/>
  <c r="J135" i="23"/>
  <c r="J4151" i="23"/>
  <c r="J3627" i="23"/>
  <c r="J3249" i="23"/>
  <c r="J2811" i="23"/>
  <c r="J2123" i="23"/>
  <c r="J1670" i="23"/>
  <c r="J1315" i="23"/>
  <c r="J883" i="23"/>
  <c r="J454" i="23"/>
  <c r="J4447" i="23"/>
  <c r="J3687" i="23"/>
  <c r="J1423" i="23"/>
  <c r="J1045" i="23"/>
  <c r="J550" i="23"/>
  <c r="J101" i="23"/>
  <c r="J4022" i="23"/>
  <c r="J3203" i="23"/>
  <c r="J2618" i="23"/>
  <c r="J1603" i="23"/>
  <c r="J927" i="23"/>
  <c r="J171" i="23"/>
  <c r="J3583" i="23"/>
  <c r="J2984" i="23"/>
  <c r="J2437" i="23"/>
  <c r="J1815" i="23"/>
  <c r="J1076" i="23"/>
  <c r="J312" i="23"/>
  <c r="K1784" i="23"/>
  <c r="K929" i="23"/>
  <c r="K199" i="23"/>
  <c r="J3103" i="23"/>
  <c r="K2583" i="23"/>
  <c r="K2111" i="23"/>
  <c r="K1220" i="23"/>
  <c r="K329" i="23"/>
  <c r="J2972" i="23"/>
  <c r="J2286" i="23"/>
  <c r="J1341" i="23"/>
  <c r="J664" i="23"/>
  <c r="J4310" i="23"/>
  <c r="J3401" i="23"/>
  <c r="J2875" i="23"/>
  <c r="J2280" i="23"/>
  <c r="J1598" i="23"/>
  <c r="J800" i="23"/>
  <c r="J80" i="23"/>
  <c r="J26" i="23"/>
  <c r="J3561" i="23"/>
  <c r="J2823" i="23"/>
  <c r="J1674" i="23"/>
  <c r="J881" i="23"/>
  <c r="J4295" i="23"/>
  <c r="J2726" i="23"/>
  <c r="J1068" i="23"/>
  <c r="J4036" i="23"/>
  <c r="K3936" i="23"/>
  <c r="K2744" i="23"/>
  <c r="K1476" i="23"/>
  <c r="K165" i="23"/>
  <c r="K3156" i="23"/>
  <c r="K1643" i="23"/>
  <c r="K416" i="23"/>
  <c r="K1402" i="23"/>
  <c r="K506" i="23"/>
  <c r="K3942" i="23"/>
  <c r="K2492" i="23"/>
  <c r="K852" i="23"/>
  <c r="K3541" i="23"/>
  <c r="K2558" i="23"/>
  <c r="K1185" i="23"/>
  <c r="J1784" i="23"/>
  <c r="J199" i="23"/>
  <c r="J2583" i="23"/>
  <c r="J1220" i="23"/>
  <c r="K3115" i="23"/>
  <c r="K1446" i="23"/>
  <c r="K4358" i="23"/>
  <c r="K2890" i="23"/>
  <c r="K1889" i="23"/>
  <c r="K317" i="23"/>
  <c r="J1905" i="23"/>
  <c r="J4173" i="23"/>
  <c r="J2647" i="23"/>
  <c r="J2969" i="23"/>
  <c r="J2871" i="23"/>
  <c r="J1174" i="23"/>
  <c r="J2014" i="23"/>
  <c r="J2288" i="23"/>
  <c r="J2810" i="23"/>
  <c r="J1020" i="23"/>
  <c r="J2506" i="23"/>
  <c r="J2637" i="23"/>
  <c r="J3337" i="23"/>
  <c r="J3377" i="23"/>
  <c r="J1228" i="23"/>
  <c r="J3196" i="23"/>
  <c r="J3836" i="23"/>
  <c r="J414" i="23"/>
  <c r="J4227" i="23"/>
  <c r="J1028" i="23"/>
  <c r="J1277" i="23"/>
  <c r="J1110" i="23"/>
  <c r="J3175" i="23"/>
  <c r="J3941" i="23"/>
  <c r="J2625" i="23"/>
  <c r="J1201" i="23"/>
  <c r="J4228" i="23"/>
  <c r="J1980" i="23"/>
  <c r="J27" i="23"/>
  <c r="J4342" i="23"/>
  <c r="J4476" i="23"/>
  <c r="J3464" i="23"/>
  <c r="J2393" i="23"/>
  <c r="J1677" i="23"/>
  <c r="J569" i="23"/>
  <c r="J3628" i="23"/>
  <c r="J1676" i="23"/>
  <c r="J4474" i="23"/>
  <c r="J1350" i="23"/>
  <c r="J2883" i="23"/>
  <c r="J4401" i="23"/>
  <c r="J1101" i="23"/>
  <c r="J3099" i="23"/>
  <c r="J2570" i="23"/>
  <c r="J1974" i="23"/>
  <c r="J1344" i="23"/>
  <c r="J582" i="23"/>
  <c r="J98" i="23"/>
  <c r="J4181" i="23"/>
  <c r="J3699" i="23"/>
  <c r="J3245" i="23"/>
  <c r="J2762" i="23"/>
  <c r="J2384" i="23"/>
  <c r="J1823" i="23"/>
  <c r="J1260" i="23"/>
  <c r="J715" i="23"/>
  <c r="J335" i="23"/>
  <c r="J4192" i="23"/>
  <c r="J3045" i="23"/>
  <c r="J1645" i="23"/>
  <c r="J680" i="23"/>
  <c r="J4142" i="23"/>
  <c r="J3542" i="23"/>
  <c r="J3055" i="23"/>
  <c r="J2674" i="23"/>
  <c r="J2304" i="23"/>
  <c r="J1696" i="23"/>
  <c r="J1310" i="23"/>
  <c r="J744" i="23"/>
  <c r="J305" i="23"/>
  <c r="J4445" i="23"/>
  <c r="J3876" i="23"/>
  <c r="J3495" i="23"/>
  <c r="J3060" i="23"/>
  <c r="J2662" i="23"/>
  <c r="J1984" i="23"/>
  <c r="J1531" i="23"/>
  <c r="J1168" i="23"/>
  <c r="J682" i="23"/>
  <c r="J327" i="23"/>
  <c r="J4259" i="23"/>
  <c r="J3453" i="23"/>
  <c r="J2835" i="23"/>
  <c r="J1982" i="23"/>
  <c r="J1090" i="23"/>
  <c r="J355" i="23"/>
  <c r="J3768" i="23"/>
  <c r="K4434" i="23"/>
  <c r="K3881" i="23"/>
  <c r="K3335" i="23"/>
  <c r="K2815" i="23"/>
  <c r="K2496" i="23"/>
  <c r="K1981" i="23"/>
  <c r="K1445" i="23"/>
  <c r="K1039" i="23"/>
  <c r="K485" i="23"/>
  <c r="K135" i="23"/>
  <c r="K4151" i="23"/>
  <c r="K3627" i="23"/>
  <c r="K3249" i="23"/>
  <c r="K2811" i="23"/>
  <c r="K2123" i="23"/>
  <c r="K1670" i="23"/>
  <c r="K1315" i="23"/>
  <c r="K883" i="23"/>
  <c r="K454" i="23"/>
  <c r="K4447" i="23"/>
  <c r="K3687" i="23"/>
  <c r="K1423" i="23"/>
  <c r="K1045" i="23"/>
  <c r="K550" i="23"/>
  <c r="K101" i="23"/>
  <c r="K4022" i="23"/>
  <c r="K3203" i="23"/>
  <c r="K2618" i="23"/>
  <c r="K1603" i="23"/>
  <c r="K927" i="23"/>
  <c r="K171" i="23"/>
  <c r="K3583" i="23"/>
  <c r="K2984" i="23"/>
  <c r="K2437" i="23"/>
  <c r="K1815" i="23"/>
  <c r="K1076" i="23"/>
  <c r="K312" i="23"/>
  <c r="J1601" i="23"/>
  <c r="J857" i="23"/>
  <c r="J142" i="23"/>
  <c r="K3103" i="23"/>
  <c r="J2454" i="23"/>
  <c r="J1914" i="23"/>
  <c r="J1128" i="23"/>
  <c r="J235" i="23"/>
  <c r="K2972" i="23"/>
  <c r="K2286" i="23"/>
  <c r="K1341" i="23"/>
  <c r="K664" i="23"/>
  <c r="K4310" i="23"/>
  <c r="K3401" i="23"/>
  <c r="K2875" i="23"/>
  <c r="K2280" i="23"/>
  <c r="K1598" i="23"/>
  <c r="K800" i="23"/>
  <c r="K80" i="23"/>
  <c r="J96" i="23"/>
  <c r="J3671" i="23"/>
  <c r="J2708" i="23"/>
  <c r="J1591" i="23"/>
  <c r="J756" i="23"/>
  <c r="J4463" i="23"/>
  <c r="J2855" i="23"/>
  <c r="J1187" i="23"/>
  <c r="J3659" i="23"/>
  <c r="K3807" i="23"/>
  <c r="K2695" i="23"/>
  <c r="K1352" i="23"/>
  <c r="K14" i="23"/>
  <c r="K3059" i="23"/>
  <c r="K1510" i="23"/>
  <c r="K319" i="23"/>
  <c r="K1307" i="23"/>
  <c r="K446" i="23"/>
  <c r="K3654" i="23"/>
  <c r="K2282" i="23"/>
  <c r="K639" i="23"/>
  <c r="K3228" i="23"/>
  <c r="K2227" i="23"/>
  <c r="K618" i="23"/>
  <c r="J1161" i="23"/>
  <c r="K3300" i="23"/>
  <c r="J2234" i="23"/>
  <c r="J595" i="23"/>
  <c r="K2649" i="23"/>
  <c r="K956" i="23"/>
  <c r="K3586" i="23"/>
  <c r="K2447" i="23"/>
  <c r="K921" i="23"/>
  <c r="K2739" i="23"/>
  <c r="J77" i="23"/>
  <c r="J2776" i="23"/>
  <c r="J3739" i="23"/>
  <c r="J4112" i="23"/>
  <c r="J3731" i="23"/>
  <c r="J2364" i="23"/>
  <c r="J3624" i="23"/>
  <c r="J4045" i="23"/>
  <c r="J2369" i="23"/>
  <c r="J3420" i="23"/>
  <c r="J3669" i="23"/>
  <c r="J749" i="23"/>
  <c r="J710" i="23"/>
  <c r="J2617" i="23"/>
  <c r="J363" i="23"/>
  <c r="J4393" i="23"/>
  <c r="J1215" i="23"/>
  <c r="J546" i="23"/>
  <c r="J1757" i="23"/>
  <c r="J2060" i="23"/>
  <c r="J1771" i="23"/>
  <c r="J4091" i="23"/>
  <c r="J4223" i="23"/>
  <c r="J2830" i="23"/>
  <c r="J1457" i="23"/>
  <c r="J37" i="23"/>
  <c r="J2413" i="23"/>
  <c r="J423" i="23"/>
  <c r="J828" i="23"/>
  <c r="J640" i="23"/>
  <c r="J3621" i="23"/>
  <c r="J2547" i="23"/>
  <c r="J1834" i="23"/>
  <c r="J767" i="23"/>
  <c r="J4021" i="23"/>
  <c r="J2063" i="23"/>
  <c r="J403" i="23"/>
  <c r="J2058" i="23"/>
  <c r="J3247" i="23"/>
  <c r="J776" i="23"/>
  <c r="J1627" i="23"/>
  <c r="J3617" i="23"/>
  <c r="K2681" i="23"/>
  <c r="K2135" i="23"/>
  <c r="K1489" i="23"/>
  <c r="K720" i="23"/>
  <c r="K157" i="23"/>
  <c r="K4316" i="23"/>
  <c r="K3818" i="23"/>
  <c r="K3323" i="23"/>
  <c r="K2867" i="23"/>
  <c r="K2455" i="23"/>
  <c r="K1943" i="23"/>
  <c r="K1552" i="23"/>
  <c r="K943" i="23"/>
  <c r="K437" i="23"/>
  <c r="K4" i="23"/>
  <c r="K3414" i="23"/>
  <c r="K1927" i="23"/>
  <c r="K1032" i="23"/>
  <c r="K4325" i="23"/>
  <c r="K3680" i="23"/>
  <c r="K3157" i="23"/>
  <c r="K2724" i="23"/>
  <c r="K2353" i="23"/>
  <c r="K1855" i="23"/>
  <c r="K1380" i="23"/>
  <c r="K829" i="23"/>
  <c r="K369" i="23"/>
  <c r="K68" i="23"/>
  <c r="K4005" i="23"/>
  <c r="K3600" i="23"/>
  <c r="K3181" i="23"/>
  <c r="K2764" i="23"/>
  <c r="K2105" i="23"/>
  <c r="K1651" i="23"/>
  <c r="K1289" i="23"/>
  <c r="K820" i="23"/>
  <c r="K441" i="23"/>
  <c r="K4364" i="23"/>
  <c r="K3622" i="23"/>
  <c r="K2934" i="23"/>
  <c r="K2161" i="23"/>
  <c r="K1308" i="23"/>
  <c r="K603" i="23"/>
  <c r="K4279" i="23"/>
  <c r="J4473" i="23"/>
  <c r="J3936" i="23"/>
  <c r="J3362" i="23"/>
  <c r="J2921" i="23"/>
  <c r="J2551" i="23"/>
  <c r="J2039" i="23"/>
  <c r="J1476" i="23"/>
  <c r="J1063" i="23"/>
  <c r="J579" i="23"/>
  <c r="J165" i="23"/>
  <c r="J4182" i="23"/>
  <c r="J3722" i="23"/>
  <c r="J3295" i="23"/>
  <c r="J2846" i="23"/>
  <c r="J2171" i="23"/>
  <c r="J1700" i="23"/>
  <c r="J1363" i="23"/>
  <c r="J938" i="23"/>
  <c r="J469" i="23"/>
  <c r="J28" i="23"/>
  <c r="J3830" i="23"/>
  <c r="J1436" i="23"/>
  <c r="J1082" i="23"/>
  <c r="J587" i="23"/>
  <c r="J189" i="23"/>
  <c r="J4109" i="23"/>
  <c r="J3309" i="23"/>
  <c r="J2716" i="23"/>
  <c r="J1809" i="23"/>
  <c r="J1051" i="23"/>
  <c r="J246" i="23"/>
  <c r="J3644" i="23"/>
  <c r="J3012" i="23"/>
  <c r="J2558" i="23"/>
  <c r="J2057" i="23"/>
  <c r="J1185" i="23"/>
  <c r="J429" i="23"/>
  <c r="K1797" i="23"/>
  <c r="K1049" i="23"/>
  <c r="K311" i="23"/>
  <c r="J3214" i="23"/>
  <c r="K1973" i="23"/>
  <c r="K2175" i="23"/>
  <c r="K1324" i="23"/>
  <c r="K452" i="23"/>
  <c r="J3115" i="23"/>
  <c r="J2467" i="23"/>
  <c r="J1446" i="23"/>
  <c r="J807" i="23"/>
  <c r="J4358" i="23"/>
  <c r="J3463" i="23"/>
  <c r="J2890" i="23"/>
  <c r="J2359" i="23"/>
  <c r="J1742" i="23"/>
  <c r="J921" i="23"/>
  <c r="J152" i="23"/>
  <c r="K3037" i="23"/>
  <c r="K1403" i="23"/>
  <c r="K92" i="23"/>
  <c r="K3295" i="23"/>
  <c r="K1700" i="23"/>
  <c r="K469" i="23"/>
  <c r="K1436" i="23"/>
  <c r="J753" i="23"/>
  <c r="J3501" i="23"/>
  <c r="J4121" i="23"/>
  <c r="J1574" i="23"/>
  <c r="J444" i="23"/>
  <c r="J3703" i="23"/>
  <c r="J935" i="23"/>
  <c r="J3308" i="23"/>
  <c r="J88" i="23"/>
  <c r="J3257" i="23"/>
  <c r="J3864" i="23"/>
  <c r="J4268" i="23"/>
  <c r="J3560" i="23"/>
  <c r="J3988" i="23"/>
  <c r="J1780" i="23"/>
  <c r="J4382" i="23"/>
  <c r="J2737" i="23"/>
  <c r="J2640" i="23"/>
  <c r="J3120" i="23"/>
  <c r="J3872" i="23"/>
  <c r="J4274" i="23"/>
  <c r="J3311" i="23"/>
  <c r="J1579" i="23"/>
  <c r="J3411" i="23"/>
  <c r="J2034" i="23"/>
  <c r="J687" i="23"/>
  <c r="J3585" i="23"/>
  <c r="J1374" i="23"/>
  <c r="J2993" i="23"/>
  <c r="J2289" i="23"/>
  <c r="J4054" i="23"/>
  <c r="J3149" i="23"/>
  <c r="J2165" i="23"/>
  <c r="J1243" i="23"/>
  <c r="J253" i="23"/>
  <c r="J2717" i="23"/>
  <c r="J1122" i="23"/>
  <c r="J3378" i="23"/>
  <c r="J325" i="23"/>
  <c r="J2143" i="23"/>
  <c r="J3072" i="23"/>
  <c r="J63" i="23"/>
  <c r="J2882" i="23"/>
  <c r="J2348" i="23"/>
  <c r="J1694" i="23"/>
  <c r="J1117" i="23"/>
  <c r="J399" i="23"/>
  <c r="J4454" i="23"/>
  <c r="J3972" i="23"/>
  <c r="J3558" i="23"/>
  <c r="J2914" i="23"/>
  <c r="J2579" i="23"/>
  <c r="J2248" i="23"/>
  <c r="J1766" i="23"/>
  <c r="J1014" i="23"/>
  <c r="J623" i="23"/>
  <c r="J226" i="23"/>
  <c r="J3831" i="23"/>
  <c r="J2439" i="23"/>
  <c r="J1412" i="23"/>
  <c r="J4478" i="23"/>
  <c r="J3937" i="23"/>
  <c r="J3367" i="23"/>
  <c r="J2939" i="23"/>
  <c r="J2557" i="23"/>
  <c r="J2070" i="23"/>
  <c r="J1487" i="23"/>
  <c r="J1094" i="23"/>
  <c r="J3793" i="23"/>
  <c r="J5" i="23"/>
  <c r="J2746" i="23"/>
  <c r="J2120" i="23"/>
  <c r="J2229" i="23"/>
  <c r="J255" i="23"/>
  <c r="J3920" i="23"/>
  <c r="J2464" i="23"/>
  <c r="J1002" i="23"/>
  <c r="J3480" i="23"/>
  <c r="J4394" i="23"/>
  <c r="J3254" i="23"/>
  <c r="J1958" i="23"/>
  <c r="J127" i="23"/>
  <c r="J2790" i="23"/>
  <c r="J1311" i="23"/>
  <c r="J3269" i="23"/>
  <c r="J3117" i="23"/>
  <c r="J1358" i="23"/>
  <c r="K22" i="23"/>
  <c r="K2685" i="23"/>
  <c r="K1729" i="23"/>
  <c r="K787" i="23"/>
  <c r="K4323" i="23"/>
  <c r="K3951" i="23"/>
  <c r="K3238" i="23"/>
  <c r="J1210" i="23"/>
  <c r="J3820" i="23"/>
  <c r="J193" i="23"/>
  <c r="J2103" i="23"/>
  <c r="J1611" i="23"/>
  <c r="J4239" i="23"/>
  <c r="J1532" i="23"/>
  <c r="J848" i="23"/>
  <c r="J1464" i="23"/>
  <c r="J234" i="23"/>
  <c r="J979" i="23"/>
  <c r="J1501" i="23"/>
  <c r="J4366" i="23"/>
  <c r="J906" i="23"/>
  <c r="J3895" i="23"/>
  <c r="J1656" i="23"/>
  <c r="J3284" i="23"/>
  <c r="J3890" i="23"/>
  <c r="J3592" i="23"/>
  <c r="J294" i="23"/>
  <c r="J584" i="23"/>
  <c r="J307" i="23"/>
  <c r="J2509" i="23"/>
  <c r="J3727" i="23"/>
  <c r="J2265" i="23"/>
  <c r="J853" i="23"/>
  <c r="J3898" i="23"/>
  <c r="J1648" i="23"/>
  <c r="J3760" i="23"/>
  <c r="J3258" i="23"/>
  <c r="J4246" i="23"/>
  <c r="J3313" i="23"/>
  <c r="J2256" i="23"/>
  <c r="J1456" i="23"/>
  <c r="J339" i="23"/>
  <c r="J3194" i="23"/>
  <c r="J1420" i="23"/>
  <c r="J3991" i="23"/>
  <c r="J916" i="23"/>
  <c r="J2435" i="23"/>
  <c r="J3833" i="23"/>
  <c r="J615" i="23"/>
  <c r="K3008" i="23"/>
  <c r="K2504" i="23"/>
  <c r="K1919" i="23"/>
  <c r="K1245" i="23"/>
  <c r="K491" i="23"/>
  <c r="K70" i="23"/>
  <c r="K4076" i="23"/>
  <c r="K3652" i="23"/>
  <c r="K3169" i="23"/>
  <c r="K2754" i="23"/>
  <c r="K2325" i="23"/>
  <c r="K1801" i="23"/>
  <c r="K1169" i="23"/>
  <c r="K645" i="23"/>
  <c r="K281" i="23"/>
  <c r="K4111" i="23"/>
  <c r="K2986" i="23"/>
  <c r="K1590" i="23"/>
  <c r="K301" i="23"/>
  <c r="K4060" i="23"/>
  <c r="K3494" i="23"/>
  <c r="K3042" i="23"/>
  <c r="K2636" i="23"/>
  <c r="K2226" i="23"/>
  <c r="K1633" i="23"/>
  <c r="K1242" i="23"/>
  <c r="K704" i="23"/>
  <c r="K251" i="23"/>
  <c r="K4377" i="23"/>
  <c r="K3849" i="23"/>
  <c r="K3472" i="23"/>
  <c r="K2964" i="23"/>
  <c r="K2584" i="23"/>
  <c r="K1937" i="23"/>
  <c r="K1479" i="23"/>
  <c r="K1097" i="23"/>
  <c r="K593" i="23"/>
  <c r="K202" i="23"/>
  <c r="K4191" i="23"/>
  <c r="K3375" i="23"/>
  <c r="K2726" i="23"/>
  <c r="K1876" i="23"/>
  <c r="K1068" i="23"/>
  <c r="K310" i="23"/>
  <c r="K3659" i="23"/>
  <c r="J4301" i="23"/>
  <c r="J3662" i="23"/>
  <c r="J3140" i="23"/>
  <c r="J2718" i="23"/>
  <c r="J2341" i="23"/>
  <c r="J1844" i="23"/>
  <c r="J1375" i="23"/>
  <c r="J826" i="23"/>
  <c r="J366" i="23"/>
  <c r="J62" i="23"/>
  <c r="J3912" i="23"/>
  <c r="J3525" i="23"/>
  <c r="J3077" i="23"/>
  <c r="J2688" i="23"/>
  <c r="J2020" i="23"/>
  <c r="J1585" i="23"/>
  <c r="J1231" i="23"/>
  <c r="J711" i="23"/>
  <c r="J385" i="23"/>
  <c r="J4283" i="23"/>
  <c r="J3497" i="23"/>
  <c r="J1361" i="23"/>
  <c r="J907" i="23"/>
  <c r="J468" i="23"/>
  <c r="J16" i="23"/>
  <c r="J3829" i="23"/>
  <c r="J3095" i="23"/>
  <c r="J2423" i="23"/>
  <c r="J1427" i="23"/>
  <c r="J719" i="23"/>
  <c r="J4344" i="23"/>
  <c r="J3459" i="23"/>
  <c r="J2889" i="23"/>
  <c r="J2332" i="23"/>
  <c r="J1609" i="23"/>
  <c r="J893" i="23"/>
  <c r="J145" i="23"/>
  <c r="K1563" i="23"/>
  <c r="K764" i="23"/>
  <c r="K39" i="23"/>
  <c r="J2915" i="23"/>
  <c r="K2407" i="23"/>
  <c r="K1792" i="23"/>
  <c r="K1009" i="23"/>
  <c r="K166" i="23"/>
  <c r="J2860" i="23"/>
  <c r="J2027" i="23"/>
  <c r="J1141" i="23"/>
  <c r="J460" i="23"/>
  <c r="J3950" i="23"/>
  <c r="J3229" i="23"/>
  <c r="J2752" i="23"/>
  <c r="J2228" i="23"/>
  <c r="J1388" i="23"/>
  <c r="J621" i="23"/>
  <c r="J11" i="23"/>
  <c r="J4195" i="23"/>
  <c r="J3472" i="23"/>
  <c r="J2584" i="23"/>
  <c r="J1479" i="23"/>
  <c r="J593" i="23"/>
  <c r="J3985" i="23"/>
  <c r="J2352" i="23"/>
  <c r="J889" i="23"/>
  <c r="J3547" i="23"/>
  <c r="K3587" i="23"/>
  <c r="K2551" i="23"/>
  <c r="K1237" i="23"/>
  <c r="K4352" i="23"/>
  <c r="K2846" i="23"/>
  <c r="K1363" i="23"/>
  <c r="K28" i="23"/>
  <c r="K1217" i="23"/>
  <c r="K358" i="23"/>
  <c r="K3473" i="23"/>
  <c r="K2024" i="23"/>
  <c r="K435" i="23"/>
  <c r="K3374" i="23"/>
  <c r="K2273" i="23"/>
  <c r="K765" i="23"/>
  <c r="J1327" i="23"/>
  <c r="K3511" i="23"/>
  <c r="J2310" i="23"/>
  <c r="J754" i="23"/>
  <c r="K2826" i="23"/>
  <c r="K1081" i="23"/>
  <c r="K3736" i="23"/>
  <c r="K2715" i="23"/>
  <c r="K1529" i="23"/>
  <c r="K35" i="23"/>
  <c r="J1053" i="23"/>
  <c r="J3770" i="23"/>
  <c r="J2654" i="23"/>
  <c r="J1968" i="23"/>
  <c r="J1239" i="23"/>
  <c r="J4053" i="23"/>
  <c r="J1312" i="23"/>
  <c r="J107" i="23"/>
  <c r="J1021" i="23"/>
  <c r="J4492" i="23"/>
  <c r="J548" i="23"/>
  <c r="J962" i="23"/>
  <c r="J4257" i="23"/>
  <c r="J404" i="23"/>
  <c r="J3297" i="23"/>
  <c r="J1030" i="23"/>
  <c r="J3061" i="23"/>
  <c r="J3588" i="23"/>
  <c r="J3410" i="23"/>
  <c r="J4395" i="23"/>
  <c r="J393" i="23"/>
  <c r="J30" i="23"/>
  <c r="J2095" i="23"/>
  <c r="J3618" i="23"/>
  <c r="J2160" i="23"/>
  <c r="J809" i="23"/>
  <c r="J3791" i="23"/>
  <c r="J1578" i="23"/>
  <c r="J3439" i="23"/>
  <c r="J3038" i="23"/>
  <c r="J4134" i="23"/>
  <c r="J3234" i="23"/>
  <c r="J2219" i="23"/>
  <c r="J1372" i="23"/>
  <c r="J298" i="23"/>
  <c r="J3020" i="23"/>
  <c r="J1333" i="23"/>
  <c r="J3797" i="23"/>
  <c r="J708" i="23"/>
  <c r="J2311" i="23"/>
  <c r="J3521" i="23"/>
  <c r="J448" i="23"/>
  <c r="J2920" i="23"/>
  <c r="J2401" i="23"/>
  <c r="J1775" i="23"/>
  <c r="J1190" i="23"/>
  <c r="J431" i="23"/>
  <c r="J4467" i="23"/>
  <c r="J4039" i="23"/>
  <c r="J3641" i="23"/>
  <c r="J2956" i="23"/>
  <c r="J2732" i="23"/>
  <c r="J2285" i="23"/>
  <c r="J1790" i="23"/>
  <c r="J1022" i="23"/>
  <c r="J634" i="23"/>
  <c r="J257" i="23"/>
  <c r="J3996" i="23"/>
  <c r="J2684" i="23"/>
  <c r="J1512" i="23"/>
  <c r="J132" i="23"/>
  <c r="J4015" i="23"/>
  <c r="J3427" i="23"/>
  <c r="J2977" i="23"/>
  <c r="J2571" i="23"/>
  <c r="J2126" i="23"/>
  <c r="J1538" i="23"/>
  <c r="J1150" i="23"/>
  <c r="J670" i="23"/>
  <c r="J217" i="23"/>
  <c r="J4277" i="23"/>
  <c r="J3816" i="23"/>
  <c r="J3391" i="23"/>
  <c r="J2932" i="23"/>
  <c r="J2511" i="23"/>
  <c r="J1767" i="23"/>
  <c r="J1432" i="23"/>
  <c r="J1065" i="23"/>
  <c r="J556" i="23"/>
  <c r="J140" i="23"/>
  <c r="J4035" i="23"/>
  <c r="J3212" i="23"/>
  <c r="J2661" i="23"/>
  <c r="J1713" i="23"/>
  <c r="J975" i="23"/>
  <c r="J175" i="23"/>
  <c r="J3607" i="23"/>
  <c r="K4301" i="23"/>
  <c r="K3662" i="23"/>
  <c r="K3140" i="23"/>
  <c r="K2718" i="23"/>
  <c r="K2341" i="23"/>
  <c r="K1844" i="23"/>
  <c r="K1375" i="23"/>
  <c r="K826" i="23"/>
  <c r="K366" i="23"/>
  <c r="K62" i="23"/>
  <c r="K3912" i="23"/>
  <c r="K3525" i="23"/>
  <c r="K3077" i="23"/>
  <c r="K2688" i="23"/>
  <c r="K2020" i="23"/>
  <c r="K1585" i="23"/>
  <c r="K1231" i="23"/>
  <c r="K711" i="23"/>
  <c r="K385" i="23"/>
  <c r="K4283" i="23"/>
  <c r="K3497" i="23"/>
  <c r="K1361" i="23"/>
  <c r="K907" i="23"/>
  <c r="K468" i="23"/>
  <c r="K16" i="23"/>
  <c r="K3829" i="23"/>
  <c r="K3095" i="23"/>
  <c r="K2423" i="23"/>
  <c r="K1427" i="23"/>
  <c r="K719" i="23"/>
  <c r="K4344" i="23"/>
  <c r="K3459" i="23"/>
  <c r="K2889" i="23"/>
  <c r="K2332" i="23"/>
  <c r="K1609" i="23"/>
  <c r="K893" i="23"/>
  <c r="K145" i="23"/>
  <c r="J1499" i="23"/>
  <c r="J630" i="23"/>
  <c r="J17" i="23"/>
  <c r="K2915" i="23"/>
  <c r="J2366" i="23"/>
  <c r="J1743" i="23"/>
  <c r="J843" i="23"/>
  <c r="J81" i="23"/>
  <c r="K2860" i="23"/>
  <c r="K2027" i="23"/>
  <c r="K1141" i="23"/>
  <c r="K460" i="23"/>
  <c r="K3950" i="23"/>
  <c r="K3229" i="23"/>
  <c r="K2752" i="23"/>
  <c r="K2228" i="23"/>
  <c r="K1388" i="23"/>
  <c r="K621" i="23"/>
  <c r="K11" i="23"/>
  <c r="J4377" i="23"/>
  <c r="J3357" i="23"/>
  <c r="J2380" i="23"/>
  <c r="J1406" i="23"/>
  <c r="J527" i="23"/>
  <c r="J4191" i="23"/>
  <c r="J2536" i="23"/>
  <c r="J683" i="23"/>
  <c r="K264" i="23"/>
  <c r="K3455" i="23"/>
  <c r="K2436" i="23"/>
  <c r="K908" i="23"/>
  <c r="K3984" i="23"/>
  <c r="K2755" i="23"/>
  <c r="K1287" i="23"/>
  <c r="K4356" i="23"/>
  <c r="K1082" i="23"/>
  <c r="K189" i="23"/>
  <c r="K3309" i="23"/>
  <c r="K1809" i="23"/>
  <c r="K246" i="23"/>
  <c r="K2906" i="23"/>
  <c r="K1786" i="23"/>
  <c r="K224" i="23"/>
  <c r="J764" i="23"/>
  <c r="K3005" i="23"/>
  <c r="J1792" i="23"/>
  <c r="J166" i="23"/>
  <c r="K2077" i="23"/>
  <c r="K537" i="23"/>
  <c r="K3290" i="23"/>
  <c r="K2174" i="23"/>
  <c r="K544" i="23"/>
  <c r="J1616" i="23"/>
  <c r="J4029" i="23"/>
  <c r="J1705" i="23"/>
  <c r="J2701" i="23"/>
  <c r="J2274" i="23"/>
  <c r="J620" i="23"/>
  <c r="J1853" i="23"/>
  <c r="J1730" i="23"/>
  <c r="J2399" i="23"/>
  <c r="J690" i="23"/>
  <c r="J1970" i="23"/>
  <c r="J2192" i="23"/>
  <c r="J2519" i="23"/>
  <c r="J2336" i="23"/>
  <c r="J741" i="23"/>
  <c r="J2930" i="23"/>
  <c r="J3604" i="23"/>
  <c r="J200" i="23"/>
  <c r="J3968" i="23"/>
  <c r="J823" i="23"/>
  <c r="J900" i="23"/>
  <c r="J898" i="23"/>
  <c r="J3073" i="23"/>
  <c r="J3873" i="23"/>
  <c r="J2505" i="23"/>
  <c r="J1085" i="23"/>
  <c r="J4116" i="23"/>
  <c r="J1862" i="23"/>
  <c r="J4326" i="23"/>
  <c r="J4040" i="23"/>
  <c r="J4410" i="23"/>
  <c r="J3392" i="23"/>
  <c r="J2328" i="23"/>
  <c r="J1597" i="23"/>
  <c r="J530" i="23"/>
  <c r="J3456" i="23"/>
  <c r="J1631" i="23"/>
  <c r="J4304" i="23"/>
  <c r="J1227" i="23"/>
  <c r="J2782" i="23"/>
  <c r="J4237" i="23"/>
  <c r="J1061" i="23"/>
  <c r="K3099" i="23"/>
  <c r="K2570" i="23"/>
  <c r="K1974" i="23"/>
  <c r="K1344" i="23"/>
  <c r="K582" i="23"/>
  <c r="K98" i="23"/>
  <c r="K4181" i="23"/>
  <c r="K3699" i="23"/>
  <c r="K3245" i="23"/>
  <c r="K2762" i="23"/>
  <c r="K2384" i="23"/>
  <c r="K1823" i="23"/>
  <c r="K1260" i="23"/>
  <c r="K715" i="23"/>
  <c r="K335" i="23"/>
  <c r="K4192" i="23"/>
  <c r="K3045" i="23"/>
  <c r="K1645" i="23"/>
  <c r="K680" i="23"/>
  <c r="K4142" i="23"/>
  <c r="K3542" i="23"/>
  <c r="K3055" i="23"/>
  <c r="K2674" i="23"/>
  <c r="K2304" i="23"/>
  <c r="K1696" i="23"/>
  <c r="K1310" i="23"/>
  <c r="K744" i="23"/>
  <c r="K305" i="23"/>
  <c r="K4445" i="23"/>
  <c r="K3876" i="23"/>
  <c r="K3495" i="23"/>
  <c r="K3060" i="23"/>
  <c r="K2662" i="23"/>
  <c r="K1984" i="23"/>
  <c r="K1531" i="23"/>
  <c r="K1168" i="23"/>
  <c r="K682" i="23"/>
  <c r="K327" i="23"/>
  <c r="K4259" i="23"/>
  <c r="K3453" i="23"/>
  <c r="K2835" i="23"/>
  <c r="K1982" i="23"/>
  <c r="K1090" i="23"/>
  <c r="K355" i="23"/>
  <c r="K3768" i="23"/>
  <c r="J4390" i="23"/>
  <c r="J3807" i="23"/>
  <c r="J3223" i="23"/>
  <c r="J2744" i="23"/>
  <c r="J2436" i="23"/>
  <c r="J1950" i="23"/>
  <c r="J1403" i="23"/>
  <c r="J908" i="23"/>
  <c r="J390" i="23"/>
  <c r="J92" i="23"/>
  <c r="J3984" i="23"/>
  <c r="J3584" i="23"/>
  <c r="J3156" i="23"/>
  <c r="J2755" i="23"/>
  <c r="J2096" i="23"/>
  <c r="J1643" i="23"/>
  <c r="J1287" i="23"/>
  <c r="J794" i="23"/>
  <c r="J416" i="23"/>
  <c r="J4356" i="23"/>
  <c r="J3599" i="23"/>
  <c r="J1402" i="23"/>
  <c r="J959" i="23"/>
  <c r="J506" i="23"/>
  <c r="J43" i="23"/>
  <c r="J3942" i="23"/>
  <c r="J3132" i="23"/>
  <c r="J2492" i="23"/>
  <c r="J1482" i="23"/>
  <c r="J852" i="23"/>
  <c r="J4403" i="23"/>
  <c r="J3541" i="23"/>
  <c r="J2906" i="23"/>
  <c r="J2392" i="23"/>
  <c r="J1786" i="23"/>
  <c r="J1000" i="23"/>
  <c r="J224" i="23"/>
  <c r="K1601" i="23"/>
  <c r="K857" i="23"/>
  <c r="K142" i="23"/>
  <c r="J3005" i="23"/>
  <c r="K2454" i="23"/>
  <c r="K1914" i="23"/>
  <c r="K1128" i="23"/>
  <c r="K235" i="23"/>
  <c r="J2909" i="23"/>
  <c r="J2077" i="23"/>
  <c r="J1302" i="23"/>
  <c r="J537" i="23"/>
  <c r="J4124" i="23"/>
  <c r="J3290" i="23"/>
  <c r="J2791" i="23"/>
  <c r="J2240" i="23"/>
  <c r="J1529" i="23"/>
  <c r="J725" i="23"/>
  <c r="J35" i="23"/>
  <c r="K2626" i="23"/>
  <c r="K1063" i="23"/>
  <c r="K4182" i="23"/>
  <c r="K2927" i="23"/>
  <c r="K1429" i="23"/>
  <c r="K124" i="23"/>
  <c r="K4336" i="23"/>
  <c r="J314" i="23"/>
  <c r="J3074" i="23"/>
  <c r="J383" i="23"/>
  <c r="J535" i="23"/>
  <c r="J2021" i="23"/>
  <c r="J2928" i="23"/>
  <c r="J169" i="23"/>
  <c r="J1073" i="23"/>
  <c r="J3253" i="23"/>
  <c r="J972" i="23"/>
  <c r="J729" i="23"/>
  <c r="J2275" i="23"/>
  <c r="J2094" i="23"/>
  <c r="J4082" i="23"/>
  <c r="J4267" i="23"/>
  <c r="J3681" i="23"/>
  <c r="J1880" i="23"/>
  <c r="J1158" i="23"/>
  <c r="J2300" i="23"/>
  <c r="J2897" i="23"/>
  <c r="J2773" i="23"/>
  <c r="J516" i="23"/>
  <c r="J109" i="23"/>
  <c r="J3089" i="23"/>
  <c r="J1707" i="23"/>
  <c r="J346" i="23"/>
  <c r="J3026" i="23"/>
  <c r="J805" i="23"/>
  <c r="J1428" i="23"/>
  <c r="J1378" i="23"/>
  <c r="J1942" i="23"/>
  <c r="J1015" i="23"/>
  <c r="J2186" i="23"/>
  <c r="J3660" i="23"/>
  <c r="J4081" i="23"/>
  <c r="J958" i="23"/>
  <c r="J3462" i="23"/>
  <c r="J1572" i="23"/>
  <c r="J56" i="23"/>
  <c r="J1125" i="23"/>
  <c r="J2766" i="23"/>
  <c r="J1405" i="23"/>
  <c r="J3749" i="23"/>
  <c r="J1869" i="23"/>
  <c r="J4284" i="23"/>
  <c r="J909" i="23"/>
  <c r="J2699" i="23"/>
  <c r="J808" i="23"/>
  <c r="K3913" i="23"/>
  <c r="K2516" i="23"/>
  <c r="K1365" i="23"/>
  <c r="K498" i="23"/>
  <c r="K4206" i="23"/>
  <c r="K3701" i="23"/>
  <c r="K3444" i="23"/>
  <c r="J675" i="23"/>
  <c r="J3403" i="23"/>
  <c r="J3243" i="23"/>
  <c r="J1278" i="23"/>
  <c r="J69" i="23"/>
  <c r="J3536" i="23"/>
  <c r="J699" i="23"/>
  <c r="J2562" i="23"/>
  <c r="J4313" i="23"/>
  <c r="J2429" i="23"/>
  <c r="J3094" i="23"/>
  <c r="J3852" i="23"/>
  <c r="J3303" i="23"/>
  <c r="J3491" i="23"/>
  <c r="J1577" i="23"/>
  <c r="J4144" i="23"/>
  <c r="J2553" i="23"/>
  <c r="J2222" i="23"/>
  <c r="J2933" i="23"/>
  <c r="J3718" i="23"/>
  <c r="J3889" i="23"/>
  <c r="J2533" i="23"/>
  <c r="J1133" i="23"/>
  <c r="J3317" i="23"/>
  <c r="J1975" i="23"/>
  <c r="J614" i="23"/>
  <c r="J3412" i="23"/>
  <c r="J1193" i="23"/>
  <c r="J2672" i="23"/>
  <c r="J2072" i="23"/>
  <c r="J3974" i="23"/>
  <c r="J2973" i="23"/>
  <c r="J2148" i="23"/>
  <c r="J1207" i="23"/>
  <c r="J177" i="23"/>
  <c r="J2554" i="23"/>
  <c r="J1042" i="23"/>
  <c r="J3183" i="23"/>
  <c r="J158" i="23"/>
  <c r="J1719" i="23"/>
  <c r="J2820" i="23"/>
  <c r="J4353" i="23"/>
  <c r="K2882" i="23"/>
  <c r="K2348" i="23"/>
  <c r="K1694" i="23"/>
  <c r="K1117" i="23"/>
  <c r="K399" i="23"/>
  <c r="K4454" i="23"/>
  <c r="K3972" i="23"/>
  <c r="K3558" i="23"/>
  <c r="K2914" i="23"/>
  <c r="K2579" i="23"/>
  <c r="K2248" i="23"/>
  <c r="K1766" i="23"/>
  <c r="K1014" i="23"/>
  <c r="K623" i="23"/>
  <c r="K226" i="23"/>
  <c r="K3831" i="23"/>
  <c r="K2439" i="23"/>
  <c r="K1412" i="23"/>
  <c r="K4478" i="23"/>
  <c r="K3937" i="23"/>
  <c r="K3367" i="23"/>
  <c r="K2939" i="23"/>
  <c r="K2557" i="23"/>
  <c r="K2070" i="23"/>
  <c r="K1487" i="23"/>
  <c r="K1094" i="23"/>
  <c r="K581" i="23"/>
  <c r="K172" i="23"/>
  <c r="K4195" i="23"/>
  <c r="K3775" i="23"/>
  <c r="K3357" i="23"/>
  <c r="K2892" i="23"/>
  <c r="K2380" i="23"/>
  <c r="K1721" i="23"/>
  <c r="K1406" i="23"/>
  <c r="K1034" i="23"/>
  <c r="K527" i="23"/>
  <c r="K72" i="23"/>
  <c r="K3985" i="23"/>
  <c r="K3182" i="23"/>
  <c r="K2536" i="23"/>
  <c r="K1518" i="23"/>
  <c r="K889" i="23"/>
  <c r="K114" i="23"/>
  <c r="K3547" i="23"/>
  <c r="J4131" i="23"/>
  <c r="J3523" i="23"/>
  <c r="J3052" i="23"/>
  <c r="J2659" i="23"/>
  <c r="J2272" i="23"/>
  <c r="J1689" i="23"/>
  <c r="J1297" i="23"/>
  <c r="J731" i="23"/>
  <c r="J297" i="23"/>
  <c r="J4442" i="23"/>
  <c r="J3828" i="23"/>
  <c r="J3450" i="23"/>
  <c r="J2961" i="23"/>
  <c r="J2556" i="23"/>
  <c r="J1805" i="23"/>
  <c r="J1453" i="23"/>
  <c r="J1089" i="23"/>
  <c r="J589" i="23"/>
  <c r="J197" i="23"/>
  <c r="J4189" i="23"/>
  <c r="J3342" i="23"/>
  <c r="J1269" i="23"/>
  <c r="J783" i="23"/>
  <c r="J406" i="23"/>
  <c r="J4311" i="23"/>
  <c r="J3570" i="23"/>
  <c r="J2905" i="23"/>
  <c r="J2075" i="23"/>
  <c r="J1263" i="23"/>
  <c r="J536" i="23"/>
  <c r="J4123" i="23"/>
  <c r="J3272" i="23"/>
  <c r="J2786" i="23"/>
  <c r="J2238" i="23"/>
  <c r="J1504" i="23"/>
  <c r="J657" i="23"/>
  <c r="J24" i="23"/>
  <c r="K1327" i="23"/>
  <c r="K602" i="23"/>
  <c r="J3442" i="23"/>
  <c r="J2876" i="23"/>
  <c r="K2310" i="23"/>
  <c r="K1599" i="23"/>
  <c r="K754" i="23"/>
  <c r="K38" i="23"/>
  <c r="J2713" i="23"/>
  <c r="J1840" i="23"/>
  <c r="J1057" i="23"/>
  <c r="J271" i="23"/>
  <c r="J3658" i="23"/>
  <c r="J3079" i="23"/>
  <c r="J2582" i="23"/>
  <c r="J2068" i="23"/>
  <c r="J1209" i="23"/>
  <c r="J436" i="23"/>
  <c r="J413" i="23"/>
  <c r="J3924" i="23"/>
  <c r="J3268" i="23"/>
  <c r="J2134" i="23"/>
  <c r="J1335" i="23"/>
  <c r="J391" i="23"/>
  <c r="J3531" i="23"/>
  <c r="J1876" i="23"/>
  <c r="J511" i="23"/>
  <c r="K4473" i="23"/>
  <c r="K3362" i="23"/>
  <c r="K2335" i="23"/>
  <c r="K795" i="23"/>
  <c r="K3880" i="23"/>
  <c r="K2477" i="23"/>
  <c r="K1052" i="23"/>
  <c r="K4027" i="23"/>
  <c r="K959" i="23"/>
  <c r="K43" i="23"/>
  <c r="K3132" i="23"/>
  <c r="K1482" i="23"/>
  <c r="K4403" i="23"/>
  <c r="K3012" i="23"/>
  <c r="K2057" i="23"/>
  <c r="K429" i="23"/>
  <c r="J929" i="23"/>
  <c r="K3214" i="23"/>
  <c r="J2111" i="23"/>
  <c r="J329" i="23"/>
  <c r="K2467" i="23"/>
  <c r="K807" i="23"/>
  <c r="K3463" i="23"/>
  <c r="K2359" i="23"/>
  <c r="K1115" i="23"/>
  <c r="K1936" i="23"/>
  <c r="J555" i="23"/>
  <c r="J3316" i="23"/>
  <c r="J2589" i="23"/>
  <c r="J903" i="23"/>
  <c r="J3672" i="23"/>
  <c r="J3364" i="23"/>
  <c r="J518" i="23"/>
  <c r="J1902" i="23"/>
  <c r="J3971" i="23"/>
  <c r="J1698" i="23"/>
  <c r="J1935" i="23"/>
  <c r="J3347" i="23"/>
  <c r="J2992" i="23"/>
  <c r="J2050" i="23"/>
  <c r="J1060" i="23"/>
  <c r="J4034" i="23"/>
  <c r="J2448" i="23"/>
  <c r="J1907" i="23"/>
  <c r="J2668" i="23"/>
  <c r="J3499" i="23"/>
  <c r="J3564" i="23"/>
  <c r="J1466" i="23"/>
  <c r="J963" i="23"/>
  <c r="J3204" i="23"/>
  <c r="J1906" i="23"/>
  <c r="J539" i="23"/>
  <c r="J3246" i="23"/>
  <c r="J1093" i="23"/>
  <c r="J2421" i="23"/>
  <c r="J1813" i="23"/>
  <c r="J3906" i="23"/>
  <c r="J2925" i="23"/>
  <c r="J2051" i="23"/>
  <c r="J1176" i="23"/>
  <c r="J85" i="23"/>
  <c r="J2383" i="23"/>
  <c r="J904" i="23"/>
  <c r="J3048" i="23"/>
  <c r="J4333" i="23"/>
  <c r="J1580" i="23"/>
  <c r="J2572" i="23"/>
  <c r="J4262" i="23"/>
  <c r="J2814" i="23"/>
  <c r="J2271" i="23"/>
  <c r="J1610" i="23"/>
  <c r="J1033" i="23"/>
  <c r="J351" i="23"/>
  <c r="J4424" i="23"/>
  <c r="J3963" i="23"/>
  <c r="J3530" i="23"/>
  <c r="J2888" i="23"/>
  <c r="J2513" i="23"/>
  <c r="J2209" i="23"/>
  <c r="J1706" i="23"/>
  <c r="J1007" i="23"/>
  <c r="J542" i="23"/>
  <c r="J156" i="23"/>
  <c r="J3714" i="23"/>
  <c r="J2331" i="23"/>
  <c r="J1283" i="23"/>
  <c r="J4444" i="23"/>
  <c r="J3896" i="23"/>
  <c r="J3339" i="23"/>
  <c r="J2827" i="23"/>
  <c r="J2507" i="23"/>
  <c r="J2001" i="23"/>
  <c r="J1454" i="23"/>
  <c r="J1050" i="23"/>
  <c r="J495" i="23"/>
  <c r="J133" i="23"/>
  <c r="J4162" i="23"/>
  <c r="J3741" i="23"/>
  <c r="J3306" i="23"/>
  <c r="J2851" i="23"/>
  <c r="J2244" i="23"/>
  <c r="J1703" i="23"/>
  <c r="J1379" i="23"/>
  <c r="J945" i="23"/>
  <c r="J474" i="23"/>
  <c r="J33" i="23"/>
  <c r="J3838" i="23"/>
  <c r="J3122" i="23"/>
  <c r="J2480" i="23"/>
  <c r="J1450" i="23"/>
  <c r="J839" i="23"/>
  <c r="J4365" i="23"/>
  <c r="K4086" i="23"/>
  <c r="K4131" i="23"/>
  <c r="K3523" i="23"/>
  <c r="K3052" i="23"/>
  <c r="K2659" i="23"/>
  <c r="K2272" i="23"/>
  <c r="K1689" i="23"/>
  <c r="K1297" i="23"/>
  <c r="K731" i="23"/>
  <c r="K297" i="23"/>
  <c r="K4442" i="23"/>
  <c r="K3828" i="23"/>
  <c r="K3450" i="23"/>
  <c r="K2961" i="23"/>
  <c r="K2556" i="23"/>
  <c r="K1805" i="23"/>
  <c r="K1453" i="23"/>
  <c r="K1089" i="23"/>
  <c r="K589" i="23"/>
  <c r="K197" i="23"/>
  <c r="K4189" i="23"/>
  <c r="K3342" i="23"/>
  <c r="K1269" i="23"/>
  <c r="K783" i="23"/>
  <c r="K406" i="23"/>
  <c r="K4311" i="23"/>
  <c r="K3570" i="23"/>
  <c r="K2905" i="23"/>
  <c r="K2075" i="23"/>
  <c r="K1263" i="23"/>
  <c r="K536" i="23"/>
  <c r="K4123" i="23"/>
  <c r="K3272" i="23"/>
  <c r="K2786" i="23"/>
  <c r="K2238" i="23"/>
  <c r="K1504" i="23"/>
  <c r="K657" i="23"/>
  <c r="K24" i="23"/>
  <c r="J1221" i="23"/>
  <c r="J461" i="23"/>
  <c r="K3442" i="23"/>
  <c r="K2876" i="23"/>
  <c r="J2241" i="23"/>
  <c r="J1537" i="23"/>
  <c r="J624" i="23"/>
  <c r="J13" i="23"/>
  <c r="K2713" i="23"/>
  <c r="K1840" i="23"/>
  <c r="K1057" i="23"/>
  <c r="K271" i="23"/>
  <c r="K3658" i="23"/>
  <c r="K3079" i="23"/>
  <c r="K2582" i="23"/>
  <c r="K2068" i="23"/>
  <c r="K1209" i="23"/>
  <c r="K436" i="23"/>
  <c r="J338" i="23"/>
  <c r="J4110" i="23"/>
  <c r="J3097" i="23"/>
  <c r="J2023" i="23"/>
  <c r="J1250" i="23"/>
  <c r="J459" i="23"/>
  <c r="J3755" i="23"/>
  <c r="J2037" i="23"/>
  <c r="J310" i="23"/>
  <c r="K4390" i="23"/>
  <c r="K3223" i="23"/>
  <c r="K2039" i="23"/>
  <c r="K579" i="23"/>
  <c r="K3722" i="23"/>
  <c r="K2171" i="23"/>
  <c r="K938" i="23"/>
  <c r="K3830" i="23"/>
  <c r="K878" i="23"/>
  <c r="K4374" i="23"/>
  <c r="K2959" i="23"/>
  <c r="K1329" i="23"/>
  <c r="K4300" i="23"/>
  <c r="K2725" i="23"/>
  <c r="K1337" i="23"/>
  <c r="K2" i="23"/>
  <c r="J333" i="23"/>
  <c r="K2797" i="23"/>
  <c r="J1493" i="23"/>
  <c r="K926" i="23"/>
  <c r="K1715" i="23"/>
  <c r="K173" i="23"/>
  <c r="K2987" i="23"/>
  <c r="K1742" i="23"/>
  <c r="K152" i="23"/>
  <c r="J837" i="23"/>
  <c r="J3608" i="23"/>
  <c r="J492" i="23"/>
  <c r="J1831" i="23"/>
  <c r="J818" i="23"/>
  <c r="J3854" i="23"/>
  <c r="J1173" i="23"/>
  <c r="J3994" i="23"/>
  <c r="J421" i="23"/>
  <c r="J3821" i="23"/>
  <c r="J139" i="23"/>
  <c r="J508" i="23"/>
  <c r="J4006" i="23"/>
  <c r="J4435" i="23"/>
  <c r="J2517" i="23"/>
  <c r="J409" i="23"/>
  <c r="J2979" i="23"/>
  <c r="J3178" i="23"/>
  <c r="J3225" i="23"/>
  <c r="J4057" i="23"/>
  <c r="J149" i="23"/>
  <c r="J3892" i="23"/>
  <c r="J1934" i="23"/>
  <c r="J3514" i="23"/>
  <c r="J2090" i="23"/>
  <c r="J748" i="23"/>
  <c r="J3704" i="23"/>
  <c r="J1534" i="23"/>
  <c r="J3221" i="23"/>
  <c r="J2629" i="23"/>
  <c r="J4067" i="23"/>
  <c r="J3192" i="23"/>
  <c r="J2190" i="23"/>
  <c r="J1326" i="23"/>
  <c r="J280" i="23"/>
  <c r="J2907" i="23"/>
  <c r="J1268" i="23"/>
  <c r="J3557" i="23"/>
  <c r="J514" i="23"/>
  <c r="J2235" i="23"/>
  <c r="J3343" i="23"/>
  <c r="J238" i="23"/>
  <c r="K2920" i="23"/>
  <c r="K2401" i="23"/>
  <c r="K1775" i="23"/>
  <c r="K1190" i="23"/>
  <c r="K431" i="23"/>
  <c r="K4467" i="23"/>
  <c r="K4039" i="23"/>
  <c r="K3641" i="23"/>
  <c r="K2956" i="23"/>
  <c r="K2732" i="23"/>
  <c r="K2285" i="23"/>
  <c r="K1790" i="23"/>
  <c r="K1022" i="23"/>
  <c r="K634" i="23"/>
  <c r="K257" i="23"/>
  <c r="K3996" i="23"/>
  <c r="K2684" i="23"/>
  <c r="K1512" i="23"/>
  <c r="K132" i="23"/>
  <c r="K4015" i="23"/>
  <c r="K3427" i="23"/>
  <c r="K2977" i="23"/>
  <c r="K2571" i="23"/>
  <c r="K2126" i="23"/>
  <c r="K1538" i="23"/>
  <c r="K1150" i="23"/>
  <c r="K670" i="23"/>
  <c r="K217" i="23"/>
  <c r="K4277" i="23"/>
  <c r="K3816" i="23"/>
  <c r="K3391" i="23"/>
  <c r="K2932" i="23"/>
  <c r="K2511" i="23"/>
  <c r="K1767" i="23"/>
  <c r="K1432" i="23"/>
  <c r="K1065" i="23"/>
  <c r="K556" i="23"/>
  <c r="K140" i="23"/>
  <c r="K4035" i="23"/>
  <c r="K3212" i="23"/>
  <c r="K2661" i="23"/>
  <c r="K1713" i="23"/>
  <c r="K975" i="23"/>
  <c r="K175" i="23"/>
  <c r="K3607" i="23"/>
  <c r="J4165" i="23"/>
  <c r="J3587" i="23"/>
  <c r="J3104" i="23"/>
  <c r="J2695" i="23"/>
  <c r="J2335" i="23"/>
  <c r="J1753" i="23"/>
  <c r="J1352" i="23"/>
  <c r="J795" i="23"/>
  <c r="J331" i="23"/>
  <c r="J14" i="23"/>
  <c r="J3880" i="23"/>
  <c r="J3493" i="23"/>
  <c r="J3059" i="23"/>
  <c r="J2645" i="23"/>
  <c r="J1948" i="23"/>
  <c r="J1510" i="23"/>
  <c r="J1143" i="23"/>
  <c r="J649" i="23"/>
  <c r="J319" i="23"/>
  <c r="J4248" i="23"/>
  <c r="J3429" i="23"/>
  <c r="J1307" i="23"/>
  <c r="J878" i="23"/>
  <c r="J446" i="23"/>
  <c r="J4374" i="23"/>
  <c r="J3654" i="23"/>
  <c r="J2959" i="23"/>
  <c r="J2282" i="23"/>
  <c r="J1329" i="23"/>
  <c r="J639" i="23"/>
  <c r="J4300" i="23"/>
  <c r="J3374" i="23"/>
  <c r="J2872" i="23"/>
  <c r="J2273" i="23"/>
  <c r="J1582" i="23"/>
  <c r="J765" i="23"/>
  <c r="J52" i="23"/>
  <c r="K1499" i="23"/>
  <c r="K630" i="23"/>
  <c r="K17" i="23"/>
  <c r="J2898" i="23"/>
  <c r="K2366" i="23"/>
  <c r="K1743" i="23"/>
  <c r="K843" i="23"/>
  <c r="K81" i="23"/>
  <c r="J2826" i="23"/>
  <c r="J1978" i="23"/>
  <c r="J1081" i="23"/>
  <c r="J343" i="23"/>
  <c r="J3736" i="23"/>
  <c r="J3191" i="23"/>
  <c r="J2715" i="23"/>
  <c r="J2174" i="23"/>
  <c r="J1286" i="23"/>
  <c r="J544" i="23"/>
  <c r="K2721" i="23"/>
  <c r="K2203" i="23"/>
  <c r="K701" i="23"/>
  <c r="K3798" i="23"/>
  <c r="K2645" i="23"/>
  <c r="K1143" i="23"/>
  <c r="K4248" i="23"/>
  <c r="J2409" i="23"/>
  <c r="J4470" i="23"/>
  <c r="J2669" i="23"/>
  <c r="J3441" i="23"/>
  <c r="J3735" i="23"/>
  <c r="J2951" i="23"/>
  <c r="J2231" i="23"/>
  <c r="J3171" i="23"/>
  <c r="J3613" i="23"/>
  <c r="J1884" i="23"/>
  <c r="J3075" i="23"/>
  <c r="J3385" i="23"/>
  <c r="J195" i="23"/>
  <c r="J204" i="23"/>
  <c r="J2066" i="23"/>
  <c r="J4217" i="23"/>
  <c r="J4218" i="23"/>
  <c r="J895" i="23"/>
  <c r="J201" i="23"/>
  <c r="J1527" i="23"/>
  <c r="J1939" i="23"/>
  <c r="J1650" i="23"/>
  <c r="J3801" i="23"/>
  <c r="J4117" i="23"/>
  <c r="J2741" i="23"/>
  <c r="J1376" i="23"/>
  <c r="J4419" i="23"/>
  <c r="J2245" i="23"/>
  <c r="J342" i="23"/>
  <c r="J464" i="23"/>
  <c r="J493" i="23"/>
  <c r="J3573" i="23"/>
  <c r="J2475" i="23"/>
  <c r="J1814" i="23"/>
  <c r="J709" i="23"/>
  <c r="J3952" i="23"/>
  <c r="J1940" i="23"/>
  <c r="J295" i="23"/>
  <c r="J1915" i="23"/>
  <c r="J3154" i="23"/>
  <c r="J455" i="23"/>
  <c r="J1421" i="23"/>
  <c r="J3518" i="23"/>
  <c r="J2623" i="23"/>
  <c r="J2038" i="23"/>
  <c r="J1397" i="23"/>
  <c r="J4241" i="23"/>
  <c r="J3266" i="23"/>
  <c r="J759" i="23"/>
  <c r="J4176" i="23"/>
  <c r="J2338" i="23"/>
  <c r="K3753" i="23"/>
  <c r="K2055" i="23"/>
  <c r="K1153" i="23"/>
  <c r="K379" i="23"/>
  <c r="K4126" i="23"/>
  <c r="K3551" i="23"/>
  <c r="K3756" i="23"/>
  <c r="J223" i="23"/>
  <c r="J2937" i="23"/>
  <c r="J4275" i="23"/>
  <c r="J241" i="23"/>
  <c r="J986" i="23"/>
  <c r="J2664" i="23"/>
  <c r="J3" i="23"/>
  <c r="J501" i="23"/>
  <c r="J2878" i="23"/>
  <c r="J4361" i="23"/>
  <c r="J116" i="23"/>
  <c r="J1909" i="23"/>
  <c r="J1791" i="23"/>
  <c r="J3759" i="23"/>
  <c r="J2772" i="23"/>
  <c r="J3413" i="23"/>
  <c r="J1732" i="23"/>
  <c r="J892" i="23"/>
  <c r="J2131" i="23"/>
  <c r="J2608" i="23"/>
  <c r="J2488" i="23"/>
  <c r="J121" i="23"/>
  <c r="J4398" i="23"/>
  <c r="J3015" i="23"/>
  <c r="J1649" i="23"/>
  <c r="J249" i="23"/>
  <c r="J2829" i="23"/>
  <c r="J726" i="23"/>
  <c r="J1223" i="23"/>
  <c r="J1103" i="23"/>
  <c r="J3724" i="23"/>
  <c r="J2628" i="23"/>
  <c r="J1887" i="23"/>
  <c r="J937" i="23"/>
  <c r="J4367" i="23"/>
  <c r="J2397" i="23"/>
  <c r="J538" i="23"/>
  <c r="J2538" i="23"/>
  <c r="J3580" i="23"/>
  <c r="J1023" i="23"/>
  <c r="J1961" i="23"/>
  <c r="J4003" i="23"/>
  <c r="K2736" i="23"/>
  <c r="K2229" i="23"/>
  <c r="K1522" i="23"/>
  <c r="K958" i="23"/>
  <c r="K255" i="23"/>
  <c r="K4348" i="23"/>
  <c r="K3920" i="23"/>
  <c r="K3462" i="23"/>
  <c r="K2880" i="23"/>
  <c r="K2464" i="23"/>
  <c r="K2180" i="23"/>
  <c r="K1572" i="23"/>
  <c r="K1002" i="23"/>
  <c r="K473" i="23"/>
  <c r="K56" i="23"/>
  <c r="K3480" i="23"/>
  <c r="K2169" i="23"/>
  <c r="K1125" i="23"/>
  <c r="K4394" i="23"/>
  <c r="K3809" i="23"/>
  <c r="K3254" i="23"/>
  <c r="K2766" i="23"/>
  <c r="K2445" i="23"/>
  <c r="K1958" i="23"/>
  <c r="K1405" i="23"/>
  <c r="K936" i="23"/>
  <c r="K413" i="23"/>
  <c r="K96" i="23"/>
  <c r="K4110" i="23"/>
  <c r="K3671" i="23"/>
  <c r="K3268" i="23"/>
  <c r="K2823" i="23"/>
  <c r="K2134" i="23"/>
  <c r="K1674" i="23"/>
  <c r="K1335" i="23"/>
  <c r="K881" i="23"/>
  <c r="K459" i="23"/>
  <c r="K4463" i="23"/>
  <c r="K3755" i="23"/>
  <c r="K2983" i="23"/>
  <c r="K2352" i="23"/>
  <c r="K1348" i="23"/>
  <c r="K683" i="23"/>
  <c r="K4330" i="23"/>
  <c r="J112" i="23"/>
  <c r="J4012" i="23"/>
  <c r="J3405" i="23"/>
  <c r="J2971" i="23"/>
  <c r="J2567" i="23"/>
  <c r="J2125" i="23"/>
  <c r="J1533" i="23"/>
  <c r="J1134" i="23"/>
  <c r="J626" i="23"/>
  <c r="J192" i="23"/>
  <c r="J4252" i="23"/>
  <c r="J3772" i="23"/>
  <c r="J3351" i="23"/>
  <c r="J2856" i="23"/>
  <c r="J2344" i="23"/>
  <c r="J1716" i="23"/>
  <c r="J1404" i="23"/>
  <c r="J1017" i="23"/>
  <c r="J517" i="23"/>
  <c r="J49" i="23"/>
  <c r="J3986" i="23"/>
  <c r="J1495" i="23"/>
  <c r="J1137" i="23"/>
  <c r="J635" i="23"/>
  <c r="J318" i="23"/>
  <c r="J4209" i="23"/>
  <c r="J3387" i="23"/>
  <c r="J2765" i="23"/>
  <c r="J1924" i="23"/>
  <c r="J1079" i="23"/>
  <c r="J341" i="23"/>
  <c r="J3716" i="23"/>
  <c r="J3161" i="23"/>
  <c r="J2679" i="23"/>
  <c r="J2155" i="23"/>
  <c r="J1276" i="23"/>
  <c r="J533" i="23"/>
  <c r="K1949" i="23"/>
  <c r="K1161" i="23"/>
  <c r="K333" i="23"/>
  <c r="J3231" i="23"/>
  <c r="J2781" i="23"/>
  <c r="K2234" i="23"/>
  <c r="K1493" i="23"/>
  <c r="K595" i="23"/>
  <c r="J3165" i="23"/>
  <c r="J2534" i="23"/>
  <c r="J1516" i="23"/>
  <c r="J866" i="23"/>
  <c r="J4487" i="23"/>
  <c r="J3543" i="23"/>
  <c r="J2913" i="23"/>
  <c r="J2404" i="23"/>
  <c r="J1789" i="23"/>
  <c r="J1006" i="23"/>
  <c r="J231" i="23"/>
  <c r="J172" i="23"/>
  <c r="J3775" i="23"/>
  <c r="J2964" i="23"/>
  <c r="J1937" i="23"/>
  <c r="J1097" i="23"/>
  <c r="J72" i="23"/>
  <c r="J2983" i="23"/>
  <c r="J1348" i="23"/>
  <c r="J114" i="23"/>
  <c r="K4165" i="23"/>
  <c r="K3104" i="23"/>
  <c r="K1950" i="23"/>
  <c r="K390" i="23"/>
  <c r="K3493" i="23"/>
  <c r="K1948" i="23"/>
  <c r="K649" i="23"/>
  <c r="K3429" i="23"/>
  <c r="K706" i="23"/>
  <c r="K4270" i="23"/>
  <c r="K2852" i="23"/>
  <c r="K1102" i="23"/>
  <c r="K3947" i="23"/>
  <c r="K2872" i="23"/>
  <c r="K1582" i="23"/>
  <c r="K52" i="23"/>
  <c r="J602" i="23"/>
  <c r="K2898" i="23"/>
  <c r="J1599" i="23"/>
  <c r="J38" i="23"/>
  <c r="K1978" i="23"/>
  <c r="K343" i="23"/>
  <c r="K3191" i="23"/>
  <c r="K2240" i="23"/>
  <c r="K725" i="23"/>
  <c r="K3197" i="23"/>
  <c r="J141" i="23"/>
  <c r="J2861" i="23"/>
  <c r="J4010" i="23"/>
  <c r="J4422" i="23"/>
  <c r="J315" i="23"/>
  <c r="J2545" i="23"/>
  <c r="J4013" i="23"/>
  <c r="J4413" i="23"/>
  <c r="J2646" i="23"/>
  <c r="J4019" i="23"/>
  <c r="J4171" i="23"/>
  <c r="J1088" i="23"/>
  <c r="J1254" i="23"/>
  <c r="J3198" i="23"/>
  <c r="J1292" i="23"/>
  <c r="J4477" i="23"/>
  <c r="J1473" i="23"/>
  <c r="J737" i="23"/>
  <c r="J1930" i="23"/>
  <c r="J2314" i="23"/>
  <c r="J2116" i="23"/>
  <c r="J4280" i="23"/>
  <c r="J4299" i="23"/>
  <c r="J2950" i="23"/>
  <c r="J1584" i="23"/>
  <c r="J178" i="23"/>
  <c r="J2667" i="23"/>
  <c r="J600" i="23"/>
  <c r="J1046" i="23"/>
  <c r="J831" i="23"/>
  <c r="J3678" i="23"/>
  <c r="J2603" i="23"/>
  <c r="J1858" i="23"/>
  <c r="J871" i="23"/>
  <c r="J4153" i="23"/>
  <c r="J2140" i="23"/>
  <c r="J463" i="23"/>
  <c r="J2361" i="23"/>
  <c r="J3457" i="23"/>
  <c r="J932" i="23"/>
  <c r="J1817" i="23"/>
  <c r="J3788" i="23"/>
  <c r="J2681" i="23"/>
  <c r="J2135" i="23"/>
  <c r="J1489" i="23"/>
  <c r="J720" i="23"/>
  <c r="J157" i="23"/>
  <c r="J4316" i="23"/>
  <c r="J3818" i="23"/>
  <c r="J3323" i="23"/>
  <c r="J2867" i="23"/>
  <c r="J2455" i="23"/>
  <c r="J1943" i="23"/>
  <c r="J1552" i="23"/>
  <c r="J943" i="23"/>
  <c r="J437" i="23"/>
  <c r="J4" i="23"/>
  <c r="J3414" i="23"/>
  <c r="J1927" i="23"/>
  <c r="J1032" i="23"/>
  <c r="J4325" i="23"/>
  <c r="J3680" i="23"/>
  <c r="J3157" i="23"/>
  <c r="J2724" i="23"/>
  <c r="J2353" i="23"/>
  <c r="J1855" i="23"/>
  <c r="J1380" i="23"/>
  <c r="J829" i="23"/>
  <c r="J369" i="23"/>
  <c r="J68" i="23"/>
  <c r="J4005" i="23"/>
  <c r="J3600" i="23"/>
  <c r="J3181" i="23"/>
  <c r="J2764" i="23"/>
  <c r="J2105" i="23"/>
  <c r="J1651" i="23"/>
  <c r="J1289" i="23"/>
  <c r="J820" i="23"/>
  <c r="J441" i="23"/>
  <c r="J4364" i="23"/>
  <c r="J3622" i="23"/>
  <c r="J2934" i="23"/>
  <c r="J2161" i="23"/>
  <c r="J1308" i="23"/>
  <c r="J603" i="23"/>
  <c r="J4279" i="23"/>
  <c r="K112" i="23"/>
  <c r="K4012" i="23"/>
  <c r="K3405" i="23"/>
  <c r="K2971" i="23"/>
  <c r="K2567" i="23"/>
  <c r="K2125" i="23"/>
  <c r="K1533" i="23"/>
  <c r="K1134" i="23"/>
  <c r="K626" i="23"/>
  <c r="K192" i="23"/>
  <c r="K4252" i="23"/>
  <c r="K3772" i="23"/>
  <c r="K3351" i="23"/>
  <c r="K2856" i="23"/>
  <c r="K2344" i="23"/>
  <c r="K1716" i="23"/>
  <c r="K1404" i="23"/>
  <c r="K1017" i="23"/>
  <c r="K517" i="23"/>
  <c r="K49" i="23"/>
  <c r="K3986" i="23"/>
  <c r="K1495" i="23"/>
  <c r="K1137" i="23"/>
  <c r="K635" i="23"/>
  <c r="K318" i="23"/>
  <c r="K4209" i="23"/>
  <c r="K3387" i="23"/>
  <c r="K2765" i="23"/>
  <c r="K1924" i="23"/>
  <c r="K1079" i="23"/>
  <c r="K341" i="23"/>
  <c r="K3716" i="23"/>
  <c r="K3161" i="23"/>
  <c r="K2679" i="23"/>
  <c r="K2155" i="23"/>
  <c r="K1276" i="23"/>
  <c r="K533" i="23"/>
  <c r="J1797" i="23"/>
  <c r="J1049" i="23"/>
  <c r="J311" i="23"/>
  <c r="K3231" i="23"/>
  <c r="K2781" i="23"/>
  <c r="J2175" i="23"/>
  <c r="J1324" i="23"/>
  <c r="J452" i="23"/>
  <c r="K3165" i="23"/>
  <c r="K2534" i="23"/>
  <c r="K1516" i="23"/>
  <c r="K866" i="23"/>
  <c r="K4487" i="23"/>
  <c r="K3543" i="23"/>
  <c r="K2913" i="23"/>
  <c r="K2404" i="23"/>
  <c r="K1789" i="23"/>
  <c r="K1006" i="23"/>
  <c r="K231" i="23"/>
  <c r="J251" i="23"/>
  <c r="J3849" i="23"/>
  <c r="J2892" i="23"/>
  <c r="J1721" i="23"/>
  <c r="J1034" i="23"/>
  <c r="J202" i="23"/>
  <c r="J3182" i="23"/>
  <c r="J1518" i="23"/>
  <c r="J4330" i="23"/>
  <c r="K4048" i="23"/>
  <c r="K2921" i="23"/>
  <c r="K1628" i="23"/>
  <c r="K244" i="23"/>
  <c r="K3373" i="23"/>
  <c r="K1748" i="23"/>
  <c r="K554" i="23"/>
  <c r="K1556" i="23"/>
  <c r="K587" i="23"/>
  <c r="K4109" i="23"/>
  <c r="K2716" i="23"/>
  <c r="K1051" i="23"/>
  <c r="K3644" i="23"/>
  <c r="K2392" i="23"/>
  <c r="K1000" i="23"/>
  <c r="J1563" i="23"/>
  <c r="J39" i="23"/>
  <c r="J2407" i="23"/>
  <c r="J1009" i="23"/>
  <c r="K2909" i="23"/>
  <c r="K1302" i="23"/>
  <c r="K4124" i="23"/>
  <c r="K2791" i="23"/>
  <c r="K1286" i="23"/>
  <c r="K1041" i="23"/>
  <c r="J378" i="23"/>
  <c r="J3207" i="23"/>
  <c r="J1620" i="23"/>
  <c r="J746" i="23"/>
  <c r="J2923" i="23"/>
  <c r="J3200" i="23"/>
  <c r="J296" i="23"/>
  <c r="J1369" i="23"/>
  <c r="J3651" i="23"/>
  <c r="J1392" i="23"/>
  <c r="J1240" i="23"/>
  <c r="J2779" i="23"/>
  <c r="J2559" i="23"/>
  <c r="J321" i="23"/>
  <c r="J466" i="23"/>
  <c r="J3850" i="23"/>
  <c r="J1987" i="23"/>
  <c r="J1458" i="23"/>
  <c r="J2481" i="23"/>
  <c r="J3174" i="23"/>
  <c r="J3291" i="23"/>
  <c r="J1024" i="23"/>
  <c r="J440" i="23"/>
  <c r="J3125" i="23"/>
  <c r="J1841" i="23"/>
  <c r="J496" i="23"/>
  <c r="J3087" i="23"/>
  <c r="J917" i="23"/>
  <c r="J2032" i="23"/>
  <c r="J1509" i="23"/>
  <c r="J3859" i="23"/>
  <c r="J2845" i="23"/>
  <c r="J2022" i="23"/>
  <c r="J1135" i="23"/>
  <c r="J54" i="23"/>
  <c r="J2306" i="23"/>
  <c r="J775" i="23"/>
  <c r="J2893" i="23"/>
  <c r="J4093" i="23"/>
  <c r="J1426" i="23"/>
  <c r="J2379" i="23"/>
  <c r="J4187" i="23"/>
  <c r="K2814" i="23"/>
  <c r="K2271" i="23"/>
  <c r="K1610" i="23"/>
  <c r="K1033" i="23"/>
  <c r="K351" i="23"/>
  <c r="K4424" i="23"/>
  <c r="K3963" i="23"/>
  <c r="K3530" i="23"/>
  <c r="K2888" i="23"/>
  <c r="K2513" i="23"/>
  <c r="K2209" i="23"/>
  <c r="K1706" i="23"/>
  <c r="K1007" i="23"/>
  <c r="K542" i="23"/>
  <c r="K156" i="23"/>
  <c r="K3714" i="23"/>
  <c r="K2331" i="23"/>
  <c r="K1283" i="23"/>
  <c r="K4444" i="23"/>
  <c r="K3896" i="23"/>
  <c r="K3339" i="23"/>
  <c r="K2827" i="23"/>
  <c r="K2507" i="23"/>
  <c r="K2001" i="23"/>
  <c r="K1454" i="23"/>
  <c r="K1050" i="23"/>
  <c r="K495" i="23"/>
  <c r="K133" i="23"/>
  <c r="K4162" i="23"/>
  <c r="K3741" i="23"/>
  <c r="K3306" i="23"/>
  <c r="K2851" i="23"/>
  <c r="K2244" i="23"/>
  <c r="K1703" i="23"/>
  <c r="K1379" i="23"/>
  <c r="K945" i="23"/>
  <c r="K474" i="23"/>
  <c r="K33" i="23"/>
  <c r="K3838" i="23"/>
  <c r="K3122" i="23"/>
  <c r="K2480" i="23"/>
  <c r="K1450" i="23"/>
  <c r="K839" i="23"/>
  <c r="K4365" i="23"/>
  <c r="J264" i="23"/>
  <c r="J4048" i="23"/>
  <c r="J3455" i="23"/>
  <c r="J3037" i="23"/>
  <c r="J2626" i="23"/>
  <c r="J2203" i="23"/>
  <c r="J1628" i="23"/>
  <c r="J1237" i="23"/>
  <c r="J701" i="23"/>
  <c r="J244" i="23"/>
  <c r="J4352" i="23"/>
  <c r="J3798" i="23"/>
  <c r="J3373" i="23"/>
  <c r="J2927" i="23"/>
  <c r="J2477" i="23"/>
  <c r="J1748" i="23"/>
  <c r="J1429" i="23"/>
  <c r="J1052" i="23"/>
  <c r="J554" i="23"/>
  <c r="J124" i="23"/>
  <c r="J4027" i="23"/>
  <c r="K654" i="23"/>
  <c r="J1217" i="23"/>
  <c r="J706" i="23"/>
  <c r="J358" i="23"/>
  <c r="J4270" i="23"/>
  <c r="J3473" i="23"/>
  <c r="J2852" i="23"/>
  <c r="J2024" i="23"/>
  <c r="J1102" i="23"/>
  <c r="J435" i="23"/>
  <c r="J3947" i="23"/>
  <c r="J3228" i="23"/>
  <c r="J2725" i="23"/>
  <c r="J2227" i="23"/>
  <c r="J1337" i="23"/>
  <c r="J618" i="23"/>
  <c r="K1221" i="23"/>
  <c r="K461" i="23"/>
  <c r="J3300" i="23"/>
  <c r="J2797" i="23"/>
  <c r="K2241" i="23"/>
  <c r="K1537" i="23"/>
  <c r="K624" i="23"/>
  <c r="K13" i="23"/>
  <c r="J2649" i="23"/>
  <c r="J1715" i="23"/>
  <c r="J956" i="23"/>
  <c r="J173" i="23"/>
  <c r="J3586" i="23"/>
  <c r="J2987" i="23"/>
  <c r="J2447" i="23"/>
  <c r="J1889" i="23"/>
  <c r="J1115" i="23"/>
  <c r="J317" i="23"/>
  <c r="J3375" i="23"/>
  <c r="K1753" i="23"/>
  <c r="K331" i="23"/>
  <c r="K3584" i="23"/>
  <c r="K2096" i="23"/>
  <c r="K794" i="23"/>
  <c r="K3599" i="23"/>
  <c r="J1382" i="23"/>
  <c r="J3883" i="23"/>
  <c r="J980" i="23"/>
  <c r="J2433" i="23"/>
  <c r="J1882" i="23"/>
  <c r="J4459" i="23"/>
  <c r="J1754" i="23"/>
  <c r="J1317" i="23"/>
  <c r="J1962" i="23"/>
  <c r="J472" i="23"/>
  <c r="J1663" i="23"/>
  <c r="J1893" i="23"/>
  <c r="J1749" i="23"/>
  <c r="J1491" i="23"/>
  <c r="J261" i="23"/>
  <c r="J2113" i="23"/>
  <c r="J3407" i="23"/>
  <c r="J4337" i="23"/>
  <c r="J3709" i="23"/>
  <c r="J510" i="23"/>
  <c r="J806" i="23"/>
  <c r="J616" i="23"/>
  <c r="J2903" i="23"/>
  <c r="J3812" i="23"/>
  <c r="J2398" i="23"/>
  <c r="J912" i="23"/>
  <c r="J3956" i="23"/>
  <c r="J1764" i="23"/>
  <c r="J4061" i="23"/>
  <c r="J3677" i="23"/>
  <c r="J4308" i="23"/>
  <c r="J3333" i="23"/>
  <c r="J2298" i="23"/>
  <c r="J1539" i="23"/>
  <c r="J449" i="23"/>
  <c r="J3320" i="23"/>
  <c r="J1481" i="23"/>
  <c r="J4194" i="23"/>
  <c r="J1078" i="23"/>
  <c r="J2665" i="23"/>
  <c r="J4009" i="23"/>
  <c r="J876" i="23"/>
  <c r="J3008" i="23"/>
  <c r="J2504" i="23"/>
  <c r="J1919" i="23"/>
  <c r="J1245" i="23"/>
  <c r="J491" i="23"/>
  <c r="J70" i="23"/>
  <c r="J4076" i="23"/>
  <c r="J3652" i="23"/>
  <c r="J3169" i="23"/>
  <c r="J2754" i="23"/>
  <c r="J2325" i="23"/>
  <c r="J1801" i="23"/>
  <c r="J1169" i="23"/>
  <c r="J645" i="23"/>
  <c r="J281" i="23"/>
  <c r="J4111" i="23"/>
  <c r="J2986" i="23"/>
  <c r="J1590" i="23"/>
  <c r="J301" i="23"/>
  <c r="J4060" i="23"/>
  <c r="J3494" i="23"/>
  <c r="J3042" i="23"/>
  <c r="J2636" i="23"/>
  <c r="J2226" i="23"/>
  <c r="J1633" i="23"/>
  <c r="J1242" i="23"/>
  <c r="J704" i="23"/>
  <c r="J581" i="23"/>
  <c r="J2761" i="23"/>
  <c r="J606" i="23"/>
  <c r="J1229" i="23"/>
  <c r="J2736" i="23"/>
  <c r="J1522" i="23"/>
  <c r="J4348" i="23"/>
  <c r="J2880" i="23"/>
  <c r="J2180" i="23"/>
  <c r="J473" i="23"/>
  <c r="J2169" i="23"/>
  <c r="J3809" i="23"/>
  <c r="J2445" i="23"/>
  <c r="J936" i="23"/>
  <c r="J676" i="23"/>
  <c r="J2406" i="23"/>
  <c r="J372" i="23"/>
  <c r="J1702" i="23"/>
  <c r="J3623" i="23"/>
  <c r="J1758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<sst xmlns="http://schemas.openxmlformats.org/spreadsheetml/2006/main" count="59656" uniqueCount="15136">
  <si>
    <t>Name</t>
  </si>
  <si>
    <t>Native</t>
  </si>
  <si>
    <t>Status</t>
  </si>
  <si>
    <t>City / District / County</t>
  </si>
  <si>
    <t>Population</t>
  </si>
  <si>
    <t>Ābà Zhèn</t>
  </si>
  <si>
    <t>阿坝镇</t>
  </si>
  <si>
    <t>Town</t>
  </si>
  <si>
    <t>Ābà Xiàn</t>
  </si>
  <si>
    <t>Ākēlĭ Xiāng</t>
  </si>
  <si>
    <t>阿科里乡</t>
  </si>
  <si>
    <t>Rural Township</t>
  </si>
  <si>
    <t>Jīnchuān Xiàn</t>
  </si>
  <si>
    <t>Āmù Xiāng</t>
  </si>
  <si>
    <t>阿木乡</t>
  </si>
  <si>
    <t>Hóngyuán Xiàn</t>
  </si>
  <si>
    <t>Āndòu Xiāng</t>
  </si>
  <si>
    <t>安斗乡</t>
  </si>
  <si>
    <t>Ānhóng Xiāng</t>
  </si>
  <si>
    <t>安宏乡</t>
  </si>
  <si>
    <t>Sōngpān Xiàn</t>
  </si>
  <si>
    <t>Ānníng Zhèn</t>
  </si>
  <si>
    <t>安宁镇</t>
  </si>
  <si>
    <t>Ānqiāng Zhèn</t>
  </si>
  <si>
    <t>安羌镇</t>
  </si>
  <si>
    <t>Ānqŭ Zhèn</t>
  </si>
  <si>
    <t>安曲镇</t>
  </si>
  <si>
    <t>Āxī Zhèn [incl. Āxīróng Xiāng]</t>
  </si>
  <si>
    <t>阿西镇</t>
  </si>
  <si>
    <t>Ruò'ĕrgài Xiàn</t>
  </si>
  <si>
    <t>Báihé Mùchăng</t>
  </si>
  <si>
    <t>白河牧场</t>
  </si>
  <si>
    <t>Township-like Area</t>
  </si>
  <si>
    <t>Báihé Xiāng</t>
  </si>
  <si>
    <t>白河乡</t>
  </si>
  <si>
    <t>Jiŭzhàigōu Xiàn</t>
  </si>
  <si>
    <t>Báiwān Xiāng</t>
  </si>
  <si>
    <t>白湾乡</t>
  </si>
  <si>
    <t>Mă'ĕrkāng Shì</t>
  </si>
  <si>
    <t>Báixī Xiāng [→ Shābà Zhèn, Wādĭ Zhèn]</t>
  </si>
  <si>
    <t>白溪乡</t>
  </si>
  <si>
    <t>Mào Xiàn</t>
  </si>
  <si>
    <t>Báiyáng Xiāng</t>
  </si>
  <si>
    <t>白羊乡</t>
  </si>
  <si>
    <t>Bājiăo Zhèn [incl. Shuāngbǎi Xiāng]</t>
  </si>
  <si>
    <t>八角镇</t>
  </si>
  <si>
    <t>Xiăojīn Xiàn</t>
  </si>
  <si>
    <t>Băohuá Xiāng</t>
  </si>
  <si>
    <t>保华乡</t>
  </si>
  <si>
    <t>Bāozuò Xiāng</t>
  </si>
  <si>
    <t>包座乡</t>
  </si>
  <si>
    <t>Bāxī Zhèn [incl. Bānyòu Xiāng]</t>
  </si>
  <si>
    <t>巴西镇</t>
  </si>
  <si>
    <t>Bàzhōu Zhèn [incl. Lóngxī Xiāng, Kèkū Xiāng]</t>
  </si>
  <si>
    <t>灞州镇</t>
  </si>
  <si>
    <t>Wènchuān Xiàn</t>
  </si>
  <si>
    <t>Căodēng Xiāng</t>
  </si>
  <si>
    <t>草登乡</t>
  </si>
  <si>
    <t>Căodì Xiāng</t>
  </si>
  <si>
    <t>草地乡</t>
  </si>
  <si>
    <t>Căopō Xiāng</t>
  </si>
  <si>
    <t>草坡乡</t>
  </si>
  <si>
    <t>Chá'ĕrmă Xiāng</t>
  </si>
  <si>
    <t>查尔玛乡</t>
  </si>
  <si>
    <t>Chálĭ Xiāng</t>
  </si>
  <si>
    <t>查理乡</t>
  </si>
  <si>
    <t>Chìbùsū Zhèn [incl. Yădū Xiāng, Qŭgŭ Xiāng]</t>
  </si>
  <si>
    <t>赤不苏镇</t>
  </si>
  <si>
    <t>Chóngdé Xiāng</t>
  </si>
  <si>
    <t>崇德乡</t>
  </si>
  <si>
    <t>Chuānzhŭsì Zhèn</t>
  </si>
  <si>
    <t>川主寺镇</t>
  </si>
  <si>
    <t>Cíbà Xiāng</t>
  </si>
  <si>
    <t>慈坝乡</t>
  </si>
  <si>
    <t>Hēishuĭ Xiàn</t>
  </si>
  <si>
    <t>Dàlù Xiāng</t>
  </si>
  <si>
    <t>大录乡</t>
  </si>
  <si>
    <t>Dăngbà Xiāng</t>
  </si>
  <si>
    <t>党坝乡</t>
  </si>
  <si>
    <t>Dáwéi Zhèn</t>
  </si>
  <si>
    <t>达维镇</t>
  </si>
  <si>
    <t>Dàxìng Xiāng</t>
  </si>
  <si>
    <t>大姓乡</t>
  </si>
  <si>
    <t>Dàzàng Xiāng</t>
  </si>
  <si>
    <t>大藏乡</t>
  </si>
  <si>
    <t>Dàzhài Xiāng</t>
  </si>
  <si>
    <t>大寨乡</t>
  </si>
  <si>
    <t>Dázhāsì Zhèn</t>
  </si>
  <si>
    <t>达扎寺镇</t>
  </si>
  <si>
    <t>Dégé Xiāng</t>
  </si>
  <si>
    <t>德格乡</t>
  </si>
  <si>
    <t>Diéxī Zhèn</t>
  </si>
  <si>
    <t>叠溪镇</t>
  </si>
  <si>
    <t>Dōngxīng Zhèn</t>
  </si>
  <si>
    <t>东兴镇</t>
  </si>
  <si>
    <t>Dúsōng Xiāng</t>
  </si>
  <si>
    <t>独松乡</t>
  </si>
  <si>
    <t>Érè Xiāng</t>
  </si>
  <si>
    <t>俄热乡</t>
  </si>
  <si>
    <t>Èrgālĭ Xiāng</t>
  </si>
  <si>
    <t>二嘎里乡</t>
  </si>
  <si>
    <t>Fēihóng Xiāng</t>
  </si>
  <si>
    <t>飞虹乡</t>
  </si>
  <si>
    <t>Fèngyí Zhèn</t>
  </si>
  <si>
    <t>凤仪镇</t>
  </si>
  <si>
    <t>Fŭbiān Xiāng</t>
  </si>
  <si>
    <t>抚边乡</t>
  </si>
  <si>
    <t>Fùshùn Zhèn</t>
  </si>
  <si>
    <t>富顺镇</t>
  </si>
  <si>
    <t>Găduō Xiāng</t>
  </si>
  <si>
    <t>尕多乡</t>
  </si>
  <si>
    <t>Răngtáng Xiàn</t>
  </si>
  <si>
    <t>Gānbăo Xiāng</t>
  </si>
  <si>
    <t>甘堡乡</t>
  </si>
  <si>
    <t>Lĭ Xiàn</t>
  </si>
  <si>
    <t>Găngmùdá Zhèn [incl. Răngkē Zhèn]</t>
  </si>
  <si>
    <t>岗木达镇</t>
  </si>
  <si>
    <t>Gē'ĕr Xiāng</t>
  </si>
  <si>
    <t>咯尔乡</t>
  </si>
  <si>
    <t>Gèmò Zhèn</t>
  </si>
  <si>
    <t>各莫镇</t>
  </si>
  <si>
    <t>Gĕngdá Zhèn</t>
  </si>
  <si>
    <t>耿达镇</t>
  </si>
  <si>
    <t>Gōukŏu Zhèn</t>
  </si>
  <si>
    <t>沟口镇</t>
  </si>
  <si>
    <t>Guāngmíng Zhèn</t>
  </si>
  <si>
    <t>光明镇</t>
  </si>
  <si>
    <t>Guānyīnqiáo Zhèn</t>
  </si>
  <si>
    <t>观音桥镇</t>
  </si>
  <si>
    <t>Gŭ'ĕrgōu Zhèn</t>
  </si>
  <si>
    <t>古尔沟镇</t>
  </si>
  <si>
    <t>Guōyuán Xiāng</t>
  </si>
  <si>
    <t>郭元乡</t>
  </si>
  <si>
    <t>Hànniú Xiāng</t>
  </si>
  <si>
    <t>汗牛乡</t>
  </si>
  <si>
    <t>Hédōng Xiāng</t>
  </si>
  <si>
    <t>河东乡</t>
  </si>
  <si>
    <t>Hēihé Zhèn</t>
  </si>
  <si>
    <t>黑河镇</t>
  </si>
  <si>
    <t>Hēihŭ Zhèn</t>
  </si>
  <si>
    <t>黑虎镇</t>
  </si>
  <si>
    <t>Héxī Xiāng</t>
  </si>
  <si>
    <t>河西乡</t>
  </si>
  <si>
    <t>Hézhī Zhèn</t>
  </si>
  <si>
    <t>河支镇</t>
  </si>
  <si>
    <t>Hóngtŭ Zhèn</t>
  </si>
  <si>
    <t>红土镇</t>
  </si>
  <si>
    <t>Hóngxīng Zhèn</t>
  </si>
  <si>
    <t>红星镇</t>
  </si>
  <si>
    <t>Hóngzhā Xiāng</t>
  </si>
  <si>
    <t>红扎乡</t>
  </si>
  <si>
    <t>Huánglóng Xiāng</t>
  </si>
  <si>
    <t>黄龙乡</t>
  </si>
  <si>
    <t>Jiă'ĕrduō Xiāng</t>
  </si>
  <si>
    <t>甲尔多乡</t>
  </si>
  <si>
    <t>Jiăkēhé Mùchăng</t>
  </si>
  <si>
    <t>贾柯河牧场</t>
  </si>
  <si>
    <t>Jiăluò Zhèn</t>
  </si>
  <si>
    <t>贾洛镇</t>
  </si>
  <si>
    <t>Jiāngróng Xiāng</t>
  </si>
  <si>
    <t>江茸乡</t>
  </si>
  <si>
    <t>Jiàngzhā Xiāng</t>
  </si>
  <si>
    <t>降扎乡</t>
  </si>
  <si>
    <t>Jiăomùzú Xiāng</t>
  </si>
  <si>
    <t>脚木足乡</t>
  </si>
  <si>
    <t>Jiésī Xiāng</t>
  </si>
  <si>
    <t>结斯乡</t>
  </si>
  <si>
    <t>Jímù Xiāng</t>
  </si>
  <si>
    <t>集沐乡</t>
  </si>
  <si>
    <t>Jìn'ān Huízú Xiāng</t>
  </si>
  <si>
    <t>进安回族乡</t>
  </si>
  <si>
    <t>Jìn'ān Zhèn</t>
  </si>
  <si>
    <t>进安镇</t>
  </si>
  <si>
    <t>Jīnchuān Zhèn</t>
  </si>
  <si>
    <t>金川镇</t>
  </si>
  <si>
    <t>Jiŭzhàigōu Fēngjĭng Míngshèng Guănlĭjú</t>
  </si>
  <si>
    <t>九寨沟风景名胜管理局</t>
  </si>
  <si>
    <t>Jiŭzhàigōu Guóyíng Mùchăng</t>
  </si>
  <si>
    <t>九寨沟国营牧场</t>
  </si>
  <si>
    <t>Kǎlājiǎo Xiāng</t>
  </si>
  <si>
    <t>卡拉脚乡</t>
  </si>
  <si>
    <t>Kălóng Zhèn</t>
  </si>
  <si>
    <t>卡龙镇</t>
  </si>
  <si>
    <t>Kāngshān Xiāng</t>
  </si>
  <si>
    <t>康山乡</t>
  </si>
  <si>
    <t>Kăsā Xiāng</t>
  </si>
  <si>
    <t>卡撒乡</t>
  </si>
  <si>
    <t>Kēhé Xiāng</t>
  </si>
  <si>
    <t>柯河乡</t>
  </si>
  <si>
    <t>Kuăshā Xiāng</t>
  </si>
  <si>
    <t>垮沙乡</t>
  </si>
  <si>
    <t>Lèwū Zhèn</t>
  </si>
  <si>
    <t>勒乌镇</t>
  </si>
  <si>
    <t>Liănghékǒu Zhèn</t>
  </si>
  <si>
    <t>两河口镇</t>
  </si>
  <si>
    <t>Língjiāng Xiāng</t>
  </si>
  <si>
    <t>陵江乡</t>
  </si>
  <si>
    <t>Lóngbà Xiāng</t>
  </si>
  <si>
    <t>龙坝乡</t>
  </si>
  <si>
    <t>Lóng'ĕrjiă Xiāng</t>
  </si>
  <si>
    <t>龙尔甲乡</t>
  </si>
  <si>
    <t>Lóngrì Zhèn</t>
  </si>
  <si>
    <t>龙日镇</t>
  </si>
  <si>
    <t>Lóngzàng Xiāng</t>
  </si>
  <si>
    <t>龙藏乡</t>
  </si>
  <si>
    <t>Lúhuā Zhèn</t>
  </si>
  <si>
    <t>芦花镇</t>
  </si>
  <si>
    <t>Luòduō Xiāng</t>
  </si>
  <si>
    <t>洛多乡</t>
  </si>
  <si>
    <t>Luò'ĕrdá Xiāng</t>
  </si>
  <si>
    <t>洛尔达乡</t>
  </si>
  <si>
    <t>Luóyī Xiāng</t>
  </si>
  <si>
    <t>罗依乡</t>
  </si>
  <si>
    <t>Mă'ĕrbāng Xiāng</t>
  </si>
  <si>
    <t>马尔邦乡</t>
  </si>
  <si>
    <t>Mă'ĕrkāng Zhèn [incl. Zhuókèjī Zhèn]</t>
  </si>
  <si>
    <t>马尔康镇</t>
  </si>
  <si>
    <t>Mài'ĕrmă Zhèn</t>
  </si>
  <si>
    <t>麦尔玛镇</t>
  </si>
  <si>
    <t>Màikūn Xiāng</t>
  </si>
  <si>
    <t>麦昆乡</t>
  </si>
  <si>
    <t>Màiwā Xiāng</t>
  </si>
  <si>
    <t>麦洼乡</t>
  </si>
  <si>
    <t>Màixī Xiāng</t>
  </si>
  <si>
    <t>麦溪乡</t>
  </si>
  <si>
    <t>Măjiā Xiāng</t>
  </si>
  <si>
    <t>马家乡</t>
  </si>
  <si>
    <t>Mănài Zhèn</t>
  </si>
  <si>
    <t>马奈镇</t>
  </si>
  <si>
    <t>Máo'ergài Zhèn [incl. Shàngbāzhài Xiāng, Căoyuán Xiāng]</t>
  </si>
  <si>
    <t>毛儿盖镇</t>
  </si>
  <si>
    <t>Máorì Xiāng</t>
  </si>
  <si>
    <t>毛日乡</t>
  </si>
  <si>
    <t>Mĕiwò Xiāng</t>
  </si>
  <si>
    <t>美沃乡</t>
  </si>
  <si>
    <t>Mĕixīng Zhèn [incl. Lăoyíng Xiāng]</t>
  </si>
  <si>
    <t>美兴镇</t>
  </si>
  <si>
    <t>Miánzhì Zhèn</t>
  </si>
  <si>
    <t>绵虒镇</t>
  </si>
  <si>
    <t>Mínjiāng Xiāng</t>
  </si>
  <si>
    <t>岷江乡</t>
  </si>
  <si>
    <t>Mĭyàluó Zhèn [incl. Jiābì Xiāng]</t>
  </si>
  <si>
    <t>米亚罗镇</t>
  </si>
  <si>
    <t>Móuní Xiāng</t>
  </si>
  <si>
    <t>牟尼乡</t>
  </si>
  <si>
    <t>Mù'ĕrzōng Xiāng</t>
  </si>
  <si>
    <t>木尔宗乡</t>
  </si>
  <si>
    <t>Mùpō Xiāng</t>
  </si>
  <si>
    <t>木坡乡</t>
  </si>
  <si>
    <t>Mùsū Zhèn [incl. Shuāngliūsuŏ Xiāng]</t>
  </si>
  <si>
    <t>木苏镇</t>
  </si>
  <si>
    <t>Nánmùdá Zhèn</t>
  </si>
  <si>
    <t>南木达镇</t>
  </si>
  <si>
    <t>Nánpíng Zhèn [incl. Yŏnglè Zhèn, Yŏngfēng Xiāng, Ānlè Xiāng]</t>
  </si>
  <si>
    <t>南坪镇</t>
  </si>
  <si>
    <t>Nánxīn Zhèn</t>
  </si>
  <si>
    <t>南新镇</t>
  </si>
  <si>
    <t>Nènwā Xiāng</t>
  </si>
  <si>
    <t>嫩哇乡</t>
  </si>
  <si>
    <t>Pān'ān Xiāng</t>
  </si>
  <si>
    <t>潘安乡</t>
  </si>
  <si>
    <t>Pòtóu Zhèn</t>
  </si>
  <si>
    <t>朴头镇</t>
  </si>
  <si>
    <t>Púxī Xiāng</t>
  </si>
  <si>
    <t>蒲溪乡</t>
  </si>
  <si>
    <t>蒲西乡</t>
  </si>
  <si>
    <t>Qínglăng Xiāng</t>
  </si>
  <si>
    <t>晴朗乡</t>
  </si>
  <si>
    <t>Qìngníng Xiāng</t>
  </si>
  <si>
    <t>庆宁乡</t>
  </si>
  <si>
    <t>Qīngyún Zhèn</t>
  </si>
  <si>
    <t>青云镇</t>
  </si>
  <si>
    <t>Qióngxī Zhèn</t>
  </si>
  <si>
    <t>邛溪镇</t>
  </si>
  <si>
    <t>Qiújímă Xiāng</t>
  </si>
  <si>
    <t>求吉玛乡</t>
  </si>
  <si>
    <t>Qiújí Xiāng</t>
  </si>
  <si>
    <t>求吉乡</t>
  </si>
  <si>
    <t>Răngkŏu Xiāng</t>
  </si>
  <si>
    <t>壤口乡</t>
  </si>
  <si>
    <t>Rìbù Xiāng</t>
  </si>
  <si>
    <t>日部乡</t>
  </si>
  <si>
    <t>Rì'ĕr Xiāng</t>
  </si>
  <si>
    <t>日尔乡</t>
  </si>
  <si>
    <t>Róng'ān Xiāng</t>
  </si>
  <si>
    <t>茸安乡</t>
  </si>
  <si>
    <t>Róngmùdá Xiāng</t>
  </si>
  <si>
    <t>茸木达乡</t>
  </si>
  <si>
    <t>Ruòkēhé Nóngchăng</t>
  </si>
  <si>
    <t>若柯河农场</t>
  </si>
  <si>
    <t>Sānjiāng Zhèn</t>
  </si>
  <si>
    <t>三江镇</t>
  </si>
  <si>
    <t>Sāwăjiăo Xiāng</t>
  </si>
  <si>
    <t>撒瓦脚乡</t>
  </si>
  <si>
    <t>Sèdì Zhèn</t>
  </si>
  <si>
    <t>色地镇</t>
  </si>
  <si>
    <t>Sè'ĕrgŭ Zhèn</t>
  </si>
  <si>
    <t>色尔古镇</t>
  </si>
  <si>
    <t>Shābà Zhèn [incl. Sānlóng Xiāng, Huílóng Xiāng]</t>
  </si>
  <si>
    <t>沙坝镇</t>
  </si>
  <si>
    <t>Shā'ĕr Xiāng</t>
  </si>
  <si>
    <t>沙耳乡</t>
  </si>
  <si>
    <t>Shā'ĕrzōng Zhèn</t>
  </si>
  <si>
    <t>沙尔宗镇</t>
  </si>
  <si>
    <t>Shālóng Xiāng</t>
  </si>
  <si>
    <t>沙龙乡</t>
  </si>
  <si>
    <t>Shānbā Xiāng</t>
  </si>
  <si>
    <t>山巴乡</t>
  </si>
  <si>
    <t>Shàngdùkē Xiāng</t>
  </si>
  <si>
    <t>上杜柯乡</t>
  </si>
  <si>
    <t>Shàngmèng Xiāng</t>
  </si>
  <si>
    <t>上孟乡</t>
  </si>
  <si>
    <t>Shàngrăngtáng Xiāng</t>
  </si>
  <si>
    <t>上壤塘乡</t>
  </si>
  <si>
    <t>Shāshíduō Zhèn</t>
  </si>
  <si>
    <t>沙石多镇</t>
  </si>
  <si>
    <t>Shídàguān Xiāng</t>
  </si>
  <si>
    <t>石大关乡</t>
  </si>
  <si>
    <t>Shídiāolóu Xiāng</t>
  </si>
  <si>
    <t>石碉楼乡</t>
  </si>
  <si>
    <t>Shījiābăo Xiāng</t>
  </si>
  <si>
    <t>施家堡乡</t>
  </si>
  <si>
    <t>Shílĭ Huízú Xiāng</t>
  </si>
  <si>
    <t>十里回族乡</t>
  </si>
  <si>
    <t>Shílĭ Xiāng</t>
  </si>
  <si>
    <t>石里乡</t>
  </si>
  <si>
    <t>Shuājīngsì Zhèn</t>
  </si>
  <si>
    <t>刷经寺镇</t>
  </si>
  <si>
    <t>Shuānghé Zhèn</t>
  </si>
  <si>
    <t>双河镇</t>
  </si>
  <si>
    <t>Shuĭjīng Xiāng</t>
  </si>
  <si>
    <t>水晶乡</t>
  </si>
  <si>
    <t>Shuĭmó Zhèn</t>
  </si>
  <si>
    <t>水磨镇</t>
  </si>
  <si>
    <t>Sìgūniángshān Zhèn [Rìlóng Zhèn]</t>
  </si>
  <si>
    <t>四姑娘山镇</t>
  </si>
  <si>
    <t>Sìwā Xiāng</t>
  </si>
  <si>
    <t>四洼乡</t>
  </si>
  <si>
    <t>Sōnggăng Zhèn</t>
  </si>
  <si>
    <t>松岗镇</t>
  </si>
  <si>
    <t>Sōngpān Línyèjú</t>
  </si>
  <si>
    <t>松潘林业局</t>
  </si>
  <si>
    <t>Sōngpānxiàn Mùchăng</t>
  </si>
  <si>
    <t>松潘县牧场</t>
  </si>
  <si>
    <t>Sōngpínggōu Xiāng</t>
  </si>
  <si>
    <t>松坪沟乡</t>
  </si>
  <si>
    <t>Suōmó Xiāng</t>
  </si>
  <si>
    <t>梭磨乡</t>
  </si>
  <si>
    <t>Tàipíng Zhèn</t>
  </si>
  <si>
    <t>太平镇</t>
  </si>
  <si>
    <t>Tàiyánghé Xiāng</t>
  </si>
  <si>
    <t>太阳河乡</t>
  </si>
  <si>
    <t>Tángkè Zhèn</t>
  </si>
  <si>
    <t>唐克镇</t>
  </si>
  <si>
    <t>Táopíng Zhèn</t>
  </si>
  <si>
    <t>桃坪镇</t>
  </si>
  <si>
    <t>Tiěbù Zhèn [incl. Dòngliè Xiāng, Chóng'ĕr Xiāng, Rè'ěr Xiāng]</t>
  </si>
  <si>
    <t>铁布镇</t>
  </si>
  <si>
    <t>Tōnghuà Xiāng</t>
  </si>
  <si>
    <t>通化乡</t>
  </si>
  <si>
    <t>Tŭmén Zhèn</t>
  </si>
  <si>
    <t>土门镇</t>
  </si>
  <si>
    <t>Wăbōliángzi Xiāng</t>
  </si>
  <si>
    <t>瓦钵梁子乡</t>
  </si>
  <si>
    <t>Wādĭ Zhèn</t>
  </si>
  <si>
    <t>洼底镇</t>
  </si>
  <si>
    <t>Wā'ĕrmă Xiāng</t>
  </si>
  <si>
    <t>哇尔玛乡</t>
  </si>
  <si>
    <t>Wànlín Xiāng</t>
  </si>
  <si>
    <t>万林乡</t>
  </si>
  <si>
    <t>Wăqiè Zhèn</t>
  </si>
  <si>
    <t>瓦切镇</t>
  </si>
  <si>
    <t>Wéigŭ Xiāng</t>
  </si>
  <si>
    <t>维古乡</t>
  </si>
  <si>
    <t>Wèimén Zhèn</t>
  </si>
  <si>
    <t>渭门镇</t>
  </si>
  <si>
    <t>Wēizhōu Zhèn [incl. Yànmén Xiāng]</t>
  </si>
  <si>
    <t>威州镇</t>
  </si>
  <si>
    <t>Wōdĭ Xiāng</t>
  </si>
  <si>
    <t>窝底乡</t>
  </si>
  <si>
    <t>Wòlóng Zhèn</t>
  </si>
  <si>
    <t>卧龙镇</t>
  </si>
  <si>
    <t>Wòrì Zhèn</t>
  </si>
  <si>
    <t>沃日镇</t>
  </si>
  <si>
    <t>Wùjiăo Zhèn</t>
  </si>
  <si>
    <t>勿角镇</t>
  </si>
  <si>
    <t>Wúyī Xiāng</t>
  </si>
  <si>
    <t>吾伊乡</t>
  </si>
  <si>
    <t>Xiàbāzhài Xiāng</t>
  </si>
  <si>
    <t>下八寨乡</t>
  </si>
  <si>
    <t>Xiámàn Mùchăng</t>
  </si>
  <si>
    <t>辖曼牧场</t>
  </si>
  <si>
    <t>Xiámàn Zhèn</t>
  </si>
  <si>
    <t>辖曼镇</t>
  </si>
  <si>
    <t>Xiàmèng Xiāng</t>
  </si>
  <si>
    <t>下孟乡</t>
  </si>
  <si>
    <t>Xiăohé Zhèn</t>
  </si>
  <si>
    <t>小河镇</t>
  </si>
  <si>
    <t>Xiăoxìng Xiāng</t>
  </si>
  <si>
    <t>小姓乡</t>
  </si>
  <si>
    <t>Xī'ěr Zhèn [incl. Hóngyán Xiāng, Máwō Xiāng]</t>
  </si>
  <si>
    <t>西尔镇</t>
  </si>
  <si>
    <t>Xīnqiáo Xiāng</t>
  </si>
  <si>
    <t>新桥乡</t>
  </si>
  <si>
    <t>Xuánkŏu Zhèn</t>
  </si>
  <si>
    <t>漩口镇</t>
  </si>
  <si>
    <t>Xuēchéng Zhèn [incl. Mùkă Xiāng]</t>
  </si>
  <si>
    <t>薛城镇</t>
  </si>
  <si>
    <t>Yànyún Xiāng</t>
  </si>
  <si>
    <t>燕云乡</t>
  </si>
  <si>
    <t>Yìngxiù Zhèn [incl. Yínxìng Xiāng]</t>
  </si>
  <si>
    <t>映秀镇</t>
  </si>
  <si>
    <t>Yŏnghé Xiāng</t>
  </si>
  <si>
    <t>永和乡</t>
  </si>
  <si>
    <t>Yùwă Xiāng</t>
  </si>
  <si>
    <t>玉瓦乡</t>
  </si>
  <si>
    <t>Zágŭnăo Zhèn</t>
  </si>
  <si>
    <t>杂谷脑镇</t>
  </si>
  <si>
    <t>Zēngdá Xiāng</t>
  </si>
  <si>
    <t>曾达乡</t>
  </si>
  <si>
    <t>Zháilŏng Zhèn [incl. Xīngé Xiāng]</t>
  </si>
  <si>
    <t>宅垄镇</t>
  </si>
  <si>
    <t>Zhāngzhā Zhèn</t>
  </si>
  <si>
    <t>漳扎镇</t>
  </si>
  <si>
    <t>Zhànwā Xiāng</t>
  </si>
  <si>
    <t>占哇乡</t>
  </si>
  <si>
    <t>Zhāwō Zhèn</t>
  </si>
  <si>
    <t>扎窝镇</t>
  </si>
  <si>
    <t>Zhènjiāngguān Zhèn</t>
  </si>
  <si>
    <t>镇江关镇</t>
  </si>
  <si>
    <t>Zhènpíng Xiāng</t>
  </si>
  <si>
    <t>镇坪乡</t>
  </si>
  <si>
    <t>Zhīmùlín Zhèn</t>
  </si>
  <si>
    <t>知木林镇</t>
  </si>
  <si>
    <t>Zhōngrăngtáng Zhèn</t>
  </si>
  <si>
    <t>中壤塘镇</t>
  </si>
  <si>
    <t>Zōngkē Xiāng</t>
  </si>
  <si>
    <t>宗科乡</t>
  </si>
  <si>
    <t>Báimiào Xiāng</t>
  </si>
  <si>
    <t>白庙乡</t>
  </si>
  <si>
    <t>Bāzhōu Qū</t>
  </si>
  <si>
    <t>Báiyī Zhèn</t>
  </si>
  <si>
    <t>白衣镇</t>
  </si>
  <si>
    <t>Píngchāng Xiàn</t>
  </si>
  <si>
    <t>Bāmiào Zhèn</t>
  </si>
  <si>
    <t>八庙镇</t>
  </si>
  <si>
    <t>Nánjiāng Xiàn</t>
  </si>
  <si>
    <t>Băndèng Xiāng</t>
  </si>
  <si>
    <t>板凳乡</t>
  </si>
  <si>
    <t>Tōngjiāng Xiàn</t>
  </si>
  <si>
    <t>Bănmiào Zhèn</t>
  </si>
  <si>
    <t>板庙镇</t>
  </si>
  <si>
    <t>Bănqiáokŏu Zhèn</t>
  </si>
  <si>
    <t>板桥口镇</t>
  </si>
  <si>
    <t>Bĕijí Xiāng</t>
  </si>
  <si>
    <t>北极乡</t>
  </si>
  <si>
    <t>Bĭshān Zhèn</t>
  </si>
  <si>
    <t>笔山镇</t>
  </si>
  <si>
    <t>Căochí Xiāng</t>
  </si>
  <si>
    <t>草池乡</t>
  </si>
  <si>
    <t>Chábà Zhèn</t>
  </si>
  <si>
    <t>茶坝镇</t>
  </si>
  <si>
    <t>Ēnyáng Qū</t>
  </si>
  <si>
    <t>Chángchì Zhèn</t>
  </si>
  <si>
    <t>长赤镇</t>
  </si>
  <si>
    <t>Chànggē Zhèn</t>
  </si>
  <si>
    <t>唱歌镇</t>
  </si>
  <si>
    <t>Chángpíng Zhèn</t>
  </si>
  <si>
    <t>长坪镇</t>
  </si>
  <si>
    <t>Chénhé Zhèn</t>
  </si>
  <si>
    <t>陈河镇</t>
  </si>
  <si>
    <t>Chìxī Zhèn</t>
  </si>
  <si>
    <t>赤溪镇</t>
  </si>
  <si>
    <t>Chūnzài Zhèn</t>
  </si>
  <si>
    <t>春在镇</t>
  </si>
  <si>
    <t>Dàhé Xiāng</t>
  </si>
  <si>
    <t>大和乡</t>
  </si>
  <si>
    <t>Dàhé Zhèn</t>
  </si>
  <si>
    <t>大河镇</t>
  </si>
  <si>
    <t>Dàluó Zhèn</t>
  </si>
  <si>
    <t>大罗镇</t>
  </si>
  <si>
    <t>Dàmáopíng Zhèn [Bāzhōu Zhèn]</t>
  </si>
  <si>
    <t>巴州镇</t>
  </si>
  <si>
    <t>Dàxīng Xiāng</t>
  </si>
  <si>
    <t>大兴乡</t>
  </si>
  <si>
    <t>Dàzhài Zhèn</t>
  </si>
  <si>
    <t>大寨镇</t>
  </si>
  <si>
    <t>Déshèng Zhèn</t>
  </si>
  <si>
    <t>得胜镇</t>
  </si>
  <si>
    <t>Dĭngshān Zhèn</t>
  </si>
  <si>
    <t>鼎山镇</t>
  </si>
  <si>
    <t>Dōngchéng Jiēdào</t>
  </si>
  <si>
    <t>东城街道</t>
  </si>
  <si>
    <t>Urban Subdistrict</t>
  </si>
  <si>
    <t>Dōngshān Xiāng</t>
  </si>
  <si>
    <t>东山乡</t>
  </si>
  <si>
    <t>Dŏngxī Xiāng</t>
  </si>
  <si>
    <t>董溪乡</t>
  </si>
  <si>
    <t>Fĕnbì Zhèn</t>
  </si>
  <si>
    <t>粉壁镇</t>
  </si>
  <si>
    <t>Fèngxī Zhèn</t>
  </si>
  <si>
    <t>凤溪镇</t>
  </si>
  <si>
    <t>Fólóu Zhèn</t>
  </si>
  <si>
    <t>佛楼镇</t>
  </si>
  <si>
    <t>Fùjiā Xiāng</t>
  </si>
  <si>
    <t>傅家乡</t>
  </si>
  <si>
    <t>Fúshēn Xiāng</t>
  </si>
  <si>
    <t>福申乡</t>
  </si>
  <si>
    <t>Fúyáng Zhèn</t>
  </si>
  <si>
    <t>涪阳镇</t>
  </si>
  <si>
    <t>Gănchăng Zhèn</t>
  </si>
  <si>
    <t>赶场镇</t>
  </si>
  <si>
    <t>Gāofēng Zhèn</t>
  </si>
  <si>
    <t>高峰镇</t>
  </si>
  <si>
    <t>Gāoqiáo Zhèn</t>
  </si>
  <si>
    <t>高桥镇</t>
  </si>
  <si>
    <t>Gāotă Zhèn</t>
  </si>
  <si>
    <t>高塔镇</t>
  </si>
  <si>
    <t>Guānbà Zhèn</t>
  </si>
  <si>
    <t>关坝镇</t>
  </si>
  <si>
    <t>Guāndù Xiāng</t>
  </si>
  <si>
    <t>关渡乡</t>
  </si>
  <si>
    <t>Guānghuī Zhèn</t>
  </si>
  <si>
    <t>光辉镇</t>
  </si>
  <si>
    <t>Guăngnà Zhèn</t>
  </si>
  <si>
    <t>广纳镇</t>
  </si>
  <si>
    <t>Guāngōng Zhèn</t>
  </si>
  <si>
    <t>关公镇</t>
  </si>
  <si>
    <t>Guāngwùshān Zhèn</t>
  </si>
  <si>
    <t>光雾山镇</t>
  </si>
  <si>
    <t>Guānlù Zhèn</t>
  </si>
  <si>
    <t>关路镇</t>
  </si>
  <si>
    <t>Guānmén Zhèn</t>
  </si>
  <si>
    <t>关门镇</t>
  </si>
  <si>
    <t>Guāntián Xiāng</t>
  </si>
  <si>
    <t>关田乡</t>
  </si>
  <si>
    <t>Guìmín Zhèn</t>
  </si>
  <si>
    <t>贵民镇</t>
  </si>
  <si>
    <t>Hánshuĭ Zhèn</t>
  </si>
  <si>
    <t>涵水镇</t>
  </si>
  <si>
    <t>Hēishuĭ Xiāng</t>
  </si>
  <si>
    <t>黑水乡</t>
  </si>
  <si>
    <t>Hépíng Zhèn</t>
  </si>
  <si>
    <t>和平镇</t>
  </si>
  <si>
    <t>Hóngguāng Zhèn</t>
  </si>
  <si>
    <t>红光镇</t>
  </si>
  <si>
    <t>Hóngkŏu Zhèn</t>
  </si>
  <si>
    <t>洪口镇</t>
  </si>
  <si>
    <t>Hóngsì Xiāng</t>
  </si>
  <si>
    <t>红四乡</t>
  </si>
  <si>
    <t>Hóngyán Xiāng</t>
  </si>
  <si>
    <t>红岩乡</t>
  </si>
  <si>
    <t>Hòujiā Zhèn</t>
  </si>
  <si>
    <t>侯家镇</t>
  </si>
  <si>
    <t>Huàchéng Zhèn</t>
  </si>
  <si>
    <t>化成镇</t>
  </si>
  <si>
    <t>Huācóng Zhèn</t>
  </si>
  <si>
    <t>花丛镇</t>
  </si>
  <si>
    <t>Huāxī Xiāng</t>
  </si>
  <si>
    <t>花溪乡</t>
  </si>
  <si>
    <t>Huífēng Jiēdào</t>
  </si>
  <si>
    <t>回风街道</t>
  </si>
  <si>
    <t>Huílín Xiāng</t>
  </si>
  <si>
    <t>回林乡</t>
  </si>
  <si>
    <t>Huìtān Xiāng</t>
  </si>
  <si>
    <t>汇滩乡</t>
  </si>
  <si>
    <t>Huŏjù Zhèn</t>
  </si>
  <si>
    <t>火炬镇</t>
  </si>
  <si>
    <t>Jiāngbĕi Jiēdào</t>
  </si>
  <si>
    <t>江北街道</t>
  </si>
  <si>
    <t>Jiāngjiākǒu Zhèn [incl. Xĭshén Xiāng, Jièpái Xiāng]</t>
  </si>
  <si>
    <t>江家口镇</t>
  </si>
  <si>
    <t>Jiāngkŏu Jiēdào</t>
  </si>
  <si>
    <t>江口街道</t>
  </si>
  <si>
    <t>Jīnbēi Xiāng</t>
  </si>
  <si>
    <t>金碑乡</t>
  </si>
  <si>
    <t>Jiŭcéng Xiāng</t>
  </si>
  <si>
    <t>九层乡</t>
  </si>
  <si>
    <t>Jiŭ Zhèn</t>
  </si>
  <si>
    <t>九镇</t>
  </si>
  <si>
    <t>Jízhōu Jiēdào [incl. Nánjiāng Zhèn, Dōngyú Zhèn]</t>
  </si>
  <si>
    <t>集州街道</t>
  </si>
  <si>
    <t>Kōngshān Zhèn</t>
  </si>
  <si>
    <t>空山镇</t>
  </si>
  <si>
    <t>Láncăo Zhèn</t>
  </si>
  <si>
    <t>兰草镇</t>
  </si>
  <si>
    <t>Lèbà Zhèn</t>
  </si>
  <si>
    <t>乐坝镇</t>
  </si>
  <si>
    <t>Liănghékŏu Zhèn</t>
  </si>
  <si>
    <t>Liángyŏng Zhèn</t>
  </si>
  <si>
    <t>梁永镇</t>
  </si>
  <si>
    <t>Língshān Zhèn</t>
  </si>
  <si>
    <t>灵山镇</t>
  </si>
  <si>
    <t>Língyún Xiāng</t>
  </si>
  <si>
    <t>凌云乡</t>
  </si>
  <si>
    <t>Liúbà Xiāng [→ Gōngshān Zhèn]</t>
  </si>
  <si>
    <t>流坝乡</t>
  </si>
  <si>
    <t>Liŭlín Zhèn</t>
  </si>
  <si>
    <t>柳林镇</t>
  </si>
  <si>
    <t>Liùmén Xiāng</t>
  </si>
  <si>
    <t>六门乡</t>
  </si>
  <si>
    <t>Liŭwān Xiāng</t>
  </si>
  <si>
    <t>柳湾乡</t>
  </si>
  <si>
    <t>Lóngbèi Xiāng</t>
  </si>
  <si>
    <t>龙背乡</t>
  </si>
  <si>
    <t>Lóngfèngchăng Zhèn</t>
  </si>
  <si>
    <t>龙凤场镇</t>
  </si>
  <si>
    <t>Lónggăng Zhèn</t>
  </si>
  <si>
    <t>龙岗镇</t>
  </si>
  <si>
    <t>Lùmíng Zhèn</t>
  </si>
  <si>
    <t>鹿鸣镇</t>
  </si>
  <si>
    <t>Mă'ān Xiāng</t>
  </si>
  <si>
    <t>马鞍乡</t>
  </si>
  <si>
    <t>Máoyù Zhèn</t>
  </si>
  <si>
    <t>毛浴镇</t>
  </si>
  <si>
    <t>Máshí Zhèn</t>
  </si>
  <si>
    <t>麻石镇</t>
  </si>
  <si>
    <t>Míngyáng Zhèn [Ēnyáng Zhèn]</t>
  </si>
  <si>
    <t>恩阳镇</t>
  </si>
  <si>
    <t>Mínshèng Zhèn</t>
  </si>
  <si>
    <t>民胜镇</t>
  </si>
  <si>
    <t>Nánfēng Xiāng</t>
  </si>
  <si>
    <t>南风乡</t>
  </si>
  <si>
    <t>Nílóng Zhèn</t>
  </si>
  <si>
    <t>泥龙镇</t>
  </si>
  <si>
    <t>Níxī Zhèn</t>
  </si>
  <si>
    <t>泥溪镇</t>
  </si>
  <si>
    <t>Nuòjiāng Zhèn</t>
  </si>
  <si>
    <t>诺江镇</t>
  </si>
  <si>
    <t>Nuòshuĭhé Zhèn</t>
  </si>
  <si>
    <t>诺水河镇</t>
  </si>
  <si>
    <t>Pínggăng Xiāng</t>
  </si>
  <si>
    <t>平岗乡</t>
  </si>
  <si>
    <t>Pínghé Zhèn</t>
  </si>
  <si>
    <t>坪河镇</t>
  </si>
  <si>
    <t>Píngliáng Zhèn</t>
  </si>
  <si>
    <t>平梁镇</t>
  </si>
  <si>
    <t>Qiáotíng Zhèn</t>
  </si>
  <si>
    <t>桥亭镇</t>
  </si>
  <si>
    <t>Qīngfèng Zhèn</t>
  </si>
  <si>
    <t>青凤镇</t>
  </si>
  <si>
    <t>Qīngjiāng Zhèn</t>
  </si>
  <si>
    <t>清江镇</t>
  </si>
  <si>
    <t>Qīngmù Zhèn [→ Sīchéng Jiēdào, Míngyáng Zhèn]</t>
  </si>
  <si>
    <t>青木镇</t>
  </si>
  <si>
    <t>Qīngyù Zhèn</t>
  </si>
  <si>
    <t>青峪镇</t>
  </si>
  <si>
    <t>Qiūjiā Zhèn</t>
  </si>
  <si>
    <t>邱家镇</t>
  </si>
  <si>
    <t>Qúnlè Zhèn</t>
  </si>
  <si>
    <t>群乐镇</t>
  </si>
  <si>
    <t>Rénhé Zhèn</t>
  </si>
  <si>
    <t>仁和镇</t>
  </si>
  <si>
    <t>Sānhé Xiāng</t>
  </si>
  <si>
    <t>三合乡</t>
  </si>
  <si>
    <t>Sānhuì Zhèn [incl. Sānhuì Zhèn, Yùjĭng Xiāng, Yìxīng Xiāng]</t>
  </si>
  <si>
    <t>三汇镇</t>
  </si>
  <si>
    <t>Sānshí'èr Liáng Zhèn [incl. Shíyā Xiāng]</t>
  </si>
  <si>
    <t>三十二梁镇</t>
  </si>
  <si>
    <t>Sānxīng Xiāng</t>
  </si>
  <si>
    <t>三星乡</t>
  </si>
  <si>
    <t>Sānxī Zhèn</t>
  </si>
  <si>
    <t>三溪镇</t>
  </si>
  <si>
    <t>Shāhé Zhèn</t>
  </si>
  <si>
    <t>沙河镇</t>
  </si>
  <si>
    <t>Shàngbāmiào Zhèn</t>
  </si>
  <si>
    <t>上八庙镇</t>
  </si>
  <si>
    <t>Shàngliăng Xiāng</t>
  </si>
  <si>
    <t>上两乡</t>
  </si>
  <si>
    <t>Shāpíng Xiāng</t>
  </si>
  <si>
    <t>沙坪乡</t>
  </si>
  <si>
    <t>Shāxī Zhèn</t>
  </si>
  <si>
    <t>沙溪镇</t>
  </si>
  <si>
    <t>Shènglì Xiāng</t>
  </si>
  <si>
    <t>胜利乡</t>
  </si>
  <si>
    <t>Shénmén Xiāng [Shābà Xiāng]</t>
  </si>
  <si>
    <t>神门乡</t>
  </si>
  <si>
    <t>Shíchéng Xiāng</t>
  </si>
  <si>
    <t>石城乡</t>
  </si>
  <si>
    <t>Shítān Zhèn</t>
  </si>
  <si>
    <t>石滩镇</t>
  </si>
  <si>
    <t>Shuāngguì Xiāng</t>
  </si>
  <si>
    <t>双桂乡</t>
  </si>
  <si>
    <t>Shuāngliú Zhèn</t>
  </si>
  <si>
    <t>双流镇</t>
  </si>
  <si>
    <t>Shuānglù Xiāng</t>
  </si>
  <si>
    <t>双鹿乡</t>
  </si>
  <si>
    <t>Shuāngquán Xiāng</t>
  </si>
  <si>
    <t>双泉乡</t>
  </si>
  <si>
    <t>Shuāngshèng Zhèn</t>
  </si>
  <si>
    <t>双胜镇</t>
  </si>
  <si>
    <t>Shuĭníngsì Zhèn</t>
  </si>
  <si>
    <t>水宁寺镇</t>
  </si>
  <si>
    <t>Sī'àn Zhèn</t>
  </si>
  <si>
    <t>澌岸镇</t>
  </si>
  <si>
    <t>Sībō Xiāng</t>
  </si>
  <si>
    <t>澌波乡</t>
  </si>
  <si>
    <t>Sìlĭng Zhèn</t>
  </si>
  <si>
    <t>寺岭镇</t>
  </si>
  <si>
    <t>Sìmă Zhèn</t>
  </si>
  <si>
    <t>驷马镇</t>
  </si>
  <si>
    <t>Sītān Zhèn</t>
  </si>
  <si>
    <t>澌滩镇</t>
  </si>
  <si>
    <t>Sōngxī Xiāng</t>
  </si>
  <si>
    <t>松溪乡</t>
  </si>
  <si>
    <t>Tănxī Zhèn</t>
  </si>
  <si>
    <t>坦溪镇</t>
  </si>
  <si>
    <t>Tiānchí Zhèn</t>
  </si>
  <si>
    <t>天池镇</t>
  </si>
  <si>
    <t>Tiĕchăng Xiāng</t>
  </si>
  <si>
    <t>铁厂乡</t>
  </si>
  <si>
    <t>Tiĕfó Zhèn</t>
  </si>
  <si>
    <t>铁佛镇</t>
  </si>
  <si>
    <t>Tiĕxī Zhèn</t>
  </si>
  <si>
    <t>铁溪镇</t>
  </si>
  <si>
    <t>Tuánjié Xiāng</t>
  </si>
  <si>
    <t>团结乡</t>
  </si>
  <si>
    <t>Tŭxīng Zhèn</t>
  </si>
  <si>
    <t>土兴镇</t>
  </si>
  <si>
    <t>Tŭyā Zhèn</t>
  </si>
  <si>
    <t>土垭镇</t>
  </si>
  <si>
    <t>Wàn'ān Xiāng</t>
  </si>
  <si>
    <t>万安乡</t>
  </si>
  <si>
    <t>Wàngjīng Zhèn</t>
  </si>
  <si>
    <t>望京镇</t>
  </si>
  <si>
    <t>Wăshì Zhèn</t>
  </si>
  <si>
    <t>瓦室镇</t>
  </si>
  <si>
    <t>Wénfēng Xiāng</t>
  </si>
  <si>
    <t>文峰乡</t>
  </si>
  <si>
    <t>Wénshèng Xiāng</t>
  </si>
  <si>
    <t>文胜乡</t>
  </si>
  <si>
    <t>Wŭfèng Xiāng</t>
  </si>
  <si>
    <t>舞凤乡</t>
  </si>
  <si>
    <t>Wŭmù Zhèn</t>
  </si>
  <si>
    <t>五木镇</t>
  </si>
  <si>
    <t>Xiàbāmiào Zhèn [incl. Guānyīnjĭng Zhèn]</t>
  </si>
  <si>
    <t>下八庙镇</t>
  </si>
  <si>
    <t>Xiàliăng Zhèn</t>
  </si>
  <si>
    <t>下两镇</t>
  </si>
  <si>
    <t>Xiăngtān Zhèn</t>
  </si>
  <si>
    <t>响滩镇</t>
  </si>
  <si>
    <t>Xīchéng Jiēdào</t>
  </si>
  <si>
    <t>西城街道</t>
  </si>
  <si>
    <t>Xīnchăng Zhèn</t>
  </si>
  <si>
    <t>新场镇</t>
  </si>
  <si>
    <t>Xīnglóng Zhèn</t>
  </si>
  <si>
    <t>兴隆镇</t>
  </si>
  <si>
    <t>Xīngmă Zhèn</t>
  </si>
  <si>
    <t>兴马镇</t>
  </si>
  <si>
    <t>Xīngwén Jiēdào</t>
  </si>
  <si>
    <t>兴文街道</t>
  </si>
  <si>
    <t>Xīxīng Zhèn</t>
  </si>
  <si>
    <t>西兴镇</t>
  </si>
  <si>
    <t>Yángbǎi Zhèn</t>
  </si>
  <si>
    <t>杨柏镇</t>
  </si>
  <si>
    <t>Yángbà Zhèn</t>
  </si>
  <si>
    <t>杨坝镇</t>
  </si>
  <si>
    <t>Yángfèng Xiāng</t>
  </si>
  <si>
    <t>羊凤乡</t>
  </si>
  <si>
    <t>Yánkŏu Zhèn</t>
  </si>
  <si>
    <t>岩口镇</t>
  </si>
  <si>
    <t>Yànshān Xiāng</t>
  </si>
  <si>
    <t>燕山乡</t>
  </si>
  <si>
    <t>Yānxī Zhèn</t>
  </si>
  <si>
    <t>烟溪镇</t>
  </si>
  <si>
    <t>Yĭnjiā Zhèn</t>
  </si>
  <si>
    <t>尹家镇</t>
  </si>
  <si>
    <t>Yŏng'ān Zhèn</t>
  </si>
  <si>
    <t>永安镇</t>
  </si>
  <si>
    <t>Yuánshān Zhèn</t>
  </si>
  <si>
    <t>元山镇</t>
  </si>
  <si>
    <t>Yuánshí Zhèn</t>
  </si>
  <si>
    <t>元石镇</t>
  </si>
  <si>
    <t>Yuántán Zhèn</t>
  </si>
  <si>
    <t>元潭镇</t>
  </si>
  <si>
    <t>Yuèjiā Zhèn</t>
  </si>
  <si>
    <t>岳家镇</t>
  </si>
  <si>
    <t>Yúndǐng Zhèn [Hēitán Xiāng]</t>
  </si>
  <si>
    <t>云顶镇</t>
  </si>
  <si>
    <t>Yúntái Zhèn</t>
  </si>
  <si>
    <t>云台镇</t>
  </si>
  <si>
    <t>Yúntán Xiāng</t>
  </si>
  <si>
    <t>云昙乡</t>
  </si>
  <si>
    <t>Yùshān Zhèn</t>
  </si>
  <si>
    <t>玉山镇</t>
  </si>
  <si>
    <t>Yúxī Zhèn [incl. Sānhéchăng Zhèn]</t>
  </si>
  <si>
    <t>渔溪镇</t>
  </si>
  <si>
    <t>Zăolín Zhèn</t>
  </si>
  <si>
    <t>枣林镇</t>
  </si>
  <si>
    <t>Zēngkŏu Zhèn</t>
  </si>
  <si>
    <t>曾口镇</t>
  </si>
  <si>
    <t>Zhàipō Xiāng</t>
  </si>
  <si>
    <t>寨坡乡</t>
  </si>
  <si>
    <t>Zhèngzhí Zhèn</t>
  </si>
  <si>
    <t>正直镇</t>
  </si>
  <si>
    <t>Zhènlóng Zhèn</t>
  </si>
  <si>
    <t>镇龙镇</t>
  </si>
  <si>
    <t>Zhībāo Xiāng</t>
  </si>
  <si>
    <t>芝苞乡</t>
  </si>
  <si>
    <t>Zhìchéng Zhèn</t>
  </si>
  <si>
    <t>至诚镇</t>
  </si>
  <si>
    <t>Zhūgōng Xiāng</t>
  </si>
  <si>
    <t>朱公乡</t>
  </si>
  <si>
    <t>Zhūyuán Xiāng</t>
  </si>
  <si>
    <t>朱元乡</t>
  </si>
  <si>
    <t>Zĭtóngmiào Zhèn</t>
  </si>
  <si>
    <t>梓桐庙镇</t>
  </si>
  <si>
    <t>Āndé Jiēdào</t>
  </si>
  <si>
    <t>安德街道</t>
  </si>
  <si>
    <t>Pídū Qū</t>
  </si>
  <si>
    <t>Ānjìng Jiēdào</t>
  </si>
  <si>
    <t>安靖街道</t>
  </si>
  <si>
    <t>Ānlóng Zhèn</t>
  </si>
  <si>
    <t>安龙镇</t>
  </si>
  <si>
    <t>Dūjiāngyàn Shì</t>
  </si>
  <si>
    <t>Ānrén Zhèn</t>
  </si>
  <si>
    <t>安仁镇</t>
  </si>
  <si>
    <t>Dàyì Xiàn</t>
  </si>
  <si>
    <t>Ānxī Zhèn</t>
  </si>
  <si>
    <t>安西镇</t>
  </si>
  <si>
    <t>Xīnjīn Qū</t>
  </si>
  <si>
    <t>Áopíng Zhèn</t>
  </si>
  <si>
    <t>敖平镇</t>
  </si>
  <si>
    <t>Péngzhōu Shì</t>
  </si>
  <si>
    <t>Báiguŏ Jiēdào</t>
  </si>
  <si>
    <t>白果街道</t>
  </si>
  <si>
    <t>Jīntáng Xiàn</t>
  </si>
  <si>
    <t>Bǎihé Jiēdào</t>
  </si>
  <si>
    <t>柏合街道</t>
  </si>
  <si>
    <t>Lóngquányì Qū</t>
  </si>
  <si>
    <t>Báilù Zhèn</t>
  </si>
  <si>
    <t>白鹿镇</t>
  </si>
  <si>
    <t>Báishā Zhèn</t>
  </si>
  <si>
    <t>白沙镇</t>
  </si>
  <si>
    <t>Shuāngliú Qū</t>
  </si>
  <si>
    <t>Báitóu Zhèn</t>
  </si>
  <si>
    <t>白头镇</t>
  </si>
  <si>
    <t>Chóngzhōu Shì</t>
  </si>
  <si>
    <t>Báiyún Xiāng</t>
  </si>
  <si>
    <t>白云乡</t>
  </si>
  <si>
    <t>Pújiāng Xiàn</t>
  </si>
  <si>
    <t>Bānzhúyuán Jiēdào</t>
  </si>
  <si>
    <t>斑竹园街道</t>
  </si>
  <si>
    <t>Xīndū Qū</t>
  </si>
  <si>
    <t>Băohé Jiēdào</t>
  </si>
  <si>
    <t>保和街道</t>
  </si>
  <si>
    <t>Chénghuá Qū</t>
  </si>
  <si>
    <t>Băolín Zhèn</t>
  </si>
  <si>
    <t>宝林镇</t>
  </si>
  <si>
    <t>Qiónglái Shì</t>
  </si>
  <si>
    <t>Càichăng Zhèn</t>
  </si>
  <si>
    <t>蔡场镇</t>
  </si>
  <si>
    <t>Căoshìjiē Jiēdào</t>
  </si>
  <si>
    <t>草市街街道</t>
  </si>
  <si>
    <t>Qīngyáng Qū</t>
  </si>
  <si>
    <t>Căotáng Jiēdào</t>
  </si>
  <si>
    <t>草堂街道</t>
  </si>
  <si>
    <t>Chádiàn Zhèn</t>
  </si>
  <si>
    <t>茶店镇</t>
  </si>
  <si>
    <t>Chádiànzi Jiēdào [incl. Huángzhōng Jiēdào]</t>
  </si>
  <si>
    <t>茶店子街道</t>
  </si>
  <si>
    <t>Jīnniú Qū</t>
  </si>
  <si>
    <t>Chángqiū Xiāng</t>
  </si>
  <si>
    <t>长秋乡</t>
  </si>
  <si>
    <t>Cháoyánghú Zhèn</t>
  </si>
  <si>
    <t>朝阳湖镇</t>
  </si>
  <si>
    <t>Cháyuán Xiāng</t>
  </si>
  <si>
    <t>茶园乡</t>
  </si>
  <si>
    <t>Chéngjiā Zhèn</t>
  </si>
  <si>
    <t>成佳镇</t>
  </si>
  <si>
    <t>Chénglónglù Jiēdào</t>
  </si>
  <si>
    <t>成龙路街道</t>
  </si>
  <si>
    <t>Jĭnjiāng Qū</t>
  </si>
  <si>
    <t>Chéngxiāng Zhèn</t>
  </si>
  <si>
    <t>城厢镇</t>
  </si>
  <si>
    <t>Qīngbáijiāng Qū</t>
  </si>
  <si>
    <t>Chóngpíng Zhèn</t>
  </si>
  <si>
    <t>崇平镇</t>
  </si>
  <si>
    <t>Chóngyáng Jiēdào</t>
  </si>
  <si>
    <t>崇阳街道</t>
  </si>
  <si>
    <t>Chóngyì Zhèn</t>
  </si>
  <si>
    <t>崇义镇</t>
  </si>
  <si>
    <t>Chūjiāng Zhèn</t>
  </si>
  <si>
    <t>出江镇</t>
  </si>
  <si>
    <t>Chūnxīlù Jiēdào</t>
  </si>
  <si>
    <t>春熙路街道</t>
  </si>
  <si>
    <t>Cífēng Zhèn</t>
  </si>
  <si>
    <t>磁峰镇</t>
  </si>
  <si>
    <t>Cuìyuèhú Zhèn</t>
  </si>
  <si>
    <t>翠月湖镇</t>
  </si>
  <si>
    <t>Cùjĭn Jiēdào</t>
  </si>
  <si>
    <t>簇锦街道</t>
  </si>
  <si>
    <t>Wŭhòu Qū</t>
  </si>
  <si>
    <t>Cùqiáo Jiēdào</t>
  </si>
  <si>
    <t>簇桥街道</t>
  </si>
  <si>
    <t>Dàfēng Jiēdào</t>
  </si>
  <si>
    <t>大丰街道</t>
  </si>
  <si>
    <t>Dàguān Zhèn</t>
  </si>
  <si>
    <t>大观镇</t>
  </si>
  <si>
    <t>Dàhuà Jiēdào</t>
  </si>
  <si>
    <t>大划街道</t>
  </si>
  <si>
    <t>Dàlín Zhèn</t>
  </si>
  <si>
    <t>大林镇</t>
  </si>
  <si>
    <t>Dàmiàn Jiēdào</t>
  </si>
  <si>
    <t>大面街道</t>
  </si>
  <si>
    <t>Dānjĭngshān Zhèn</t>
  </si>
  <si>
    <t>丹景山镇</t>
  </si>
  <si>
    <t>Dàomíng Zhèn</t>
  </si>
  <si>
    <t>道明镇</t>
  </si>
  <si>
    <t>Dàozuŏ Xiāng</t>
  </si>
  <si>
    <t>道佐乡</t>
  </si>
  <si>
    <t>Dàtáng Zhèn</t>
  </si>
  <si>
    <t>大塘镇</t>
  </si>
  <si>
    <t>Dàtóng Jiēdào</t>
  </si>
  <si>
    <t>大同街道</t>
  </si>
  <si>
    <t>Dàtóng Zhèn</t>
  </si>
  <si>
    <t>大同镇</t>
  </si>
  <si>
    <t>Dàwān Jiēdào</t>
  </si>
  <si>
    <t>大弯街道</t>
  </si>
  <si>
    <t>Dàxīng Zhèn</t>
  </si>
  <si>
    <t>大兴镇</t>
  </si>
  <si>
    <t>Dèngshuāng Zhèn</t>
  </si>
  <si>
    <t>邓双镇</t>
  </si>
  <si>
    <t>Déyuán Jiēdào</t>
  </si>
  <si>
    <t>德源街道</t>
  </si>
  <si>
    <t>Dŏngchăng Zhèn</t>
  </si>
  <si>
    <t>董场镇</t>
  </si>
  <si>
    <t>Dōnghú Jiēdào [Dōngguāng Jiēdào]</t>
  </si>
  <si>
    <t>东湖街道</t>
  </si>
  <si>
    <t>Dōngpō Jiēdào</t>
  </si>
  <si>
    <t>东坡街道</t>
  </si>
  <si>
    <t>Dōngshēng Jiēdào</t>
  </si>
  <si>
    <t>东升街道</t>
  </si>
  <si>
    <t>Dūyuànjiē Jiēdào</t>
  </si>
  <si>
    <t>督院街街道</t>
  </si>
  <si>
    <t>Èrxiānqiáo Jiēdào</t>
  </si>
  <si>
    <t>二仙桥街道</t>
  </si>
  <si>
    <t>Fāngcăojiē Jiēdào</t>
  </si>
  <si>
    <t>芳草街街道</t>
  </si>
  <si>
    <t>Fāngxīng Zhèn</t>
  </si>
  <si>
    <t>方兴镇</t>
  </si>
  <si>
    <t>Fènghuángshān Jiēdào</t>
  </si>
  <si>
    <t>凤凰山街道</t>
  </si>
  <si>
    <t>Fúhóng Zhèn</t>
  </si>
  <si>
    <t>福洪镇</t>
  </si>
  <si>
    <t>Fŭnán Jiēdào</t>
  </si>
  <si>
    <t>府南街道</t>
  </si>
  <si>
    <t>Fŭqīnglù Jiēdào</t>
  </si>
  <si>
    <t>府青路街道</t>
  </si>
  <si>
    <t>Fŭqín Jiēdào</t>
  </si>
  <si>
    <t>抚琴街道</t>
  </si>
  <si>
    <t>Fùxīng Xiāng</t>
  </si>
  <si>
    <t>复兴乡</t>
  </si>
  <si>
    <t>Fúxīng Zhèn</t>
  </si>
  <si>
    <t>福兴镇</t>
  </si>
  <si>
    <t>Gānxī Zhèn</t>
  </si>
  <si>
    <t>甘溪镇</t>
  </si>
  <si>
    <t>Gāobăn Jiēdào</t>
  </si>
  <si>
    <t>高板街道</t>
  </si>
  <si>
    <t>Gāogĕng Jiēdào</t>
  </si>
  <si>
    <t>高埂街道</t>
  </si>
  <si>
    <t>Gāohé Zhèn</t>
  </si>
  <si>
    <t>高何镇</t>
  </si>
  <si>
    <t>Gĕxiānshān Zhèn</t>
  </si>
  <si>
    <t>葛仙山镇</t>
  </si>
  <si>
    <t>Gōngpíng Jiēdào</t>
  </si>
  <si>
    <t>公平街道</t>
  </si>
  <si>
    <t>Wēnjiāng Qū</t>
  </si>
  <si>
    <t>Gōngxīng Zhèn</t>
  </si>
  <si>
    <t>公兴镇</t>
  </si>
  <si>
    <t>Gōngyì Xiāng</t>
  </si>
  <si>
    <t>公议乡</t>
  </si>
  <si>
    <t>Guāncāng Jiēdào</t>
  </si>
  <si>
    <t>官仓街道</t>
  </si>
  <si>
    <t>Guānghuá Jiēdào</t>
  </si>
  <si>
    <t>光华街道</t>
  </si>
  <si>
    <t>Guāngmíng Xiāng</t>
  </si>
  <si>
    <t>光明乡</t>
  </si>
  <si>
    <t>Guăngxīng Zhèn</t>
  </si>
  <si>
    <t>广兴镇</t>
  </si>
  <si>
    <t>Guànkŏu Jiēdào</t>
  </si>
  <si>
    <t>灌口街道</t>
  </si>
  <si>
    <t>Guānshèng Zhèn</t>
  </si>
  <si>
    <t>观胜镇</t>
  </si>
  <si>
    <t>Gŭchéng Zhèn</t>
  </si>
  <si>
    <t>古城镇</t>
  </si>
  <si>
    <t>Guìhuā Zhèn</t>
  </si>
  <si>
    <t>桂花镇</t>
  </si>
  <si>
    <t>Guìxī Jiēdào</t>
  </si>
  <si>
    <t>桂溪街道</t>
  </si>
  <si>
    <t>Gùyì Jiēdào</t>
  </si>
  <si>
    <t>固驿街道</t>
  </si>
  <si>
    <t>Hánchăng Zhèn</t>
  </si>
  <si>
    <t>韩场镇</t>
  </si>
  <si>
    <t>Héhuāchí Jiēdào</t>
  </si>
  <si>
    <t>荷花池街道</t>
  </si>
  <si>
    <t>Héjiāng Zhèn</t>
  </si>
  <si>
    <t>合江镇</t>
  </si>
  <si>
    <t>Hèmíng Zhèn</t>
  </si>
  <si>
    <t>鹤鸣镇</t>
  </si>
  <si>
    <t>Hèshān Jiēdào</t>
  </si>
  <si>
    <t>鹤山街道</t>
  </si>
  <si>
    <t>Héshèng Zhèn</t>
  </si>
  <si>
    <t>和盛镇</t>
  </si>
  <si>
    <t>Hézuò Jiēdào</t>
  </si>
  <si>
    <t>合作街道</t>
  </si>
  <si>
    <t>Hóng'ān Zhèn</t>
  </si>
  <si>
    <t>洪安镇</t>
  </si>
  <si>
    <t>Hóngguāng Jiēdào</t>
  </si>
  <si>
    <t>红光街道</t>
  </si>
  <si>
    <t>Hóngkŏu Xiāng</t>
  </si>
  <si>
    <t>虹口乡</t>
  </si>
  <si>
    <t>Hóngpáilóu Jiēdào</t>
  </si>
  <si>
    <t>红牌楼街道</t>
  </si>
  <si>
    <t>Hóngyáng Jiēdào</t>
  </si>
  <si>
    <t>红阳街道</t>
  </si>
  <si>
    <t>Hóngyán Zhèn</t>
  </si>
  <si>
    <t>红岩镇</t>
  </si>
  <si>
    <t>Huáikŏu Jiēdào</t>
  </si>
  <si>
    <t>淮口街道</t>
  </si>
  <si>
    <t>Huáiyuăn Zhèn</t>
  </si>
  <si>
    <t>怀远镇</t>
  </si>
  <si>
    <t>Huángjiă Jiēdào</t>
  </si>
  <si>
    <t>黄甲街道</t>
  </si>
  <si>
    <t>Huánglóngxī Zhèn</t>
  </si>
  <si>
    <t>黄龙溪镇</t>
  </si>
  <si>
    <t>Huángshuĭ Zhèn</t>
  </si>
  <si>
    <t>黄水镇</t>
  </si>
  <si>
    <t>Huángtiánbà Jiēdào</t>
  </si>
  <si>
    <t>黄田坝街道</t>
  </si>
  <si>
    <t>Huángtŭ Zhèn</t>
  </si>
  <si>
    <t>黄土镇</t>
  </si>
  <si>
    <t>Huāqiáo Jiēdào</t>
  </si>
  <si>
    <t>花桥街道</t>
  </si>
  <si>
    <t>Huāshuĭwān Zhèn</t>
  </si>
  <si>
    <t>花水湾镇</t>
  </si>
  <si>
    <t>Huáxīng Jiēdào</t>
  </si>
  <si>
    <t>华兴街道</t>
  </si>
  <si>
    <t>Huáyáng Jiēdào</t>
  </si>
  <si>
    <t>华阳街道</t>
  </si>
  <si>
    <t>Huāyuán Jiēdào</t>
  </si>
  <si>
    <t>花源街道</t>
  </si>
  <si>
    <t>Huāyuán Zhèn</t>
  </si>
  <si>
    <t>花园镇</t>
  </si>
  <si>
    <t>Huílóng Zhèn</t>
  </si>
  <si>
    <t>回龙镇</t>
  </si>
  <si>
    <t>Huŏchē Nánzhàn Jiēdào</t>
  </si>
  <si>
    <t>火车南站街道</t>
  </si>
  <si>
    <t>Huŏjĭng Zhèn</t>
  </si>
  <si>
    <t>火井镇</t>
  </si>
  <si>
    <t>Jiāguān Zhèn</t>
  </si>
  <si>
    <t>夹关镇</t>
  </si>
  <si>
    <t>Jiānchá Jiēdào</t>
  </si>
  <si>
    <t>煎茶街道</t>
  </si>
  <si>
    <t>Jiāngxĭjiē Jiēdào [incl. Shuāngnán Jiēdào]</t>
  </si>
  <si>
    <t>浆洗街街道</t>
  </si>
  <si>
    <t>Jiāngyuán Jiēdào</t>
  </si>
  <si>
    <t>江源街道</t>
  </si>
  <si>
    <t>Jiànshèlù Jiēdào</t>
  </si>
  <si>
    <t>建设路街道</t>
  </si>
  <si>
    <t>Jiēzi Zhèn</t>
  </si>
  <si>
    <t>街子镇</t>
  </si>
  <si>
    <t>Jīguānshān Xiāng</t>
  </si>
  <si>
    <t>鸡冠山乡</t>
  </si>
  <si>
    <t>Jǐnguānyì Jiēdào [incl. Shuĭjĭngfāng Jiēdào, Héjiāngtíng Jiēdào]</t>
  </si>
  <si>
    <t>锦官驿街道</t>
  </si>
  <si>
    <t>Jīnhuāqiáo Jiēdào</t>
  </si>
  <si>
    <t>金花桥街道</t>
  </si>
  <si>
    <t>Jīnhuá Zhèn</t>
  </si>
  <si>
    <t>金华镇</t>
  </si>
  <si>
    <t>Jĭnjiāng Xiāng</t>
  </si>
  <si>
    <t>锦江乡</t>
  </si>
  <si>
    <t>Jīnlóng Zhèn</t>
  </si>
  <si>
    <t>金龙镇</t>
  </si>
  <si>
    <t>Jīnmă Jiēdào [incl. Yŏngshèng Zhèn]</t>
  </si>
  <si>
    <t>金马街道</t>
  </si>
  <si>
    <t>Jīnqiáo Zhèn</t>
  </si>
  <si>
    <t>金桥镇</t>
  </si>
  <si>
    <t>Jīnquán Jiēdào</t>
  </si>
  <si>
    <t>金泉街道</t>
  </si>
  <si>
    <t>Jīnshā Jiēdào</t>
  </si>
  <si>
    <t>金沙街道</t>
  </si>
  <si>
    <t>Jīnxīng Xiāng</t>
  </si>
  <si>
    <t>金星乡</t>
  </si>
  <si>
    <t>Jìnyáng Jiēdào</t>
  </si>
  <si>
    <t>晋阳街道</t>
  </si>
  <si>
    <t>Jìnyuán Jiēdào</t>
  </si>
  <si>
    <t>晋原街道</t>
  </si>
  <si>
    <t>Jítián Jiēdào</t>
  </si>
  <si>
    <t>籍田街道</t>
  </si>
  <si>
    <t>Jītóuqiáo Jiēdào</t>
  </si>
  <si>
    <t>机投桥街道</t>
  </si>
  <si>
    <t>Jiŭchĭ Zhèn</t>
  </si>
  <si>
    <t>九尺镇</t>
  </si>
  <si>
    <t>Jiŭjiāng Jiēdào</t>
  </si>
  <si>
    <t>九江街道</t>
  </si>
  <si>
    <t>Jiŭlĭdī Jiēdào</t>
  </si>
  <si>
    <t>九里堤街道</t>
  </si>
  <si>
    <t>Jíxián Xiāng</t>
  </si>
  <si>
    <t>集贤乡</t>
  </si>
  <si>
    <t>Jìxié Xiāng</t>
  </si>
  <si>
    <t>济协乡</t>
  </si>
  <si>
    <t>Jūnlè Zhèn</t>
  </si>
  <si>
    <t>军乐镇</t>
  </si>
  <si>
    <t>Jūntún Zhèn</t>
  </si>
  <si>
    <t>军屯镇</t>
  </si>
  <si>
    <t>Jùyuán Zhèn</t>
  </si>
  <si>
    <t>聚源镇</t>
  </si>
  <si>
    <t>Kŏngmíng Jiēdào</t>
  </si>
  <si>
    <t>孔明街道</t>
  </si>
  <si>
    <t>Liánxīn Jiēdào</t>
  </si>
  <si>
    <t>莲新街道</t>
  </si>
  <si>
    <t>Liàojiā Zhèn</t>
  </si>
  <si>
    <t>廖家镇</t>
  </si>
  <si>
    <t>Liáoyuán Xiāng</t>
  </si>
  <si>
    <t>燎原乡</t>
  </si>
  <si>
    <t>Lìchūn Zhèn</t>
  </si>
  <si>
    <t>丽春镇</t>
  </si>
  <si>
    <t>Línjì Zhèn</t>
  </si>
  <si>
    <t>临济镇</t>
  </si>
  <si>
    <t>Línqióng Jiēdào</t>
  </si>
  <si>
    <t>临邛街道</t>
  </si>
  <si>
    <t>Liŭchéng Jiēdào</t>
  </si>
  <si>
    <t>柳城街道</t>
  </si>
  <si>
    <t>Liŭjiāng Jiēdào</t>
  </si>
  <si>
    <t>柳江街道</t>
  </si>
  <si>
    <t>Liŭjiē Zhèn</t>
  </si>
  <si>
    <t>柳街镇</t>
  </si>
  <si>
    <t>Lóngchí Zhèn</t>
  </si>
  <si>
    <t>龙池镇</t>
  </si>
  <si>
    <t>Lóngfēng Jiēdào</t>
  </si>
  <si>
    <t>隆丰街道</t>
  </si>
  <si>
    <t>Lóngménshān Zhèn</t>
  </si>
  <si>
    <t>龙门山镇</t>
  </si>
  <si>
    <t>Lóngqiáo Zhèn</t>
  </si>
  <si>
    <t>龙桥镇</t>
  </si>
  <si>
    <t>Lóngquán Jiēdào</t>
  </si>
  <si>
    <t>龙泉街道</t>
  </si>
  <si>
    <t>Lóngshèng Zhèn</t>
  </si>
  <si>
    <t>隆盛镇</t>
  </si>
  <si>
    <t>Lóngtán Jiēdào</t>
  </si>
  <si>
    <t>龙潭街道</t>
  </si>
  <si>
    <t>Lóngwáng Zhèn</t>
  </si>
  <si>
    <t>龙王镇</t>
  </si>
  <si>
    <t>Lóngxīng Zhèn</t>
  </si>
  <si>
    <t>隆兴镇</t>
  </si>
  <si>
    <t>Lóngzhōulù Jiēdào</t>
  </si>
  <si>
    <t>龙舟路街道</t>
  </si>
  <si>
    <t>Luòdài Zhèn</t>
  </si>
  <si>
    <t>洛带镇</t>
  </si>
  <si>
    <t>Măjiā Zhèn</t>
  </si>
  <si>
    <t>马家镇</t>
  </si>
  <si>
    <t>Méngyáng Jiēdào [incl. Sānjiè Zhèn]</t>
  </si>
  <si>
    <t>濛阳街道</t>
  </si>
  <si>
    <t>Mĕngzhuīwān Jiēdào</t>
  </si>
  <si>
    <t>猛追湾街道</t>
  </si>
  <si>
    <t>Mímóu Zhèn</t>
  </si>
  <si>
    <t>弥牟镇</t>
  </si>
  <si>
    <t>Móulĭ Zhèn</t>
  </si>
  <si>
    <t>牟礼镇</t>
  </si>
  <si>
    <t>Mùlán Zhèn</t>
  </si>
  <si>
    <t>木兰镇</t>
  </si>
  <si>
    <t>Nánbăoshān Zhèn</t>
  </si>
  <si>
    <t>南宝山镇</t>
  </si>
  <si>
    <t>Niúshìkŏu Jiēdào</t>
  </si>
  <si>
    <t>牛市口街道</t>
  </si>
  <si>
    <t>Péng Zhèn</t>
  </si>
  <si>
    <t>彭镇</t>
  </si>
  <si>
    <t>Pínglè Zhèn</t>
  </si>
  <si>
    <t>平乐镇</t>
  </si>
  <si>
    <t>Píngqiáo Xiāng</t>
  </si>
  <si>
    <t>平桥乡</t>
  </si>
  <si>
    <t>Pítŏng Jiēdào</t>
  </si>
  <si>
    <t>郫筒街道</t>
  </si>
  <si>
    <t>Pŭxīng Jiēdào</t>
  </si>
  <si>
    <t>普兴街道</t>
  </si>
  <si>
    <t>Púyáng Jiēdào</t>
  </si>
  <si>
    <t>蒲阳街道</t>
  </si>
  <si>
    <t>Qiánjìn Zhèn</t>
  </si>
  <si>
    <t>前进镇</t>
  </si>
  <si>
    <t>Qīngchéngshān Zhèn</t>
  </si>
  <si>
    <t>青城山镇</t>
  </si>
  <si>
    <t>Qīngliú Zhèn</t>
  </si>
  <si>
    <t>清流镇</t>
  </si>
  <si>
    <t>Qīnglóng Jiēdào</t>
  </si>
  <si>
    <t>青龙街道</t>
  </si>
  <si>
    <t>Qīngquán Zhèn</t>
  </si>
  <si>
    <t>清泉镇</t>
  </si>
  <si>
    <t>Qīngxiá Jiēdào</t>
  </si>
  <si>
    <t>青霞街道</t>
  </si>
  <si>
    <t>Qīquán Zhèn</t>
  </si>
  <si>
    <t>桤泉镇</t>
  </si>
  <si>
    <t>Qīxián Jiēdào</t>
  </si>
  <si>
    <t>栖贤街道</t>
  </si>
  <si>
    <t>Rănyì Zhèn</t>
  </si>
  <si>
    <t>冉义镇</t>
  </si>
  <si>
    <t>Rénhé Xiāng</t>
  </si>
  <si>
    <t>人和乡</t>
  </si>
  <si>
    <t>Rénmín Bĕilù Jiēdào</t>
  </si>
  <si>
    <t>人民北路街道</t>
  </si>
  <si>
    <t>Sānchà Zhèn</t>
  </si>
  <si>
    <t>三岔镇</t>
  </si>
  <si>
    <t>Sāndàoyàn Zhèn</t>
  </si>
  <si>
    <t>三道堰镇</t>
  </si>
  <si>
    <t>Sāngyuán Zhèn</t>
  </si>
  <si>
    <t>桑园镇</t>
  </si>
  <si>
    <t>Sānhé Jiēdào</t>
  </si>
  <si>
    <t>三河街道</t>
  </si>
  <si>
    <t>Sānjiāng Jiēdào</t>
  </si>
  <si>
    <t>三江街道</t>
  </si>
  <si>
    <t>Sānláng Zhèn</t>
  </si>
  <si>
    <t>三郎镇</t>
  </si>
  <si>
    <t>Sānshèng Jiēdào</t>
  </si>
  <si>
    <t>三圣街道</t>
  </si>
  <si>
    <t>Sānxīng Zhèn</t>
  </si>
  <si>
    <t>三星镇</t>
  </si>
  <si>
    <t>Shāhé Jiēdào</t>
  </si>
  <si>
    <t>沙河街道</t>
  </si>
  <si>
    <t>Shāhéyuán Jiēdào</t>
  </si>
  <si>
    <t>沙河源街道</t>
  </si>
  <si>
    <t>Shàng'ān Zhèn</t>
  </si>
  <si>
    <t>上安镇</t>
  </si>
  <si>
    <t>Shānquán Zhèn</t>
  </si>
  <si>
    <t>山泉镇</t>
  </si>
  <si>
    <t>Shăochéng Jiēdào</t>
  </si>
  <si>
    <t>少城街道</t>
  </si>
  <si>
    <t>Shāqú Jiēdào</t>
  </si>
  <si>
    <t>沙渠街道</t>
  </si>
  <si>
    <t>Shèngdēng Jiēdào</t>
  </si>
  <si>
    <t>圣灯街道</t>
  </si>
  <si>
    <t>Shènglì Zhèn</t>
  </si>
  <si>
    <t>胜利镇</t>
  </si>
  <si>
    <t>Shēngpíng Zhèn</t>
  </si>
  <si>
    <t>升平镇</t>
  </si>
  <si>
    <t>Shíbăntān Jiēdào</t>
  </si>
  <si>
    <t>石板滩街道</t>
  </si>
  <si>
    <t>Shílíng Jiēdào</t>
  </si>
  <si>
    <t>十陵街道</t>
  </si>
  <si>
    <t>Shíyáng Jiēdào</t>
  </si>
  <si>
    <t>石羊场街道</t>
  </si>
  <si>
    <t>Shíyáng Zhèn</t>
  </si>
  <si>
    <t>石羊镇</t>
  </si>
  <si>
    <t>Shīzishān Jiēdào</t>
  </si>
  <si>
    <t>狮子山街道</t>
  </si>
  <si>
    <t>Shòu'ān Jiēdào</t>
  </si>
  <si>
    <t>寿安街道</t>
  </si>
  <si>
    <t>Shòu'ān Zhèn</t>
  </si>
  <si>
    <t>寿安镇</t>
  </si>
  <si>
    <t>Shuāngguìlù Jiēdào</t>
  </si>
  <si>
    <t>双桂路街道</t>
  </si>
  <si>
    <t>Shuāngqiáozi Jiēdào</t>
  </si>
  <si>
    <t>双桥子街道</t>
  </si>
  <si>
    <t>Shuāngshuĭniăn Jiēdào</t>
  </si>
  <si>
    <t>双水碾街道</t>
  </si>
  <si>
    <t>Shuĭkŏu Zhèn</t>
  </si>
  <si>
    <t>水口镇</t>
  </si>
  <si>
    <t>Shūyuànjiē Jiēdào</t>
  </si>
  <si>
    <t>书院街街道</t>
  </si>
  <si>
    <t>Sìmăqiáo Jiēdào</t>
  </si>
  <si>
    <t>驷马桥街道</t>
  </si>
  <si>
    <t>Sūjiā Zhèn</t>
  </si>
  <si>
    <t>苏家镇</t>
  </si>
  <si>
    <t>Sūpō Jiēdào</t>
  </si>
  <si>
    <t>苏坡街道</t>
  </si>
  <si>
    <t>Tàipíng Jiēdào</t>
  </si>
  <si>
    <t>太平街道</t>
  </si>
  <si>
    <t>Tàishēnglù Jiēdào</t>
  </si>
  <si>
    <t>太升路街道</t>
  </si>
  <si>
    <t>Tàixīng Zhèn</t>
  </si>
  <si>
    <t>泰兴镇</t>
  </si>
  <si>
    <t>Tángchāng Zhèn</t>
  </si>
  <si>
    <t>唐昌镇</t>
  </si>
  <si>
    <t>Tángyuán Zhèn</t>
  </si>
  <si>
    <t>唐元镇</t>
  </si>
  <si>
    <t>Táoxīlù Jiēdào</t>
  </si>
  <si>
    <t>桃蹊路街道</t>
  </si>
  <si>
    <t>Tiānfŭ Jiēdào</t>
  </si>
  <si>
    <t>天府街道</t>
  </si>
  <si>
    <t>Tiānhuízhèn Jiēdào</t>
  </si>
  <si>
    <t>天回镇街道</t>
  </si>
  <si>
    <t>Tiānmă Zhèn</t>
  </si>
  <si>
    <t>天马镇</t>
  </si>
  <si>
    <t>Tiānpéng Jiēdào</t>
  </si>
  <si>
    <t>天彭街道</t>
  </si>
  <si>
    <t>Tiāntáishān Zhèn</t>
  </si>
  <si>
    <t>天台山镇</t>
  </si>
  <si>
    <t>Tiàodènghé Jiēdào</t>
  </si>
  <si>
    <t>跳蹬河街道</t>
  </si>
  <si>
    <t>Tóng'ān Jiēdào</t>
  </si>
  <si>
    <t>同安街道</t>
  </si>
  <si>
    <t>Tōngjì Zhèn</t>
  </si>
  <si>
    <t>通济镇</t>
  </si>
  <si>
    <t>Tuánjié Jiēdào</t>
  </si>
  <si>
    <t>团结街道</t>
  </si>
  <si>
    <t>Tŭqiáo Zhèn</t>
  </si>
  <si>
    <t>土桥镇</t>
  </si>
  <si>
    <t>Wàn'ān Jiēdào</t>
  </si>
  <si>
    <t>万安街道</t>
  </si>
  <si>
    <t>Wànchūn Zhèn</t>
  </si>
  <si>
    <t>万春镇</t>
  </si>
  <si>
    <t>Wángchăng Zhèn</t>
  </si>
  <si>
    <t>王场镇</t>
  </si>
  <si>
    <t>Wāngjiāguăi Jiēdào</t>
  </si>
  <si>
    <t>汪家拐街道</t>
  </si>
  <si>
    <t>Wàngjiānglù Jiēdào</t>
  </si>
  <si>
    <t>望江路街道</t>
  </si>
  <si>
    <t>Wángsì Zhèn</t>
  </si>
  <si>
    <t>王泗镇</t>
  </si>
  <si>
    <t>Wànniánchăng Jiēdào</t>
  </si>
  <si>
    <t>万年场街道</t>
  </si>
  <si>
    <t>Wànxīng Xiāng</t>
  </si>
  <si>
    <t>万兴乡</t>
  </si>
  <si>
    <t>Wénjiā Jiēdào</t>
  </si>
  <si>
    <t>文家街道</t>
  </si>
  <si>
    <t>Wénjĭngjiāng Zhèn</t>
  </si>
  <si>
    <t>文井江镇</t>
  </si>
  <si>
    <t>Wénjĭng Xiāng</t>
  </si>
  <si>
    <t>文井乡</t>
  </si>
  <si>
    <t>Wŭfèng Zhèn</t>
  </si>
  <si>
    <t>五凤镇</t>
  </si>
  <si>
    <t>Wŭjīn Jiēdào</t>
  </si>
  <si>
    <t>五津街道</t>
  </si>
  <si>
    <t>Wŭkuàishí Jiēdào</t>
  </si>
  <si>
    <t>五块石街道</t>
  </si>
  <si>
    <t>Wùshān Xiāng</t>
  </si>
  <si>
    <t>雾山乡</t>
  </si>
  <si>
    <t>Xiàng'é Xiāng</t>
  </si>
  <si>
    <t>向峨乡</t>
  </si>
  <si>
    <t>Xiángfú Zhèn</t>
  </si>
  <si>
    <t>祥福镇</t>
  </si>
  <si>
    <t>Xī'ānlù Jiēdào</t>
  </si>
  <si>
    <t>西安路街道</t>
  </si>
  <si>
    <t>Xiàojiāhé Jiēdào</t>
  </si>
  <si>
    <t>肖家河街道</t>
  </si>
  <si>
    <t>Xiăoyúdòng Zhèn</t>
  </si>
  <si>
    <t>小渔洞镇</t>
  </si>
  <si>
    <t>Xiéyuán Zhèn</t>
  </si>
  <si>
    <t>斜源镇</t>
  </si>
  <si>
    <t>Xīhánggăng Jiēdào</t>
  </si>
  <si>
    <t>西航港街道</t>
  </si>
  <si>
    <t>Xīhé Jiēdào</t>
  </si>
  <si>
    <t>西河街道</t>
  </si>
  <si>
    <t>Xīhuá Jiēdào</t>
  </si>
  <si>
    <t>西华街道</t>
  </si>
  <si>
    <t>Xīlái Zhèn</t>
  </si>
  <si>
    <t>西来镇</t>
  </si>
  <si>
    <t>Xīlĭng Zhèn</t>
  </si>
  <si>
    <t>西岭镇</t>
  </si>
  <si>
    <t>Xīndū Jiēdào</t>
  </si>
  <si>
    <t>新都街道</t>
  </si>
  <si>
    <t>Xīnfán Jiēdào</t>
  </si>
  <si>
    <t>新繁街道</t>
  </si>
  <si>
    <t>Xìngfú Jiēdào</t>
  </si>
  <si>
    <t>幸福街道</t>
  </si>
  <si>
    <t>Xīnglóng Jiēdào</t>
  </si>
  <si>
    <t>兴隆街道</t>
  </si>
  <si>
    <t>Xīngyì Zhèn</t>
  </si>
  <si>
    <t>兴义镇</t>
  </si>
  <si>
    <t>Xīnhónglù Jiēdào</t>
  </si>
  <si>
    <t>新鸿路街道</t>
  </si>
  <si>
    <t>Xīnhuáxīlù Jiēdào</t>
  </si>
  <si>
    <t>新华西路街道</t>
  </si>
  <si>
    <t>Xīnmínchăng Zhèn</t>
  </si>
  <si>
    <t>新民场镇</t>
  </si>
  <si>
    <t>Xīnmín Zhèn</t>
  </si>
  <si>
    <t>新民镇</t>
  </si>
  <si>
    <t>Xīnpíng Zhèn</t>
  </si>
  <si>
    <t>新平镇</t>
  </si>
  <si>
    <t>Xīnxīng Jiēdào</t>
  </si>
  <si>
    <t>新兴街道</t>
  </si>
  <si>
    <t>Xīnxīng Zhèn</t>
  </si>
  <si>
    <t>新兴镇</t>
  </si>
  <si>
    <t>Xīpŭ Jiēdào</t>
  </si>
  <si>
    <t>犀浦街道</t>
  </si>
  <si>
    <t>Xīyùhé Jiēdào</t>
  </si>
  <si>
    <t>西御河街道</t>
  </si>
  <si>
    <t>Xūjiā Zhèn</t>
  </si>
  <si>
    <t>胥家镇</t>
  </si>
  <si>
    <t>Yáng'ān Jiēdào</t>
  </si>
  <si>
    <t>羊安街道</t>
  </si>
  <si>
    <t>Yángmă Jiēdào</t>
  </si>
  <si>
    <t>羊马街道</t>
  </si>
  <si>
    <t>Yánshìkŏu Jiēdào</t>
  </si>
  <si>
    <t>盐市口街道</t>
  </si>
  <si>
    <t>Yáodù Zhèn</t>
  </si>
  <si>
    <t>姚渡镇</t>
  </si>
  <si>
    <t>Yíngménkŏu Jiēdào</t>
  </si>
  <si>
    <t>营门口街道</t>
  </si>
  <si>
    <t>Yŏngníng Jiēdào</t>
  </si>
  <si>
    <t>永宁街道</t>
  </si>
  <si>
    <t>Yŏngquán Jiēdào</t>
  </si>
  <si>
    <t>涌泉街道</t>
  </si>
  <si>
    <t>Yŏngshāng Zhèn</t>
  </si>
  <si>
    <t>永商镇</t>
  </si>
  <si>
    <t>Yŏngxīng Jiēdào</t>
  </si>
  <si>
    <t>永兴街道</t>
  </si>
  <si>
    <t>Yŏu'ài Zhèn</t>
  </si>
  <si>
    <t>友爱镇</t>
  </si>
  <si>
    <t>Yòuxīn Zhèn</t>
  </si>
  <si>
    <t>又新镇</t>
  </si>
  <si>
    <t>Yóuzhà Xiāng</t>
  </si>
  <si>
    <t>油榨乡</t>
  </si>
  <si>
    <t>Yuántōng Zhèn</t>
  </si>
  <si>
    <t>元通镇</t>
  </si>
  <si>
    <t>Yuèlái Zhèn</t>
  </si>
  <si>
    <t>悦来镇</t>
  </si>
  <si>
    <t>Yùlín Jiēdào [incl. Tiàosăntă Jiēdào]</t>
  </si>
  <si>
    <t>玉林街道</t>
  </si>
  <si>
    <t>Yúnhé Zhèn</t>
  </si>
  <si>
    <t>云合镇</t>
  </si>
  <si>
    <t>Yùtáng Jiēdào</t>
  </si>
  <si>
    <t>玉堂街道</t>
  </si>
  <si>
    <t>Zhàojiā Zhèn</t>
  </si>
  <si>
    <t>赵家镇</t>
  </si>
  <si>
    <t>Zhào Jiēdào</t>
  </si>
  <si>
    <t>赵镇街道</t>
  </si>
  <si>
    <t>Zhèngxīng Jiēdào</t>
  </si>
  <si>
    <t>正兴街道</t>
  </si>
  <si>
    <t>Zhìhé Jiēdào</t>
  </si>
  <si>
    <t>致和街道</t>
  </si>
  <si>
    <t>Zhōnghé Jiēdào</t>
  </si>
  <si>
    <t>中和街道</t>
  </si>
  <si>
    <t>Zhōngxīng Zhèn</t>
  </si>
  <si>
    <t>中兴镇</t>
  </si>
  <si>
    <t>Zhuănlóng Zhèn</t>
  </si>
  <si>
    <t>转龙镇</t>
  </si>
  <si>
    <t>Zhúgāo Zhèn</t>
  </si>
  <si>
    <t>竹篙镇</t>
  </si>
  <si>
    <t>Zĭpíngpū Zhèn</t>
  </si>
  <si>
    <t>紫坪铺镇</t>
  </si>
  <si>
    <t>Zĭtóng Zhèn</t>
  </si>
  <si>
    <t>梓潼镇</t>
  </si>
  <si>
    <t>Ānbĕi Xiāng</t>
  </si>
  <si>
    <t>安北乡</t>
  </si>
  <si>
    <t>Qú Xiàn</t>
  </si>
  <si>
    <t>Ānjí Xiāng</t>
  </si>
  <si>
    <t>安吉乡</t>
  </si>
  <si>
    <t>Dàzhú Xiàn</t>
  </si>
  <si>
    <t>Ānrén Xiāng</t>
  </si>
  <si>
    <t>安仁乡</t>
  </si>
  <si>
    <t>Dáchuān Qū</t>
  </si>
  <si>
    <t>Ānyún Xiāng</t>
  </si>
  <si>
    <t>安云乡</t>
  </si>
  <si>
    <t>Tōngchuān Qū</t>
  </si>
  <si>
    <t>Bādù Xiāng</t>
  </si>
  <si>
    <t>八渡乡</t>
  </si>
  <si>
    <t>Báibà Zhèn</t>
  </si>
  <si>
    <t>白坝镇</t>
  </si>
  <si>
    <t>Báiguŏ Zhèn</t>
  </si>
  <si>
    <t>白果镇</t>
  </si>
  <si>
    <t>Wànyuán Shì</t>
  </si>
  <si>
    <t>Bǎijiā Xiāng</t>
  </si>
  <si>
    <t>柏家乡</t>
  </si>
  <si>
    <t>Băijié Zhèn [incl. Măjiā Xiāng, Mùzi Xiāng]</t>
  </si>
  <si>
    <t>百节镇</t>
  </si>
  <si>
    <t>Bǎilín Zhèn</t>
  </si>
  <si>
    <t>柏林镇</t>
  </si>
  <si>
    <t>Báimă Zhèn</t>
  </si>
  <si>
    <t>白马镇</t>
  </si>
  <si>
    <t>Xuānhàn Xiàn</t>
  </si>
  <si>
    <t>Bǎishuĭ Xiāng</t>
  </si>
  <si>
    <t>柏水乡</t>
  </si>
  <si>
    <t>Bǎishù Zhèn</t>
  </si>
  <si>
    <t>柏树镇</t>
  </si>
  <si>
    <t>Báitù Xiāng</t>
  </si>
  <si>
    <t>白兔乡</t>
  </si>
  <si>
    <t>Bājiāo Zhèn</t>
  </si>
  <si>
    <t>芭蕉镇</t>
  </si>
  <si>
    <t>Kāijiāng Xiàn</t>
  </si>
  <si>
    <t>Bănqiáo Zhèn</t>
  </si>
  <si>
    <t>板桥镇</t>
  </si>
  <si>
    <t>Băochéng Zhèn</t>
  </si>
  <si>
    <t>宝城镇</t>
  </si>
  <si>
    <t>Bào'ēn Xiāng</t>
  </si>
  <si>
    <t>报恩乡</t>
  </si>
  <si>
    <t>Băoshí Zhèn</t>
  </si>
  <si>
    <t>宝石镇</t>
  </si>
  <si>
    <t>Băozi Zhèn</t>
  </si>
  <si>
    <t>堡子镇</t>
  </si>
  <si>
    <t>Bātái Zhèn</t>
  </si>
  <si>
    <t>八台镇</t>
  </si>
  <si>
    <t>Bēigāo Xiāng</t>
  </si>
  <si>
    <t>碑高乡</t>
  </si>
  <si>
    <t>Bēimiào Zhèn</t>
  </si>
  <si>
    <t>碑庙镇</t>
  </si>
  <si>
    <t>Bĕishān Zhèn</t>
  </si>
  <si>
    <t>北山镇</t>
  </si>
  <si>
    <t>Bīnláng Jiēdào</t>
  </si>
  <si>
    <t>斌郎街道</t>
  </si>
  <si>
    <t>Càihé Xiāng</t>
  </si>
  <si>
    <t>蔡和乡</t>
  </si>
  <si>
    <t>Căobà Zhèn</t>
  </si>
  <si>
    <t>草坝镇</t>
  </si>
  <si>
    <t>Cáojiā Xiāng</t>
  </si>
  <si>
    <t>曹家乡</t>
  </si>
  <si>
    <t>Căoxīng Xiāng</t>
  </si>
  <si>
    <t>草兴乡</t>
  </si>
  <si>
    <t>Cháhé Zhèn</t>
  </si>
  <si>
    <t>茶河镇</t>
  </si>
  <si>
    <t>Chángbà Zhèn</t>
  </si>
  <si>
    <t>长坝镇</t>
  </si>
  <si>
    <t>Chánglĭng Zhèn</t>
  </si>
  <si>
    <t>长岭镇</t>
  </si>
  <si>
    <t>Chángshí Xiāng</t>
  </si>
  <si>
    <t>长石乡</t>
  </si>
  <si>
    <t>Chángtián Xiāng</t>
  </si>
  <si>
    <t>长田乡</t>
  </si>
  <si>
    <t>Chăngxī Zhèn</t>
  </si>
  <si>
    <t>厂溪镇</t>
  </si>
  <si>
    <t>Cháoyáng Jiēdào</t>
  </si>
  <si>
    <t>朝阳街道</t>
  </si>
  <si>
    <t>Cháoyáng Xiāng</t>
  </si>
  <si>
    <t>朝阳乡</t>
  </si>
  <si>
    <t>Cháyā Xiāng</t>
  </si>
  <si>
    <t>茶垭乡</t>
  </si>
  <si>
    <t>Chéngxī Xiāng</t>
  </si>
  <si>
    <t>城西乡</t>
  </si>
  <si>
    <t>Chénjiā Xiāng</t>
  </si>
  <si>
    <t>陈家乡</t>
  </si>
  <si>
    <t>Chuānzhŭ Xiāng</t>
  </si>
  <si>
    <t>川主乡</t>
  </si>
  <si>
    <t>Dàchéng Zhèn</t>
  </si>
  <si>
    <t>大成镇</t>
  </si>
  <si>
    <t>Dàfēng Xiāng</t>
  </si>
  <si>
    <t>大风乡</t>
  </si>
  <si>
    <t>Dàoràng Xiāng</t>
  </si>
  <si>
    <t>道让乡</t>
  </si>
  <si>
    <t>Dàshā Zhèn</t>
  </si>
  <si>
    <t>大沙镇</t>
  </si>
  <si>
    <t>Dàshù Zhèn</t>
  </si>
  <si>
    <t>大树镇</t>
  </si>
  <si>
    <t>Dàtān Xiāng</t>
  </si>
  <si>
    <t>大滩乡</t>
  </si>
  <si>
    <t>Dàyàn Zhèn</t>
  </si>
  <si>
    <t>大堰镇</t>
  </si>
  <si>
    <t>Dàyì Xiāng</t>
  </si>
  <si>
    <t>大义乡</t>
  </si>
  <si>
    <t>Dàzhú Zhèn</t>
  </si>
  <si>
    <t>大竹镇</t>
  </si>
  <si>
    <t>Dìngyuăn Zhèn</t>
  </si>
  <si>
    <t>定远镇</t>
  </si>
  <si>
    <t>Dōng'ān Zhèn</t>
  </si>
  <si>
    <t>东安镇</t>
  </si>
  <si>
    <t>Dōnglín Xiāng</t>
  </si>
  <si>
    <t>东林乡</t>
  </si>
  <si>
    <t>Dōngliŭ Jiēdào</t>
  </si>
  <si>
    <t>东柳街道</t>
  </si>
  <si>
    <t>Dōngxiāng Zhèn</t>
  </si>
  <si>
    <t>东乡镇</t>
  </si>
  <si>
    <t>Dōngxīng Xiāng</t>
  </si>
  <si>
    <t>东兴乡</t>
  </si>
  <si>
    <t>Dōngyuè Zhèn</t>
  </si>
  <si>
    <t>东岳镇</t>
  </si>
  <si>
    <t>Dùkŏu Tŭjiāzú Xiāng</t>
  </si>
  <si>
    <t>渡口土家族乡</t>
  </si>
  <si>
    <t>Dùshì Zhèn</t>
  </si>
  <si>
    <t>渡市镇</t>
  </si>
  <si>
    <t>Èrláng Zhèn</t>
  </si>
  <si>
    <t>二郎镇</t>
  </si>
  <si>
    <t>Fánkuài Zhèn</t>
  </si>
  <si>
    <t>樊哙镇</t>
  </si>
  <si>
    <t>Fèngběi Jiēdào [Bĕiwài Zhèn]</t>
  </si>
  <si>
    <t>凤北街道</t>
  </si>
  <si>
    <t>Fēngchéng Zhèn</t>
  </si>
  <si>
    <t>峰城镇</t>
  </si>
  <si>
    <t>Fēnglè Zhèn</t>
  </si>
  <si>
    <t>丰乐镇</t>
  </si>
  <si>
    <t>Fènglín Xiāng</t>
  </si>
  <si>
    <t>凤林乡</t>
  </si>
  <si>
    <t>Fèngmíng Xiāng</t>
  </si>
  <si>
    <t>凤鸣乡</t>
  </si>
  <si>
    <t>Fēngtŏng Xiāng</t>
  </si>
  <si>
    <t>蜂桶乡</t>
  </si>
  <si>
    <t>Fúshàn Zhèn</t>
  </si>
  <si>
    <t>福善镇</t>
  </si>
  <si>
    <t>Fùxīng Zhèn</t>
  </si>
  <si>
    <t>复兴镇</t>
  </si>
  <si>
    <t>Gāntáng Zhèn</t>
  </si>
  <si>
    <t>甘棠镇</t>
  </si>
  <si>
    <t>Gāomíng Zhèn</t>
  </si>
  <si>
    <t>高明镇</t>
  </si>
  <si>
    <t>Gāoxué Zhèn</t>
  </si>
  <si>
    <t>高穴镇</t>
  </si>
  <si>
    <t>Gŏngshì Xiāng</t>
  </si>
  <si>
    <t>拱市乡</t>
  </si>
  <si>
    <t>Guànbà Xiāng</t>
  </si>
  <si>
    <t>罐坝乡</t>
  </si>
  <si>
    <t>Guăncūn Zhèn</t>
  </si>
  <si>
    <t>管村镇</t>
  </si>
  <si>
    <t>Guāndù Zhèn</t>
  </si>
  <si>
    <t>官渡镇</t>
  </si>
  <si>
    <t>Guăngfú Zhèn</t>
  </si>
  <si>
    <t>广福镇</t>
  </si>
  <si>
    <t>Guānshān Xiāng</t>
  </si>
  <si>
    <t>观山乡</t>
  </si>
  <si>
    <t>Guānyīn Zhèn</t>
  </si>
  <si>
    <t>观音镇</t>
  </si>
  <si>
    <t>Guànzi Zhèn</t>
  </si>
  <si>
    <t>罐子镇</t>
  </si>
  <si>
    <t>Guìfú Zhèn</t>
  </si>
  <si>
    <t>贵福镇</t>
  </si>
  <si>
    <t>Gùjūn Zhèn</t>
  </si>
  <si>
    <t>固军镇</t>
  </si>
  <si>
    <t>Hēibǎoshān Zhèn [incl. Zhàotáng Xiāng, Zhōngpíng Xiāng]</t>
  </si>
  <si>
    <t>黑宝山镇</t>
  </si>
  <si>
    <t>Hékŏu Zhèn</t>
  </si>
  <si>
    <t>河口镇</t>
  </si>
  <si>
    <t>Hélè Xiāng</t>
  </si>
  <si>
    <t>和乐乡</t>
  </si>
  <si>
    <t>Hélì Zhèn [Hèlín Xiāng]</t>
  </si>
  <si>
    <t>合力镇</t>
  </si>
  <si>
    <t>Héshì Zhèn</t>
  </si>
  <si>
    <t>河市镇</t>
  </si>
  <si>
    <t>Hóngfēng Zhèn</t>
  </si>
  <si>
    <t>红峰镇</t>
  </si>
  <si>
    <t>Hónglĭng Zhèn</t>
  </si>
  <si>
    <t>红岭镇</t>
  </si>
  <si>
    <t>Hóngqiáo Xiāng</t>
  </si>
  <si>
    <t>虹桥乡</t>
  </si>
  <si>
    <t>Huāchí Xiāng</t>
  </si>
  <si>
    <t>花池乡</t>
  </si>
  <si>
    <t>Huā'è Xiāng</t>
  </si>
  <si>
    <t>花萼乡</t>
  </si>
  <si>
    <t>Huāhóng Xiāng</t>
  </si>
  <si>
    <t>花红乡</t>
  </si>
  <si>
    <t>Huájĭng Zhèn</t>
  </si>
  <si>
    <t>华景镇</t>
  </si>
  <si>
    <t>Huālóu Xiāng</t>
  </si>
  <si>
    <t>花楼乡</t>
  </si>
  <si>
    <t>Huángdū Xiāng</t>
  </si>
  <si>
    <t>黄都乡</t>
  </si>
  <si>
    <t>Huángjiā Xiāng</t>
  </si>
  <si>
    <t>黄家乡</t>
  </si>
  <si>
    <t>Huángjīn Zhèn</t>
  </si>
  <si>
    <t>黄金镇</t>
  </si>
  <si>
    <t>Huángshí Xiāng</t>
  </si>
  <si>
    <t>黄石乡</t>
  </si>
  <si>
    <t>Huángtān Xiāng</t>
  </si>
  <si>
    <t>黄滩乡</t>
  </si>
  <si>
    <t>Huángtíng Xiāng</t>
  </si>
  <si>
    <t>黄庭乡</t>
  </si>
  <si>
    <t>Huángzhōng Zhèn</t>
  </si>
  <si>
    <t>黄钟镇</t>
  </si>
  <si>
    <t>Huìbĕi Xiāng</t>
  </si>
  <si>
    <t>汇北乡</t>
  </si>
  <si>
    <t>Huìdōng Xiāng</t>
  </si>
  <si>
    <t>汇东乡</t>
  </si>
  <si>
    <t>Huìnán Xiāng</t>
  </si>
  <si>
    <t>汇南乡</t>
  </si>
  <si>
    <t>Hújiā Zhèn</t>
  </si>
  <si>
    <t>胡家镇</t>
  </si>
  <si>
    <t>Húlú Xiāng</t>
  </si>
  <si>
    <t>葫芦乡</t>
  </si>
  <si>
    <t>Hŭràng Xiāng</t>
  </si>
  <si>
    <t>虎让乡</t>
  </si>
  <si>
    <t>Jiāhé Xiāng</t>
  </si>
  <si>
    <t>嘉禾乡</t>
  </si>
  <si>
    <t>Jiānglíng Zhèn</t>
  </si>
  <si>
    <t>江陵镇</t>
  </si>
  <si>
    <t>Jiāngyáng Xiāng [→ Míngyuèjiāng Jiēdào, Yángliǔ Jiēdào]</t>
  </si>
  <si>
    <t>江阳乡</t>
  </si>
  <si>
    <t>Jiăngzhì Zhèn</t>
  </si>
  <si>
    <t>讲治镇</t>
  </si>
  <si>
    <t>Jìng'ān Xiāng</t>
  </si>
  <si>
    <t>靖安乡</t>
  </si>
  <si>
    <t>Jìngbiān Zhèn</t>
  </si>
  <si>
    <t>静边镇</t>
  </si>
  <si>
    <t>Jĭngshì Zhèn</t>
  </si>
  <si>
    <t>景市镇</t>
  </si>
  <si>
    <t>Jĭngxī Zhèn</t>
  </si>
  <si>
    <t>井溪镇</t>
  </si>
  <si>
    <t>Jīnjī Xiāng</t>
  </si>
  <si>
    <t>金鸡乡</t>
  </si>
  <si>
    <t>Jīnshí Zhèn</t>
  </si>
  <si>
    <t>金石镇</t>
  </si>
  <si>
    <t>Jīntán Zhèn</t>
  </si>
  <si>
    <t>金檀镇</t>
  </si>
  <si>
    <t>Jīnyā Zhèn</t>
  </si>
  <si>
    <t>金垭镇</t>
  </si>
  <si>
    <t>Jiŭlĭng Zhèn</t>
  </si>
  <si>
    <t>九岭镇</t>
  </si>
  <si>
    <t>Jiùyuàn Zhèn</t>
  </si>
  <si>
    <t>旧院镇</t>
  </si>
  <si>
    <t>Juăndòng Zhèn</t>
  </si>
  <si>
    <t>卷硐镇</t>
  </si>
  <si>
    <t>Jùguāng Xiāng</t>
  </si>
  <si>
    <t>巨光乡</t>
  </si>
  <si>
    <t>Jūntáng Zhèn</t>
  </si>
  <si>
    <t>君塘镇</t>
  </si>
  <si>
    <t>Kānglè Xiāng</t>
  </si>
  <si>
    <t>康乐乡</t>
  </si>
  <si>
    <t>Lángyá Zhèn</t>
  </si>
  <si>
    <t>琅琊镇</t>
  </si>
  <si>
    <t>Lăojūn Xiāng</t>
  </si>
  <si>
    <t>老君乡</t>
  </si>
  <si>
    <t>Liángfēng Xiāng</t>
  </si>
  <si>
    <t>凉风乡</t>
  </si>
  <si>
    <t>Liányìn Xiāng</t>
  </si>
  <si>
    <t>莲印乡</t>
  </si>
  <si>
    <t>Lĭdù Zhèn</t>
  </si>
  <si>
    <t>李渡镇</t>
  </si>
  <si>
    <t>Lĭfù Zhèn</t>
  </si>
  <si>
    <t>李馥镇</t>
  </si>
  <si>
    <t>Lĭjiā Xiāng</t>
  </si>
  <si>
    <t>李家乡</t>
  </si>
  <si>
    <t>Línbā Zhèn</t>
  </si>
  <si>
    <t>临巴镇</t>
  </si>
  <si>
    <t>Língyán Zhèn</t>
  </si>
  <si>
    <t>灵岩镇</t>
  </si>
  <si>
    <t>Líshù Xiāng</t>
  </si>
  <si>
    <t>梨树乡</t>
  </si>
  <si>
    <t>Liŭchí Zhèn</t>
  </si>
  <si>
    <t>柳池镇</t>
  </si>
  <si>
    <t>Liŭhuáng Xiāng</t>
  </si>
  <si>
    <t>柳黄乡</t>
  </si>
  <si>
    <t>Liúxī Zhèn</t>
  </si>
  <si>
    <t>流溪镇</t>
  </si>
  <si>
    <t>Lóngfèng Zhèn</t>
  </si>
  <si>
    <t>龙凤镇</t>
  </si>
  <si>
    <t>Lónghuì Xiāng</t>
  </si>
  <si>
    <t>龙会乡</t>
  </si>
  <si>
    <t>Lóngquán Tŭjiāzú Xiāng</t>
  </si>
  <si>
    <t>龙泉土家族乡</t>
  </si>
  <si>
    <t>Lóngtān Xiāng [→ Shuānglóng Zhèn]</t>
  </si>
  <si>
    <t>龙滩乡</t>
  </si>
  <si>
    <t>Lóngtán Zhèn</t>
  </si>
  <si>
    <t>龙潭镇</t>
  </si>
  <si>
    <t>Luòchē Xiāng</t>
  </si>
  <si>
    <t>洛车乡</t>
  </si>
  <si>
    <t>Luójiāng Zhèn [incl. Wèixīng Zhèn]</t>
  </si>
  <si>
    <t>罗江镇</t>
  </si>
  <si>
    <t>Luówén Zhèn</t>
  </si>
  <si>
    <t>罗文镇</t>
  </si>
  <si>
    <t>Mădùguān Zhèn [incl. Mădù Xiāng, Qìngyún Xiāng, Àikŏu Xiāng]</t>
  </si>
  <si>
    <t>马渡关镇</t>
  </si>
  <si>
    <t>Máliŭ Zhèn [incl. Tánmù Zhèn]</t>
  </si>
  <si>
    <t>麻柳镇</t>
  </si>
  <si>
    <t>Māmā Zhèn</t>
  </si>
  <si>
    <t>妈妈镇</t>
  </si>
  <si>
    <t>Máobà Zhèn</t>
  </si>
  <si>
    <t>毛坝镇</t>
  </si>
  <si>
    <t>Méijiā Xiāng</t>
  </si>
  <si>
    <t>梅家乡</t>
  </si>
  <si>
    <t>Méngshuāng Xiāng [→ Shuānglóng Zhèn]</t>
  </si>
  <si>
    <t>檬双乡</t>
  </si>
  <si>
    <t>Miào'ān Zhèn</t>
  </si>
  <si>
    <t>庙安镇</t>
  </si>
  <si>
    <t>Miàobà Zhèn</t>
  </si>
  <si>
    <t>庙坝镇</t>
  </si>
  <si>
    <t>Miàopō Xiāng</t>
  </si>
  <si>
    <t>庙坡乡</t>
  </si>
  <si>
    <t>Miàoyā Xiāng</t>
  </si>
  <si>
    <t>庙垭乡</t>
  </si>
  <si>
    <t>Miàozi Xiāng</t>
  </si>
  <si>
    <t>庙子乡</t>
  </si>
  <si>
    <t>Mĭchéng Xiāng</t>
  </si>
  <si>
    <t>米城乡</t>
  </si>
  <si>
    <t>Míngyuè Xiāng</t>
  </si>
  <si>
    <t>明月乡</t>
  </si>
  <si>
    <t>Mùtóu Xiāng</t>
  </si>
  <si>
    <t>木头乡</t>
  </si>
  <si>
    <t>Nánbà Zhèn</t>
  </si>
  <si>
    <t>南坝镇</t>
  </si>
  <si>
    <t>Nánpíng Zhèn</t>
  </si>
  <si>
    <t>Nánwài Zhèn [→ Sānlǐpíng Jiēdào, Cuìpíng Jiēdào]</t>
  </si>
  <si>
    <t>南外镇</t>
  </si>
  <si>
    <t>Nányuè Zhèn</t>
  </si>
  <si>
    <t>南岳镇</t>
  </si>
  <si>
    <t>Ōujiā Zhèn</t>
  </si>
  <si>
    <t>欧家镇</t>
  </si>
  <si>
    <t>Páifāng Xiāng</t>
  </si>
  <si>
    <t>牌坊乡</t>
  </si>
  <si>
    <t>Pánshí Zhèn</t>
  </si>
  <si>
    <t>磐石镇</t>
  </si>
  <si>
    <t>Píng'ān Xiāng</t>
  </si>
  <si>
    <t>平安乡</t>
  </si>
  <si>
    <t>Píngtān Zhèn</t>
  </si>
  <si>
    <t>平滩镇</t>
  </si>
  <si>
    <t>Píngxī Xiāng</t>
  </si>
  <si>
    <t>屏西乡</t>
  </si>
  <si>
    <t>Píwō Xiāng</t>
  </si>
  <si>
    <t>皮窝乡</t>
  </si>
  <si>
    <t>Pŭ'ān Zhèn</t>
  </si>
  <si>
    <t>普安镇</t>
  </si>
  <si>
    <t>Púbāo Xiāng</t>
  </si>
  <si>
    <t>蒲包乡</t>
  </si>
  <si>
    <t>Pŭguāng Zhèn</t>
  </si>
  <si>
    <t>普光镇</t>
  </si>
  <si>
    <t>Pújiā Zhèn</t>
  </si>
  <si>
    <t>蒲家镇</t>
  </si>
  <si>
    <t>Qiānfó Xiāng</t>
  </si>
  <si>
    <t>千佛乡</t>
  </si>
  <si>
    <t>Qiáowān Zhèn</t>
  </si>
  <si>
    <t>桥湾镇</t>
  </si>
  <si>
    <t>Qībēi Xiāng</t>
  </si>
  <si>
    <t>漆碑乡</t>
  </si>
  <si>
    <t>Qīlĭ Zhèn</t>
  </si>
  <si>
    <t>七里镇</t>
  </si>
  <si>
    <t>Qílóng Xiāng</t>
  </si>
  <si>
    <t>骑龙乡</t>
  </si>
  <si>
    <t>Qīnghé Zhèn</t>
  </si>
  <si>
    <t>清河镇</t>
  </si>
  <si>
    <t>Qīnghuā Zhèn</t>
  </si>
  <si>
    <t>青花镇</t>
  </si>
  <si>
    <t>Qīnglóng Zhèn</t>
  </si>
  <si>
    <t>青龙镇</t>
  </si>
  <si>
    <t>Qīngníng Zhèn</t>
  </si>
  <si>
    <t>青宁镇</t>
  </si>
  <si>
    <t>Qīngshén Xiāng</t>
  </si>
  <si>
    <t>青神乡</t>
  </si>
  <si>
    <t>Qīngshuĭ Zhèn</t>
  </si>
  <si>
    <t>清水镇</t>
  </si>
  <si>
    <t>Qīngsī Xiāng</t>
  </si>
  <si>
    <t>青丝乡</t>
  </si>
  <si>
    <t>Qīngxīchăng Zhèn</t>
  </si>
  <si>
    <t>清溪场镇</t>
  </si>
  <si>
    <t>Qīngxī Zhèn</t>
  </si>
  <si>
    <t>清溪镇</t>
  </si>
  <si>
    <t>Qínhé Xiāng</t>
  </si>
  <si>
    <t>秦河乡</t>
  </si>
  <si>
    <t>Qīshù Tŭjiāzú Xiāng</t>
  </si>
  <si>
    <t>漆树土家族乡</t>
  </si>
  <si>
    <t>Qúbĕi Zhèn</t>
  </si>
  <si>
    <t>渠北镇</t>
  </si>
  <si>
    <t>Qújiāng Jiēdào</t>
  </si>
  <si>
    <t>渠江街道</t>
  </si>
  <si>
    <t>Qúnán Jiēdào</t>
  </si>
  <si>
    <t>渠南街道</t>
  </si>
  <si>
    <t>人和镇</t>
  </si>
  <si>
    <t>Rènshì Zhèn</t>
  </si>
  <si>
    <t>任市镇</t>
  </si>
  <si>
    <t>Sānbăn Zhèn</t>
  </si>
  <si>
    <t>三板镇</t>
  </si>
  <si>
    <t>Sāndūn Tŭjiāzú Xiāng</t>
  </si>
  <si>
    <t>三墩土家族乡</t>
  </si>
  <si>
    <t>三河乡</t>
  </si>
  <si>
    <t>Sānhuì Zhèn</t>
  </si>
  <si>
    <t>Shābàchăng Xiāng</t>
  </si>
  <si>
    <t>沙坝场乡</t>
  </si>
  <si>
    <t>Shàngxiá Zhèn</t>
  </si>
  <si>
    <t>上峡镇</t>
  </si>
  <si>
    <t>Shātān Zhèn</t>
  </si>
  <si>
    <t>沙滩镇</t>
  </si>
  <si>
    <t>Shèhóng Xiāng</t>
  </si>
  <si>
    <t>射洪乡</t>
  </si>
  <si>
    <t>Shénhé Xiāng</t>
  </si>
  <si>
    <t>神合乡</t>
  </si>
  <si>
    <t>Shēnjiā Xiāng</t>
  </si>
  <si>
    <t>申家乡</t>
  </si>
  <si>
    <t>Shíbăn Jiēdào</t>
  </si>
  <si>
    <t>石板街道</t>
  </si>
  <si>
    <t>Shíhé Zhèn</t>
  </si>
  <si>
    <t>石河镇</t>
  </si>
  <si>
    <t>Shíqiáopū Zhèn</t>
  </si>
  <si>
    <t>石桥铺镇</t>
  </si>
  <si>
    <t>Shíqiáo Zhèn</t>
  </si>
  <si>
    <t>石桥镇</t>
  </si>
  <si>
    <t>Shírén Xiāng</t>
  </si>
  <si>
    <t>石人乡</t>
  </si>
  <si>
    <t>Shítáng Zhèn</t>
  </si>
  <si>
    <t>石塘镇</t>
  </si>
  <si>
    <t>Shítiĕ Xiāng</t>
  </si>
  <si>
    <t>石铁乡</t>
  </si>
  <si>
    <t>Shítī Zhèn</t>
  </si>
  <si>
    <t>石梯镇</t>
  </si>
  <si>
    <t>Shíwō Zhèn</t>
  </si>
  <si>
    <t>石窝镇</t>
  </si>
  <si>
    <t>Shízi Zhèn</t>
  </si>
  <si>
    <t>石子镇</t>
  </si>
  <si>
    <t>Shuānggŏng Zhèn</t>
  </si>
  <si>
    <t>双拱镇</t>
  </si>
  <si>
    <t>Shuānglóng Zhèn</t>
  </si>
  <si>
    <t>双龙镇</t>
  </si>
  <si>
    <t>Shuāngmiào Zhèn</t>
  </si>
  <si>
    <t>双庙镇</t>
  </si>
  <si>
    <t>Shuāngtŭ Xiāng</t>
  </si>
  <si>
    <t>双土乡</t>
  </si>
  <si>
    <t>Shuāngxī Xiāng</t>
  </si>
  <si>
    <t>双溪乡</t>
  </si>
  <si>
    <t>Sìhé Zhèn</t>
  </si>
  <si>
    <t>四合镇</t>
  </si>
  <si>
    <t>Sīluó Xiāng</t>
  </si>
  <si>
    <t>丝罗乡</t>
  </si>
  <si>
    <t>Sòngjiā Xiāng</t>
  </si>
  <si>
    <t>宋家乡</t>
  </si>
  <si>
    <t>Tăhé Zhèn</t>
  </si>
  <si>
    <t>塔河镇</t>
  </si>
  <si>
    <t>Táohuā Zhèn</t>
  </si>
  <si>
    <t>桃花镇</t>
  </si>
  <si>
    <t>Tiānbăo Xiāng</t>
  </si>
  <si>
    <t>天宝乡</t>
  </si>
  <si>
    <t>Tiānchéng Zhèn</t>
  </si>
  <si>
    <t>天城镇</t>
  </si>
  <si>
    <t>Tiānshēng Zhèn</t>
  </si>
  <si>
    <t>天生镇</t>
  </si>
  <si>
    <t>Tiānshī Zhèn</t>
  </si>
  <si>
    <t>天师镇</t>
  </si>
  <si>
    <t>Tiāntái Xiāng</t>
  </si>
  <si>
    <t>天台乡</t>
  </si>
  <si>
    <t>Tiānxīng Jiēdào</t>
  </si>
  <si>
    <t>天星街道</t>
  </si>
  <si>
    <t>Tiĕkuàng Zhèn</t>
  </si>
  <si>
    <t>铁矿镇</t>
  </si>
  <si>
    <t>Tíngzi Zhèn</t>
  </si>
  <si>
    <t>亭子镇</t>
  </si>
  <si>
    <t>Tóngjiā Zhèn</t>
  </si>
  <si>
    <t>童家镇</t>
  </si>
  <si>
    <t>Tuánbà Zhèn</t>
  </si>
  <si>
    <t>团坝镇</t>
  </si>
  <si>
    <t>Tŭhuáng Zhèn</t>
  </si>
  <si>
    <t>土黄镇</t>
  </si>
  <si>
    <t>Tŭxī Zhèn</t>
  </si>
  <si>
    <t>土溪镇</t>
  </si>
  <si>
    <t>Tŭzhŭ Zhèn</t>
  </si>
  <si>
    <t>土主镇</t>
  </si>
  <si>
    <t>Wàngjiāng Xiāng</t>
  </si>
  <si>
    <t>望江乡</t>
  </si>
  <si>
    <t>Wàngxī Zhèn</t>
  </si>
  <si>
    <t>望溪镇</t>
  </si>
  <si>
    <t>Wànjiā Zhèn</t>
  </si>
  <si>
    <t>万家镇</t>
  </si>
  <si>
    <t>Wànshòu Zhèn</t>
  </si>
  <si>
    <t>万寿镇</t>
  </si>
  <si>
    <t>Wèijiā Zhèn</t>
  </si>
  <si>
    <t>魏家镇</t>
  </si>
  <si>
    <t>Wénchóng Zhèn</t>
  </si>
  <si>
    <t>文崇镇</t>
  </si>
  <si>
    <t>Wénxīng Zhèn</t>
  </si>
  <si>
    <t>文星镇</t>
  </si>
  <si>
    <t>Wŭbăo Zhèn</t>
  </si>
  <si>
    <t>五宝镇</t>
  </si>
  <si>
    <t>Wūmù Zhèn</t>
  </si>
  <si>
    <t>乌木镇</t>
  </si>
  <si>
    <t>Wŭsì Zhèn</t>
  </si>
  <si>
    <t>五四镇</t>
  </si>
  <si>
    <t>Xiàbā Zhèn</t>
  </si>
  <si>
    <t>下八镇</t>
  </si>
  <si>
    <t>Xiāndù Zhèn</t>
  </si>
  <si>
    <t>鲜渡镇</t>
  </si>
  <si>
    <t>Xiānglóng Xiāng</t>
  </si>
  <si>
    <t>香隆乡</t>
  </si>
  <si>
    <t>Xīkŏu Xiāng</t>
  </si>
  <si>
    <t>溪口乡</t>
  </si>
  <si>
    <t>Xīncūn Xiāng [→ Shuānglóng Zhèn, Pújiā Zhèn]</t>
  </si>
  <si>
    <t>新村乡</t>
  </si>
  <si>
    <t>Xīndiàn Xiāng</t>
  </si>
  <si>
    <t>新店乡</t>
  </si>
  <si>
    <t>Xīnhuá Zhèn</t>
  </si>
  <si>
    <t>新华镇</t>
  </si>
  <si>
    <t>Xīnjiē Xiāng</t>
  </si>
  <si>
    <t>新街乡</t>
  </si>
  <si>
    <t>Xīnníng Zhèn</t>
  </si>
  <si>
    <t>新宁镇</t>
  </si>
  <si>
    <t>Xīnshēng Xiāng</t>
  </si>
  <si>
    <t>新生乡</t>
  </si>
  <si>
    <t>Xīnshì Zhèn</t>
  </si>
  <si>
    <t>新市镇</t>
  </si>
  <si>
    <t>Xīntài Xiāng</t>
  </si>
  <si>
    <t>新太乡</t>
  </si>
  <si>
    <t>Xīwài Jiēdào [Xīwài Zhèn]</t>
  </si>
  <si>
    <t>凤西街道</t>
  </si>
  <si>
    <t>Xīxī Xiāng</t>
  </si>
  <si>
    <t>锡溪乡</t>
  </si>
  <si>
    <t>Yánfēng Zhèn</t>
  </si>
  <si>
    <t>岩峰镇</t>
  </si>
  <si>
    <t>Yángjiā Zhèn</t>
  </si>
  <si>
    <t>杨家镇</t>
  </si>
  <si>
    <t>Yángtōng Xiāng</t>
  </si>
  <si>
    <t>杨通乡</t>
  </si>
  <si>
    <t>Yánhé Xiāng</t>
  </si>
  <si>
    <t>沿河乡</t>
  </si>
  <si>
    <t>Yàntáng Xiāng</t>
  </si>
  <si>
    <t>堰塘乡</t>
  </si>
  <si>
    <t>Yáoshì Xiāng</t>
  </si>
  <si>
    <t>姚市乡</t>
  </si>
  <si>
    <t>Yāotáng Xiāng</t>
  </si>
  <si>
    <t>幺塘乡</t>
  </si>
  <si>
    <t>Yìhé Xiāng</t>
  </si>
  <si>
    <t>义和乡</t>
  </si>
  <si>
    <t>Yīngbèi Zhèn</t>
  </si>
  <si>
    <t>鹰背镇</t>
  </si>
  <si>
    <t>Yíntiĕ Xiāng</t>
  </si>
  <si>
    <t>银铁乡</t>
  </si>
  <si>
    <t>Yŏngjìn Xiāng</t>
  </si>
  <si>
    <t>永进乡</t>
  </si>
  <si>
    <t>Yŏngníng Zhèn</t>
  </si>
  <si>
    <t>永宁镇</t>
  </si>
  <si>
    <t>Yŏngshèng Zhèn</t>
  </si>
  <si>
    <t>永胜镇</t>
  </si>
  <si>
    <t>Yŏngxīng Zhèn</t>
  </si>
  <si>
    <t>永兴镇</t>
  </si>
  <si>
    <t>涌兴镇</t>
  </si>
  <si>
    <t>Yŏuqìng Zhèn</t>
  </si>
  <si>
    <t>有庆镇</t>
  </si>
  <si>
    <t>Yùdài Xiāng</t>
  </si>
  <si>
    <t>玉带乡</t>
  </si>
  <si>
    <t>Yuèhuá Zhèn [Yúhuá Xiāng]</t>
  </si>
  <si>
    <t>月华镇</t>
  </si>
  <si>
    <t>Zēngjiā Xiāng</t>
  </si>
  <si>
    <t>曾家乡</t>
  </si>
  <si>
    <t>Zhāngjiā Zhèn</t>
  </si>
  <si>
    <t>张家镇</t>
  </si>
  <si>
    <t>Zhàogù Zhèn</t>
  </si>
  <si>
    <t>赵固镇</t>
  </si>
  <si>
    <t>Zhōnghé Xiāng</t>
  </si>
  <si>
    <t>中和乡</t>
  </si>
  <si>
    <t>Zhōnghuá Zhèn</t>
  </si>
  <si>
    <t>中华镇</t>
  </si>
  <si>
    <t>Zhōngtān Zhèn</t>
  </si>
  <si>
    <t>中滩镇</t>
  </si>
  <si>
    <t>Zhōngtíng Xiāng</t>
  </si>
  <si>
    <t>钟亭乡</t>
  </si>
  <si>
    <t>Zhōujiā Zhèn</t>
  </si>
  <si>
    <t>周家镇</t>
  </si>
  <si>
    <t>Zhúbĕi Xiāng [→ Báitǎ Jiēdào]</t>
  </si>
  <si>
    <t>竹北乡</t>
  </si>
  <si>
    <t>Zhúyáng Jiēdào</t>
  </si>
  <si>
    <t>竹阳街道</t>
  </si>
  <si>
    <t>Zhúyù Zhèn</t>
  </si>
  <si>
    <t>竹峪镇</t>
  </si>
  <si>
    <t>梓桐镇</t>
  </si>
  <si>
    <t>Zĭxī Xiāng</t>
  </si>
  <si>
    <t>紫溪乡</t>
  </si>
  <si>
    <t>Báiguŏ Xiāng</t>
  </si>
  <si>
    <t>白果乡</t>
  </si>
  <si>
    <t>Zhōngjiāng Xiàn</t>
  </si>
  <si>
    <t>Bǎilóng Zhèn</t>
  </si>
  <si>
    <t>柏隆镇</t>
  </si>
  <si>
    <t>Jīngyáng Qū</t>
  </si>
  <si>
    <t>Báimăguān Zhèn [incl. Pánlóng Zhèn]</t>
  </si>
  <si>
    <t>白马关镇</t>
  </si>
  <si>
    <t>Luójiāng Qū</t>
  </si>
  <si>
    <t>Bǎishù Xiāng</t>
  </si>
  <si>
    <t>柏树乡</t>
  </si>
  <si>
    <t>Bājiăojĭng Jiēdào</t>
  </si>
  <si>
    <t>八角井街道</t>
  </si>
  <si>
    <t>Miánzhú Shì</t>
  </si>
  <si>
    <t>Bīngchuān Zhèn</t>
  </si>
  <si>
    <t>冰川镇</t>
  </si>
  <si>
    <t>Shífāng Shì</t>
  </si>
  <si>
    <t>Cāngshān Zhèn</t>
  </si>
  <si>
    <t>仓山镇</t>
  </si>
  <si>
    <t>Chéngnán Jiēdào</t>
  </si>
  <si>
    <t>城南街道</t>
  </si>
  <si>
    <t>Déxīn Zhèn</t>
  </si>
  <si>
    <t>德新镇</t>
  </si>
  <si>
    <t>Diàoyuán Zhèn</t>
  </si>
  <si>
    <t>调元镇</t>
  </si>
  <si>
    <t>Dōngbĕi Zhèn</t>
  </si>
  <si>
    <t>东北镇</t>
  </si>
  <si>
    <t>Dōnghú Jiēdào</t>
  </si>
  <si>
    <t>Fāngtíng Jiēdào</t>
  </si>
  <si>
    <t>方亭街道</t>
  </si>
  <si>
    <t>Féngdiàn Zhèn</t>
  </si>
  <si>
    <t>冯店镇</t>
  </si>
  <si>
    <t>富兴镇</t>
  </si>
  <si>
    <t>Fùxīn Zhèn</t>
  </si>
  <si>
    <t>富新镇</t>
  </si>
  <si>
    <t>Gāodiàn Xiāng</t>
  </si>
  <si>
    <t>高店乡</t>
  </si>
  <si>
    <t>Gāopíng Zhèn [incl. Xīgāo Zhèn]</t>
  </si>
  <si>
    <t>高坪镇</t>
  </si>
  <si>
    <t>Guănghàn Shì</t>
  </si>
  <si>
    <t>Gōngnóng Jiēdào</t>
  </si>
  <si>
    <t>工农街道</t>
  </si>
  <si>
    <t>Gŏngxīng Zhèn</t>
  </si>
  <si>
    <t>拱星镇</t>
  </si>
  <si>
    <t>Guăngjì Zhèn</t>
  </si>
  <si>
    <t>广济镇</t>
  </si>
  <si>
    <t>Gŭdiàn Xiāng</t>
  </si>
  <si>
    <t>古店乡</t>
  </si>
  <si>
    <t>Hànwàng Zhèn [incl. Xīnglóng Zhèn]</t>
  </si>
  <si>
    <t>汉旺镇</t>
  </si>
  <si>
    <t>Héfēng Zhèn</t>
  </si>
  <si>
    <t>禾丰镇</t>
  </si>
  <si>
    <t>Héxīng Xiāng</t>
  </si>
  <si>
    <t>合兴乡</t>
  </si>
  <si>
    <t>Héxīng Zhèn [→ Jīnyú Zhèn, Sānshuĭ Zhèn]</t>
  </si>
  <si>
    <t>和兴镇</t>
  </si>
  <si>
    <t>Héxīn Zhèn</t>
  </si>
  <si>
    <t>和新镇</t>
  </si>
  <si>
    <t>Hóngbái Zhèn</t>
  </si>
  <si>
    <t>红白镇</t>
  </si>
  <si>
    <t>Huánglù Zhèn</t>
  </si>
  <si>
    <t>黄鹿镇</t>
  </si>
  <si>
    <t>Huángxŭ Zhèn</t>
  </si>
  <si>
    <t>黄许镇</t>
  </si>
  <si>
    <t>Huílán Zhèn</t>
  </si>
  <si>
    <t>回澜镇</t>
  </si>
  <si>
    <t>Huìlóng Zhèn</t>
  </si>
  <si>
    <t>会龙镇</t>
  </si>
  <si>
    <t>Jiāndĭ Zhèn</t>
  </si>
  <si>
    <t>湔氐镇</t>
  </si>
  <si>
    <t>Jiànnán Jiēdào</t>
  </si>
  <si>
    <t>剑南街道</t>
  </si>
  <si>
    <t>Jiéxīng Zhèn</t>
  </si>
  <si>
    <t>杰兴镇</t>
  </si>
  <si>
    <t>Jífèng Zhèn</t>
  </si>
  <si>
    <t>集凤镇</t>
  </si>
  <si>
    <t>Jìguāng Zhèn</t>
  </si>
  <si>
    <t>继光镇</t>
  </si>
  <si>
    <t>Jījīn Zhèn</t>
  </si>
  <si>
    <t>积金镇</t>
  </si>
  <si>
    <t>Jīngdōng Jiēdào</t>
  </si>
  <si>
    <t>旌东街道</t>
  </si>
  <si>
    <t>Jīngyáng Jiēdào</t>
  </si>
  <si>
    <t>旌阳街道</t>
  </si>
  <si>
    <t>Jīnhuā Zhèn</t>
  </si>
  <si>
    <t>金花镇</t>
  </si>
  <si>
    <t>Jīnlún Zhèn [incl. Xīnglóng Zhèn]</t>
  </si>
  <si>
    <t>金轮镇</t>
  </si>
  <si>
    <t>Jīnshān Zhèn [incl. Huìjué Zhèn]</t>
  </si>
  <si>
    <t>金山镇</t>
  </si>
  <si>
    <t>Jīnyàn Jiēdào [Bĕiwài Xiāng]</t>
  </si>
  <si>
    <t>金雁街道</t>
  </si>
  <si>
    <t>Jīnyú Zhèn</t>
  </si>
  <si>
    <t>金鱼镇</t>
  </si>
  <si>
    <t>Jíqìng Zhèn</t>
  </si>
  <si>
    <t>辑庆镇</t>
  </si>
  <si>
    <t>Jiŭlóng Zhèn</t>
  </si>
  <si>
    <t>九龙镇</t>
  </si>
  <si>
    <t>Kăijiāng Zhèn</t>
  </si>
  <si>
    <t>凯江镇</t>
  </si>
  <si>
    <t>Liánhé Zhèn</t>
  </si>
  <si>
    <t>联合镇</t>
  </si>
  <si>
    <t>Liánshān Zhèn [incl. Sōnglín Zhèn]</t>
  </si>
  <si>
    <t>连山镇</t>
  </si>
  <si>
    <t>Lóngtái Zhèn [incl. Shuānglóng Zhèn]</t>
  </si>
  <si>
    <t>龙台镇</t>
  </si>
  <si>
    <t>Lüèpíng Zhèn</t>
  </si>
  <si>
    <t>略坪镇</t>
  </si>
  <si>
    <t>Luòchéng Jiēdào</t>
  </si>
  <si>
    <t>雒城街道</t>
  </si>
  <si>
    <t>Luòshuĭ Zhèn</t>
  </si>
  <si>
    <t>洛水镇</t>
  </si>
  <si>
    <t>Măjĭng Zhèn</t>
  </si>
  <si>
    <t>马井镇</t>
  </si>
  <si>
    <t>Măzŭ Zhèn</t>
  </si>
  <si>
    <t>马祖镇</t>
  </si>
  <si>
    <t>Miányuăn Zhèn</t>
  </si>
  <si>
    <t>绵远镇</t>
  </si>
  <si>
    <t>Mínzhŭ Xiāng</t>
  </si>
  <si>
    <t>民主乡</t>
  </si>
  <si>
    <t>Nánfēng Zhèn [incl. Xīnpíng Zhèn]</t>
  </si>
  <si>
    <t>南丰镇</t>
  </si>
  <si>
    <t>Nánhuá Zhèn</t>
  </si>
  <si>
    <t>南华镇</t>
  </si>
  <si>
    <t>Nánquán Zhèn</t>
  </si>
  <si>
    <t>南泉镇</t>
  </si>
  <si>
    <t>Nánshān Zhèn</t>
  </si>
  <si>
    <t>南山镇</t>
  </si>
  <si>
    <t>Pŭxīng Zhèn</t>
  </si>
  <si>
    <t>普兴镇</t>
  </si>
  <si>
    <t>Qīnghé Xiāng</t>
  </si>
  <si>
    <t>清河乡</t>
  </si>
  <si>
    <t>Qīngpíng Zhèn</t>
  </si>
  <si>
    <t>清平镇</t>
  </si>
  <si>
    <t>Qīngshì Xiāng</t>
  </si>
  <si>
    <t>青市乡</t>
  </si>
  <si>
    <t>Sānshuĭ Zhèn</t>
  </si>
  <si>
    <t>三水镇</t>
  </si>
  <si>
    <t>Sānxīngduī Zhèn [incl. Nánxīng Zhèn, Xīwài Xiāng]</t>
  </si>
  <si>
    <t>三星堆镇</t>
  </si>
  <si>
    <t>Shídì Zhèn</t>
  </si>
  <si>
    <t>什地镇</t>
  </si>
  <si>
    <t>Shīgŭ Zhèn</t>
  </si>
  <si>
    <t>师古镇</t>
  </si>
  <si>
    <t>Shílóng Xiāng</t>
  </si>
  <si>
    <t>石龙乡</t>
  </si>
  <si>
    <t>Shíquán Xiāng</t>
  </si>
  <si>
    <t>石泉乡</t>
  </si>
  <si>
    <t>Shísŭn Xiāng</t>
  </si>
  <si>
    <t>石笋乡</t>
  </si>
  <si>
    <t>Shuāngdōng Zhèn</t>
  </si>
  <si>
    <t>双东镇</t>
  </si>
  <si>
    <t>双盛镇</t>
  </si>
  <si>
    <t>Tài'ān Zhèn</t>
  </si>
  <si>
    <t>太安镇</t>
  </si>
  <si>
    <t>Tàipíng Xiāng</t>
  </si>
  <si>
    <t>太平乡</t>
  </si>
  <si>
    <t>Tiānchí Xiāng</t>
  </si>
  <si>
    <t>天池乡</t>
  </si>
  <si>
    <t>Tiānyuán Jiēdào</t>
  </si>
  <si>
    <t>天元街道</t>
  </si>
  <si>
    <t>Tōngshān Xiāng</t>
  </si>
  <si>
    <t>通山乡</t>
  </si>
  <si>
    <t>Tŭmén Zhèn [Tŭmén Zhèn]</t>
  </si>
  <si>
    <t>麓棠镇</t>
  </si>
  <si>
    <t>Wădiàn Xiāng</t>
  </si>
  <si>
    <t>瓦店乡</t>
  </si>
  <si>
    <t>Wàn'ān Zhèn [incl. Yùyíng Zhèn]</t>
  </si>
  <si>
    <t>万安镇</t>
  </si>
  <si>
    <t>Wànfú Zhèn</t>
  </si>
  <si>
    <t>万福镇</t>
  </si>
  <si>
    <t>Xiàngyáng Zhèn</t>
  </si>
  <si>
    <t>向阳镇</t>
  </si>
  <si>
    <t>Xiàodé Zhèn</t>
  </si>
  <si>
    <t>孝德镇</t>
  </si>
  <si>
    <t>Xiàogăn Jiēdào [incl. Chéngbĕi Jiēdào]</t>
  </si>
  <si>
    <t>孝感街道</t>
  </si>
  <si>
    <t>Xiăohàn Zhèn</t>
  </si>
  <si>
    <t>小汉镇</t>
  </si>
  <si>
    <t>Xiàoquán Zhèn</t>
  </si>
  <si>
    <t>孝泉镇</t>
  </si>
  <si>
    <t>Xīnán Zhèn</t>
  </si>
  <si>
    <t>西南镇</t>
  </si>
  <si>
    <t>Xīnfēng Jiēdào</t>
  </si>
  <si>
    <t>新丰街道</t>
  </si>
  <si>
    <t>Xīnshèng Zhèn</t>
  </si>
  <si>
    <t>新盛镇</t>
  </si>
  <si>
    <t>Xīnzhōng Zhèn</t>
  </si>
  <si>
    <t>新中镇</t>
  </si>
  <si>
    <t>扬嘉镇</t>
  </si>
  <si>
    <t>Yānjiā Zhèn</t>
  </si>
  <si>
    <t>鄢家镇</t>
  </si>
  <si>
    <t>Yĭnfēng Zhèn</t>
  </si>
  <si>
    <t>隐丰镇</t>
  </si>
  <si>
    <t>Yínghuá Zhèn</t>
  </si>
  <si>
    <t>蓥华镇</t>
  </si>
  <si>
    <t>Yŏngfēng Xiāng</t>
  </si>
  <si>
    <t>永丰乡</t>
  </si>
  <si>
    <t>Yŏngtài Zhèn</t>
  </si>
  <si>
    <t>永太镇</t>
  </si>
  <si>
    <t>Yuánxīng Xiāng</t>
  </si>
  <si>
    <t>元兴乡</t>
  </si>
  <si>
    <t>Yùquán Zhèn</t>
  </si>
  <si>
    <t>玉泉镇</t>
  </si>
  <si>
    <t>Yùxīng Zhèn</t>
  </si>
  <si>
    <t>玉兴镇</t>
  </si>
  <si>
    <t>Zàojiăo Jiēdào</t>
  </si>
  <si>
    <t>皂角街道</t>
  </si>
  <si>
    <t>Zǐyán Jiēdào [incl. Dōngbĕi Zhèn, Qítiān Zhèn]</t>
  </si>
  <si>
    <t>紫岩街道</t>
  </si>
  <si>
    <t>Zūndào Zhèn</t>
  </si>
  <si>
    <t>遵道镇</t>
  </si>
  <si>
    <t>Āchá Zhèn</t>
  </si>
  <si>
    <t>阿察镇</t>
  </si>
  <si>
    <t>Báiyù Xiàn</t>
  </si>
  <si>
    <t>Ānzī Xiāng</t>
  </si>
  <si>
    <t>安孜乡</t>
  </si>
  <si>
    <t>Ārìzhā Zhèn</t>
  </si>
  <si>
    <t>阿日扎镇</t>
  </si>
  <si>
    <t>Shíqú Xiàn</t>
  </si>
  <si>
    <t>Āxū Zhèn</t>
  </si>
  <si>
    <t>阿须镇</t>
  </si>
  <si>
    <t>Dégé Xiàn</t>
  </si>
  <si>
    <t>Bābāng Xiāng</t>
  </si>
  <si>
    <t>八帮乡</t>
  </si>
  <si>
    <t>Bādĭ Zhèn</t>
  </si>
  <si>
    <t>巴底镇</t>
  </si>
  <si>
    <t>Dānbā Xiàn</t>
  </si>
  <si>
    <t>Báisōng Zhèn</t>
  </si>
  <si>
    <t>白松镇</t>
  </si>
  <si>
    <t>Déróng Xiàn</t>
  </si>
  <si>
    <t>Báiyā Xiāng</t>
  </si>
  <si>
    <t>白垭乡</t>
  </si>
  <si>
    <t>Báiyī Xiāng</t>
  </si>
  <si>
    <t>白依乡</t>
  </si>
  <si>
    <t>Xiāngchéng Xiàn</t>
  </si>
  <si>
    <t>Bājiăolóu Xiāng</t>
  </si>
  <si>
    <t>八角楼乡</t>
  </si>
  <si>
    <t>Yăjiāng Xiàn</t>
  </si>
  <si>
    <t>Bāmĕi Zhèn</t>
  </si>
  <si>
    <t>八美镇</t>
  </si>
  <si>
    <t>Dàofú Xiàn</t>
  </si>
  <si>
    <t>Bànshànmén Zhèn</t>
  </si>
  <si>
    <t>半扇门镇</t>
  </si>
  <si>
    <t>Bārì Xiāng</t>
  </si>
  <si>
    <t>八日乡</t>
  </si>
  <si>
    <t>Bāwàng Xiāng</t>
  </si>
  <si>
    <t>巴旺乡</t>
  </si>
  <si>
    <t>Bāwōlóng Xiāng</t>
  </si>
  <si>
    <t>八窝龙乡</t>
  </si>
  <si>
    <t>Jiŭlóng Xiàn</t>
  </si>
  <si>
    <t>Bāyīróng Xiāng</t>
  </si>
  <si>
    <t>八衣绒乡</t>
  </si>
  <si>
    <t>Bēndá Xiāng</t>
  </si>
  <si>
    <t>奔达乡</t>
  </si>
  <si>
    <t>Bēndū Xiāng</t>
  </si>
  <si>
    <t>奔都乡</t>
  </si>
  <si>
    <t>Bēngē Xiāng</t>
  </si>
  <si>
    <t>奔戈乡</t>
  </si>
  <si>
    <t>Lĭtáng Xiàn</t>
  </si>
  <si>
    <t>Bōgēxī Xiāng</t>
  </si>
  <si>
    <t>波戈溪乡</t>
  </si>
  <si>
    <t>Bātáng Xiàn</t>
  </si>
  <si>
    <t>Bómĕi Xiāng</t>
  </si>
  <si>
    <t>博美乡</t>
  </si>
  <si>
    <t>Xīnlóng Xiàn</t>
  </si>
  <si>
    <t>Bōmì Xiāng</t>
  </si>
  <si>
    <t>波密乡</t>
  </si>
  <si>
    <t>Bōsīhé Zhèn</t>
  </si>
  <si>
    <t>波斯河镇</t>
  </si>
  <si>
    <t>Chálóng Zhèn</t>
  </si>
  <si>
    <t>查龙镇</t>
  </si>
  <si>
    <t>Gānzī Xiàn</t>
  </si>
  <si>
    <t>Cháluò Xiāng</t>
  </si>
  <si>
    <t>茶洛乡</t>
  </si>
  <si>
    <t>Chāngbō Xiāng</t>
  </si>
  <si>
    <t>昌波乡</t>
  </si>
  <si>
    <t>Chángshāgānmă Xiāng</t>
  </si>
  <si>
    <t>长沙干马乡</t>
  </si>
  <si>
    <t>Chángshāgòngmă Xiāng</t>
  </si>
  <si>
    <t>长沙贡马乡</t>
  </si>
  <si>
    <t>Chángxūgānmă Xiāng</t>
  </si>
  <si>
    <t>长须干马乡</t>
  </si>
  <si>
    <t>Chángxūgòngmă Xiāng</t>
  </si>
  <si>
    <t>长须贡马乡</t>
  </si>
  <si>
    <t>Cházhā Xiāng</t>
  </si>
  <si>
    <t>茶扎乡</t>
  </si>
  <si>
    <t>Chìtŭ Xiāng</t>
  </si>
  <si>
    <t>赤土乡</t>
  </si>
  <si>
    <t>Dàochéng Xiàn</t>
  </si>
  <si>
    <t>Chōnggŭ Xiāng</t>
  </si>
  <si>
    <t>充古乡</t>
  </si>
  <si>
    <t>Lúhuò Xiàn</t>
  </si>
  <si>
    <t>Cíwū Xiāng</t>
  </si>
  <si>
    <t>茨巫乡</t>
  </si>
  <si>
    <t>Cūngē Xiāng</t>
  </si>
  <si>
    <t>村戈乡</t>
  </si>
  <si>
    <t>Cuò'ā Zhèn</t>
  </si>
  <si>
    <t>错阿镇</t>
  </si>
  <si>
    <t>Cuòlā Zhèn</t>
  </si>
  <si>
    <t>措拉镇</t>
  </si>
  <si>
    <t>Dàdé Xiāng</t>
  </si>
  <si>
    <t>大德乡</t>
  </si>
  <si>
    <t>Dàgài Zhèn</t>
  </si>
  <si>
    <t>大盖镇</t>
  </si>
  <si>
    <t>Dăgŭn Zhèn</t>
  </si>
  <si>
    <t>打滚镇</t>
  </si>
  <si>
    <t>Dāndōng Zhèn [incl. Biān'ĕr Xiāng]</t>
  </si>
  <si>
    <t>丹东镇</t>
  </si>
  <si>
    <t>Dàndū Xiāng</t>
  </si>
  <si>
    <t>旦都乡</t>
  </si>
  <si>
    <t>Dăngbā Xiāng</t>
  </si>
  <si>
    <t>党巴乡</t>
  </si>
  <si>
    <t>Dàzé Xiāng</t>
  </si>
  <si>
    <t>大则乡</t>
  </si>
  <si>
    <t>Sèdá Xiàn</t>
  </si>
  <si>
    <t>Dàzhāng Xiāng</t>
  </si>
  <si>
    <t>大章乡</t>
  </si>
  <si>
    <t>Déchā Xiāng</t>
  </si>
  <si>
    <t>德差乡</t>
  </si>
  <si>
    <t>Dédá Xiāng</t>
  </si>
  <si>
    <t>德达乡</t>
  </si>
  <si>
    <t>Dēnglóng Xiāng</t>
  </si>
  <si>
    <t>登龙乡</t>
  </si>
  <si>
    <t>Dèngpō Xiāng</t>
  </si>
  <si>
    <t>邓波乡</t>
  </si>
  <si>
    <t>Déróngmă Xiāng</t>
  </si>
  <si>
    <t>德荣马乡</t>
  </si>
  <si>
    <t>Détuŏ Zhèn</t>
  </si>
  <si>
    <t>得妥镇</t>
  </si>
  <si>
    <t>Lúdìng Xiàn</t>
  </si>
  <si>
    <t>Déwēi Zhèn [incl. Jiājùn Zhèn]</t>
  </si>
  <si>
    <t>德威镇</t>
  </si>
  <si>
    <t>Déwū Xiāng</t>
  </si>
  <si>
    <t>德巫乡</t>
  </si>
  <si>
    <t>Dìngbō Xiāng</t>
  </si>
  <si>
    <t>定波乡</t>
  </si>
  <si>
    <t>Dìwū Zhèn</t>
  </si>
  <si>
    <t>地巫镇</t>
  </si>
  <si>
    <t>Dōnggŭ Zhèn</t>
  </si>
  <si>
    <t>东谷镇</t>
  </si>
  <si>
    <t>Dòngsōng Xiāng</t>
  </si>
  <si>
    <t>洞松乡</t>
  </si>
  <si>
    <t>Duóduō Xiāng</t>
  </si>
  <si>
    <t>夺多乡</t>
  </si>
  <si>
    <t>Duŏluò Yízú Xiāng</t>
  </si>
  <si>
    <t>朵洛彝族乡</t>
  </si>
  <si>
    <t>Ègŭ Xiāng</t>
  </si>
  <si>
    <t>恶古乡</t>
  </si>
  <si>
    <t>Énán Xiāng</t>
  </si>
  <si>
    <t>俄南乡</t>
  </si>
  <si>
    <t>Éyátóng Xiāng</t>
  </si>
  <si>
    <t>俄牙同乡</t>
  </si>
  <si>
    <t>Ézhī Xiāng</t>
  </si>
  <si>
    <t>俄支乡</t>
  </si>
  <si>
    <t>Gàiyù Zhèn</t>
  </si>
  <si>
    <t>盖玉镇</t>
  </si>
  <si>
    <t>Gānzī Zhèn</t>
  </si>
  <si>
    <t>甘孜镇</t>
  </si>
  <si>
    <t>Gāochéng Zhèn</t>
  </si>
  <si>
    <t>高城镇</t>
  </si>
  <si>
    <t>Gátōng Zhèn [incl. Bànghé Xiāng, Sèlā Xiāng]</t>
  </si>
  <si>
    <t>噶通镇</t>
  </si>
  <si>
    <t>Gāwā Xiāng [Xiākē Xiāng]</t>
  </si>
  <si>
    <t>呷洼乡</t>
  </si>
  <si>
    <t>Gĕkă Xiāng</t>
  </si>
  <si>
    <t>葛卡乡</t>
  </si>
  <si>
    <t>Gèkă Xiāng</t>
  </si>
  <si>
    <t>各卡乡</t>
  </si>
  <si>
    <t>Gēlètuó Xiāng</t>
  </si>
  <si>
    <t>歌乐沱乡</t>
  </si>
  <si>
    <t>Gémèng Xiāng</t>
  </si>
  <si>
    <t>格孟乡</t>
  </si>
  <si>
    <t>Gémù Xiāng</t>
  </si>
  <si>
    <t>格木乡</t>
  </si>
  <si>
    <t>Gèngqìng Zhèn</t>
  </si>
  <si>
    <t>更庆镇</t>
  </si>
  <si>
    <t>Gèngzhī Xiāng</t>
  </si>
  <si>
    <t>更知乡</t>
  </si>
  <si>
    <t>Géniè Zhèn [incl. Lămayā Xiāng, Zhāngnà Xiāng]</t>
  </si>
  <si>
    <t>格聂镇</t>
  </si>
  <si>
    <t>Géshízhā Zhèn</t>
  </si>
  <si>
    <t>革什扎镇</t>
  </si>
  <si>
    <t>Géxī Xiāng</t>
  </si>
  <si>
    <t>格西乡</t>
  </si>
  <si>
    <t>Gézōng Zhèn</t>
  </si>
  <si>
    <t>格宗镇</t>
  </si>
  <si>
    <t>Gòngbō Xiāng</t>
  </si>
  <si>
    <t>贡波乡</t>
  </si>
  <si>
    <t>Gònggāshān Zhèn</t>
  </si>
  <si>
    <t>贡嘎山镇</t>
  </si>
  <si>
    <t>Kāngdìng Shì</t>
  </si>
  <si>
    <t>Gònglóng Xiāng</t>
  </si>
  <si>
    <t>贡隆乡</t>
  </si>
  <si>
    <t>Gōngyā Zhèn</t>
  </si>
  <si>
    <t>龚垭镇</t>
  </si>
  <si>
    <t>Gŭxué Xiāng</t>
  </si>
  <si>
    <t>古学乡</t>
  </si>
  <si>
    <t>Gūzán Zhèn</t>
  </si>
  <si>
    <t>姑咱镇</t>
  </si>
  <si>
    <t>Hāyī Xiāng</t>
  </si>
  <si>
    <t>哈依乡</t>
  </si>
  <si>
    <t>Héní Xiāng</t>
  </si>
  <si>
    <t>禾尼乡</t>
  </si>
  <si>
    <t>Hépíng Xiāng</t>
  </si>
  <si>
    <t>和平乡</t>
  </si>
  <si>
    <t>Hépō Zhèn</t>
  </si>
  <si>
    <t>河坡镇</t>
  </si>
  <si>
    <t>Hóngbà Xiāng</t>
  </si>
  <si>
    <t>洪坝乡</t>
  </si>
  <si>
    <t>Hóngdĭng Xiāng</t>
  </si>
  <si>
    <t>红顶乡</t>
  </si>
  <si>
    <t>Hónglóng Zhèn</t>
  </si>
  <si>
    <t>红龙镇</t>
  </si>
  <si>
    <t>Huòxī Xiāng</t>
  </si>
  <si>
    <t>霍西乡</t>
  </si>
  <si>
    <t>Jiăgēnbà Zhèn</t>
  </si>
  <si>
    <t>甲根坝镇</t>
  </si>
  <si>
    <t>Jiălāxī Xiāng</t>
  </si>
  <si>
    <t>甲拉西乡</t>
  </si>
  <si>
    <t>Jiànshè Zhèn</t>
  </si>
  <si>
    <t>建设镇</t>
  </si>
  <si>
    <t>Jiăsīkŏng Xiāng</t>
  </si>
  <si>
    <t>甲斯孔乡</t>
  </si>
  <si>
    <t>Jiăwā Zhèn</t>
  </si>
  <si>
    <t>甲洼镇</t>
  </si>
  <si>
    <t>Jiăxué Zhèn</t>
  </si>
  <si>
    <t>甲学镇</t>
  </si>
  <si>
    <t>Jiăyīng Zhèn</t>
  </si>
  <si>
    <t>甲英镇</t>
  </si>
  <si>
    <t>Jíjū Xiāng</t>
  </si>
  <si>
    <t>吉居乡</t>
  </si>
  <si>
    <t>Jīnshā Xiāng</t>
  </si>
  <si>
    <t>金沙乡</t>
  </si>
  <si>
    <t>Jīntāng Zhèn</t>
  </si>
  <si>
    <t>金汤镇</t>
  </si>
  <si>
    <t>Jīnzhū Zhèn</t>
  </si>
  <si>
    <t>金珠镇</t>
  </si>
  <si>
    <t>Jíxiā Zhèn</t>
  </si>
  <si>
    <t>吉呷镇</t>
  </si>
  <si>
    <t>Juéwú Zhèn</t>
  </si>
  <si>
    <t>觉吾镇</t>
  </si>
  <si>
    <t>Jùlóng Xiāng</t>
  </si>
  <si>
    <t>巨龙乡</t>
  </si>
  <si>
    <t>Jūnbà Zhèn</t>
  </si>
  <si>
    <t>君坝镇</t>
  </si>
  <si>
    <t>Kăgōng Xiāng</t>
  </si>
  <si>
    <t>卡攻乡</t>
  </si>
  <si>
    <t>Kălóng Xiāng</t>
  </si>
  <si>
    <t>卡龙乡</t>
  </si>
  <si>
    <t>康勒乡</t>
  </si>
  <si>
    <t>Kăniáng Xiāng</t>
  </si>
  <si>
    <t>卡娘乡</t>
  </si>
  <si>
    <t>Kăsōngdù Xiāng</t>
  </si>
  <si>
    <t>卡松渡乡</t>
  </si>
  <si>
    <t>Kèguǒ Xiāng [Kègē Xiāng]</t>
  </si>
  <si>
    <t>克果乡</t>
  </si>
  <si>
    <t>Kēlā Xiāng</t>
  </si>
  <si>
    <t>柯拉乡</t>
  </si>
  <si>
    <t>Kēluòdòng Xiāng</t>
  </si>
  <si>
    <t>柯洛洞乡</t>
  </si>
  <si>
    <t>Kŏngsè Xiāng</t>
  </si>
  <si>
    <t>孔色乡</t>
  </si>
  <si>
    <t>Kŏngyù Xiāng</t>
  </si>
  <si>
    <t>孔玉乡</t>
  </si>
  <si>
    <t>Kuíduō Zhèn</t>
  </si>
  <si>
    <t>魁多镇</t>
  </si>
  <si>
    <t>Lābō Zhèn</t>
  </si>
  <si>
    <t>拉波镇</t>
  </si>
  <si>
    <t>Láimă Zhèn</t>
  </si>
  <si>
    <t>来马镇</t>
  </si>
  <si>
    <t>Lán'ān Xiāng</t>
  </si>
  <si>
    <t>岚安乡</t>
  </si>
  <si>
    <t>Làngduō Xiāng</t>
  </si>
  <si>
    <t>浪多乡</t>
  </si>
  <si>
    <t>Lārìmă Zhèn</t>
  </si>
  <si>
    <t>拉日马镇</t>
  </si>
  <si>
    <t>Lāwā Xiāng</t>
  </si>
  <si>
    <t>拉哇乡</t>
  </si>
  <si>
    <t>Lè'ān Xiāng</t>
  </si>
  <si>
    <t>乐安乡</t>
  </si>
  <si>
    <t>Lĕngqì Zhèn [incl. Chŭní Xiāng]</t>
  </si>
  <si>
    <t>冷碛镇</t>
  </si>
  <si>
    <t>Liáoxī Xiāng</t>
  </si>
  <si>
    <t>辽西乡</t>
  </si>
  <si>
    <t>Lièyī Xiāng</t>
  </si>
  <si>
    <t>列衣乡</t>
  </si>
  <si>
    <t>Lóngdēng Xiāng</t>
  </si>
  <si>
    <t>龙灯乡</t>
  </si>
  <si>
    <t>Lúchéng Jiēdào</t>
  </si>
  <si>
    <t>炉城街道</t>
  </si>
  <si>
    <t>Luògŭ Xiāng</t>
  </si>
  <si>
    <t>洛古乡</t>
  </si>
  <si>
    <t>Luòqiū Xiāng</t>
  </si>
  <si>
    <t>洛秋乡</t>
  </si>
  <si>
    <t>Luòruò Zhèn</t>
  </si>
  <si>
    <t>洛若镇</t>
  </si>
  <si>
    <t>Luòxū Zhèn [incl. Éduōmă Xiāng]</t>
  </si>
  <si>
    <t>洛须镇</t>
  </si>
  <si>
    <t>Lúqiáo Zhèn [incl. Tiánbà Xiāng]</t>
  </si>
  <si>
    <t>泸桥镇</t>
  </si>
  <si>
    <t>Màibēng Xiāng</t>
  </si>
  <si>
    <t>麦崩乡</t>
  </si>
  <si>
    <t>Màisù Zhèn [incl. Dámă Xiāng, Pŭmă Xiāng]</t>
  </si>
  <si>
    <t>麦宿镇</t>
  </si>
  <si>
    <t>Málángcuò Zhèn</t>
  </si>
  <si>
    <t>麻郎错镇</t>
  </si>
  <si>
    <t>Mănígāngē Zhèn</t>
  </si>
  <si>
    <t>马尼干戈镇</t>
  </si>
  <si>
    <t>Máqióng Xiāng</t>
  </si>
  <si>
    <t>麻邛乡</t>
  </si>
  <si>
    <t>Márì Xiāng</t>
  </si>
  <si>
    <t>麻日乡</t>
  </si>
  <si>
    <t>Máróng Xiāng</t>
  </si>
  <si>
    <t>麻绒乡</t>
  </si>
  <si>
    <t>Máxiā Xiāng</t>
  </si>
  <si>
    <t>麻呷乡</t>
  </si>
  <si>
    <t>Mázī Xiāng</t>
  </si>
  <si>
    <t>麻孜乡</t>
  </si>
  <si>
    <t>Mĕngyí Zhèn</t>
  </si>
  <si>
    <t>蒙宜镇</t>
  </si>
  <si>
    <t>Mĕngzì Xiāng</t>
  </si>
  <si>
    <t>蒙自乡</t>
  </si>
  <si>
    <t>Mĭlóng Xiāng</t>
  </si>
  <si>
    <t>米龙乡</t>
  </si>
  <si>
    <t>Mòbà Xiāng</t>
  </si>
  <si>
    <t>莫坝乡</t>
  </si>
  <si>
    <t>Mòduō Xiāng</t>
  </si>
  <si>
    <t>莫多乡</t>
  </si>
  <si>
    <t>Móxī Zhèn</t>
  </si>
  <si>
    <t>磨西镇</t>
  </si>
  <si>
    <t>Mùlā Xiāng</t>
  </si>
  <si>
    <t>木拉乡</t>
  </si>
  <si>
    <t>Mùlā Zhèn [incl. Zhōngmùlā Xiāng, Xiàmùlā Xiāng]</t>
  </si>
  <si>
    <t>木拉镇</t>
  </si>
  <si>
    <t>Mùróng Xiāng</t>
  </si>
  <si>
    <t>木绒乡</t>
  </si>
  <si>
    <t>Mùrú Xiāng</t>
  </si>
  <si>
    <t>木茹乡</t>
  </si>
  <si>
    <t>Năiqú Zhèn</t>
  </si>
  <si>
    <t>乃渠镇</t>
  </si>
  <si>
    <t>Nánduō Xiāng</t>
  </si>
  <si>
    <t>南多乡</t>
  </si>
  <si>
    <t>Nàtă Xiāng</t>
  </si>
  <si>
    <t>纳塔乡</t>
  </si>
  <si>
    <t>Niángŭ Xiāng</t>
  </si>
  <si>
    <t>年古乡</t>
  </si>
  <si>
    <t>Niánlóng Xiāng</t>
  </si>
  <si>
    <t>年龙乡</t>
  </si>
  <si>
    <t>Níbā Xiāng</t>
  </si>
  <si>
    <t>泥巴乡</t>
  </si>
  <si>
    <t>Níduŏ Zhèn</t>
  </si>
  <si>
    <t>泥朵镇</t>
  </si>
  <si>
    <t>Nièxiā Xiāng [→ Jiǎjū Zhèn]</t>
  </si>
  <si>
    <t>聂呷乡</t>
  </si>
  <si>
    <t>Níkē Xiāng</t>
  </si>
  <si>
    <t>泥柯乡</t>
  </si>
  <si>
    <t>Níxiā Zhèn</t>
  </si>
  <si>
    <t>尼呷镇</t>
  </si>
  <si>
    <t>Pēngbà Zhèn</t>
  </si>
  <si>
    <t>烹坝镇</t>
  </si>
  <si>
    <t>Péngbùxī Xiāng</t>
  </si>
  <si>
    <t>朋布西乡</t>
  </si>
  <si>
    <t>Pĕngtă Xiāng</t>
  </si>
  <si>
    <t>捧塔乡</t>
  </si>
  <si>
    <t>Pícā Xiāng</t>
  </si>
  <si>
    <t>皮擦乡</t>
  </si>
  <si>
    <t>Pŭbāróng Xiāng</t>
  </si>
  <si>
    <t>普巴绒乡</t>
  </si>
  <si>
    <t>Pŭshāróng Xiāng</t>
  </si>
  <si>
    <t>普沙绒乡</t>
  </si>
  <si>
    <t>Qiánxī Xiāng</t>
  </si>
  <si>
    <t>前溪乡</t>
  </si>
  <si>
    <t>Qīmĕi Xiāng</t>
  </si>
  <si>
    <t>七美乡</t>
  </si>
  <si>
    <t>Qīngdé Zhèn [incl. Qīngmài Xiāng]</t>
  </si>
  <si>
    <t>青德镇</t>
  </si>
  <si>
    <t>Qĭwù Xiāng</t>
  </si>
  <si>
    <t>起坞乡</t>
  </si>
  <si>
    <t>Qŭdēng Xiāng</t>
  </si>
  <si>
    <t>曲登乡</t>
  </si>
  <si>
    <t>Ránchōng Xiāng</t>
  </si>
  <si>
    <t>然充乡</t>
  </si>
  <si>
    <t>Rángū Xiāng</t>
  </si>
  <si>
    <t>然姑乡</t>
  </si>
  <si>
    <t>Ránwū Xiāng</t>
  </si>
  <si>
    <t>然乌乡</t>
  </si>
  <si>
    <t>Răolŭ Xiāng</t>
  </si>
  <si>
    <t>绕鲁乡</t>
  </si>
  <si>
    <t>Rèdă Zhèn</t>
  </si>
  <si>
    <t>热打镇</t>
  </si>
  <si>
    <t>Rèjiā Xiāng</t>
  </si>
  <si>
    <t>热加乡</t>
  </si>
  <si>
    <t>Réndá Xiāng</t>
  </si>
  <si>
    <t>仁达乡</t>
  </si>
  <si>
    <t>Rénguŏ Xiāng</t>
  </si>
  <si>
    <t>仁果乡</t>
  </si>
  <si>
    <t>Rìyǔ Zhèn [incl. Rìlóng Xiāng, Qŭyăgòng Xiāng]</t>
  </si>
  <si>
    <t>日雨镇</t>
  </si>
  <si>
    <t>Róngbà Xiāng</t>
  </si>
  <si>
    <t>绒坝乡</t>
  </si>
  <si>
    <t>Rónggài Xiāng</t>
  </si>
  <si>
    <t>绒盖乡</t>
  </si>
  <si>
    <t>Rúlóng Zhèn</t>
  </si>
  <si>
    <t>如龙镇</t>
  </si>
  <si>
    <t>Sāngduī Zhèn</t>
  </si>
  <si>
    <t>桑堆镇</t>
  </si>
  <si>
    <t>Sānyánlóng Xiāng</t>
  </si>
  <si>
    <t>三岩龙乡</t>
  </si>
  <si>
    <t>Sānyā Zhèn [incl. É'ĕr Xiāng]</t>
  </si>
  <si>
    <t>三垭镇</t>
  </si>
  <si>
    <t>Sèkă Xiāng</t>
  </si>
  <si>
    <t>色卡乡</t>
  </si>
  <si>
    <t>Sèkē Zhèn</t>
  </si>
  <si>
    <t>色柯镇</t>
  </si>
  <si>
    <t>Sèwēi Zhèn</t>
  </si>
  <si>
    <t>色威镇</t>
  </si>
  <si>
    <t>Sèxīdĭ Xiāng</t>
  </si>
  <si>
    <t>色西底乡</t>
  </si>
  <si>
    <t>Shāchōng Xiāng</t>
  </si>
  <si>
    <t>沙冲乡</t>
  </si>
  <si>
    <t>Shādé Zhèn</t>
  </si>
  <si>
    <t>沙德镇</t>
  </si>
  <si>
    <t>Shāduī Xiāng</t>
  </si>
  <si>
    <t>沙堆乡</t>
  </si>
  <si>
    <t>Shāgòng Xiāng</t>
  </si>
  <si>
    <t>沙贡乡</t>
  </si>
  <si>
    <t>Shāmă Xiāng</t>
  </si>
  <si>
    <t>沙马乡</t>
  </si>
  <si>
    <t>Shàngluókēmă Zhèn</t>
  </si>
  <si>
    <t>上罗柯马镇</t>
  </si>
  <si>
    <t>Shàngmùlā Xiāng</t>
  </si>
  <si>
    <t>上木拉乡</t>
  </si>
  <si>
    <t>Shàngtuán Xiāng</t>
  </si>
  <si>
    <t>上团乡</t>
  </si>
  <si>
    <t>Shānyán Xiāng</t>
  </si>
  <si>
    <t>山岩乡</t>
  </si>
  <si>
    <t>Shèlián Xiāng [→ Yútōng Zhèn]</t>
  </si>
  <si>
    <t>舍联乡</t>
  </si>
  <si>
    <t>Shēngkāng Xiāng</t>
  </si>
  <si>
    <t>生康乡</t>
  </si>
  <si>
    <t>Shĕngmŭ Xiāng</t>
  </si>
  <si>
    <t>省母乡</t>
  </si>
  <si>
    <t>Shíjì Xiāng</t>
  </si>
  <si>
    <t>时济乡</t>
  </si>
  <si>
    <t>Shuĭwā Xiāng</t>
  </si>
  <si>
    <t>水洼乡</t>
  </si>
  <si>
    <t>Shuĭzi Xiāng [→ Dōnggŭ Zhèn, Zhānggŭ Zhèn]</t>
  </si>
  <si>
    <t>水子乡</t>
  </si>
  <si>
    <t>Sī'é Xiāng</t>
  </si>
  <si>
    <t>斯俄乡</t>
  </si>
  <si>
    <t>Sìtōngdá Xiāng</t>
  </si>
  <si>
    <t>四通达乡</t>
  </si>
  <si>
    <t>Sōngduō Xiāng</t>
  </si>
  <si>
    <t>松多乡</t>
  </si>
  <si>
    <t>Suŏbā Xiāng</t>
  </si>
  <si>
    <t>所巴乡</t>
  </si>
  <si>
    <t>Suōpō Xiāng</t>
  </si>
  <si>
    <t>梭坡乡</t>
  </si>
  <si>
    <t>Sūwālóng Xiāng</t>
  </si>
  <si>
    <t>苏哇龙乡</t>
  </si>
  <si>
    <t>Tăgōng Zhèn</t>
  </si>
  <si>
    <t>塔公镇</t>
  </si>
  <si>
    <t>Tàiníng Zhèn [Xiédé Xiāng]</t>
  </si>
  <si>
    <t>泰宁镇</t>
  </si>
  <si>
    <t>Tàipíngqiáo Xiāng</t>
  </si>
  <si>
    <t>太平桥乡</t>
  </si>
  <si>
    <t>Tàiyánggǔ Zhèn [incl. Sōngmài Zhèn, Sīzhá Xiāng]</t>
  </si>
  <si>
    <t>太阳谷镇</t>
  </si>
  <si>
    <t>Tānggŭ Zhèn</t>
  </si>
  <si>
    <t>汤古镇</t>
  </si>
  <si>
    <t>Tăzi Xiāng</t>
  </si>
  <si>
    <t>塔子乡</t>
  </si>
  <si>
    <t>Tíngkă Xiāng</t>
  </si>
  <si>
    <t>庭卡乡</t>
  </si>
  <si>
    <t>Tōngxiāo Zhèn</t>
  </si>
  <si>
    <t>通宵镇</t>
  </si>
  <si>
    <t>Tuōbà Xiāng</t>
  </si>
  <si>
    <t>拖坝乡</t>
  </si>
  <si>
    <t>Wăduō Xiāng</t>
  </si>
  <si>
    <t>瓦多乡</t>
  </si>
  <si>
    <t>Wǎkǎ Zhèn [Zigēng Xiāng]</t>
  </si>
  <si>
    <t>瓦卡镇</t>
  </si>
  <si>
    <t>Wānbà Zhèn</t>
  </si>
  <si>
    <t>湾坝镇</t>
  </si>
  <si>
    <t>Wāngbùdĭng Xiāng</t>
  </si>
  <si>
    <t>汪布顶乡</t>
  </si>
  <si>
    <t>Wărì Zhèn</t>
  </si>
  <si>
    <t>瓦日镇</t>
  </si>
  <si>
    <t>Wăxū Xiāng</t>
  </si>
  <si>
    <t>瓦须乡</t>
  </si>
  <si>
    <t>Wăzé Xiāng</t>
  </si>
  <si>
    <t>瓦泽乡</t>
  </si>
  <si>
    <t>Wēnbō Zhèn</t>
  </si>
  <si>
    <t>温波镇</t>
  </si>
  <si>
    <t>Wēngdá Zhèn</t>
  </si>
  <si>
    <t>翁达镇</t>
  </si>
  <si>
    <t>Wēntuō Zhèn</t>
  </si>
  <si>
    <t>温拖镇</t>
  </si>
  <si>
    <t>Wōgōng Xiāng</t>
  </si>
  <si>
    <t>窝公乡</t>
  </si>
  <si>
    <t>Wūlāxī Zhèn</t>
  </si>
  <si>
    <t>乌拉溪镇</t>
  </si>
  <si>
    <t>Xiābā Xiāng</t>
  </si>
  <si>
    <t>呷巴乡</t>
  </si>
  <si>
    <t>Xiā'ĕr Zhèn</t>
  </si>
  <si>
    <t>呷尔镇</t>
  </si>
  <si>
    <t>Xiālātuó Zhèn [incl. Sīmù Xiāng, Yímù Xiāng]</t>
  </si>
  <si>
    <t>虾拉沱镇</t>
  </si>
  <si>
    <t>Xiālā Xiāng</t>
  </si>
  <si>
    <t>呷拉乡</t>
  </si>
  <si>
    <t>Xiālā Zhèn</t>
  </si>
  <si>
    <t>呷拉镇</t>
  </si>
  <si>
    <t>Xiàluókēmă Xiāng</t>
  </si>
  <si>
    <t>下罗柯马乡</t>
  </si>
  <si>
    <t>Xiāngbālā Zhèn [incl. Nísī Zhèn]</t>
  </si>
  <si>
    <t>香巴拉镇</t>
  </si>
  <si>
    <t>Xiānggélĭlā Zhèn</t>
  </si>
  <si>
    <t>香格里拉镇</t>
  </si>
  <si>
    <t>Xiānshuĭ Zhèn</t>
  </si>
  <si>
    <t>鲜水镇</t>
  </si>
  <si>
    <t>Xiăojīn Yízú Xiāng</t>
  </si>
  <si>
    <t>小金彝族乡</t>
  </si>
  <si>
    <t>Xiàqióng Zhèn</t>
  </si>
  <si>
    <t>夏邛镇</t>
  </si>
  <si>
    <t>Xiàtuō Xiāng</t>
  </si>
  <si>
    <t>下拖乡</t>
  </si>
  <si>
    <t>Xiàxióng Xiāng</t>
  </si>
  <si>
    <t>下雄乡</t>
  </si>
  <si>
    <t>Xiāyī Xiāng</t>
  </si>
  <si>
    <t>呷衣乡</t>
  </si>
  <si>
    <t>Xiāzhā Zhèn</t>
  </si>
  <si>
    <t>虾扎镇</t>
  </si>
  <si>
    <t>Xī'éluò Zhèn</t>
  </si>
  <si>
    <t>西俄洛镇</t>
  </si>
  <si>
    <t>Xīndūqiáo Zhèn</t>
  </si>
  <si>
    <t>新都桥镇</t>
  </si>
  <si>
    <t>Xīndū Zhèn</t>
  </si>
  <si>
    <t>新都镇</t>
  </si>
  <si>
    <t>Xīnróng Xiāng</t>
  </si>
  <si>
    <t>新荣乡</t>
  </si>
  <si>
    <t>Xiónglóngxī Xiāng</t>
  </si>
  <si>
    <t>雄龙西乡</t>
  </si>
  <si>
    <t>Xīsè Xiāng</t>
  </si>
  <si>
    <t>昔色乡</t>
  </si>
  <si>
    <t>Xuěwālóng Zhèn [incl. Tàkă Xiāng, Xiékă Xiāng]</t>
  </si>
  <si>
    <t>雪洼龙镇</t>
  </si>
  <si>
    <t>Xúlóng Xiāng</t>
  </si>
  <si>
    <t>徐龙乡</t>
  </si>
  <si>
    <t>Xùrì Xiāng</t>
  </si>
  <si>
    <t>旭日乡</t>
  </si>
  <si>
    <t>Yădé Xiāng</t>
  </si>
  <si>
    <t>雅德乡</t>
  </si>
  <si>
    <t>Yàdīng Xiāng</t>
  </si>
  <si>
    <t>亚丁乡</t>
  </si>
  <si>
    <t>Yàhuŏ Xiāng</t>
  </si>
  <si>
    <t>亚火乡</t>
  </si>
  <si>
    <t>Yălā Xiāng</t>
  </si>
  <si>
    <t>雅拉乡</t>
  </si>
  <si>
    <t>Yàlóng Xiāng</t>
  </si>
  <si>
    <t>亚龙乡</t>
  </si>
  <si>
    <t>Yāndài Zhèn</t>
  </si>
  <si>
    <t>烟袋镇</t>
  </si>
  <si>
    <t>Yánggè Xiāng</t>
  </si>
  <si>
    <t>杨各乡</t>
  </si>
  <si>
    <t>Yànzigōu Zhèn [Xīnxīng Xiāng]</t>
  </si>
  <si>
    <t>燕子沟镇</t>
  </si>
  <si>
    <t>Yàrìgòng Xiāng</t>
  </si>
  <si>
    <t>亚日贡乡</t>
  </si>
  <si>
    <t>Yáyīhé Xiāng</t>
  </si>
  <si>
    <t>牙衣河乡</t>
  </si>
  <si>
    <t>Yàzhuó Zhèn</t>
  </si>
  <si>
    <t>亚卓镇</t>
  </si>
  <si>
    <t>Yínduō Xiāng</t>
  </si>
  <si>
    <t>银多乡</t>
  </si>
  <si>
    <t>Yín'ēn Xiāng</t>
  </si>
  <si>
    <t>银恩乡</t>
  </si>
  <si>
    <t>Yíniú Xiāng</t>
  </si>
  <si>
    <t>宜牛乡</t>
  </si>
  <si>
    <t>Yóulāxī Zhèn</t>
  </si>
  <si>
    <t>尤拉西镇</t>
  </si>
  <si>
    <t>Yŏuyì Xiāng</t>
  </si>
  <si>
    <t>友谊乡</t>
  </si>
  <si>
    <t>Yuèbā Xiāng</t>
  </si>
  <si>
    <t>岳巴乡</t>
  </si>
  <si>
    <t>Yuèzhā Xiāng [→ Mòěrduōshān Zhèn]</t>
  </si>
  <si>
    <t>岳扎乡</t>
  </si>
  <si>
    <t>Yùkē Zhèn [incl. Jiăzōng Xiāng, Wéitā Xiāng]</t>
  </si>
  <si>
    <t>玉科镇</t>
  </si>
  <si>
    <t>Yùlóng Xiāng</t>
  </si>
  <si>
    <t>玉隆乡</t>
  </si>
  <si>
    <t>Zàngbà Xiāng</t>
  </si>
  <si>
    <t>藏坝乡</t>
  </si>
  <si>
    <t>Zèngkē Xiāng</t>
  </si>
  <si>
    <t>赠科乡</t>
  </si>
  <si>
    <t>Zhākē Xiāng</t>
  </si>
  <si>
    <t>扎科乡</t>
  </si>
  <si>
    <t>Zhāngdū Xiāng</t>
  </si>
  <si>
    <t>章都乡</t>
  </si>
  <si>
    <t>Zhānggŭ Zhèn</t>
  </si>
  <si>
    <t>章谷镇</t>
  </si>
  <si>
    <t>Zhātuō Xiāng</t>
  </si>
  <si>
    <t>扎拖乡</t>
  </si>
  <si>
    <t>Zhēndá Xiāng</t>
  </si>
  <si>
    <t>真达乡</t>
  </si>
  <si>
    <t>Zhèngdòu Xiāng</t>
  </si>
  <si>
    <t>正斗乡</t>
  </si>
  <si>
    <t>Zhèngkē Xiāng</t>
  </si>
  <si>
    <t>正科乡</t>
  </si>
  <si>
    <t>Zhōnglù Xiāng</t>
  </si>
  <si>
    <t>中路乡</t>
  </si>
  <si>
    <t>Zhòngní Zhèn</t>
  </si>
  <si>
    <t>仲尼镇</t>
  </si>
  <si>
    <t>Zhōngxīnróng Xiāng</t>
  </si>
  <si>
    <t>中心绒乡</t>
  </si>
  <si>
    <t>Zhōngzán Zhèn</t>
  </si>
  <si>
    <t>中咱镇</t>
  </si>
  <si>
    <t>Zhōngzhākē Zhèn</t>
  </si>
  <si>
    <t>中扎科镇</t>
  </si>
  <si>
    <t>Zhúbālóng Xiāng</t>
  </si>
  <si>
    <t>竹巴龙乡</t>
  </si>
  <si>
    <t>Zhuósāng Xiāng [Xióngbà Xiāng]</t>
  </si>
  <si>
    <t>濯桑乡</t>
  </si>
  <si>
    <t>Zhúqìng Zhèn</t>
  </si>
  <si>
    <t>竹庆镇</t>
  </si>
  <si>
    <t>Zhùsāng Xiāng</t>
  </si>
  <si>
    <t>祝桑乡</t>
  </si>
  <si>
    <t>Zhūwō Zhèn</t>
  </si>
  <si>
    <t>朱倭镇</t>
  </si>
  <si>
    <t>Zi'ĕr Yízú Xiāng</t>
  </si>
  <si>
    <t>子耳彝族乡</t>
  </si>
  <si>
    <t>Zituōxī Xiāng</t>
  </si>
  <si>
    <t>子拖西乡</t>
  </si>
  <si>
    <t>Zōngmài Xiāng</t>
  </si>
  <si>
    <t>宗麦乡</t>
  </si>
  <si>
    <t>Zōngtă Xiāng</t>
  </si>
  <si>
    <t>宗塔乡</t>
  </si>
  <si>
    <t>Báicháo Xiāng</t>
  </si>
  <si>
    <t>白朝乡</t>
  </si>
  <si>
    <t>Lìzhōu Qū</t>
  </si>
  <si>
    <t>Zhāohuà Qū</t>
  </si>
  <si>
    <t>Báihè Xiāng</t>
  </si>
  <si>
    <t>白鹤乡</t>
  </si>
  <si>
    <t>Cāngxī Xiàn</t>
  </si>
  <si>
    <t>Báijiā Xiāng</t>
  </si>
  <si>
    <t>白家乡</t>
  </si>
  <si>
    <t>Qīngchuān Xiàn</t>
  </si>
  <si>
    <t>Bǎilíngōu Zhèn</t>
  </si>
  <si>
    <t>柏林沟镇</t>
  </si>
  <si>
    <t>Bǎilì Zhèn [Bāmiào Zhèn]</t>
  </si>
  <si>
    <t>百利镇</t>
  </si>
  <si>
    <t>Báilóng Zhèn</t>
  </si>
  <si>
    <t>白龙镇</t>
  </si>
  <si>
    <t>Jiàngé Xiàn</t>
  </si>
  <si>
    <t>Báiqiáo Zhèn</t>
  </si>
  <si>
    <t>白桥镇</t>
  </si>
  <si>
    <t>Báishān Xiāng</t>
  </si>
  <si>
    <t>白山乡</t>
  </si>
  <si>
    <t>Báishuĭ Zhèn</t>
  </si>
  <si>
    <t>白水镇</t>
  </si>
  <si>
    <t>Wàngcāng Xiàn</t>
  </si>
  <si>
    <t>Bǎiyáng Xiāng</t>
  </si>
  <si>
    <t>柏杨乡</t>
  </si>
  <si>
    <t>Cháotiān Qū</t>
  </si>
  <si>
    <t>Bǎiyā Xiāng</t>
  </si>
  <si>
    <t>柏垭乡</t>
  </si>
  <si>
    <t>Báiyì Zhèn</t>
  </si>
  <si>
    <t>白驿镇</t>
  </si>
  <si>
    <t>Bănqiáo Xiāng</t>
  </si>
  <si>
    <t>板桥乡</t>
  </si>
  <si>
    <t>Băolún Zhèn</t>
  </si>
  <si>
    <t>宝轮镇</t>
  </si>
  <si>
    <t>Bĕimiào Xiāng</t>
  </si>
  <si>
    <t>北庙乡</t>
  </si>
  <si>
    <t>Bēiyā Xiāng</t>
  </si>
  <si>
    <t>碑垭乡</t>
  </si>
  <si>
    <t>Cāngxī Xiàn Liángzhŏng Chăng</t>
  </si>
  <si>
    <t>苍溪县良种场</t>
  </si>
  <si>
    <t>Cāngxī Xiàn Sānxīkŏu Sēnlín Jīngyíngsuŏ</t>
  </si>
  <si>
    <t>苍溪县三溪口森林经营所</t>
  </si>
  <si>
    <t>Chábà Xiāng</t>
  </si>
  <si>
    <t>茶坝乡</t>
  </si>
  <si>
    <t>Chánglĭng Xiāng</t>
  </si>
  <si>
    <t>长岭乡</t>
  </si>
  <si>
    <t>Chánlín Xiāng</t>
  </si>
  <si>
    <t>禅林乡</t>
  </si>
  <si>
    <t>Cháotiān Zhèn</t>
  </si>
  <si>
    <t>朝天镇</t>
  </si>
  <si>
    <t>Chéngbĕi Zhèn</t>
  </si>
  <si>
    <t>城北镇</t>
  </si>
  <si>
    <t>Chénjiālĭng Shèqū Jiēdào</t>
  </si>
  <si>
    <t>陈家岭社区街道</t>
  </si>
  <si>
    <t>Chénjiāng Xiāng</t>
  </si>
  <si>
    <t>陈江乡</t>
  </si>
  <si>
    <t>Chìhuà Zhèn</t>
  </si>
  <si>
    <t>赤化镇</t>
  </si>
  <si>
    <t>Chuíquán Xiāng</t>
  </si>
  <si>
    <t>垂泉乡</t>
  </si>
  <si>
    <t>Dàbà Xiāng</t>
  </si>
  <si>
    <t>大坝乡</t>
  </si>
  <si>
    <t>Dàcháo Xiāng</t>
  </si>
  <si>
    <t>大朝乡</t>
  </si>
  <si>
    <t>Dàdé Zhèn</t>
  </si>
  <si>
    <t>大德镇</t>
  </si>
  <si>
    <t>大河乡</t>
  </si>
  <si>
    <t>Dàliăng Zhèn</t>
  </si>
  <si>
    <t>大两镇</t>
  </si>
  <si>
    <t>Dàshí Zhèn</t>
  </si>
  <si>
    <t>大石镇</t>
  </si>
  <si>
    <t>Dàtān Zhèn</t>
  </si>
  <si>
    <t>大滩镇</t>
  </si>
  <si>
    <t>Dàyuàn Huízú Xiāng</t>
  </si>
  <si>
    <t>大院回族乡</t>
  </si>
  <si>
    <t>Diànzi Zhèn</t>
  </si>
  <si>
    <t>店子镇</t>
  </si>
  <si>
    <t>Dīngjiā Xiāng</t>
  </si>
  <si>
    <t>丁家乡</t>
  </si>
  <si>
    <t>Dōngbà Jiēdào</t>
  </si>
  <si>
    <t>东坝街道</t>
  </si>
  <si>
    <t>Dōngbăo Zhèn</t>
  </si>
  <si>
    <t>东宝镇</t>
  </si>
  <si>
    <t>Dōnghé Zhèn</t>
  </si>
  <si>
    <t>东河镇</t>
  </si>
  <si>
    <t>Dōngqīng Zhèn</t>
  </si>
  <si>
    <t>东青镇</t>
  </si>
  <si>
    <t>Dōngxī Zhèn</t>
  </si>
  <si>
    <t>东溪镇</t>
  </si>
  <si>
    <t>Fángshí Zhèn</t>
  </si>
  <si>
    <t>房石镇</t>
  </si>
  <si>
    <t>Fúqìng Xiāng</t>
  </si>
  <si>
    <t>福庆乡</t>
  </si>
  <si>
    <t>Gāochí Xiāng</t>
  </si>
  <si>
    <t>高池乡</t>
  </si>
  <si>
    <t>Gāoguān Zhèn</t>
  </si>
  <si>
    <t>高观镇</t>
  </si>
  <si>
    <t>Gāopō Zhèn</t>
  </si>
  <si>
    <t>高坡镇</t>
  </si>
  <si>
    <t>Gāoyáng Zhèn</t>
  </si>
  <si>
    <t>高阳镇</t>
  </si>
  <si>
    <t>Gōngdiàn Xiāng</t>
  </si>
  <si>
    <t>公店乡</t>
  </si>
  <si>
    <t>Gōngnóng Zhèn</t>
  </si>
  <si>
    <t>工农镇</t>
  </si>
  <si>
    <t>Guăngpíng Xiāng</t>
  </si>
  <si>
    <t>广坪乡</t>
  </si>
  <si>
    <t>Guānyīndiàn Xiāng</t>
  </si>
  <si>
    <t>观音店乡</t>
  </si>
  <si>
    <t>Guānzhuāng Zhèn</t>
  </si>
  <si>
    <t>关庄镇</t>
  </si>
  <si>
    <t>Gŭchéng Xiāng [→ Mǐcāngshān Zhèn]</t>
  </si>
  <si>
    <t>鼓城乡</t>
  </si>
  <si>
    <t>Guóguāng Xiāng</t>
  </si>
  <si>
    <t>国光乡</t>
  </si>
  <si>
    <t>Guóhuá Zhèn</t>
  </si>
  <si>
    <t>国华镇</t>
  </si>
  <si>
    <t>Hànyáng Zhèn</t>
  </si>
  <si>
    <t>汉阳镇</t>
  </si>
  <si>
    <t>Hāoxī Huízú Xiāng</t>
  </si>
  <si>
    <t>蒿溪回族乡</t>
  </si>
  <si>
    <t>Hédì Zhèn</t>
  </si>
  <si>
    <t>河地镇</t>
  </si>
  <si>
    <t>Héfēng Xiāng</t>
  </si>
  <si>
    <t>禾丰乡</t>
  </si>
  <si>
    <t>Hèlíng Zhèn</t>
  </si>
  <si>
    <t>鹤龄镇</t>
  </si>
  <si>
    <t>Héxī Jiēdào</t>
  </si>
  <si>
    <t>河西街道</t>
  </si>
  <si>
    <t>Hóngguāng Xiāng</t>
  </si>
  <si>
    <t>红光乡</t>
  </si>
  <si>
    <t>Hŏushī Xiāng</t>
  </si>
  <si>
    <t>吼狮乡</t>
  </si>
  <si>
    <t>Huàlóng Xiāng</t>
  </si>
  <si>
    <t>化龙乡</t>
  </si>
  <si>
    <t>Huángmāoyā Zhèn [incl. Huángmāo Xiāng, Lóngdòng Xiāng]</t>
  </si>
  <si>
    <t>黄猫垭镇</t>
  </si>
  <si>
    <t>Huángpíng Xiāng</t>
  </si>
  <si>
    <t>黄坪乡</t>
  </si>
  <si>
    <t>Huángyáng Zhèn</t>
  </si>
  <si>
    <t>黄洋镇</t>
  </si>
  <si>
    <t>Huànmă Zhèn</t>
  </si>
  <si>
    <t>唤马镇</t>
  </si>
  <si>
    <t>Huílónghé Jiēdào</t>
  </si>
  <si>
    <t>回龙河街道</t>
  </si>
  <si>
    <t>Hŭtiào Zhèn</t>
  </si>
  <si>
    <t>虎跳镇</t>
  </si>
  <si>
    <t>Jiāchuān Zhèn</t>
  </si>
  <si>
    <t>嘉川镇</t>
  </si>
  <si>
    <t>Jiālíng Jiēdào</t>
  </si>
  <si>
    <t>嘉陵街道</t>
  </si>
  <si>
    <t>Jiànfēng Zhèn</t>
  </si>
  <si>
    <t>建峰镇</t>
  </si>
  <si>
    <t>Jiāngkŏu Zhèn</t>
  </si>
  <si>
    <t>江口镇</t>
  </si>
  <si>
    <t>Jiāngshí Xiāng</t>
  </si>
  <si>
    <t>江石乡</t>
  </si>
  <si>
    <t>Jiànménguān Zhèn</t>
  </si>
  <si>
    <t>剑门关镇</t>
  </si>
  <si>
    <t>Jiănyínyán Shèqū Jiēdào</t>
  </si>
  <si>
    <t>拣银岩社区街道</t>
  </si>
  <si>
    <t>Jīndòng Xiāng</t>
  </si>
  <si>
    <t>金洞乡</t>
  </si>
  <si>
    <t>Jìnglèsì Jiēdào</t>
  </si>
  <si>
    <t>静乐寺街道</t>
  </si>
  <si>
    <t>Jĭnpíng Xiāng</t>
  </si>
  <si>
    <t>锦屏乡</t>
  </si>
  <si>
    <t>Jìnxián Xiāng</t>
  </si>
  <si>
    <t>晋贤乡</t>
  </si>
  <si>
    <t>Jīnxiān Zhèn</t>
  </si>
  <si>
    <t>金仙镇</t>
  </si>
  <si>
    <t>Jīnxī Zhèn</t>
  </si>
  <si>
    <t>金溪镇</t>
  </si>
  <si>
    <t>Jīnzishān Xiāng</t>
  </si>
  <si>
    <t>金子山乡</t>
  </si>
  <si>
    <t>Kāifēng Zhèn</t>
  </si>
  <si>
    <t>开封镇</t>
  </si>
  <si>
    <t>Kŏngxī Xiāng</t>
  </si>
  <si>
    <t>孔溪乡</t>
  </si>
  <si>
    <t>Lè'ān Zhèn [incl. Lè'ānsì Xiāng, Qiánjìn Xiāng]</t>
  </si>
  <si>
    <t>乐安镇</t>
  </si>
  <si>
    <t>Liángshān Xiāng</t>
  </si>
  <si>
    <t>凉山乡</t>
  </si>
  <si>
    <t>Liángshuĭ Zhèn</t>
  </si>
  <si>
    <t>凉水镇</t>
  </si>
  <si>
    <t>Líjiāng Zhèn</t>
  </si>
  <si>
    <t>漓江镇</t>
  </si>
  <si>
    <t>Lĭjiā Zhèn</t>
  </si>
  <si>
    <t>李家镇</t>
  </si>
  <si>
    <t>Língjiāng Zhèn</t>
  </si>
  <si>
    <t>陵江镇</t>
  </si>
  <si>
    <t>Línxī Xiāng</t>
  </si>
  <si>
    <t>临溪乡</t>
  </si>
  <si>
    <t>Liŭgōu Zhèn</t>
  </si>
  <si>
    <t>柳沟镇</t>
  </si>
  <si>
    <t>Liŭqiáo Xiāng</t>
  </si>
  <si>
    <t>柳桥乡</t>
  </si>
  <si>
    <t>Liŭxī Xiāng</t>
  </si>
  <si>
    <t>柳溪乡</t>
  </si>
  <si>
    <t>Lóngshān Zhèn</t>
  </si>
  <si>
    <t>龙山镇</t>
  </si>
  <si>
    <t>Lóngtán Xiāng</t>
  </si>
  <si>
    <t>龙潭乡</t>
  </si>
  <si>
    <t>Lóngyuán Zhèn</t>
  </si>
  <si>
    <t>龙源镇</t>
  </si>
  <si>
    <t>Lóuzi Xiāng</t>
  </si>
  <si>
    <t>楼子乡</t>
  </si>
  <si>
    <t>Mădēng Xiāng</t>
  </si>
  <si>
    <t>马灯乡</t>
  </si>
  <si>
    <t>Măgōng Xiāng</t>
  </si>
  <si>
    <t>马公乡</t>
  </si>
  <si>
    <t>Máliŭ Xiāng</t>
  </si>
  <si>
    <t>麻柳乡</t>
  </si>
  <si>
    <t>Mălù Zhèn</t>
  </si>
  <si>
    <t>马鹿镇</t>
  </si>
  <si>
    <t>Máobà Xiāng</t>
  </si>
  <si>
    <t>茅坝乡</t>
  </si>
  <si>
    <t>毛坝乡</t>
  </si>
  <si>
    <t>Máyīng Xiāng</t>
  </si>
  <si>
    <t>麻英乡</t>
  </si>
  <si>
    <t>Méishù Xiāng</t>
  </si>
  <si>
    <t>梅树乡</t>
  </si>
  <si>
    <t>Méngzi Xiāng</t>
  </si>
  <si>
    <t>檬子乡</t>
  </si>
  <si>
    <t>Míngjué Zhèn</t>
  </si>
  <si>
    <t>明觉镇</t>
  </si>
  <si>
    <t>Mótān Zhèn</t>
  </si>
  <si>
    <t>磨滩镇</t>
  </si>
  <si>
    <t>Móyánshèqū Jiēdào</t>
  </si>
  <si>
    <t>磨岩社区街道</t>
  </si>
  <si>
    <t>Mùmă Zhèn</t>
  </si>
  <si>
    <t>木马镇</t>
  </si>
  <si>
    <t>Mùmén Zhèn</t>
  </si>
  <si>
    <t>木门镇</t>
  </si>
  <si>
    <t>Mùyú Zhèn</t>
  </si>
  <si>
    <t>木鱼镇</t>
  </si>
  <si>
    <t>Nánhé Jiēdào</t>
  </si>
  <si>
    <t>南河街道</t>
  </si>
  <si>
    <t>Nóngjiàn Xiāng</t>
  </si>
  <si>
    <t>农建乡</t>
  </si>
  <si>
    <t>Pánlóng Zhèn</t>
  </si>
  <si>
    <t>盘龙镇</t>
  </si>
  <si>
    <t>Péngdiàn Xiāng</t>
  </si>
  <si>
    <t>彭店乡</t>
  </si>
  <si>
    <t>平溪乡</t>
  </si>
  <si>
    <t>Pújiā Xiāng</t>
  </si>
  <si>
    <t>蒲家乡</t>
  </si>
  <si>
    <t>Pŭjì Zhèn</t>
  </si>
  <si>
    <t>普济镇</t>
  </si>
  <si>
    <t>Qiáodiàn Xiāng</t>
  </si>
  <si>
    <t>樵店乡</t>
  </si>
  <si>
    <t>Qiáolóu Xiāng</t>
  </si>
  <si>
    <t>桥楼乡</t>
  </si>
  <si>
    <t>Qiáoxī Xiāng</t>
  </si>
  <si>
    <t>桥溪乡</t>
  </si>
  <si>
    <t>Qiáozhuāng Zhèn</t>
  </si>
  <si>
    <t>乔庄镇</t>
  </si>
  <si>
    <t>Qīfó Xiāng</t>
  </si>
  <si>
    <t>七佛乡</t>
  </si>
  <si>
    <t>Qímă Xiāng</t>
  </si>
  <si>
    <t>骑马乡</t>
  </si>
  <si>
    <t>Qīngniú Zhèn</t>
  </si>
  <si>
    <t>青牛镇</t>
  </si>
  <si>
    <t>青溪镇</t>
  </si>
  <si>
    <t>Qípíng Zhèn</t>
  </si>
  <si>
    <t>歧坪镇</t>
  </si>
  <si>
    <t>Quānlóng Xiāng</t>
  </si>
  <si>
    <t>圈龙乡</t>
  </si>
  <si>
    <t>Qŭhé Xiāng</t>
  </si>
  <si>
    <t>曲河乡</t>
  </si>
  <si>
    <t>Róngshān Zhèn</t>
  </si>
  <si>
    <t>荣山镇</t>
  </si>
  <si>
    <t>Sānchuān Zhèn</t>
  </si>
  <si>
    <t>三川镇</t>
  </si>
  <si>
    <t>Sānduī Zhèn</t>
  </si>
  <si>
    <t>三堆镇</t>
  </si>
  <si>
    <t>Sānguō Zhèn</t>
  </si>
  <si>
    <t>三锅镇</t>
  </si>
  <si>
    <t>Sānxīkŏu Sēnlín Jīngyíngsuŏ</t>
  </si>
  <si>
    <t>三溪口森林经营所</t>
  </si>
  <si>
    <t>Shābà Xiāng</t>
  </si>
  <si>
    <t>沙坝乡</t>
  </si>
  <si>
    <t>Shàngsì Xiāng</t>
  </si>
  <si>
    <t>上寺乡</t>
  </si>
  <si>
    <t>Shàngwŭ Zhèn</t>
  </si>
  <si>
    <t>尚武镇</t>
  </si>
  <si>
    <t>Shàngxī Jiēdào</t>
  </si>
  <si>
    <t>上西街道</t>
  </si>
  <si>
    <t>Shāzhōu Zhèn</t>
  </si>
  <si>
    <t>沙州镇</t>
  </si>
  <si>
    <t>Shèjiàn Zhèn</t>
  </si>
  <si>
    <t>射箭镇</t>
  </si>
  <si>
    <t>Shíbà Xiāng</t>
  </si>
  <si>
    <t>石坝乡</t>
  </si>
  <si>
    <t>Shíjĭngpū Zhèn</t>
  </si>
  <si>
    <t>石井铺镇</t>
  </si>
  <si>
    <t>Shímă Zhèn</t>
  </si>
  <si>
    <t>石马镇</t>
  </si>
  <si>
    <t>Shímén Xiāng</t>
  </si>
  <si>
    <t>石门乡</t>
  </si>
  <si>
    <t>Shízào Xiāng</t>
  </si>
  <si>
    <t>石灶乡</t>
  </si>
  <si>
    <t>Shuānghé Xiāng</t>
  </si>
  <si>
    <t>双河乡</t>
  </si>
  <si>
    <t>Shuānghuì Zhèn</t>
  </si>
  <si>
    <t>双汇镇</t>
  </si>
  <si>
    <t>Shuǐmógōu Zhèn [incl. Qīnglín Xiāng, Măjiābà Xiāng]</t>
  </si>
  <si>
    <t>水磨沟镇</t>
  </si>
  <si>
    <t>Sūhé Xiāng</t>
  </si>
  <si>
    <t>苏河乡</t>
  </si>
  <si>
    <t>Tàigōng Zhèn</t>
  </si>
  <si>
    <t>太公镇</t>
  </si>
  <si>
    <t>Tángjiāhé Guójiājí Zìrán Bohùqū</t>
  </si>
  <si>
    <t>唐家河国家级自然保护区</t>
  </si>
  <si>
    <t>Tiánjiā Xiāng</t>
  </si>
  <si>
    <t>田家乡</t>
  </si>
  <si>
    <t>Tiānxīng Zhèn</t>
  </si>
  <si>
    <t>天星镇</t>
  </si>
  <si>
    <t>Túshān Zhèn</t>
  </si>
  <si>
    <t>涂山镇</t>
  </si>
  <si>
    <t>Wălì Xiāng</t>
  </si>
  <si>
    <t>瓦砾乡</t>
  </si>
  <si>
    <t>Wánghé Zhèn</t>
  </si>
  <si>
    <t>王河镇</t>
  </si>
  <si>
    <t>Wāngjiā Xiāng</t>
  </si>
  <si>
    <t>汪家乡</t>
  </si>
  <si>
    <t>Wángjiā Zhèn</t>
  </si>
  <si>
    <t>王家镇</t>
  </si>
  <si>
    <t>Wànjiā Xiāng</t>
  </si>
  <si>
    <t>万家乡</t>
  </si>
  <si>
    <t>Wănquán Xiāng</t>
  </si>
  <si>
    <t>碗泉乡</t>
  </si>
  <si>
    <t>Wànshān Xiāng</t>
  </si>
  <si>
    <t>万山乡</t>
  </si>
  <si>
    <t>Wèizi Zhèn</t>
  </si>
  <si>
    <t>卫子镇</t>
  </si>
  <si>
    <t>Wén'ān Xiāng</t>
  </si>
  <si>
    <t>文安乡</t>
  </si>
  <si>
    <t>Wénchāng Zhèn</t>
  </si>
  <si>
    <t>文昌镇</t>
  </si>
  <si>
    <t>Wéncūn Xiāng</t>
  </si>
  <si>
    <t>文村乡</t>
  </si>
  <si>
    <t>Wénxī Xiāng</t>
  </si>
  <si>
    <t>闻溪乡</t>
  </si>
  <si>
    <t>Wŭlián Zhèn</t>
  </si>
  <si>
    <t>武连镇</t>
  </si>
  <si>
    <t>Wŭlóng Zhèn</t>
  </si>
  <si>
    <t>五龙镇</t>
  </si>
  <si>
    <t>Wŭquán Zhèn</t>
  </si>
  <si>
    <t>五权镇</t>
  </si>
  <si>
    <t>Xiāngchén Zhèn</t>
  </si>
  <si>
    <t>香沉镇</t>
  </si>
  <si>
    <t>Xiāngxī Xiāng</t>
  </si>
  <si>
    <t>香溪乡</t>
  </si>
  <si>
    <t>Xiăo'ān Xiāng</t>
  </si>
  <si>
    <t>小安乡</t>
  </si>
  <si>
    <t>Xiàsì Zhèn</t>
  </si>
  <si>
    <t>下寺镇</t>
  </si>
  <si>
    <t>Xiàxī Jiēdào</t>
  </si>
  <si>
    <t>下西街道</t>
  </si>
  <si>
    <t>Xībĕi Xiāng</t>
  </si>
  <si>
    <t>西北乡</t>
  </si>
  <si>
    <t>Xīmiào Xiāng</t>
  </si>
  <si>
    <t>西庙乡</t>
  </si>
  <si>
    <t>Xīnguān Xiāng</t>
  </si>
  <si>
    <t>新观乡</t>
  </si>
  <si>
    <t>Xiùzhōng Xiāng</t>
  </si>
  <si>
    <t>秀钟乡</t>
  </si>
  <si>
    <t>Xuānhé Zhèn</t>
  </si>
  <si>
    <t>宣河镇</t>
  </si>
  <si>
    <t>Xuĕfēng Jiēdào</t>
  </si>
  <si>
    <t>雪峰街道</t>
  </si>
  <si>
    <t>Yándiàn Zhèn</t>
  </si>
  <si>
    <t>盐店镇</t>
  </si>
  <si>
    <t>Yángcūn Zhèn</t>
  </si>
  <si>
    <t>杨村镇</t>
  </si>
  <si>
    <t>Yángjiāyán Jiēdào</t>
  </si>
  <si>
    <t>杨家岩街道</t>
  </si>
  <si>
    <t>Yánglĭng Zhèn</t>
  </si>
  <si>
    <t>羊岭镇</t>
  </si>
  <si>
    <t>Yángmù Zhèn</t>
  </si>
  <si>
    <t>羊木镇</t>
  </si>
  <si>
    <t>Yánhé Zhèn</t>
  </si>
  <si>
    <t>盐河镇</t>
  </si>
  <si>
    <t>Yănshèng Zhèn</t>
  </si>
  <si>
    <t>演圣镇</t>
  </si>
  <si>
    <t>Yànzi Xiāng</t>
  </si>
  <si>
    <t>燕子乡</t>
  </si>
  <si>
    <t>Yáojiā Zhèn</t>
  </si>
  <si>
    <t>姚家镇</t>
  </si>
  <si>
    <t>Yáolíng Xiāng</t>
  </si>
  <si>
    <t>摇铃乡</t>
  </si>
  <si>
    <t>Yīngcuì Zhèn</t>
  </si>
  <si>
    <t>英萃镇</t>
  </si>
  <si>
    <t>Yíngpán Xiāng</t>
  </si>
  <si>
    <t>营盘乡</t>
  </si>
  <si>
    <t>Yíngshuĭ Xiāng</t>
  </si>
  <si>
    <t>迎水乡</t>
  </si>
  <si>
    <t>Yìxīng Zhèn</t>
  </si>
  <si>
    <t>义兴镇</t>
  </si>
  <si>
    <t>Yōnghé Xiāng</t>
  </si>
  <si>
    <t>雍河乡</t>
  </si>
  <si>
    <t>Yuánbà Zhèn</t>
  </si>
  <si>
    <t>元坝镇</t>
  </si>
  <si>
    <t>Yuánjiābà</t>
  </si>
  <si>
    <t>袁家坝办事处</t>
  </si>
  <si>
    <t>Yuānxī Zhèn</t>
  </si>
  <si>
    <t>鸳溪镇</t>
  </si>
  <si>
    <t>Yúdòng Xiāng</t>
  </si>
  <si>
    <t>鱼洞乡</t>
  </si>
  <si>
    <t>Yuèdōng Zhèn</t>
  </si>
  <si>
    <t>岳东镇</t>
  </si>
  <si>
    <t>Yuèshān Xiāng</t>
  </si>
  <si>
    <t>月山乡</t>
  </si>
  <si>
    <t>Yúnfēng Zhèn</t>
  </si>
  <si>
    <t>云峰镇</t>
  </si>
  <si>
    <t>Yùnshān Zhèn</t>
  </si>
  <si>
    <t>运山镇</t>
  </si>
  <si>
    <t>Yúnwùshān Zhèn [incl. Dōngxīhé Xiāng, Huāshí Xiāng]</t>
  </si>
  <si>
    <t>云雾山镇</t>
  </si>
  <si>
    <t>Zăolín Xiāng</t>
  </si>
  <si>
    <t>枣林乡</t>
  </si>
  <si>
    <t>Zēngjiā Zhèn</t>
  </si>
  <si>
    <t>曾家镇</t>
  </si>
  <si>
    <t>Zhānghuá Zhèn</t>
  </si>
  <si>
    <t>张华镇</t>
  </si>
  <si>
    <t>Zhāngjiā Xiāng</t>
  </si>
  <si>
    <t>张家乡</t>
  </si>
  <si>
    <t>Zhāngwáng Zhèn</t>
  </si>
  <si>
    <t>张王镇</t>
  </si>
  <si>
    <t>Zhāohuà Zhèn</t>
  </si>
  <si>
    <t>昭化镇</t>
  </si>
  <si>
    <t>Zhèbà Xiāng</t>
  </si>
  <si>
    <t>柘坝乡</t>
  </si>
  <si>
    <t>Zhèngxīng Xiāng</t>
  </si>
  <si>
    <t>正兴乡</t>
  </si>
  <si>
    <t>Zhèngyuán Xiāng</t>
  </si>
  <si>
    <t>正源乡</t>
  </si>
  <si>
    <t>Zhèshuĭ Xiāng</t>
  </si>
  <si>
    <t>浙水乡</t>
  </si>
  <si>
    <t>Zhōngtŭ Zhèn</t>
  </si>
  <si>
    <t>中土镇</t>
  </si>
  <si>
    <t>Zhōngzi Zhèn</t>
  </si>
  <si>
    <t>中子镇</t>
  </si>
  <si>
    <t>Zhuăndòu Zhèn</t>
  </si>
  <si>
    <t>转斗镇</t>
  </si>
  <si>
    <t>Zhúyuán Zhèn</t>
  </si>
  <si>
    <t>竹园镇</t>
  </si>
  <si>
    <t>Zĭyún Xiāng</t>
  </si>
  <si>
    <t>紫云乡</t>
  </si>
  <si>
    <t>Bā'ĕr Zhèn</t>
  </si>
  <si>
    <t>八耳镇</t>
  </si>
  <si>
    <t>Línshuĭ Xiàn</t>
  </si>
  <si>
    <t>Báimă Xiāng</t>
  </si>
  <si>
    <t>白马乡</t>
  </si>
  <si>
    <t>Guăng'ān Qū</t>
  </si>
  <si>
    <t>Báimiào Zhèn</t>
  </si>
  <si>
    <t>白庙镇</t>
  </si>
  <si>
    <t>Yuèchí Xiàn</t>
  </si>
  <si>
    <t>Báipíng Xiāng</t>
  </si>
  <si>
    <t>白坪乡</t>
  </si>
  <si>
    <t>Wŭshèng Xiàn</t>
  </si>
  <si>
    <t>Báishì Zhèn</t>
  </si>
  <si>
    <t>白市镇</t>
  </si>
  <si>
    <t>Băozhēnsài Zhèn</t>
  </si>
  <si>
    <t>宝箴塞镇</t>
  </si>
  <si>
    <t>Bāyī Xiāng</t>
  </si>
  <si>
    <t>八一乡</t>
  </si>
  <si>
    <t>Bĕichéng Xiāng</t>
  </si>
  <si>
    <t>北城乡</t>
  </si>
  <si>
    <t>Bĕichén Jiēdào</t>
  </si>
  <si>
    <t>北辰街道</t>
  </si>
  <si>
    <t>Cháng'ān Xiāng</t>
  </si>
  <si>
    <t>长安乡</t>
  </si>
  <si>
    <t>Chángtān Xiāng</t>
  </si>
  <si>
    <t>长滩乡</t>
  </si>
  <si>
    <t>Chéngnán Zhèn</t>
  </si>
  <si>
    <t>城南镇</t>
  </si>
  <si>
    <t>Chóngwàng Xiāng</t>
  </si>
  <si>
    <t>崇望乡</t>
  </si>
  <si>
    <t>Chuānshí Zhèn</t>
  </si>
  <si>
    <t>穿石镇</t>
  </si>
  <si>
    <t>Chūnmù Zhèn</t>
  </si>
  <si>
    <t>椿木镇</t>
  </si>
  <si>
    <t>Dà'ān Zhèn</t>
  </si>
  <si>
    <t>大安镇</t>
  </si>
  <si>
    <t>Dàfósì Jiēdào [Qiánfēng Jiēdào]</t>
  </si>
  <si>
    <t>大佛寺街道</t>
  </si>
  <si>
    <t>Qiánfēng Qū</t>
  </si>
  <si>
    <t>Dàfó Xiāng</t>
  </si>
  <si>
    <t>大佛乡</t>
  </si>
  <si>
    <t>Dàishì Zhèn</t>
  </si>
  <si>
    <t>代市镇</t>
  </si>
  <si>
    <t>Dàlóng Zhèn</t>
  </si>
  <si>
    <t>大龙镇</t>
  </si>
  <si>
    <t>Dàshí Xiāng</t>
  </si>
  <si>
    <t>大石乡</t>
  </si>
  <si>
    <t>Dàyŏu Xiāng</t>
  </si>
  <si>
    <t>大有乡</t>
  </si>
  <si>
    <t>Dĭngpíng Zhèn</t>
  </si>
  <si>
    <t>鼎屏镇</t>
  </si>
  <si>
    <t>Dōngbăn Xiāng</t>
  </si>
  <si>
    <t>东板乡</t>
  </si>
  <si>
    <t>Fāngpíng Xiāng</t>
  </si>
  <si>
    <t>方坪乡</t>
  </si>
  <si>
    <t>Fēilóng Zhèn</t>
  </si>
  <si>
    <t>飞龙镇</t>
  </si>
  <si>
    <t>Fēnghé Zhèn</t>
  </si>
  <si>
    <t>丰禾镇</t>
  </si>
  <si>
    <t>Fēngyā Xiāng</t>
  </si>
  <si>
    <t>风垭乡</t>
  </si>
  <si>
    <t>Fúlóng Zhèn</t>
  </si>
  <si>
    <t>伏龙镇</t>
  </si>
  <si>
    <t>Fùshèng Zhèn</t>
  </si>
  <si>
    <t>复盛镇</t>
  </si>
  <si>
    <t>Gānbà Xiāng</t>
  </si>
  <si>
    <t>甘坝乡</t>
  </si>
  <si>
    <t>Gānzi Zhèn</t>
  </si>
  <si>
    <t>柑子镇</t>
  </si>
  <si>
    <t>Gāoshí Xiāng</t>
  </si>
  <si>
    <t>高石乡</t>
  </si>
  <si>
    <t>Gāotān Zhèn</t>
  </si>
  <si>
    <t>高滩镇</t>
  </si>
  <si>
    <t>Gāoxīng Zhèn [incl. Guānyīnxī Zhèn]</t>
  </si>
  <si>
    <t>高兴镇</t>
  </si>
  <si>
    <t>Huáyíng Shì</t>
  </si>
  <si>
    <t>Gŏujiăo Zhèn</t>
  </si>
  <si>
    <t>苟角镇</t>
  </si>
  <si>
    <t>Guāngé Zhèn</t>
  </si>
  <si>
    <t>观阁镇</t>
  </si>
  <si>
    <t>Guăngfú Jiēdào</t>
  </si>
  <si>
    <t>广福街道</t>
  </si>
  <si>
    <t>Guānghuī Xiāng</t>
  </si>
  <si>
    <t>光辉乡</t>
  </si>
  <si>
    <t>Guăngluó Xiāng</t>
  </si>
  <si>
    <t>广罗乡</t>
  </si>
  <si>
    <t>Guăngmén Xiāng</t>
  </si>
  <si>
    <t>广门乡</t>
  </si>
  <si>
    <t>Guānhé Xiāng</t>
  </si>
  <si>
    <t>关河乡</t>
  </si>
  <si>
    <t>官盛镇</t>
  </si>
  <si>
    <t>Guāntáng Zhèn</t>
  </si>
  <si>
    <t>观塘镇</t>
  </si>
  <si>
    <t>Guìxīng Zhèn</t>
  </si>
  <si>
    <t>桂兴镇</t>
  </si>
  <si>
    <t>Gŭjiàng Xiāng</t>
  </si>
  <si>
    <t>鼓匠乡</t>
  </si>
  <si>
    <t>Gŭlù Xiāng</t>
  </si>
  <si>
    <t>古路乡</t>
  </si>
  <si>
    <t>Gŭqiáo Jiēdào</t>
  </si>
  <si>
    <t>古桥街道</t>
  </si>
  <si>
    <t>Gùxiàn Zhèn</t>
  </si>
  <si>
    <t>顾县镇</t>
  </si>
  <si>
    <t>Héliú Zhèn</t>
  </si>
  <si>
    <t>合流镇</t>
  </si>
  <si>
    <t>Héngshēng Zhèn</t>
  </si>
  <si>
    <t>恒升镇</t>
  </si>
  <si>
    <t>Huābăn Xiāng</t>
  </si>
  <si>
    <t>花板乡</t>
  </si>
  <si>
    <t>Huáfēng Zhèn</t>
  </si>
  <si>
    <t>华封镇</t>
  </si>
  <si>
    <t>Huálóng Jiēdào</t>
  </si>
  <si>
    <t>华龙街道</t>
  </si>
  <si>
    <t>Hù'ān Zhèn</t>
  </si>
  <si>
    <t>护安镇</t>
  </si>
  <si>
    <t>Huāqiáo Zhèn</t>
  </si>
  <si>
    <t>花桥镇</t>
  </si>
  <si>
    <t>Huáyíng Xiāng</t>
  </si>
  <si>
    <t>华蓥乡</t>
  </si>
  <si>
    <t>Hŭchéng Zhèn</t>
  </si>
  <si>
    <t>虎城镇</t>
  </si>
  <si>
    <t>Hùlín Xiāng</t>
  </si>
  <si>
    <t>护邻乡</t>
  </si>
  <si>
    <t>Jiālíng Xiāng</t>
  </si>
  <si>
    <t>嘉陵乡</t>
  </si>
  <si>
    <t>Jĭnghé Zhèn</t>
  </si>
  <si>
    <t>井河镇</t>
  </si>
  <si>
    <t>Jīngpíng Xiāng</t>
  </si>
  <si>
    <t>荆坪乡</t>
  </si>
  <si>
    <t>Jīnguāng Xiāng</t>
  </si>
  <si>
    <t>金光乡</t>
  </si>
  <si>
    <t>Jīnniú Zhèn</t>
  </si>
  <si>
    <t>金牛镇</t>
  </si>
  <si>
    <t>Jiŭfēng Xiāng</t>
  </si>
  <si>
    <t>九峰乡</t>
  </si>
  <si>
    <t>Jiŭlóng Jiēdào</t>
  </si>
  <si>
    <t>九龙街道</t>
  </si>
  <si>
    <t>Jiùxiàn Xiāng</t>
  </si>
  <si>
    <t>旧县乡</t>
  </si>
  <si>
    <t>Kŏnglóng Xiāng</t>
  </si>
  <si>
    <t>恐龙乡</t>
  </si>
  <si>
    <t>Kuígé Jiēdào</t>
  </si>
  <si>
    <t>奎阁街道</t>
  </si>
  <si>
    <t>Lĕngjiā Xiāng</t>
  </si>
  <si>
    <t>冷家乡</t>
  </si>
  <si>
    <t>Lèshàn Zhèn</t>
  </si>
  <si>
    <t>乐善镇</t>
  </si>
  <si>
    <t>Liángbăn Zhèn</t>
  </si>
  <si>
    <t>梁板镇</t>
  </si>
  <si>
    <t>Liănghé Zhèn</t>
  </si>
  <si>
    <t>两河镇</t>
  </si>
  <si>
    <t>Lĭ'ān Zhèn</t>
  </si>
  <si>
    <t>礼安镇</t>
  </si>
  <si>
    <t>Lièmiàn Zhèn</t>
  </si>
  <si>
    <t>烈面镇</t>
  </si>
  <si>
    <t>Líjiā Zhèn</t>
  </si>
  <si>
    <t>黎家镇</t>
  </si>
  <si>
    <t>Línxī Zhèn</t>
  </si>
  <si>
    <t>临溪镇</t>
  </si>
  <si>
    <t>Liŭtáng Xiāng</t>
  </si>
  <si>
    <t>柳塘乡</t>
  </si>
  <si>
    <t>Lóng'ān Xiāng</t>
  </si>
  <si>
    <t>龙安乡</t>
  </si>
  <si>
    <t>Lóng'ān Zhèn</t>
  </si>
  <si>
    <t>龙安镇</t>
  </si>
  <si>
    <t>Lóngkŏng Zhèn</t>
  </si>
  <si>
    <t>龙孔镇</t>
  </si>
  <si>
    <t>Lóngnǚ Zhèn</t>
  </si>
  <si>
    <t>龙女镇</t>
  </si>
  <si>
    <t>Lóngqiáo Xiāng</t>
  </si>
  <si>
    <t>龙桥乡</t>
  </si>
  <si>
    <t>Lóngtái Zhèn</t>
  </si>
  <si>
    <t>Lóngtān Zhèn</t>
  </si>
  <si>
    <t>龙滩镇</t>
  </si>
  <si>
    <t>Lóngtíng Xiāng</t>
  </si>
  <si>
    <t>龙庭乡</t>
  </si>
  <si>
    <t>Luódù Zhèn</t>
  </si>
  <si>
    <t>罗渡镇</t>
  </si>
  <si>
    <t>Lùshì Zhèn</t>
  </si>
  <si>
    <t>禄市镇</t>
  </si>
  <si>
    <t>Mĕngshān Xiāng</t>
  </si>
  <si>
    <t>猛山乡</t>
  </si>
  <si>
    <t>Míngyuè Zhèn</t>
  </si>
  <si>
    <t>明月镇</t>
  </si>
  <si>
    <t>Míngzhōng Zhèn</t>
  </si>
  <si>
    <t>鸣钟镇</t>
  </si>
  <si>
    <t>Móujiā Zhèn</t>
  </si>
  <si>
    <t>牟家镇</t>
  </si>
  <si>
    <t>Nónghuí Jiēdào</t>
  </si>
  <si>
    <t>浓洄街道</t>
  </si>
  <si>
    <t>Nóngxī Zhèn</t>
  </si>
  <si>
    <t>浓溪镇</t>
  </si>
  <si>
    <t>Páilóu Xiāng</t>
  </si>
  <si>
    <t>排楼乡</t>
  </si>
  <si>
    <t>Péngjiā Xiāng</t>
  </si>
  <si>
    <t>彭家乡</t>
  </si>
  <si>
    <t>坪滩镇</t>
  </si>
  <si>
    <t>Púlián Xiāng</t>
  </si>
  <si>
    <t>蒲莲乡</t>
  </si>
  <si>
    <t>Qiáojiā Zhèn</t>
  </si>
  <si>
    <t>乔家镇</t>
  </si>
  <si>
    <t>Qífú Zhèn</t>
  </si>
  <si>
    <t>齐福镇</t>
  </si>
  <si>
    <t>Qìnghuá Zhèn</t>
  </si>
  <si>
    <t>庆华镇</t>
  </si>
  <si>
    <t>Qínxī Zhèn</t>
  </si>
  <si>
    <t>秦溪镇</t>
  </si>
  <si>
    <t>Sàilóng Zhèn</t>
  </si>
  <si>
    <t>赛龙镇</t>
  </si>
  <si>
    <t>Sàimă Zhèn</t>
  </si>
  <si>
    <t>赛马镇</t>
  </si>
  <si>
    <t>Sāngŭ Zhèn</t>
  </si>
  <si>
    <t>三古镇</t>
  </si>
  <si>
    <t>Shígŭ Xiāng</t>
  </si>
  <si>
    <t>石鼓乡</t>
  </si>
  <si>
    <t>Shípán Zhèn</t>
  </si>
  <si>
    <t>石盘镇</t>
  </si>
  <si>
    <t>Shísŭn Zhèn</t>
  </si>
  <si>
    <t>石笋镇</t>
  </si>
  <si>
    <t>Shíyā Zhèn</t>
  </si>
  <si>
    <t>石垭镇</t>
  </si>
  <si>
    <t>Shíyŏng Zhèn</t>
  </si>
  <si>
    <t>石永镇</t>
  </si>
  <si>
    <t>Shízĭ Zhèn</t>
  </si>
  <si>
    <t>石滓镇</t>
  </si>
  <si>
    <t>Shuānghé Jiēdào</t>
  </si>
  <si>
    <t>双河街道</t>
  </si>
  <si>
    <t>Shuāngxīng Xiāng</t>
  </si>
  <si>
    <t>双星乡</t>
  </si>
  <si>
    <t>Shuāngyān Xiāng</t>
  </si>
  <si>
    <t>双鄢乡</t>
  </si>
  <si>
    <t>Sìhăi Xiāng</t>
  </si>
  <si>
    <t>四海乡</t>
  </si>
  <si>
    <t>Sūxī Xiāng</t>
  </si>
  <si>
    <t>苏溪乡</t>
  </si>
  <si>
    <t>Tàihé Zhèn</t>
  </si>
  <si>
    <t>太和镇</t>
  </si>
  <si>
    <t>Tántóng Zhèn</t>
  </si>
  <si>
    <t>坛同镇</t>
  </si>
  <si>
    <t>Tiānpíng Zhèn</t>
  </si>
  <si>
    <t>天平镇</t>
  </si>
  <si>
    <t>Tóngshí Xiāng</t>
  </si>
  <si>
    <t>同石乡</t>
  </si>
  <si>
    <t>Tóngxīng Zhèn</t>
  </si>
  <si>
    <t>同兴镇</t>
  </si>
  <si>
    <t>Wànlóng Zhèn</t>
  </si>
  <si>
    <t>万隆镇</t>
  </si>
  <si>
    <t>Wànshàn Zhèn</t>
  </si>
  <si>
    <t>万善镇</t>
  </si>
  <si>
    <t>Wànshèng Jiēdào</t>
  </si>
  <si>
    <t>万盛街道</t>
  </si>
  <si>
    <t>Xiāohé Xiāng</t>
  </si>
  <si>
    <t>消河乡</t>
  </si>
  <si>
    <t>Xiăojĭng Xiāng</t>
  </si>
  <si>
    <t>小井乡</t>
  </si>
  <si>
    <t>Xiàoxī Zhèn</t>
  </si>
  <si>
    <t>肖溪镇</t>
  </si>
  <si>
    <t>Xībăn Zhèn</t>
  </si>
  <si>
    <t>西板镇</t>
  </si>
  <si>
    <t>Xiéxīng Zhèn</t>
  </si>
  <si>
    <t>协兴镇</t>
  </si>
  <si>
    <t>Xīkŏu Zhèn</t>
  </si>
  <si>
    <t>溪口镇</t>
  </si>
  <si>
    <t>Xīngpíng Zhèn</t>
  </si>
  <si>
    <t>兴平镇</t>
  </si>
  <si>
    <t>Xīngrén Zhèn</t>
  </si>
  <si>
    <t>兴仁镇</t>
  </si>
  <si>
    <t>Xīnqiáo Jiēdào</t>
  </si>
  <si>
    <t>新桥街道</t>
  </si>
  <si>
    <t>Xīnxué Xiāng</t>
  </si>
  <si>
    <t>新学乡</t>
  </si>
  <si>
    <t>Xīnzhèn Xiāng</t>
  </si>
  <si>
    <t>新镇乡</t>
  </si>
  <si>
    <t>Xītiān Xiāng</t>
  </si>
  <si>
    <t>西天乡</t>
  </si>
  <si>
    <t>Yánghé Zhèn</t>
  </si>
  <si>
    <t>阳和镇</t>
  </si>
  <si>
    <t>Yángpíng Xiāng</t>
  </si>
  <si>
    <t>杨坪乡</t>
  </si>
  <si>
    <t>沿口镇</t>
  </si>
  <si>
    <t>Yŏngshèng Xiāng</t>
  </si>
  <si>
    <t>永胜乡</t>
  </si>
  <si>
    <t>Yŏuxī Zhèn</t>
  </si>
  <si>
    <t>酉溪镇</t>
  </si>
  <si>
    <t>Yuánshì Zhèn</t>
  </si>
  <si>
    <t>袁市镇</t>
  </si>
  <si>
    <t>Yúfēng Xiāng</t>
  </si>
  <si>
    <t>鱼峰乡</t>
  </si>
  <si>
    <t>Yùlín Zhèn</t>
  </si>
  <si>
    <t>御临镇</t>
  </si>
  <si>
    <t>Yùmín Zhèn</t>
  </si>
  <si>
    <t>裕民镇</t>
  </si>
  <si>
    <t>Zăoshān Jiēdào</t>
  </si>
  <si>
    <t>枣山街道</t>
  </si>
  <si>
    <t>Zhèngshān Xiāng</t>
  </si>
  <si>
    <t>郑山乡</t>
  </si>
  <si>
    <t>Zhēnjìng Xiāng</t>
  </si>
  <si>
    <t>真静乡</t>
  </si>
  <si>
    <t>Zhènlóng Xiāng</t>
  </si>
  <si>
    <t>镇龙乡</t>
  </si>
  <si>
    <t>Zhènyù Zhèn</t>
  </si>
  <si>
    <t>镇裕镇</t>
  </si>
  <si>
    <t>Zhōnghé Zhèn</t>
  </si>
  <si>
    <t>中和镇</t>
  </si>
  <si>
    <t>Zhōngqiáo Jiēdào</t>
  </si>
  <si>
    <t>中桥街道</t>
  </si>
  <si>
    <t>Zhōngxīn Zhèn</t>
  </si>
  <si>
    <t>中心镇</t>
  </si>
  <si>
    <t>Zizhōng Xiāng</t>
  </si>
  <si>
    <t>子中乡</t>
  </si>
  <si>
    <t>Zòngbā Xiāng</t>
  </si>
  <si>
    <t>粽粑乡</t>
  </si>
  <si>
    <t>Āngŭ Zhèn</t>
  </si>
  <si>
    <t>安谷镇</t>
  </si>
  <si>
    <t>Shìzhōng Qū</t>
  </si>
  <si>
    <t>Áojiā Zhèn</t>
  </si>
  <si>
    <t>敖家镇</t>
  </si>
  <si>
    <t>Qiánwéi Xiàn</t>
  </si>
  <si>
    <t>Bāgōu Zhèn</t>
  </si>
  <si>
    <t>芭沟镇</t>
  </si>
  <si>
    <t>Bǎiyáng Jiēdào</t>
  </si>
  <si>
    <t>柏杨街道</t>
  </si>
  <si>
    <t>白杨乡</t>
  </si>
  <si>
    <t>Ébiān Yízú Zìzhìxiàn</t>
  </si>
  <si>
    <t>Băowŭ Zhèn</t>
  </si>
  <si>
    <t>宝五镇</t>
  </si>
  <si>
    <t>Jĭngyán Xiàn</t>
  </si>
  <si>
    <t>Bìshān Xiāng</t>
  </si>
  <si>
    <t>碧山乡</t>
  </si>
  <si>
    <t>Shāwān Qū</t>
  </si>
  <si>
    <t>Bóshuĭ Jiēdào</t>
  </si>
  <si>
    <t>泊水街道</t>
  </si>
  <si>
    <t>Càijīn Zhèn</t>
  </si>
  <si>
    <t>蔡金镇</t>
  </si>
  <si>
    <t>Wŭtōngqiáo Qū</t>
  </si>
  <si>
    <t>Chēzi Zhèn</t>
  </si>
  <si>
    <t>车子镇</t>
  </si>
  <si>
    <t>Chuānzhŭ Zhèn</t>
  </si>
  <si>
    <t>川主镇</t>
  </si>
  <si>
    <t>Éméishān Shì</t>
  </si>
  <si>
    <t>Chúnfù Zhèn</t>
  </si>
  <si>
    <t>纯复镇</t>
  </si>
  <si>
    <t>Cízhú Xiāng</t>
  </si>
  <si>
    <t>茨竹乡</t>
  </si>
  <si>
    <t>Mùchuān Xiàn</t>
  </si>
  <si>
    <t>Dàbăo Zhèn</t>
  </si>
  <si>
    <t>大堡镇</t>
  </si>
  <si>
    <t>Dàfó Jiēdào</t>
  </si>
  <si>
    <t>大佛街道</t>
  </si>
  <si>
    <t>Dànán Zhèn</t>
  </si>
  <si>
    <t>大楠镇</t>
  </si>
  <si>
    <t>Dàwéi Zhèn</t>
  </si>
  <si>
    <t>大为镇</t>
  </si>
  <si>
    <t>Dàzhúbăo Xiāng</t>
  </si>
  <si>
    <t>大竹堡乡</t>
  </si>
  <si>
    <t>Măbiān Yízú Zìzhìxiàn</t>
  </si>
  <si>
    <t>Dĭbăo Xiāng</t>
  </si>
  <si>
    <t>底堡乡</t>
  </si>
  <si>
    <t>Dìngwén Zhèn</t>
  </si>
  <si>
    <t>定文镇</t>
  </si>
  <si>
    <t>Dōnglín Zhèn</t>
  </si>
  <si>
    <t>东林镇</t>
  </si>
  <si>
    <t>Éshān Jiēdào</t>
  </si>
  <si>
    <t>峨山街道</t>
  </si>
  <si>
    <t>Fàndiàn Xiāng</t>
  </si>
  <si>
    <t>范店乡</t>
  </si>
  <si>
    <t>Fèngcūn Xiāng</t>
  </si>
  <si>
    <t>凤村乡</t>
  </si>
  <si>
    <t>Fēnquán Xiāng</t>
  </si>
  <si>
    <t>分全乡</t>
  </si>
  <si>
    <t>Fúlóng Xiāng</t>
  </si>
  <si>
    <t>伏龙乡</t>
  </si>
  <si>
    <t>Fúlù Zhèn</t>
  </si>
  <si>
    <t>福禄镇</t>
  </si>
  <si>
    <t>Fùxīn Zhèn [incl. Xīnfán Xiāng, Fùhé Xiāng]</t>
  </si>
  <si>
    <t>Fúxī Zhèn</t>
  </si>
  <si>
    <t>符溪镇</t>
  </si>
  <si>
    <t>Gānjiāng Zhèn</t>
  </si>
  <si>
    <t>甘江镇</t>
  </si>
  <si>
    <t>Jiājiāng Xiàn</t>
  </si>
  <si>
    <t>Gānlín Zhèn</t>
  </si>
  <si>
    <t>甘霖镇</t>
  </si>
  <si>
    <t>Gāofèng Zhèn</t>
  </si>
  <si>
    <t>高凤镇</t>
  </si>
  <si>
    <t>Gāosŭn Xiāng</t>
  </si>
  <si>
    <t>高笋乡</t>
  </si>
  <si>
    <t>Gāotān Xiāng</t>
  </si>
  <si>
    <t>高滩乡</t>
  </si>
  <si>
    <t>Gāozhuóyíng Xiāng</t>
  </si>
  <si>
    <t>高卓营乡</t>
  </si>
  <si>
    <t>Gòng'ān Yízú Xiāng</t>
  </si>
  <si>
    <t>共安彝族乡</t>
  </si>
  <si>
    <t>Jīnkŏuhé Qū</t>
  </si>
  <si>
    <t>Gònghé Xiāng</t>
  </si>
  <si>
    <t>共和乡</t>
  </si>
  <si>
    <t>Gōngpíng Xiāng</t>
  </si>
  <si>
    <t>公平乡</t>
  </si>
  <si>
    <t>Gōngzuĭ Zhèn</t>
  </si>
  <si>
    <t>龚嘴镇</t>
  </si>
  <si>
    <t>Guānmiào Xiāng</t>
  </si>
  <si>
    <t>关庙乡</t>
  </si>
  <si>
    <t>Guānyīng Zhèn</t>
  </si>
  <si>
    <t>冠英镇</t>
  </si>
  <si>
    <t>Guìhuāqiáo Zhèn</t>
  </si>
  <si>
    <t>桂花桥镇</t>
  </si>
  <si>
    <t>Hăiyún Xiāng</t>
  </si>
  <si>
    <t>海云乡</t>
  </si>
  <si>
    <t>Hāqŭ Xiāng</t>
  </si>
  <si>
    <t>哈曲乡</t>
  </si>
  <si>
    <t>Hēizhúgōu Zhèn</t>
  </si>
  <si>
    <t>黑竹沟镇</t>
  </si>
  <si>
    <t>Hépíng Yízú Xiāng</t>
  </si>
  <si>
    <t>和平彝族乡</t>
  </si>
  <si>
    <t>Hónghuā Xiāng</t>
  </si>
  <si>
    <t>红花乡</t>
  </si>
  <si>
    <t>Hóngqí Zhèn [incl. Yángcūn Xiāng, Juémò Xiāng]</t>
  </si>
  <si>
    <t>红旗镇</t>
  </si>
  <si>
    <t>Huángbō Xiāng</t>
  </si>
  <si>
    <t>黄钵乡</t>
  </si>
  <si>
    <t>Huángdān Zhèn</t>
  </si>
  <si>
    <t>黄丹镇</t>
  </si>
  <si>
    <t>Huángwān Zhèn</t>
  </si>
  <si>
    <t>黄湾镇</t>
  </si>
  <si>
    <t>Huátóu Zhèn</t>
  </si>
  <si>
    <t>华头镇</t>
  </si>
  <si>
    <t>Huīshān Zhèn</t>
  </si>
  <si>
    <t>辉山镇</t>
  </si>
  <si>
    <t>Húlú Zhèn</t>
  </si>
  <si>
    <t>葫芦镇</t>
  </si>
  <si>
    <t>Jiànbăn Zhèn</t>
  </si>
  <si>
    <t>箭板镇</t>
  </si>
  <si>
    <t>剑峰镇</t>
  </si>
  <si>
    <t>Jiànhé Xiāng</t>
  </si>
  <si>
    <t>建和乡</t>
  </si>
  <si>
    <t>Jiānóng Zhèn</t>
  </si>
  <si>
    <t>嘉农镇</t>
  </si>
  <si>
    <t>Jièpái Zhèn [→ Qīngyī Jiēdào]</t>
  </si>
  <si>
    <t>界牌镇</t>
  </si>
  <si>
    <t>Jìjiā Xiāng</t>
  </si>
  <si>
    <t>纪家乡</t>
  </si>
  <si>
    <t>Jīnfēng Xiāng</t>
  </si>
  <si>
    <t>金峰乡</t>
  </si>
  <si>
    <t>Jīnhé Zhèn [incl. Jíxīng Xiāng]</t>
  </si>
  <si>
    <t>金河镇</t>
  </si>
  <si>
    <t>Jīnshān Zhèn</t>
  </si>
  <si>
    <t>Jīnshíjĭng Zhèn</t>
  </si>
  <si>
    <t>金石井镇</t>
  </si>
  <si>
    <t>Jīnsù Zhèn</t>
  </si>
  <si>
    <t>金粟镇</t>
  </si>
  <si>
    <t>Jīnyán Xiāng</t>
  </si>
  <si>
    <t>金岩乡</t>
  </si>
  <si>
    <t>Jiŭfēng Zhèn</t>
  </si>
  <si>
    <t>九峰镇</t>
  </si>
  <si>
    <t>Jiŭjĭng Zhèn</t>
  </si>
  <si>
    <t>九井镇</t>
  </si>
  <si>
    <t>Jiŭlĭ Zhèn</t>
  </si>
  <si>
    <t>九里镇</t>
  </si>
  <si>
    <t>Jiŭlóng Xiāng</t>
  </si>
  <si>
    <t>九龙乡</t>
  </si>
  <si>
    <t>Jíyì Zhèn</t>
  </si>
  <si>
    <t>集益镇</t>
  </si>
  <si>
    <t>Láodòng Zhèn</t>
  </si>
  <si>
    <t>劳动镇</t>
  </si>
  <si>
    <t>Lèdū Zhèn</t>
  </si>
  <si>
    <t>乐都镇</t>
  </si>
  <si>
    <t>Lèwū Xiāng</t>
  </si>
  <si>
    <t>勒乌乡</t>
  </si>
  <si>
    <t>Lìdiàn Zhèn</t>
  </si>
  <si>
    <t>利店镇</t>
  </si>
  <si>
    <t>Línjiāng Zhèn</t>
  </si>
  <si>
    <t>临江镇</t>
  </si>
  <si>
    <t>Lóngmén Xiāng</t>
  </si>
  <si>
    <t>龙门乡</t>
  </si>
  <si>
    <t>Lóngtuó Xiāng</t>
  </si>
  <si>
    <t>龙沱乡</t>
  </si>
  <si>
    <t>Luóchéng Zhèn</t>
  </si>
  <si>
    <t>罗城镇</t>
  </si>
  <si>
    <t>Luóhàn Zhèn</t>
  </si>
  <si>
    <t>罗汉镇</t>
  </si>
  <si>
    <t>Luómù Zhèn</t>
  </si>
  <si>
    <t>罗目镇</t>
  </si>
  <si>
    <t>Măcūn Zhèn</t>
  </si>
  <si>
    <t>马村镇</t>
  </si>
  <si>
    <t>Mămiào Xiāng</t>
  </si>
  <si>
    <t>马庙乡</t>
  </si>
  <si>
    <t>Máopíng Zhèn</t>
  </si>
  <si>
    <t>毛坪镇</t>
  </si>
  <si>
    <t>Máoqiáo Zhèn</t>
  </si>
  <si>
    <t>茅桥镇</t>
  </si>
  <si>
    <t>Mătà Zhèn</t>
  </si>
  <si>
    <t>马踏镇</t>
  </si>
  <si>
    <t>Méilín Zhèn [incl. Méizibà Xiāng, Shāqiāng Xiāng]</t>
  </si>
  <si>
    <t>梅林镇</t>
  </si>
  <si>
    <t>Ménkăn Zhèn</t>
  </si>
  <si>
    <t>门坎镇</t>
  </si>
  <si>
    <t>Miánzhú Zhèn</t>
  </si>
  <si>
    <t>棉竹镇</t>
  </si>
  <si>
    <t>Míndōng Xiāng</t>
  </si>
  <si>
    <t>岷东乡</t>
  </si>
  <si>
    <t>Mínjiàn Zhèn</t>
  </si>
  <si>
    <t>民建镇</t>
  </si>
  <si>
    <t>Mínzhŭ Zhèn</t>
  </si>
  <si>
    <t>民主镇</t>
  </si>
  <si>
    <t>Móchí Zhèn</t>
  </si>
  <si>
    <t>磨池镇</t>
  </si>
  <si>
    <t>Mòjiāng</t>
  </si>
  <si>
    <t>沫江办事处</t>
  </si>
  <si>
    <t>Móuzi Zhèn</t>
  </si>
  <si>
    <t>牟子镇</t>
  </si>
  <si>
    <t>Mùchéng Zhèn</t>
  </si>
  <si>
    <t>木城镇</t>
  </si>
  <si>
    <t>Mùxī Zhèn</t>
  </si>
  <si>
    <t>沐溪镇</t>
  </si>
  <si>
    <t>Nán'ān Xiāng</t>
  </si>
  <si>
    <t>南安乡</t>
  </si>
  <si>
    <t>Nányáng Xiāng</t>
  </si>
  <si>
    <t>南阳乡</t>
  </si>
  <si>
    <t>Niúhuá Zhèn</t>
  </si>
  <si>
    <t>牛华镇</t>
  </si>
  <si>
    <t>Niúshí Zhèn</t>
  </si>
  <si>
    <t>牛石镇</t>
  </si>
  <si>
    <t>Píngdĕng Xiāng</t>
  </si>
  <si>
    <t>平等乡</t>
  </si>
  <si>
    <t>Píngxīng Zhèn</t>
  </si>
  <si>
    <t>平兴镇</t>
  </si>
  <si>
    <t>Pŭrén Xiāng</t>
  </si>
  <si>
    <t>普仁乡</t>
  </si>
  <si>
    <t>Pŭxīng Xiāng</t>
  </si>
  <si>
    <t>普兴乡</t>
  </si>
  <si>
    <t>Qiānfó Zhèn</t>
  </si>
  <si>
    <t>千佛镇</t>
  </si>
  <si>
    <t>Qiáobà Zhèn [incl. Lăohébà Xiāng, Qiáobà Xiāng]</t>
  </si>
  <si>
    <t>荍坝镇</t>
  </si>
  <si>
    <t>Qiáogōu Zhèn</t>
  </si>
  <si>
    <t>桥沟镇</t>
  </si>
  <si>
    <t>青平镇</t>
  </si>
  <si>
    <t>Qīngzhōu Xiāng</t>
  </si>
  <si>
    <t>青州乡</t>
  </si>
  <si>
    <t>Quánfú Jiēdào</t>
  </si>
  <si>
    <t>全福街道</t>
  </si>
  <si>
    <t>Quánshuĭ Zhèn</t>
  </si>
  <si>
    <t>泉水镇</t>
  </si>
  <si>
    <t>Róngdīng Zhèn</t>
  </si>
  <si>
    <t>荣丁镇</t>
  </si>
  <si>
    <t>Sāndòng Zhèn</t>
  </si>
  <si>
    <t>三洞镇</t>
  </si>
  <si>
    <t>Sānhékŏu Zhèn</t>
  </si>
  <si>
    <t>三河口镇</t>
  </si>
  <si>
    <t>Sānjiào Xiāng</t>
  </si>
  <si>
    <t>三教乡</t>
  </si>
  <si>
    <t>Shànghé Jiēdào [→ Hǎitáng Jiēdào]</t>
  </si>
  <si>
    <t>上河街道</t>
  </si>
  <si>
    <t>Shāpíng Zhèn</t>
  </si>
  <si>
    <t>沙坪镇</t>
  </si>
  <si>
    <t>Shāwān Zhèn</t>
  </si>
  <si>
    <t>沙湾镇</t>
  </si>
  <si>
    <t>Shāxī Xiāng</t>
  </si>
  <si>
    <t>沙溪乡</t>
  </si>
  <si>
    <t>Shènglì Jiēdào</t>
  </si>
  <si>
    <t>胜利街道</t>
  </si>
  <si>
    <t>Shèngquán Xiāng</t>
  </si>
  <si>
    <t>胜泉乡</t>
  </si>
  <si>
    <t>Shíliáng Xiāng</t>
  </si>
  <si>
    <t>石梁乡</t>
  </si>
  <si>
    <t>Shílín Zhèn</t>
  </si>
  <si>
    <t>石麟镇</t>
  </si>
  <si>
    <t>Shíniú Xiāng</t>
  </si>
  <si>
    <t>石牛乡</t>
  </si>
  <si>
    <t>Shíxī Zhèn</t>
  </si>
  <si>
    <t>石溪镇</t>
  </si>
  <si>
    <t>Shòubăo Zhèn</t>
  </si>
  <si>
    <t>寿保镇</t>
  </si>
  <si>
    <t>Shuāngfú Zhèn</t>
  </si>
  <si>
    <t>双福镇</t>
  </si>
  <si>
    <t>Shuāngxī Zhèn</t>
  </si>
  <si>
    <t>双溪镇</t>
  </si>
  <si>
    <t>Shùnhé Xiāng</t>
  </si>
  <si>
    <t>顺河乡</t>
  </si>
  <si>
    <t>Sìhé Xiāng</t>
  </si>
  <si>
    <t>四合乡</t>
  </si>
  <si>
    <t>Sūbà Zhèn</t>
  </si>
  <si>
    <t>苏坝镇</t>
  </si>
  <si>
    <t>Suíshān Zhèn</t>
  </si>
  <si>
    <t>绥山镇</t>
  </si>
  <si>
    <t>Sūjī Zhèn</t>
  </si>
  <si>
    <t>苏稽镇</t>
  </si>
  <si>
    <t>Tánbà Xiāng</t>
  </si>
  <si>
    <t>谭坝乡</t>
  </si>
  <si>
    <t>Tángbà Xiāng</t>
  </si>
  <si>
    <t>塘坝乡</t>
  </si>
  <si>
    <t>Tànkù Xiāng</t>
  </si>
  <si>
    <t>炭库乡</t>
  </si>
  <si>
    <t>Tàshuĭ Zhèn</t>
  </si>
  <si>
    <t>踏水镇</t>
  </si>
  <si>
    <t>Tiānyún Xiāng</t>
  </si>
  <si>
    <t>天云乡</t>
  </si>
  <si>
    <t>Tiĕlú Zhèn</t>
  </si>
  <si>
    <t>铁炉镇</t>
  </si>
  <si>
    <t>Tóngcí Xiāng</t>
  </si>
  <si>
    <t>铜茨乡</t>
  </si>
  <si>
    <t>Tōngjiāng Jiēdào</t>
  </si>
  <si>
    <t>通江街道</t>
  </si>
  <si>
    <t>Tóngxīng Xiāng</t>
  </si>
  <si>
    <t>同兴乡</t>
  </si>
  <si>
    <t>Tŭmén Xiāng</t>
  </si>
  <si>
    <t>土门乡</t>
  </si>
  <si>
    <t>Wángcūn Zhèn</t>
  </si>
  <si>
    <t>王村镇</t>
  </si>
  <si>
    <t>Wànpíng Xiāng</t>
  </si>
  <si>
    <t>万坪乡</t>
  </si>
  <si>
    <t>Wúchăng Zhèn</t>
  </si>
  <si>
    <t>吴场镇</t>
  </si>
  <si>
    <t>Wŭdù Zhèn</t>
  </si>
  <si>
    <t>五渡镇</t>
  </si>
  <si>
    <t>Wúfèng Xiāng</t>
  </si>
  <si>
    <t>梧凤乡</t>
  </si>
  <si>
    <t>Wŭmăpíng Jiānyù</t>
  </si>
  <si>
    <t>五马坪监狱</t>
  </si>
  <si>
    <t>Wūpāo Xiāng</t>
  </si>
  <si>
    <t>乌抛乡</t>
  </si>
  <si>
    <t>Wŭshèng Xiāng</t>
  </si>
  <si>
    <t>武圣乡</t>
  </si>
  <si>
    <t>Wŭyú Zhèn</t>
  </si>
  <si>
    <t>舞雩镇</t>
  </si>
  <si>
    <t>Xiàdù Xiāng</t>
  </si>
  <si>
    <t>下渡乡</t>
  </si>
  <si>
    <t>Xiàobà Jiēdào [→ Lǜxīn Jiēdào]</t>
  </si>
  <si>
    <t>肖坝街道</t>
  </si>
  <si>
    <t>Xiàogū Zhèn</t>
  </si>
  <si>
    <t>孝姑镇</t>
  </si>
  <si>
    <t>Xiàxī Zhèn</t>
  </si>
  <si>
    <t>下溪镇</t>
  </si>
  <si>
    <t>Xībà Zhèn</t>
  </si>
  <si>
    <t>西坝镇</t>
  </si>
  <si>
    <t>Xiēmă Xiāng</t>
  </si>
  <si>
    <t>歇马乡</t>
  </si>
  <si>
    <t>Xīnchăng Xiāng</t>
  </si>
  <si>
    <t>新场乡</t>
  </si>
  <si>
    <t>Xìngfú Xiāng</t>
  </si>
  <si>
    <t>幸福乡</t>
  </si>
  <si>
    <t>Xīnlín Zhèn</t>
  </si>
  <si>
    <t>新林镇</t>
  </si>
  <si>
    <t>Xīnshèng Xiāng</t>
  </si>
  <si>
    <t>新盛乡</t>
  </si>
  <si>
    <t>Xīnyún Xiāng</t>
  </si>
  <si>
    <t>新云乡</t>
  </si>
  <si>
    <t>Xuĕkŏushān Zhèn</t>
  </si>
  <si>
    <t>雪口山镇</t>
  </si>
  <si>
    <t>Yánchéng Jiēdào</t>
  </si>
  <si>
    <t>研城街道</t>
  </si>
  <si>
    <t>Yānchéng Zhèn</t>
  </si>
  <si>
    <t>焉城镇</t>
  </si>
  <si>
    <t>Yānfēng Zhèn</t>
  </si>
  <si>
    <t>烟峰镇</t>
  </si>
  <si>
    <t>Yángcūn Xiāng</t>
  </si>
  <si>
    <t>杨村乡</t>
  </si>
  <si>
    <t>Yánghé Xiāng</t>
  </si>
  <si>
    <t>杨河乡</t>
  </si>
  <si>
    <t>Yángliŭ Zhèn</t>
  </si>
  <si>
    <t>杨柳镇</t>
  </si>
  <si>
    <t>Yángwān Xiāng</t>
  </si>
  <si>
    <t>杨湾乡</t>
  </si>
  <si>
    <t>Yánjīng Zhèn</t>
  </si>
  <si>
    <t>研经镇</t>
  </si>
  <si>
    <t>Yíngjiāng Xiāng</t>
  </si>
  <si>
    <t>迎江乡</t>
  </si>
  <si>
    <t>Yíngyáng Xiāng</t>
  </si>
  <si>
    <t>迎阳乡</t>
  </si>
  <si>
    <t>Yípíng Xiāng</t>
  </si>
  <si>
    <t>宜坪乡</t>
  </si>
  <si>
    <t>Yŏngfú Zhèn</t>
  </si>
  <si>
    <t>永福镇</t>
  </si>
  <si>
    <t>Yŏnghé Zhèn</t>
  </si>
  <si>
    <t>永和镇</t>
  </si>
  <si>
    <t>Yŏnghóng Xiāng</t>
  </si>
  <si>
    <t>永红乡</t>
  </si>
  <si>
    <t>Yŏngqīng Xiāng</t>
  </si>
  <si>
    <t>永青乡</t>
  </si>
  <si>
    <t>Yuánjiāxī Xiāng</t>
  </si>
  <si>
    <t>袁家溪乡</t>
  </si>
  <si>
    <t>Yùjīn Zhèn</t>
  </si>
  <si>
    <t>玉津镇</t>
  </si>
  <si>
    <t>Yùpíng Zhèn</t>
  </si>
  <si>
    <t>玉屏镇</t>
  </si>
  <si>
    <t>Zhàgŭ Xiāng</t>
  </si>
  <si>
    <t>榨鼓乡</t>
  </si>
  <si>
    <t>Zhānggōngqiáo Jiēdào</t>
  </si>
  <si>
    <t>张公桥街道</t>
  </si>
  <si>
    <t>Zhènjiāngmiào Xiāng</t>
  </si>
  <si>
    <t>镇江庙乡</t>
  </si>
  <si>
    <t>Zhĕnxī Zhèn</t>
  </si>
  <si>
    <t>轸溪镇</t>
  </si>
  <si>
    <t>Zhènyáng Zhèn</t>
  </si>
  <si>
    <t>镇阳镇</t>
  </si>
  <si>
    <t>Zhōubà Zhèn</t>
  </si>
  <si>
    <t>舟坝镇</t>
  </si>
  <si>
    <t>Zhōupō Zhèn</t>
  </si>
  <si>
    <t>周坡镇</t>
  </si>
  <si>
    <t>Zhúgēn Zhèn</t>
  </si>
  <si>
    <t>竹根镇</t>
  </si>
  <si>
    <t>Ābìngluògŭ Xiāng</t>
  </si>
  <si>
    <t>阿并洛古乡</t>
  </si>
  <si>
    <t>Zhāojué Xiàn</t>
  </si>
  <si>
    <t>Ā'ĕr Xiāng</t>
  </si>
  <si>
    <t>阿尔乡</t>
  </si>
  <si>
    <t>Gānluò Xiàn</t>
  </si>
  <si>
    <t>Āgā Xiāng</t>
  </si>
  <si>
    <t>阿嘎乡</t>
  </si>
  <si>
    <t>Àiguó Xiāng</t>
  </si>
  <si>
    <t>爱国乡</t>
  </si>
  <si>
    <t>Huìlĭ Xiàn</t>
  </si>
  <si>
    <t>Ăiláng Xiāng</t>
  </si>
  <si>
    <t>矮郎乡</t>
  </si>
  <si>
    <t>Àimín Xiāng</t>
  </si>
  <si>
    <t>爱民乡</t>
  </si>
  <si>
    <t>Ānhā Zhèn</t>
  </si>
  <si>
    <t>安哈镇</t>
  </si>
  <si>
    <t>Xīchāng Shì</t>
  </si>
  <si>
    <t>Āqī Zhèn</t>
  </si>
  <si>
    <t>阿七镇</t>
  </si>
  <si>
    <t>Āyuè Zhèn</t>
  </si>
  <si>
    <t>阿月镇</t>
  </si>
  <si>
    <t>Déchāng Xiàn</t>
  </si>
  <si>
    <t>Āzījué Xiāng</t>
  </si>
  <si>
    <t>阿兹觉乡</t>
  </si>
  <si>
    <t>Bādòng Zhèn</t>
  </si>
  <si>
    <t>巴洞镇</t>
  </si>
  <si>
    <t>Bāgŭ Xiāng</t>
  </si>
  <si>
    <t>巴古乡</t>
  </si>
  <si>
    <t>Mĕigū Xiàn</t>
  </si>
  <si>
    <t>Bāgū Xiāng</t>
  </si>
  <si>
    <t>巴姑乡</t>
  </si>
  <si>
    <t>Léibō Xiàn</t>
  </si>
  <si>
    <t>Báidiāo Miáozú Xiāng</t>
  </si>
  <si>
    <t>白碉苗族乡</t>
  </si>
  <si>
    <t>Mùlĭ Zàngzú Zìzhìxiàn</t>
  </si>
  <si>
    <t>Báiguŏwān Xiāng</t>
  </si>
  <si>
    <t>白果湾乡</t>
  </si>
  <si>
    <t>Yuèxī Xiàn</t>
  </si>
  <si>
    <t>Báihètān Zhèn</t>
  </si>
  <si>
    <t>白鹤滩镇</t>
  </si>
  <si>
    <t>Níngnán Xiàn</t>
  </si>
  <si>
    <t>Báijī Xiāng</t>
  </si>
  <si>
    <t>白鸡乡</t>
  </si>
  <si>
    <t>Bǎishān Xiāng</t>
  </si>
  <si>
    <t>柏杉乡</t>
  </si>
  <si>
    <t>Huìdōng Xiàn</t>
  </si>
  <si>
    <t>Báiwū Zhèn</t>
  </si>
  <si>
    <t>白乌镇</t>
  </si>
  <si>
    <t>Yányuán Xiàn</t>
  </si>
  <si>
    <t>Bǎiyán Xiāng</t>
  </si>
  <si>
    <t>柏岩乡</t>
  </si>
  <si>
    <t>Bājiāo Xiāng</t>
  </si>
  <si>
    <t>芭蕉乡</t>
  </si>
  <si>
    <t>Bājiŭ Xiāng</t>
  </si>
  <si>
    <t>巴久乡</t>
  </si>
  <si>
    <t>Xĭdé Xiàn</t>
  </si>
  <si>
    <t>Băo'ān Zàngzú Xiāng</t>
  </si>
  <si>
    <t>保安藏族乡</t>
  </si>
  <si>
    <t>Bāogŭpíng Xiāng</t>
  </si>
  <si>
    <t>包谷坪乡</t>
  </si>
  <si>
    <t>Bùtuō Xiàn</t>
  </si>
  <si>
    <t>Bǎoshān Zhèn [incl. Yuánbăoshān Xiāng, Yánjiăo Xiāng, Dàyándòng Xiāng]</t>
  </si>
  <si>
    <t>宝山镇</t>
  </si>
  <si>
    <t>Băoshí Xiāng</t>
  </si>
  <si>
    <t>保石乡</t>
  </si>
  <si>
    <t>Bāpŭ Zhèn</t>
  </si>
  <si>
    <t>巴普镇</t>
  </si>
  <si>
    <t>Bārŭ Zhèn</t>
  </si>
  <si>
    <t>巴汝镇</t>
  </si>
  <si>
    <t>Bĕichéng Jiēdào</t>
  </si>
  <si>
    <t>北城街道</t>
  </si>
  <si>
    <t>Bĕishān Xiāng</t>
  </si>
  <si>
    <t>北山乡</t>
  </si>
  <si>
    <t>Bĭ'ĕr Xiāng</t>
  </si>
  <si>
    <t>比尔乡</t>
  </si>
  <si>
    <t>Bĭngdĭ Xiāng</t>
  </si>
  <si>
    <t>丙底乡</t>
  </si>
  <si>
    <t>Jīnyáng Xiàn</t>
  </si>
  <si>
    <t>Bĭngtú Xiāng</t>
  </si>
  <si>
    <t>炳途乡</t>
  </si>
  <si>
    <t>Bōbō Xiāng</t>
  </si>
  <si>
    <t>波波乡</t>
  </si>
  <si>
    <t>Bódà Xiāng</t>
  </si>
  <si>
    <t>博大乡</t>
  </si>
  <si>
    <t>Bòjīliángzi Xiāng</t>
  </si>
  <si>
    <t>簸箕梁子乡</t>
  </si>
  <si>
    <t>Bókē Xiāng</t>
  </si>
  <si>
    <t>博科乡</t>
  </si>
  <si>
    <t>Bóluòlādá Xiāng</t>
  </si>
  <si>
    <t>博洛拉达乡</t>
  </si>
  <si>
    <t>Bóluò Xiāng</t>
  </si>
  <si>
    <t>博洛乡</t>
  </si>
  <si>
    <t>Bōluò Xiāng</t>
  </si>
  <si>
    <t>波洛乡</t>
  </si>
  <si>
    <t>Bówō Xiāng</t>
  </si>
  <si>
    <t>博窝乡</t>
  </si>
  <si>
    <t>Bŭ'ĕr Xiāng</t>
  </si>
  <si>
    <t>补尔乡</t>
  </si>
  <si>
    <t>Bŭluò Xiāng</t>
  </si>
  <si>
    <t>补洛乡</t>
  </si>
  <si>
    <t>Bŭyuē Xiāng</t>
  </si>
  <si>
    <t>补约乡</t>
  </si>
  <si>
    <t>Căihā Xiāng</t>
  </si>
  <si>
    <t>采哈乡</t>
  </si>
  <si>
    <t>Căihóng Xiāng</t>
  </si>
  <si>
    <t>采红乡</t>
  </si>
  <si>
    <t>Càizi Xiāng</t>
  </si>
  <si>
    <t>菜子乡</t>
  </si>
  <si>
    <t>Pŭgé Xiàn</t>
  </si>
  <si>
    <t>Cāngtián Xiāng</t>
  </si>
  <si>
    <t>仓田乡</t>
  </si>
  <si>
    <t>Cáogŭ Xiāng</t>
  </si>
  <si>
    <t>曹古乡</t>
  </si>
  <si>
    <t>Miănníng Xiàn</t>
  </si>
  <si>
    <t>Cáoyuán Xiāng</t>
  </si>
  <si>
    <t>槽元乡</t>
  </si>
  <si>
    <t>Chábùlăng Zhèn</t>
  </si>
  <si>
    <t>茶布朗镇</t>
  </si>
  <si>
    <t>Chàhé Xiāng</t>
  </si>
  <si>
    <t>岔河乡</t>
  </si>
  <si>
    <t>Cháng'ān Jiēdào</t>
  </si>
  <si>
    <t>长安街道</t>
  </si>
  <si>
    <t>Chángbǎi Zhèn</t>
  </si>
  <si>
    <t>长柏镇</t>
  </si>
  <si>
    <t>Chánghé Xiāng</t>
  </si>
  <si>
    <t>长河乡</t>
  </si>
  <si>
    <t>Chángníng Jiēdào</t>
  </si>
  <si>
    <t>长宁街道</t>
  </si>
  <si>
    <t>Chángxīn Xiāng</t>
  </si>
  <si>
    <t>长新乡</t>
  </si>
  <si>
    <t>Chāngzhōu Jiēdào [incl. Wángsuŏ Zhèn, Liùsuŏ Zhèn]</t>
  </si>
  <si>
    <t>昌州街道</t>
  </si>
  <si>
    <t>Chéngběi Jiēdào [incl. Chéngguān Zhèn]</t>
  </si>
  <si>
    <t>城北街道</t>
  </si>
  <si>
    <t>Chéngbĕi Xiāng</t>
  </si>
  <si>
    <t>城北乡</t>
  </si>
  <si>
    <t>Chĭkĕbōxī Xiāng</t>
  </si>
  <si>
    <t>齿可波西乡</t>
  </si>
  <si>
    <t>Chuānxīng Zhèn</t>
  </si>
  <si>
    <t>川兴镇</t>
  </si>
  <si>
    <t>Chūnjiāng Xiāng</t>
  </si>
  <si>
    <t>春江乡</t>
  </si>
  <si>
    <t>Cídá Zhèn</t>
  </si>
  <si>
    <t>茨达镇</t>
  </si>
  <si>
    <t>Dàcáo Xiāng</t>
  </si>
  <si>
    <t>大槽乡</t>
  </si>
  <si>
    <t>Dàchóng Zhèn</t>
  </si>
  <si>
    <t>大崇镇</t>
  </si>
  <si>
    <t>Dàhé Xiāng [→ Rùnyán Zhèn]</t>
  </si>
  <si>
    <t>Dàhuā Xiāng</t>
  </si>
  <si>
    <t>大花乡</t>
  </si>
  <si>
    <t>Dàliùcáo Xiāng</t>
  </si>
  <si>
    <t>大六槽乡</t>
  </si>
  <si>
    <t>Dáluò Xiāng</t>
  </si>
  <si>
    <t>达洛乡</t>
  </si>
  <si>
    <t>Dàogŭ Xiāng</t>
  </si>
  <si>
    <t>稻谷乡</t>
  </si>
  <si>
    <t>Dàpíng Xiāng</t>
  </si>
  <si>
    <t>大坪乡</t>
  </si>
  <si>
    <t>Dàpíngzi Xiāng</t>
  </si>
  <si>
    <t>大坪子乡</t>
  </si>
  <si>
    <t>Dàpō Mĕnggŭzú Xiāng</t>
  </si>
  <si>
    <t>大坡蒙古族乡</t>
  </si>
  <si>
    <t>Dàqiáo Zhèn</t>
  </si>
  <si>
    <t>大桥镇</t>
  </si>
  <si>
    <t>Dàqìng Xiāng</t>
  </si>
  <si>
    <t>大箐乡</t>
  </si>
  <si>
    <t>Dàruì Zhèn</t>
  </si>
  <si>
    <t>大瑞镇</t>
  </si>
  <si>
    <t>Dàshān Xiāng</t>
  </si>
  <si>
    <t>大山乡</t>
  </si>
  <si>
    <t>Dàtún Xiāng</t>
  </si>
  <si>
    <t>大屯乡</t>
  </si>
  <si>
    <t>Déjí Xiāng</t>
  </si>
  <si>
    <t>德吉乡</t>
  </si>
  <si>
    <t>Déshí Xiāng</t>
  </si>
  <si>
    <t>德石乡</t>
  </si>
  <si>
    <t>Déxī Xiāng</t>
  </si>
  <si>
    <t>德溪乡</t>
  </si>
  <si>
    <t>Dézhōu Jiēdào</t>
  </si>
  <si>
    <t>德州街道</t>
  </si>
  <si>
    <t>Diănbŭ Xiāng</t>
  </si>
  <si>
    <t>典补乡</t>
  </si>
  <si>
    <t>Dìluò Xiāng</t>
  </si>
  <si>
    <t>地洛乡</t>
  </si>
  <si>
    <t>Dìmò Xiāng</t>
  </si>
  <si>
    <t>地莫乡</t>
  </si>
  <si>
    <t>Dīngshān Xiāng</t>
  </si>
  <si>
    <t>丁山乡</t>
  </si>
  <si>
    <t>Dōnghé Xiāng [→ Chuānxīng Zhèn]</t>
  </si>
  <si>
    <t>东河乡</t>
  </si>
  <si>
    <t>Dōnglăng Xiāng</t>
  </si>
  <si>
    <t>东朗乡</t>
  </si>
  <si>
    <t>Dŭgé Zhèn</t>
  </si>
  <si>
    <t>堵格镇</t>
  </si>
  <si>
    <t>Duìpíng Zhèn</t>
  </si>
  <si>
    <t>对坪镇</t>
  </si>
  <si>
    <t>Dùkŏu Zhèn</t>
  </si>
  <si>
    <t>渡口镇</t>
  </si>
  <si>
    <t>Élĭpíng Xiāng</t>
  </si>
  <si>
    <t>俄里坪乡</t>
  </si>
  <si>
    <t>Éní Xiāng</t>
  </si>
  <si>
    <t>额尼乡</t>
  </si>
  <si>
    <t>Éqŭgŭ Xiāng</t>
  </si>
  <si>
    <t>峨曲古乡</t>
  </si>
  <si>
    <t>Ĕrhé Xiāng</t>
  </si>
  <si>
    <t>尔合乡</t>
  </si>
  <si>
    <t>Ĕrjué Xiāng</t>
  </si>
  <si>
    <t>尔觉乡</t>
  </si>
  <si>
    <t>Ĕrjuéxī Xiāng</t>
  </si>
  <si>
    <t>尔觉西乡</t>
  </si>
  <si>
    <t>Ĕrqí Xiāng</t>
  </si>
  <si>
    <t>尔其乡</t>
  </si>
  <si>
    <t>Ĕrsài Xiāng</t>
  </si>
  <si>
    <t>尔赛乡</t>
  </si>
  <si>
    <t>Éyà Nàxīzú Xiāng</t>
  </si>
  <si>
    <t>俄亚纳西族乡</t>
  </si>
  <si>
    <t>Fàngmăpíng Xiāng</t>
  </si>
  <si>
    <t>放马坪乡</t>
  </si>
  <si>
    <t>Făpíng Xiāng</t>
  </si>
  <si>
    <t>法坪乡</t>
  </si>
  <si>
    <t>Fèngyíng Xiāng</t>
  </si>
  <si>
    <t>凤营乡</t>
  </si>
  <si>
    <t>Fùlè Zhèn</t>
  </si>
  <si>
    <t>富乐镇</t>
  </si>
  <si>
    <t>Gàizū Xiāng</t>
  </si>
  <si>
    <t>盖租乡</t>
  </si>
  <si>
    <t>Gājí Zhèn</t>
  </si>
  <si>
    <t>嘎吉镇</t>
  </si>
  <si>
    <t>Gānduōluògŭ Xiāng</t>
  </si>
  <si>
    <t>甘多洛古乡</t>
  </si>
  <si>
    <t>Gānhăi Xiāng</t>
  </si>
  <si>
    <t>干海乡</t>
  </si>
  <si>
    <t>Gānhăizi Xiāng</t>
  </si>
  <si>
    <t>干海子乡</t>
  </si>
  <si>
    <t>Gāntáng Xiāng</t>
  </si>
  <si>
    <t>甘塘乡</t>
  </si>
  <si>
    <t>Gāntiāndì Xiāng</t>
  </si>
  <si>
    <t>甘天地乡</t>
  </si>
  <si>
    <t>Gānzi Xiāng</t>
  </si>
  <si>
    <t>柑子乡</t>
  </si>
  <si>
    <t>Gāocăo Huízú Xiāng</t>
  </si>
  <si>
    <t>高草回族乡</t>
  </si>
  <si>
    <t>Gāofēng Xiāng</t>
  </si>
  <si>
    <t>高峰乡</t>
  </si>
  <si>
    <t>Gāojiăn Xiāng</t>
  </si>
  <si>
    <t>高枧乡</t>
  </si>
  <si>
    <t>Gāoyáng Jiēdào [incl. Chéngxiāng Zhèn, Huípíng Xiāng, Hāhā Xiāng]</t>
  </si>
  <si>
    <t>高阳街道</t>
  </si>
  <si>
    <t>Gārì Xiāng</t>
  </si>
  <si>
    <t>嘎日乡</t>
  </si>
  <si>
    <t>Gĕngbăo Xiāng</t>
  </si>
  <si>
    <t>梗堡乡</t>
  </si>
  <si>
    <t>Géwú Xiāng</t>
  </si>
  <si>
    <t>格吾乡</t>
  </si>
  <si>
    <t>Gòngmò Xiāng</t>
  </si>
  <si>
    <t>贡莫乡</t>
  </si>
  <si>
    <t>Guānde Zhèn [incl. Bāzhé Xiāng, Āsà Xiāng]</t>
  </si>
  <si>
    <t>官地镇</t>
  </si>
  <si>
    <t>Guānhé Zhèn</t>
  </si>
  <si>
    <t>关河镇</t>
  </si>
  <si>
    <t>Gŭdé Xiāng</t>
  </si>
  <si>
    <t>谷德乡</t>
  </si>
  <si>
    <t>Gŭduī Xiāng</t>
  </si>
  <si>
    <t>谷堆乡</t>
  </si>
  <si>
    <t>Gŭ'èr Xiāng</t>
  </si>
  <si>
    <t>古二乡</t>
  </si>
  <si>
    <t>Guìhuā Xiāng</t>
  </si>
  <si>
    <t>桂花乡</t>
  </si>
  <si>
    <t>Gŭmĭ Xiāng</t>
  </si>
  <si>
    <t>谷米乡</t>
  </si>
  <si>
    <t>Guŏyuán Xiāng</t>
  </si>
  <si>
    <t>果元乡</t>
  </si>
  <si>
    <t>Gŭqŭ Xiāng</t>
  </si>
  <si>
    <t>谷曲乡</t>
  </si>
  <si>
    <t>Gùzēng Miáozú Xiāng</t>
  </si>
  <si>
    <t>固增苗族乡</t>
  </si>
  <si>
    <t>Hāgān Xiāng</t>
  </si>
  <si>
    <t>哈甘乡</t>
  </si>
  <si>
    <t>Hăibà Xiāng</t>
  </si>
  <si>
    <t>海坝乡</t>
  </si>
  <si>
    <t>Hăicháo Xiāng</t>
  </si>
  <si>
    <t>海潮乡</t>
  </si>
  <si>
    <t>Hăinán Jiēdào</t>
  </si>
  <si>
    <t>海南街道</t>
  </si>
  <si>
    <t>Hăitáng Zhèn</t>
  </si>
  <si>
    <t>海棠镇</t>
  </si>
  <si>
    <t>Hăiwān Xiāng</t>
  </si>
  <si>
    <t>海湾乡</t>
  </si>
  <si>
    <t>Hăizi Xiāng</t>
  </si>
  <si>
    <t>海子乡</t>
  </si>
  <si>
    <t>Hālìluò Xiāng</t>
  </si>
  <si>
    <t>哈力洛乡</t>
  </si>
  <si>
    <t>Hāluò Xiāng</t>
  </si>
  <si>
    <t>哈洛乡</t>
  </si>
  <si>
    <t>Hé'ài Zàngzú Xiāng</t>
  </si>
  <si>
    <t>和爱藏族乡</t>
  </si>
  <si>
    <t>Hébiān Zhèn</t>
  </si>
  <si>
    <t>河边镇</t>
  </si>
  <si>
    <t>Hèbōluò Xiāng</t>
  </si>
  <si>
    <t>贺波洛乡</t>
  </si>
  <si>
    <t>Hégūluò Xiāng</t>
  </si>
  <si>
    <t>合姑洛乡</t>
  </si>
  <si>
    <t>Hēigā Xiāng</t>
  </si>
  <si>
    <t>黑嘎乡</t>
  </si>
  <si>
    <t>Hēilóngtán Zhèn [incl. Mă'ān Xiāng, Dàwān Xiāng]</t>
  </si>
  <si>
    <t>黑龙潭镇</t>
  </si>
  <si>
    <t>Hēimă Xiāng</t>
  </si>
  <si>
    <t>黑马乡</t>
  </si>
  <si>
    <t>Héjĭng Xiāng</t>
  </si>
  <si>
    <t>合井乡</t>
  </si>
  <si>
    <t>Hékŏu Xiāng</t>
  </si>
  <si>
    <t>河口乡</t>
  </si>
  <si>
    <t>Hélĭ Xiāng</t>
  </si>
  <si>
    <t>河里乡</t>
  </si>
  <si>
    <t>Héngshān Xiāng</t>
  </si>
  <si>
    <t>横山乡</t>
  </si>
  <si>
    <t>Hóngfēng Xiāng</t>
  </si>
  <si>
    <t>红峰乡</t>
  </si>
  <si>
    <t>Hóngguŏ Xiāng</t>
  </si>
  <si>
    <t>红果乡</t>
  </si>
  <si>
    <t>Hónglián Xiāng</t>
  </si>
  <si>
    <t>红联乡</t>
  </si>
  <si>
    <t>Hóngmòyīdá Xiāng</t>
  </si>
  <si>
    <t>红莫依达乡</t>
  </si>
  <si>
    <t>Hóngmò Zhèn</t>
  </si>
  <si>
    <t>红莫镇</t>
  </si>
  <si>
    <t>Hóngmó Zhèn</t>
  </si>
  <si>
    <t>宏模镇</t>
  </si>
  <si>
    <t>Hóngxīng Xiāng</t>
  </si>
  <si>
    <t>红星乡</t>
  </si>
  <si>
    <t>Hòubōnăituō Xiāng</t>
  </si>
  <si>
    <t>候播乃拖乡</t>
  </si>
  <si>
    <t>Hòugŭmò Xiāng</t>
  </si>
  <si>
    <t>候古莫乡</t>
  </si>
  <si>
    <t>Hòushān Zhèn</t>
  </si>
  <si>
    <t>后山镇</t>
  </si>
  <si>
    <t>Hòusuŏ Xiāng</t>
  </si>
  <si>
    <t>后所乡</t>
  </si>
  <si>
    <t>Huádàn Zhèn</t>
  </si>
  <si>
    <t>华弹镇</t>
  </si>
  <si>
    <t>Huángbǎi Xiāng</t>
  </si>
  <si>
    <t>黄柏乡</t>
  </si>
  <si>
    <t>Huángcăo Zhèn</t>
  </si>
  <si>
    <t>黄草镇</t>
  </si>
  <si>
    <t>Huángláng Zhèn</t>
  </si>
  <si>
    <t>黄琅镇</t>
  </si>
  <si>
    <t>Huángliánguān Zhèn</t>
  </si>
  <si>
    <t>黄联关镇</t>
  </si>
  <si>
    <t>Huángshuĭ Xiāng</t>
  </si>
  <si>
    <t>黄水乡</t>
  </si>
  <si>
    <t>Huāshān Xiāng</t>
  </si>
  <si>
    <t>花山乡</t>
  </si>
  <si>
    <t>Huì'ān Zhèn</t>
  </si>
  <si>
    <t>惠安镇</t>
  </si>
  <si>
    <t>Huílóngchăng Xiāng</t>
  </si>
  <si>
    <t>回龙场乡</t>
  </si>
  <si>
    <t>Huīlóng Xiāng</t>
  </si>
  <si>
    <t>辉隆乡</t>
  </si>
  <si>
    <t>Húlúkŏu Zhèn</t>
  </si>
  <si>
    <t>葫芦口镇</t>
  </si>
  <si>
    <t>Huŏliè Xiāng</t>
  </si>
  <si>
    <t>火烈乡</t>
  </si>
  <si>
    <t>Huŏshān Xiāng</t>
  </si>
  <si>
    <t>火山乡</t>
  </si>
  <si>
    <t>Huŏshí Xiāng</t>
  </si>
  <si>
    <t>火石乡</t>
  </si>
  <si>
    <t>Jiǎmǐ Zhèn [incl. Táozi Xiāng, Dàcăo Xiāng]</t>
  </si>
  <si>
    <t>甲米镇</t>
  </si>
  <si>
    <t>Jiāngpŭ Xiāng</t>
  </si>
  <si>
    <t>江普乡</t>
  </si>
  <si>
    <t>Jiāngxījiē Xiāng</t>
  </si>
  <si>
    <t>江西街乡</t>
  </si>
  <si>
    <t>Jiāngzhōu Zhèn</t>
  </si>
  <si>
    <t>姜州镇</t>
  </si>
  <si>
    <t>Jiāngzhú Xiāng</t>
  </si>
  <si>
    <t>江竹乡</t>
  </si>
  <si>
    <t>Jiànmĕi Xiāng</t>
  </si>
  <si>
    <t>健美乡</t>
  </si>
  <si>
    <t>Jiātiĕ Xiāng</t>
  </si>
  <si>
    <t>夹铁乡</t>
  </si>
  <si>
    <t>Jiăyī Xiāng</t>
  </si>
  <si>
    <t>甲依乡</t>
  </si>
  <si>
    <t>Jiĕfàng Xiāng</t>
  </si>
  <si>
    <t>解放乡</t>
  </si>
  <si>
    <t>Jījué Xiāng</t>
  </si>
  <si>
    <t>基觉乡</t>
  </si>
  <si>
    <t>Jílè Xiāng</t>
  </si>
  <si>
    <t>吉乐乡</t>
  </si>
  <si>
    <t>Jímĭ Zhèn</t>
  </si>
  <si>
    <t>吉米镇</t>
  </si>
  <si>
    <t>Jĭnchéng Zhèn</t>
  </si>
  <si>
    <t>锦城镇</t>
  </si>
  <si>
    <t>Jĭnchuān Zhèn</t>
  </si>
  <si>
    <t>锦川镇</t>
  </si>
  <si>
    <t>Jīngjiŭ Xiāng</t>
  </si>
  <si>
    <t>经久乡</t>
  </si>
  <si>
    <t>Jĭngyètèxī Xiāng</t>
  </si>
  <si>
    <t>井叶特西乡</t>
  </si>
  <si>
    <t>Jīnhé Zhèn</t>
  </si>
  <si>
    <t>Jĭnpíng Zhèn</t>
  </si>
  <si>
    <t>锦屏镇</t>
  </si>
  <si>
    <t>Jīnqŭ Xiāng</t>
  </si>
  <si>
    <t>金曲乡</t>
  </si>
  <si>
    <t>Jīnshā Lìsùzú Xiāng</t>
  </si>
  <si>
    <t>金沙傈僳族乡</t>
  </si>
  <si>
    <t>Jīnshā Zhèn [incl. Nántián Xiāng, Báitiĕbà Xiāng]</t>
  </si>
  <si>
    <t>金沙镇</t>
  </si>
  <si>
    <t>Jīnyŭ Xiāng</t>
  </si>
  <si>
    <t>金雨乡</t>
  </si>
  <si>
    <t>Jiŭdū Xiāng</t>
  </si>
  <si>
    <t>九都乡</t>
  </si>
  <si>
    <t>Jiŭkŏu Xiāng</t>
  </si>
  <si>
    <t>九口乡</t>
  </si>
  <si>
    <t>Jiŭtèluògŭ Xiāng</t>
  </si>
  <si>
    <t>久特洛古乡</t>
  </si>
  <si>
    <t>Jīzhĭ Xiāng</t>
  </si>
  <si>
    <t>基只乡</t>
  </si>
  <si>
    <t>Juéluò Xiāng</t>
  </si>
  <si>
    <t>觉洛乡</t>
  </si>
  <si>
    <t>Juésā Xiāng</t>
  </si>
  <si>
    <t>觉撒乡</t>
  </si>
  <si>
    <t>Jùlè Zhèn</t>
  </si>
  <si>
    <t>俱乐镇</t>
  </si>
  <si>
    <t>Kăhāluò Xiāng</t>
  </si>
  <si>
    <t>卡哈洛乡</t>
  </si>
  <si>
    <t>Kāiyuán Xiāng</t>
  </si>
  <si>
    <t>开元乡</t>
  </si>
  <si>
    <t>Kălā Xiāng</t>
  </si>
  <si>
    <t>卡拉乡</t>
  </si>
  <si>
    <t>Kè'ĕr Xiāng</t>
  </si>
  <si>
    <t>克尔乡</t>
  </si>
  <si>
    <t>Kĕhé Xiāng</t>
  </si>
  <si>
    <t>可河乡</t>
  </si>
  <si>
    <t>Kèjué Xiāng</t>
  </si>
  <si>
    <t>克觉乡</t>
  </si>
  <si>
    <t>Kuānyù Zhèn</t>
  </si>
  <si>
    <t>宽裕镇</t>
  </si>
  <si>
    <t>Kùmò Xiāng</t>
  </si>
  <si>
    <t>库莫乡</t>
  </si>
  <si>
    <t>Kùyī Xiāng</t>
  </si>
  <si>
    <t>库依乡</t>
  </si>
  <si>
    <t>Lābái Xiāng</t>
  </si>
  <si>
    <t>拉白乡</t>
  </si>
  <si>
    <t>Lādá Xiāng</t>
  </si>
  <si>
    <t>拉达乡</t>
  </si>
  <si>
    <t>Lāguŏ Xiāng</t>
  </si>
  <si>
    <t>拉果乡</t>
  </si>
  <si>
    <t>Lājí Xiāng</t>
  </si>
  <si>
    <t>拉吉乡</t>
  </si>
  <si>
    <t>Lākè Xiāng</t>
  </si>
  <si>
    <t>拉克乡</t>
  </si>
  <si>
    <t>Lāmă Xiāng</t>
  </si>
  <si>
    <t>拉马乡</t>
  </si>
  <si>
    <t>Lāmī Xiāng</t>
  </si>
  <si>
    <t>拉咪乡</t>
  </si>
  <si>
    <t>Lāmò Xiāng</t>
  </si>
  <si>
    <t>拉莫乡</t>
  </si>
  <si>
    <t>Lāmù'ājué Xiāng</t>
  </si>
  <si>
    <t>拉木阿觉乡</t>
  </si>
  <si>
    <t>Lànbàzi Xiāng</t>
  </si>
  <si>
    <t>烂坝子乡</t>
  </si>
  <si>
    <t>Lánghuán Zhèn</t>
  </si>
  <si>
    <t>琅环镇</t>
  </si>
  <si>
    <t>Làngzhū Xiāng</t>
  </si>
  <si>
    <t>浪珠乡</t>
  </si>
  <si>
    <t>Lăojiē Xiāng</t>
  </si>
  <si>
    <t>老街乡</t>
  </si>
  <si>
    <t>Lǎojūntān Xiāng [Xīnyún Xiāng]</t>
  </si>
  <si>
    <t>老君滩乡</t>
  </si>
  <si>
    <t>Lăokŏu Xiāng</t>
  </si>
  <si>
    <t>老口乡</t>
  </si>
  <si>
    <t>Lăoniăn Zhèn</t>
  </si>
  <si>
    <t>老碾镇</t>
  </si>
  <si>
    <t>Lăozhàizi Xiāng</t>
  </si>
  <si>
    <t>老寨子乡</t>
  </si>
  <si>
    <t>Lāpŭ Xiāng</t>
  </si>
  <si>
    <t>拉普乡</t>
  </si>
  <si>
    <t>Lāyīmù Xiāng</t>
  </si>
  <si>
    <t>拉一木乡</t>
  </si>
  <si>
    <t>Lèqīngdì Xiāng</t>
  </si>
  <si>
    <t>乐青地乡</t>
  </si>
  <si>
    <t>Lèwŭ Xiāng</t>
  </si>
  <si>
    <t>乐武乡</t>
  </si>
  <si>
    <t>Lèyuē Xiāng</t>
  </si>
  <si>
    <t>乐约乡</t>
  </si>
  <si>
    <t>Lèyuè Zhèn</t>
  </si>
  <si>
    <t>乐跃镇</t>
  </si>
  <si>
    <t>Liánbŭ Xiāng</t>
  </si>
  <si>
    <t>联补乡</t>
  </si>
  <si>
    <t>Liănghé Xiāng</t>
  </si>
  <si>
    <t>两河乡</t>
  </si>
  <si>
    <t>Liángzi Xiāng</t>
  </si>
  <si>
    <t>梁子乡</t>
  </si>
  <si>
    <t>Lí'ān Xiāng</t>
  </si>
  <si>
    <t>黎安乡</t>
  </si>
  <si>
    <t>Liăopíng Xiāng</t>
  </si>
  <si>
    <t>蓼坪乡</t>
  </si>
  <si>
    <t>Lièwă Zhèn [incl. Yázū Xiāng]</t>
  </si>
  <si>
    <t>列瓦镇</t>
  </si>
  <si>
    <t>Líhóng Xiāng</t>
  </si>
  <si>
    <t>黎洪乡</t>
  </si>
  <si>
    <t>Lĭkè Xiāng</t>
  </si>
  <si>
    <t>里克乡</t>
  </si>
  <si>
    <t>Línlĭ Xiāng</t>
  </si>
  <si>
    <t>林里乡</t>
  </si>
  <si>
    <t>Liūgū Xiāng</t>
  </si>
  <si>
    <t>溜姑乡</t>
  </si>
  <si>
    <t>Liŭhóng Xiāng</t>
  </si>
  <si>
    <t>柳洪乡</t>
  </si>
  <si>
    <t>Liùhuá Zhèn</t>
  </si>
  <si>
    <t>六华镇</t>
  </si>
  <si>
    <t>Liújiāpíng Xiāng</t>
  </si>
  <si>
    <t>刘家坪乡</t>
  </si>
  <si>
    <t>Liùmín Xiāng</t>
  </si>
  <si>
    <t>六民乡</t>
  </si>
  <si>
    <t>Liŭqiĕ Xiāng</t>
  </si>
  <si>
    <t>柳且乡</t>
  </si>
  <si>
    <t>Liùtiĕ Zhèn</t>
  </si>
  <si>
    <t>六铁镇</t>
  </si>
  <si>
    <t>Líxī Zhèn</t>
  </si>
  <si>
    <t>黎溪镇</t>
  </si>
  <si>
    <t>Lĭzhōu Zhèn</t>
  </si>
  <si>
    <t>礼州镇</t>
  </si>
  <si>
    <t>Lĭzhuāng Zhèn</t>
  </si>
  <si>
    <t>里庄镇</t>
  </si>
  <si>
    <t>Lĭzipíng Xiāng</t>
  </si>
  <si>
    <t>李子坪乡</t>
  </si>
  <si>
    <t>Lĭzi Xiāng</t>
  </si>
  <si>
    <t>李子乡</t>
  </si>
  <si>
    <t>Lóng'ēn Xiāng</t>
  </si>
  <si>
    <t>龙恩乡</t>
  </si>
  <si>
    <t>Lónggōu Xiāng</t>
  </si>
  <si>
    <t>龙沟乡</t>
  </si>
  <si>
    <t>Lóngquán Xiāng</t>
  </si>
  <si>
    <t>龙泉乡</t>
  </si>
  <si>
    <t>Lóngshù Xiāng</t>
  </si>
  <si>
    <t>龙树乡</t>
  </si>
  <si>
    <t>Lóngwō Xiāng</t>
  </si>
  <si>
    <t>龙窝乡</t>
  </si>
  <si>
    <t>Lùchăng Zhèn</t>
  </si>
  <si>
    <t>鹿厂镇</t>
  </si>
  <si>
    <t>Lúgăo Zhèn</t>
  </si>
  <si>
    <t>芦稿镇</t>
  </si>
  <si>
    <t>Lúgūhú Zhèn</t>
  </si>
  <si>
    <t>泸沽湖镇</t>
  </si>
  <si>
    <t>Lúgū Zhèn</t>
  </si>
  <si>
    <t>泸沽镇</t>
  </si>
  <si>
    <t>Lùhècūn Xiāng</t>
  </si>
  <si>
    <t>鹿鹤村乡</t>
  </si>
  <si>
    <t>Lŭjī Xiāng</t>
  </si>
  <si>
    <t>鲁基乡</t>
  </si>
  <si>
    <t>Lŭjí Zhèn</t>
  </si>
  <si>
    <t>鲁吉镇</t>
  </si>
  <si>
    <t>Lŭnán Xiāng</t>
  </si>
  <si>
    <t>鲁南乡</t>
  </si>
  <si>
    <t>Luŏbō Xiāng</t>
  </si>
  <si>
    <t>倮波乡</t>
  </si>
  <si>
    <t>Luò'éyīgān Xiāng</t>
  </si>
  <si>
    <t>洛俄依甘乡</t>
  </si>
  <si>
    <t>Luògān Xiāng</t>
  </si>
  <si>
    <t>洛甘乡</t>
  </si>
  <si>
    <t>Luŏgé Xiāng</t>
  </si>
  <si>
    <t>倮格乡</t>
  </si>
  <si>
    <t>Luògŭbō Xiāng</t>
  </si>
  <si>
    <t>洛古波乡</t>
  </si>
  <si>
    <t>Luòhā Zhèn</t>
  </si>
  <si>
    <t>洛哈镇</t>
  </si>
  <si>
    <t>Luójiāpíng Xiāng</t>
  </si>
  <si>
    <t>罗家坪乡</t>
  </si>
  <si>
    <t>Luójìshān Zhèn</t>
  </si>
  <si>
    <t>螺髻山镇</t>
  </si>
  <si>
    <t>Luòjué Xiāng</t>
  </si>
  <si>
    <t>洛觉乡</t>
  </si>
  <si>
    <t>Luòmò Xiāng</t>
  </si>
  <si>
    <t>洛莫乡</t>
  </si>
  <si>
    <t>Luòmòyīdá Xiāng</t>
  </si>
  <si>
    <t>洛莫依达乡</t>
  </si>
  <si>
    <t>Luóshānxī Xiāng</t>
  </si>
  <si>
    <t>罗山溪乡</t>
  </si>
  <si>
    <t>Luòwūgōu Xiāng</t>
  </si>
  <si>
    <t>洛乌沟乡</t>
  </si>
  <si>
    <t>Luòwū Xiāng</t>
  </si>
  <si>
    <t>洛乌乡</t>
  </si>
  <si>
    <t>Lǜshuĭ Zhèn</t>
  </si>
  <si>
    <t>绿水镇</t>
  </si>
  <si>
    <t>Mă'ānshān Xiāng</t>
  </si>
  <si>
    <t>马鞍山乡</t>
  </si>
  <si>
    <t>Mădào Jiēdào</t>
  </si>
  <si>
    <t>马道街道</t>
  </si>
  <si>
    <t>Măhóng Xiāng</t>
  </si>
  <si>
    <t>马洪乡</t>
  </si>
  <si>
    <t>Măhú Xiāng</t>
  </si>
  <si>
    <t>马湖乡</t>
  </si>
  <si>
    <t>Màidìgōu Xiāng</t>
  </si>
  <si>
    <t>麦地沟乡</t>
  </si>
  <si>
    <t>Màirì Xiāng</t>
  </si>
  <si>
    <t>麦日乡</t>
  </si>
  <si>
    <t>Mǎjǐngzi Zhèn [incl. Bāzhài Xiāng, Sōngshù Xiāng, Qŭyī Xiāng]</t>
  </si>
  <si>
    <t>马颈子镇</t>
  </si>
  <si>
    <t>Málì Zhèn</t>
  </si>
  <si>
    <t>麻栗镇</t>
  </si>
  <si>
    <t>Mălóng Xiāng</t>
  </si>
  <si>
    <t>马龙乡</t>
  </si>
  <si>
    <t>Mălù Xiāng</t>
  </si>
  <si>
    <t>马鹿乡</t>
  </si>
  <si>
    <t>Mànshuĭwān Zhèn</t>
  </si>
  <si>
    <t>漫水湾镇</t>
  </si>
  <si>
    <t>Mǎnyíngōu Zhèn [Fāqìng Xiāng, Tiĕchănggōu Xiāng, Huángpíng Xiāng]</t>
  </si>
  <si>
    <t>满银沟镇</t>
  </si>
  <si>
    <t>Máoniúpíng Xiāng</t>
  </si>
  <si>
    <t>牦牛坪乡</t>
  </si>
  <si>
    <t>Mătuō Xiāng</t>
  </si>
  <si>
    <t>马拖乡</t>
  </si>
  <si>
    <t>Măyīzú Xiāng</t>
  </si>
  <si>
    <t>马依足乡</t>
  </si>
  <si>
    <t>Măzēngyīwū Xiāng [→ Dàxīng Xiāng]</t>
  </si>
  <si>
    <t>玛增依乌乡</t>
  </si>
  <si>
    <t>Măzōng Xiāng</t>
  </si>
  <si>
    <t>马宗乡</t>
  </si>
  <si>
    <t>Mĕigān Xiāng</t>
  </si>
  <si>
    <t>美甘乡</t>
  </si>
  <si>
    <t>Méihuā Xiāng</t>
  </si>
  <si>
    <t>梅花乡</t>
  </si>
  <si>
    <t>Mĕisā Xiāng</t>
  </si>
  <si>
    <t>美撒乡</t>
  </si>
  <si>
    <t>Méiyŭ Zhèn</t>
  </si>
  <si>
    <t>梅雨镇</t>
  </si>
  <si>
    <t>Méizipíng Zhèn</t>
  </si>
  <si>
    <t>梅子坪镇</t>
  </si>
  <si>
    <t>Mènggān Xiāng</t>
  </si>
  <si>
    <t>孟甘乡</t>
  </si>
  <si>
    <t>Miănshān Zhèn</t>
  </si>
  <si>
    <t>冕山镇</t>
  </si>
  <si>
    <t>Miánshā Zhèn [incl. Miánshāwān Xiāng, Mătóu Xiāng, Wōbăo Xiāng]</t>
  </si>
  <si>
    <t>棉沙镇</t>
  </si>
  <si>
    <t>Miányā Zhèn</t>
  </si>
  <si>
    <t>棉桠镇</t>
  </si>
  <si>
    <t>Mínshèng Xiāng</t>
  </si>
  <si>
    <t>民胜乡</t>
  </si>
  <si>
    <t>Mĭshì Zhèn</t>
  </si>
  <si>
    <t>米市镇</t>
  </si>
  <si>
    <t>Mòfánggōu Zhèn [incl. Liánhé Xiāng, Làwō Xiāng, Jīnlín Xiāng]</t>
  </si>
  <si>
    <t>磨房沟镇</t>
  </si>
  <si>
    <t>Mòhóng Xiāng</t>
  </si>
  <si>
    <t>莫红乡</t>
  </si>
  <si>
    <t>Mópán Xiāng</t>
  </si>
  <si>
    <t>磨盘乡</t>
  </si>
  <si>
    <t>Mù'ĕr Xiāng</t>
  </si>
  <si>
    <t>木尔乡</t>
  </si>
  <si>
    <t>Mùfŭ Xiāng</t>
  </si>
  <si>
    <t>木府乡</t>
  </si>
  <si>
    <t>Mùgŭ Zhèn</t>
  </si>
  <si>
    <t>木古镇</t>
  </si>
  <si>
    <t>Năituō Zhèn</t>
  </si>
  <si>
    <t>乃托镇</t>
  </si>
  <si>
    <t>Nángé Xiāng</t>
  </si>
  <si>
    <t>南阁乡</t>
  </si>
  <si>
    <t>Nánhé Xiāng</t>
  </si>
  <si>
    <t>南河乡</t>
  </si>
  <si>
    <t>Nánqìng Zhèn</t>
  </si>
  <si>
    <t>南箐镇</t>
  </si>
  <si>
    <t>Nánshān Lìsùzú Xiāng</t>
  </si>
  <si>
    <t>南山傈僳族乡</t>
  </si>
  <si>
    <t>Nánwă Xiāng</t>
  </si>
  <si>
    <t>南瓦乡</t>
  </si>
  <si>
    <t>Nèidōng Xiāng</t>
  </si>
  <si>
    <t>内东乡</t>
  </si>
  <si>
    <t>Níbō Zhèn</t>
  </si>
  <si>
    <t>尼波镇</t>
  </si>
  <si>
    <t>Nídì Xiāng</t>
  </si>
  <si>
    <t>尼地乡</t>
  </si>
  <si>
    <t>Ní'ĕrjué Xiāng</t>
  </si>
  <si>
    <t>尼尔觉乡</t>
  </si>
  <si>
    <t>Níhā Xiāng</t>
  </si>
  <si>
    <t>尼哈乡</t>
  </si>
  <si>
    <t>Nínglăng Xiāng</t>
  </si>
  <si>
    <t>宁朗乡</t>
  </si>
  <si>
    <t>Níngyuǎn Zhèn [incl. Pīshā Zhèn, Jĭngxīng Zhèn]</t>
  </si>
  <si>
    <t>宁远镇</t>
  </si>
  <si>
    <t>Niújiăowān Xiāng</t>
  </si>
  <si>
    <t>牛角湾乡</t>
  </si>
  <si>
    <t>Niúniúbà Xiāng</t>
  </si>
  <si>
    <t>牛牛坝乡</t>
  </si>
  <si>
    <t>Nóngzuò Xiāng</t>
  </si>
  <si>
    <t>农作乡</t>
  </si>
  <si>
    <t>Pàhā Xiāng</t>
  </si>
  <si>
    <t>帕哈乡</t>
  </si>
  <si>
    <t>Pàilái Zhèn</t>
  </si>
  <si>
    <t>派来镇</t>
  </si>
  <si>
    <t>Păomă Zhèn</t>
  </si>
  <si>
    <t>跑马镇</t>
  </si>
  <si>
    <t>Píngbà Xiāng</t>
  </si>
  <si>
    <t>坪坝乡</t>
  </si>
  <si>
    <t>Píngchuān Zhèn</t>
  </si>
  <si>
    <t>平川镇</t>
  </si>
  <si>
    <t>Píngtáng Xiāng</t>
  </si>
  <si>
    <t>坪塘乡</t>
  </si>
  <si>
    <t>Píngtóu Xiāng</t>
  </si>
  <si>
    <t>坪头乡</t>
  </si>
  <si>
    <t>Pŭchāng Zhèn</t>
  </si>
  <si>
    <t>普昌镇</t>
  </si>
  <si>
    <t>Pŭjī Zhèn</t>
  </si>
  <si>
    <t>普基镇</t>
  </si>
  <si>
    <t>Pŭlóng Xiāng</t>
  </si>
  <si>
    <t>普隆乡</t>
  </si>
  <si>
    <t>Pŭmiē Xiāng</t>
  </si>
  <si>
    <t>普咩乡</t>
  </si>
  <si>
    <t>Pŭshī Xiāng [→ Chuānxīng Zhèn]</t>
  </si>
  <si>
    <t>普诗乡</t>
  </si>
  <si>
    <t>Pŭxióng Zhèn</t>
  </si>
  <si>
    <t>普雄镇</t>
  </si>
  <si>
    <t>Qiánjìn Xiāng</t>
  </si>
  <si>
    <t>前进乡</t>
  </si>
  <si>
    <t>Qiánshān Xiāng</t>
  </si>
  <si>
    <t>前山乡</t>
  </si>
  <si>
    <t>Qiánsuŏ Xiāng</t>
  </si>
  <si>
    <t>前所乡</t>
  </si>
  <si>
    <t>Qiānwànguàn Xiāng</t>
  </si>
  <si>
    <t>千万贯乡</t>
  </si>
  <si>
    <t>Qiānxīn Zhèn</t>
  </si>
  <si>
    <t>铅锌镇</t>
  </si>
  <si>
    <t>Qiáodì Xiāng</t>
  </si>
  <si>
    <t>荞地乡</t>
  </si>
  <si>
    <t>Qiáowă Zhèn</t>
  </si>
  <si>
    <t>乔瓦镇</t>
  </si>
  <si>
    <t>Qiáowō Zhèn</t>
  </si>
  <si>
    <t>荞窝镇</t>
  </si>
  <si>
    <t>Qiĕmò Xiāng</t>
  </si>
  <si>
    <t>且莫乡</t>
  </si>
  <si>
    <t>Qiĕtuō Xiāng</t>
  </si>
  <si>
    <t>且拖乡</t>
  </si>
  <si>
    <t>Qíluógōu Zhèn</t>
  </si>
  <si>
    <t>骑骡沟镇</t>
  </si>
  <si>
    <t>Qìnghéng Xiāng</t>
  </si>
  <si>
    <t>庆恒乡</t>
  </si>
  <si>
    <t>Qìngkŏu Xiāng</t>
  </si>
  <si>
    <t>箐口乡</t>
  </si>
  <si>
    <t>Qīngnà Xiāng</t>
  </si>
  <si>
    <t>青纳乡</t>
  </si>
  <si>
    <t>Qīngsōng Xiāng</t>
  </si>
  <si>
    <t>青松乡</t>
  </si>
  <si>
    <t>Rèhé Zhèn</t>
  </si>
  <si>
    <t>热河镇</t>
  </si>
  <si>
    <t>Rèkējué Xiāng</t>
  </si>
  <si>
    <t>热柯觉乡</t>
  </si>
  <si>
    <t>Rèkēyīdá Xiāng</t>
  </si>
  <si>
    <t>热柯依达乡</t>
  </si>
  <si>
    <t>Rèshuĭhé Xiāng</t>
  </si>
  <si>
    <t>热水河乡</t>
  </si>
  <si>
    <t>Rìhā Xiāng</t>
  </si>
  <si>
    <t>日哈乡</t>
  </si>
  <si>
    <t>Săkù Xiāng</t>
  </si>
  <si>
    <t>洒库乡</t>
  </si>
  <si>
    <t>Sălādìpō Xiāng</t>
  </si>
  <si>
    <t>洒拉地坡乡</t>
  </si>
  <si>
    <t>Sānchàhé Xiāng</t>
  </si>
  <si>
    <t>三岔河乡</t>
  </si>
  <si>
    <t>Sāndì Xiāng</t>
  </si>
  <si>
    <t>三地乡</t>
  </si>
  <si>
    <t>Sāngăng Xiāng</t>
  </si>
  <si>
    <t>三岗乡</t>
  </si>
  <si>
    <t>Sānjuéyā Xiāng</t>
  </si>
  <si>
    <t>三桷桠乡</t>
  </si>
  <si>
    <t>Sāzhĕyì Xiāng</t>
  </si>
  <si>
    <t>撒者邑乡</t>
  </si>
  <si>
    <t>Sèdĭ Xiāng</t>
  </si>
  <si>
    <t>色底乡</t>
  </si>
  <si>
    <t>Sēnróng Xiāng</t>
  </si>
  <si>
    <t>森荣乡</t>
  </si>
  <si>
    <t>Shādài Xiāng</t>
  </si>
  <si>
    <t>沙岱乡</t>
  </si>
  <si>
    <t>Shāluò Xiāng</t>
  </si>
  <si>
    <t>沙洛乡</t>
  </si>
  <si>
    <t>Shāmălādá Xiāng</t>
  </si>
  <si>
    <t>沙马拉达乡</t>
  </si>
  <si>
    <t>Shàngtiánbà Zhèn</t>
  </si>
  <si>
    <t>上田坝镇</t>
  </si>
  <si>
    <t>Shānjiāng Xiāng</t>
  </si>
  <si>
    <t>山江乡</t>
  </si>
  <si>
    <t>Shānlénggăng Xiāng</t>
  </si>
  <si>
    <t>山棱岗乡</t>
  </si>
  <si>
    <t>Shānshùbăo Xiāng</t>
  </si>
  <si>
    <t>杉树堡乡</t>
  </si>
  <si>
    <t>Shānshù Xiāng</t>
  </si>
  <si>
    <t>杉树乡</t>
  </si>
  <si>
    <t>Shātuó Xiāng</t>
  </si>
  <si>
    <t>沙沱乡</t>
  </si>
  <si>
    <t>Shāwān Xiāng</t>
  </si>
  <si>
    <t>沙湾乡</t>
  </si>
  <si>
    <t>Shēnguŏ Xiāng</t>
  </si>
  <si>
    <t>申果乡</t>
  </si>
  <si>
    <t>Shēnpŭ Xiāng</t>
  </si>
  <si>
    <t>申普乡</t>
  </si>
  <si>
    <t>Shēnyúhé Zhèn [Huìdōng Zhèn]</t>
  </si>
  <si>
    <t>鲹鱼河镇</t>
  </si>
  <si>
    <t>Shíhăi Xiāng</t>
  </si>
  <si>
    <t>石海乡</t>
  </si>
  <si>
    <t>Shílí Zhèn</t>
  </si>
  <si>
    <t>石梨镇</t>
  </si>
  <si>
    <t>Shílóng Zhèn</t>
  </si>
  <si>
    <t>石龙镇</t>
  </si>
  <si>
    <t>Shuānghékŏu Xiāng</t>
  </si>
  <si>
    <t>双河口乡</t>
  </si>
  <si>
    <t>Shuāngyàn Xiāng</t>
  </si>
  <si>
    <t>双堰乡</t>
  </si>
  <si>
    <t>Shùbăo Xiāng</t>
  </si>
  <si>
    <t>树堡乡</t>
  </si>
  <si>
    <t>Shūgŭ Zhèn</t>
  </si>
  <si>
    <t>书古镇</t>
  </si>
  <si>
    <t>Shùhé Zhèn</t>
  </si>
  <si>
    <t>树河镇</t>
  </si>
  <si>
    <t>Shuĭluò Zhèn</t>
  </si>
  <si>
    <t>水洛镇</t>
  </si>
  <si>
    <t>Shùpíng Xiāng</t>
  </si>
  <si>
    <t>树坪乡</t>
  </si>
  <si>
    <t>Shùwō Xiāng</t>
  </si>
  <si>
    <t>树窝乡</t>
  </si>
  <si>
    <t>Sìgānpŭ Xiāng</t>
  </si>
  <si>
    <t>四甘普乡</t>
  </si>
  <si>
    <t>Sīgŭxī Xiāng</t>
  </si>
  <si>
    <t>斯古溪乡</t>
  </si>
  <si>
    <t>Sījué Zhèn</t>
  </si>
  <si>
    <t>斯觉镇</t>
  </si>
  <si>
    <t>Sìkāi Xiāng</t>
  </si>
  <si>
    <t>四开乡</t>
  </si>
  <si>
    <t>Sìkē Xiāng</t>
  </si>
  <si>
    <t>四棵乡</t>
  </si>
  <si>
    <t>Sīwō Xiāng</t>
  </si>
  <si>
    <t>丝窝乡</t>
  </si>
  <si>
    <t>Sōnglín Zhèn</t>
  </si>
  <si>
    <t>松林镇</t>
  </si>
  <si>
    <t>Sōngpíng Zhèn</t>
  </si>
  <si>
    <t>松坪镇</t>
  </si>
  <si>
    <t>Sōngxīn Zhèn</t>
  </si>
  <si>
    <t>松新镇</t>
  </si>
  <si>
    <t>Sūluò Xiāng</t>
  </si>
  <si>
    <t>苏洛乡</t>
  </si>
  <si>
    <t>Sūxióng Zhèn</t>
  </si>
  <si>
    <t>苏雄镇</t>
  </si>
  <si>
    <t>Tángqiĕ Xiāng</t>
  </si>
  <si>
    <t>塘且乡</t>
  </si>
  <si>
    <t>Tăngtáng Zhèn</t>
  </si>
  <si>
    <t>淌塘镇</t>
  </si>
  <si>
    <t>Tángyāng Xiāng</t>
  </si>
  <si>
    <t>唐央乡</t>
  </si>
  <si>
    <t>Táopíng Xiāng</t>
  </si>
  <si>
    <t>桃坪乡</t>
  </si>
  <si>
    <t>Tèbùluò Xiāng</t>
  </si>
  <si>
    <t>特布洛乡</t>
  </si>
  <si>
    <t>Tèbŭ Xiāng</t>
  </si>
  <si>
    <t>特补乡</t>
  </si>
  <si>
    <t>Tè'ĕrguŏ Xiāng</t>
  </si>
  <si>
    <t>特尔果乡</t>
  </si>
  <si>
    <t>Tèkŏujiăgŭ Xiāng</t>
  </si>
  <si>
    <t>特口甲谷乡</t>
  </si>
  <si>
    <t>Tèkŏu Xiāng</t>
  </si>
  <si>
    <t>特口乡</t>
  </si>
  <si>
    <t>Tèmùlĭ Zhèn</t>
  </si>
  <si>
    <t>特木里镇</t>
  </si>
  <si>
    <t>Téngqiáo Xiāng</t>
  </si>
  <si>
    <t>藤桥乡</t>
  </si>
  <si>
    <t>Tèzī Xiāng</t>
  </si>
  <si>
    <t>特兹乡</t>
  </si>
  <si>
    <t>Tiánbà Zhèn</t>
  </si>
  <si>
    <t>田坝镇</t>
  </si>
  <si>
    <t>Tiāndìbà Zhèn</t>
  </si>
  <si>
    <t>天地坝镇</t>
  </si>
  <si>
    <t>Tiánwān Xiāng</t>
  </si>
  <si>
    <t>田湾乡</t>
  </si>
  <si>
    <t>Tiĕliŭ Zhèn</t>
  </si>
  <si>
    <t>铁柳镇</t>
  </si>
  <si>
    <t>Tiĕxī Xiāng</t>
  </si>
  <si>
    <t>铁西乡</t>
  </si>
  <si>
    <t>Tōng'ān Zhèn</t>
  </si>
  <si>
    <t>通安镇</t>
  </si>
  <si>
    <t>Tŭgōu Xiāng</t>
  </si>
  <si>
    <t>土沟乡</t>
  </si>
  <si>
    <t>Tuōjué Zhèn</t>
  </si>
  <si>
    <t>拖觉镇</t>
  </si>
  <si>
    <t>Tuōmù Xiāng</t>
  </si>
  <si>
    <t>拖木乡</t>
  </si>
  <si>
    <t>Tuōwū Xiāng</t>
  </si>
  <si>
    <t>拖乌乡</t>
  </si>
  <si>
    <t>Wăchăng Zhèn</t>
  </si>
  <si>
    <t>瓦厂镇</t>
  </si>
  <si>
    <t>Wădū Xiāng</t>
  </si>
  <si>
    <t>瓦都乡</t>
  </si>
  <si>
    <t>Wǎgǎng Zhèn [incl. Mīgū Xiāng, Léichí Xiāng, Yīchē Xiāng]</t>
  </si>
  <si>
    <t>瓦岗镇</t>
  </si>
  <si>
    <t>Wăgŭ Xiāng</t>
  </si>
  <si>
    <t>瓦古乡</t>
  </si>
  <si>
    <t>Wàibĕi Xiāng</t>
  </si>
  <si>
    <t>外北乡</t>
  </si>
  <si>
    <t>Wălĭjué Xiāng</t>
  </si>
  <si>
    <t>瓦里觉乡</t>
  </si>
  <si>
    <t>Wālĭ Xiāng</t>
  </si>
  <si>
    <t>洼里乡</t>
  </si>
  <si>
    <t>Wăluò Xiāng</t>
  </si>
  <si>
    <t>瓦洛乡</t>
  </si>
  <si>
    <t>Wănchăng Xiāng</t>
  </si>
  <si>
    <t>碗厂乡</t>
  </si>
  <si>
    <t>Wăpŭmò Xiāng</t>
  </si>
  <si>
    <t>瓦普莫乡</t>
  </si>
  <si>
    <t>Wăqŭjué Xiāng</t>
  </si>
  <si>
    <t>瓦曲觉乡</t>
  </si>
  <si>
    <t>Wăqŭnăiwū Xiāng</t>
  </si>
  <si>
    <t>瓦曲乃乌乡</t>
  </si>
  <si>
    <t>Wăxī Xiāng</t>
  </si>
  <si>
    <t>瓦西乡</t>
  </si>
  <si>
    <t>Wăyán Xiāng</t>
  </si>
  <si>
    <t>瓦岩乡</t>
  </si>
  <si>
    <t>Wèichéng Zhèn</t>
  </si>
  <si>
    <t>卫城镇</t>
  </si>
  <si>
    <t>Wĕizhĭluò Xiāng</t>
  </si>
  <si>
    <t>委只洛乡</t>
  </si>
  <si>
    <t>Wénpíng Xiāng</t>
  </si>
  <si>
    <t>文坪乡</t>
  </si>
  <si>
    <t>Wénqìng Xiāng</t>
  </si>
  <si>
    <t>文箐乡</t>
  </si>
  <si>
    <t>Wènshuĭ Zhèn</t>
  </si>
  <si>
    <t>汶水镇</t>
  </si>
  <si>
    <t>Wòdĭ Xiāng</t>
  </si>
  <si>
    <t>沃底乡</t>
  </si>
  <si>
    <t>Wŭdàoqìng Xiāng</t>
  </si>
  <si>
    <t>五道箐乡</t>
  </si>
  <si>
    <t>Wūdōngdé Zhèn [incl. Xīnmă Xiāng, Luòzuŏ Xiāng]</t>
  </si>
  <si>
    <t>乌东德镇</t>
  </si>
  <si>
    <t>Wŭguān Xiāng</t>
  </si>
  <si>
    <t>五官乡</t>
  </si>
  <si>
    <t>Wūjiăo Ménggǔzú Xiāng</t>
  </si>
  <si>
    <t>屋脚蒙古族乡</t>
  </si>
  <si>
    <t>Wūkē Xiāng</t>
  </si>
  <si>
    <t>乌科乡</t>
  </si>
  <si>
    <t>Wŭlĭqìng Xiāng</t>
  </si>
  <si>
    <t>五里箐乡</t>
  </si>
  <si>
    <t>Wūmù Xiāng</t>
  </si>
  <si>
    <t>巫木乡</t>
  </si>
  <si>
    <t>Wūshĭdàqiáo Zhèn</t>
  </si>
  <si>
    <t>乌史大桥镇</t>
  </si>
  <si>
    <t>Wūyī Xiāng</t>
  </si>
  <si>
    <t>乌依乡</t>
  </si>
  <si>
    <t>Xiàcūn Xiāng</t>
  </si>
  <si>
    <t>下村乡</t>
  </si>
  <si>
    <t>Xiàhăi Xiāng</t>
  </si>
  <si>
    <t>下海乡</t>
  </si>
  <si>
    <t>Xiàmàidì Xiāng [→ Lièwă Zhèn, Hòusuŏ Xiāng]</t>
  </si>
  <si>
    <t>下麦地乡</t>
  </si>
  <si>
    <t>Xiānfēng Xiāng</t>
  </si>
  <si>
    <t>先锋乡</t>
  </si>
  <si>
    <t>Xiàngjiăo Ménggǔzú Xiāng</t>
  </si>
  <si>
    <t>项脚蒙古族乡</t>
  </si>
  <si>
    <t>Xiànglĭng Xiāng</t>
  </si>
  <si>
    <t>向岭乡</t>
  </si>
  <si>
    <t>Xiăngshuĭ Xiāng</t>
  </si>
  <si>
    <t>响水乡</t>
  </si>
  <si>
    <t>Xiàngyáng Xiāng</t>
  </si>
  <si>
    <t>向阳乡</t>
  </si>
  <si>
    <t>Xiăobà Xiāng</t>
  </si>
  <si>
    <t>小坝乡</t>
  </si>
  <si>
    <t>Xiăochàhé Xiāng</t>
  </si>
  <si>
    <t>小岔河乡</t>
  </si>
  <si>
    <t>Xiăogāo Zhèn</t>
  </si>
  <si>
    <t>小高镇</t>
  </si>
  <si>
    <t>Xiăogōu Xiāng</t>
  </si>
  <si>
    <t>小沟乡</t>
  </si>
  <si>
    <t>Xiăohēiqìng Zhèn</t>
  </si>
  <si>
    <t>小黑箐镇</t>
  </si>
  <si>
    <t>Xiăojiē Xiāng</t>
  </si>
  <si>
    <t>小街乡</t>
  </si>
  <si>
    <t>Xiăomiào Xiāng</t>
  </si>
  <si>
    <t>小庙乡</t>
  </si>
  <si>
    <t>Xiăoyínmù Xiāng</t>
  </si>
  <si>
    <t>小银木乡</t>
  </si>
  <si>
    <t>Xīhé Xiāng</t>
  </si>
  <si>
    <t>西河乡</t>
  </si>
  <si>
    <t>Xījiāo Xiāng</t>
  </si>
  <si>
    <t>西郊乡</t>
  </si>
  <si>
    <t>Xīluòmĭ Xiāng</t>
  </si>
  <si>
    <t>溪洛米乡</t>
  </si>
  <si>
    <t>Xīn'ān Dăizú Xiāng</t>
  </si>
  <si>
    <t>新安傣族乡</t>
  </si>
  <si>
    <t>Xīnchá Xiāng</t>
  </si>
  <si>
    <t>新茶乡</t>
  </si>
  <si>
    <t>Xīnchéng Zhèn</t>
  </si>
  <si>
    <t>新城镇</t>
  </si>
  <si>
    <t>Xīncūn Jiēdào</t>
  </si>
  <si>
    <t>新村街道</t>
  </si>
  <si>
    <t>Xīncūn Xiāng</t>
  </si>
  <si>
    <t>Xīnfā Zhèn</t>
  </si>
  <si>
    <t>新发镇</t>
  </si>
  <si>
    <t>Xìngfú Zhèn</t>
  </si>
  <si>
    <t>幸福镇</t>
  </si>
  <si>
    <t>Xīngshèng Xiāng</t>
  </si>
  <si>
    <t>兴胜乡</t>
  </si>
  <si>
    <t>Xīníng Zhèn</t>
  </si>
  <si>
    <t>西宁镇</t>
  </si>
  <si>
    <t>Xīnjiàn Xiāng</t>
  </si>
  <si>
    <t>新建乡</t>
  </si>
  <si>
    <t>Xīnjiē Zhèn</t>
  </si>
  <si>
    <t>新街镇</t>
  </si>
  <si>
    <t>Xīnlóng Xiāng</t>
  </si>
  <si>
    <t>新龙乡</t>
  </si>
  <si>
    <t>Xīnshān Xiāng</t>
  </si>
  <si>
    <t>新山乡</t>
  </si>
  <si>
    <t>Xīnshìbà Zhèn</t>
  </si>
  <si>
    <t>新市坝镇</t>
  </si>
  <si>
    <t>Xīntián Xiāng</t>
  </si>
  <si>
    <t>新田乡</t>
  </si>
  <si>
    <t>Xīnxiāng Xiāng</t>
  </si>
  <si>
    <t>新乡乡</t>
  </si>
  <si>
    <t>Xīnxīng Xiāng</t>
  </si>
  <si>
    <t>新兴乡</t>
  </si>
  <si>
    <t>Xīqiū Xiāng</t>
  </si>
  <si>
    <t>西秋乡</t>
  </si>
  <si>
    <t>Xīshān Xiāng</t>
  </si>
  <si>
    <t>西山乡</t>
  </si>
  <si>
    <t>Xīxiāng Xiāng</t>
  </si>
  <si>
    <t>西乡乡</t>
  </si>
  <si>
    <t>西溪乡</t>
  </si>
  <si>
    <t>Xīyáo Zhèn</t>
  </si>
  <si>
    <t>西瑶镇</t>
  </si>
  <si>
    <t>Xuĕshān Xiāng</t>
  </si>
  <si>
    <t>雪山乡</t>
  </si>
  <si>
    <t>Yǎlóngjiāng Zhèn [Màidìlóng Xiāng]</t>
  </si>
  <si>
    <t>雅砻江镇</t>
  </si>
  <si>
    <t>Yánbà Xiāng</t>
  </si>
  <si>
    <t>岩坝乡</t>
  </si>
  <si>
    <t>Yángjiābà Xiāng</t>
  </si>
  <si>
    <t>杨家坝乡</t>
  </si>
  <si>
    <t>Yāngmózū Xiāng</t>
  </si>
  <si>
    <t>央摩租乡</t>
  </si>
  <si>
    <t>Yánjĭng Jiēdào</t>
  </si>
  <si>
    <t>盐井街道</t>
  </si>
  <si>
    <t>Yántáng Zhèn</t>
  </si>
  <si>
    <t>盐塘镇</t>
  </si>
  <si>
    <t>Yēdĭ Xiāng</t>
  </si>
  <si>
    <t>耶底乡</t>
  </si>
  <si>
    <t>Yĕlè Xiāng</t>
  </si>
  <si>
    <t>冶勒乡</t>
  </si>
  <si>
    <t>Yĕniúpíng Xiāng</t>
  </si>
  <si>
    <t>野牛坪乡</t>
  </si>
  <si>
    <t>Yĕzū Xiāng</t>
  </si>
  <si>
    <t>野租乡</t>
  </si>
  <si>
    <t>Yīdá Xiāng</t>
  </si>
  <si>
    <t>依达乡</t>
  </si>
  <si>
    <t>Yīguŏjué Xiāng</t>
  </si>
  <si>
    <t>依果觉乡</t>
  </si>
  <si>
    <t>Yíhăi Zhèn</t>
  </si>
  <si>
    <t>彝海镇</t>
  </si>
  <si>
    <t>Yījí Xiāng</t>
  </si>
  <si>
    <t>依吉乡</t>
  </si>
  <si>
    <t>Yīluòdìbà Zhèn</t>
  </si>
  <si>
    <t>依洛地坝镇</t>
  </si>
  <si>
    <t>Yīluòlādá Xiāng</t>
  </si>
  <si>
    <t>依洛拉达乡</t>
  </si>
  <si>
    <t>Yīluò Xiāng</t>
  </si>
  <si>
    <t>依洛乡</t>
  </si>
  <si>
    <t>Yìmén Zhèn</t>
  </si>
  <si>
    <t>益门镇</t>
  </si>
  <si>
    <t>Yīmòhé Xiāng</t>
  </si>
  <si>
    <t>依莫合乡</t>
  </si>
  <si>
    <t>Yímùdì Xiāng</t>
  </si>
  <si>
    <t>宜牧地乡</t>
  </si>
  <si>
    <t>Yínchăng Xiāng</t>
  </si>
  <si>
    <t>银厂乡</t>
  </si>
  <si>
    <t>Yínlù Xiāng</t>
  </si>
  <si>
    <t>银鹿乡</t>
  </si>
  <si>
    <t>Yŏng'ān Xiāng</t>
  </si>
  <si>
    <t>永安乡</t>
  </si>
  <si>
    <t>Yŏngláng Zhèn</t>
  </si>
  <si>
    <t>永郎镇</t>
  </si>
  <si>
    <t>Yŏnglè Xiāng</t>
  </si>
  <si>
    <t>永乐乡</t>
  </si>
  <si>
    <t>永盛镇</t>
  </si>
  <si>
    <t>Yòujūn Zhèn</t>
  </si>
  <si>
    <t>佑君镇</t>
  </si>
  <si>
    <t>Yòusuŏ Xiāng</t>
  </si>
  <si>
    <t>右所乡</t>
  </si>
  <si>
    <t>Yuèchéng Zhèn</t>
  </si>
  <si>
    <t>越城镇</t>
  </si>
  <si>
    <t>Yuèhuá Xiāng</t>
  </si>
  <si>
    <t>月华乡</t>
  </si>
  <si>
    <t>Yuèwú Xiāng</t>
  </si>
  <si>
    <t>月吾乡</t>
  </si>
  <si>
    <t>Yùlóng Huízú Xiāng</t>
  </si>
  <si>
    <t>裕隆回族乡</t>
  </si>
  <si>
    <t>Yúndiàn Zhèn</t>
  </si>
  <si>
    <t>云甸镇</t>
  </si>
  <si>
    <t>Yŭshuĭ Xiāng</t>
  </si>
  <si>
    <t>雨水乡</t>
  </si>
  <si>
    <t>Yùtián Zhèn</t>
  </si>
  <si>
    <t>玉田镇</t>
  </si>
  <si>
    <t>Yúzhà Xiāng</t>
  </si>
  <si>
    <t>鱼乍乡</t>
  </si>
  <si>
    <t>Zélā Xiāng</t>
  </si>
  <si>
    <t>则拉乡</t>
  </si>
  <si>
    <t>Zépŭ Xiāng</t>
  </si>
  <si>
    <t>则普乡</t>
  </si>
  <si>
    <t>Zéyuăn Zhèn</t>
  </si>
  <si>
    <t>泽远镇</t>
  </si>
  <si>
    <t>Zéyuē Xiāng</t>
  </si>
  <si>
    <t>则约乡</t>
  </si>
  <si>
    <t>Zézŭ Xiāng</t>
  </si>
  <si>
    <t>则祖乡</t>
  </si>
  <si>
    <t>Zhàizi Xiāng</t>
  </si>
  <si>
    <t>寨子乡</t>
  </si>
  <si>
    <t>Zhāngguān Zhèn</t>
  </si>
  <si>
    <t>彰冠镇</t>
  </si>
  <si>
    <t>Zhāngmùqìng Zhèn</t>
  </si>
  <si>
    <t>樟木箐镇</t>
  </si>
  <si>
    <t>Zhī'ĕrmò Xiāng</t>
  </si>
  <si>
    <t>支尔莫乡</t>
  </si>
  <si>
    <t>Zhōngbà Xiāng</t>
  </si>
  <si>
    <t>中坝乡</t>
  </si>
  <si>
    <t>Zhōngchăng Xiāng</t>
  </si>
  <si>
    <t>中厂乡</t>
  </si>
  <si>
    <t>Zhōngsuŏ Zhèn</t>
  </si>
  <si>
    <t>中所镇</t>
  </si>
  <si>
    <t>Zhōngtián Xiāng</t>
  </si>
  <si>
    <t>中田乡</t>
  </si>
  <si>
    <t>Zhōngxīn Xiāng</t>
  </si>
  <si>
    <t>中心乡</t>
  </si>
  <si>
    <t>Zhú'ājué Zhèn</t>
  </si>
  <si>
    <t>竹阿觉镇</t>
  </si>
  <si>
    <t>Zhúhé Xiāng</t>
  </si>
  <si>
    <t>竹核乡</t>
  </si>
  <si>
    <t>Zhúkù Xiāng</t>
  </si>
  <si>
    <t>竹库乡</t>
  </si>
  <si>
    <t>Zhùlián Xiāng</t>
  </si>
  <si>
    <t>祝联乡</t>
  </si>
  <si>
    <t>Zhúqìng Xiāng</t>
  </si>
  <si>
    <t>竹箐乡</t>
  </si>
  <si>
    <t>Zhúshòu Zhèn</t>
  </si>
  <si>
    <t>竹寿镇</t>
  </si>
  <si>
    <t>Ziwēi Xiāng</t>
  </si>
  <si>
    <t>子威乡</t>
  </si>
  <si>
    <t>Zuŏgēyīdá Xiāng</t>
  </si>
  <si>
    <t>佐戈依达乡</t>
  </si>
  <si>
    <t>Ānfù Jiēdào</t>
  </si>
  <si>
    <t>安富街道</t>
  </si>
  <si>
    <t>Nàxī Qū</t>
  </si>
  <si>
    <t>Ānníng Jiēdào</t>
  </si>
  <si>
    <t>安宁街道</t>
  </si>
  <si>
    <t>Lóngmătán Qū</t>
  </si>
  <si>
    <t>Băihé Zhèn</t>
  </si>
  <si>
    <t>百和镇</t>
  </si>
  <si>
    <t>Lú Xiàn</t>
  </si>
  <si>
    <t>Báijié Zhèn</t>
  </si>
  <si>
    <t>白节镇</t>
  </si>
  <si>
    <t>Báilà Miáozú Xiāng</t>
  </si>
  <si>
    <t>白腊苗族乡</t>
  </si>
  <si>
    <t>Xùyŏng Xiàn</t>
  </si>
  <si>
    <t>Héjiāng Xiàn</t>
  </si>
  <si>
    <t>Báimĭ Zhèn</t>
  </si>
  <si>
    <t>白米镇</t>
  </si>
  <si>
    <t>Báiní Zhèn</t>
  </si>
  <si>
    <t>白泥镇</t>
  </si>
  <si>
    <t>Gŭlìn Xiàn</t>
  </si>
  <si>
    <t>Báishā Zhèn [incl. Cānbăo Zhèn]</t>
  </si>
  <si>
    <t>Jiāngyáng Qū</t>
  </si>
  <si>
    <t>Cháohé Zhèn</t>
  </si>
  <si>
    <t>潮河镇</t>
  </si>
  <si>
    <t>Chēwăng Zhèn</t>
  </si>
  <si>
    <t>车辋镇</t>
  </si>
  <si>
    <t>Chìshuĭ Zhèn</t>
  </si>
  <si>
    <t>赤水镇</t>
  </si>
  <si>
    <t>Dàcūn Zhèn</t>
  </si>
  <si>
    <t>大村镇</t>
  </si>
  <si>
    <t>Dàdùkŏu Zhèn</t>
  </si>
  <si>
    <t>大渡口镇</t>
  </si>
  <si>
    <t>Dăgŭ Zhèn</t>
  </si>
  <si>
    <t>打古镇</t>
  </si>
  <si>
    <t>Dānguì Zhèn</t>
  </si>
  <si>
    <t>丹桂镇</t>
  </si>
  <si>
    <t>Dānlín Zhèn</t>
  </si>
  <si>
    <t>丹林镇</t>
  </si>
  <si>
    <t>Dàqiáo Zhèn [incl. Fóyìn Zhèn]</t>
  </si>
  <si>
    <t>Dàshānpíng Jiēdào</t>
  </si>
  <si>
    <t>大山坪街道</t>
  </si>
  <si>
    <t>Dàzhài Miáozú Xiāng</t>
  </si>
  <si>
    <t>大寨苗族乡</t>
  </si>
  <si>
    <t>Déyào Zhèn</t>
  </si>
  <si>
    <t>德耀镇</t>
  </si>
  <si>
    <t>Dōngxīn Zhèn</t>
  </si>
  <si>
    <t>东新镇</t>
  </si>
  <si>
    <t>Èrláng Zhèn [incl. Tŭchéng Zhèn]</t>
  </si>
  <si>
    <t>Fāngdòng Zhèn</t>
  </si>
  <si>
    <t>方洞镇</t>
  </si>
  <si>
    <t>Fāngshān Zhèn</t>
  </si>
  <si>
    <t>方山镇</t>
  </si>
  <si>
    <t>Fǎwángsì Zhèn [Èrlĭ Xiāng]</t>
  </si>
  <si>
    <t>法王寺镇</t>
  </si>
  <si>
    <t>Fèngmíng Zhèn</t>
  </si>
  <si>
    <t>凤鸣镇</t>
  </si>
  <si>
    <t>Fēnshuĭlĭng Zhèn</t>
  </si>
  <si>
    <t>分水岭镇</t>
  </si>
  <si>
    <t>Fēnshuĭ Zhèn</t>
  </si>
  <si>
    <t>分水镇</t>
  </si>
  <si>
    <t>Fúbăo Zhèn</t>
  </si>
  <si>
    <t>福宝镇</t>
  </si>
  <si>
    <t>Fújí Zhèn</t>
  </si>
  <si>
    <t>福集镇</t>
  </si>
  <si>
    <t>Fúyáng Jiēdào [incl. Héjiāng Zhèn, Mìxī Xiāng]</t>
  </si>
  <si>
    <t>符阳街道</t>
  </si>
  <si>
    <t>Gānyŭ Zhèn</t>
  </si>
  <si>
    <t>甘雨镇</t>
  </si>
  <si>
    <t>Gāobà Jiēdào</t>
  </si>
  <si>
    <t>高坝街道</t>
  </si>
  <si>
    <t>Guānwén Zhèn</t>
  </si>
  <si>
    <t>观文镇</t>
  </si>
  <si>
    <t>Guānxīng Zhèn</t>
  </si>
  <si>
    <t>观兴镇</t>
  </si>
  <si>
    <t>Gŭlìn Zhèn [→ Zhāngdé Jiēdào, Jīnlán Jiēdào, Huángjīng Zhèn]</t>
  </si>
  <si>
    <t>古蔺镇</t>
  </si>
  <si>
    <t>Hăicháo Zhèn</t>
  </si>
  <si>
    <t>海潮镇</t>
  </si>
  <si>
    <t>Hélè Miáozú Xiāng</t>
  </si>
  <si>
    <t>合乐苗族乡</t>
  </si>
  <si>
    <t>Hémiàn Zhèn</t>
  </si>
  <si>
    <t>合面镇</t>
  </si>
  <si>
    <t>Hóngxīng Jiēdào</t>
  </si>
  <si>
    <t>红星街道</t>
  </si>
  <si>
    <t>Huánghuá Zhèn [Jīnxīng Xiāng]</t>
  </si>
  <si>
    <t>皇华镇</t>
  </si>
  <si>
    <t>Huángjīng Zhèn [incl. Guìhuā Zhèn]</t>
  </si>
  <si>
    <t>黄荆镇</t>
  </si>
  <si>
    <t>Huángní Zhèn</t>
  </si>
  <si>
    <t>黄坭镇</t>
  </si>
  <si>
    <t>Huángyĭ Zhèn</t>
  </si>
  <si>
    <t>黄舣镇</t>
  </si>
  <si>
    <t>Hùguó Zhèn</t>
  </si>
  <si>
    <t>护国镇</t>
  </si>
  <si>
    <t>Húshì Zhèn</t>
  </si>
  <si>
    <t>胡市镇</t>
  </si>
  <si>
    <t>Jiāmíng Zhèn</t>
  </si>
  <si>
    <t>嘉明镇</t>
  </si>
  <si>
    <t>Jiăncáo Miáozú Xiāng</t>
  </si>
  <si>
    <t>枧槽苗族乡</t>
  </si>
  <si>
    <t>Jiāngbĕi Zhèn</t>
  </si>
  <si>
    <t>江北镇</t>
  </si>
  <si>
    <t>Jiāngmén Zhèn</t>
  </si>
  <si>
    <t>江门镇</t>
  </si>
  <si>
    <t>Jiànzhú Miáozú Xiāng</t>
  </si>
  <si>
    <t>箭竹苗族乡</t>
  </si>
  <si>
    <t>Jiāoyuán Zhèn</t>
  </si>
  <si>
    <t>椒园镇</t>
  </si>
  <si>
    <t>Jīnlán Jiēdào [Hùjiā Zhèn]</t>
  </si>
  <si>
    <t>金兰街道</t>
  </si>
  <si>
    <t>Jiŭzhī Zhèn [incl. Wŭtōng Zhèn]</t>
  </si>
  <si>
    <t>九支镇</t>
  </si>
  <si>
    <t>Kuàngchăng Jiēdào</t>
  </si>
  <si>
    <t>况场街道</t>
  </si>
  <si>
    <t>Lántián Jiēdào</t>
  </si>
  <si>
    <t>蓝田街道</t>
  </si>
  <si>
    <t>Liánhuāchí Jiēdào</t>
  </si>
  <si>
    <t>莲花池街道</t>
  </si>
  <si>
    <t>Lìjiāng Zhèn [incl. Hŭtóu Zhèn, Shílù Zhèn]</t>
  </si>
  <si>
    <t>荔江镇</t>
  </si>
  <si>
    <t>Línyù Jiēdào</t>
  </si>
  <si>
    <t>邻玉街道</t>
  </si>
  <si>
    <t>Lìshí Zhèn</t>
  </si>
  <si>
    <t>立石镇</t>
  </si>
  <si>
    <t>Lóngchē Zhèn</t>
  </si>
  <si>
    <t>龙车镇</t>
  </si>
  <si>
    <t>Lóngshān Zhèn [ incl. Yúhuà Zhèn]</t>
  </si>
  <si>
    <t>Luòbŭ Zhèn</t>
  </si>
  <si>
    <t>落卜镇</t>
  </si>
  <si>
    <t>Luóhàn Jiēdào</t>
  </si>
  <si>
    <t>罗汉街道</t>
  </si>
  <si>
    <t>Máchéng Zhèn</t>
  </si>
  <si>
    <t>麻城镇</t>
  </si>
  <si>
    <t>Mălĭng Zhèn</t>
  </si>
  <si>
    <t>马岭镇</t>
  </si>
  <si>
    <t>Máoxī Zhèn [Shuĭkŏu Zhèn]</t>
  </si>
  <si>
    <t>茅溪镇</t>
  </si>
  <si>
    <t>Măsī Miáozú Xiāng</t>
  </si>
  <si>
    <t>马嘶苗族乡</t>
  </si>
  <si>
    <t>Mătí Zhèn</t>
  </si>
  <si>
    <t>马蹄镇</t>
  </si>
  <si>
    <t>Miánhuāpō Zhèn</t>
  </si>
  <si>
    <t>棉花坡镇</t>
  </si>
  <si>
    <t>Mítuó Zhèn</t>
  </si>
  <si>
    <t>弥陀镇</t>
  </si>
  <si>
    <t>Móní Zhèn [incl. Yíngshān Zhèn]</t>
  </si>
  <si>
    <t>摩尼镇</t>
  </si>
  <si>
    <t>Nánchéng Jiēdào</t>
  </si>
  <si>
    <t>南城街道</t>
  </si>
  <si>
    <t>Niútān Zhèn</t>
  </si>
  <si>
    <t>牛滩镇</t>
  </si>
  <si>
    <t>Pílú Zhèn</t>
  </si>
  <si>
    <t>毗卢镇</t>
  </si>
  <si>
    <t>Qiàncăo Jiēdào</t>
  </si>
  <si>
    <t>茜草街道</t>
  </si>
  <si>
    <t>Qífēng Zhèn</t>
  </si>
  <si>
    <t>奇峰镇</t>
  </si>
  <si>
    <t>Róngshān Zhèn [incl. Róngyòu Xiāng]</t>
  </si>
  <si>
    <t>榕山镇</t>
  </si>
  <si>
    <t>Shàngmă Zhèn</t>
  </si>
  <si>
    <t>上马镇</t>
  </si>
  <si>
    <t>Shénbìchéng Zhèn [Jiāotān Xiāng]</t>
  </si>
  <si>
    <t>神臂城镇</t>
  </si>
  <si>
    <t>Shíbăo Zhèn</t>
  </si>
  <si>
    <t>石宝镇</t>
  </si>
  <si>
    <t>Shídòng Jiēdào</t>
  </si>
  <si>
    <t>石洞街道</t>
  </si>
  <si>
    <t>Shílóng Zhèn [incl. Nántān Zhèn]</t>
  </si>
  <si>
    <t>Shípíng Zhèn</t>
  </si>
  <si>
    <t>石屏镇</t>
  </si>
  <si>
    <t>Shíxiāngzi Yízú Xiāng [Shíbà Xiāng]</t>
  </si>
  <si>
    <t>石坝彝族乡</t>
  </si>
  <si>
    <t>Shízhài Zhèn</t>
  </si>
  <si>
    <t>石寨镇</t>
  </si>
  <si>
    <t>Shuāngjiā Zhèn</t>
  </si>
  <si>
    <t>双加镇</t>
  </si>
  <si>
    <t>Shuāngshā Zhèn</t>
  </si>
  <si>
    <t>双沙镇</t>
  </si>
  <si>
    <t>Shuĭliăo Yízú Xiāng</t>
  </si>
  <si>
    <t>水潦彝族乡</t>
  </si>
  <si>
    <t>Shuĭwĕi Zhèn</t>
  </si>
  <si>
    <t>水尾镇</t>
  </si>
  <si>
    <t>Tài'ān Jiēdào</t>
  </si>
  <si>
    <t>泰安街道</t>
  </si>
  <si>
    <t>Tàifú Zhèn</t>
  </si>
  <si>
    <t>太伏镇</t>
  </si>
  <si>
    <t>Tèxīng Jiēdào [incl. Cháng'ān Zhèn]</t>
  </si>
  <si>
    <t>特兴街道</t>
  </si>
  <si>
    <t>Tiānxiān Zhèn [incl. Qúbà Zhèn]</t>
  </si>
  <si>
    <t>天仙镇</t>
  </si>
  <si>
    <t>天兴镇</t>
  </si>
  <si>
    <t>Tōngtān Zhèn</t>
  </si>
  <si>
    <t>通滩镇</t>
  </si>
  <si>
    <t>Wànglóng Zhèn</t>
  </si>
  <si>
    <t>望龙镇</t>
  </si>
  <si>
    <t>Xiànglín Zhèn</t>
  </si>
  <si>
    <t>向林镇</t>
  </si>
  <si>
    <t>Xiānshì Zhèn</t>
  </si>
  <si>
    <t>先市镇</t>
  </si>
  <si>
    <t>Xiāntān Zhèn [incl. Zìhuái Zhèn]</t>
  </si>
  <si>
    <t>先滩镇</t>
  </si>
  <si>
    <t>Xiăoshì Jiēdào</t>
  </si>
  <si>
    <t>小市街道</t>
  </si>
  <si>
    <t>Xīnlè Zhèn</t>
  </si>
  <si>
    <t>新乐镇</t>
  </si>
  <si>
    <t>Xuántān Zhèn</t>
  </si>
  <si>
    <t>玄滩镇</t>
  </si>
  <si>
    <t>Xùyŏng Zhèn</t>
  </si>
  <si>
    <t>叙永镇</t>
  </si>
  <si>
    <t>Yáobà Zhèn</t>
  </si>
  <si>
    <t>尧坝镇</t>
  </si>
  <si>
    <t>Yŏnglè Jiēdào</t>
  </si>
  <si>
    <t>永乐街道</t>
  </si>
  <si>
    <t>Yúnjĭn Zhèn</t>
  </si>
  <si>
    <t>云锦镇</t>
  </si>
  <si>
    <t>Yúnlóng Zhèn</t>
  </si>
  <si>
    <t>云龙镇</t>
  </si>
  <si>
    <t>Yùsì Zhèn</t>
  </si>
  <si>
    <t>喻寺镇</t>
  </si>
  <si>
    <t>Yútáng Jiēdào</t>
  </si>
  <si>
    <t>鱼塘街道</t>
  </si>
  <si>
    <t>Zhāngbàjĭngqū</t>
  </si>
  <si>
    <t>张坝景区办事处</t>
  </si>
  <si>
    <t>Zhàoyă Zhèn</t>
  </si>
  <si>
    <t>兆雅镇</t>
  </si>
  <si>
    <t>Zhèngdōng Zhèn</t>
  </si>
  <si>
    <t>正东镇</t>
  </si>
  <si>
    <t>Áolíng Xiāng</t>
  </si>
  <si>
    <t>鳌陵乡</t>
  </si>
  <si>
    <t>Rénshòu Xiàn</t>
  </si>
  <si>
    <t>Qīngshén Xiàn</t>
  </si>
  <si>
    <t>Dōngpō Qū</t>
  </si>
  <si>
    <t>Bănyàn Xiāng</t>
  </si>
  <si>
    <t>板燕乡</t>
  </si>
  <si>
    <t>Băofēi Zhèn</t>
  </si>
  <si>
    <t>宝飞镇</t>
  </si>
  <si>
    <t>Băomă Zhèn</t>
  </si>
  <si>
    <t>宝马镇</t>
  </si>
  <si>
    <t>Băoshèng Xiāng</t>
  </si>
  <si>
    <t>保胜乡</t>
  </si>
  <si>
    <t>Péngshān Qū</t>
  </si>
  <si>
    <t>Bĕidòu Zhèn</t>
  </si>
  <si>
    <t>北斗镇</t>
  </si>
  <si>
    <t>Cáojiā Zhèn</t>
  </si>
  <si>
    <t>曹家镇</t>
  </si>
  <si>
    <t>Cáoyútān Zhèn</t>
  </si>
  <si>
    <t>槽渔滩镇</t>
  </si>
  <si>
    <t>Hóngyă Xiàn</t>
  </si>
  <si>
    <t>Chéngyàn Xiāng</t>
  </si>
  <si>
    <t>城堰乡</t>
  </si>
  <si>
    <t>Chónglĭ Zhèn</t>
  </si>
  <si>
    <t>崇礼镇</t>
  </si>
  <si>
    <t>Chóngrén Zhèn</t>
  </si>
  <si>
    <t>崇仁镇</t>
  </si>
  <si>
    <t>Cíháng Zhèn</t>
  </si>
  <si>
    <t>慈航镇</t>
  </si>
  <si>
    <t>Cùjìn Xiāng</t>
  </si>
  <si>
    <t>促进乡</t>
  </si>
  <si>
    <t>Dàhuà Zhèn</t>
  </si>
  <si>
    <t>大化镇</t>
  </si>
  <si>
    <t>Dàshíqiáo Jiēdào</t>
  </si>
  <si>
    <t>大石桥街道</t>
  </si>
  <si>
    <t>Duōyuè Zhèn</t>
  </si>
  <si>
    <t>多悦镇</t>
  </si>
  <si>
    <t>Fāngjiā Zhèn [incl. Qŭjiāng Zhèn]</t>
  </si>
  <si>
    <t>方家镇</t>
  </si>
  <si>
    <t>Fènglíng Xiāng</t>
  </si>
  <si>
    <t>凤陵乡</t>
  </si>
  <si>
    <t>Fèngmíng Jiēdào</t>
  </si>
  <si>
    <t>凤鸣街道</t>
  </si>
  <si>
    <t>Fùjiā Zhèn</t>
  </si>
  <si>
    <t>富加镇</t>
  </si>
  <si>
    <t>Fùniú Zhèn</t>
  </si>
  <si>
    <t>富牛镇</t>
  </si>
  <si>
    <t>Fùshèng Xiāng</t>
  </si>
  <si>
    <t>复盛乡</t>
  </si>
  <si>
    <t>Gāojiā Zhèn</t>
  </si>
  <si>
    <t>高家镇</t>
  </si>
  <si>
    <t>Gāomiào Zhèn</t>
  </si>
  <si>
    <t>高庙镇</t>
  </si>
  <si>
    <t>Gāotái Zhèn</t>
  </si>
  <si>
    <t>高台镇</t>
  </si>
  <si>
    <t>Gōngyì Zhèn</t>
  </si>
  <si>
    <t>公义镇</t>
  </si>
  <si>
    <t>Guăngjì Xiāng</t>
  </si>
  <si>
    <t>广济乡</t>
  </si>
  <si>
    <t>Guānyīn Jiēdào</t>
  </si>
  <si>
    <t>观音街道</t>
  </si>
  <si>
    <t>Gŭfó Xiāng</t>
  </si>
  <si>
    <t>古佛乡</t>
  </si>
  <si>
    <t>Guìpíng Zhèn [incl. Guānsì Xiāng, Xiàngjiā Xiāng, Zhōnggăng Xiāng]</t>
  </si>
  <si>
    <t>贵平镇</t>
  </si>
  <si>
    <t>Hànwáng Xiāng</t>
  </si>
  <si>
    <t>汉王乡</t>
  </si>
  <si>
    <t>Hébàzi Zhèn</t>
  </si>
  <si>
    <t>河坝子镇</t>
  </si>
  <si>
    <t>Hēilóngtān Zhèn</t>
  </si>
  <si>
    <t>黑龙滩镇</t>
  </si>
  <si>
    <t>Hēilóng Zhèn</t>
  </si>
  <si>
    <t>黑龙镇</t>
  </si>
  <si>
    <t>Héjiā Zhèn</t>
  </si>
  <si>
    <t>禾加镇</t>
  </si>
  <si>
    <t>Hóngchuān Zhèn</t>
  </si>
  <si>
    <t>洪川镇</t>
  </si>
  <si>
    <t>洪峰乡</t>
  </si>
  <si>
    <t>Huángfēng Zhèn</t>
  </si>
  <si>
    <t>黄丰镇</t>
  </si>
  <si>
    <t>Huāxī Zhèn</t>
  </si>
  <si>
    <t>花溪镇</t>
  </si>
  <si>
    <t>Jiāngjūn Zhèn</t>
  </si>
  <si>
    <t>将军镇</t>
  </si>
  <si>
    <t>Jĭngxián Xiāng</t>
  </si>
  <si>
    <t>景贤乡</t>
  </si>
  <si>
    <t>Jīnhuā Xiāng</t>
  </si>
  <si>
    <t>金花乡</t>
  </si>
  <si>
    <t>Jĭnjiāng Zhèn</t>
  </si>
  <si>
    <t>锦江镇</t>
  </si>
  <si>
    <t>Lĭrén Zhèn</t>
  </si>
  <si>
    <t>里仁镇</t>
  </si>
  <si>
    <t>Liŭjiāng Zhèn</t>
  </si>
  <si>
    <t>柳江镇</t>
  </si>
  <si>
    <t>Liŭshèng Xiāng</t>
  </si>
  <si>
    <t>柳圣乡</t>
  </si>
  <si>
    <t>Lóngmă Zhèn</t>
  </si>
  <si>
    <t>龙马镇</t>
  </si>
  <si>
    <t>Lóngzhèng Zhèn</t>
  </si>
  <si>
    <t>龙正镇</t>
  </si>
  <si>
    <t>Lùjiā Zhèn</t>
  </si>
  <si>
    <t>禄加镇</t>
  </si>
  <si>
    <t>Luóbō Xiāng</t>
  </si>
  <si>
    <t>罗波乡</t>
  </si>
  <si>
    <t>Mănjĭng Zhèn</t>
  </si>
  <si>
    <t>满井镇</t>
  </si>
  <si>
    <t>牧马镇</t>
  </si>
  <si>
    <t>Nánchéng Zhèn</t>
  </si>
  <si>
    <t>南城镇</t>
  </si>
  <si>
    <t>Nóngwàng Zhèn</t>
  </si>
  <si>
    <t>农旺镇</t>
  </si>
  <si>
    <t>Ŏutáng Zhèn</t>
  </si>
  <si>
    <t>藕塘镇</t>
  </si>
  <si>
    <t>Pán'áo Xiāng</t>
  </si>
  <si>
    <t>盘鳌乡</t>
  </si>
  <si>
    <t>Péngxī Jiēdào</t>
  </si>
  <si>
    <t>彭溪街道</t>
  </si>
  <si>
    <t>Qílè Zhèn [incl. Dānléng Zhèn, Shuāngqiáo Zhèn, Shíqiáo Xiāng]</t>
  </si>
  <si>
    <t>齐乐镇</t>
  </si>
  <si>
    <t>Dānléng Xiàn</t>
  </si>
  <si>
    <t>Qīngchéng Zhèn</t>
  </si>
  <si>
    <t>青城镇</t>
  </si>
  <si>
    <t>Qīnggăng Xiāng</t>
  </si>
  <si>
    <t>青岗乡</t>
  </si>
  <si>
    <t>Qínjiā Zhèn</t>
  </si>
  <si>
    <t>秦家镇</t>
  </si>
  <si>
    <t>Rénmĕi Zhèn</t>
  </si>
  <si>
    <t>仁美镇</t>
  </si>
  <si>
    <t>Ruìfēng Zhèn</t>
  </si>
  <si>
    <t>瑞峰镇</t>
  </si>
  <si>
    <t>Sānbăo Zhèn</t>
  </si>
  <si>
    <t>三宝镇</t>
  </si>
  <si>
    <t>Sānsū Zhèn</t>
  </si>
  <si>
    <t>三苏镇</t>
  </si>
  <si>
    <t>Shàngyì Zhèn</t>
  </si>
  <si>
    <t>尚义镇</t>
  </si>
  <si>
    <t>Shìgāo Jiēdào</t>
  </si>
  <si>
    <t>视高街道</t>
  </si>
  <si>
    <t>Shĭjiàn Zhèn</t>
  </si>
  <si>
    <t>始建镇</t>
  </si>
  <si>
    <t>Shījīng Zhèn</t>
  </si>
  <si>
    <t>识经镇</t>
  </si>
  <si>
    <t>Shíjŭ Xiāng</t>
  </si>
  <si>
    <t>石咀乡</t>
  </si>
  <si>
    <t>Shuāngbăo Xiāng</t>
  </si>
  <si>
    <t>双堡乡</t>
  </si>
  <si>
    <t>Shùnlóng Xiāng</t>
  </si>
  <si>
    <t>顺龙乡</t>
  </si>
  <si>
    <t>Sìgōng Zhèn</t>
  </si>
  <si>
    <t>四公镇</t>
  </si>
  <si>
    <t>Sīmĕng Zhèn</t>
  </si>
  <si>
    <t>思蒙镇</t>
  </si>
  <si>
    <t>Sōngfēng Xiāng</t>
  </si>
  <si>
    <t>松峰乡</t>
  </si>
  <si>
    <t>Sōngjiāng Zhèn</t>
  </si>
  <si>
    <t>松江镇</t>
  </si>
  <si>
    <t>Sūcí Jiēdào</t>
  </si>
  <si>
    <t>苏祠街道</t>
  </si>
  <si>
    <t>Táoyuán Xiāng [→ Qīlǐpíng Zhèn]</t>
  </si>
  <si>
    <t>桃源乡</t>
  </si>
  <si>
    <t>Tiān'é Zhèn</t>
  </si>
  <si>
    <t>天峨镇</t>
  </si>
  <si>
    <t>Tōnghuì Jiēdào</t>
  </si>
  <si>
    <t>通惠街道</t>
  </si>
  <si>
    <t>Tŭdì Xiāng</t>
  </si>
  <si>
    <t>土地乡</t>
  </si>
  <si>
    <t>Tújiā Xiāng</t>
  </si>
  <si>
    <t>涂加乡</t>
  </si>
  <si>
    <t>Wāngyáng Zhèn</t>
  </si>
  <si>
    <t>汪洋镇</t>
  </si>
  <si>
    <t>Wànshèng Zhèn</t>
  </si>
  <si>
    <t>万胜镇</t>
  </si>
  <si>
    <t>Wăwūshān Zhèn</t>
  </si>
  <si>
    <t>瓦屋山镇</t>
  </si>
  <si>
    <t>Wéngōng Zhèn</t>
  </si>
  <si>
    <t>文宫镇</t>
  </si>
  <si>
    <t>Wénlín Jiēdào</t>
  </si>
  <si>
    <t>文林街道</t>
  </si>
  <si>
    <t>Wŭyáng Zhèn</t>
  </si>
  <si>
    <t>武阳镇</t>
  </si>
  <si>
    <t>Xiàng'ĕr Zhèn</t>
  </si>
  <si>
    <t>象耳镇</t>
  </si>
  <si>
    <t>Xiè'ān Zhèn</t>
  </si>
  <si>
    <t>谢安镇</t>
  </si>
  <si>
    <t>Xièjiā Jiēdào</t>
  </si>
  <si>
    <t>谢家街道</t>
  </si>
  <si>
    <t>Xīlóng Zhèn</t>
  </si>
  <si>
    <t>西龙镇</t>
  </si>
  <si>
    <t>Xīndiàn Zhèn</t>
  </si>
  <si>
    <t>新店镇</t>
  </si>
  <si>
    <t>Xīngshèng Zhèn</t>
  </si>
  <si>
    <t>兴盛镇</t>
  </si>
  <si>
    <t>Xiūwén Zhèn</t>
  </si>
  <si>
    <t>修文镇</t>
  </si>
  <si>
    <t>Yāchí Xiāng</t>
  </si>
  <si>
    <t>鸭池乡</t>
  </si>
  <si>
    <t>Yángchăng Zhèn</t>
  </si>
  <si>
    <t>杨场镇</t>
  </si>
  <si>
    <t>Yŏngshòu Zhèn</t>
  </si>
  <si>
    <t>永寿镇</t>
  </si>
  <si>
    <t>Yúchéng Xiāng</t>
  </si>
  <si>
    <t>虞丞乡</t>
  </si>
  <si>
    <t>Yuèxīng Zhèn</t>
  </si>
  <si>
    <t>悦兴镇</t>
  </si>
  <si>
    <t>Yùlóng Zhèn</t>
  </si>
  <si>
    <t>玉龙镇</t>
  </si>
  <si>
    <t>Yúpíng Zhèn</t>
  </si>
  <si>
    <t>余坪镇</t>
  </si>
  <si>
    <t>Zhāngchăng Zhèn</t>
  </si>
  <si>
    <t>张场镇</t>
  </si>
  <si>
    <t>彰加镇</t>
  </si>
  <si>
    <t>Zhàojiā Xiāng</t>
  </si>
  <si>
    <t>兆嘉乡</t>
  </si>
  <si>
    <t>Zhĭgē Zhèn</t>
  </si>
  <si>
    <t>止戈镇</t>
  </si>
  <si>
    <t>Zhōngbăo Zhèn</t>
  </si>
  <si>
    <t>中保镇</t>
  </si>
  <si>
    <t>Zhōngnóng Zhèn</t>
  </si>
  <si>
    <t>中农镇</t>
  </si>
  <si>
    <t>Zhōngshān Zhèn</t>
  </si>
  <si>
    <t>中山镇</t>
  </si>
  <si>
    <t>Zhōngxiáng Zhèn</t>
  </si>
  <si>
    <t>钟祥镇</t>
  </si>
  <si>
    <t>Zhūjiā Zhèn</t>
  </si>
  <si>
    <t>珠嘉镇</t>
  </si>
  <si>
    <t>Ānjiā Zhèn</t>
  </si>
  <si>
    <t>安家镇</t>
  </si>
  <si>
    <t>Yántíng Xiàn</t>
  </si>
  <si>
    <t>Bàdĭ Xiāng [incl. Dūnshàng Xiāng]</t>
  </si>
  <si>
    <t>坝底乡</t>
  </si>
  <si>
    <t>Bĕichuān Qiāngzú Zìzhìxiàn</t>
  </si>
  <si>
    <t>八洞镇</t>
  </si>
  <si>
    <t>Sāntái Xiàn</t>
  </si>
  <si>
    <t>Báichán Zhèn</t>
  </si>
  <si>
    <t>白蝉镇</t>
  </si>
  <si>
    <t>Yóuxiān Qū</t>
  </si>
  <si>
    <t>Báimă Zàngzú Xiāng</t>
  </si>
  <si>
    <t>白马藏族乡</t>
  </si>
  <si>
    <t>Píngwŭ Xiàn</t>
  </si>
  <si>
    <t>Báiní Xiāng</t>
  </si>
  <si>
    <t>白坭乡</t>
  </si>
  <si>
    <t>Băiqĭng Zhèn</t>
  </si>
  <si>
    <t>百顷镇</t>
  </si>
  <si>
    <t>Báishí Xiāng</t>
  </si>
  <si>
    <t>白什乡</t>
  </si>
  <si>
    <t>Báiyún Zhèn</t>
  </si>
  <si>
    <t>白云镇</t>
  </si>
  <si>
    <t>Zĭtóng Xiàn</t>
  </si>
  <si>
    <t>Bǎizĭ Zhèn</t>
  </si>
  <si>
    <t>柏梓镇</t>
  </si>
  <si>
    <t>Ānzhōu Qū</t>
  </si>
  <si>
    <t>宝石乡</t>
  </si>
  <si>
    <t>Bāyī Zhèn</t>
  </si>
  <si>
    <t>八一镇</t>
  </si>
  <si>
    <t>Jiāngyóu Shì</t>
  </si>
  <si>
    <t>Bàzi Xiāng</t>
  </si>
  <si>
    <t>坝子乡</t>
  </si>
  <si>
    <t>Bĕibà Zhèn</t>
  </si>
  <si>
    <t>北坝镇</t>
  </si>
  <si>
    <t>Chánggāng Jiēdào</t>
  </si>
  <si>
    <t>长钢街道</t>
  </si>
  <si>
    <t>Chángqīng Zhèn</t>
  </si>
  <si>
    <t>长卿镇</t>
  </si>
  <si>
    <t>Fúchéng Qū</t>
  </si>
  <si>
    <t>Cháozhēn Xiāng</t>
  </si>
  <si>
    <t>朝真乡</t>
  </si>
  <si>
    <t>Chátíng Xiāng</t>
  </si>
  <si>
    <t>茶亭乡</t>
  </si>
  <si>
    <t>Chéngbĕi Jiēdào</t>
  </si>
  <si>
    <t>Chéngjiāo Jiēdào</t>
  </si>
  <si>
    <t>城郊街道</t>
  </si>
  <si>
    <t>Chéngxiāng Jiēdào</t>
  </si>
  <si>
    <t>城厢街道</t>
  </si>
  <si>
    <t>Chénjiābà Zhèn</t>
  </si>
  <si>
    <t>陈家坝镇</t>
  </si>
  <si>
    <t>Chénkàng Zhèn</t>
  </si>
  <si>
    <t>沉抗镇</t>
  </si>
  <si>
    <t>Chónghuá Zhèn</t>
  </si>
  <si>
    <t>重华镇</t>
  </si>
  <si>
    <t>Chóngxīng Xiāng</t>
  </si>
  <si>
    <t>重兴乡</t>
  </si>
  <si>
    <t>Chuàngyèyuán Jiēdào</t>
  </si>
  <si>
    <t>创业园街道</t>
  </si>
  <si>
    <t>Chūnléi Jiēdào [Kēxué Chéng]</t>
  </si>
  <si>
    <t>春雷街道</t>
  </si>
  <si>
    <t>Dàkāng Zhèn</t>
  </si>
  <si>
    <t>大康镇</t>
  </si>
  <si>
    <t>Dàxīng Huízú Xiāng</t>
  </si>
  <si>
    <t>大兴回族乡</t>
  </si>
  <si>
    <t>Dàxīn Zhèn</t>
  </si>
  <si>
    <t>大新镇</t>
  </si>
  <si>
    <t>Dìngyuăn Xiāng</t>
  </si>
  <si>
    <t>定远乡</t>
  </si>
  <si>
    <t>Dōng'ān Xiāng</t>
  </si>
  <si>
    <t>东安乡</t>
  </si>
  <si>
    <t>Dōngshí Xiāng</t>
  </si>
  <si>
    <t>东石乡</t>
  </si>
  <si>
    <t>Dōngtă Zhèn</t>
  </si>
  <si>
    <t>东塔镇</t>
  </si>
  <si>
    <t>Dōngxuān Zhèn</t>
  </si>
  <si>
    <t>东宣镇</t>
  </si>
  <si>
    <t>Dōuguàn Xiāng [incl. Guànlĭng Xiāng, Dūbà Xiāng]</t>
  </si>
  <si>
    <t>都贯乡</t>
  </si>
  <si>
    <t>Dòukòu Qiāngzú Xiāng [incl. Xútáng Xiāng]</t>
  </si>
  <si>
    <t>豆叩羌族乡</t>
  </si>
  <si>
    <t>Duànshí Xiāng</t>
  </si>
  <si>
    <t>断石乡</t>
  </si>
  <si>
    <t>Èrdòng Xiāng</t>
  </si>
  <si>
    <t>二洞乡</t>
  </si>
  <si>
    <t>Èrlángmiào Zhèn</t>
  </si>
  <si>
    <t>二郎庙镇</t>
  </si>
  <si>
    <t>Fāngshuĭ Zhèn</t>
  </si>
  <si>
    <t>方水镇</t>
  </si>
  <si>
    <t>Fèishuĭ Zhèn</t>
  </si>
  <si>
    <t>沸水镇</t>
  </si>
  <si>
    <t>Fēnggŭ Zhèn</t>
  </si>
  <si>
    <t>丰谷镇</t>
  </si>
  <si>
    <t>Fénghé Xiāng</t>
  </si>
  <si>
    <t>冯河乡</t>
  </si>
  <si>
    <t>Fènghuáng Xiāng</t>
  </si>
  <si>
    <t>凤凰乡</t>
  </si>
  <si>
    <t>Fēngshùn Xiāng</t>
  </si>
  <si>
    <t>枫顺乡</t>
  </si>
  <si>
    <t>Fújiāng Jiēdào</t>
  </si>
  <si>
    <t>涪江街道</t>
  </si>
  <si>
    <t>Fùlè Jiēdào</t>
  </si>
  <si>
    <t>富乐街道</t>
  </si>
  <si>
    <t>Fùyì Zhèn</t>
  </si>
  <si>
    <t>富驿镇</t>
  </si>
  <si>
    <t>Gāochuān Xiāng</t>
  </si>
  <si>
    <t>高川乡</t>
  </si>
  <si>
    <t>Gāocūn Xiāng</t>
  </si>
  <si>
    <t>高村乡</t>
  </si>
  <si>
    <t>Gāoyàn Xiāng</t>
  </si>
  <si>
    <t>高堰乡</t>
  </si>
  <si>
    <t>Gōngqū Jiēdào</t>
  </si>
  <si>
    <t>工区街道</t>
  </si>
  <si>
    <t>Guāndì Zhèn</t>
  </si>
  <si>
    <t>关帝镇</t>
  </si>
  <si>
    <t>Guănglì Xiāng</t>
  </si>
  <si>
    <t>广利乡</t>
  </si>
  <si>
    <t>Guānqiáo Zhèn</t>
  </si>
  <si>
    <t>观桥镇</t>
  </si>
  <si>
    <t>Guànshān Zhèn</t>
  </si>
  <si>
    <t>贯山镇</t>
  </si>
  <si>
    <t>Guāntài Zhèn</t>
  </si>
  <si>
    <t>观太镇</t>
  </si>
  <si>
    <t>Guānyì Zhèn</t>
  </si>
  <si>
    <t>观义镇</t>
  </si>
  <si>
    <t>Gŭchéng Zhèn [incl. Shuĭtián Xiāng]</t>
  </si>
  <si>
    <t>Guìxī Zhèn</t>
  </si>
  <si>
    <t>桂溪镇</t>
  </si>
  <si>
    <t>Gŭjĭng Zhèn</t>
  </si>
  <si>
    <t>古井镇</t>
  </si>
  <si>
    <t>Hánzēng Chánggāng Jiēdào</t>
  </si>
  <si>
    <t>含增长钢街道</t>
  </si>
  <si>
    <t>Hánzēng Zhèn</t>
  </si>
  <si>
    <t>含增镇</t>
  </si>
  <si>
    <t>Hēipíng Zhèn</t>
  </si>
  <si>
    <t>黑坪镇</t>
  </si>
  <si>
    <t>Héqīng Zhèn</t>
  </si>
  <si>
    <t>河清镇</t>
  </si>
  <si>
    <t>Hóngrén Zhèn</t>
  </si>
  <si>
    <t>宏仁镇</t>
  </si>
  <si>
    <t>Hòubà Zhèn</t>
  </si>
  <si>
    <t>厚坝镇</t>
  </si>
  <si>
    <t>Huāgāi Zhèn [Huāqiăo Zhèn]</t>
  </si>
  <si>
    <t>花荄镇</t>
  </si>
  <si>
    <t>Huángdiàn Zhèn</t>
  </si>
  <si>
    <t>黄甸镇</t>
  </si>
  <si>
    <t>Huángxī Xiāng</t>
  </si>
  <si>
    <t>黄溪乡</t>
  </si>
  <si>
    <t>Huángyángguān Zàngzú Xiāng</t>
  </si>
  <si>
    <t>黄羊关藏族乡</t>
  </si>
  <si>
    <t>Huànlóng Xiāng</t>
  </si>
  <si>
    <t>豢龙乡</t>
  </si>
  <si>
    <t>Huápíng Jiēdào</t>
  </si>
  <si>
    <t>华坪街道</t>
  </si>
  <si>
    <t>Hŭyá Zàngzú Xiāng</t>
  </si>
  <si>
    <t>虎牙藏族乡</t>
  </si>
  <si>
    <t>Jiāngyóuguān Zhèn [incl. Nánbà Zhèn, Shuĭtián Xiāng]</t>
  </si>
  <si>
    <t>江油关镇</t>
  </si>
  <si>
    <t>剑河乡</t>
  </si>
  <si>
    <t>Jiànhuá Xiāng</t>
  </si>
  <si>
    <t>建华乡</t>
  </si>
  <si>
    <t>Jiànpíng Zhèn</t>
  </si>
  <si>
    <t>建平镇</t>
  </si>
  <si>
    <t>Jiànxīng Xiāng</t>
  </si>
  <si>
    <t>建兴乡</t>
  </si>
  <si>
    <t>Jiànzhōng Zhèn</t>
  </si>
  <si>
    <t>建中镇</t>
  </si>
  <si>
    <t>Jiāotài Xiāng</t>
  </si>
  <si>
    <t>交泰乡</t>
  </si>
  <si>
    <t>Jièpái Zhèn</t>
  </si>
  <si>
    <t>Jīn'ān Xiāng</t>
  </si>
  <si>
    <t>金安乡</t>
  </si>
  <si>
    <t>Jìndū Xiāng</t>
  </si>
  <si>
    <t>进都乡</t>
  </si>
  <si>
    <t>Jīnfēng Zhèn</t>
  </si>
  <si>
    <t>金峰镇</t>
  </si>
  <si>
    <t>Jĭngfú Zhèn</t>
  </si>
  <si>
    <t>景福镇</t>
  </si>
  <si>
    <t>Jīngŭ Zhèn</t>
  </si>
  <si>
    <t>金鼓镇</t>
  </si>
  <si>
    <t>Jìngyuán Xiāng</t>
  </si>
  <si>
    <t>敬元乡</t>
  </si>
  <si>
    <t>Jīnjī Zhèn [incl. Jīnjī Zhèn, Zhégōng Xiāng]</t>
  </si>
  <si>
    <t>嫘祖镇</t>
  </si>
  <si>
    <t>Jīnkŏng Zhèn</t>
  </si>
  <si>
    <t>金孔镇</t>
  </si>
  <si>
    <t>Jiùbăo Qiāngzú Xiāng</t>
  </si>
  <si>
    <t>旧堡羌族乡</t>
  </si>
  <si>
    <t>Jiǔlóng Zhèn [incl. Bājiăo Zhèn, Wŭlóng Xiāng, Jŭxī Xiāng]</t>
  </si>
  <si>
    <t>Júhé Zhèn</t>
  </si>
  <si>
    <t>菊河镇</t>
  </si>
  <si>
    <t>Jùlóng Zhèn</t>
  </si>
  <si>
    <t>巨龙镇</t>
  </si>
  <si>
    <t>Jūshuĭ Zhèn</t>
  </si>
  <si>
    <t>雎水镇</t>
  </si>
  <si>
    <t>Kăihé Zhèn</t>
  </si>
  <si>
    <t>凯河镇</t>
  </si>
  <si>
    <t>Kāipíng Xiāng</t>
  </si>
  <si>
    <t>开坪乡</t>
  </si>
  <si>
    <t>Kēxué Chéng Huáfēng Jiēdào</t>
  </si>
  <si>
    <t>科学城华丰街道</t>
  </si>
  <si>
    <t>Kēxué Chéng Sōnglín Jiēdào</t>
  </si>
  <si>
    <t>科学城松林街道</t>
  </si>
  <si>
    <t>Kuòdá Zàngzú Xiāng</t>
  </si>
  <si>
    <t>阔达藏族乡</t>
  </si>
  <si>
    <t>Láilóng Xiāng</t>
  </si>
  <si>
    <t>来龙乡</t>
  </si>
  <si>
    <t>Lăomă Zhèn</t>
  </si>
  <si>
    <t>老马镇</t>
  </si>
  <si>
    <t>Lè'ān Zhèn</t>
  </si>
  <si>
    <t>Léigŭ Zhèn</t>
  </si>
  <si>
    <t>擂鼓镇</t>
  </si>
  <si>
    <t>Lèjiā Xiāng</t>
  </si>
  <si>
    <t>乐加乡</t>
  </si>
  <si>
    <t>Lèxīng Zhèn</t>
  </si>
  <si>
    <t>乐兴镇</t>
  </si>
  <si>
    <t>Liăngchàhé Xiāng</t>
  </si>
  <si>
    <t>两岔河乡</t>
  </si>
  <si>
    <t>Lĭchéng Zhèn</t>
  </si>
  <si>
    <t>里程镇</t>
  </si>
  <si>
    <t>Língxīng Zhèn</t>
  </si>
  <si>
    <t>灵兴镇</t>
  </si>
  <si>
    <t>Línnóng Zhèn</t>
  </si>
  <si>
    <t>林农镇</t>
  </si>
  <si>
    <t>Línshān Xiāng</t>
  </si>
  <si>
    <t>林山乡</t>
  </si>
  <si>
    <t>Líshŭ Zhèn</t>
  </si>
  <si>
    <t>黎曙镇</t>
  </si>
  <si>
    <t>Liùhé Xiāng</t>
  </si>
  <si>
    <t>六合乡</t>
  </si>
  <si>
    <t>Liújiā Zhèn</t>
  </si>
  <si>
    <t>刘家镇</t>
  </si>
  <si>
    <t>Liúyíng Zhèn</t>
  </si>
  <si>
    <t>刘营镇</t>
  </si>
  <si>
    <t>Lìxīn Zhèn</t>
  </si>
  <si>
    <t>立新镇</t>
  </si>
  <si>
    <t>Líyă Zhèn</t>
  </si>
  <si>
    <t>黎雅镇</t>
  </si>
  <si>
    <t>Lóngshù Zhèn</t>
  </si>
  <si>
    <t>龙树镇</t>
  </si>
  <si>
    <t>Lŭbān Zhèn</t>
  </si>
  <si>
    <t>鲁班镇</t>
  </si>
  <si>
    <t>Lúxī Zhèn</t>
  </si>
  <si>
    <t>芦溪镇</t>
  </si>
  <si>
    <t>Măcáo Xiāng</t>
  </si>
  <si>
    <t>马槽乡</t>
  </si>
  <si>
    <t>Măjiăo Zhèn</t>
  </si>
  <si>
    <t>马角镇</t>
  </si>
  <si>
    <t>Mămíng Zhèn</t>
  </si>
  <si>
    <t>马鸣镇</t>
  </si>
  <si>
    <t>Mănăo Zhèn</t>
  </si>
  <si>
    <t>玛瑙镇</t>
  </si>
  <si>
    <t>Máogōng Xiāng</t>
  </si>
  <si>
    <t>毛公乡</t>
  </si>
  <si>
    <t>Máyāng Xiāng</t>
  </si>
  <si>
    <t>麻秧乡</t>
  </si>
  <si>
    <t>Măyíng Xiāng</t>
  </si>
  <si>
    <t>马迎乡</t>
  </si>
  <si>
    <t>Mójiā Zhèn</t>
  </si>
  <si>
    <t>磨家镇</t>
  </si>
  <si>
    <t>Mùpí Zàngzú Xiāng</t>
  </si>
  <si>
    <t>木皮藏族乡</t>
  </si>
  <si>
    <t>Mùzuò Zàngzú Xiāng</t>
  </si>
  <si>
    <t>木座藏族乡</t>
  </si>
  <si>
    <t>Nánshān Jiēdào</t>
  </si>
  <si>
    <t>南山街道</t>
  </si>
  <si>
    <t>Piànkŏu Xiāng</t>
  </si>
  <si>
    <t>片口乡</t>
  </si>
  <si>
    <t>Píngtōng Qiāngzú Xiāng [incl. Píngnán Xiāng]</t>
  </si>
  <si>
    <t>平通羌族乡</t>
  </si>
  <si>
    <t>Pǔmíng Jiēdào [Gāoxīn Jiēdào]</t>
  </si>
  <si>
    <t>普明街道</t>
  </si>
  <si>
    <t>Qiánfēng Zhèn</t>
  </si>
  <si>
    <t>前锋镇</t>
  </si>
  <si>
    <t>Qiānfú Zhèn [Chápíng Xiāng]</t>
  </si>
  <si>
    <t>Qījiāng Zhèn [incl. Ānjū Zhèn, Băoquán Xiāng]</t>
  </si>
  <si>
    <t>郪江镇</t>
  </si>
  <si>
    <t>Qīnglián Zhèn</t>
  </si>
  <si>
    <t>青莲镇</t>
  </si>
  <si>
    <t>Qīngpiàn Xiāng</t>
  </si>
  <si>
    <t>青片乡</t>
  </si>
  <si>
    <t>Qīngyì Zhèn [incl. Lóngmén Zhèn]</t>
  </si>
  <si>
    <t>青义镇</t>
  </si>
  <si>
    <t>Qiūlín Zhèn</t>
  </si>
  <si>
    <t>秋林镇</t>
  </si>
  <si>
    <t>Qŭshān Zhèn</t>
  </si>
  <si>
    <t>曲山镇</t>
  </si>
  <si>
    <t>Sāngzăo Zhèn</t>
  </si>
  <si>
    <t>桑枣镇</t>
  </si>
  <si>
    <t>Sānhé Zhèn</t>
  </si>
  <si>
    <t>三合镇</t>
  </si>
  <si>
    <t>Sānquán Xiāng</t>
  </si>
  <si>
    <t>三泉乡</t>
  </si>
  <si>
    <t>Sānyuán Xiāng</t>
  </si>
  <si>
    <t>三元乡</t>
  </si>
  <si>
    <t>Sānyuán Zhèn</t>
  </si>
  <si>
    <t>三元镇</t>
  </si>
  <si>
    <t>Shàngxīn Xiāng</t>
  </si>
  <si>
    <t>上新乡</t>
  </si>
  <si>
    <t>Shí'ān Zhèn</t>
  </si>
  <si>
    <t>石安镇</t>
  </si>
  <si>
    <t>Shíbăn Zhèn</t>
  </si>
  <si>
    <t>石板镇</t>
  </si>
  <si>
    <t>Shídòng Xiāng</t>
  </si>
  <si>
    <t>石洞乡</t>
  </si>
  <si>
    <t>Shíniúmiào Xiāng</t>
  </si>
  <si>
    <t>石牛庙乡</t>
  </si>
  <si>
    <t>Shíniú Zhèn</t>
  </si>
  <si>
    <t>石牛镇</t>
  </si>
  <si>
    <t>Shítái Xiāng</t>
  </si>
  <si>
    <t>石台乡</t>
  </si>
  <si>
    <t>Shítáng Jiēdào</t>
  </si>
  <si>
    <t>石塘街道</t>
  </si>
  <si>
    <t>Shíyuán Xiāng</t>
  </si>
  <si>
    <t>石元乡</t>
  </si>
  <si>
    <t>Shuāngbăn Zhèn</t>
  </si>
  <si>
    <t>双板镇</t>
  </si>
  <si>
    <t>Shuāngbēi Xiāng</t>
  </si>
  <si>
    <t>双碑乡</t>
  </si>
  <si>
    <t>Shuāngfēng Xiāng</t>
  </si>
  <si>
    <t>双峰乡</t>
  </si>
  <si>
    <t>Shuānglè Xiāng</t>
  </si>
  <si>
    <t>双乐乡</t>
  </si>
  <si>
    <t>Shŭguāng Xiāng</t>
  </si>
  <si>
    <t>曙光乡</t>
  </si>
  <si>
    <t>Shuĭjīng Zhèn</t>
  </si>
  <si>
    <t>水晶镇</t>
  </si>
  <si>
    <t>Sìchuān Shĕng Xīnhuá Láodòng Jiàoyù Guănlĭsuŏ</t>
  </si>
  <si>
    <t>四川省新华劳动教育管理所</t>
  </si>
  <si>
    <t>Sì'ĕr Zàngzú Xiāng</t>
  </si>
  <si>
    <t>泗耳藏族乡</t>
  </si>
  <si>
    <t>Sōngyā Zhèn</t>
  </si>
  <si>
    <t>松垭镇</t>
  </si>
  <si>
    <t>Suŏjiāng Qiāngzú Xiāng [incl. Dàyìn Zhèn]</t>
  </si>
  <si>
    <t>锁江羌族乡</t>
  </si>
  <si>
    <t>Tángxùn Jiēdào [incl. Chéngnán Jiēdào]</t>
  </si>
  <si>
    <t>塘汛街道</t>
  </si>
  <si>
    <t>Táolóng Zàngzú Xiāng</t>
  </si>
  <si>
    <t>桃龙藏族乡</t>
  </si>
  <si>
    <t>Tăshān Zhèn</t>
  </si>
  <si>
    <t>塔山镇</t>
  </si>
  <si>
    <t>Tăshuĭ Zhèn</t>
  </si>
  <si>
    <t>塔水镇</t>
  </si>
  <si>
    <t>Tóngchuān Zhèn</t>
  </si>
  <si>
    <t>潼川镇</t>
  </si>
  <si>
    <t>Tōngquán Zhèn [incl. Tōngkŏu Zhèn, Xiāngquán Zhèn]</t>
  </si>
  <si>
    <t>通泉镇</t>
  </si>
  <si>
    <t>铜星乡</t>
  </si>
  <si>
    <t>Tŭchéng Zàngzú Xiāng</t>
  </si>
  <si>
    <t>土城藏族乡</t>
  </si>
  <si>
    <t>Wàn'ān Zhèn</t>
  </si>
  <si>
    <t>魏城镇</t>
  </si>
  <si>
    <t>Wénshèng Zhèn</t>
  </si>
  <si>
    <t>文胜镇</t>
  </si>
  <si>
    <t>文兴镇</t>
  </si>
  <si>
    <t>Wŭdū Chánggāng Jiēdào</t>
  </si>
  <si>
    <t>武都长钢街道</t>
  </si>
  <si>
    <t>Wŭdū Zhèn</t>
  </si>
  <si>
    <t>武都镇</t>
  </si>
  <si>
    <t>Wújiā Zhèn</t>
  </si>
  <si>
    <t>吴家镇</t>
  </si>
  <si>
    <t>Xiān'é Xiāng</t>
  </si>
  <si>
    <t>仙鹅乡</t>
  </si>
  <si>
    <t>Xiānfēng Zhèn</t>
  </si>
  <si>
    <t>仙峰镇</t>
  </si>
  <si>
    <t>Xiāngshuĭ Zhèn</t>
  </si>
  <si>
    <t>香水镇</t>
  </si>
  <si>
    <t>Xiăngyán Zhèn</t>
  </si>
  <si>
    <t>响岩镇</t>
  </si>
  <si>
    <t>Xiăobà Zhèn</t>
  </si>
  <si>
    <t>晓坝镇</t>
  </si>
  <si>
    <t>小坝镇</t>
  </si>
  <si>
    <t>Xiăojiăn Zhèn</t>
  </si>
  <si>
    <t>小枧镇</t>
  </si>
  <si>
    <t>Xiăoxībà Zhèn</t>
  </si>
  <si>
    <t>小溪坝镇</t>
  </si>
  <si>
    <t>Xiăoyā Xiāng</t>
  </si>
  <si>
    <t>小垭乡</t>
  </si>
  <si>
    <t>Xiàxīn Xiāng</t>
  </si>
  <si>
    <t>下新乡</t>
  </si>
  <si>
    <t>Xiéhé Xiāng</t>
  </si>
  <si>
    <t>协和乡</t>
  </si>
  <si>
    <t>Xīlíng Zhèn [incl. Gāodēng Zhèn, Lóngquán Xiāng]</t>
  </si>
  <si>
    <t>西陵镇</t>
  </si>
  <si>
    <t>Xīn'ān Zhèn</t>
  </si>
  <si>
    <t>新安镇</t>
  </si>
  <si>
    <t>Xīnchūn Xiāng</t>
  </si>
  <si>
    <t>新春乡</t>
  </si>
  <si>
    <t>Xīndé Zhèn</t>
  </si>
  <si>
    <t>新德镇</t>
  </si>
  <si>
    <t>Xīngrén Xiāng</t>
  </si>
  <si>
    <t>兴仁乡</t>
  </si>
  <si>
    <t>Xīnlŭ Zhèn</t>
  </si>
  <si>
    <t>新鲁镇</t>
  </si>
  <si>
    <t>Xīnnóng Xiāng</t>
  </si>
  <si>
    <t>新农乡</t>
  </si>
  <si>
    <t>Xīnqiáo Zhèn</t>
  </si>
  <si>
    <t>新桥镇</t>
  </si>
  <si>
    <t>Xīnshēng Zhèn</t>
  </si>
  <si>
    <t>新生镇</t>
  </si>
  <si>
    <t>Xīnzào Zhèn</t>
  </si>
  <si>
    <t>新皂镇</t>
  </si>
  <si>
    <t>Xīpíng Zhèn</t>
  </si>
  <si>
    <t>西平镇</t>
  </si>
  <si>
    <t>西屏镇</t>
  </si>
  <si>
    <t>Xiùshuĭ Zhèn</t>
  </si>
  <si>
    <t>秀水镇</t>
  </si>
  <si>
    <t>Xĭzé Xiāng</t>
  </si>
  <si>
    <t>洗泽乡</t>
  </si>
  <si>
    <t>Xuánpíng Xiāng</t>
  </si>
  <si>
    <t>漩坪乡</t>
  </si>
  <si>
    <t>Xújiā Zhèn</t>
  </si>
  <si>
    <t>徐家镇</t>
  </si>
  <si>
    <t>Xŭzhōu Zhèn</t>
  </si>
  <si>
    <t>许州镇</t>
  </si>
  <si>
    <t>Yànmén Zhèn</t>
  </si>
  <si>
    <t>雁门镇</t>
  </si>
  <si>
    <t>Yănwŭ Zhèn</t>
  </si>
  <si>
    <t>演武镇</t>
  </si>
  <si>
    <t>Yíngxīn Xiāng</t>
  </si>
  <si>
    <t>迎新乡</t>
  </si>
  <si>
    <t>Yìxīn Zhèn</t>
  </si>
  <si>
    <t>义新镇</t>
  </si>
  <si>
    <t>Yŏngchāng Zhèn [incl. Ānchāng Zhèn]</t>
  </si>
  <si>
    <t>永昌镇</t>
  </si>
  <si>
    <t>永河镇</t>
  </si>
  <si>
    <t>Yŏngmíng Zhèn</t>
  </si>
  <si>
    <t>永明镇</t>
  </si>
  <si>
    <t>永泰镇</t>
  </si>
  <si>
    <t>Yŏngxīn Zhèn</t>
  </si>
  <si>
    <t>永新镇</t>
  </si>
  <si>
    <t>Yóuxiān Jiēdào</t>
  </si>
  <si>
    <t>游仙街道</t>
  </si>
  <si>
    <t>Yùhé Zhèn</t>
  </si>
  <si>
    <t>玉河镇</t>
  </si>
  <si>
    <t>Yùhuáng Zhèn</t>
  </si>
  <si>
    <t>玉皇镇</t>
  </si>
  <si>
    <t>玉林镇</t>
  </si>
  <si>
    <t>Yŭlĭ Zhèn</t>
  </si>
  <si>
    <t>禹里镇</t>
  </si>
  <si>
    <t>Yúnfèng Zhèn</t>
  </si>
  <si>
    <t>云凤镇</t>
  </si>
  <si>
    <t>Yúnjí Xiāng</t>
  </si>
  <si>
    <t>云集乡</t>
  </si>
  <si>
    <t>Yúntóng Xiāng</t>
  </si>
  <si>
    <t>云同乡</t>
  </si>
  <si>
    <t>Yúnxī Zhèn</t>
  </si>
  <si>
    <t>云溪镇</t>
  </si>
  <si>
    <t>Zhāngmíng Zhèn</t>
  </si>
  <si>
    <t>彰明镇</t>
  </si>
  <si>
    <t>Zhànqí Zhèn</t>
  </si>
  <si>
    <t>战旗镇</t>
  </si>
  <si>
    <t>Zhēngshèng Zhèn</t>
  </si>
  <si>
    <t>争胜镇</t>
  </si>
  <si>
    <t>Zhōngbà Jiēdào</t>
  </si>
  <si>
    <t>中坝街道</t>
  </si>
  <si>
    <t>Zhōngtài Zhèn</t>
  </si>
  <si>
    <t>中太镇</t>
  </si>
  <si>
    <t>Zhōngxiào Xiāng [incl. Shuāngshèng Xiāng]</t>
  </si>
  <si>
    <t>忠孝乡</t>
  </si>
  <si>
    <t>忠兴镇</t>
  </si>
  <si>
    <t>中新镇</t>
  </si>
  <si>
    <t>Zĭhé Zhèn</t>
  </si>
  <si>
    <t>紫河镇</t>
  </si>
  <si>
    <t>Zĭmián Zhèn</t>
  </si>
  <si>
    <t>梓棉镇</t>
  </si>
  <si>
    <t>Zìqiáng Zhèn</t>
  </si>
  <si>
    <t>自强镇</t>
  </si>
  <si>
    <t>Zōnghăi Xiāng</t>
  </si>
  <si>
    <t>宗海乡</t>
  </si>
  <si>
    <t>Ānfú Zhèn</t>
  </si>
  <si>
    <t>安福镇</t>
  </si>
  <si>
    <t>Jiālíng Qū</t>
  </si>
  <si>
    <t>Āngù Xiāng</t>
  </si>
  <si>
    <t>安固乡</t>
  </si>
  <si>
    <t>Yíngshān Xiàn</t>
  </si>
  <si>
    <t>Ānhuà Xiāng</t>
  </si>
  <si>
    <t>安化乡</t>
  </si>
  <si>
    <t>Ānpíng Zhèn</t>
  </si>
  <si>
    <t>安平镇</t>
  </si>
  <si>
    <t>Bā'ěrhú Zhèn [incl. Dàyàn Xiāng, Măwáng Xiāng]</t>
  </si>
  <si>
    <t>八尔湖镇</t>
  </si>
  <si>
    <t>Nánbù Xiàn</t>
  </si>
  <si>
    <t>Bǎilín Xiāng</t>
  </si>
  <si>
    <t>柏林乡</t>
  </si>
  <si>
    <t>Bǎipíng Xiāng</t>
  </si>
  <si>
    <t>柏坪乡</t>
  </si>
  <si>
    <t>Báită Jiēdào</t>
  </si>
  <si>
    <t>白塔街道</t>
  </si>
  <si>
    <t>Gāopíng Qū</t>
  </si>
  <si>
    <t>Bǎiyā Zhèn</t>
  </si>
  <si>
    <t>柏垭镇</t>
  </si>
  <si>
    <t>Lángzhōng Shì</t>
  </si>
  <si>
    <t>Yílŏng Xiàn</t>
  </si>
  <si>
    <t>Bānzēng Jiēdào</t>
  </si>
  <si>
    <t>搬罾街道</t>
  </si>
  <si>
    <t>Shùnqìng Qū</t>
  </si>
  <si>
    <t>Bānzhú Xiāng</t>
  </si>
  <si>
    <t>斑竹乡</t>
  </si>
  <si>
    <t>Băoníng Jiēdào</t>
  </si>
  <si>
    <t>保宁街道</t>
  </si>
  <si>
    <t>Băopíng Zhèn</t>
  </si>
  <si>
    <t>保平镇</t>
  </si>
  <si>
    <t>Băotái Xiāng</t>
  </si>
  <si>
    <t>宝台乡</t>
  </si>
  <si>
    <t>Bĕimén Xiāng</t>
  </si>
  <si>
    <t>北门乡</t>
  </si>
  <si>
    <t>Bēiyuàn Zhèn</t>
  </si>
  <si>
    <t>碑院镇</t>
  </si>
  <si>
    <t>Bìlóng Xiāng</t>
  </si>
  <si>
    <t>碧龙乡</t>
  </si>
  <si>
    <t>Bìquán Xiāng</t>
  </si>
  <si>
    <t>碧泉乡</t>
  </si>
  <si>
    <t>Bìxī Xiāng</t>
  </si>
  <si>
    <t>碧溪乡</t>
  </si>
  <si>
    <t>Péng'ān Xiàn</t>
  </si>
  <si>
    <t>Bóshù Huízú Xiāng</t>
  </si>
  <si>
    <t>博树回族乡</t>
  </si>
  <si>
    <t>Cā'ĕr Zhèn</t>
  </si>
  <si>
    <t>擦耳镇</t>
  </si>
  <si>
    <t>Cháijĭng Xiāng</t>
  </si>
  <si>
    <t>柴井乡</t>
  </si>
  <si>
    <t>Chánglè Zhèn</t>
  </si>
  <si>
    <t>长乐镇</t>
  </si>
  <si>
    <t>Chángliáng Xiāng</t>
  </si>
  <si>
    <t>长梁乡</t>
  </si>
  <si>
    <t>Chánglín Zhèn</t>
  </si>
  <si>
    <t>常林镇</t>
  </si>
  <si>
    <t>Xīchōng Xiàn</t>
  </si>
  <si>
    <t>Chápán Zhèn</t>
  </si>
  <si>
    <t>茶盘镇</t>
  </si>
  <si>
    <t>Chēlóng Xiāng</t>
  </si>
  <si>
    <t>车龙乡</t>
  </si>
  <si>
    <t>Dàfù Xiāng</t>
  </si>
  <si>
    <t>大富乡</t>
  </si>
  <si>
    <t>Dàguān Xiāng</t>
  </si>
  <si>
    <t>大观乡</t>
  </si>
  <si>
    <t>Dàihé Xiāng</t>
  </si>
  <si>
    <t>带河乡</t>
  </si>
  <si>
    <t>Dàilín Xiāng</t>
  </si>
  <si>
    <t>岱林乡</t>
  </si>
  <si>
    <t>Dàluó Xiāng</t>
  </si>
  <si>
    <t>大罗乡</t>
  </si>
  <si>
    <t>Dàmiào Xiāng</t>
  </si>
  <si>
    <t>大庙乡</t>
  </si>
  <si>
    <t>Dàpíng Zhèn</t>
  </si>
  <si>
    <t>大坪镇</t>
  </si>
  <si>
    <t>Dàquán Zhèn</t>
  </si>
  <si>
    <t>大全镇</t>
  </si>
  <si>
    <t>Dàtóng Xiāng</t>
  </si>
  <si>
    <t>大同乡</t>
  </si>
  <si>
    <t>Dàtōng Zhèn</t>
  </si>
  <si>
    <t>大通镇</t>
  </si>
  <si>
    <t>Dàwáng Zhèn</t>
  </si>
  <si>
    <t>大王镇</t>
  </si>
  <si>
    <t>Dàyín Zhèn</t>
  </si>
  <si>
    <t>大寅镇</t>
  </si>
  <si>
    <t>Dàyí Zhèn</t>
  </si>
  <si>
    <t>大仪镇</t>
  </si>
  <si>
    <t>Dēngtái Xiāng</t>
  </si>
  <si>
    <t>灯台乡</t>
  </si>
  <si>
    <t>Dēngtă Xiāng</t>
  </si>
  <si>
    <t>灯塔乡</t>
  </si>
  <si>
    <t>Diànyā Xiāng</t>
  </si>
  <si>
    <t>店垭乡</t>
  </si>
  <si>
    <t>Dìngshuĭ Zhèn</t>
  </si>
  <si>
    <t>定水镇</t>
  </si>
  <si>
    <t>Dīngzìqiáo Zhèn</t>
  </si>
  <si>
    <t>丁字桥镇</t>
  </si>
  <si>
    <t>Dōngbà Zhèn</t>
  </si>
  <si>
    <t>东坝镇</t>
  </si>
  <si>
    <t>Dōngdài Xiāng</t>
  </si>
  <si>
    <t>东岱乡</t>
  </si>
  <si>
    <t>Dōngguān Zhèn</t>
  </si>
  <si>
    <t>东观镇</t>
  </si>
  <si>
    <t>Dōngnán Jiēdào</t>
  </si>
  <si>
    <t>东南街道</t>
  </si>
  <si>
    <t>Dōngshēng Zhèn</t>
  </si>
  <si>
    <t>东升镇</t>
  </si>
  <si>
    <t>Dōngtài Xiāng</t>
  </si>
  <si>
    <t>东太乡</t>
  </si>
  <si>
    <t>Dūjīng Jiēdào</t>
  </si>
  <si>
    <t>都京街道</t>
  </si>
  <si>
    <t>Dùmén Jiēdào</t>
  </si>
  <si>
    <t>度门街道</t>
  </si>
  <si>
    <t>Duōfú Zhèn</t>
  </si>
  <si>
    <t>多扶镇</t>
  </si>
  <si>
    <t>Dūwèi Jiēdào [Mùlăo Zhèn]</t>
  </si>
  <si>
    <t>都尉街道</t>
  </si>
  <si>
    <t>Èrdào Zhèn</t>
  </si>
  <si>
    <t>二道镇</t>
  </si>
  <si>
    <t>Èrlóng Zhèn</t>
  </si>
  <si>
    <t>二龙镇</t>
  </si>
  <si>
    <t>梵殿乡</t>
  </si>
  <si>
    <t>Fāngshān Xiāng</t>
  </si>
  <si>
    <t>方山乡</t>
  </si>
  <si>
    <t>Fătáng Xiāng</t>
  </si>
  <si>
    <t>法堂乡</t>
  </si>
  <si>
    <t>Fēifèng Zhèn</t>
  </si>
  <si>
    <t>飞凤镇</t>
  </si>
  <si>
    <t>Fēngchăn Xiāng</t>
  </si>
  <si>
    <t>丰产乡</t>
  </si>
  <si>
    <t>Fènghé Xiāng</t>
  </si>
  <si>
    <t>凤和乡</t>
  </si>
  <si>
    <t>Fèngshān Xiāng</t>
  </si>
  <si>
    <t>凤山乡</t>
  </si>
  <si>
    <t>Fèngshí Xiāng</t>
  </si>
  <si>
    <t>凤石乡</t>
  </si>
  <si>
    <t>Fèngyí Xiāng</t>
  </si>
  <si>
    <t>凤仪乡</t>
  </si>
  <si>
    <t>Fēngzhàn Xiāng</t>
  </si>
  <si>
    <t>峰占乡</t>
  </si>
  <si>
    <t>Fómén Xiāng [Jìnshuĭ Xiāng]</t>
  </si>
  <si>
    <t>佛门乡</t>
  </si>
  <si>
    <t>Fù'ān Xiāng</t>
  </si>
  <si>
    <t>复安乡</t>
  </si>
  <si>
    <t>Fúdé Zhèn</t>
  </si>
  <si>
    <t>福德镇</t>
  </si>
  <si>
    <t>Fúhŭ Zhèn</t>
  </si>
  <si>
    <t>伏虎镇</t>
  </si>
  <si>
    <t>Fújūn Xiāng</t>
  </si>
  <si>
    <t>扶君乡</t>
  </si>
  <si>
    <t>Fúlín Xiāng</t>
  </si>
  <si>
    <t>福临乡</t>
  </si>
  <si>
    <t>Fùlì Zhèn</t>
  </si>
  <si>
    <t>富利镇</t>
  </si>
  <si>
    <t>Fúxīng Xiāng</t>
  </si>
  <si>
    <t>福星乡</t>
  </si>
  <si>
    <t>Fúyuán Xiāng</t>
  </si>
  <si>
    <t>福源乡</t>
  </si>
  <si>
    <t>Gāomă Xiāng</t>
  </si>
  <si>
    <t>高码乡</t>
  </si>
  <si>
    <t>Gāomiào Xiāng</t>
  </si>
  <si>
    <t>高庙乡</t>
  </si>
  <si>
    <t>Gāoyuàn Zhèn</t>
  </si>
  <si>
    <t>高院镇</t>
  </si>
  <si>
    <t>Gòngxīng Zhèn</t>
  </si>
  <si>
    <t>共兴镇</t>
  </si>
  <si>
    <t>Guānfèng Xiāng</t>
  </si>
  <si>
    <t>观凤乡</t>
  </si>
  <si>
    <t>Guānghuá Xiāng [→ Dùmén Jiēdào]</t>
  </si>
  <si>
    <t>光华乡</t>
  </si>
  <si>
    <t>Guāngzhōng Xiāng</t>
  </si>
  <si>
    <t>光中乡</t>
  </si>
  <si>
    <t>关文镇</t>
  </si>
  <si>
    <t>Guànyā Xiāng</t>
  </si>
  <si>
    <t>罐垭乡</t>
  </si>
  <si>
    <t>Guānzĭ Zhèn</t>
  </si>
  <si>
    <t>观紫镇</t>
  </si>
  <si>
    <t>Gŭlóu Zhèn</t>
  </si>
  <si>
    <t>古楼镇</t>
  </si>
  <si>
    <t>Hăitián Xiāng</t>
  </si>
  <si>
    <t>海田乡</t>
  </si>
  <si>
    <t>Hánpō Xiāng</t>
  </si>
  <si>
    <t>寒坡乡</t>
  </si>
  <si>
    <t>Hébà Zhèn</t>
  </si>
  <si>
    <t>河坝镇</t>
  </si>
  <si>
    <t>Hèfēng Xiāng</t>
  </si>
  <si>
    <t>鹤峰乡</t>
  </si>
  <si>
    <t>Hélóu Xiāng</t>
  </si>
  <si>
    <t>河楼乡</t>
  </si>
  <si>
    <t>Hépínglù Jiēdào</t>
  </si>
  <si>
    <t>和平路街道</t>
  </si>
  <si>
    <t>Héshū Zhèn</t>
  </si>
  <si>
    <t>河舒镇</t>
  </si>
  <si>
    <t>Héxī Jiēdào [incl. Héxī Zhèn, Shílóng Zhèn]</t>
  </si>
  <si>
    <t>河溪街道</t>
  </si>
  <si>
    <t>Héxī Zhèn</t>
  </si>
  <si>
    <t>河西镇</t>
  </si>
  <si>
    <t>Hézuò Xiāng</t>
  </si>
  <si>
    <t>合作乡</t>
  </si>
  <si>
    <t>Hóngguān Xiāng</t>
  </si>
  <si>
    <t>宏观乡</t>
  </si>
  <si>
    <t>宏桥乡</t>
  </si>
  <si>
    <t>Hóngshān Zhèn</t>
  </si>
  <si>
    <t>洪山镇</t>
  </si>
  <si>
    <t>Huáfèng Jiēdào</t>
  </si>
  <si>
    <t>华凤街道</t>
  </si>
  <si>
    <t>Huáguāng Xiāng</t>
  </si>
  <si>
    <t>华光乡</t>
  </si>
  <si>
    <t>Huāguàn Zhèn</t>
  </si>
  <si>
    <t>花罐镇</t>
  </si>
  <si>
    <t>Huáishù Zhèn</t>
  </si>
  <si>
    <t>槐树镇</t>
  </si>
  <si>
    <t>Huángdù Zhèn</t>
  </si>
  <si>
    <t>黄渡镇</t>
  </si>
  <si>
    <t>Huáxīng Zhèn</t>
  </si>
  <si>
    <t>华兴镇</t>
  </si>
  <si>
    <t>Huíchūn Zhèn</t>
  </si>
  <si>
    <t>回春镇</t>
  </si>
  <si>
    <t>Huījĭng Zhèn</t>
  </si>
  <si>
    <t>辉景镇</t>
  </si>
  <si>
    <t>Huŏhuā Jiēdào</t>
  </si>
  <si>
    <t>火花街道</t>
  </si>
  <si>
    <t>Jiāngnán Jiēdào [incl. Yākŏu Xiāng]</t>
  </si>
  <si>
    <t>江南街道</t>
  </si>
  <si>
    <t>Jiànxīng Zhèn</t>
  </si>
  <si>
    <t>建兴镇</t>
  </si>
  <si>
    <t>Jí'ān Zhèn</t>
  </si>
  <si>
    <t>吉安镇</t>
  </si>
  <si>
    <t>Jìchuān Zhèn</t>
  </si>
  <si>
    <t>济川镇</t>
  </si>
  <si>
    <t>Jìdù Xiāng</t>
  </si>
  <si>
    <t>济渡乡</t>
  </si>
  <si>
    <t>Jiĕyuán Xiāng</t>
  </si>
  <si>
    <t>解元乡</t>
  </si>
  <si>
    <t>Jīnbăo Zhèn</t>
  </si>
  <si>
    <t>金宝镇</t>
  </si>
  <si>
    <t>Jìnchéng Jiēdào</t>
  </si>
  <si>
    <t>晋城街道</t>
  </si>
  <si>
    <t>Jīnchéng Xiāng</t>
  </si>
  <si>
    <t>金城乡</t>
  </si>
  <si>
    <t>Jīnchéng Zhèn</t>
  </si>
  <si>
    <t>金城镇</t>
  </si>
  <si>
    <t>Jīnfèng Zhèn</t>
  </si>
  <si>
    <t>金凤镇</t>
  </si>
  <si>
    <t>Jīngxī Jiēdào</t>
  </si>
  <si>
    <t>荆溪街道</t>
  </si>
  <si>
    <t>Jīnjiă Xiāng</t>
  </si>
  <si>
    <t>金甲乡</t>
  </si>
  <si>
    <t>Jīnquán Xiāng</t>
  </si>
  <si>
    <t>金泉乡</t>
  </si>
  <si>
    <t>Jīnshān Xiāng</t>
  </si>
  <si>
    <t>金山乡</t>
  </si>
  <si>
    <t>Jīntái Zhèn</t>
  </si>
  <si>
    <t>金台镇</t>
  </si>
  <si>
    <t>Jīnyuán Xiāng</t>
  </si>
  <si>
    <t>金源乡</t>
  </si>
  <si>
    <t>Jīnzi Xiāng</t>
  </si>
  <si>
    <t>金子乡</t>
  </si>
  <si>
    <t>Jīshàn Xiāng</t>
  </si>
  <si>
    <t>积善乡</t>
  </si>
  <si>
    <t>炬光乡</t>
  </si>
  <si>
    <t>Kŏngquè Xiāng</t>
  </si>
  <si>
    <t>孔雀乡</t>
  </si>
  <si>
    <t>Láiyí Xiāng</t>
  </si>
  <si>
    <t>来仪乡</t>
  </si>
  <si>
    <t>Lăngchí Jiēdào</t>
  </si>
  <si>
    <t>朗池街道</t>
  </si>
  <si>
    <t>Lăoguān Zhèn</t>
  </si>
  <si>
    <t>老观镇</t>
  </si>
  <si>
    <t>Lăojūn Jiēdào</t>
  </si>
  <si>
    <t>老君街道</t>
  </si>
  <si>
    <t>Lăolín Zhèn</t>
  </si>
  <si>
    <t>老林镇</t>
  </si>
  <si>
    <t>Lăomù Xiāng</t>
  </si>
  <si>
    <t>老木乡</t>
  </si>
  <si>
    <t>Lăoyā Zhèn</t>
  </si>
  <si>
    <t>老鸦镇</t>
  </si>
  <si>
    <t>Lèxīng Xiāng</t>
  </si>
  <si>
    <t>乐兴乡</t>
  </si>
  <si>
    <t>Liánchí Zhèn</t>
  </si>
  <si>
    <t>莲池镇</t>
  </si>
  <si>
    <t>Liănglù Xiāng</t>
  </si>
  <si>
    <t>两路乡</t>
  </si>
  <si>
    <t>Liăoyè Zhèn</t>
  </si>
  <si>
    <t>蓼叶镇</t>
  </si>
  <si>
    <t>Lĭbà Zhèn</t>
  </si>
  <si>
    <t>里坝镇</t>
  </si>
  <si>
    <t>Lĭlè Xiāng</t>
  </si>
  <si>
    <t>礼乐乡</t>
  </si>
  <si>
    <t>Língjiù Zhèn</t>
  </si>
  <si>
    <t>灵鹫镇</t>
  </si>
  <si>
    <t>Línglóng Xiāng</t>
  </si>
  <si>
    <t>玲珑乡</t>
  </si>
  <si>
    <t>Línjiāng Xiāng</t>
  </si>
  <si>
    <t>临江乡</t>
  </si>
  <si>
    <t>Lĭqiáo Xiāng</t>
  </si>
  <si>
    <t>李桥乡</t>
  </si>
  <si>
    <t>Lìshān Zhèn</t>
  </si>
  <si>
    <t>立山镇</t>
  </si>
  <si>
    <t>Liúmă Zhèn</t>
  </si>
  <si>
    <t>流马镇</t>
  </si>
  <si>
    <t>Liŭshù Xiāng</t>
  </si>
  <si>
    <t>柳树乡</t>
  </si>
  <si>
    <t>Liŭtān Xiāng</t>
  </si>
  <si>
    <t>柳滩乡</t>
  </si>
  <si>
    <t>Liŭyā Zhèn</t>
  </si>
  <si>
    <t>柳垭镇</t>
  </si>
  <si>
    <t>Liŭyì Xiāng</t>
  </si>
  <si>
    <t>柳驿乡</t>
  </si>
  <si>
    <t>Lìxī Zhèn</t>
  </si>
  <si>
    <t>利溪镇</t>
  </si>
  <si>
    <t>Lóngcán Zhèn</t>
  </si>
  <si>
    <t>龙蚕镇</t>
  </si>
  <si>
    <t>Lóngfú Xiāng</t>
  </si>
  <si>
    <t>龙伏乡</t>
  </si>
  <si>
    <t>Lóngguì Xiāng</t>
  </si>
  <si>
    <t>龙桂乡</t>
  </si>
  <si>
    <t>Lónglĭng Zhèn</t>
  </si>
  <si>
    <t>龙岭镇</t>
  </si>
  <si>
    <t>Lóngmén Jiēdào</t>
  </si>
  <si>
    <t>龙门街道</t>
  </si>
  <si>
    <t>Lóngmiào Xiāng</t>
  </si>
  <si>
    <t>龙庙乡</t>
  </si>
  <si>
    <t>Lóngpán Zhèn</t>
  </si>
  <si>
    <t>龙蟠镇</t>
  </si>
  <si>
    <t>Lóngquán Zhèn</t>
  </si>
  <si>
    <t>龙泉镇</t>
  </si>
  <si>
    <t>Lóngxīng Xiāng</t>
  </si>
  <si>
    <t>隆兴乡</t>
  </si>
  <si>
    <t>Lóngyún Zhèn</t>
  </si>
  <si>
    <t>龙云镇</t>
  </si>
  <si>
    <t>Lùjĭng Zhèn</t>
  </si>
  <si>
    <t>渌井镇</t>
  </si>
  <si>
    <t>Luójiā Zhèn</t>
  </si>
  <si>
    <t>罗家镇</t>
  </si>
  <si>
    <t>Luòshì Zhèn</t>
  </si>
  <si>
    <t>骆市镇</t>
  </si>
  <si>
    <t>Luóxī Jiēdào</t>
  </si>
  <si>
    <t>螺溪街道</t>
  </si>
  <si>
    <t>Mă'ān Zhèn</t>
  </si>
  <si>
    <t>马鞍镇</t>
  </si>
  <si>
    <t>Mǎnfú Jiēdào [incl. Hédōng Zhèn, Huŏfēng Xiāng]</t>
  </si>
  <si>
    <t>满福街道</t>
  </si>
  <si>
    <t>Méngyā Xiāng</t>
  </si>
  <si>
    <t>檬垭乡</t>
  </si>
  <si>
    <t>Miàogāo Zhèn</t>
  </si>
  <si>
    <t>妙高镇</t>
  </si>
  <si>
    <t>Míngdé Xiāng</t>
  </si>
  <si>
    <t>明德乡</t>
  </si>
  <si>
    <t>Mínglóng Zhèn</t>
  </si>
  <si>
    <t>鸣龙镇</t>
  </si>
  <si>
    <t>Mùbà Zhèn</t>
  </si>
  <si>
    <t>睦坝镇</t>
  </si>
  <si>
    <t>Mùdĭng Xiāng</t>
  </si>
  <si>
    <t>木顶乡</t>
  </si>
  <si>
    <t>Mùyā Zhèn</t>
  </si>
  <si>
    <t>木垭镇</t>
  </si>
  <si>
    <t>Nánjiāng Xiāng</t>
  </si>
  <si>
    <t>南江乡</t>
  </si>
  <si>
    <t>Nánlóng Jiēdào [incl. Bīnjiāng Jiēdào, Shǔběi Jiēdào]</t>
  </si>
  <si>
    <t>南隆街道</t>
  </si>
  <si>
    <t>Nánmù Zhèn</t>
  </si>
  <si>
    <t>楠木镇</t>
  </si>
  <si>
    <t>Nányàn Xiāng</t>
  </si>
  <si>
    <t>南燕乡</t>
  </si>
  <si>
    <t>Niănpán Xiāng</t>
  </si>
  <si>
    <t>碾盘乡</t>
  </si>
  <si>
    <t>Niănyā Xiāng</t>
  </si>
  <si>
    <t>碾垭乡</t>
  </si>
  <si>
    <t>Péngchéng Zhèn</t>
  </si>
  <si>
    <t>彭城镇</t>
  </si>
  <si>
    <t>平头乡</t>
  </si>
  <si>
    <t>Pŭlĭng Xiāng</t>
  </si>
  <si>
    <t>普岭乡</t>
  </si>
  <si>
    <t>Qiānqiū Xiāng</t>
  </si>
  <si>
    <t>千秋乡</t>
  </si>
  <si>
    <t>Qiáolóng Xiāng</t>
  </si>
  <si>
    <t>桥龙乡</t>
  </si>
  <si>
    <t>Qībăosì Zhèn</t>
  </si>
  <si>
    <t>七宝寺镇</t>
  </si>
  <si>
    <t>Qījiàn Xiāng</t>
  </si>
  <si>
    <t>七涧乡</t>
  </si>
  <si>
    <t>Qīlĭ Jiēdào</t>
  </si>
  <si>
    <t>七里街道</t>
  </si>
  <si>
    <t>Qīngjū Zhèn</t>
  </si>
  <si>
    <t>青居镇</t>
  </si>
  <si>
    <t>Qīnglián Jiēdào</t>
  </si>
  <si>
    <t>青莲街道</t>
  </si>
  <si>
    <t>Qīnglóng Xiāng</t>
  </si>
  <si>
    <t>青龙乡</t>
  </si>
  <si>
    <t>Qīngquán Xiāng</t>
  </si>
  <si>
    <t>清泉乡</t>
  </si>
  <si>
    <t>Qīngshān Zhèn</t>
  </si>
  <si>
    <t>青山镇</t>
  </si>
  <si>
    <t>Qīngshī Zhèn</t>
  </si>
  <si>
    <t>青狮镇</t>
  </si>
  <si>
    <t>Qīngshuĭ Xiāng</t>
  </si>
  <si>
    <t>清水乡</t>
  </si>
  <si>
    <t>Qīngxī Jiēdào</t>
  </si>
  <si>
    <t>清溪街道</t>
  </si>
  <si>
    <t>Qīngyuán Xiāng</t>
  </si>
  <si>
    <t>清源乡</t>
  </si>
  <si>
    <t>Qiūyā Xiāng</t>
  </si>
  <si>
    <t>丘垭乡</t>
  </si>
  <si>
    <t>秋垭乡</t>
  </si>
  <si>
    <t>Quējiā Zhèn</t>
  </si>
  <si>
    <t>阙家镇</t>
  </si>
  <si>
    <t>Qúnlè Xiāng</t>
  </si>
  <si>
    <t>群乐乡</t>
  </si>
  <si>
    <t>Qŭshuĭ Zhèn</t>
  </si>
  <si>
    <t>曲水镇</t>
  </si>
  <si>
    <t>Rìxīng Zhèn</t>
  </si>
  <si>
    <t>日兴镇</t>
  </si>
  <si>
    <t>Sàijīn Zhèn</t>
  </si>
  <si>
    <t>赛金镇</t>
  </si>
  <si>
    <t>Sānbà Xiāng</t>
  </si>
  <si>
    <t>三坝乡</t>
  </si>
  <si>
    <t>Sānguān Zhèn</t>
  </si>
  <si>
    <t>三官镇</t>
  </si>
  <si>
    <t>三河镇</t>
  </si>
  <si>
    <t>三会镇</t>
  </si>
  <si>
    <t>Sānjiāo Zhèn</t>
  </si>
  <si>
    <t>三蛟镇</t>
  </si>
  <si>
    <t>Sānmiào Xiāng</t>
  </si>
  <si>
    <t>三庙乡</t>
  </si>
  <si>
    <t>Sānqīng Xiāng</t>
  </si>
  <si>
    <t>三清乡</t>
  </si>
  <si>
    <t>三兴镇</t>
  </si>
  <si>
    <t>Shāxī Jiēdào</t>
  </si>
  <si>
    <t>沙溪街道</t>
  </si>
  <si>
    <t>Shénbà Zhèn</t>
  </si>
  <si>
    <t>神坝镇</t>
  </si>
  <si>
    <t>Shèngguān Zhèn</t>
  </si>
  <si>
    <t>胜观镇</t>
  </si>
  <si>
    <t>Shēngshuĭ Zhèn</t>
  </si>
  <si>
    <t>升水镇</t>
  </si>
  <si>
    <t>Shēngzhōng Zhèn</t>
  </si>
  <si>
    <t>升钟镇</t>
  </si>
  <si>
    <t>Shífó Xiāng</t>
  </si>
  <si>
    <t>石佛乡</t>
  </si>
  <si>
    <t>Shíguī Zhèn</t>
  </si>
  <si>
    <t>石圭镇</t>
  </si>
  <si>
    <t>Shíkŏng Xiāng</t>
  </si>
  <si>
    <t>石孔乡</t>
  </si>
  <si>
    <t>Shílóng Zhèn [incl. Qúnlóng Xiāng, Píngqiáo Xiāng]</t>
  </si>
  <si>
    <t>Shílóu Xiāng</t>
  </si>
  <si>
    <t>石楼乡</t>
  </si>
  <si>
    <t>Shìyáng Zhèn</t>
  </si>
  <si>
    <t>世阳镇</t>
  </si>
  <si>
    <t>Shuāngdiàn Xiāng</t>
  </si>
  <si>
    <t>双店乡</t>
  </si>
  <si>
    <t>Shuāngfèng Zhèn</t>
  </si>
  <si>
    <t>双凤镇</t>
  </si>
  <si>
    <t>Shuāngfó Zhèn</t>
  </si>
  <si>
    <t>双佛镇</t>
  </si>
  <si>
    <t>Shuāngguì Zhèn</t>
  </si>
  <si>
    <t>双桂镇</t>
  </si>
  <si>
    <t>Shuāngjiāng Xiāng</t>
  </si>
  <si>
    <t>双江乡</t>
  </si>
  <si>
    <t>Shuānglín Xiāng</t>
  </si>
  <si>
    <t>双林乡</t>
  </si>
  <si>
    <t>Shuāngluò Xiāng</t>
  </si>
  <si>
    <t>双洛乡</t>
  </si>
  <si>
    <t>Shuāngpán Xiāng</t>
  </si>
  <si>
    <t>双盘乡</t>
  </si>
  <si>
    <t>Shuāngqiáo Zhèn</t>
  </si>
  <si>
    <t>双桥镇</t>
  </si>
  <si>
    <t>Shuāngqìng Xiāng</t>
  </si>
  <si>
    <t>双庆乡</t>
  </si>
  <si>
    <t>Shuĭguān Zhèn</t>
  </si>
  <si>
    <t>水观镇</t>
  </si>
  <si>
    <t>Sīdé Zhèn</t>
  </si>
  <si>
    <t>思德镇</t>
  </si>
  <si>
    <t>Sìlóng Xiāng</t>
  </si>
  <si>
    <t>四龙乡</t>
  </si>
  <si>
    <t>Sìxĭ Xiāng</t>
  </si>
  <si>
    <t>四喜乡</t>
  </si>
  <si>
    <t>Sīyī Zhèn</t>
  </si>
  <si>
    <t>思依镇</t>
  </si>
  <si>
    <t>Tàihé Xiāng</t>
  </si>
  <si>
    <t>太和乡</t>
  </si>
  <si>
    <t>Tàihuá Xiāng</t>
  </si>
  <si>
    <t>太华乡</t>
  </si>
  <si>
    <t>Tàipéng Xiāng</t>
  </si>
  <si>
    <t>太蓬乡</t>
  </si>
  <si>
    <t>Tàixiá Xiāng</t>
  </si>
  <si>
    <t>太霞乡</t>
  </si>
  <si>
    <t>Táoyuán Xiāng</t>
  </si>
  <si>
    <t>桃园乡</t>
  </si>
  <si>
    <t>Tiānchéng Xiāng</t>
  </si>
  <si>
    <t>天成乡</t>
  </si>
  <si>
    <t>Tiāngōng Zhèn</t>
  </si>
  <si>
    <t>天宫镇</t>
  </si>
  <si>
    <t>Tiānlín Xiāng</t>
  </si>
  <si>
    <t>天林乡</t>
  </si>
  <si>
    <t>Tiānxīng Xiāng</t>
  </si>
  <si>
    <t>天星乡</t>
  </si>
  <si>
    <t>Tiĕfótáng Zhèn</t>
  </si>
  <si>
    <t>铁佛塘镇</t>
  </si>
  <si>
    <t>Tóngdé Xiāng</t>
  </si>
  <si>
    <t>同德乡</t>
  </si>
  <si>
    <t>Tónggŭ Xiāng</t>
  </si>
  <si>
    <t>铜鼓乡</t>
  </si>
  <si>
    <t>Tóngpíng Zhèn</t>
  </si>
  <si>
    <t>桐坪镇</t>
  </si>
  <si>
    <t>Tóngrén Xiāng</t>
  </si>
  <si>
    <t>同仁乡</t>
  </si>
  <si>
    <t>Tōngtiān Xiāng</t>
  </si>
  <si>
    <t>通天乡</t>
  </si>
  <si>
    <t>Wàngyā Zhèn</t>
  </si>
  <si>
    <t>望垭镇</t>
  </si>
  <si>
    <t>Wànnián Zhèn</t>
  </si>
  <si>
    <t>万年镇</t>
  </si>
  <si>
    <t>Wăzi Zhèn</t>
  </si>
  <si>
    <t>瓦子镇</t>
  </si>
  <si>
    <t>Wénchéng Zhèn</t>
  </si>
  <si>
    <t>文成镇</t>
  </si>
  <si>
    <t>Wénfēng Jiēdào</t>
  </si>
  <si>
    <t>文峰街道</t>
  </si>
  <si>
    <t>Wŭfèng Jiēdào</t>
  </si>
  <si>
    <t>舞凤街道</t>
  </si>
  <si>
    <t>Wŭfú Zhèn</t>
  </si>
  <si>
    <t>五福镇</t>
  </si>
  <si>
    <t>Wŭlíng Xiāng</t>
  </si>
  <si>
    <t>五灵乡</t>
  </si>
  <si>
    <t>Wŭmă Zhèn</t>
  </si>
  <si>
    <t>五马镇</t>
  </si>
  <si>
    <t>Wŭpéng Xiāng</t>
  </si>
  <si>
    <t>武棚乡</t>
  </si>
  <si>
    <t>Xiāndiàn Xiāng</t>
  </si>
  <si>
    <t>鲜店乡</t>
  </si>
  <si>
    <t>先锋镇</t>
  </si>
  <si>
    <t>Xiánglóng Xiāng</t>
  </si>
  <si>
    <t>祥龙乡</t>
  </si>
  <si>
    <t>Xiāngrú Jiēdào</t>
  </si>
  <si>
    <t>相如街道</t>
  </si>
  <si>
    <t>Xiānlín Zhèn</t>
  </si>
  <si>
    <t>仙林镇</t>
  </si>
  <si>
    <t>Xiàojiā Xiāng</t>
  </si>
  <si>
    <t>肖家乡</t>
  </si>
  <si>
    <t>Xiăolóng Jiēdào</t>
  </si>
  <si>
    <t>小龙街道</t>
  </si>
  <si>
    <t>Xiăoqiáo Zhèn</t>
  </si>
  <si>
    <t>小桥镇</t>
  </si>
  <si>
    <t>Xiāoshuĭ Zhèn</t>
  </si>
  <si>
    <t>消水镇</t>
  </si>
  <si>
    <t>Xiăoyuán Xiāng</t>
  </si>
  <si>
    <t>小元乡</t>
  </si>
  <si>
    <t>Xièhé Zhèn</t>
  </si>
  <si>
    <t>谢河镇</t>
  </si>
  <si>
    <t>Xīnfù Xiāng</t>
  </si>
  <si>
    <t>新复乡</t>
  </si>
  <si>
    <t>Xīnghuŏ Zhèn</t>
  </si>
  <si>
    <t>星火镇</t>
  </si>
  <si>
    <t>兴盛乡</t>
  </si>
  <si>
    <t>Xīngwàng Zhèn</t>
  </si>
  <si>
    <t>兴旺镇</t>
  </si>
  <si>
    <t>Xīnhé Xiāng</t>
  </si>
  <si>
    <t>新河乡</t>
  </si>
  <si>
    <t>Xīniăn Xiāng</t>
  </si>
  <si>
    <t>西碾乡</t>
  </si>
  <si>
    <t>Xīnjiàn Jiēdào</t>
  </si>
  <si>
    <t>新建街道</t>
  </si>
  <si>
    <t>Xīnmiào Xiāng</t>
  </si>
  <si>
    <t>新庙乡</t>
  </si>
  <si>
    <t>Xīnyuán Xiāng</t>
  </si>
  <si>
    <t>新园乡</t>
  </si>
  <si>
    <t>Xīnzhèng Zhèn</t>
  </si>
  <si>
    <t>新政镇</t>
  </si>
  <si>
    <t>Xióngshī Xiāng</t>
  </si>
  <si>
    <t>雄狮乡</t>
  </si>
  <si>
    <t>Xīqiáo Zhèn</t>
  </si>
  <si>
    <t>西桥镇</t>
  </si>
  <si>
    <t>Xīshuǐ Zhèn [incl. Băochéng Xiāng, Tiĕbiān Xiāng]</t>
  </si>
  <si>
    <t>西水镇</t>
  </si>
  <si>
    <t>Xītóu Xiāng</t>
  </si>
  <si>
    <t>溪头乡</t>
  </si>
  <si>
    <t>Xīxīng Jiēdào</t>
  </si>
  <si>
    <t>西兴街道</t>
  </si>
  <si>
    <t>Yángqiáo Zhèn</t>
  </si>
  <si>
    <t>杨桥镇</t>
  </si>
  <si>
    <t>Yānjiā Xiāng</t>
  </si>
  <si>
    <t>鄢家乡</t>
  </si>
  <si>
    <t>Yánxī Xiāng</t>
  </si>
  <si>
    <t>盐溪乡</t>
  </si>
  <si>
    <t>Yáochăng Xiāng</t>
  </si>
  <si>
    <t>窑场乡</t>
  </si>
  <si>
    <t>Yīlì Zhèn</t>
  </si>
  <si>
    <t>一立镇</t>
  </si>
  <si>
    <t>Yìlù Zhèn</t>
  </si>
  <si>
    <t>义路镇</t>
  </si>
  <si>
    <t>Yìmén Xiāng</t>
  </si>
  <si>
    <t>义门乡</t>
  </si>
  <si>
    <t>Yíngxī Jiēdào</t>
  </si>
  <si>
    <t>潆溪街道</t>
  </si>
  <si>
    <t>Yínhàn Zhèn</t>
  </si>
  <si>
    <t>银汉镇</t>
  </si>
  <si>
    <t>Yíshān Xiāng</t>
  </si>
  <si>
    <t>移山乡</t>
  </si>
  <si>
    <t>Yŏngdìng Zhèn</t>
  </si>
  <si>
    <t>永定镇</t>
  </si>
  <si>
    <t>Yŏngfēng Zhèn</t>
  </si>
  <si>
    <t>永丰镇</t>
  </si>
  <si>
    <t>Yŏngguāng Zhèn</t>
  </si>
  <si>
    <t>永光镇</t>
  </si>
  <si>
    <t>Yŏnglè Zhèn</t>
  </si>
  <si>
    <t>永乐镇</t>
  </si>
  <si>
    <t>Yŏngqìng Xiāng</t>
  </si>
  <si>
    <t>永庆乡</t>
  </si>
  <si>
    <t>永清乡</t>
  </si>
  <si>
    <t>Yŏngquán Xiāng</t>
  </si>
  <si>
    <t>涌泉乡</t>
  </si>
  <si>
    <t>Yuèzhōng Xiāng</t>
  </si>
  <si>
    <t>悦中乡</t>
  </si>
  <si>
    <t>Yùjiā Xiāng</t>
  </si>
  <si>
    <t>喻家乡</t>
  </si>
  <si>
    <t>Yùshĭ Xiāng</t>
  </si>
  <si>
    <t>御史乡</t>
  </si>
  <si>
    <t>Yùtái Zhèn</t>
  </si>
  <si>
    <t>玉台镇</t>
  </si>
  <si>
    <t>Yúxī Zhèn</t>
  </si>
  <si>
    <t>Yùzhèn Xiāng</t>
  </si>
  <si>
    <t>玉镇乡</t>
  </si>
  <si>
    <t>Zăobì Xiāng</t>
  </si>
  <si>
    <t>枣碧乡</t>
  </si>
  <si>
    <t>Zàojiăo Xiāng</t>
  </si>
  <si>
    <t>皂角乡</t>
  </si>
  <si>
    <t>Zēngchăn Xiāng</t>
  </si>
  <si>
    <t>增产乡</t>
  </si>
  <si>
    <t>Zhānggōng Zhèn</t>
  </si>
  <si>
    <t>张公镇</t>
  </si>
  <si>
    <t>Zhànshān Xiāng</t>
  </si>
  <si>
    <t>占山乡</t>
  </si>
  <si>
    <t>Zhèngyuán Zhèn</t>
  </si>
  <si>
    <t>正源镇</t>
  </si>
  <si>
    <t>Zhìpíng Xiāng</t>
  </si>
  <si>
    <t>治平乡</t>
  </si>
  <si>
    <t>Zhōngchéng Jiēdào</t>
  </si>
  <si>
    <t>中城街道</t>
  </si>
  <si>
    <t>Zhōnglĭng Xiāng</t>
  </si>
  <si>
    <t>中岭乡</t>
  </si>
  <si>
    <t>Zhōngnán Xiāng</t>
  </si>
  <si>
    <t>中南乡</t>
  </si>
  <si>
    <t>Zhōuhé Zhèn</t>
  </si>
  <si>
    <t>周河镇</t>
  </si>
  <si>
    <t>Zhūjiā Xiāng</t>
  </si>
  <si>
    <t>诸家乡</t>
  </si>
  <si>
    <t>Zhūzhèn Xiāng</t>
  </si>
  <si>
    <t>朱镇乡</t>
  </si>
  <si>
    <t>Zĭyán Xiāng</t>
  </si>
  <si>
    <t>紫岩乡</t>
  </si>
  <si>
    <t>Zŏumă Zhèn</t>
  </si>
  <si>
    <t>走马镇</t>
  </si>
  <si>
    <t>Báihé Zhèn</t>
  </si>
  <si>
    <t>白合镇</t>
  </si>
  <si>
    <t>Dōngxīng Qū</t>
  </si>
  <si>
    <t>Bănlìyā Zhèn</t>
  </si>
  <si>
    <t>板栗桠镇</t>
  </si>
  <si>
    <t>Zīzhōng Xiàn</t>
  </si>
  <si>
    <t>Bēimù Zhèn [incl. Bēinán Xiāng]</t>
  </si>
  <si>
    <t>碑木镇</t>
  </si>
  <si>
    <t>Cháoyáng Zhèn</t>
  </si>
  <si>
    <t>朝阳镇</t>
  </si>
  <si>
    <t>Chéngdōng Jiēdào</t>
  </si>
  <si>
    <t>城东街道</t>
  </si>
  <si>
    <t>Chéngxī Jiēdào</t>
  </si>
  <si>
    <t>城西街道</t>
  </si>
  <si>
    <t>Chénjiā Zhèn</t>
  </si>
  <si>
    <t>陈家镇</t>
  </si>
  <si>
    <t>Chónglóng Zhèn</t>
  </si>
  <si>
    <t>重龙镇</t>
  </si>
  <si>
    <t>Dàzhì Xiāng</t>
  </si>
  <si>
    <t>大治乡</t>
  </si>
  <si>
    <t>Dōnglián Zhèn</t>
  </si>
  <si>
    <t>东联镇</t>
  </si>
  <si>
    <t>Wēiyuăn Xiàn</t>
  </si>
  <si>
    <t>Dōngxīng Jiēdào</t>
  </si>
  <si>
    <t>东兴街道</t>
  </si>
  <si>
    <t>Fālún Zhèn</t>
  </si>
  <si>
    <t>发轮镇</t>
  </si>
  <si>
    <t>Fùxī Zhèn</t>
  </si>
  <si>
    <t>富溪镇</t>
  </si>
  <si>
    <t>Gānlù Zhèn</t>
  </si>
  <si>
    <t>甘露镇</t>
  </si>
  <si>
    <t>Gāoliáng Zhèn</t>
  </si>
  <si>
    <t>高梁镇</t>
  </si>
  <si>
    <t>Gāolóu Zhèn</t>
  </si>
  <si>
    <t>高楼镇</t>
  </si>
  <si>
    <t>Gāoqiáo Jiēdào</t>
  </si>
  <si>
    <t>高桥街道</t>
  </si>
  <si>
    <t>Gāoshí Zhèn</t>
  </si>
  <si>
    <t>高石镇</t>
  </si>
  <si>
    <t>Gōngjiā Zhèn</t>
  </si>
  <si>
    <t>龚家镇</t>
  </si>
  <si>
    <t>Gōngmín Zhèn</t>
  </si>
  <si>
    <t>公民镇</t>
  </si>
  <si>
    <t>Guānyīngtān Zhèn</t>
  </si>
  <si>
    <t>观英滩镇</t>
  </si>
  <si>
    <t>Gŭhú Jiēdào</t>
  </si>
  <si>
    <t>古湖街道</t>
  </si>
  <si>
    <t>Lóngchāng Shì</t>
  </si>
  <si>
    <t>Guīdé Zhèn</t>
  </si>
  <si>
    <t>归德镇</t>
  </si>
  <si>
    <t>Guìhuājĭng Zhèn</t>
  </si>
  <si>
    <t>桂花井镇</t>
  </si>
  <si>
    <t>Guōbĕi Zhèn</t>
  </si>
  <si>
    <t>郭北镇</t>
  </si>
  <si>
    <t>Háozikŏu Jiēdào</t>
  </si>
  <si>
    <t>壕子口街道</t>
  </si>
  <si>
    <t>Huángjiā Zhèn</t>
  </si>
  <si>
    <t>黄家镇</t>
  </si>
  <si>
    <t>Huángjīnggōu Zhèn</t>
  </si>
  <si>
    <t>黄荆沟镇</t>
  </si>
  <si>
    <t>Jiāotōng Zhèn</t>
  </si>
  <si>
    <t>交通镇</t>
  </si>
  <si>
    <t>Jièshì Zhèn</t>
  </si>
  <si>
    <t>界市镇</t>
  </si>
  <si>
    <t>Jīn'é Jiēdào</t>
  </si>
  <si>
    <t>金鹅街道</t>
  </si>
  <si>
    <t>Jìnghé Zhèn</t>
  </si>
  <si>
    <t>靖和镇</t>
  </si>
  <si>
    <t>Jìngmín Zhèn</t>
  </si>
  <si>
    <t>靖民镇</t>
  </si>
  <si>
    <t>Jīnlĭjĭng Zhèn</t>
  </si>
  <si>
    <t>金李井镇</t>
  </si>
  <si>
    <t>Lèxián Jiēdào</t>
  </si>
  <si>
    <t>乐贤街道</t>
  </si>
  <si>
    <t>Liánjiè Zhèn</t>
  </si>
  <si>
    <t>连界镇</t>
  </si>
  <si>
    <t>Língjiā Zhèn</t>
  </si>
  <si>
    <t>凌家镇</t>
  </si>
  <si>
    <t>Lĭshì Zhèn</t>
  </si>
  <si>
    <t>李市镇</t>
  </si>
  <si>
    <t>骝马镇</t>
  </si>
  <si>
    <t>Liŭqiáo Zhèn</t>
  </si>
  <si>
    <t>柳桥镇</t>
  </si>
  <si>
    <t>Lónghuì Zhèn</t>
  </si>
  <si>
    <t>龙会镇</t>
  </si>
  <si>
    <t>Lóngjiāng Zhèn</t>
  </si>
  <si>
    <t>龙江镇</t>
  </si>
  <si>
    <t>Lóngjié Zhèn</t>
  </si>
  <si>
    <t>龙结镇</t>
  </si>
  <si>
    <t>Lóngmén Zhèn [incl. Tuójiāng Xiāng, Fúlóng Xiāng]</t>
  </si>
  <si>
    <t>龙门镇</t>
  </si>
  <si>
    <t>Lóngshì Zhèn</t>
  </si>
  <si>
    <t>龙市镇</t>
  </si>
  <si>
    <t>Luóquán Zhèn</t>
  </si>
  <si>
    <t>罗泉镇</t>
  </si>
  <si>
    <t>Mèngtáng Zhèn</t>
  </si>
  <si>
    <t>孟塘镇</t>
  </si>
  <si>
    <t>Míngxīnsì Zhèn</t>
  </si>
  <si>
    <t>明心寺镇</t>
  </si>
  <si>
    <t>Páilóu Jiēdào</t>
  </si>
  <si>
    <t>牌楼街道</t>
  </si>
  <si>
    <t>Pèilóng Zhèn</t>
  </si>
  <si>
    <t>配龙镇</t>
  </si>
  <si>
    <t>Píngtăn Zhèn</t>
  </si>
  <si>
    <t>平坦镇</t>
  </si>
  <si>
    <t>Pŭrùn Zhèn</t>
  </si>
  <si>
    <t>普润镇</t>
  </si>
  <si>
    <t>Pūziwān Zhèn</t>
  </si>
  <si>
    <t>铺子湾镇</t>
  </si>
  <si>
    <t>Qìngwèi Zhèn</t>
  </si>
  <si>
    <t>庆卫镇</t>
  </si>
  <si>
    <t>Qiúxī Zhèn</t>
  </si>
  <si>
    <t>球溪镇</t>
  </si>
  <si>
    <t>Quán'ān Zhèn</t>
  </si>
  <si>
    <t>全安镇</t>
  </si>
  <si>
    <t>Sānliè Zhèn</t>
  </si>
  <si>
    <t>三烈镇</t>
  </si>
  <si>
    <t>Shānchuān Zhèn</t>
  </si>
  <si>
    <t>山川镇</t>
  </si>
  <si>
    <t>Shānwáng Zhèn</t>
  </si>
  <si>
    <t>山王镇</t>
  </si>
  <si>
    <t>Shèngdēng Zhèn</t>
  </si>
  <si>
    <t>圣灯镇</t>
  </si>
  <si>
    <t>Shĭjiā Zhèn</t>
  </si>
  <si>
    <t>史家镇</t>
  </si>
  <si>
    <t>Shíniăn Zhèn</t>
  </si>
  <si>
    <t>石碾镇</t>
  </si>
  <si>
    <t>Shíyànqiáo Zhèn</t>
  </si>
  <si>
    <t>石燕桥镇</t>
  </si>
  <si>
    <t>Shīzi Zhèn</t>
  </si>
  <si>
    <t>狮子镇</t>
  </si>
  <si>
    <t>Shuāngcái Zhèn</t>
  </si>
  <si>
    <t>双才镇</t>
  </si>
  <si>
    <t>Shuĭnán Zhèn</t>
  </si>
  <si>
    <t>水南镇</t>
  </si>
  <si>
    <t>Shùnhéchăng Zhèn</t>
  </si>
  <si>
    <t>顺河场镇</t>
  </si>
  <si>
    <t>Shùnhé Zhèn</t>
  </si>
  <si>
    <t>顺河镇</t>
  </si>
  <si>
    <t>Sòngjiā Zhèn</t>
  </si>
  <si>
    <t>宋家镇</t>
  </si>
  <si>
    <t>Sūjiāwān Zhèn</t>
  </si>
  <si>
    <t>苏家湾镇</t>
  </si>
  <si>
    <t>Sūjiā Xiāng</t>
  </si>
  <si>
    <t>苏家乡</t>
  </si>
  <si>
    <t>Tài'ān Xiāng</t>
  </si>
  <si>
    <t>太安乡</t>
  </si>
  <si>
    <t>Tiánjiā Zhèn</t>
  </si>
  <si>
    <t>田家镇</t>
  </si>
  <si>
    <t>Tóngfú Zhèn</t>
  </si>
  <si>
    <t>同福镇</t>
  </si>
  <si>
    <t>Wănchăng Zhèn</t>
  </si>
  <si>
    <t>碗厂镇</t>
  </si>
  <si>
    <t>Xiăngshí Zhèn</t>
  </si>
  <si>
    <t>响石镇</t>
  </si>
  <si>
    <t>Xiàngyì Zhèn</t>
  </si>
  <si>
    <t>向义镇</t>
  </si>
  <si>
    <t>Xiăohékŏu Zhèn</t>
  </si>
  <si>
    <t>小河口镇</t>
  </si>
  <si>
    <t>Xīlín Jiēdào</t>
  </si>
  <si>
    <t>西林街道</t>
  </si>
  <si>
    <t>Xīnglóngjiē Zhèn</t>
  </si>
  <si>
    <t>兴隆街镇</t>
  </si>
  <si>
    <t>Xīnjiāng Jiēdào</t>
  </si>
  <si>
    <t>新江街道</t>
  </si>
  <si>
    <t>Yánlíng Zhèn</t>
  </si>
  <si>
    <t>严陵镇</t>
  </si>
  <si>
    <t>Yíngxiáng Zhèn</t>
  </si>
  <si>
    <t>迎祥镇</t>
  </si>
  <si>
    <t>Yínshān Zhèn</t>
  </si>
  <si>
    <t>银山镇</t>
  </si>
  <si>
    <t>Yǒngxìng Zhèn [Yŏngdōng Xiāng]</t>
  </si>
  <si>
    <t>Yuèxī Zhèn</t>
  </si>
  <si>
    <t>越溪镇</t>
  </si>
  <si>
    <t>Yújiàn Zhèn</t>
  </si>
  <si>
    <t>渔箭镇</t>
  </si>
  <si>
    <t>Yúndĭng Zhèn</t>
  </si>
  <si>
    <t>Yùxī Jiēdào</t>
  </si>
  <si>
    <t>玉溪街道</t>
  </si>
  <si>
    <t>鱼溪镇</t>
  </si>
  <si>
    <t>Zhènxī Zhèn</t>
  </si>
  <si>
    <t>镇西镇</t>
  </si>
  <si>
    <t>Zhōuxīng Zhèn</t>
  </si>
  <si>
    <t>周兴镇</t>
  </si>
  <si>
    <t>Ală Yízú Xiāng</t>
  </si>
  <si>
    <t>啊喇彝族乡</t>
  </si>
  <si>
    <t>Rénhé Qū</t>
  </si>
  <si>
    <t>Mĭyì Xiàn</t>
  </si>
  <si>
    <t>Báipō Yízú Xiāng</t>
  </si>
  <si>
    <t>白坡彝族乡</t>
  </si>
  <si>
    <t>Bĭngcăogăng Jiēdào</t>
  </si>
  <si>
    <t>炳草岗街道</t>
  </si>
  <si>
    <t>Dōng Qū</t>
  </si>
  <si>
    <t>Bĭnggŭ Zhèn</t>
  </si>
  <si>
    <t>丙谷镇</t>
  </si>
  <si>
    <t>Bùdé Zhèn</t>
  </si>
  <si>
    <t>布德镇</t>
  </si>
  <si>
    <t>Căochăng Zhèn</t>
  </si>
  <si>
    <t>草场镇</t>
  </si>
  <si>
    <t>Chángshòulù Jiēdào</t>
  </si>
  <si>
    <t>长寿路街道</t>
  </si>
  <si>
    <t>Dàbăodĭng Jiēdào</t>
  </si>
  <si>
    <t>大宝鼎街道</t>
  </si>
  <si>
    <t>Xī Qū</t>
  </si>
  <si>
    <t>Dàdùkŏu Jiēdào</t>
  </si>
  <si>
    <t>大渡口街道</t>
  </si>
  <si>
    <t>Dàhézhōnglù Jiēdào</t>
  </si>
  <si>
    <t>大河中路街道</t>
  </si>
  <si>
    <t>Dàlóngtán Yízú Xiāng</t>
  </si>
  <si>
    <t>大龙潭彝族乡</t>
  </si>
  <si>
    <t>Dàtián Zhèn</t>
  </si>
  <si>
    <t>大田镇</t>
  </si>
  <si>
    <t>Déshí Zhèn</t>
  </si>
  <si>
    <t>得石镇</t>
  </si>
  <si>
    <t>Fútián Zhèn</t>
  </si>
  <si>
    <t>福田镇</t>
  </si>
  <si>
    <t>Gănyú Yízú Xiāng</t>
  </si>
  <si>
    <t>鳡鱼彝族乡</t>
  </si>
  <si>
    <t>Yánbiān Xiàn</t>
  </si>
  <si>
    <t>Gélĭpíng Zhèn</t>
  </si>
  <si>
    <t>格里坪镇</t>
  </si>
  <si>
    <t>Gésàlā Yízú Xiāng</t>
  </si>
  <si>
    <t>格萨拉彝族乡</t>
  </si>
  <si>
    <t>Guāzipíng Jiēdào</t>
  </si>
  <si>
    <t>瓜子坪街道</t>
  </si>
  <si>
    <t>Guóshèng Xiāng</t>
  </si>
  <si>
    <t>国胜乡</t>
  </si>
  <si>
    <t>Hé'ài Yízú Xiāng</t>
  </si>
  <si>
    <t>和爱彝族乡</t>
  </si>
  <si>
    <t>Héménkŏu Jiēdào</t>
  </si>
  <si>
    <t>河门口街道</t>
  </si>
  <si>
    <t>Hóngbăo Miáozú Yízú Xiāng</t>
  </si>
  <si>
    <t>红宝苗族彝族乡</t>
  </si>
  <si>
    <t>Hónggé Zhèn</t>
  </si>
  <si>
    <t>红格镇</t>
  </si>
  <si>
    <t>Hóngguŏ Yízú Xiāng</t>
  </si>
  <si>
    <t>红果彝族乡</t>
  </si>
  <si>
    <t>Huìmín Zhèn</t>
  </si>
  <si>
    <t>惠民镇</t>
  </si>
  <si>
    <t>Jīnjiāng Zhèn</t>
  </si>
  <si>
    <t>金江镇</t>
  </si>
  <si>
    <t>Málŏng Yízú Xiāng</t>
  </si>
  <si>
    <t>麻陇彝族乡</t>
  </si>
  <si>
    <t>Mìdì Jiēdào</t>
  </si>
  <si>
    <t>密地街道</t>
  </si>
  <si>
    <t>Mósuōhé Jiēdào</t>
  </si>
  <si>
    <t>摩梭河街道</t>
  </si>
  <si>
    <t>Nòngnòngpíng Jiēdào</t>
  </si>
  <si>
    <t>弄弄坪街道</t>
  </si>
  <si>
    <t>Pānlián Zhèn</t>
  </si>
  <si>
    <t>攀莲镇</t>
  </si>
  <si>
    <t>Píngdì Zhèn</t>
  </si>
  <si>
    <t>平地镇</t>
  </si>
  <si>
    <t>Pŭwēi Zhèn</t>
  </si>
  <si>
    <t>普威镇</t>
  </si>
  <si>
    <t>Qìnghé Lìsùzú Xiāng</t>
  </si>
  <si>
    <t>箐河傈僳族乡</t>
  </si>
  <si>
    <t>Qīngxiāngpíng Jiēdào</t>
  </si>
  <si>
    <t>清香坪街道</t>
  </si>
  <si>
    <t>Rénhé Zhèn [incl. Zŏngfā Xiāng]</t>
  </si>
  <si>
    <t>Sālián Zhèn [incl. Yākŏu Zhèn]</t>
  </si>
  <si>
    <t>撒莲镇</t>
  </si>
  <si>
    <t>Táojiādù Jiēdào</t>
  </si>
  <si>
    <t>陶家渡街道</t>
  </si>
  <si>
    <t>Tóngdé Zhèn</t>
  </si>
  <si>
    <t>同德镇</t>
  </si>
  <si>
    <t>Tóngzilín Zhèn</t>
  </si>
  <si>
    <t>桐子林镇</t>
  </si>
  <si>
    <t>Wānqiū Yízú Xiāng</t>
  </si>
  <si>
    <t>湾丘彝族乡</t>
  </si>
  <si>
    <t>Wēnquán Yízú Xiāng</t>
  </si>
  <si>
    <t>温泉彝族乡</t>
  </si>
  <si>
    <t>Wùbĕn Xiāng</t>
  </si>
  <si>
    <t>务本乡</t>
  </si>
  <si>
    <t>Xiàngyángcūn Jiēdào</t>
  </si>
  <si>
    <t>向阳村街道</t>
  </si>
  <si>
    <t>Xīnjiŭ Zhèn</t>
  </si>
  <si>
    <t>新九镇</t>
  </si>
  <si>
    <t>Xīnshān Lìsùzú Xiāng</t>
  </si>
  <si>
    <t>新山傈僳族乡</t>
  </si>
  <si>
    <t>Yìmín Xiāng</t>
  </si>
  <si>
    <t>益民乡</t>
  </si>
  <si>
    <t>Yínjiāng Zhèn</t>
  </si>
  <si>
    <t>银江镇</t>
  </si>
  <si>
    <t>Yúmén Zhèn</t>
  </si>
  <si>
    <t>渔门镇</t>
  </si>
  <si>
    <t>Yùquán Jiēdào</t>
  </si>
  <si>
    <t>玉泉街道</t>
  </si>
  <si>
    <t>Zăozipíng Jiēdào</t>
  </si>
  <si>
    <t>枣子坪街道</t>
  </si>
  <si>
    <t>Ānjū Zhèn</t>
  </si>
  <si>
    <t>安居镇</t>
  </si>
  <si>
    <t>Ānjū Qū</t>
  </si>
  <si>
    <t>Péngxī Xiàn</t>
  </si>
  <si>
    <t>Băofàn Zhèn</t>
  </si>
  <si>
    <t>宝梵镇</t>
  </si>
  <si>
    <t>Băoshēng Zhèn</t>
  </si>
  <si>
    <t>保升镇</t>
  </si>
  <si>
    <t>Chuánshān Qū</t>
  </si>
  <si>
    <t>保石镇</t>
  </si>
  <si>
    <t>Bĕigù Zhèn</t>
  </si>
  <si>
    <t>北固镇</t>
  </si>
  <si>
    <t>Bùyún Xiāng</t>
  </si>
  <si>
    <t>步云乡</t>
  </si>
  <si>
    <t>Cáobēi Zhèn</t>
  </si>
  <si>
    <t>曹碑镇</t>
  </si>
  <si>
    <t>Shèhóng Shì</t>
  </si>
  <si>
    <t>常乐镇</t>
  </si>
  <si>
    <t>Chánglĭ Zhèn</t>
  </si>
  <si>
    <t>常理镇</t>
  </si>
  <si>
    <t>Chéngŭ Zhèn [→ Wǔ'ān Zhèn]</t>
  </si>
  <si>
    <t>陈古镇</t>
  </si>
  <si>
    <t>Chìchéng Zhèn</t>
  </si>
  <si>
    <t>赤城镇</t>
  </si>
  <si>
    <t>Cíyīn Jiēdào</t>
  </si>
  <si>
    <t>慈音街道</t>
  </si>
  <si>
    <t>Dà'ān Xiāng</t>
  </si>
  <si>
    <t>大安乡</t>
  </si>
  <si>
    <t>Dàyú Zhèn</t>
  </si>
  <si>
    <t>大榆镇</t>
  </si>
  <si>
    <t>Dōngchán Zhèn</t>
  </si>
  <si>
    <t>东禅镇</t>
  </si>
  <si>
    <t>Fènglái Zhèn</t>
  </si>
  <si>
    <t>凤来镇</t>
  </si>
  <si>
    <t>Fúhé Xiāng</t>
  </si>
  <si>
    <t>伏河乡</t>
  </si>
  <si>
    <t>Fùqiáo Zhèn</t>
  </si>
  <si>
    <t>复桥镇</t>
  </si>
  <si>
    <t>涪西镇</t>
  </si>
  <si>
    <t>Fùyuánlù Jiēdào</t>
  </si>
  <si>
    <t>富源路街道</t>
  </si>
  <si>
    <t>Gāopíng Zhèn</t>
  </si>
  <si>
    <t>Gāoshēngjiē Jiēdào</t>
  </si>
  <si>
    <t>高升街街道</t>
  </si>
  <si>
    <t>Gāoshēng Xiāng</t>
  </si>
  <si>
    <t>高升乡</t>
  </si>
  <si>
    <t>Guăngdé Jiēdào</t>
  </si>
  <si>
    <t>广德街道</t>
  </si>
  <si>
    <t>Guānshēng Zhèn</t>
  </si>
  <si>
    <t>官升镇</t>
  </si>
  <si>
    <t>Dàyīng Xiàn</t>
  </si>
  <si>
    <t>Héngshān Zhèn</t>
  </si>
  <si>
    <t>横山镇</t>
  </si>
  <si>
    <t>Héshā Zhèn</t>
  </si>
  <si>
    <t>河沙镇</t>
  </si>
  <si>
    <t>Héyè Xiāng</t>
  </si>
  <si>
    <t>荷叶乡</t>
  </si>
  <si>
    <t>Hóngjiāng Zhèn</t>
  </si>
  <si>
    <t>红江镇</t>
  </si>
  <si>
    <t>Huáihuā Zhèn</t>
  </si>
  <si>
    <t>槐花镇</t>
  </si>
  <si>
    <t>Huángní Xiāng</t>
  </si>
  <si>
    <t>黄泥乡</t>
  </si>
  <si>
    <t>Huímă Zhèn</t>
  </si>
  <si>
    <t>回马镇</t>
  </si>
  <si>
    <t>Huíshuĭ Xiāng</t>
  </si>
  <si>
    <t>回水乡</t>
  </si>
  <si>
    <t>Jiāhé Jiēdào</t>
  </si>
  <si>
    <t>嘉禾街道</t>
  </si>
  <si>
    <t>Jièfúlù Jiēdào</t>
  </si>
  <si>
    <t>介福路街道</t>
  </si>
  <si>
    <t>Jīnhè Xiāng</t>
  </si>
  <si>
    <t>金鹤乡</t>
  </si>
  <si>
    <t>Jīnjiā Zhèn</t>
  </si>
  <si>
    <t>金家镇</t>
  </si>
  <si>
    <t>Jīnlóng Xiāng</t>
  </si>
  <si>
    <t>金龙乡</t>
  </si>
  <si>
    <t>Jīnyuán Zhèn</t>
  </si>
  <si>
    <t>金元镇</t>
  </si>
  <si>
    <t>Jiŭlián Jiēdào</t>
  </si>
  <si>
    <t>九莲街道</t>
  </si>
  <si>
    <t>Jíxiáng Zhèn</t>
  </si>
  <si>
    <t>吉祥镇</t>
  </si>
  <si>
    <t>Jíxīng Zhèn</t>
  </si>
  <si>
    <t>吉星镇</t>
  </si>
  <si>
    <t>Jùhé Zhèn</t>
  </si>
  <si>
    <t>瞿河镇</t>
  </si>
  <si>
    <t>Jùxián Zhèn</t>
  </si>
  <si>
    <t>聚贤镇</t>
  </si>
  <si>
    <t>Kăixuánlù Jiēdào</t>
  </si>
  <si>
    <t>凯旋路街道</t>
  </si>
  <si>
    <t>Lánjiāng Zhèn</t>
  </si>
  <si>
    <t>拦江镇</t>
  </si>
  <si>
    <t>Lăochí Zhèn</t>
  </si>
  <si>
    <t>老池镇</t>
  </si>
  <si>
    <t>Liánhuā Xiāng</t>
  </si>
  <si>
    <t>莲花乡</t>
  </si>
  <si>
    <t>Língquán Jiēdào</t>
  </si>
  <si>
    <t>灵泉街道</t>
  </si>
  <si>
    <t>Lóngpíng Jiēdào</t>
  </si>
  <si>
    <t>龙坪街道</t>
  </si>
  <si>
    <t>Luógē Xiāng</t>
  </si>
  <si>
    <t>罗戈乡</t>
  </si>
  <si>
    <t>Míngfèng Zhèn</t>
  </si>
  <si>
    <t>鸣凤镇</t>
  </si>
  <si>
    <t>Míngxīng Zhèn</t>
  </si>
  <si>
    <t>明星镇</t>
  </si>
  <si>
    <t>磨溪镇</t>
  </si>
  <si>
    <t>Nánjīnlù Jiēdào</t>
  </si>
  <si>
    <t>南津路街道</t>
  </si>
  <si>
    <t>Nóngxīng Xiāng</t>
  </si>
  <si>
    <t>农兴乡</t>
  </si>
  <si>
    <t>Pénglái Zhèn [incl. Tōngxiān Xiāng]</t>
  </si>
  <si>
    <t>蓬莱镇</t>
  </si>
  <si>
    <t>Péngnán Zhèn</t>
  </si>
  <si>
    <t>蓬南镇</t>
  </si>
  <si>
    <t>Qīngdī Xiāng</t>
  </si>
  <si>
    <t>青堤乡</t>
  </si>
  <si>
    <t>Qīnggăng Zhèn</t>
  </si>
  <si>
    <t>青岗镇</t>
  </si>
  <si>
    <t>Qúnlì Xiāng</t>
  </si>
  <si>
    <t>群力乡</t>
  </si>
  <si>
    <t>Qúnlì Zhèn</t>
  </si>
  <si>
    <t>群利镇</t>
  </si>
  <si>
    <t>Rénlĭ Zhèn</t>
  </si>
  <si>
    <t>仁里镇</t>
  </si>
  <si>
    <t>Rènlóng Zhèn</t>
  </si>
  <si>
    <t>任隆镇</t>
  </si>
  <si>
    <t>Sānfèng Zhèn</t>
  </si>
  <si>
    <t>三凤镇</t>
  </si>
  <si>
    <t>Sānjiā Zhèn</t>
  </si>
  <si>
    <t>三家镇</t>
  </si>
  <si>
    <t>Shídòng Zhèn</t>
  </si>
  <si>
    <t>石洞镇</t>
  </si>
  <si>
    <t>Tàihé Jiēdào [incl. Píng'ān Jiēdào]</t>
  </si>
  <si>
    <t>太和街道</t>
  </si>
  <si>
    <t>Tàixīng Xiāng</t>
  </si>
  <si>
    <t>太兴乡</t>
  </si>
  <si>
    <t>Tàiyĭ Zhèn</t>
  </si>
  <si>
    <t>太乙镇</t>
  </si>
  <si>
    <t>Tángjiā Xiāng</t>
  </si>
  <si>
    <t>唐家乡</t>
  </si>
  <si>
    <t>Tiānbăo Zhèn</t>
  </si>
  <si>
    <t>天保镇</t>
  </si>
  <si>
    <t>Tiānfú Zhèn</t>
  </si>
  <si>
    <t>天福镇</t>
  </si>
  <si>
    <t>Tiānxiān Zhèn</t>
  </si>
  <si>
    <t>Tóngshè Zhèn</t>
  </si>
  <si>
    <t>潼射镇</t>
  </si>
  <si>
    <t>Tuópái Zhèn</t>
  </si>
  <si>
    <t>沱牌镇</t>
  </si>
  <si>
    <t>Wénjĭng Zhèn</t>
  </si>
  <si>
    <t>文井镇</t>
  </si>
  <si>
    <t>Wénshēng Zhèn</t>
  </si>
  <si>
    <t>文升镇</t>
  </si>
  <si>
    <t>Xiàdōng Xiāng</t>
  </si>
  <si>
    <t>下东乡</t>
  </si>
  <si>
    <t>Xiāngshān Zhèn</t>
  </si>
  <si>
    <t>香山镇</t>
  </si>
  <si>
    <t>Xiàngshān Zhèn</t>
  </si>
  <si>
    <t>象山镇</t>
  </si>
  <si>
    <t>Xīméi Zhèn</t>
  </si>
  <si>
    <t>西眉镇</t>
  </si>
  <si>
    <t>Xīnhuì Zhèn</t>
  </si>
  <si>
    <t>新会镇</t>
  </si>
  <si>
    <t>Xīníng Jiēdào</t>
  </si>
  <si>
    <t>西宁街道</t>
  </si>
  <si>
    <t>新胜乡</t>
  </si>
  <si>
    <t>新星乡</t>
  </si>
  <si>
    <t>Yángxī Zhèn</t>
  </si>
  <si>
    <t>洋溪镇</t>
  </si>
  <si>
    <t>Yùcáilù Jiēdào</t>
  </si>
  <si>
    <t>育才路街道</t>
  </si>
  <si>
    <t>Yùfēng Zhèn</t>
  </si>
  <si>
    <t>玉丰镇</t>
  </si>
  <si>
    <t>Yùfēng Zhèn [incl. Zhìshuĭ Xiāng]</t>
  </si>
  <si>
    <t>玉峰镇</t>
  </si>
  <si>
    <t>Yùtài Xiāng</t>
  </si>
  <si>
    <t>玉太乡</t>
  </si>
  <si>
    <t>Zhènjiāngsì Jiēdào</t>
  </si>
  <si>
    <t>镇江寺街道</t>
  </si>
  <si>
    <t>Zhuótŏngjĭng Zhèn</t>
  </si>
  <si>
    <t>卓筒井镇</t>
  </si>
  <si>
    <t>Ānjìng Xiāng</t>
  </si>
  <si>
    <t>安靖乡</t>
  </si>
  <si>
    <t>Yíngjīng Xiàn</t>
  </si>
  <si>
    <t>Ānlè Zhèn</t>
  </si>
  <si>
    <t>安乐镇</t>
  </si>
  <si>
    <t>Hànyuán Xiàn</t>
  </si>
  <si>
    <t>Ānshùnchǎng Zhèn [incl. Ānshùn Xiāng, Xiānfēng Xiāng]</t>
  </si>
  <si>
    <t>安顺场镇</t>
  </si>
  <si>
    <t>Shímián Xiàn</t>
  </si>
  <si>
    <t>Bābù Zhèn</t>
  </si>
  <si>
    <t>八步镇</t>
  </si>
  <si>
    <t>Yŭchéng Qū</t>
  </si>
  <si>
    <t>Báiyán Xiāng</t>
  </si>
  <si>
    <t>白岩乡</t>
  </si>
  <si>
    <t>Băizhàng Zhèn</t>
  </si>
  <si>
    <t>百丈镇</t>
  </si>
  <si>
    <t>Míngshān Qū</t>
  </si>
  <si>
    <t>Băofēng Yízú Xiāng</t>
  </si>
  <si>
    <t>宝峰彝族乡</t>
  </si>
  <si>
    <t>宝盛乡</t>
  </si>
  <si>
    <t>Lúshān Xiàn</t>
  </si>
  <si>
    <t>Bĕijiāo Zhèn</t>
  </si>
  <si>
    <t>北郊镇</t>
  </si>
  <si>
    <t>Bìfēngxiá Zhèn</t>
  </si>
  <si>
    <t>碧峰峡镇</t>
  </si>
  <si>
    <t>Căokē Zàngzú Xiāng</t>
  </si>
  <si>
    <t>草科藏族乡</t>
  </si>
  <si>
    <t>Chēlĭng Zhèn</t>
  </si>
  <si>
    <t>车岭镇</t>
  </si>
  <si>
    <t>Chéngdōng Xiāng</t>
  </si>
  <si>
    <t>城东乡</t>
  </si>
  <si>
    <t>Tiānquán Xiàn</t>
  </si>
  <si>
    <t>Dàchuān Zhèn</t>
  </si>
  <si>
    <t>大川镇</t>
  </si>
  <si>
    <t>Dàlĭng Xiāng</t>
  </si>
  <si>
    <t>大岭乡</t>
  </si>
  <si>
    <t>Dàtiánbà Xiāng</t>
  </si>
  <si>
    <t>大田坝乡</t>
  </si>
  <si>
    <t>Dàtián Xiāng</t>
  </si>
  <si>
    <t>大田乡</t>
  </si>
  <si>
    <t>Dàxīng Jiēdào</t>
  </si>
  <si>
    <t>大兴街道</t>
  </si>
  <si>
    <t>Dàxī Xiāng</t>
  </si>
  <si>
    <t>大溪乡</t>
  </si>
  <si>
    <t>Băoxīng Xiàn</t>
  </si>
  <si>
    <t>Dàyàn Xiāng</t>
  </si>
  <si>
    <t>大堰乡</t>
  </si>
  <si>
    <t>Duìyán Zhèn</t>
  </si>
  <si>
    <t>对岩镇</t>
  </si>
  <si>
    <t>Duōgōng Xiāng</t>
  </si>
  <si>
    <t>多功乡</t>
  </si>
  <si>
    <t>Duōyíng Zhèn</t>
  </si>
  <si>
    <t>多营镇</t>
  </si>
  <si>
    <t>Fēixiānguān Zhèn</t>
  </si>
  <si>
    <t>飞仙关镇</t>
  </si>
  <si>
    <t>Fēnglè Xiāng</t>
  </si>
  <si>
    <t>丰乐乡</t>
  </si>
  <si>
    <t>Fēngtŏngzhài Xiāng</t>
  </si>
  <si>
    <t>蜂桶寨乡</t>
  </si>
  <si>
    <t>Fùchéng Xiāng</t>
  </si>
  <si>
    <t>附城乡</t>
  </si>
  <si>
    <t>Fùchūn Xiāng</t>
  </si>
  <si>
    <t>富春乡</t>
  </si>
  <si>
    <t>Fùlín Zhèn</t>
  </si>
  <si>
    <t>富林镇</t>
  </si>
  <si>
    <t>Fùquán Zhèn</t>
  </si>
  <si>
    <t>富泉镇</t>
  </si>
  <si>
    <t>Fùxiāng Xiāng</t>
  </si>
  <si>
    <t>富乡乡</t>
  </si>
  <si>
    <t>Fùzhuāng Zhèn</t>
  </si>
  <si>
    <t>富庄镇</t>
  </si>
  <si>
    <t>Guānhuà Xiāng</t>
  </si>
  <si>
    <t>观化乡</t>
  </si>
  <si>
    <t>Guìxián Xiāng</t>
  </si>
  <si>
    <t>桂贤乡</t>
  </si>
  <si>
    <t>Hébĕi Jiēdào</t>
  </si>
  <si>
    <t>河北街道</t>
  </si>
  <si>
    <t>Hēizhú Zhèn</t>
  </si>
  <si>
    <t>黑竹镇</t>
  </si>
  <si>
    <t>Hénán Xiāng</t>
  </si>
  <si>
    <t>河南乡</t>
  </si>
  <si>
    <t>Hòuyù Xiāng</t>
  </si>
  <si>
    <t>后域乡</t>
  </si>
  <si>
    <t>Huángmù Zhèn</t>
  </si>
  <si>
    <t>皇木镇</t>
  </si>
  <si>
    <t>Huātān Zhèn</t>
  </si>
  <si>
    <t>花滩镇</t>
  </si>
  <si>
    <t>Huílóng Zhèn [incl. Cāluó Xiāng]</t>
  </si>
  <si>
    <t>回隆镇</t>
  </si>
  <si>
    <t>Jiànlí Xiāng</t>
  </si>
  <si>
    <t>建黎乡</t>
  </si>
  <si>
    <t>Jiànshān Xiāng</t>
  </si>
  <si>
    <t>建山乡</t>
  </si>
  <si>
    <t>Jiŭxiāng Zhèn</t>
  </si>
  <si>
    <t>九襄镇</t>
  </si>
  <si>
    <t>Lǎbāhé Zhèn [incl. Zĭshí Xiāng, Liănglù Xiāng]</t>
  </si>
  <si>
    <t>喇叭河镇</t>
  </si>
  <si>
    <t>Lăochăng Xiāng</t>
  </si>
  <si>
    <t>老场乡</t>
  </si>
  <si>
    <t>Lèyīng Xiāng</t>
  </si>
  <si>
    <t>乐英乡</t>
  </si>
  <si>
    <t>Liánjiāng Xiāng</t>
  </si>
  <si>
    <t>联江乡</t>
  </si>
  <si>
    <t>Liàochăng Xiāng</t>
  </si>
  <si>
    <t>廖场乡</t>
  </si>
  <si>
    <t>Liàolín Xiāng</t>
  </si>
  <si>
    <t>料林乡</t>
  </si>
  <si>
    <t>Lièshì Xiāng</t>
  </si>
  <si>
    <t>烈士乡</t>
  </si>
  <si>
    <t>Liètài Xiāng</t>
  </si>
  <si>
    <t>烈太乡</t>
  </si>
  <si>
    <t>Língguān Zhèn</t>
  </si>
  <si>
    <t>灵关镇</t>
  </si>
  <si>
    <t>Líyuán Xiāng</t>
  </si>
  <si>
    <t>梨园乡</t>
  </si>
  <si>
    <t>Lìzipíng Yízú Xiāng</t>
  </si>
  <si>
    <t>栗子坪彝族乡</t>
  </si>
  <si>
    <t>Lóngcānggōu Zhèn</t>
  </si>
  <si>
    <t>龙苍沟镇</t>
  </si>
  <si>
    <t>Lŏngdōng Zhèn [incl. Yŏngfù Xiāng]</t>
  </si>
  <si>
    <t>陇东镇</t>
  </si>
  <si>
    <t>Lóngmén Zhèn</t>
  </si>
  <si>
    <t>Lúyáng Jiēdào [incl. Qīngrén Xiāng]</t>
  </si>
  <si>
    <t>芦阳街道</t>
  </si>
  <si>
    <t>Măliè Xiāng</t>
  </si>
  <si>
    <t>马烈乡</t>
  </si>
  <si>
    <t>Máohé Zhèn</t>
  </si>
  <si>
    <t>茅河镇</t>
  </si>
  <si>
    <t>Mĕiluó Zhèn [incl. Zăiyáng Xiāng]</t>
  </si>
  <si>
    <t>美罗镇</t>
  </si>
  <si>
    <t>Mĕngdĭngshān Zhèn</t>
  </si>
  <si>
    <t>蒙顶山镇</t>
  </si>
  <si>
    <t>Mĕngyáng Jiēdào</t>
  </si>
  <si>
    <t>蒙阳街道</t>
  </si>
  <si>
    <t>Mínjiàn Yízú Xiāng</t>
  </si>
  <si>
    <t>民建彝族乡</t>
  </si>
  <si>
    <t>Mùpíng Zhèn</t>
  </si>
  <si>
    <t>穆坪镇</t>
  </si>
  <si>
    <t>Nímĕi Yízú Xiāng</t>
  </si>
  <si>
    <t>坭美彝族乡</t>
  </si>
  <si>
    <t>Niúbèishān Zhèn [incl. Sānhé Xiāng, Xīnmiào Xiāng]</t>
  </si>
  <si>
    <t>牛背山镇</t>
  </si>
  <si>
    <t>Piànmă Yízú Xiāng</t>
  </si>
  <si>
    <t>片马彝族乡</t>
  </si>
  <si>
    <t>Qiányù Zhèn</t>
  </si>
  <si>
    <t>前域镇</t>
  </si>
  <si>
    <t>Qiāoqì Xiāng</t>
  </si>
  <si>
    <t>硗碛乡</t>
  </si>
  <si>
    <t>Qīngfù Xiāng</t>
  </si>
  <si>
    <t>青富乡</t>
  </si>
  <si>
    <t>Qīngjiāng Jiēdào</t>
  </si>
  <si>
    <t>青江街道</t>
  </si>
  <si>
    <t>Rényì Zhèn</t>
  </si>
  <si>
    <t>仁义镇</t>
  </si>
  <si>
    <t>Sānjiāo Xiāng</t>
  </si>
  <si>
    <t>三交乡</t>
  </si>
  <si>
    <t>Shàijīng Xiāng</t>
  </si>
  <si>
    <t>晒经乡</t>
  </si>
  <si>
    <t>Shànglĭ Zhèn</t>
  </si>
  <si>
    <t>上里镇</t>
  </si>
  <si>
    <t>Shìróng Xiāng</t>
  </si>
  <si>
    <t>市荣乡</t>
  </si>
  <si>
    <t>Shĭyáng Zhèn</t>
  </si>
  <si>
    <t>始阳镇</t>
  </si>
  <si>
    <t>Shuāngshí Zhèn</t>
  </si>
  <si>
    <t>双石镇</t>
  </si>
  <si>
    <t>Shùnhé Yízú Xiāng</t>
  </si>
  <si>
    <t>顺河彝族乡</t>
  </si>
  <si>
    <t>Sījīng Zhèn</t>
  </si>
  <si>
    <t>思经镇</t>
  </si>
  <si>
    <t>Sìpíng Xiāng</t>
  </si>
  <si>
    <t>泗坪乡</t>
  </si>
  <si>
    <t>Sīyán Zhèn</t>
  </si>
  <si>
    <t>思延镇</t>
  </si>
  <si>
    <t>Tángjiā Zhèn</t>
  </si>
  <si>
    <t>唐家镇</t>
  </si>
  <si>
    <t>Tiānfèng Xiāng</t>
  </si>
  <si>
    <t>天凤乡</t>
  </si>
  <si>
    <t>Wánggǎngpíng Yízú Zàngzú Xiāng [incl. Wājiăo Xiāng, Tiánwān Xiāng]</t>
  </si>
  <si>
    <t>王岗坪彝族藏族乡</t>
  </si>
  <si>
    <t>Wàngōng Xiāng</t>
  </si>
  <si>
    <t>万工乡</t>
  </si>
  <si>
    <t>Wàngŭ Zhèn</t>
  </si>
  <si>
    <t>万古镇</t>
  </si>
  <si>
    <t>Wàngyú Zhèn</t>
  </si>
  <si>
    <t>望鱼镇</t>
  </si>
  <si>
    <t>Wànlĭ Xiāng</t>
  </si>
  <si>
    <t>万里乡</t>
  </si>
  <si>
    <t>Wŭlóng Xiāng [incl. Mínglĭ Xiāng]</t>
  </si>
  <si>
    <t>五龙乡</t>
  </si>
  <si>
    <t>Wūsīhé Zhèn</t>
  </si>
  <si>
    <t>乌斯河镇</t>
  </si>
  <si>
    <t>Wŭxiànxiāng Zhèn</t>
  </si>
  <si>
    <t>五宪乡镇</t>
  </si>
  <si>
    <t>Xiăobăo Zàngzú Yízú Xiāng</t>
  </si>
  <si>
    <t>小堡藏族彝族乡</t>
  </si>
  <si>
    <t>Xièluó Zàngzú Xiāng</t>
  </si>
  <si>
    <t>蟹螺藏族乡</t>
  </si>
  <si>
    <t>Xīngyè Xiāng</t>
  </si>
  <si>
    <t>兴业乡</t>
  </si>
  <si>
    <t>Xīnhuá Xiāng</t>
  </si>
  <si>
    <t>新华乡</t>
  </si>
  <si>
    <t>Xīnmián Jiēdào [incl. Miánchéng Jiēdào]</t>
  </si>
  <si>
    <t>新棉街道</t>
  </si>
  <si>
    <t>Xīnmín Zàngzú Yízú Xiāng</t>
  </si>
  <si>
    <t>新民藏族彝族乡</t>
  </si>
  <si>
    <t>Xīntiān Zhèn</t>
  </si>
  <si>
    <t>新添镇</t>
  </si>
  <si>
    <t>Yànchăng Zhèn</t>
  </si>
  <si>
    <t>晏场镇</t>
  </si>
  <si>
    <t>Yándào Jiēdào</t>
  </si>
  <si>
    <t>严道街道</t>
  </si>
  <si>
    <t>Yánqiáo Zhèn</t>
  </si>
  <si>
    <t>严桥镇</t>
  </si>
  <si>
    <t>Yānzhú Xiāng</t>
  </si>
  <si>
    <t>烟竹乡</t>
  </si>
  <si>
    <t>Yídōng Zhèn</t>
  </si>
  <si>
    <t>宜东镇</t>
  </si>
  <si>
    <t>Yínghé Zhèn</t>
  </si>
  <si>
    <t>荥河镇</t>
  </si>
  <si>
    <t>Yíngzhèng Xiāng</t>
  </si>
  <si>
    <t>迎政乡</t>
  </si>
  <si>
    <t>Yŏnglì Yízú Xiāng</t>
  </si>
  <si>
    <t>永利彝族乡</t>
  </si>
  <si>
    <t>Yúquán Xiāng</t>
  </si>
  <si>
    <t>鱼泉乡</t>
  </si>
  <si>
    <t>Zhōngfēng Zhèn</t>
  </si>
  <si>
    <t>中峰镇</t>
  </si>
  <si>
    <t>Zhōnglĭ Zhèn</t>
  </si>
  <si>
    <t>中里镇</t>
  </si>
  <si>
    <t>Zhōugōngshān Zhèn [incl. Kŏngpíng Xiāng, Nánjiāo Xiāng]</t>
  </si>
  <si>
    <t>周公山镇</t>
  </si>
  <si>
    <t>Ānbiān Zhèn</t>
  </si>
  <si>
    <t>安边镇</t>
  </si>
  <si>
    <t>Xùzhōu Qū</t>
  </si>
  <si>
    <t>安阜街道</t>
  </si>
  <si>
    <t>Cuìpíng Qū</t>
  </si>
  <si>
    <t>Báihuā Zhèn</t>
  </si>
  <si>
    <t>白花镇</t>
  </si>
  <si>
    <t>Báishāwān Jiēdào</t>
  </si>
  <si>
    <t>白沙湾街道</t>
  </si>
  <si>
    <t>Bǎixī Jiēdào [incl. Xĭjié Zhèn]</t>
  </si>
  <si>
    <t>柏溪街道</t>
  </si>
  <si>
    <t>Bówángshān Zhèn</t>
  </si>
  <si>
    <t>僰王山镇</t>
  </si>
  <si>
    <t>Xīngwén Xiàn</t>
  </si>
  <si>
    <t>Càibà Zhèn</t>
  </si>
  <si>
    <t>菜坝镇</t>
  </si>
  <si>
    <t>Cáoyíng Zhèn</t>
  </si>
  <si>
    <t>曹营镇</t>
  </si>
  <si>
    <t>Gŏng Xiàn</t>
  </si>
  <si>
    <t>Chángníng Zhèn</t>
  </si>
  <si>
    <t>长宁镇</t>
  </si>
  <si>
    <t>Chángníng Xiàn</t>
  </si>
  <si>
    <t>Chángxīng Zhèn</t>
  </si>
  <si>
    <t>长兴镇</t>
  </si>
  <si>
    <t>Nánxī Qū</t>
  </si>
  <si>
    <t>Dàbà Miáozú Xiāng</t>
  </si>
  <si>
    <t>大坝苗族乡</t>
  </si>
  <si>
    <t>大乘镇</t>
  </si>
  <si>
    <t>Píngshān Xiàn</t>
  </si>
  <si>
    <t>Dàguānlóu Jiēdào [incl. Nánchéng Jiēdào, Xīchéng Jiēdào]</t>
  </si>
  <si>
    <t>大观楼街道</t>
  </si>
  <si>
    <t>Dàguān Zhèn [incl. Dàpíng Xiāng]</t>
  </si>
  <si>
    <t>Dàhé Miáozú Xiāng</t>
  </si>
  <si>
    <t>大河苗族乡</t>
  </si>
  <si>
    <t>Dàjĭng Zhèn</t>
  </si>
  <si>
    <t>大井镇</t>
  </si>
  <si>
    <t>Jiāng'ān Xiàn</t>
  </si>
  <si>
    <t>Dàmiào Zhèn</t>
  </si>
  <si>
    <t>大妙镇</t>
  </si>
  <si>
    <t>Dàwō Zhèn</t>
  </si>
  <si>
    <t>大窝镇</t>
  </si>
  <si>
    <t>Gāo Xiàn</t>
  </si>
  <si>
    <t>Dàxuĕshān Zhèn</t>
  </si>
  <si>
    <t>大雪山镇</t>
  </si>
  <si>
    <t>Jūnlián Xiàn</t>
  </si>
  <si>
    <t>Dĭdòng Zhèn</t>
  </si>
  <si>
    <t>底洞镇</t>
  </si>
  <si>
    <t>Dĭpéng Zhèn</t>
  </si>
  <si>
    <t>底蓬镇</t>
  </si>
  <si>
    <t>Dòngdĭ Zhèn</t>
  </si>
  <si>
    <t>硐底镇</t>
  </si>
  <si>
    <t>Fēnglè Xiāng [incl. Lóngzhèn Xiāng, Kŏngquè Xiāng]</t>
  </si>
  <si>
    <t>Fùróng Zhèn</t>
  </si>
  <si>
    <t>富荣镇</t>
  </si>
  <si>
    <t>富兴乡</t>
  </si>
  <si>
    <t>Gāochăng Zhèn</t>
  </si>
  <si>
    <t>高场镇</t>
  </si>
  <si>
    <t>Gāokăn Xiāng</t>
  </si>
  <si>
    <t>高坎乡</t>
  </si>
  <si>
    <t>Gāopíng Miáozú Xiāng</t>
  </si>
  <si>
    <t>高坪苗族乡</t>
  </si>
  <si>
    <t>Gònglè Zhèn</t>
  </si>
  <si>
    <t>共乐镇</t>
  </si>
  <si>
    <t>Gŏngquán Zhèn</t>
  </si>
  <si>
    <t>珙泉镇</t>
  </si>
  <si>
    <t>Guāndòu Miáozú Xiāng</t>
  </si>
  <si>
    <t>观斗苗族乡</t>
  </si>
  <si>
    <t>Guānyīn Zhèn [incl. Gŭluó Zhèn]</t>
  </si>
  <si>
    <t>Gŭhé Zhèn</t>
  </si>
  <si>
    <t>古河镇</t>
  </si>
  <si>
    <t>Gŭsòng Zhèn</t>
  </si>
  <si>
    <t>古宋镇</t>
  </si>
  <si>
    <t>Hāobà Zhèn</t>
  </si>
  <si>
    <t>蒿坝镇</t>
  </si>
  <si>
    <t>Héjiāngmén Jiēdào [incl. Bĕichéng Jiēdào, Dōngchéng Jiēdào]</t>
  </si>
  <si>
    <t>合江门街道</t>
  </si>
  <si>
    <t>Héngfēng Xiāng</t>
  </si>
  <si>
    <t>恒丰乡</t>
  </si>
  <si>
    <t>Héngjiāng Zhèn [incl. Fùlóng Zhèn]</t>
  </si>
  <si>
    <t>横江镇</t>
  </si>
  <si>
    <t>Héshí Zhèn</t>
  </si>
  <si>
    <t>合什镇</t>
  </si>
  <si>
    <t>Hóngqiáo Zhèn</t>
  </si>
  <si>
    <t>红桥镇</t>
  </si>
  <si>
    <t>Huángshā Zhèn</t>
  </si>
  <si>
    <t>黄沙镇</t>
  </si>
  <si>
    <t>Jiālè Zhèn</t>
  </si>
  <si>
    <t>嘉乐镇</t>
  </si>
  <si>
    <t>Jiāng'ān Zhèn</t>
  </si>
  <si>
    <t>江安镇</t>
  </si>
  <si>
    <t>Jiāngnán Zhèn [incl. Măjiā Xiāng]</t>
  </si>
  <si>
    <t>江南镇</t>
  </si>
  <si>
    <t>Jiāocūn Zhèn</t>
  </si>
  <si>
    <t>蕉村镇</t>
  </si>
  <si>
    <t>Jĭngjiāng Zhèn</t>
  </si>
  <si>
    <t>井江镇</t>
  </si>
  <si>
    <t>Jĭngkŏu Zhèn</t>
  </si>
  <si>
    <t>井口镇</t>
  </si>
  <si>
    <t>Jīnpíng Zhèn</t>
  </si>
  <si>
    <t>金坪镇</t>
  </si>
  <si>
    <t>Jīnqiūhú Zhèn [incl. Qiūchăng Zhèn, Míngwēi Zhèn]</t>
  </si>
  <si>
    <t>金秋湖镇</t>
  </si>
  <si>
    <t>Jiŭsīchéng Zhèn</t>
  </si>
  <si>
    <t>九丝城镇</t>
  </si>
  <si>
    <t>Juéxī Zhèn [incl. Nínán Zhèn]</t>
  </si>
  <si>
    <t>蕨溪镇</t>
  </si>
  <si>
    <t>Kāifó Zhèn</t>
  </si>
  <si>
    <t>开佛镇</t>
  </si>
  <si>
    <t>Kĕjiŭ Zhèn</t>
  </si>
  <si>
    <t>可久镇</t>
  </si>
  <si>
    <t>Kŏngtān Zhèn [→ Báihuā Zhèn]</t>
  </si>
  <si>
    <t>孔滩镇</t>
  </si>
  <si>
    <t>Láifù Zhèn</t>
  </si>
  <si>
    <t>来复镇</t>
  </si>
  <si>
    <t>Lăowēng Zhèn</t>
  </si>
  <si>
    <t>老翁镇</t>
  </si>
  <si>
    <t>Lèyì Xiāng</t>
  </si>
  <si>
    <t>乐义乡</t>
  </si>
  <si>
    <t>Liánhé Miáozú Xiāng</t>
  </si>
  <si>
    <t>联合苗族乡</t>
  </si>
  <si>
    <t>Liánhuā Zhèn</t>
  </si>
  <si>
    <t>莲花镇</t>
  </si>
  <si>
    <t>Lĭduān Zhèn</t>
  </si>
  <si>
    <t>李端镇</t>
  </si>
  <si>
    <t>Liúgēng Zhèn</t>
  </si>
  <si>
    <t>留耕镇</t>
  </si>
  <si>
    <t>Liŭjiā Zhèn</t>
  </si>
  <si>
    <t>柳嘉镇</t>
  </si>
  <si>
    <t>李庄镇</t>
  </si>
  <si>
    <t>Lóngchí Xiāng</t>
  </si>
  <si>
    <t>龙池乡</t>
  </si>
  <si>
    <t>Lónghuá Zhèn</t>
  </si>
  <si>
    <t>龙华镇</t>
  </si>
  <si>
    <t>Lóngtóu Zhèn [incl. Guānxìng Xiāng]</t>
  </si>
  <si>
    <t>龙头镇</t>
  </si>
  <si>
    <t>Lóngxī Xiāng</t>
  </si>
  <si>
    <t>龙溪乡</t>
  </si>
  <si>
    <t>Luòbiăo Zhèn</t>
  </si>
  <si>
    <t>洛表镇</t>
  </si>
  <si>
    <t>Luóchăng Zhèn</t>
  </si>
  <si>
    <t>罗场镇</t>
  </si>
  <si>
    <t>Luódù Miáozú Xiāng</t>
  </si>
  <si>
    <t>罗渡苗族乡</t>
  </si>
  <si>
    <t>Luòhài Zhèn</t>
  </si>
  <si>
    <t>洛亥镇</t>
  </si>
  <si>
    <t>Luólóng Jiēdào</t>
  </si>
  <si>
    <t>罗龙街道</t>
  </si>
  <si>
    <t>Luòrùn Zhèn</t>
  </si>
  <si>
    <t>落润镇</t>
  </si>
  <si>
    <t>Méibái Zhèn</t>
  </si>
  <si>
    <t>梅白镇</t>
  </si>
  <si>
    <t>Méidòng Zhèn</t>
  </si>
  <si>
    <t>梅硐镇</t>
  </si>
  <si>
    <t>Móupíng Zhèn</t>
  </si>
  <si>
    <t>牟坪镇</t>
  </si>
  <si>
    <t>Mù'ài Zhèn</t>
  </si>
  <si>
    <t>沐爱镇</t>
  </si>
  <si>
    <t>Mùtān Zhèn</t>
  </si>
  <si>
    <t>沐滩镇</t>
  </si>
  <si>
    <t>Nán'àn Jiēdào</t>
  </si>
  <si>
    <t>南岸街道</t>
  </si>
  <si>
    <t>Nánguăng Zhèn</t>
  </si>
  <si>
    <t>南广镇</t>
  </si>
  <si>
    <t>Nánxī Jiēdào</t>
  </si>
  <si>
    <t>南溪街道</t>
  </si>
  <si>
    <t>Pánlóng Xiāng</t>
  </si>
  <si>
    <t>蟠龙乡</t>
  </si>
  <si>
    <t>Péishí Zhèn [incl. Liúbīn Xiāng]</t>
  </si>
  <si>
    <t>裴石镇</t>
  </si>
  <si>
    <t>Píngbiān Yízú Xiāng</t>
  </si>
  <si>
    <t>屏边彝族乡</t>
  </si>
  <si>
    <t>Píngshān Zhèn [Xīnfā Xiāng]</t>
  </si>
  <si>
    <t>屏山镇</t>
  </si>
  <si>
    <t>Pŭ'ān Zhèn [→ Zhàochăng Jiēdào]</t>
  </si>
  <si>
    <t>Qílín Miáozú Xiāng</t>
  </si>
  <si>
    <t>麒麟苗族乡</t>
  </si>
  <si>
    <t>Qìngfú Zhèn</t>
  </si>
  <si>
    <t>庆符镇</t>
  </si>
  <si>
    <t>Qìnglĭng Zhèn</t>
  </si>
  <si>
    <t>庆岭镇</t>
  </si>
  <si>
    <t>Qīngpíng Yízú Xiāng</t>
  </si>
  <si>
    <t>清平彝族乡</t>
  </si>
  <si>
    <t>Rényì Xiāng</t>
  </si>
  <si>
    <t>仁义乡</t>
  </si>
  <si>
    <t>Shàngluó Zhèn</t>
  </si>
  <si>
    <t>上罗镇</t>
  </si>
  <si>
    <t>Shāngzhōu Zhèn</t>
  </si>
  <si>
    <t>商州镇</t>
  </si>
  <si>
    <t>Shāpíng Jiēdào</t>
  </si>
  <si>
    <t>沙坪街道</t>
  </si>
  <si>
    <t>Shèngtiān Zhèn</t>
  </si>
  <si>
    <t>胜天镇</t>
  </si>
  <si>
    <t>Shíbēi Xiāng</t>
  </si>
  <si>
    <t>石碑乡</t>
  </si>
  <si>
    <t>Shígŭ Xiāng [→ Shāpíng Jiēdào]</t>
  </si>
  <si>
    <t>Shíhăi Zhèn</t>
  </si>
  <si>
    <t>石海镇</t>
  </si>
  <si>
    <t>Shuāngchéng Jiēdào [incl. Gāodiàn Zhèn, Liángjiāng Zhèn]</t>
  </si>
  <si>
    <t>双城街道</t>
  </si>
  <si>
    <t>Shuāngténg Zhèn</t>
  </si>
  <si>
    <t>双腾镇</t>
  </si>
  <si>
    <t>Shuāngyì Zhèn</t>
  </si>
  <si>
    <t>双谊镇</t>
  </si>
  <si>
    <t>Shuĭqīng Zhèn</t>
  </si>
  <si>
    <t>水清镇</t>
  </si>
  <si>
    <t>Shūlóu Zhèn [incl. Fúyán Zhèn, Lóudōng Xiāng]</t>
  </si>
  <si>
    <t>书楼镇</t>
  </si>
  <si>
    <t>Sìliè Xiāng</t>
  </si>
  <si>
    <t>四烈乡</t>
  </si>
  <si>
    <t>Sìmiànshān Zhèn</t>
  </si>
  <si>
    <t>四面山镇</t>
  </si>
  <si>
    <t>Sīpō Zhèn</t>
  </si>
  <si>
    <t>思坡镇</t>
  </si>
  <si>
    <t>Téngdá Zhèn</t>
  </si>
  <si>
    <t>腾达镇</t>
  </si>
  <si>
    <t>Tiĕqīng Zhèn</t>
  </si>
  <si>
    <t>铁清镇</t>
  </si>
  <si>
    <t>Tónggŭ Zhèn</t>
  </si>
  <si>
    <t>铜鼓镇</t>
  </si>
  <si>
    <t>Tóngluó Zhèn</t>
  </si>
  <si>
    <t>铜锣镇</t>
  </si>
  <si>
    <t>Tóngzĭ Zhèn</t>
  </si>
  <si>
    <t>桐梓镇</t>
  </si>
  <si>
    <t>Tuánlín Miáozú Xiāng</t>
  </si>
  <si>
    <t>团林苗族乡</t>
  </si>
  <si>
    <t>Wángchăng Xiāng [→ Jīnqiūhú Zhèn]</t>
  </si>
  <si>
    <t>王场乡</t>
  </si>
  <si>
    <t>Wāngjiā Zhèn [incl. Línfēng Xiāng]</t>
  </si>
  <si>
    <t>汪家镇</t>
  </si>
  <si>
    <t>Wéixīn Zhèn</t>
  </si>
  <si>
    <t>维新镇</t>
  </si>
  <si>
    <t>Wénjiāng Zhèn</t>
  </si>
  <si>
    <t>文江镇</t>
  </si>
  <si>
    <t>Wŭdé Xiāng</t>
  </si>
  <si>
    <t>武德乡</t>
  </si>
  <si>
    <t>Wŭkuàng Zhèn</t>
  </si>
  <si>
    <t>五矿镇</t>
  </si>
  <si>
    <t>Wŭxīng Zhèn</t>
  </si>
  <si>
    <t>五星镇</t>
  </si>
  <si>
    <t>Xiàcháng Zhèn</t>
  </si>
  <si>
    <t>下长镇</t>
  </si>
  <si>
    <t>Xiàluó Zhèn</t>
  </si>
  <si>
    <t>下罗镇</t>
  </si>
  <si>
    <t>Xiānfēng Miáozú Xiāng</t>
  </si>
  <si>
    <t>仙峰苗族乡</t>
  </si>
  <si>
    <t>Xiàngbí Jiēdào</t>
  </si>
  <si>
    <t>象鼻街道</t>
  </si>
  <si>
    <t>仙临镇</t>
  </si>
  <si>
    <t>Xiào'ér Zhèn</t>
  </si>
  <si>
    <t>孝儿镇</t>
  </si>
  <si>
    <t>Xiàxī Xiāng</t>
  </si>
  <si>
    <t>夏溪乡</t>
  </si>
  <si>
    <t>Xījiāo Jiēdào</t>
  </si>
  <si>
    <t>西郊街道</t>
  </si>
  <si>
    <t>Xījiāshān Zhèn</t>
  </si>
  <si>
    <t>夕佳山镇</t>
  </si>
  <si>
    <t>Xúnchăng Zhèn</t>
  </si>
  <si>
    <t>巡场镇</t>
  </si>
  <si>
    <t>Xúnsī Zhèn</t>
  </si>
  <si>
    <t>巡司镇</t>
  </si>
  <si>
    <t>Yángchūn Zhèn [Lànbà Xiāng]</t>
  </si>
  <si>
    <t>阳春镇</t>
  </si>
  <si>
    <t>Yángtián Xiāng</t>
  </si>
  <si>
    <t>羊田乡</t>
  </si>
  <si>
    <t>Yílè Zhèn</t>
  </si>
  <si>
    <t>怡乐镇</t>
  </si>
  <si>
    <t>Yíng'ān Zhèn</t>
  </si>
  <si>
    <t>迎安镇</t>
  </si>
  <si>
    <t>Yíngxī Xiāng</t>
  </si>
  <si>
    <t>潆溪乡</t>
  </si>
  <si>
    <t>Yuèjiāng Zhèn</t>
  </si>
  <si>
    <t>月江镇</t>
  </si>
  <si>
    <t>Yùhé Miáozú Xiāng</t>
  </si>
  <si>
    <t>玉和苗族乡</t>
  </si>
  <si>
    <t>Yúnlián Zhèn</t>
  </si>
  <si>
    <t>筠连镇</t>
  </si>
  <si>
    <t>Yùxiù Miáozú Xiāng</t>
  </si>
  <si>
    <t>毓秀苗族乡</t>
  </si>
  <si>
    <t>Zăntān Xiāng</t>
  </si>
  <si>
    <t>趱滩乡</t>
  </si>
  <si>
    <t>Zhānghǎi Zhèn [incl. Lĭchăng Zhèn, Gŭbǎi Zhèn, Lóngxīng Xiāng]</t>
  </si>
  <si>
    <t>樟海镇</t>
  </si>
  <si>
    <t>Zhàochăng Jiēdào</t>
  </si>
  <si>
    <t>赵场街道</t>
  </si>
  <si>
    <t>Zhènzhōu Zhèn</t>
  </si>
  <si>
    <t>镇舟镇</t>
  </si>
  <si>
    <t>Zhōngdū Zhèn</t>
  </si>
  <si>
    <t>中都镇</t>
  </si>
  <si>
    <t>Zhúhăi Zhèn</t>
  </si>
  <si>
    <t>竹海镇</t>
  </si>
  <si>
    <t>Zōngchăng Zhèn</t>
  </si>
  <si>
    <t>宗场镇</t>
  </si>
  <si>
    <t>Àiyè Zhèn</t>
  </si>
  <si>
    <t>艾叶镇</t>
  </si>
  <si>
    <t>Gòngjĭng Qū</t>
  </si>
  <si>
    <t>安溪镇</t>
  </si>
  <si>
    <t>Fùshùn Xiàn</t>
  </si>
  <si>
    <t>Băohuá Zhèn</t>
  </si>
  <si>
    <t>保华镇</t>
  </si>
  <si>
    <t>Róng Xiàn</t>
  </si>
  <si>
    <t>Băoqìng Xiāng</t>
  </si>
  <si>
    <t>宝庆乡</t>
  </si>
  <si>
    <t>Chángshān Zhèn</t>
  </si>
  <si>
    <t>长山镇</t>
  </si>
  <si>
    <t>Chángtān Zhèn</t>
  </si>
  <si>
    <t>长滩镇</t>
  </si>
  <si>
    <t>Chángtŭ Jiēdào</t>
  </si>
  <si>
    <t>长土街道</t>
  </si>
  <si>
    <t>Dà'ān Jiēdào</t>
  </si>
  <si>
    <t>大安街道</t>
  </si>
  <si>
    <t>Dà'ān Qū</t>
  </si>
  <si>
    <t>Dàisì Zhèn</t>
  </si>
  <si>
    <t>代寺镇</t>
  </si>
  <si>
    <t>Dānguì Jiēdào</t>
  </si>
  <si>
    <t>丹桂街道</t>
  </si>
  <si>
    <t>Zìliújĭng Qū</t>
  </si>
  <si>
    <t>Dàshānpū Zhèn</t>
  </si>
  <si>
    <t>大山铺镇</t>
  </si>
  <si>
    <t>Dèngguān Jiēdào</t>
  </si>
  <si>
    <t>邓关街道</t>
  </si>
  <si>
    <t>Yántān Qū</t>
  </si>
  <si>
    <t>Dĭngxīn Zhèn</t>
  </si>
  <si>
    <t>鼎新镇</t>
  </si>
  <si>
    <t>Dōngjiā Zhèn</t>
  </si>
  <si>
    <t>东佳镇</t>
  </si>
  <si>
    <t>Dōngxīngsì Jiēdào</t>
  </si>
  <si>
    <t>东兴寺街道</t>
  </si>
  <si>
    <t>Dōushān Zhèn</t>
  </si>
  <si>
    <t>兜山镇</t>
  </si>
  <si>
    <t>Dùjiā Zhèn</t>
  </si>
  <si>
    <t>度佳镇</t>
  </si>
  <si>
    <t>Fēilóngxiá Zhèn [incl. Nóngtuán Xiāng, Qīshù Xiāng]</t>
  </si>
  <si>
    <t>飞龙峡镇</t>
  </si>
  <si>
    <t>Fènghuáng Jiēdào</t>
  </si>
  <si>
    <t>凤凰街道</t>
  </si>
  <si>
    <t>Fùhé Xiāng</t>
  </si>
  <si>
    <t>富和乡</t>
  </si>
  <si>
    <t>富全镇</t>
  </si>
  <si>
    <t>Fùshì Jiēdào</t>
  </si>
  <si>
    <t>富世街道</t>
  </si>
  <si>
    <t>Gāofēng Jiēdào</t>
  </si>
  <si>
    <t>高峰街道</t>
  </si>
  <si>
    <t>Gāoshān Zhèn</t>
  </si>
  <si>
    <t>高山镇</t>
  </si>
  <si>
    <t>Gòngjĭng Jiēdào</t>
  </si>
  <si>
    <t>贡井街道</t>
  </si>
  <si>
    <t>Guānshān Zhèn</t>
  </si>
  <si>
    <t>观山镇</t>
  </si>
  <si>
    <t>Gŭfó Zhèn</t>
  </si>
  <si>
    <t>古佛镇</t>
  </si>
  <si>
    <t>Gŭjiā Xiāng</t>
  </si>
  <si>
    <t>古佳乡</t>
  </si>
  <si>
    <t>Guōjiā'àojiē Jiēdào</t>
  </si>
  <si>
    <t>郭家坳街街道</t>
  </si>
  <si>
    <t>Gŭwén Zhèn</t>
  </si>
  <si>
    <t>古文镇</t>
  </si>
  <si>
    <t>Hépíng Jiēdào</t>
  </si>
  <si>
    <t>和平街道</t>
  </si>
  <si>
    <t>Héshì Zhèn [incl. Yŏngjiā Xiāng]</t>
  </si>
  <si>
    <t>何市镇</t>
  </si>
  <si>
    <t>Hóngqí Jiēdào</t>
  </si>
  <si>
    <t>红旗街道</t>
  </si>
  <si>
    <t>Huáidé Zhèn</t>
  </si>
  <si>
    <t>怀德镇</t>
  </si>
  <si>
    <t>Huángshì Zhèn</t>
  </si>
  <si>
    <t>黄市镇</t>
  </si>
  <si>
    <t>Hùzhù Zhèn [→ Dèngjǐngguān Jiēdào]</t>
  </si>
  <si>
    <t>互助镇</t>
  </si>
  <si>
    <t>Jiŭhóng Xiāng</t>
  </si>
  <si>
    <t>九洪乡</t>
  </si>
  <si>
    <t>Láimóu Zhèn</t>
  </si>
  <si>
    <t>来牟镇</t>
  </si>
  <si>
    <t>Lèdé Zhèn</t>
  </si>
  <si>
    <t>乐德镇</t>
  </si>
  <si>
    <t>Léiyīn Xiāng</t>
  </si>
  <si>
    <t>雷音乡</t>
  </si>
  <si>
    <t>Liánggāoshān Jiēdào</t>
  </si>
  <si>
    <t>凉高山街道</t>
  </si>
  <si>
    <t>Liánluò Zhèn</t>
  </si>
  <si>
    <t>联络镇</t>
  </si>
  <si>
    <t>Lĭqiáo Zhèn</t>
  </si>
  <si>
    <t>李桥镇</t>
  </si>
  <si>
    <t>留佳镇</t>
  </si>
  <si>
    <t>Lóngjĭng Jiēdào</t>
  </si>
  <si>
    <t>龙井街道</t>
  </si>
  <si>
    <t>Lóngwàn Xiāng</t>
  </si>
  <si>
    <t>龙万乡</t>
  </si>
  <si>
    <t>Măchōngkŏu Jiēdào</t>
  </si>
  <si>
    <t>马冲口街道</t>
  </si>
  <si>
    <t>Mòlín Xiāng</t>
  </si>
  <si>
    <t>墨林乡</t>
  </si>
  <si>
    <t>Niúfó Zhèn</t>
  </si>
  <si>
    <t>牛佛镇</t>
  </si>
  <si>
    <t>Niúwĕi Xiāng</t>
  </si>
  <si>
    <t>牛尾乡</t>
  </si>
  <si>
    <t>Péngmiào Zhèn</t>
  </si>
  <si>
    <t>彭庙镇</t>
  </si>
  <si>
    <t>Pípá Zhèn</t>
  </si>
  <si>
    <t>琵琶镇</t>
  </si>
  <si>
    <t>Qiáotóu Zhèn</t>
  </si>
  <si>
    <t>桥头镇</t>
  </si>
  <si>
    <t>Qílóng Zhèn</t>
  </si>
  <si>
    <t>骑龙镇</t>
  </si>
  <si>
    <t>Qīngyán Jiēdào [Guòshuĭ Zhèn]</t>
  </si>
  <si>
    <t>青阳街道</t>
  </si>
  <si>
    <t>Róngbiān Zhèn</t>
  </si>
  <si>
    <t>荣边镇</t>
  </si>
  <si>
    <t>Sānduōzhài Zhèn</t>
  </si>
  <si>
    <t>三多寨镇</t>
  </si>
  <si>
    <t>Shídào Xiāng</t>
  </si>
  <si>
    <t>石道乡</t>
  </si>
  <si>
    <t>Shīshì Zhèn</t>
  </si>
  <si>
    <t>狮市镇</t>
  </si>
  <si>
    <t>Shuānggŭ Zhèn</t>
  </si>
  <si>
    <t>双古镇</t>
  </si>
  <si>
    <t>Shuāngshí Zhèn [incl. Wàngjiā Zhèn]</t>
  </si>
  <si>
    <t>Shūpíng Jiēdào</t>
  </si>
  <si>
    <t>舒坪街道</t>
  </si>
  <si>
    <t>Tiĕchăng Zhèn</t>
  </si>
  <si>
    <t>铁厂镇</t>
  </si>
  <si>
    <t>Tóngsì Zhèn</t>
  </si>
  <si>
    <t>童寺镇</t>
  </si>
  <si>
    <t>Tuánjié Zhèn</t>
  </si>
  <si>
    <t>团结镇</t>
  </si>
  <si>
    <t>Wángjĭng Zhèn</t>
  </si>
  <si>
    <t>王井镇</t>
  </si>
  <si>
    <t>瓦市镇</t>
  </si>
  <si>
    <t>Wèipíng Jiēdào</t>
  </si>
  <si>
    <t>卫坪街道</t>
  </si>
  <si>
    <t>Wŭxīngjiē Jiēdào</t>
  </si>
  <si>
    <t>五星街街道</t>
  </si>
  <si>
    <t>仙市镇</t>
  </si>
  <si>
    <t>Xiăoxī Jiēdào</t>
  </si>
  <si>
    <t>筱溪街道</t>
  </si>
  <si>
    <t>Xīnjiē Jiēdào</t>
  </si>
  <si>
    <t>新街街道</t>
  </si>
  <si>
    <t>Xuéyuàn Jiēdào</t>
  </si>
  <si>
    <t>学苑街道</t>
  </si>
  <si>
    <t>Xùyáng Zhèn</t>
  </si>
  <si>
    <t>旭阳镇</t>
  </si>
  <si>
    <t>Yántān Zhèn</t>
  </si>
  <si>
    <t>沿滩镇</t>
  </si>
  <si>
    <t>Yŏng'ān Zhèn [incl. Liúshān Xiāng]</t>
  </si>
  <si>
    <t>Yŏngnián Zhèn</t>
  </si>
  <si>
    <t>永年镇</t>
  </si>
  <si>
    <t>Yújiā Xiāng</t>
  </si>
  <si>
    <t>于佳乡</t>
  </si>
  <si>
    <t>章佳乡</t>
  </si>
  <si>
    <t>Zhàohuà Zhèn</t>
  </si>
  <si>
    <t>赵化镇</t>
  </si>
  <si>
    <t>Zhèngzĭ Zhèn</t>
  </si>
  <si>
    <t>正紫镇</t>
  </si>
  <si>
    <t>Zhòngquán Zhèn</t>
  </si>
  <si>
    <t>仲权镇</t>
  </si>
  <si>
    <t>Zhōngshí Zhèn</t>
  </si>
  <si>
    <t>中石镇</t>
  </si>
  <si>
    <t>Ānlè Xiāng</t>
  </si>
  <si>
    <t>安乐乡</t>
  </si>
  <si>
    <t>Jiănyáng Shì</t>
  </si>
  <si>
    <t>Báishuĭ Xiāng</t>
  </si>
  <si>
    <t>白水乡</t>
  </si>
  <si>
    <t>Ānyuè Xiàn</t>
  </si>
  <si>
    <t>Báităsì Xiāng</t>
  </si>
  <si>
    <t>白塔寺乡</t>
  </si>
  <si>
    <t>Băohé Zhèn</t>
  </si>
  <si>
    <t>保和镇</t>
  </si>
  <si>
    <t>Yànjiāng Qū</t>
  </si>
  <si>
    <t>宝华乡</t>
  </si>
  <si>
    <t>Lèzhì Xiàn</t>
  </si>
  <si>
    <t>Băotái Zhèn</t>
  </si>
  <si>
    <t>宝台镇</t>
  </si>
  <si>
    <t>Bēijì Zhèn</t>
  </si>
  <si>
    <t>碑记镇</t>
  </si>
  <si>
    <t>Căochí Jiēdào</t>
  </si>
  <si>
    <t>草池街道</t>
  </si>
  <si>
    <t>Chánghéyuán Zhèn</t>
  </si>
  <si>
    <t>长河源镇</t>
  </si>
  <si>
    <t>Dàfó Zhèn</t>
  </si>
  <si>
    <t>大佛镇</t>
  </si>
  <si>
    <t>Dàniàn Xiāng</t>
  </si>
  <si>
    <t>大埝乡</t>
  </si>
  <si>
    <t>Dānjĭng Jiēdào</t>
  </si>
  <si>
    <t>丹景街道</t>
  </si>
  <si>
    <t>Dānshān Zhèn</t>
  </si>
  <si>
    <t>丹山镇</t>
  </si>
  <si>
    <t>大平镇</t>
  </si>
  <si>
    <t>Dĭngxīn Xiāng</t>
  </si>
  <si>
    <t>顶新乡</t>
  </si>
  <si>
    <t>Dōngfēng Zhèn</t>
  </si>
  <si>
    <t>东峰镇</t>
  </si>
  <si>
    <t>Dŏngjiāgĕng Zhèn</t>
  </si>
  <si>
    <t>董家埂镇</t>
  </si>
  <si>
    <t>Dōngshān Zhèn</t>
  </si>
  <si>
    <t>东山镇</t>
  </si>
  <si>
    <t>Dōngshèng Xiāng</t>
  </si>
  <si>
    <t>东胜乡</t>
  </si>
  <si>
    <t>Dōngxī Jiēdào</t>
  </si>
  <si>
    <t>东溪街道</t>
  </si>
  <si>
    <t>Fàngshēng Xiāng</t>
  </si>
  <si>
    <t>放生乡</t>
  </si>
  <si>
    <t>Fēilóng Xiāng</t>
  </si>
  <si>
    <t>飞龙乡</t>
  </si>
  <si>
    <t>Fēngyù Zhèn</t>
  </si>
  <si>
    <t>丰裕镇</t>
  </si>
  <si>
    <t>Fóxīng Zhèn</t>
  </si>
  <si>
    <t>佛星镇</t>
  </si>
  <si>
    <t>Fútián Jiēdào</t>
  </si>
  <si>
    <t>福田街道</t>
  </si>
  <si>
    <t>Gāosì Zhèn</t>
  </si>
  <si>
    <t>高寺镇</t>
  </si>
  <si>
    <t>Gāowū Xiāng</t>
  </si>
  <si>
    <t>高屋乡</t>
  </si>
  <si>
    <t>Gŏngqiáo Xiāng</t>
  </si>
  <si>
    <t>拱桥乡</t>
  </si>
  <si>
    <t>Hăiluó Zhèn</t>
  </si>
  <si>
    <t>海螺镇</t>
  </si>
  <si>
    <t>Héngmiào Xiāng</t>
  </si>
  <si>
    <t>横庙乡</t>
  </si>
  <si>
    <t>Héyì Xiāng</t>
  </si>
  <si>
    <t>合义乡</t>
  </si>
  <si>
    <t>Hóngyuán Zhèn</t>
  </si>
  <si>
    <t>宏缘镇</t>
  </si>
  <si>
    <t>Huáyán Zhèn</t>
  </si>
  <si>
    <t>华严镇</t>
  </si>
  <si>
    <t>Huílóng Xiāng</t>
  </si>
  <si>
    <t>回龙乡</t>
  </si>
  <si>
    <t>Hùjiàn Zhèn</t>
  </si>
  <si>
    <t>护建镇</t>
  </si>
  <si>
    <t>Hùlóng Zhèn</t>
  </si>
  <si>
    <t>护龙镇</t>
  </si>
  <si>
    <t>Jiăjiā Jiēdào</t>
  </si>
  <si>
    <t>贾家街道</t>
  </si>
  <si>
    <t>Jiănchéng Jiēdào</t>
  </si>
  <si>
    <t>简城街道</t>
  </si>
  <si>
    <t>Jiāngyuán Zhèn</t>
  </si>
  <si>
    <t>江源镇</t>
  </si>
  <si>
    <t>Jīnmă Zhèn</t>
  </si>
  <si>
    <t>金马镇</t>
  </si>
  <si>
    <t>Jīnshùn Zhèn</t>
  </si>
  <si>
    <t>金顺镇</t>
  </si>
  <si>
    <t>Kānjiā Zhèn</t>
  </si>
  <si>
    <t>堪嘉镇</t>
  </si>
  <si>
    <t>Láifèng Xiāng</t>
  </si>
  <si>
    <t>来凤乡</t>
  </si>
  <si>
    <t>Lăojūnjĭng Xiāng</t>
  </si>
  <si>
    <t>老君井乡</t>
  </si>
  <si>
    <t>Lăojūn Zhèn</t>
  </si>
  <si>
    <t>老君镇</t>
  </si>
  <si>
    <t>Lăolóng Xiāng</t>
  </si>
  <si>
    <t>老龙乡</t>
  </si>
  <si>
    <t>Léijiā Zhèn</t>
  </si>
  <si>
    <t>雷家镇</t>
  </si>
  <si>
    <t>Liáng'ān Zhèn</t>
  </si>
  <si>
    <t>良安镇</t>
  </si>
  <si>
    <t>Liăngbănqiáo Zhèn</t>
  </si>
  <si>
    <t>两板桥镇</t>
  </si>
  <si>
    <t>Liángshuĭ Xiāng</t>
  </si>
  <si>
    <t>凉水乡</t>
  </si>
  <si>
    <t>Liánhuā Jiēdào</t>
  </si>
  <si>
    <t>莲花街道</t>
  </si>
  <si>
    <t>Línfèng Zhèn</t>
  </si>
  <si>
    <t>林凤镇</t>
  </si>
  <si>
    <t>Língxiān Xiāng</t>
  </si>
  <si>
    <t>灵仙乡</t>
  </si>
  <si>
    <t>Lújiā Zhèn</t>
  </si>
  <si>
    <t>芦葭镇</t>
  </si>
  <si>
    <t>Máojiā Zhèn</t>
  </si>
  <si>
    <t>毛家镇</t>
  </si>
  <si>
    <t>Nánjīn Zhèn</t>
  </si>
  <si>
    <t>南津镇</t>
  </si>
  <si>
    <t>Nánxūn Zhèn</t>
  </si>
  <si>
    <t>南薰镇</t>
  </si>
  <si>
    <t>Nŭlì Xiāng</t>
  </si>
  <si>
    <t>努力乡</t>
  </si>
  <si>
    <t>蟠龙镇</t>
  </si>
  <si>
    <t>Piānyán Xiāng</t>
  </si>
  <si>
    <t>偏岩乡</t>
  </si>
  <si>
    <t>Pínghé Xiāng</t>
  </si>
  <si>
    <t>坪河乡</t>
  </si>
  <si>
    <t>Píngquán Jiēdào</t>
  </si>
  <si>
    <t>平泉街道</t>
  </si>
  <si>
    <t>Píngwō Xiāng</t>
  </si>
  <si>
    <t>平窝乡</t>
  </si>
  <si>
    <t>Píngwŭ Zhèn</t>
  </si>
  <si>
    <t>平武镇</t>
  </si>
  <si>
    <t>平息乡</t>
  </si>
  <si>
    <t>Pŭ'ān Xiāng</t>
  </si>
  <si>
    <t>普安乡</t>
  </si>
  <si>
    <t>Qiánlóng Zhèn</t>
  </si>
  <si>
    <t>乾龙镇</t>
  </si>
  <si>
    <t>Qīngfēng Xiāng</t>
  </si>
  <si>
    <t>清风乡</t>
  </si>
  <si>
    <t>Quánshèng Xiāng</t>
  </si>
  <si>
    <t>全胜乡</t>
  </si>
  <si>
    <t>Ruìyún Xiāng</t>
  </si>
  <si>
    <t>瑞云乡</t>
  </si>
  <si>
    <t>Sānchà Jiēdào</t>
  </si>
  <si>
    <t>三岔街道</t>
  </si>
  <si>
    <t>Sānxiáncí Jiēdào</t>
  </si>
  <si>
    <t>三贤祠街道</t>
  </si>
  <si>
    <t>Shèngchí Zhèn</t>
  </si>
  <si>
    <t>盛池镇</t>
  </si>
  <si>
    <t>Shíbăndèng Jiēdào</t>
  </si>
  <si>
    <t>石板凳街道</t>
  </si>
  <si>
    <t>Shífó Zhèn</t>
  </si>
  <si>
    <t>石佛镇</t>
  </si>
  <si>
    <t>Shījiā Zhèn</t>
  </si>
  <si>
    <t>施家镇</t>
  </si>
  <si>
    <t>Shílĭng Zhèn</t>
  </si>
  <si>
    <t>石岭镇</t>
  </si>
  <si>
    <t>Shípán Jiēdào</t>
  </si>
  <si>
    <t>石盘街道</t>
  </si>
  <si>
    <t>Shíqiáo Jiēdào</t>
  </si>
  <si>
    <t>石桥街道</t>
  </si>
  <si>
    <t>Shítuān Zhèn</t>
  </si>
  <si>
    <t>石湍镇</t>
  </si>
  <si>
    <t>Shízhōng Zhèn</t>
  </si>
  <si>
    <t>石钟镇</t>
  </si>
  <si>
    <t>Shuānghéchăng Xiāng</t>
  </si>
  <si>
    <t>双河场乡</t>
  </si>
  <si>
    <t>Shuānglóngjiē Xiāng</t>
  </si>
  <si>
    <t>双龙街乡</t>
  </si>
  <si>
    <t>Sìchuān Dàyàn Láodòng Jiàoyăng Guănlĭsuŏ</t>
  </si>
  <si>
    <t>四川大堰劳动教养管理所</t>
  </si>
  <si>
    <t>Sīxián Zhèn</t>
  </si>
  <si>
    <t>思贤镇</t>
  </si>
  <si>
    <t>Sōngtāo Zhèn</t>
  </si>
  <si>
    <t>松涛镇</t>
  </si>
  <si>
    <t>Tàipíngqiáo Zhèn</t>
  </si>
  <si>
    <t>太平桥镇</t>
  </si>
  <si>
    <t>Tánguàn Xiāng</t>
  </si>
  <si>
    <t>坛罐乡</t>
  </si>
  <si>
    <t>Tiānchí Jiēdào</t>
  </si>
  <si>
    <t>天池街道</t>
  </si>
  <si>
    <t>Tiānlín Zhèn</t>
  </si>
  <si>
    <t>天林镇</t>
  </si>
  <si>
    <t>Tiānmă Xiāng</t>
  </si>
  <si>
    <t>天马乡</t>
  </si>
  <si>
    <t>Tónghé Xiāng</t>
  </si>
  <si>
    <t>同合乡</t>
  </si>
  <si>
    <t>Tōnglǚ Zhèn</t>
  </si>
  <si>
    <t>通旅镇</t>
  </si>
  <si>
    <t>Tōngxián Zhèn</t>
  </si>
  <si>
    <t>通贤镇</t>
  </si>
  <si>
    <t>Wàngshuĭ Xiāng</t>
  </si>
  <si>
    <t>望水乡</t>
  </si>
  <si>
    <t>Wénhuà Zhèn</t>
  </si>
  <si>
    <t>文化镇</t>
  </si>
  <si>
    <t>Wòfú Zhèn [incl. Bāmiào Xiāng, Shígŭ Xiāng, Yuèlái Xiāng]</t>
  </si>
  <si>
    <t>卧佛镇</t>
  </si>
  <si>
    <t>Wŭhé Xiāng</t>
  </si>
  <si>
    <t>五合乡</t>
  </si>
  <si>
    <t>Wŭhuáng Zhèn</t>
  </si>
  <si>
    <t>伍隍镇</t>
  </si>
  <si>
    <t>Wŭmiào Zhèn</t>
  </si>
  <si>
    <t>武庙镇</t>
  </si>
  <si>
    <t>Wŭxīng Xiāng</t>
  </si>
  <si>
    <t>五星乡</t>
  </si>
  <si>
    <t>Wŭzhĭ Xiāng</t>
  </si>
  <si>
    <t>五指乡</t>
  </si>
  <si>
    <t>祥符镇</t>
  </si>
  <si>
    <t>Xiăoyuàn Zhèn</t>
  </si>
  <si>
    <t>小院镇</t>
  </si>
  <si>
    <t>Xiéhé Zhèn</t>
  </si>
  <si>
    <t>协和镇</t>
  </si>
  <si>
    <t>Xīnmín Xiāng</t>
  </si>
  <si>
    <t>新民乡</t>
  </si>
  <si>
    <t>Xùnlóng Zhèn</t>
  </si>
  <si>
    <t>驯龙镇</t>
  </si>
  <si>
    <t>Yángjiā Zhèn [Xīnshì Zhèn]</t>
  </si>
  <si>
    <t>Yăngmă Jiēdào</t>
  </si>
  <si>
    <t>养马街道</t>
  </si>
  <si>
    <t>Yànjiāng Zhèn</t>
  </si>
  <si>
    <t>雁江镇</t>
  </si>
  <si>
    <t>Yáoshì Zhèn</t>
  </si>
  <si>
    <t>姚市镇</t>
  </si>
  <si>
    <t>Yíngjiē Zhèn</t>
  </si>
  <si>
    <t>迎接镇</t>
  </si>
  <si>
    <t>Yŏngníng Xiāng</t>
  </si>
  <si>
    <t>永宁乡</t>
  </si>
  <si>
    <t>Yŏngqīng Zhèn</t>
  </si>
  <si>
    <t>永清镇</t>
  </si>
  <si>
    <t>Yŏngquán Zhèn</t>
  </si>
  <si>
    <t>涌泉镇</t>
  </si>
  <si>
    <t>Yŏngshùn Zhèn</t>
  </si>
  <si>
    <t>永顺镇</t>
  </si>
  <si>
    <t>Yuāndà Zhèn</t>
  </si>
  <si>
    <t>鸳大镇</t>
  </si>
  <si>
    <t>Yùchéng Jiēdào</t>
  </si>
  <si>
    <t>玉成街道</t>
  </si>
  <si>
    <t>Yuèxīn Xiāng</t>
  </si>
  <si>
    <t>岳新乡</t>
  </si>
  <si>
    <t>Yuèyáng Zhèn</t>
  </si>
  <si>
    <t>岳阳镇</t>
  </si>
  <si>
    <t>Yuèyuán Xiāng</t>
  </si>
  <si>
    <t>岳源乡</t>
  </si>
  <si>
    <t>Yúlóng Xiāng</t>
  </si>
  <si>
    <t>鱼龙乡</t>
  </si>
  <si>
    <t>Yúnfēng Xiāng</t>
  </si>
  <si>
    <t>云峰乡</t>
  </si>
  <si>
    <t>Zhènjīn Zhèn</t>
  </si>
  <si>
    <t>镇金镇</t>
  </si>
  <si>
    <t>Zhènzi Zhèn</t>
  </si>
  <si>
    <t>镇子镇</t>
  </si>
  <si>
    <t>Zhōnghéchăng Zhèn</t>
  </si>
  <si>
    <t>中和场镇</t>
  </si>
  <si>
    <t>Zhōngtiān Zhèn</t>
  </si>
  <si>
    <t>中天镇</t>
  </si>
  <si>
    <t>Zhōngyì Zhèn</t>
  </si>
  <si>
    <t>忠义镇</t>
  </si>
  <si>
    <t>Zhōujiā Xiāng</t>
  </si>
  <si>
    <t>周家乡</t>
  </si>
  <si>
    <t>Zhōulĭ Zhèn</t>
  </si>
  <si>
    <t>周礼镇</t>
  </si>
  <si>
    <t>Zhuàngxī Zhèn</t>
  </si>
  <si>
    <t>壮溪镇</t>
  </si>
  <si>
    <t>Zīxī Jiēdào</t>
  </si>
  <si>
    <t>资溪街道</t>
  </si>
  <si>
    <t>Zìzhì Xiāng</t>
  </si>
  <si>
    <t>自治乡</t>
  </si>
  <si>
    <t>Tibetan and Qiang Autonomous Prefecture</t>
  </si>
  <si>
    <t>阿坝藏族羌族自治州</t>
  </si>
  <si>
    <t>County</t>
  </si>
  <si>
    <t>阿坝县</t>
  </si>
  <si>
    <t>黑水县</t>
  </si>
  <si>
    <t>红原县</t>
  </si>
  <si>
    <t>金川县</t>
  </si>
  <si>
    <t>九寨沟县</t>
  </si>
  <si>
    <t>理县</t>
  </si>
  <si>
    <t>County-level City</t>
  </si>
  <si>
    <t>马尔康市</t>
  </si>
  <si>
    <t>茂县</t>
  </si>
  <si>
    <t>壤塘县</t>
  </si>
  <si>
    <t>若尔盖县</t>
  </si>
  <si>
    <t>松潘县</t>
  </si>
  <si>
    <t>汶川县</t>
  </si>
  <si>
    <t>小金县</t>
  </si>
  <si>
    <t>Bāzhōng Shì</t>
  </si>
  <si>
    <t>Prefecture-level City</t>
  </si>
  <si>
    <t>巴中市</t>
  </si>
  <si>
    <t>District</t>
  </si>
  <si>
    <t>巴州区</t>
  </si>
  <si>
    <t>恩阳区</t>
  </si>
  <si>
    <t>南江县</t>
  </si>
  <si>
    <t>平昌县</t>
  </si>
  <si>
    <t>通江县</t>
  </si>
  <si>
    <t>Chéngdū Shì</t>
  </si>
  <si>
    <t>Sub-provincial City</t>
  </si>
  <si>
    <t>成都市</t>
  </si>
  <si>
    <t>成华区</t>
  </si>
  <si>
    <t>崇州市</t>
  </si>
  <si>
    <t>大邑县</t>
  </si>
  <si>
    <t>都江堰市</t>
  </si>
  <si>
    <t>简阳市</t>
  </si>
  <si>
    <t>锦江区</t>
  </si>
  <si>
    <t>金牛区</t>
  </si>
  <si>
    <t>金堂县</t>
  </si>
  <si>
    <t>龙泉驿区</t>
  </si>
  <si>
    <t>彭州市</t>
  </si>
  <si>
    <t>郫都区</t>
  </si>
  <si>
    <t>蒲江县</t>
  </si>
  <si>
    <t>青白江区</t>
  </si>
  <si>
    <t>青羊区</t>
  </si>
  <si>
    <t>邛崃市</t>
  </si>
  <si>
    <t>双流区</t>
  </si>
  <si>
    <t>温江区</t>
  </si>
  <si>
    <t>武侯区</t>
  </si>
  <si>
    <t>新都区</t>
  </si>
  <si>
    <t>新津区</t>
  </si>
  <si>
    <t>Dázhōu Shì</t>
  </si>
  <si>
    <t>达州市</t>
  </si>
  <si>
    <t>达川区</t>
  </si>
  <si>
    <t>大竹县</t>
  </si>
  <si>
    <t>开江县</t>
  </si>
  <si>
    <t>渠县</t>
  </si>
  <si>
    <t>通川区</t>
  </si>
  <si>
    <t>万源市</t>
  </si>
  <si>
    <t>宣汉县</t>
  </si>
  <si>
    <t>Déyáng Shì</t>
  </si>
  <si>
    <t>德阳市</t>
  </si>
  <si>
    <t>广汉市</t>
  </si>
  <si>
    <t>旌阳区</t>
  </si>
  <si>
    <t>罗江区</t>
  </si>
  <si>
    <t>绵竹市</t>
  </si>
  <si>
    <t>什邡市</t>
  </si>
  <si>
    <t>中江县</t>
  </si>
  <si>
    <t>Tibetan Autonomous Prefecture</t>
  </si>
  <si>
    <t>甘孜藏族自治州</t>
  </si>
  <si>
    <t>白玉县</t>
  </si>
  <si>
    <t>巴塘县</t>
  </si>
  <si>
    <t>丹巴县</t>
  </si>
  <si>
    <t>稻城县</t>
  </si>
  <si>
    <t>道孚县</t>
  </si>
  <si>
    <t>德格县</t>
  </si>
  <si>
    <t>得荣县</t>
  </si>
  <si>
    <t>甘孜县</t>
  </si>
  <si>
    <t>九龙县</t>
  </si>
  <si>
    <t>康定市</t>
  </si>
  <si>
    <t>理塘县</t>
  </si>
  <si>
    <t>泸定县</t>
  </si>
  <si>
    <t>炉霍县</t>
  </si>
  <si>
    <t>色达县</t>
  </si>
  <si>
    <t>石渠县</t>
  </si>
  <si>
    <t>乡城县</t>
  </si>
  <si>
    <t>新龙县</t>
  </si>
  <si>
    <t>雅江县</t>
  </si>
  <si>
    <t>Guăng'ān Shì</t>
  </si>
  <si>
    <t>广安市</t>
  </si>
  <si>
    <t>广安区</t>
  </si>
  <si>
    <t>华蓥市</t>
  </si>
  <si>
    <t>邻水县</t>
  </si>
  <si>
    <t>前锋区</t>
  </si>
  <si>
    <t>武胜县</t>
  </si>
  <si>
    <t>岳池县</t>
  </si>
  <si>
    <t>Guăngyuán Shì</t>
  </si>
  <si>
    <t>广元市</t>
  </si>
  <si>
    <t>苍溪县</t>
  </si>
  <si>
    <t>朝天区</t>
  </si>
  <si>
    <t>剑阁县</t>
  </si>
  <si>
    <t>利州区</t>
  </si>
  <si>
    <t>青川县</t>
  </si>
  <si>
    <t>旺苍县</t>
  </si>
  <si>
    <t>昭化区</t>
  </si>
  <si>
    <t>Lèshān Shì</t>
  </si>
  <si>
    <t>乐山市</t>
  </si>
  <si>
    <t>Autonomous County</t>
  </si>
  <si>
    <t>峨边彝族自治县</t>
  </si>
  <si>
    <t>峨眉山市</t>
  </si>
  <si>
    <t>夹江县</t>
  </si>
  <si>
    <t>井研县</t>
  </si>
  <si>
    <t>金口河区</t>
  </si>
  <si>
    <t>马边彝族自治县</t>
  </si>
  <si>
    <t>沐川县</t>
  </si>
  <si>
    <t>犍为县</t>
  </si>
  <si>
    <t>沙湾区</t>
  </si>
  <si>
    <t>市中区</t>
  </si>
  <si>
    <t>五通桥区</t>
  </si>
  <si>
    <t>Liángshān Yízú Zìzhìzhōu</t>
  </si>
  <si>
    <t>Yi Autonomous Prefecture</t>
  </si>
  <si>
    <t>凉山彝族自治州</t>
  </si>
  <si>
    <t>布拖县</t>
  </si>
  <si>
    <t>德昌县</t>
  </si>
  <si>
    <t>甘洛县</t>
  </si>
  <si>
    <t>会东县</t>
  </si>
  <si>
    <t>会理县</t>
  </si>
  <si>
    <t>金阳县</t>
  </si>
  <si>
    <t>雷波县</t>
  </si>
  <si>
    <t>美姑县</t>
  </si>
  <si>
    <t>冕宁县</t>
  </si>
  <si>
    <t>木里藏族自治县</t>
  </si>
  <si>
    <t>宁南县</t>
  </si>
  <si>
    <t>普格县</t>
  </si>
  <si>
    <t>西昌市</t>
  </si>
  <si>
    <t>喜德县</t>
  </si>
  <si>
    <t>盐源县</t>
  </si>
  <si>
    <t>越西县</t>
  </si>
  <si>
    <t>昭觉县</t>
  </si>
  <si>
    <t>Lúzhōu Shì</t>
  </si>
  <si>
    <t>泸州市</t>
  </si>
  <si>
    <t>古蔺县</t>
  </si>
  <si>
    <t>合江县</t>
  </si>
  <si>
    <t>江阳区</t>
  </si>
  <si>
    <t>龙马潭区</t>
  </si>
  <si>
    <t>泸县</t>
  </si>
  <si>
    <t>纳溪区</t>
  </si>
  <si>
    <t>叙永县</t>
  </si>
  <si>
    <t>Méishān Shì</t>
  </si>
  <si>
    <t>眉山市</t>
  </si>
  <si>
    <t>丹棱县</t>
  </si>
  <si>
    <t>东坡区</t>
  </si>
  <si>
    <t>洪雅县</t>
  </si>
  <si>
    <t>彭山区</t>
  </si>
  <si>
    <t>青神县</t>
  </si>
  <si>
    <t>仁寿县</t>
  </si>
  <si>
    <t>Miányáng Shì</t>
  </si>
  <si>
    <t>绵阳市</t>
  </si>
  <si>
    <t>安州区</t>
  </si>
  <si>
    <t>北川羌族自治县</t>
  </si>
  <si>
    <t>涪城区</t>
  </si>
  <si>
    <t>江油市</t>
  </si>
  <si>
    <t>平武县</t>
  </si>
  <si>
    <t>三台县</t>
  </si>
  <si>
    <t>盐亭县</t>
  </si>
  <si>
    <t>游仙区</t>
  </si>
  <si>
    <t>梓潼县</t>
  </si>
  <si>
    <t>Nánchōng Shì</t>
  </si>
  <si>
    <t>南充市</t>
  </si>
  <si>
    <t>高坪区</t>
  </si>
  <si>
    <t>嘉陵区</t>
  </si>
  <si>
    <t>阆中市</t>
  </si>
  <si>
    <t>南部县</t>
  </si>
  <si>
    <t>蓬安县</t>
  </si>
  <si>
    <t>顺庆区</t>
  </si>
  <si>
    <t>西充县</t>
  </si>
  <si>
    <t>仪陇县</t>
  </si>
  <si>
    <t>营山县</t>
  </si>
  <si>
    <t>Nèijiāng Shì</t>
  </si>
  <si>
    <t>内江市</t>
  </si>
  <si>
    <t>东兴区</t>
  </si>
  <si>
    <t>隆昌市</t>
  </si>
  <si>
    <t>威远县</t>
  </si>
  <si>
    <t>资中县</t>
  </si>
  <si>
    <t>Pānzhīhuā Shì</t>
  </si>
  <si>
    <t>攀枝花市</t>
  </si>
  <si>
    <t>东区</t>
  </si>
  <si>
    <t>米易县</t>
  </si>
  <si>
    <t>仁和区</t>
  </si>
  <si>
    <t>西区</t>
  </si>
  <si>
    <t>盐边县</t>
  </si>
  <si>
    <t>Suìníng Shì</t>
  </si>
  <si>
    <t>遂宁市</t>
  </si>
  <si>
    <t>安居区</t>
  </si>
  <si>
    <t>船山区</t>
  </si>
  <si>
    <t>大英县</t>
  </si>
  <si>
    <t>蓬溪县</t>
  </si>
  <si>
    <t>射洪市</t>
  </si>
  <si>
    <t>Yă'ān Shì</t>
  </si>
  <si>
    <t>雅安市</t>
  </si>
  <si>
    <t>宝兴县</t>
  </si>
  <si>
    <t>汉源县</t>
  </si>
  <si>
    <t>芦山县</t>
  </si>
  <si>
    <t>名山区</t>
  </si>
  <si>
    <t>石棉县</t>
  </si>
  <si>
    <t>天全县</t>
  </si>
  <si>
    <t>荥经县</t>
  </si>
  <si>
    <t>雨城区</t>
  </si>
  <si>
    <t>Yíbīn Shì</t>
  </si>
  <si>
    <t>宜宾市</t>
  </si>
  <si>
    <t>长宁县</t>
  </si>
  <si>
    <t>翠屏区</t>
  </si>
  <si>
    <t>高县</t>
  </si>
  <si>
    <t>珙县</t>
  </si>
  <si>
    <t>江安县</t>
  </si>
  <si>
    <t>筠连县</t>
  </si>
  <si>
    <t>南溪区</t>
  </si>
  <si>
    <t>屏山县</t>
  </si>
  <si>
    <t>兴文县</t>
  </si>
  <si>
    <t>叙州区</t>
  </si>
  <si>
    <t>Zìgòng Shì</t>
  </si>
  <si>
    <t>自贡市</t>
  </si>
  <si>
    <t>大安区</t>
  </si>
  <si>
    <t>富顺县</t>
  </si>
  <si>
    <t>贡井区</t>
  </si>
  <si>
    <t>荣县</t>
  </si>
  <si>
    <t>沿滩区</t>
  </si>
  <si>
    <t>自流井区</t>
  </si>
  <si>
    <t>Zīyáng Shì</t>
  </si>
  <si>
    <t>资阳市</t>
  </si>
  <si>
    <t>安岳县</t>
  </si>
  <si>
    <t>乐至县</t>
  </si>
  <si>
    <t>雁江区</t>
  </si>
  <si>
    <t>Sìchuān</t>
  </si>
  <si>
    <t>Province</t>
  </si>
  <si>
    <t>四川省</t>
  </si>
  <si>
    <t>Population2</t>
  </si>
  <si>
    <t>Population3</t>
  </si>
  <si>
    <t>Ābà Zàngzú Qiāngzú Zìzhìzhōu</t>
  </si>
  <si>
    <t>Gānzī Zàngzú Zìzhìzhōu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</si>
  <si>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</si>
  <si>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</si>
  <si>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</si>
  <si>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</si>
  <si>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</si>
  <si>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</si>
  <si>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</si>
  <si>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</si>
  <si>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</si>
  <si>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</si>
  <si>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</si>
  <si>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</si>
  <si>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</si>
  <si>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</si>
  <si>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</si>
  <si>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","state":"Sìchuān","territory":"","country":"China","latitude":</t>
  </si>
  <si>
    <t>大茅坪镇</t>
  </si>
  <si>
    <t>Ābà</t>
  </si>
  <si>
    <t>Ānqiāng</t>
  </si>
  <si>
    <t>Ānqŭ</t>
  </si>
  <si>
    <t>Āxī</t>
  </si>
  <si>
    <t>Bājiăo</t>
  </si>
  <si>
    <t>Bāxī</t>
  </si>
  <si>
    <t>Bàzhōu</t>
  </si>
  <si>
    <t>Chìbùsū</t>
  </si>
  <si>
    <t>Chuānzhŭsì</t>
  </si>
  <si>
    <t>Dáwéi</t>
  </si>
  <si>
    <t>Dázhāsì</t>
  </si>
  <si>
    <t>Diéxī</t>
  </si>
  <si>
    <t>Găngmùdá</t>
  </si>
  <si>
    <t>Gèmò</t>
  </si>
  <si>
    <t>Gĕngdá</t>
  </si>
  <si>
    <t>Gōukŏu</t>
  </si>
  <si>
    <t>Gŭ'ĕrgōu</t>
  </si>
  <si>
    <t>Hēihé</t>
  </si>
  <si>
    <t>Hēihŭ</t>
  </si>
  <si>
    <t>Hézhī</t>
  </si>
  <si>
    <t>Hóngtŭ</t>
  </si>
  <si>
    <t>Jiăluò</t>
  </si>
  <si>
    <t>Jìn'ān</t>
  </si>
  <si>
    <t>Jīnchuān</t>
  </si>
  <si>
    <t>Kălóng</t>
  </si>
  <si>
    <t>Lèwū</t>
  </si>
  <si>
    <t>Liănghékǒu</t>
  </si>
  <si>
    <t>Lóngrì</t>
  </si>
  <si>
    <t>Lúhuā</t>
  </si>
  <si>
    <t>Mă'ĕrkāng</t>
  </si>
  <si>
    <t>Mài'ĕrmă</t>
  </si>
  <si>
    <t>Mănài</t>
  </si>
  <si>
    <t>Máo'ergài</t>
  </si>
  <si>
    <t>Mĕixīng</t>
  </si>
  <si>
    <t>Miánzhì</t>
  </si>
  <si>
    <t>Mĭyàluó</t>
  </si>
  <si>
    <t>Mùsū</t>
  </si>
  <si>
    <t>Nánmùdá</t>
  </si>
  <si>
    <t>Nánpíng</t>
  </si>
  <si>
    <t>Nánxīn</t>
  </si>
  <si>
    <t>Pòtóu</t>
  </si>
  <si>
    <t>Qióngxī</t>
  </si>
  <si>
    <t>Sèdì</t>
  </si>
  <si>
    <t>Sè'ĕrgŭ</t>
  </si>
  <si>
    <t>Shābà</t>
  </si>
  <si>
    <t>Shā'ĕrzōng</t>
  </si>
  <si>
    <t>Shāshíduō</t>
  </si>
  <si>
    <t>Shuājīngsì</t>
  </si>
  <si>
    <t>Sìgūniángshān</t>
  </si>
  <si>
    <t>Sōnggăng</t>
  </si>
  <si>
    <t>Tángkè</t>
  </si>
  <si>
    <t>Táopíng</t>
  </si>
  <si>
    <t>Tiěbù</t>
  </si>
  <si>
    <t>Tŭmén</t>
  </si>
  <si>
    <t>Wādĭ</t>
  </si>
  <si>
    <t>Wăqiè</t>
  </si>
  <si>
    <t>Wèimén</t>
  </si>
  <si>
    <t>Wēizhōu</t>
  </si>
  <si>
    <t>Wòrì</t>
  </si>
  <si>
    <t>Wùjiăo</t>
  </si>
  <si>
    <t>Xiámàn</t>
  </si>
  <si>
    <t>Xī'ěr</t>
  </si>
  <si>
    <t>Xuánkŏu</t>
  </si>
  <si>
    <t>Xuēchéng</t>
  </si>
  <si>
    <t>Yìngxiù</t>
  </si>
  <si>
    <t>Zágŭnăo</t>
  </si>
  <si>
    <t>Zháilŏng</t>
  </si>
  <si>
    <t>Zhāngzhā</t>
  </si>
  <si>
    <t>Zhāwō</t>
  </si>
  <si>
    <t>Zhènjiāngguān</t>
  </si>
  <si>
    <t>Zhīmùlín</t>
  </si>
  <si>
    <t>Zhōngrăngtáng</t>
  </si>
  <si>
    <t>Báiyī</t>
  </si>
  <si>
    <t>Bănmiào</t>
  </si>
  <si>
    <t>Bănqiáokŏu</t>
  </si>
  <si>
    <t>Bĭshān</t>
  </si>
  <si>
    <t>Chábà</t>
  </si>
  <si>
    <t>Chángchì</t>
  </si>
  <si>
    <t>Chànggē</t>
  </si>
  <si>
    <t>Chénhé</t>
  </si>
  <si>
    <t>Chìxī</t>
  </si>
  <si>
    <t>Chūnzài</t>
  </si>
  <si>
    <t>Dàluó</t>
  </si>
  <si>
    <t>Dàmáopíng</t>
  </si>
  <si>
    <t>Dàzhài</t>
  </si>
  <si>
    <t>Dĭngshān</t>
  </si>
  <si>
    <t>Fĕnbì</t>
  </si>
  <si>
    <t>Fèngxī</t>
  </si>
  <si>
    <t>Fólóu</t>
  </si>
  <si>
    <t>Fúyáng</t>
  </si>
  <si>
    <t>Gănchăng</t>
  </si>
  <si>
    <t>Gāofēng</t>
  </si>
  <si>
    <t>Gāotă</t>
  </si>
  <si>
    <t>Guānbà</t>
  </si>
  <si>
    <t>Guăngnà</t>
  </si>
  <si>
    <t>Guāngōng</t>
  </si>
  <si>
    <t>Guāngwùshān</t>
  </si>
  <si>
    <t>Guānlù</t>
  </si>
  <si>
    <t>Guānmén</t>
  </si>
  <si>
    <t>Guìmín</t>
  </si>
  <si>
    <t>Hánshuĭ</t>
  </si>
  <si>
    <t>Hépíng</t>
  </si>
  <si>
    <t>Hóngguāng</t>
  </si>
  <si>
    <t>Hóngkŏu</t>
  </si>
  <si>
    <t>Hòujiā</t>
  </si>
  <si>
    <t>Huàchéng</t>
  </si>
  <si>
    <t>Huācóng</t>
  </si>
  <si>
    <t>Huŏjù</t>
  </si>
  <si>
    <t>Jiāngjiākǒu</t>
  </si>
  <si>
    <t>Jiŭ</t>
  </si>
  <si>
    <t>Kōngshān</t>
  </si>
  <si>
    <t>Láncăo</t>
  </si>
  <si>
    <t>Lèbà</t>
  </si>
  <si>
    <t>Liángyŏng</t>
  </si>
  <si>
    <t>Língshān</t>
  </si>
  <si>
    <t>Liŭlín</t>
  </si>
  <si>
    <t>Lóngfèngchăng</t>
  </si>
  <si>
    <t>Lónggăng</t>
  </si>
  <si>
    <t>Lùmíng</t>
  </si>
  <si>
    <t>Máoyù</t>
  </si>
  <si>
    <t>Máshí</t>
  </si>
  <si>
    <t>Míngyáng</t>
  </si>
  <si>
    <t>Mínshèng</t>
  </si>
  <si>
    <t>Nílóng</t>
  </si>
  <si>
    <t>Nuòjiāng</t>
  </si>
  <si>
    <t>Nuòshuĭhé</t>
  </si>
  <si>
    <t>Pínghé</t>
  </si>
  <si>
    <t>Píngliáng</t>
  </si>
  <si>
    <t>Qiáotíng</t>
  </si>
  <si>
    <t>Qīngfèng</t>
  </si>
  <si>
    <t>Qīngmù</t>
  </si>
  <si>
    <t>Qīngyù</t>
  </si>
  <si>
    <t>Qiūjiā</t>
  </si>
  <si>
    <t>Qúnlè</t>
  </si>
  <si>
    <t>Rénhé</t>
  </si>
  <si>
    <t>Sānhuì</t>
  </si>
  <si>
    <t>Sānshí'èr Liáng</t>
  </si>
  <si>
    <t>Shàngbāmiào</t>
  </si>
  <si>
    <t>Shāxī</t>
  </si>
  <si>
    <t>Shuĭníngsì</t>
  </si>
  <si>
    <t>Sī'àn</t>
  </si>
  <si>
    <t>Sìlĭng</t>
  </si>
  <si>
    <t>Sìmă</t>
  </si>
  <si>
    <t>Sītān</t>
  </si>
  <si>
    <t>Tănxī</t>
  </si>
  <si>
    <t>Tiĕxī</t>
  </si>
  <si>
    <t>Tŭxīng</t>
  </si>
  <si>
    <t>Tŭyā</t>
  </si>
  <si>
    <t>Wàngjīng</t>
  </si>
  <si>
    <t>Wŭmù</t>
  </si>
  <si>
    <t>Xiàbāmiào</t>
  </si>
  <si>
    <t>Xiàliăng</t>
  </si>
  <si>
    <t>Xiăngtān</t>
  </si>
  <si>
    <t>Xīngmă</t>
  </si>
  <si>
    <t>Xīxīng</t>
  </si>
  <si>
    <t>Yángbǎi</t>
  </si>
  <si>
    <t>Yángbà</t>
  </si>
  <si>
    <t>Yānxī</t>
  </si>
  <si>
    <t>Yĭnjiā</t>
  </si>
  <si>
    <t>Yŏng'ān</t>
  </si>
  <si>
    <t>Yuántán</t>
  </si>
  <si>
    <t>Yuèjiā</t>
  </si>
  <si>
    <t>Yúndǐng</t>
  </si>
  <si>
    <t>Yúntái</t>
  </si>
  <si>
    <t>Yùshān</t>
  </si>
  <si>
    <t>Yúxī</t>
  </si>
  <si>
    <t>Zăolín</t>
  </si>
  <si>
    <t>Zēngkŏu</t>
  </si>
  <si>
    <t>Zhèngzhí</t>
  </si>
  <si>
    <t>Zhènlóng</t>
  </si>
  <si>
    <t>Zhìchéng</t>
  </si>
  <si>
    <t>Zĭtóngmiào</t>
  </si>
  <si>
    <t>Ānlóng</t>
  </si>
  <si>
    <t>Ānrén</t>
  </si>
  <si>
    <t>Áopíng</t>
  </si>
  <si>
    <t>Báishā</t>
  </si>
  <si>
    <t>Báitóu</t>
  </si>
  <si>
    <t>Càichăng</t>
  </si>
  <si>
    <t>Chádiàn</t>
  </si>
  <si>
    <t>Cháoyánghú</t>
  </si>
  <si>
    <t>Chóngpíng</t>
  </si>
  <si>
    <t>Chóngyì</t>
  </si>
  <si>
    <t>Chūjiāng</t>
  </si>
  <si>
    <t>Cífēng</t>
  </si>
  <si>
    <t>Cuìyuèhú</t>
  </si>
  <si>
    <t>Dàguān</t>
  </si>
  <si>
    <t>Dānjĭngshān</t>
  </si>
  <si>
    <t>Dàomíng</t>
  </si>
  <si>
    <t>Dàtáng</t>
  </si>
  <si>
    <t>Dèngshuāng</t>
  </si>
  <si>
    <t>Dŏngchăng</t>
  </si>
  <si>
    <t>Fāngxīng</t>
  </si>
  <si>
    <t>Fúhóng</t>
  </si>
  <si>
    <t>Fúxīng</t>
  </si>
  <si>
    <t>Gānxī</t>
  </si>
  <si>
    <t>Gāohé</t>
  </si>
  <si>
    <t>Gĕxiānshān</t>
  </si>
  <si>
    <t>Gŭchéng</t>
  </si>
  <si>
    <t>Hánchăng</t>
  </si>
  <si>
    <t>Hèmíng</t>
  </si>
  <si>
    <t>Héshèng</t>
  </si>
  <si>
    <t>Hóng'ān</t>
  </si>
  <si>
    <t>Huáiyuăn</t>
  </si>
  <si>
    <t>Huánglóngxī</t>
  </si>
  <si>
    <t>Huángshuĭ</t>
  </si>
  <si>
    <t>Huāshuĭwān</t>
  </si>
  <si>
    <t>Huílóng</t>
  </si>
  <si>
    <t>Huŏjĭng</t>
  </si>
  <si>
    <t>Jiāguān</t>
  </si>
  <si>
    <t>Jiŭchĭ</t>
  </si>
  <si>
    <t>Jūnlè</t>
  </si>
  <si>
    <t>Jūntún</t>
  </si>
  <si>
    <t>Jùyuán</t>
  </si>
  <si>
    <t>Liàojiā</t>
  </si>
  <si>
    <t>Lìchūn</t>
  </si>
  <si>
    <t>Línjì</t>
  </si>
  <si>
    <t>Liŭjiē</t>
  </si>
  <si>
    <t>Lóngménshān</t>
  </si>
  <si>
    <t>Lóngqiáo</t>
  </si>
  <si>
    <t>Lóngxīng</t>
  </si>
  <si>
    <t>Luòdài</t>
  </si>
  <si>
    <t>Măjiā</t>
  </si>
  <si>
    <t>Mímóu</t>
  </si>
  <si>
    <t>Móulĭ</t>
  </si>
  <si>
    <t>Nánbăoshān</t>
  </si>
  <si>
    <t>Péng</t>
  </si>
  <si>
    <t>Pínglè</t>
  </si>
  <si>
    <t>Qīngchéngshān</t>
  </si>
  <si>
    <t>Qīquán</t>
  </si>
  <si>
    <t>Rănyì</t>
  </si>
  <si>
    <t>Sānchà</t>
  </si>
  <si>
    <t>Sāndàoyàn</t>
  </si>
  <si>
    <t>Sāngyuán</t>
  </si>
  <si>
    <t>Sānláng</t>
  </si>
  <si>
    <t>Shàng'ān</t>
  </si>
  <si>
    <t>Shānquán</t>
  </si>
  <si>
    <t>Shēngpíng</t>
  </si>
  <si>
    <t>Shòu'ān</t>
  </si>
  <si>
    <t>Sūjiā</t>
  </si>
  <si>
    <t>Tàixīng</t>
  </si>
  <si>
    <t>Tángchāng</t>
  </si>
  <si>
    <t>Tángyuán</t>
  </si>
  <si>
    <t>Tiānmă</t>
  </si>
  <si>
    <t>Tiāntáishān</t>
  </si>
  <si>
    <t>Tŭqiáo</t>
  </si>
  <si>
    <t>Wànchūn</t>
  </si>
  <si>
    <t>Wángchăng</t>
  </si>
  <si>
    <t>Wángsì</t>
  </si>
  <si>
    <t>Wénjĭngjiāng</t>
  </si>
  <si>
    <t>Wŭfèng</t>
  </si>
  <si>
    <t>Xiăoyúdòng</t>
  </si>
  <si>
    <t>Xiéyuán</t>
  </si>
  <si>
    <t>Xīlái</t>
  </si>
  <si>
    <t>Xīlĭng</t>
  </si>
  <si>
    <t>Xīngyì</t>
  </si>
  <si>
    <t>Xīnmínchăng</t>
  </si>
  <si>
    <t>Xīnxīng</t>
  </si>
  <si>
    <t>Xūjiā</t>
  </si>
  <si>
    <t>Yŏngshāng</t>
  </si>
  <si>
    <t>Yŏu'ài</t>
  </si>
  <si>
    <t>Yòuxīn</t>
  </si>
  <si>
    <t>Yúnhé</t>
  </si>
  <si>
    <t>Zhuănlóng</t>
  </si>
  <si>
    <t>Zhúgāo</t>
  </si>
  <si>
    <t>Zĭpíngpū</t>
  </si>
  <si>
    <t>Báibà</t>
  </si>
  <si>
    <t>Báiguŏ</t>
  </si>
  <si>
    <t>Băijié</t>
  </si>
  <si>
    <t>Bǎishù</t>
  </si>
  <si>
    <t>Bājiāo</t>
  </si>
  <si>
    <t>Băochéng</t>
  </si>
  <si>
    <t>Băozi</t>
  </si>
  <si>
    <t>Bātái</t>
  </si>
  <si>
    <t>Bēimiào</t>
  </si>
  <si>
    <t>Bĕishān</t>
  </si>
  <si>
    <t>Cháhé</t>
  </si>
  <si>
    <t>Chángbà</t>
  </si>
  <si>
    <t>Chánglĭng</t>
  </si>
  <si>
    <t>Chăngxī</t>
  </si>
  <si>
    <t>Dàshā</t>
  </si>
  <si>
    <t>Dàzhú</t>
  </si>
  <si>
    <t>Dìngyuăn</t>
  </si>
  <si>
    <t>Dōng'ān</t>
  </si>
  <si>
    <t>Dōngxiāng</t>
  </si>
  <si>
    <t>Dùshì</t>
  </si>
  <si>
    <t>Èrláng</t>
  </si>
  <si>
    <t>Fánkuài</t>
  </si>
  <si>
    <t>Fēngchéng</t>
  </si>
  <si>
    <t>Gāntáng</t>
  </si>
  <si>
    <t>Gāoxué</t>
  </si>
  <si>
    <t>Guăncūn</t>
  </si>
  <si>
    <t>Guāndù</t>
  </si>
  <si>
    <t>Guānyīn</t>
  </si>
  <si>
    <t>Guànzi</t>
  </si>
  <si>
    <t>Guìfú</t>
  </si>
  <si>
    <t>Gùjūn</t>
  </si>
  <si>
    <t>Hēibǎoshān</t>
  </si>
  <si>
    <t>Hélì</t>
  </si>
  <si>
    <t>Héshì</t>
  </si>
  <si>
    <t>Hóngfēng</t>
  </si>
  <si>
    <t>Hónglĭng</t>
  </si>
  <si>
    <t>Huájĭng</t>
  </si>
  <si>
    <t>Huángzhōng</t>
  </si>
  <si>
    <t>Jiăngzhì</t>
  </si>
  <si>
    <t>Jìngbiān</t>
  </si>
  <si>
    <t>Jĭngshì</t>
  </si>
  <si>
    <t>Jĭngxī</t>
  </si>
  <si>
    <t>Jīntán</t>
  </si>
  <si>
    <t>Jiùyuàn</t>
  </si>
  <si>
    <t>Juăndòng</t>
  </si>
  <si>
    <t>Jūntáng</t>
  </si>
  <si>
    <t>Lángyá</t>
  </si>
  <si>
    <t>Lĭfù</t>
  </si>
  <si>
    <t>Línbā</t>
  </si>
  <si>
    <t>Língyán</t>
  </si>
  <si>
    <t>Liúxī</t>
  </si>
  <si>
    <t>Luójiāng</t>
  </si>
  <si>
    <t>Luówén</t>
  </si>
  <si>
    <t>Mădùguān</t>
  </si>
  <si>
    <t>Máliŭ</t>
  </si>
  <si>
    <t>Māmā</t>
  </si>
  <si>
    <t>Máobà</t>
  </si>
  <si>
    <t>Miào'ān</t>
  </si>
  <si>
    <t>Nánbà</t>
  </si>
  <si>
    <t>Nánwài</t>
  </si>
  <si>
    <t>Nányuè</t>
  </si>
  <si>
    <t>Ōujiā</t>
  </si>
  <si>
    <t>Pánshí</t>
  </si>
  <si>
    <t>Pŭ'ān</t>
  </si>
  <si>
    <t>Pŭguāng</t>
  </si>
  <si>
    <t>Pújiā</t>
  </si>
  <si>
    <t>Qiáowān</t>
  </si>
  <si>
    <t>Qīlĭ</t>
  </si>
  <si>
    <t>Qīnghé</t>
  </si>
  <si>
    <t>Qīnghuā</t>
  </si>
  <si>
    <t>Qīngníng</t>
  </si>
  <si>
    <t>Qīngxīchăng</t>
  </si>
  <si>
    <t>Qúbĕi</t>
  </si>
  <si>
    <t>Rènshì</t>
  </si>
  <si>
    <t>Sānbăn</t>
  </si>
  <si>
    <t>Shàngxiá</t>
  </si>
  <si>
    <t>Shātān</t>
  </si>
  <si>
    <t>Shíqiáopū</t>
  </si>
  <si>
    <t>Shítáng</t>
  </si>
  <si>
    <t>Shítī</t>
  </si>
  <si>
    <t>Shíwō</t>
  </si>
  <si>
    <t>Shuānggŏng</t>
  </si>
  <si>
    <t>Shuāngmiào</t>
  </si>
  <si>
    <t>Sìhé</t>
  </si>
  <si>
    <t>Tăhé</t>
  </si>
  <si>
    <t>Táohuā</t>
  </si>
  <si>
    <t>Tiānchéng</t>
  </si>
  <si>
    <t>Tiānshēng</t>
  </si>
  <si>
    <t>Tiānshī</t>
  </si>
  <si>
    <t>Tiĕkuàng</t>
  </si>
  <si>
    <t>Tuánbà</t>
  </si>
  <si>
    <t>Tŭhuáng</t>
  </si>
  <si>
    <t>Tŭxī</t>
  </si>
  <si>
    <t>Wàngxī</t>
  </si>
  <si>
    <t>Wànjiā</t>
  </si>
  <si>
    <t>Wèijiā</t>
  </si>
  <si>
    <t>Wénchóng</t>
  </si>
  <si>
    <t>Wūmù</t>
  </si>
  <si>
    <t>Wŭsì</t>
  </si>
  <si>
    <t>Xiàbā</t>
  </si>
  <si>
    <t>Xiāndù</t>
  </si>
  <si>
    <t>Xīnníng</t>
  </si>
  <si>
    <t>Yánfēng</t>
  </si>
  <si>
    <t>Yángjiā</t>
  </si>
  <si>
    <t>Yīngbèi</t>
  </si>
  <si>
    <t>Yŏuqìng</t>
  </si>
  <si>
    <t>Yuèhuá</t>
  </si>
  <si>
    <t>Zhàogù</t>
  </si>
  <si>
    <t>Zhōnghuá</t>
  </si>
  <si>
    <t>Zhōngtān</t>
  </si>
  <si>
    <t>Zhúyù</t>
  </si>
  <si>
    <t>Bǎilóng</t>
  </si>
  <si>
    <t>Báimăguān</t>
  </si>
  <si>
    <t>Bīngchuān</t>
  </si>
  <si>
    <t>Cāngshān</t>
  </si>
  <si>
    <t>Déxīn</t>
  </si>
  <si>
    <t>Diàoyuán</t>
  </si>
  <si>
    <t>Dōngbĕi</t>
  </si>
  <si>
    <t>Féngdiàn</t>
  </si>
  <si>
    <t>Fùxīn</t>
  </si>
  <si>
    <t>Gāopíng</t>
  </si>
  <si>
    <t>Gŏngxīng</t>
  </si>
  <si>
    <t>Guăngjì</t>
  </si>
  <si>
    <t>Hànwàng</t>
  </si>
  <si>
    <t>Héxīng</t>
  </si>
  <si>
    <t>Héxīn</t>
  </si>
  <si>
    <t>Hóngbái</t>
  </si>
  <si>
    <t>Huánglù</t>
  </si>
  <si>
    <t>Huángxŭ</t>
  </si>
  <si>
    <t>Jiāndĭ</t>
  </si>
  <si>
    <t>Jiéxīng</t>
  </si>
  <si>
    <t>Jìguāng</t>
  </si>
  <si>
    <t>Jījīn</t>
  </si>
  <si>
    <t>Jīnhuā</t>
  </si>
  <si>
    <t>Jīnlún</t>
  </si>
  <si>
    <t>Jīnshān</t>
  </si>
  <si>
    <t>Jīnyú</t>
  </si>
  <si>
    <t>Jíqìng</t>
  </si>
  <si>
    <t>Kăijiāng</t>
  </si>
  <si>
    <t>Liánhé</t>
  </si>
  <si>
    <t>Liánshān</t>
  </si>
  <si>
    <t>Lóngtái</t>
  </si>
  <si>
    <t>Lüèpíng</t>
  </si>
  <si>
    <t>Luòshuĭ</t>
  </si>
  <si>
    <t>Măjĭng</t>
  </si>
  <si>
    <t>Măzŭ</t>
  </si>
  <si>
    <t>Miányuăn</t>
  </si>
  <si>
    <t>Nánfēng</t>
  </si>
  <si>
    <t>Nánhuá</t>
  </si>
  <si>
    <t>Nánquán</t>
  </si>
  <si>
    <t>Nánshān</t>
  </si>
  <si>
    <t>Pŭxīng</t>
  </si>
  <si>
    <t>Sānshuĭ</t>
  </si>
  <si>
    <t>Sānxīngduī</t>
  </si>
  <si>
    <t>Shídì</t>
  </si>
  <si>
    <t>Shīgŭ</t>
  </si>
  <si>
    <t>Shuāngdōng</t>
  </si>
  <si>
    <t>Tài'ān</t>
  </si>
  <si>
    <t>Wàn'ān</t>
  </si>
  <si>
    <t>Wànfú</t>
  </si>
  <si>
    <t>Xiàngyáng</t>
  </si>
  <si>
    <t>Xiàodé</t>
  </si>
  <si>
    <t>Xiăohàn</t>
  </si>
  <si>
    <t>Xiàoquán</t>
  </si>
  <si>
    <t>Xīnán</t>
  </si>
  <si>
    <t>Xīnshèng</t>
  </si>
  <si>
    <t>Xīnzhōng</t>
  </si>
  <si>
    <t>Yānjiā</t>
  </si>
  <si>
    <t>Yĭnfēng</t>
  </si>
  <si>
    <t>Yínghuá</t>
  </si>
  <si>
    <t>Yùquán</t>
  </si>
  <si>
    <t>Yùxīng</t>
  </si>
  <si>
    <t>Zūndào</t>
  </si>
  <si>
    <t>Āchá</t>
  </si>
  <si>
    <t>Ārìzhā</t>
  </si>
  <si>
    <t>Āxū</t>
  </si>
  <si>
    <t>Bādĭ</t>
  </si>
  <si>
    <t>Báisōng</t>
  </si>
  <si>
    <t>Bāmĕi</t>
  </si>
  <si>
    <t>Bànshànmén</t>
  </si>
  <si>
    <t>Bōsīhé</t>
  </si>
  <si>
    <t>Chálóng</t>
  </si>
  <si>
    <t>Cuò'ā</t>
  </si>
  <si>
    <t>Cuòlā</t>
  </si>
  <si>
    <t>Dàgài</t>
  </si>
  <si>
    <t>Dăgŭn</t>
  </si>
  <si>
    <t>Dāndōng</t>
  </si>
  <si>
    <t>Détuŏ</t>
  </si>
  <si>
    <t>Déwēi</t>
  </si>
  <si>
    <t>Dìwū</t>
  </si>
  <si>
    <t>Dōnggŭ</t>
  </si>
  <si>
    <t>Gàiyù</t>
  </si>
  <si>
    <t>Gānzī</t>
  </si>
  <si>
    <t>Gāochéng</t>
  </si>
  <si>
    <t>Gátōng</t>
  </si>
  <si>
    <t>Gèngqìng</t>
  </si>
  <si>
    <t>Géniè</t>
  </si>
  <si>
    <t>Géshízhā</t>
  </si>
  <si>
    <t>Gézōng</t>
  </si>
  <si>
    <t>Gònggāshān</t>
  </si>
  <si>
    <t>Gōngyā</t>
  </si>
  <si>
    <t>Gūzán</t>
  </si>
  <si>
    <t>Hépō</t>
  </si>
  <si>
    <t>Hónglóng</t>
  </si>
  <si>
    <t>Jiăgēnbà</t>
  </si>
  <si>
    <t>Jiăwā</t>
  </si>
  <si>
    <t>Jiăxué</t>
  </si>
  <si>
    <t>Jiăyīng</t>
  </si>
  <si>
    <t>Jīntāng</t>
  </si>
  <si>
    <t>Jīnzhū</t>
  </si>
  <si>
    <t>Jíxiā</t>
  </si>
  <si>
    <t>Juéwú</t>
  </si>
  <si>
    <t>Jūnbà</t>
  </si>
  <si>
    <t>Kuíduō</t>
  </si>
  <si>
    <t>Lābō</t>
  </si>
  <si>
    <t>Láimă</t>
  </si>
  <si>
    <t>Lārìmă</t>
  </si>
  <si>
    <t>Lĕngqì</t>
  </si>
  <si>
    <t>Luòruò</t>
  </si>
  <si>
    <t>Luòxū</t>
  </si>
  <si>
    <t>Lúqiáo</t>
  </si>
  <si>
    <t>Màisù</t>
  </si>
  <si>
    <t>Málángcuò</t>
  </si>
  <si>
    <t>Mănígāngē</t>
  </si>
  <si>
    <t>Mĕngyí</t>
  </si>
  <si>
    <t>Mùlā</t>
  </si>
  <si>
    <t>Năiqú</t>
  </si>
  <si>
    <t>Níduŏ</t>
  </si>
  <si>
    <t>Níxiā</t>
  </si>
  <si>
    <t>Pēngbà</t>
  </si>
  <si>
    <t>Qīngdé</t>
  </si>
  <si>
    <t>Rèdă</t>
  </si>
  <si>
    <t>Rìyǔ</t>
  </si>
  <si>
    <t>Rúlóng</t>
  </si>
  <si>
    <t>Sāngduī</t>
  </si>
  <si>
    <t>Sānyā</t>
  </si>
  <si>
    <t>Sèkē</t>
  </si>
  <si>
    <t>Sèwēi</t>
  </si>
  <si>
    <t>Shādé</t>
  </si>
  <si>
    <t>Shàngluókēmă</t>
  </si>
  <si>
    <t>Tăgōng</t>
  </si>
  <si>
    <t>Tàiníng</t>
  </si>
  <si>
    <t>Tàiyánggǔ</t>
  </si>
  <si>
    <t>Tānggŭ</t>
  </si>
  <si>
    <t>Tōngxiāo</t>
  </si>
  <si>
    <t>Wǎkǎ</t>
  </si>
  <si>
    <t>Wānbà</t>
  </si>
  <si>
    <t>Wărì</t>
  </si>
  <si>
    <t>Wēnbō</t>
  </si>
  <si>
    <t>Wēngdá</t>
  </si>
  <si>
    <t>Wēntuō</t>
  </si>
  <si>
    <t>Wūlāxī</t>
  </si>
  <si>
    <t>Xiā'ĕr</t>
  </si>
  <si>
    <t>Xiālātuó</t>
  </si>
  <si>
    <t>Xiālā</t>
  </si>
  <si>
    <t>Xiāngbālā</t>
  </si>
  <si>
    <t>Xiānggélĭlā</t>
  </si>
  <si>
    <t>Xiānshuĭ</t>
  </si>
  <si>
    <t>Xiàqióng</t>
  </si>
  <si>
    <t>Xiāzhā</t>
  </si>
  <si>
    <t>Xī'éluò</t>
  </si>
  <si>
    <t>Xīndūqiáo</t>
  </si>
  <si>
    <t>Xīndū</t>
  </si>
  <si>
    <t>Xuěwālóng</t>
  </si>
  <si>
    <t>Yāndài</t>
  </si>
  <si>
    <t>Yànzigōu</t>
  </si>
  <si>
    <t>Yàzhuó</t>
  </si>
  <si>
    <t>Yóulāxī</t>
  </si>
  <si>
    <t>Yùkē</t>
  </si>
  <si>
    <t>Zhānggŭ</t>
  </si>
  <si>
    <t>Zhòngní</t>
  </si>
  <si>
    <t>Zhōngzán</t>
  </si>
  <si>
    <t>Zhōngzhākē</t>
  </si>
  <si>
    <t>Zhúqìng</t>
  </si>
  <si>
    <t>Zhūwō</t>
  </si>
  <si>
    <t>Bǎilíngōu</t>
  </si>
  <si>
    <t>Bǎilì</t>
  </si>
  <si>
    <t>Báilóng</t>
  </si>
  <si>
    <t>Báiqiáo</t>
  </si>
  <si>
    <t>Báishuĭ</t>
  </si>
  <si>
    <t>Báiyì</t>
  </si>
  <si>
    <t>Băolún</t>
  </si>
  <si>
    <t>Cháotiān</t>
  </si>
  <si>
    <t>Chìhuà</t>
  </si>
  <si>
    <t>Dàdé</t>
  </si>
  <si>
    <t>Dàliăng</t>
  </si>
  <si>
    <t>Dàtān</t>
  </si>
  <si>
    <t>Diànzi</t>
  </si>
  <si>
    <t>Dōngbăo</t>
  </si>
  <si>
    <t>Dōnghé</t>
  </si>
  <si>
    <t>Dōngqīng</t>
  </si>
  <si>
    <t>Dōngxī</t>
  </si>
  <si>
    <t>Fángshí</t>
  </si>
  <si>
    <t>Gāoguān</t>
  </si>
  <si>
    <t>Gāopō</t>
  </si>
  <si>
    <t>Gāoyáng</t>
  </si>
  <si>
    <t>Gōngnóng</t>
  </si>
  <si>
    <t>Guānzhuāng</t>
  </si>
  <si>
    <t>Guóhuá</t>
  </si>
  <si>
    <t>Hédì</t>
  </si>
  <si>
    <t>Hèlíng</t>
  </si>
  <si>
    <t>Huángmāoyā</t>
  </si>
  <si>
    <t>Huángyáng</t>
  </si>
  <si>
    <t>Huànmă</t>
  </si>
  <si>
    <t>Hŭtiào</t>
  </si>
  <si>
    <t>Jiāchuān</t>
  </si>
  <si>
    <t>Jiāngkŏu</t>
  </si>
  <si>
    <t>Jiànménguān</t>
  </si>
  <si>
    <t>Jīnxiān</t>
  </si>
  <si>
    <t>Kāifēng</t>
  </si>
  <si>
    <t>Lè'ān</t>
  </si>
  <si>
    <t>Líjiāng</t>
  </si>
  <si>
    <t>Língjiāng</t>
  </si>
  <si>
    <t>Liŭgōu</t>
  </si>
  <si>
    <t>Lóngshān</t>
  </si>
  <si>
    <t>Lóngyuán</t>
  </si>
  <si>
    <t>Mălù</t>
  </si>
  <si>
    <t>Míngjué</t>
  </si>
  <si>
    <t>Mótān</t>
  </si>
  <si>
    <t>Mùmén</t>
  </si>
  <si>
    <t>Mùyú</t>
  </si>
  <si>
    <t>Pŭjì</t>
  </si>
  <si>
    <t>Qiáozhuāng</t>
  </si>
  <si>
    <t>Qīngniú</t>
  </si>
  <si>
    <t>Qípíng</t>
  </si>
  <si>
    <t>Róngshān</t>
  </si>
  <si>
    <t>Sānchuān</t>
  </si>
  <si>
    <t>Sānduī</t>
  </si>
  <si>
    <t>Sānguō</t>
  </si>
  <si>
    <t>Shàngwŭ</t>
  </si>
  <si>
    <t>Shāzhōu</t>
  </si>
  <si>
    <t>Shèjiàn</t>
  </si>
  <si>
    <t>Shíjĭngpū</t>
  </si>
  <si>
    <t>Shuānghuì</t>
  </si>
  <si>
    <t>Shuǐmógōu</t>
  </si>
  <si>
    <t>Tàigōng</t>
  </si>
  <si>
    <t>Túshān</t>
  </si>
  <si>
    <t>Wánghé</t>
  </si>
  <si>
    <t>Wèizi</t>
  </si>
  <si>
    <t>Wŭlián</t>
  </si>
  <si>
    <t>Wŭlóng</t>
  </si>
  <si>
    <t>Wŭquán</t>
  </si>
  <si>
    <t>Xiāngchén</t>
  </si>
  <si>
    <t>Xiàsì</t>
  </si>
  <si>
    <t>Xuānhé</t>
  </si>
  <si>
    <t>Yándiàn</t>
  </si>
  <si>
    <t>Yángcūn</t>
  </si>
  <si>
    <t>Yánglĭng</t>
  </si>
  <si>
    <t>Yángmù</t>
  </si>
  <si>
    <t>Yánhé</t>
  </si>
  <si>
    <t>Yănshèng</t>
  </si>
  <si>
    <t>Yáojiā</t>
  </si>
  <si>
    <t>Yīngcuì</t>
  </si>
  <si>
    <t>Yuānxī</t>
  </si>
  <si>
    <t>Yuèdōng</t>
  </si>
  <si>
    <t>Yúnfēng</t>
  </si>
  <si>
    <t>Yùnshān</t>
  </si>
  <si>
    <t>Yúnwùshān</t>
  </si>
  <si>
    <t>Zēngjiā</t>
  </si>
  <si>
    <t>Zhānghuá</t>
  </si>
  <si>
    <t>Zhāngwáng</t>
  </si>
  <si>
    <t>Zhāohuà</t>
  </si>
  <si>
    <t>Zhōngtŭ</t>
  </si>
  <si>
    <t>Zhōngzi</t>
  </si>
  <si>
    <t>Zhuăndòu</t>
  </si>
  <si>
    <t>Bā'ĕr</t>
  </si>
  <si>
    <t>Báishì</t>
  </si>
  <si>
    <t>Băozhēnsài</t>
  </si>
  <si>
    <t>Chéngnán</t>
  </si>
  <si>
    <t>Chuānshí</t>
  </si>
  <si>
    <t>Chūnmù</t>
  </si>
  <si>
    <t>Dà'ān</t>
  </si>
  <si>
    <t>Dàishì</t>
  </si>
  <si>
    <t>Dàlóng</t>
  </si>
  <si>
    <t>Dĭngpíng</t>
  </si>
  <si>
    <t>Fēnghé</t>
  </si>
  <si>
    <t>Fúlóng</t>
  </si>
  <si>
    <t>Fùshèng</t>
  </si>
  <si>
    <t>Gānzi</t>
  </si>
  <si>
    <t>Gāotān</t>
  </si>
  <si>
    <t>Gāoxīng</t>
  </si>
  <si>
    <t>Gŏujiăo</t>
  </si>
  <si>
    <t>Guāngé</t>
  </si>
  <si>
    <t>Guāntáng</t>
  </si>
  <si>
    <t>Guìxīng</t>
  </si>
  <si>
    <t>Gùxiàn</t>
  </si>
  <si>
    <t>Héliú</t>
  </si>
  <si>
    <t>Héngshēng</t>
  </si>
  <si>
    <t>Huáfēng</t>
  </si>
  <si>
    <t>Hù'ān</t>
  </si>
  <si>
    <t>Huāqiáo</t>
  </si>
  <si>
    <t>Hŭchéng</t>
  </si>
  <si>
    <t>Jĭnghé</t>
  </si>
  <si>
    <t>Jīnniú</t>
  </si>
  <si>
    <t>Lèshàn</t>
  </si>
  <si>
    <t>Liángbăn</t>
  </si>
  <si>
    <t>Lĭ'ān</t>
  </si>
  <si>
    <t>Lièmiàn</t>
  </si>
  <si>
    <t>Líjiā</t>
  </si>
  <si>
    <t>Línxī</t>
  </si>
  <si>
    <t>Lóngnǚ</t>
  </si>
  <si>
    <t>Lóngtān</t>
  </si>
  <si>
    <t>Luódù</t>
  </si>
  <si>
    <t>Lùshì</t>
  </si>
  <si>
    <t>Míngzhōng</t>
  </si>
  <si>
    <t>Móujiā</t>
  </si>
  <si>
    <t>Nóngxī</t>
  </si>
  <si>
    <t>Qiáojiā</t>
  </si>
  <si>
    <t>Qífú</t>
  </si>
  <si>
    <t>Qìnghuá</t>
  </si>
  <si>
    <t>Qínxī</t>
  </si>
  <si>
    <t>Sàilóng</t>
  </si>
  <si>
    <t>Sàimă</t>
  </si>
  <si>
    <t>Sāngŭ</t>
  </si>
  <si>
    <t>Shípán</t>
  </si>
  <si>
    <t>Shísŭn</t>
  </si>
  <si>
    <t>Shíyā</t>
  </si>
  <si>
    <t>Shíyŏng</t>
  </si>
  <si>
    <t>Shízĭ</t>
  </si>
  <si>
    <t>Tántóng</t>
  </si>
  <si>
    <t>Tiānpíng</t>
  </si>
  <si>
    <t>Tóngxīng</t>
  </si>
  <si>
    <t>Wànlóng</t>
  </si>
  <si>
    <t>Wànshàn</t>
  </si>
  <si>
    <t>Xiàoxī</t>
  </si>
  <si>
    <t>Xībăn</t>
  </si>
  <si>
    <t>Xiéxīng</t>
  </si>
  <si>
    <t>Xīkŏu</t>
  </si>
  <si>
    <t>Xīngpíng</t>
  </si>
  <si>
    <t>Xīngrén</t>
  </si>
  <si>
    <t>Yánghé</t>
  </si>
  <si>
    <t>Yŏuxī</t>
  </si>
  <si>
    <t>Yuánshì</t>
  </si>
  <si>
    <t>Yùmín</t>
  </si>
  <si>
    <t>Zhènyù</t>
  </si>
  <si>
    <t>Āngŭ</t>
  </si>
  <si>
    <t>Áojiā</t>
  </si>
  <si>
    <t>Bāgōu</t>
  </si>
  <si>
    <t>Băowŭ</t>
  </si>
  <si>
    <t>Càijīn</t>
  </si>
  <si>
    <t>Chēzi</t>
  </si>
  <si>
    <t>Chuānzhŭ</t>
  </si>
  <si>
    <t>Chúnfù</t>
  </si>
  <si>
    <t>Dàbăo</t>
  </si>
  <si>
    <t>Dànán</t>
  </si>
  <si>
    <t>Dàwéi</t>
  </si>
  <si>
    <t>Dìngwén</t>
  </si>
  <si>
    <t>Fúlù</t>
  </si>
  <si>
    <t>Gānjiāng</t>
  </si>
  <si>
    <t>Gānlín</t>
  </si>
  <si>
    <t>Gāofèng</t>
  </si>
  <si>
    <t>Gōngzuĭ</t>
  </si>
  <si>
    <t>Guānyīng</t>
  </si>
  <si>
    <t>Guìhuāqiáo</t>
  </si>
  <si>
    <t>Hēizhúgōu</t>
  </si>
  <si>
    <t>Hóngqí</t>
  </si>
  <si>
    <t>Huángdān</t>
  </si>
  <si>
    <t>Huángwān</t>
  </si>
  <si>
    <t>Huátóu</t>
  </si>
  <si>
    <t>Huīshān</t>
  </si>
  <si>
    <t>Húlú</t>
  </si>
  <si>
    <t>Jiànbăn</t>
  </si>
  <si>
    <t>Jiānóng</t>
  </si>
  <si>
    <t>Jièpái</t>
  </si>
  <si>
    <t>Jīnhé</t>
  </si>
  <si>
    <t>Jīnshíjĭng</t>
  </si>
  <si>
    <t>Jīnsù</t>
  </si>
  <si>
    <t>Jiŭfēng</t>
  </si>
  <si>
    <t>Jiŭjĭng</t>
  </si>
  <si>
    <t>Jiŭlĭ</t>
  </si>
  <si>
    <t>Jíyì</t>
  </si>
  <si>
    <t>Lèdū</t>
  </si>
  <si>
    <t>Lìdiàn</t>
  </si>
  <si>
    <t>Luóchéng</t>
  </si>
  <si>
    <t>Luóhàn</t>
  </si>
  <si>
    <t>Luómù</t>
  </si>
  <si>
    <t>Măcūn</t>
  </si>
  <si>
    <t>Máopíng</t>
  </si>
  <si>
    <t>Máoqiáo</t>
  </si>
  <si>
    <t>Mătà</t>
  </si>
  <si>
    <t>Méilín</t>
  </si>
  <si>
    <t>Ménkăn</t>
  </si>
  <si>
    <t>Miánzhú</t>
  </si>
  <si>
    <t>Mínjiàn</t>
  </si>
  <si>
    <t>Mínzhŭ</t>
  </si>
  <si>
    <t>Móchí</t>
  </si>
  <si>
    <t>Móuzi</t>
  </si>
  <si>
    <t>Mùchéng</t>
  </si>
  <si>
    <t>Mùxī</t>
  </si>
  <si>
    <t>Niúhuá</t>
  </si>
  <si>
    <t>Niúshí</t>
  </si>
  <si>
    <t>Píngxīng</t>
  </si>
  <si>
    <t>Qiáobà</t>
  </si>
  <si>
    <t>Qiáogōu</t>
  </si>
  <si>
    <t>Quánshuĭ</t>
  </si>
  <si>
    <t>Róngdīng</t>
  </si>
  <si>
    <t>Sāndòng</t>
  </si>
  <si>
    <t>Sānhékŏu</t>
  </si>
  <si>
    <t>Shāwān</t>
  </si>
  <si>
    <t>Shílín</t>
  </si>
  <si>
    <t>Shíxī</t>
  </si>
  <si>
    <t>Shòubăo</t>
  </si>
  <si>
    <t>Shuāngfú</t>
  </si>
  <si>
    <t>Shuāngxī</t>
  </si>
  <si>
    <t>Sūbà</t>
  </si>
  <si>
    <t>Suíshān</t>
  </si>
  <si>
    <t>Sūjī</t>
  </si>
  <si>
    <t>Wángcūn</t>
  </si>
  <si>
    <t>Wúchăng</t>
  </si>
  <si>
    <t>Wŭdù</t>
  </si>
  <si>
    <t>Wŭyú</t>
  </si>
  <si>
    <t>Xiàogū</t>
  </si>
  <si>
    <t>Xiàxī</t>
  </si>
  <si>
    <t>Xībà</t>
  </si>
  <si>
    <t>Xīnlín</t>
  </si>
  <si>
    <t>Xuĕkŏushān</t>
  </si>
  <si>
    <t>Yānchéng</t>
  </si>
  <si>
    <t>Yānfēng</t>
  </si>
  <si>
    <t>Yángliŭ</t>
  </si>
  <si>
    <t>Yánjīng</t>
  </si>
  <si>
    <t>Yùjīn</t>
  </si>
  <si>
    <t>Zhĕnxī</t>
  </si>
  <si>
    <t>Zhènyáng</t>
  </si>
  <si>
    <t>Zhōubà</t>
  </si>
  <si>
    <t>Zhōupō</t>
  </si>
  <si>
    <t>Zhúgēn</t>
  </si>
  <si>
    <t>Ānhā</t>
  </si>
  <si>
    <t>Āqī</t>
  </si>
  <si>
    <t>Āyuè</t>
  </si>
  <si>
    <t>Báihètān</t>
  </si>
  <si>
    <t>Báiwū</t>
  </si>
  <si>
    <t>Bǎoshān</t>
  </si>
  <si>
    <t>Bāpŭ</t>
  </si>
  <si>
    <t>Bārŭ</t>
  </si>
  <si>
    <t>Chábùlăng</t>
  </si>
  <si>
    <t>Chángbǎi</t>
  </si>
  <si>
    <t>Chuānxīng</t>
  </si>
  <si>
    <t>Cídá</t>
  </si>
  <si>
    <t>Dàchóng</t>
  </si>
  <si>
    <t>Dàqiáo</t>
  </si>
  <si>
    <t>Dàruì</t>
  </si>
  <si>
    <t>Dŭgé</t>
  </si>
  <si>
    <t>Duìpíng</t>
  </si>
  <si>
    <t>Dùkŏu</t>
  </si>
  <si>
    <t>Fùlè</t>
  </si>
  <si>
    <t>Gājí</t>
  </si>
  <si>
    <t>Guānde</t>
  </si>
  <si>
    <t>Guānhé</t>
  </si>
  <si>
    <t>Hăitáng</t>
  </si>
  <si>
    <t>Hēilóngtán</t>
  </si>
  <si>
    <t>Hóngmò</t>
  </si>
  <si>
    <t>Hóngmó</t>
  </si>
  <si>
    <t>Huádàn</t>
  </si>
  <si>
    <t>Huángcăo</t>
  </si>
  <si>
    <t>Huángláng</t>
  </si>
  <si>
    <t>Huángliánguān</t>
  </si>
  <si>
    <t>Huì'ān</t>
  </si>
  <si>
    <t>Húlúkŏu</t>
  </si>
  <si>
    <t>Jiǎmǐ</t>
  </si>
  <si>
    <t>Jiāngzhōu</t>
  </si>
  <si>
    <t>Jímĭ</t>
  </si>
  <si>
    <t>Jĭnchéng</t>
  </si>
  <si>
    <t>Jĭnchuān</t>
  </si>
  <si>
    <t>Jīnshā</t>
  </si>
  <si>
    <t>Jùlè</t>
  </si>
  <si>
    <t>Kuānyù</t>
  </si>
  <si>
    <t>Lánghuán</t>
  </si>
  <si>
    <t>Lăoniăn</t>
  </si>
  <si>
    <t>Lèyuè</t>
  </si>
  <si>
    <t>Lièwă</t>
  </si>
  <si>
    <t>Liùhuá</t>
  </si>
  <si>
    <t>Liùtiĕ</t>
  </si>
  <si>
    <t>Líxī</t>
  </si>
  <si>
    <t>Lĭzhōu</t>
  </si>
  <si>
    <t>Lùchăng</t>
  </si>
  <si>
    <t>Lúgăo</t>
  </si>
  <si>
    <t>Lúgūhú</t>
  </si>
  <si>
    <t>Lúgū</t>
  </si>
  <si>
    <t>Lŭjí</t>
  </si>
  <si>
    <t>Luòhā</t>
  </si>
  <si>
    <t>Luójìshān</t>
  </si>
  <si>
    <t>Mǎjǐngzi</t>
  </si>
  <si>
    <t>Málì</t>
  </si>
  <si>
    <t>Mànshuĭwān</t>
  </si>
  <si>
    <t>Mǎnyíngōu</t>
  </si>
  <si>
    <t>Méiyŭ</t>
  </si>
  <si>
    <t>Méizipíng</t>
  </si>
  <si>
    <t>Miănshān</t>
  </si>
  <si>
    <t>Miánshā</t>
  </si>
  <si>
    <t>Miányā</t>
  </si>
  <si>
    <t>Mĭshì</t>
  </si>
  <si>
    <t>Mòfánggōu</t>
  </si>
  <si>
    <t>Mùgŭ</t>
  </si>
  <si>
    <t>Năituō</t>
  </si>
  <si>
    <t>Nánqìng</t>
  </si>
  <si>
    <t>Níbō</t>
  </si>
  <si>
    <t>Níngyuǎn</t>
  </si>
  <si>
    <t>Pàilái</t>
  </si>
  <si>
    <t>Păomă</t>
  </si>
  <si>
    <t>Píngchuān</t>
  </si>
  <si>
    <t>Pŭchāng</t>
  </si>
  <si>
    <t>Pŭjī</t>
  </si>
  <si>
    <t>Pŭxióng</t>
  </si>
  <si>
    <t>Qiānxīn</t>
  </si>
  <si>
    <t>Qiáowă</t>
  </si>
  <si>
    <t>Qiáowō</t>
  </si>
  <si>
    <t>Qíluógōu</t>
  </si>
  <si>
    <t>Rèhé</t>
  </si>
  <si>
    <t>Shàngtiánbà</t>
  </si>
  <si>
    <t>Shēnyúhé</t>
  </si>
  <si>
    <t>Shílí</t>
  </si>
  <si>
    <t>Shílóng</t>
  </si>
  <si>
    <t>Shūgŭ</t>
  </si>
  <si>
    <t>Shùhé</t>
  </si>
  <si>
    <t>Shuĭluò</t>
  </si>
  <si>
    <t>Sījué</t>
  </si>
  <si>
    <t>Sōnglín</t>
  </si>
  <si>
    <t>Sōngpíng</t>
  </si>
  <si>
    <t>Sōngxīn</t>
  </si>
  <si>
    <t>Sūxióng</t>
  </si>
  <si>
    <t>Tăngtáng</t>
  </si>
  <si>
    <t>Tèmùlĭ</t>
  </si>
  <si>
    <t>Tiánbà</t>
  </si>
  <si>
    <t>Tiāndìbà</t>
  </si>
  <si>
    <t>Tiĕliŭ</t>
  </si>
  <si>
    <t>Tōng'ān</t>
  </si>
  <si>
    <t>Tuōjué</t>
  </si>
  <si>
    <t>Wăchăng</t>
  </si>
  <si>
    <t>Wǎgǎng</t>
  </si>
  <si>
    <t>Wènshuĭ</t>
  </si>
  <si>
    <t>Wūdōngdé</t>
  </si>
  <si>
    <t>Wūshĭdàqiáo</t>
  </si>
  <si>
    <t>Xiăogāo</t>
  </si>
  <si>
    <t>Xiăohēiqìng</t>
  </si>
  <si>
    <t>Xīnchéng</t>
  </si>
  <si>
    <t>Xīnfā</t>
  </si>
  <si>
    <t>Xīníng</t>
  </si>
  <si>
    <t>Xīnjiē</t>
  </si>
  <si>
    <t>Xīnshìbà</t>
  </si>
  <si>
    <t>Xīyáo</t>
  </si>
  <si>
    <t>Yǎlóngjiāng</t>
  </si>
  <si>
    <t>Yántáng</t>
  </si>
  <si>
    <t>Yíhăi</t>
  </si>
  <si>
    <t>Yīluòdìbà</t>
  </si>
  <si>
    <t>Yìmén</t>
  </si>
  <si>
    <t>Yŏngláng</t>
  </si>
  <si>
    <t>Yòujūn</t>
  </si>
  <si>
    <t>Yuèchéng</t>
  </si>
  <si>
    <t>Yúndiàn</t>
  </si>
  <si>
    <t>Yùtián</t>
  </si>
  <si>
    <t>Zéyuăn</t>
  </si>
  <si>
    <t>Zhāngguān</t>
  </si>
  <si>
    <t>Zhāngmùqìng</t>
  </si>
  <si>
    <t>Zhōngsuŏ</t>
  </si>
  <si>
    <t>Zhú'ājué</t>
  </si>
  <si>
    <t>Zhúshòu</t>
  </si>
  <si>
    <t>Băihé</t>
  </si>
  <si>
    <t>Báijié</t>
  </si>
  <si>
    <t>Báimĭ</t>
  </si>
  <si>
    <t>Báiní</t>
  </si>
  <si>
    <t>Cháohé</t>
  </si>
  <si>
    <t>Chēwăng</t>
  </si>
  <si>
    <t>Chìshuĭ</t>
  </si>
  <si>
    <t>Dàcūn</t>
  </si>
  <si>
    <t>Dàdùkŏu</t>
  </si>
  <si>
    <t>Dăgŭ</t>
  </si>
  <si>
    <t>Dānguì</t>
  </si>
  <si>
    <t>Dānlín</t>
  </si>
  <si>
    <t>Déyào</t>
  </si>
  <si>
    <t>Dōngxīn</t>
  </si>
  <si>
    <t>Fāngdòng</t>
  </si>
  <si>
    <t>Fāngshān</t>
  </si>
  <si>
    <t>Fǎwángsì</t>
  </si>
  <si>
    <t>Fēnshuĭlĭng</t>
  </si>
  <si>
    <t>Fúbăo</t>
  </si>
  <si>
    <t>Fújí</t>
  </si>
  <si>
    <t>Gānyŭ</t>
  </si>
  <si>
    <t>Guānxīng</t>
  </si>
  <si>
    <t>Gŭlìn</t>
  </si>
  <si>
    <t>Hăicháo</t>
  </si>
  <si>
    <t>Hémiàn</t>
  </si>
  <si>
    <t>Huánghuá</t>
  </si>
  <si>
    <t>Huángjīng</t>
  </si>
  <si>
    <t>Huángní</t>
  </si>
  <si>
    <t>Huángyĭ</t>
  </si>
  <si>
    <t>Hùguó</t>
  </si>
  <si>
    <t>Húshì</t>
  </si>
  <si>
    <t>Jiāmíng</t>
  </si>
  <si>
    <t>Jiāngbĕi</t>
  </si>
  <si>
    <t>Jiāngmén</t>
  </si>
  <si>
    <t>Jiāoyuán</t>
  </si>
  <si>
    <t>Jiŭzhī</t>
  </si>
  <si>
    <t>Lìjiāng</t>
  </si>
  <si>
    <t>Lìshí</t>
  </si>
  <si>
    <t>Lóngchē</t>
  </si>
  <si>
    <t>Luòbŭ</t>
  </si>
  <si>
    <t>Máchéng</t>
  </si>
  <si>
    <t>Máoxī</t>
  </si>
  <si>
    <t>Mătí</t>
  </si>
  <si>
    <t>Miánhuāpō</t>
  </si>
  <si>
    <t>Mítuó</t>
  </si>
  <si>
    <t>Móní</t>
  </si>
  <si>
    <t>Niútān</t>
  </si>
  <si>
    <t>Pílú</t>
  </si>
  <si>
    <t>Qífēng</t>
  </si>
  <si>
    <t>Shàngmă</t>
  </si>
  <si>
    <t>Shénbìchéng</t>
  </si>
  <si>
    <t>Shíbăo</t>
  </si>
  <si>
    <t>Shípíng</t>
  </si>
  <si>
    <t>Shízhài</t>
  </si>
  <si>
    <t>Shuāngjiā</t>
  </si>
  <si>
    <t>Shuāngshā</t>
  </si>
  <si>
    <t>Shuĭwĕi</t>
  </si>
  <si>
    <t>Tàifú</t>
  </si>
  <si>
    <t>Tiānxiān</t>
  </si>
  <si>
    <t>Tōngtān</t>
  </si>
  <si>
    <t>Wànglóng</t>
  </si>
  <si>
    <t>Xiànglín</t>
  </si>
  <si>
    <t>Xiāntān</t>
  </si>
  <si>
    <t>Xīnlè</t>
  </si>
  <si>
    <t>Xuántān</t>
  </si>
  <si>
    <t>Xùyŏng</t>
  </si>
  <si>
    <t>Yáobà</t>
  </si>
  <si>
    <t>Yúnjĭn</t>
  </si>
  <si>
    <t>Yùsì</t>
  </si>
  <si>
    <t>Zhàoyă</t>
  </si>
  <si>
    <t>Zhèngdōng</t>
  </si>
  <si>
    <t>Băofēi</t>
  </si>
  <si>
    <t>Bĕidòu</t>
  </si>
  <si>
    <t>Cáojiā</t>
  </si>
  <si>
    <t>Cáoyútān</t>
  </si>
  <si>
    <t>Chónglĭ</t>
  </si>
  <si>
    <t>Chóngrén</t>
  </si>
  <si>
    <t>Cíháng</t>
  </si>
  <si>
    <t>Dàhuà</t>
  </si>
  <si>
    <t>Duōyuè</t>
  </si>
  <si>
    <t>Fāngjiā</t>
  </si>
  <si>
    <t>Fùjiā</t>
  </si>
  <si>
    <t>Fùniú</t>
  </si>
  <si>
    <t>Gāojiā</t>
  </si>
  <si>
    <t>Gāomiào</t>
  </si>
  <si>
    <t>Gāotái</t>
  </si>
  <si>
    <t>Gōngyì</t>
  </si>
  <si>
    <t>Guìpíng</t>
  </si>
  <si>
    <t>Hébàzi</t>
  </si>
  <si>
    <t>Hēilóngtān</t>
  </si>
  <si>
    <t>Hēilóng</t>
  </si>
  <si>
    <t>Héjiā</t>
  </si>
  <si>
    <t>Hóngchuān</t>
  </si>
  <si>
    <t>Huángfēng</t>
  </si>
  <si>
    <t>Huāxī</t>
  </si>
  <si>
    <t>Jiāngjūn</t>
  </si>
  <si>
    <t>Jĭnjiāng</t>
  </si>
  <si>
    <t>Lĭrén</t>
  </si>
  <si>
    <t>Liŭjiāng</t>
  </si>
  <si>
    <t>Lóngmă</t>
  </si>
  <si>
    <t>Lóngzhèng</t>
  </si>
  <si>
    <t>Lùjiā</t>
  </si>
  <si>
    <t>Mănjĭng</t>
  </si>
  <si>
    <t>Nánchéng</t>
  </si>
  <si>
    <t>Nóngwàng</t>
  </si>
  <si>
    <t>Ŏutáng</t>
  </si>
  <si>
    <t>Qílè</t>
  </si>
  <si>
    <t>Qīngchéng</t>
  </si>
  <si>
    <t>Qínjiā</t>
  </si>
  <si>
    <t>Rénmĕi</t>
  </si>
  <si>
    <t>Ruìfēng</t>
  </si>
  <si>
    <t>Sānbăo</t>
  </si>
  <si>
    <t>Sānsū</t>
  </si>
  <si>
    <t>Shàngyì</t>
  </si>
  <si>
    <t>Shĭjiàn</t>
  </si>
  <si>
    <t>Shījīng</t>
  </si>
  <si>
    <t>Sìgōng</t>
  </si>
  <si>
    <t>Sīmĕng</t>
  </si>
  <si>
    <t>Sōngjiāng</t>
  </si>
  <si>
    <t>Tiān'é</t>
  </si>
  <si>
    <t>Wāngyáng</t>
  </si>
  <si>
    <t>Wànshèng</t>
  </si>
  <si>
    <t>Wăwūshān</t>
  </si>
  <si>
    <t>Wéngōng</t>
  </si>
  <si>
    <t>Wŭyáng</t>
  </si>
  <si>
    <t>Xiàng'ĕr</t>
  </si>
  <si>
    <t>Xiè'ān</t>
  </si>
  <si>
    <t>Xīlóng</t>
  </si>
  <si>
    <t>Xīngshèng</t>
  </si>
  <si>
    <t>Xiūwén</t>
  </si>
  <si>
    <t>Yángchăng</t>
  </si>
  <si>
    <t>Yŏngshòu</t>
  </si>
  <si>
    <t>Yuèxīng</t>
  </si>
  <si>
    <t>Yúpíng</t>
  </si>
  <si>
    <t>Zhāngchăng</t>
  </si>
  <si>
    <t>Zhĭgē</t>
  </si>
  <si>
    <t>Zhōngbăo</t>
  </si>
  <si>
    <t>Zhōngnóng</t>
  </si>
  <si>
    <t>Zhōngxiáng</t>
  </si>
  <si>
    <t>Zhūjiā</t>
  </si>
  <si>
    <t>Ānjiā</t>
  </si>
  <si>
    <t>Báichán</t>
  </si>
  <si>
    <t>Băiqĭng</t>
  </si>
  <si>
    <t>Báiyún</t>
  </si>
  <si>
    <t>Bǎizĭ</t>
  </si>
  <si>
    <t>Bāyī</t>
  </si>
  <si>
    <t>Bĕibà</t>
  </si>
  <si>
    <t>Chángqīng</t>
  </si>
  <si>
    <t>Chénjiābà</t>
  </si>
  <si>
    <t>Chénkàng</t>
  </si>
  <si>
    <t>Chónghuá</t>
  </si>
  <si>
    <t>Dàkāng</t>
  </si>
  <si>
    <t>Dàxīn</t>
  </si>
  <si>
    <t>Dōngtă</t>
  </si>
  <si>
    <t>Dōngxuān</t>
  </si>
  <si>
    <t>Èrlángmiào</t>
  </si>
  <si>
    <t>Fāngshuĭ</t>
  </si>
  <si>
    <t>Fèishuĭ</t>
  </si>
  <si>
    <t>Fēnggŭ</t>
  </si>
  <si>
    <t>Fùyì</t>
  </si>
  <si>
    <t>Guāndì</t>
  </si>
  <si>
    <t>Guānqiáo</t>
  </si>
  <si>
    <t>Guànshān</t>
  </si>
  <si>
    <t>Guāntài</t>
  </si>
  <si>
    <t>Guānyì</t>
  </si>
  <si>
    <t>Guìxī</t>
  </si>
  <si>
    <t>Gŭjĭng</t>
  </si>
  <si>
    <t>Hánzēng</t>
  </si>
  <si>
    <t>Hēipíng</t>
  </si>
  <si>
    <t>Héqīng</t>
  </si>
  <si>
    <t>Hóngrén</t>
  </si>
  <si>
    <t>Hòubà</t>
  </si>
  <si>
    <t>Huāgāi</t>
  </si>
  <si>
    <t>Huángdiàn</t>
  </si>
  <si>
    <t>Jiāngyóuguān</t>
  </si>
  <si>
    <t>Jiànpíng</t>
  </si>
  <si>
    <t>Jiànzhōng</t>
  </si>
  <si>
    <t>Jīnfēng</t>
  </si>
  <si>
    <t>Jĭngfú</t>
  </si>
  <si>
    <t>Jīngŭ</t>
  </si>
  <si>
    <t>Jīnjī</t>
  </si>
  <si>
    <t>Jīnkŏng</t>
  </si>
  <si>
    <t>Jiǔlóng</t>
  </si>
  <si>
    <t>Júhé</t>
  </si>
  <si>
    <t>Jūshuĭ</t>
  </si>
  <si>
    <t>Kăihé</t>
  </si>
  <si>
    <t>Lăomă</t>
  </si>
  <si>
    <t>Léigŭ</t>
  </si>
  <si>
    <t>Lèxīng</t>
  </si>
  <si>
    <t>Lĭchéng</t>
  </si>
  <si>
    <t>Língxīng</t>
  </si>
  <si>
    <t>Línnóng</t>
  </si>
  <si>
    <t>Líshŭ</t>
  </si>
  <si>
    <t>Liúyíng</t>
  </si>
  <si>
    <t>Lìxīn</t>
  </si>
  <si>
    <t>Líyă</t>
  </si>
  <si>
    <t>Lóngshù</t>
  </si>
  <si>
    <t>Lŭbān</t>
  </si>
  <si>
    <t>Măjiăo</t>
  </si>
  <si>
    <t>Mămíng</t>
  </si>
  <si>
    <t>Mănăo</t>
  </si>
  <si>
    <t>Mójiā</t>
  </si>
  <si>
    <t>Qiánfēng</t>
  </si>
  <si>
    <t>Qiānfú</t>
  </si>
  <si>
    <t>Qījiāng</t>
  </si>
  <si>
    <t>Qīnglián</t>
  </si>
  <si>
    <t>Qīngyì</t>
  </si>
  <si>
    <t>Qiūlín</t>
  </si>
  <si>
    <t>Qŭshān</t>
  </si>
  <si>
    <t>Sāngzăo</t>
  </si>
  <si>
    <t>Sānyuán</t>
  </si>
  <si>
    <t>Shí'ān</t>
  </si>
  <si>
    <t>Shíbăn</t>
  </si>
  <si>
    <t>Shíniú</t>
  </si>
  <si>
    <t>Shuāngbăn</t>
  </si>
  <si>
    <t>Shuĭjīng</t>
  </si>
  <si>
    <t>Sōngyā</t>
  </si>
  <si>
    <t>Tăshān</t>
  </si>
  <si>
    <t>Tăshuĭ</t>
  </si>
  <si>
    <t>Tóngchuān</t>
  </si>
  <si>
    <t>Tōngquán</t>
  </si>
  <si>
    <t>Wénshèng</t>
  </si>
  <si>
    <t>Wŭdū</t>
  </si>
  <si>
    <t>Wújiā</t>
  </si>
  <si>
    <t>Xiāngshuĭ</t>
  </si>
  <si>
    <t>Xiăngyán</t>
  </si>
  <si>
    <t>Xiăojiăn</t>
  </si>
  <si>
    <t>Xiăoxībà</t>
  </si>
  <si>
    <t>Xīlíng</t>
  </si>
  <si>
    <t>Xīndé</t>
  </si>
  <si>
    <t>Xīnlŭ</t>
  </si>
  <si>
    <t>Xīnshēng</t>
  </si>
  <si>
    <t>Xīnzào</t>
  </si>
  <si>
    <t>Xiùshuĭ</t>
  </si>
  <si>
    <t>Xŭzhōu</t>
  </si>
  <si>
    <t>Yànmén</t>
  </si>
  <si>
    <t>Yănwŭ</t>
  </si>
  <si>
    <t>Yìxīn</t>
  </si>
  <si>
    <t>Yŏngchāng</t>
  </si>
  <si>
    <t>Yŏngmíng</t>
  </si>
  <si>
    <t>Yŏngxīn</t>
  </si>
  <si>
    <t>Yùhé</t>
  </si>
  <si>
    <t>Yùhuáng</t>
  </si>
  <si>
    <t>Yŭlĭ</t>
  </si>
  <si>
    <t>Yúnfèng</t>
  </si>
  <si>
    <t>Yúnxī</t>
  </si>
  <si>
    <t>Zhāngmíng</t>
  </si>
  <si>
    <t>Zhànqí</t>
  </si>
  <si>
    <t>Zhēngshèng</t>
  </si>
  <si>
    <t>Zhōngtài</t>
  </si>
  <si>
    <t>Zĭhé</t>
  </si>
  <si>
    <t>Zĭmián</t>
  </si>
  <si>
    <t>Zìqiáng</t>
  </si>
  <si>
    <t>Ānfú</t>
  </si>
  <si>
    <t>Ānpíng</t>
  </si>
  <si>
    <t>Bā'ěrhú</t>
  </si>
  <si>
    <t>Bǎiyā</t>
  </si>
  <si>
    <t>Băopíng</t>
  </si>
  <si>
    <t>Bēiyuàn</t>
  </si>
  <si>
    <t>Cā'ĕr</t>
  </si>
  <si>
    <t>Chánglín</t>
  </si>
  <si>
    <t>Chápán</t>
  </si>
  <si>
    <t>Dàquán</t>
  </si>
  <si>
    <t>Dàtōng</t>
  </si>
  <si>
    <t>Dàwáng</t>
  </si>
  <si>
    <t>Dàyín</t>
  </si>
  <si>
    <t>Dàyí</t>
  </si>
  <si>
    <t>Dìngshuĭ</t>
  </si>
  <si>
    <t>Dīngzìqiáo</t>
  </si>
  <si>
    <t>Dōngbà</t>
  </si>
  <si>
    <t>Dōngguān</t>
  </si>
  <si>
    <t>Dōngshēng</t>
  </si>
  <si>
    <t>Duōfú</t>
  </si>
  <si>
    <t>Èrdào</t>
  </si>
  <si>
    <t>Èrlóng</t>
  </si>
  <si>
    <t>Fēifèng</t>
  </si>
  <si>
    <t>Fúdé</t>
  </si>
  <si>
    <t>Fúhŭ</t>
  </si>
  <si>
    <t>Fùlì</t>
  </si>
  <si>
    <t>Gāoyuàn</t>
  </si>
  <si>
    <t>Gòngxīng</t>
  </si>
  <si>
    <t>Guānzĭ</t>
  </si>
  <si>
    <t>Gŭlóu</t>
  </si>
  <si>
    <t>Hébà</t>
  </si>
  <si>
    <t>Héshū</t>
  </si>
  <si>
    <t>Héxī</t>
  </si>
  <si>
    <t>Hóngshān</t>
  </si>
  <si>
    <t>Huāguàn</t>
  </si>
  <si>
    <t>Huáishù</t>
  </si>
  <si>
    <t>Huángdù</t>
  </si>
  <si>
    <t>Huáxīng</t>
  </si>
  <si>
    <t>Huíchūn</t>
  </si>
  <si>
    <t>Huījĭng</t>
  </si>
  <si>
    <t>Jiànxīng</t>
  </si>
  <si>
    <t>Jí'ān</t>
  </si>
  <si>
    <t>Jìchuān</t>
  </si>
  <si>
    <t>Jīnbăo</t>
  </si>
  <si>
    <t>Jīnchéng</t>
  </si>
  <si>
    <t>Jīnfèng</t>
  </si>
  <si>
    <t>Jīntái</t>
  </si>
  <si>
    <t>Lăoguān</t>
  </si>
  <si>
    <t>Lăolín</t>
  </si>
  <si>
    <t>Lăoyā</t>
  </si>
  <si>
    <t>Liánchí</t>
  </si>
  <si>
    <t>Liăoyè</t>
  </si>
  <si>
    <t>Lĭbà</t>
  </si>
  <si>
    <t>Língjiù</t>
  </si>
  <si>
    <t>Lìshān</t>
  </si>
  <si>
    <t>Liŭyā</t>
  </si>
  <si>
    <t>Lìxī</t>
  </si>
  <si>
    <t>Lóngcán</t>
  </si>
  <si>
    <t>Lónglĭng</t>
  </si>
  <si>
    <t>Lóngpán</t>
  </si>
  <si>
    <t>Lóngyún</t>
  </si>
  <si>
    <t>Lùjĭng</t>
  </si>
  <si>
    <t>Luójiā</t>
  </si>
  <si>
    <t>Luòshì</t>
  </si>
  <si>
    <t>Miàogāo</t>
  </si>
  <si>
    <t>Mínglóng</t>
  </si>
  <si>
    <t>Mùbà</t>
  </si>
  <si>
    <t>Mùyā</t>
  </si>
  <si>
    <t>Nánmù</t>
  </si>
  <si>
    <t>Péngchéng</t>
  </si>
  <si>
    <t>Qībăosì</t>
  </si>
  <si>
    <t>Qīngjū</t>
  </si>
  <si>
    <t>Qīngshān</t>
  </si>
  <si>
    <t>Qīngshī</t>
  </si>
  <si>
    <t>Quējiā</t>
  </si>
  <si>
    <t>Qŭshuĭ</t>
  </si>
  <si>
    <t>Rìxīng</t>
  </si>
  <si>
    <t>Sàijīn</t>
  </si>
  <si>
    <t>Sānguān</t>
  </si>
  <si>
    <t>Sānjiāo</t>
  </si>
  <si>
    <t>Shénbà</t>
  </si>
  <si>
    <t>Shèngguān</t>
  </si>
  <si>
    <t>Shēngshuĭ</t>
  </si>
  <si>
    <t>Shēngzhōng</t>
  </si>
  <si>
    <t>Shíguī</t>
  </si>
  <si>
    <t>Shìyáng</t>
  </si>
  <si>
    <t>Shuāngfó</t>
  </si>
  <si>
    <t>Shuāngguì</t>
  </si>
  <si>
    <t>Shuĭguān</t>
  </si>
  <si>
    <t>Sīdé</t>
  </si>
  <si>
    <t>Sīyī</t>
  </si>
  <si>
    <t>Tiāngōng</t>
  </si>
  <si>
    <t>Tiĕfótáng</t>
  </si>
  <si>
    <t>Tóngpíng</t>
  </si>
  <si>
    <t>Wàngyā</t>
  </si>
  <si>
    <t>Wànnián</t>
  </si>
  <si>
    <t>Wăzi</t>
  </si>
  <si>
    <t>Wénchéng</t>
  </si>
  <si>
    <t>Wŭfú</t>
  </si>
  <si>
    <t>Wŭmă</t>
  </si>
  <si>
    <t>Xiăoqiáo</t>
  </si>
  <si>
    <t>Xiāoshuĭ</t>
  </si>
  <si>
    <t>Xièhé</t>
  </si>
  <si>
    <t>Xīnghuŏ</t>
  </si>
  <si>
    <t>Xīngwàng</t>
  </si>
  <si>
    <t>Xīnzhèng</t>
  </si>
  <si>
    <t>Xīqiáo</t>
  </si>
  <si>
    <t>Xīshuǐ</t>
  </si>
  <si>
    <t>Yángqiáo</t>
  </si>
  <si>
    <t>Yīlì</t>
  </si>
  <si>
    <t>Yìlù</t>
  </si>
  <si>
    <t>Yínhàn</t>
  </si>
  <si>
    <t>Yŏngdìng</t>
  </si>
  <si>
    <t>Yŏngfēng</t>
  </si>
  <si>
    <t>Yŏngguāng</t>
  </si>
  <si>
    <t>Yŏnglè</t>
  </si>
  <si>
    <t>Yùtái</t>
  </si>
  <si>
    <t>Zhānggōng</t>
  </si>
  <si>
    <t>Zhèngyuán</t>
  </si>
  <si>
    <t>Zhōuhé</t>
  </si>
  <si>
    <t>Báihé</t>
  </si>
  <si>
    <t>Bănlìyā</t>
  </si>
  <si>
    <t>Bēimù</t>
  </si>
  <si>
    <t>Chénjiā</t>
  </si>
  <si>
    <t>Chónglóng</t>
  </si>
  <si>
    <t>Dōnglián</t>
  </si>
  <si>
    <t>Fālún</t>
  </si>
  <si>
    <t>Fùxī</t>
  </si>
  <si>
    <t>Gānlù</t>
  </si>
  <si>
    <t>Gāoliáng</t>
  </si>
  <si>
    <t>Gāolóu</t>
  </si>
  <si>
    <t>Gāoshí</t>
  </si>
  <si>
    <t>Gōngjiā</t>
  </si>
  <si>
    <t>Gōngmín</t>
  </si>
  <si>
    <t>Guānyīngtān</t>
  </si>
  <si>
    <t>Guīdé</t>
  </si>
  <si>
    <t>Guìhuājĭng</t>
  </si>
  <si>
    <t>Guōbĕi</t>
  </si>
  <si>
    <t>Huángjiā</t>
  </si>
  <si>
    <t>Huángjīnggōu</t>
  </si>
  <si>
    <t>Jiāotōng</t>
  </si>
  <si>
    <t>Jièshì</t>
  </si>
  <si>
    <t>Jìnghé</t>
  </si>
  <si>
    <t>Jìngmín</t>
  </si>
  <si>
    <t>Jīnlĭjĭng</t>
  </si>
  <si>
    <t>Liánjiè</t>
  </si>
  <si>
    <t>Língjiā</t>
  </si>
  <si>
    <t>Lĭshì</t>
  </si>
  <si>
    <t>Liŭqiáo</t>
  </si>
  <si>
    <t>Lónghuì</t>
  </si>
  <si>
    <t>Lóngjiāng</t>
  </si>
  <si>
    <t>Lóngjié</t>
  </si>
  <si>
    <t>Lóngmén</t>
  </si>
  <si>
    <t>Lóngshì</t>
  </si>
  <si>
    <t>Luóquán</t>
  </si>
  <si>
    <t>Mèngtáng</t>
  </si>
  <si>
    <t>Míngxīnsì</t>
  </si>
  <si>
    <t>Pèilóng</t>
  </si>
  <si>
    <t>Píngtăn</t>
  </si>
  <si>
    <t>Pŭrùn</t>
  </si>
  <si>
    <t>Pūziwān</t>
  </si>
  <si>
    <t>Qìngwèi</t>
  </si>
  <si>
    <t>Qiúxī</t>
  </si>
  <si>
    <t>Quán'ān</t>
  </si>
  <si>
    <t>Sānliè</t>
  </si>
  <si>
    <t>Shānchuān</t>
  </si>
  <si>
    <t>Shānwáng</t>
  </si>
  <si>
    <t>Shèngdēng</t>
  </si>
  <si>
    <t>Shĭjiā</t>
  </si>
  <si>
    <t>Shíniăn</t>
  </si>
  <si>
    <t>Shíyànqiáo</t>
  </si>
  <si>
    <t>Shīzi</t>
  </si>
  <si>
    <t>Shuāngcái</t>
  </si>
  <si>
    <t>Shuĭnán</t>
  </si>
  <si>
    <t>Shùnhéchăng</t>
  </si>
  <si>
    <t>Shùnhé</t>
  </si>
  <si>
    <t>Sūjiāwān</t>
  </si>
  <si>
    <t>Tiánjiā</t>
  </si>
  <si>
    <t>Tóngfú</t>
  </si>
  <si>
    <t>Wănchăng</t>
  </si>
  <si>
    <t>Xiăngshí</t>
  </si>
  <si>
    <t>Xiàngyì</t>
  </si>
  <si>
    <t>Xiăohékŏu</t>
  </si>
  <si>
    <t>Xīnglóngjiē</t>
  </si>
  <si>
    <t>Yánlíng</t>
  </si>
  <si>
    <t>Yíngxiáng</t>
  </si>
  <si>
    <t>Yínshān</t>
  </si>
  <si>
    <t>Yǒngxìng</t>
  </si>
  <si>
    <t>Yuèxī</t>
  </si>
  <si>
    <t>Yújiàn</t>
  </si>
  <si>
    <t>Yúndĭng</t>
  </si>
  <si>
    <t>Zhènxī</t>
  </si>
  <si>
    <t>Zhōuxīng</t>
  </si>
  <si>
    <t>Bĭnggŭ</t>
  </si>
  <si>
    <t>Bùdé</t>
  </si>
  <si>
    <t>Căochăng</t>
  </si>
  <si>
    <t>Dàtián</t>
  </si>
  <si>
    <t>Déshí</t>
  </si>
  <si>
    <t>Fútián</t>
  </si>
  <si>
    <t>Gélĭpíng</t>
  </si>
  <si>
    <t>Hónggé</t>
  </si>
  <si>
    <t>Huìmín</t>
  </si>
  <si>
    <t>Jīnjiāng</t>
  </si>
  <si>
    <t>Pānlián</t>
  </si>
  <si>
    <t>Píngdì</t>
  </si>
  <si>
    <t>Pŭwēi</t>
  </si>
  <si>
    <t>Sālián</t>
  </si>
  <si>
    <t>Tóngdé</t>
  </si>
  <si>
    <t>Tóngzilín</t>
  </si>
  <si>
    <t>Xīnjiŭ</t>
  </si>
  <si>
    <t>Yínjiāng</t>
  </si>
  <si>
    <t>Yúmén</t>
  </si>
  <si>
    <t>Ānjū</t>
  </si>
  <si>
    <t>Băofàn</t>
  </si>
  <si>
    <t>Băoshēng</t>
  </si>
  <si>
    <t>Bĕigù</t>
  </si>
  <si>
    <t>Cáobēi</t>
  </si>
  <si>
    <t>Chánglĭ</t>
  </si>
  <si>
    <t>Chéngŭ</t>
  </si>
  <si>
    <t>Chìchéng</t>
  </si>
  <si>
    <t>Dàyú</t>
  </si>
  <si>
    <t>Dōngchán</t>
  </si>
  <si>
    <t>Fènglái</t>
  </si>
  <si>
    <t>Fùqiáo</t>
  </si>
  <si>
    <t>Guānshēng</t>
  </si>
  <si>
    <t>Héngshān</t>
  </si>
  <si>
    <t>Héshā</t>
  </si>
  <si>
    <t>Hóngjiāng</t>
  </si>
  <si>
    <t>Huáihuā</t>
  </si>
  <si>
    <t>Huímă</t>
  </si>
  <si>
    <t>Jīnjiā</t>
  </si>
  <si>
    <t>Jīnyuán</t>
  </si>
  <si>
    <t>Jíxiáng</t>
  </si>
  <si>
    <t>Jíxīng</t>
  </si>
  <si>
    <t>Jùhé</t>
  </si>
  <si>
    <t>Jùxián</t>
  </si>
  <si>
    <t>Lánjiāng</t>
  </si>
  <si>
    <t>Lăochí</t>
  </si>
  <si>
    <t>Míngfèng</t>
  </si>
  <si>
    <t>Míngxīng</t>
  </si>
  <si>
    <t>Pénglái</t>
  </si>
  <si>
    <t>Péngnán</t>
  </si>
  <si>
    <t>Qīnggăng</t>
  </si>
  <si>
    <t>Qúnlì</t>
  </si>
  <si>
    <t>Rénlĭ</t>
  </si>
  <si>
    <t>Rènlóng</t>
  </si>
  <si>
    <t>Sānfèng</t>
  </si>
  <si>
    <t>Sānjiā</t>
  </si>
  <si>
    <t>Shídòng</t>
  </si>
  <si>
    <t>Tàiyĭ</t>
  </si>
  <si>
    <t>Tiānbăo</t>
  </si>
  <si>
    <t>Tiānfú</t>
  </si>
  <si>
    <t>Tóngshè</t>
  </si>
  <si>
    <t>Tuópái</t>
  </si>
  <si>
    <t>Wénjĭng</t>
  </si>
  <si>
    <t>Wénshēng</t>
  </si>
  <si>
    <t>Xiāngshān</t>
  </si>
  <si>
    <t>Xiàngshān</t>
  </si>
  <si>
    <t>Xīméi</t>
  </si>
  <si>
    <t>Xīnhuì</t>
  </si>
  <si>
    <t>Yángxī</t>
  </si>
  <si>
    <t>Yùfēng</t>
  </si>
  <si>
    <t>Zhuótŏngjĭng</t>
  </si>
  <si>
    <t>Ānlè</t>
  </si>
  <si>
    <t>Ānshùnchǎng</t>
  </si>
  <si>
    <t>Bābù</t>
  </si>
  <si>
    <t>Băizhàng</t>
  </si>
  <si>
    <t>Bĕijiāo</t>
  </si>
  <si>
    <t>Bìfēngxiá</t>
  </si>
  <si>
    <t>Chēlĭng</t>
  </si>
  <si>
    <t>Dàchuān</t>
  </si>
  <si>
    <t>Duìyán</t>
  </si>
  <si>
    <t>Duōyíng</t>
  </si>
  <si>
    <t>Fēixiānguān</t>
  </si>
  <si>
    <t>Fùlín</t>
  </si>
  <si>
    <t>Fùzhuāng</t>
  </si>
  <si>
    <t>Hēizhú</t>
  </si>
  <si>
    <t>Huángmù</t>
  </si>
  <si>
    <t>Jiŭxiāng</t>
  </si>
  <si>
    <t>Lǎbāhé</t>
  </si>
  <si>
    <t>Língguān</t>
  </si>
  <si>
    <t>Lóngcānggōu</t>
  </si>
  <si>
    <t>Lŏngdōng</t>
  </si>
  <si>
    <t>Máohé</t>
  </si>
  <si>
    <t>Mĕiluó</t>
  </si>
  <si>
    <t>Mĕngdĭngshān</t>
  </si>
  <si>
    <t>Mùpíng</t>
  </si>
  <si>
    <t>Niúbèishān</t>
  </si>
  <si>
    <t>Qiányù</t>
  </si>
  <si>
    <t>Rényì</t>
  </si>
  <si>
    <t>Shànglĭ</t>
  </si>
  <si>
    <t>Shĭyáng</t>
  </si>
  <si>
    <t>Shuāngshí</t>
  </si>
  <si>
    <t>Sījīng</t>
  </si>
  <si>
    <t>Sīyán</t>
  </si>
  <si>
    <t>Tángjiā</t>
  </si>
  <si>
    <t>Wàngŭ</t>
  </si>
  <si>
    <t>Wàngyú</t>
  </si>
  <si>
    <t>Wūsīhé</t>
  </si>
  <si>
    <t>Wŭxiànxiāng</t>
  </si>
  <si>
    <t>Xīntiān</t>
  </si>
  <si>
    <t>Yànchăng</t>
  </si>
  <si>
    <t>Yánqiáo</t>
  </si>
  <si>
    <t>Yídōng</t>
  </si>
  <si>
    <t>Yínghé</t>
  </si>
  <si>
    <t>Zhōngfēng</t>
  </si>
  <si>
    <t>Zhōnglĭ</t>
  </si>
  <si>
    <t>Zhōugōngshān</t>
  </si>
  <si>
    <t>Ānbiān</t>
  </si>
  <si>
    <t>Báihuā</t>
  </si>
  <si>
    <t>Bówángshān</t>
  </si>
  <si>
    <t>Càibà</t>
  </si>
  <si>
    <t>Cáoyíng</t>
  </si>
  <si>
    <t>Chángníng</t>
  </si>
  <si>
    <t>Chángxīng</t>
  </si>
  <si>
    <t>Dàjĭng</t>
  </si>
  <si>
    <t>Dàmiào</t>
  </si>
  <si>
    <t>Dàwō</t>
  </si>
  <si>
    <t>Dàxuĕshān</t>
  </si>
  <si>
    <t>Dĭdòng</t>
  </si>
  <si>
    <t>Dĭpéng</t>
  </si>
  <si>
    <t>Dòngdĭ</t>
  </si>
  <si>
    <t>Fùróng</t>
  </si>
  <si>
    <t>Gāochăng</t>
  </si>
  <si>
    <t>Gònglè</t>
  </si>
  <si>
    <t>Gŏngquán</t>
  </si>
  <si>
    <t>Gŭhé</t>
  </si>
  <si>
    <t>Gŭsòng</t>
  </si>
  <si>
    <t>Hāobà</t>
  </si>
  <si>
    <t>Héngjiāng</t>
  </si>
  <si>
    <t>Héshí</t>
  </si>
  <si>
    <t>Hóngqiáo</t>
  </si>
  <si>
    <t>Huángshā</t>
  </si>
  <si>
    <t>Jiālè</t>
  </si>
  <si>
    <t>Jiāng'ān</t>
  </si>
  <si>
    <t>Jiāngnán</t>
  </si>
  <si>
    <t>Jiāocūn</t>
  </si>
  <si>
    <t>Jĭngjiāng</t>
  </si>
  <si>
    <t>Jĭngkŏu</t>
  </si>
  <si>
    <t>Jīnpíng</t>
  </si>
  <si>
    <t>Jīnqiūhú</t>
  </si>
  <si>
    <t>Jiŭsīchéng</t>
  </si>
  <si>
    <t>Juéxī</t>
  </si>
  <si>
    <t>Kāifó</t>
  </si>
  <si>
    <t>Kĕjiŭ</t>
  </si>
  <si>
    <t>Kŏngtān</t>
  </si>
  <si>
    <t>Láifù</t>
  </si>
  <si>
    <t>Lăowēng</t>
  </si>
  <si>
    <t>Lĭduān</t>
  </si>
  <si>
    <t>Liúgēng</t>
  </si>
  <si>
    <t>Liŭjiā</t>
  </si>
  <si>
    <t>Lónghuá</t>
  </si>
  <si>
    <t>Lóngtóu</t>
  </si>
  <si>
    <t>Luòbiăo</t>
  </si>
  <si>
    <t>Luóchăng</t>
  </si>
  <si>
    <t>Luòhài</t>
  </si>
  <si>
    <t>Luòrùn</t>
  </si>
  <si>
    <t>Méibái</t>
  </si>
  <si>
    <t>Méidòng</t>
  </si>
  <si>
    <t>Móupíng</t>
  </si>
  <si>
    <t>Mù'ài</t>
  </si>
  <si>
    <t>Mùtān</t>
  </si>
  <si>
    <t>Nánguăng</t>
  </si>
  <si>
    <t>Péishí</t>
  </si>
  <si>
    <t>Píngshān</t>
  </si>
  <si>
    <t>Qìngfú</t>
  </si>
  <si>
    <t>Qìnglĭng</t>
  </si>
  <si>
    <t>Shàngluó</t>
  </si>
  <si>
    <t>Shāngzhōu</t>
  </si>
  <si>
    <t>Shèngtiān</t>
  </si>
  <si>
    <t>Shíhăi</t>
  </si>
  <si>
    <t>Shuāngténg</t>
  </si>
  <si>
    <t>Shuāngyì</t>
  </si>
  <si>
    <t>Shuĭqīng</t>
  </si>
  <si>
    <t>Shūlóu</t>
  </si>
  <si>
    <t>Sìmiànshān</t>
  </si>
  <si>
    <t>Sīpō</t>
  </si>
  <si>
    <t>Téngdá</t>
  </si>
  <si>
    <t>Tiĕqīng</t>
  </si>
  <si>
    <t>Tónggŭ</t>
  </si>
  <si>
    <t>Tóngluó</t>
  </si>
  <si>
    <t>Tóngzĭ</t>
  </si>
  <si>
    <t>Wāngjiā</t>
  </si>
  <si>
    <t>Wéixīn</t>
  </si>
  <si>
    <t>Wénjiāng</t>
  </si>
  <si>
    <t>Wŭkuàng</t>
  </si>
  <si>
    <t>Wŭxīng</t>
  </si>
  <si>
    <t>Xiàcháng</t>
  </si>
  <si>
    <t>Xiàluó</t>
  </si>
  <si>
    <t>Xiào'ér</t>
  </si>
  <si>
    <t>Xījiāshān</t>
  </si>
  <si>
    <t>Xúnchăng</t>
  </si>
  <si>
    <t>Xúnsī</t>
  </si>
  <si>
    <t>Yángchūn</t>
  </si>
  <si>
    <t>Yílè</t>
  </si>
  <si>
    <t>Yíng'ān</t>
  </si>
  <si>
    <t>Yuèjiāng</t>
  </si>
  <si>
    <t>Yúnlián</t>
  </si>
  <si>
    <t>Zhānghǎi</t>
  </si>
  <si>
    <t>Zhènzhōu</t>
  </si>
  <si>
    <t>Zhōngdū</t>
  </si>
  <si>
    <t>Zhúhăi</t>
  </si>
  <si>
    <t>Zōngchăng</t>
  </si>
  <si>
    <t>Àiyè</t>
  </si>
  <si>
    <t>Băohuá</t>
  </si>
  <si>
    <t>Chángshān</t>
  </si>
  <si>
    <t>Chángtān</t>
  </si>
  <si>
    <t>Dàisì</t>
  </si>
  <si>
    <t>Dàshānpū</t>
  </si>
  <si>
    <t>Dĭngxīn</t>
  </si>
  <si>
    <t>Dōngjiā</t>
  </si>
  <si>
    <t>Dōushān</t>
  </si>
  <si>
    <t>Dùjiā</t>
  </si>
  <si>
    <t>Fēilóngxiá</t>
  </si>
  <si>
    <t>Gāoshān</t>
  </si>
  <si>
    <t>Guānshān</t>
  </si>
  <si>
    <t>Gŭfó</t>
  </si>
  <si>
    <t>Gŭwén</t>
  </si>
  <si>
    <t>Huáidé</t>
  </si>
  <si>
    <t>Huángshì</t>
  </si>
  <si>
    <t>Hùzhù</t>
  </si>
  <si>
    <t>Láimóu</t>
  </si>
  <si>
    <t>Lèdé</t>
  </si>
  <si>
    <t>Liánluò</t>
  </si>
  <si>
    <t>Lĭqiáo</t>
  </si>
  <si>
    <t>Niúfó</t>
  </si>
  <si>
    <t>Péngmiào</t>
  </si>
  <si>
    <t>Pípá</t>
  </si>
  <si>
    <t>Qiáotóu</t>
  </si>
  <si>
    <t>Qílóng</t>
  </si>
  <si>
    <t>Róngbiān</t>
  </si>
  <si>
    <t>Sānduōzhài</t>
  </si>
  <si>
    <t>Shīshì</t>
  </si>
  <si>
    <t>Shuānggŭ</t>
  </si>
  <si>
    <t>Tiĕchăng</t>
  </si>
  <si>
    <t>Tóngsì</t>
  </si>
  <si>
    <t>Tuánjié</t>
  </si>
  <si>
    <t>Wángjĭng</t>
  </si>
  <si>
    <t>Xùyáng</t>
  </si>
  <si>
    <t>Yántān</t>
  </si>
  <si>
    <t>Yŏngnián</t>
  </si>
  <si>
    <t>Zhàohuà</t>
  </si>
  <si>
    <t>Zhèngzĭ</t>
  </si>
  <si>
    <t>Zhòngquán</t>
  </si>
  <si>
    <t>Zhōngshí</t>
  </si>
  <si>
    <t>Băohé</t>
  </si>
  <si>
    <t>Băotái</t>
  </si>
  <si>
    <t>Bēijì</t>
  </si>
  <si>
    <t>Chánghéyuán</t>
  </si>
  <si>
    <t>Dàfó</t>
  </si>
  <si>
    <t>Dānshān</t>
  </si>
  <si>
    <t>Dōngfēng</t>
  </si>
  <si>
    <t>Dŏngjiāgĕng</t>
  </si>
  <si>
    <t>Dōngshān</t>
  </si>
  <si>
    <t>Fēngyù</t>
  </si>
  <si>
    <t>Fóxīng</t>
  </si>
  <si>
    <t>Gāosì</t>
  </si>
  <si>
    <t>Hăiluó</t>
  </si>
  <si>
    <t>Hóngyuán</t>
  </si>
  <si>
    <t>Huáyán</t>
  </si>
  <si>
    <t>Hùjiàn</t>
  </si>
  <si>
    <t>Hùlóng</t>
  </si>
  <si>
    <t>Jiāngyuán</t>
  </si>
  <si>
    <t>Jīnmă</t>
  </si>
  <si>
    <t>Jīnshùn</t>
  </si>
  <si>
    <t>Kānjiā</t>
  </si>
  <si>
    <t>Lăojūn</t>
  </si>
  <si>
    <t>Léijiā</t>
  </si>
  <si>
    <t>Liáng'ān</t>
  </si>
  <si>
    <t>Liăngbănqiáo</t>
  </si>
  <si>
    <t>Línfèng</t>
  </si>
  <si>
    <t>Lújiā</t>
  </si>
  <si>
    <t>Máojiā</t>
  </si>
  <si>
    <t>Nánjīn</t>
  </si>
  <si>
    <t>Nánxūn</t>
  </si>
  <si>
    <t>Píngwŭ</t>
  </si>
  <si>
    <t>Qiánlóng</t>
  </si>
  <si>
    <t>Shèngchí</t>
  </si>
  <si>
    <t>Shífó</t>
  </si>
  <si>
    <t>Shījiā</t>
  </si>
  <si>
    <t>Shílĭng</t>
  </si>
  <si>
    <t>Shítuān</t>
  </si>
  <si>
    <t>Shízhōng</t>
  </si>
  <si>
    <t>Sīxián</t>
  </si>
  <si>
    <t>Sōngtāo</t>
  </si>
  <si>
    <t>Tàipíngqiáo</t>
  </si>
  <si>
    <t>Tiānlín</t>
  </si>
  <si>
    <t>Tōnglǚ</t>
  </si>
  <si>
    <t>Tōngxián</t>
  </si>
  <si>
    <t>Wénhuà</t>
  </si>
  <si>
    <t>Wòfú</t>
  </si>
  <si>
    <t>Wŭhuáng</t>
  </si>
  <si>
    <t>Wŭmiào</t>
  </si>
  <si>
    <t>Xiăoyuàn</t>
  </si>
  <si>
    <t>Xiéhé</t>
  </si>
  <si>
    <t>Xùnlóng</t>
  </si>
  <si>
    <t>Yànjiāng</t>
  </si>
  <si>
    <t>Yáoshì</t>
  </si>
  <si>
    <t>Yíngjiē</t>
  </si>
  <si>
    <t>Yŏngqīng</t>
  </si>
  <si>
    <t>Yŏngquán</t>
  </si>
  <si>
    <t>Yŏngshùn</t>
  </si>
  <si>
    <t>Yuāndà</t>
  </si>
  <si>
    <t>Yuèyáng</t>
  </si>
  <si>
    <t>Zhènjīn</t>
  </si>
  <si>
    <t>Zhènzi</t>
  </si>
  <si>
    <t>Zhōnghéchăng</t>
  </si>
  <si>
    <t>Zhōngtiān</t>
  </si>
  <si>
    <t>Zhōulĭ</t>
  </si>
  <si>
    <t>Zhuàngxī</t>
  </si>
  <si>
    <t>Éméishān</t>
  </si>
  <si>
    <t>Lèshān</t>
  </si>
  <si>
    <t>Lóngchāng</t>
  </si>
  <si>
    <t>Nèijiāng</t>
  </si>
  <si>
    <t>Xīchāng</t>
  </si>
  <si>
    <t>Lángzhōng</t>
  </si>
  <si>
    <t>Nánchōng</t>
  </si>
  <si>
    <t>Yíbīn</t>
  </si>
  <si>
    <t>Bāzhōng</t>
  </si>
  <si>
    <t>Guăngyuán</t>
  </si>
  <si>
    <t>Huáyíng</t>
  </si>
  <si>
    <t>Guăng'ān</t>
  </si>
  <si>
    <t>Shífāng</t>
  </si>
  <si>
    <t>Guănghàn</t>
  </si>
  <si>
    <t>Déyáng</t>
  </si>
  <si>
    <t>Chóngzhōu</t>
  </si>
  <si>
    <t>Péngzhōu</t>
  </si>
  <si>
    <t>Jiănyáng</t>
  </si>
  <si>
    <t>Qiónglái</t>
  </si>
  <si>
    <t>Dūjiāngyàn</t>
  </si>
  <si>
    <t>Chéngdū</t>
  </si>
  <si>
    <t>Pānzhīhuā</t>
  </si>
  <si>
    <t>Lúzhōu</t>
  </si>
  <si>
    <t>Kāngdìng</t>
  </si>
  <si>
    <t>Méishān</t>
  </si>
  <si>
    <t>Jiāngyóu</t>
  </si>
  <si>
    <t>Miányáng</t>
  </si>
  <si>
    <t>Zìgòng</t>
  </si>
  <si>
    <t>Zīyáng</t>
  </si>
  <si>
    <t>Dázhōu</t>
  </si>
  <si>
    <t>Shèhóng</t>
  </si>
  <si>
    <t>Suìníng</t>
  </si>
  <si>
    <t>Yă'ān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</si>
  <si>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</si>
  <si>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</si>
  <si>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</si>
  <si>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</si>
  <si>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</si>
  <si>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Aba Zhen</t>
  </si>
  <si>
    <t>Abingluogu Xiang</t>
  </si>
  <si>
    <t>Acha Zhen</t>
  </si>
  <si>
    <t>A'er Xiang</t>
  </si>
  <si>
    <t>Aga Xiang</t>
  </si>
  <si>
    <t>Aiguo Xiang</t>
  </si>
  <si>
    <t>Ăilang Xiang</t>
  </si>
  <si>
    <t>Aimin Xiang</t>
  </si>
  <si>
    <t>Aiye Zhen</t>
  </si>
  <si>
    <t>Akeli Xiang</t>
  </si>
  <si>
    <t>Ala Yizu Xiang</t>
  </si>
  <si>
    <t>Amu Xiang</t>
  </si>
  <si>
    <t>Anbei Xiang</t>
  </si>
  <si>
    <t>Anbian Zhen</t>
  </si>
  <si>
    <t>Ande Jiedao</t>
  </si>
  <si>
    <t>Andou Xiang</t>
  </si>
  <si>
    <t>Anfu Zhen</t>
  </si>
  <si>
    <t>Angu Xiang</t>
  </si>
  <si>
    <t>Angu Zhen</t>
  </si>
  <si>
    <t>Anha Zhen</t>
  </si>
  <si>
    <t>Anhong Xiang</t>
  </si>
  <si>
    <t>Anhua Xiang</t>
  </si>
  <si>
    <t>Anji Xiang</t>
  </si>
  <si>
    <t>Anjia Zhen</t>
  </si>
  <si>
    <t>Anjing Jiedao</t>
  </si>
  <si>
    <t>Anjing Xiang</t>
  </si>
  <si>
    <t>Anju Zhen</t>
  </si>
  <si>
    <t>Anle Xiang</t>
  </si>
  <si>
    <t>Anle Zhen</t>
  </si>
  <si>
    <t>Anlong Zhen</t>
  </si>
  <si>
    <t>Anning Jiedao</t>
  </si>
  <si>
    <t>Anping Zhen</t>
  </si>
  <si>
    <t>Anqiang Zhen</t>
  </si>
  <si>
    <t>Anqu Zhen</t>
  </si>
  <si>
    <t>Anren Xiang</t>
  </si>
  <si>
    <t>Anren Zhen</t>
  </si>
  <si>
    <t>Anshunchang Zhen [incl. Anshun Xiang, Xianfeng Xiang]</t>
  </si>
  <si>
    <t>Anyun Xiang</t>
  </si>
  <si>
    <t>Anzi Xiang</t>
  </si>
  <si>
    <t>Aojia Zhen</t>
  </si>
  <si>
    <t>Aoling Xiang</t>
  </si>
  <si>
    <t>Aoping Zhen</t>
  </si>
  <si>
    <t>Aqi Zhen</t>
  </si>
  <si>
    <t>Arizha Zhen</t>
  </si>
  <si>
    <t>Axi Zhen [incl. Axirong Xiang]</t>
  </si>
  <si>
    <t>Axu Zhen</t>
  </si>
  <si>
    <t>Ayue Zhen</t>
  </si>
  <si>
    <t>Azijue Xiang</t>
  </si>
  <si>
    <t>Babang Xiang</t>
  </si>
  <si>
    <t>Babu Zhen</t>
  </si>
  <si>
    <t>Badi Xiang [incl. Dunshang Xiang]</t>
  </si>
  <si>
    <t>Badi Zhen</t>
  </si>
  <si>
    <t>Badu Xiang</t>
  </si>
  <si>
    <t>Ba'er Zhen</t>
  </si>
  <si>
    <t>Ba'erhu Zhen [incl. Dayan Xiang, Mawang Xiang]</t>
  </si>
  <si>
    <t>Bagou Zhen</t>
  </si>
  <si>
    <t>Bagu Xiang</t>
  </si>
  <si>
    <t>Baiba Zhen</t>
  </si>
  <si>
    <t>Baichan Zhen</t>
  </si>
  <si>
    <t>Baichao Xiang</t>
  </si>
  <si>
    <t>Baidiao Miaozu Xiang</t>
  </si>
  <si>
    <t>Baiguo Jiedao</t>
  </si>
  <si>
    <t>Baiguo Zhen</t>
  </si>
  <si>
    <t>Baiguowan Xiang</t>
  </si>
  <si>
    <t>Baihe Jiedao</t>
  </si>
  <si>
    <t>Baihe Muchang</t>
  </si>
  <si>
    <t>Baihe Xiang</t>
  </si>
  <si>
    <t>Baihe Zhen</t>
  </si>
  <si>
    <t>Baihetan Zhen</t>
  </si>
  <si>
    <t>Baihua Zhen</t>
  </si>
  <si>
    <t>Baiji Xiang</t>
  </si>
  <si>
    <t>Baijia Xiang</t>
  </si>
  <si>
    <t>Baijie Zhen</t>
  </si>
  <si>
    <t>Baijie Zhen [incl. Majia Xiang, Muzi Xiang]</t>
  </si>
  <si>
    <t>Baila Miaozu Xiang</t>
  </si>
  <si>
    <t>Baili Zhen [Bamiao Zhen]</t>
  </si>
  <si>
    <t>Bailin Xiang</t>
  </si>
  <si>
    <t>Bailingou Zhen</t>
  </si>
  <si>
    <t>Bailong Zhen</t>
  </si>
  <si>
    <t>Baima Zangzu Xiang</t>
  </si>
  <si>
    <t>Baimaguan Zhen [incl. Panlong Zhen]</t>
  </si>
  <si>
    <t>Baimi Zhen</t>
  </si>
  <si>
    <t>Baimiao Xiang</t>
  </si>
  <si>
    <t>Baini Xiang</t>
  </si>
  <si>
    <t>Baini Zhen</t>
  </si>
  <si>
    <t>Baiping Xiang</t>
  </si>
  <si>
    <t>Baipo Yizu Xiang</t>
  </si>
  <si>
    <t>Baiqiao Zhen</t>
  </si>
  <si>
    <t>Baiqing Zhen</t>
  </si>
  <si>
    <t>Baisha Zhen [incl. Canbao Zhen]</t>
  </si>
  <si>
    <t>Baishan Xiang</t>
  </si>
  <si>
    <t>Baishawan Jiedao</t>
  </si>
  <si>
    <t>Baishi Xiang</t>
  </si>
  <si>
    <t>Baishi Zhen</t>
  </si>
  <si>
    <t>Baishu Xiang</t>
  </si>
  <si>
    <t>Baishu Zhen</t>
  </si>
  <si>
    <t>Baishui Xiang</t>
  </si>
  <si>
    <t>Baishui Zhen</t>
  </si>
  <si>
    <t>Baisong Zhen</t>
  </si>
  <si>
    <t>Baita Jiedao</t>
  </si>
  <si>
    <t>Baitasi Xiang</t>
  </si>
  <si>
    <t>Baitou Zhen</t>
  </si>
  <si>
    <t>Baitu Xiang</t>
  </si>
  <si>
    <t>Baiwan Xiang</t>
  </si>
  <si>
    <t>Baiwu Zhen</t>
  </si>
  <si>
    <t>Baixi Jiedao [incl. Xijie Zhen]</t>
  </si>
  <si>
    <t>Baixi Xiang [→ Shaba Zhen, Wadi Zhen]</t>
  </si>
  <si>
    <t>Baiya Xiang</t>
  </si>
  <si>
    <t>Baiya Zhen</t>
  </si>
  <si>
    <t>Baiyan Xiang</t>
  </si>
  <si>
    <t>Baiyang Jiedao</t>
  </si>
  <si>
    <t>Baiyang Xiang</t>
  </si>
  <si>
    <t>Baiyi Xiang</t>
  </si>
  <si>
    <t>Baiyi Zhen</t>
  </si>
  <si>
    <t>Baiyun Xiang</t>
  </si>
  <si>
    <t>Baiyun Zhen</t>
  </si>
  <si>
    <t>Baizhang Zhen</t>
  </si>
  <si>
    <t>Baizi Zhen</t>
  </si>
  <si>
    <t>Bajiao Zhen</t>
  </si>
  <si>
    <t>Bajiao Zhen [incl. Shuangbai Xiang]</t>
  </si>
  <si>
    <t>Bajiaojing Jiedao</t>
  </si>
  <si>
    <t>Bajiaolou Xiang</t>
  </si>
  <si>
    <t>Bajiu Xiang</t>
  </si>
  <si>
    <t>Bamei Zhen</t>
  </si>
  <si>
    <t>Bandeng Xiang</t>
  </si>
  <si>
    <t>Banliya Zhen</t>
  </si>
  <si>
    <t>Banmiao Zhen</t>
  </si>
  <si>
    <t>Banqiaokou Zhen</t>
  </si>
  <si>
    <t>Banshanmen Zhen</t>
  </si>
  <si>
    <t>Banyan Xiang</t>
  </si>
  <si>
    <t>Banzeng Jiedao</t>
  </si>
  <si>
    <t>Banzhu Xiang</t>
  </si>
  <si>
    <t>Banzhuyuan Jiedao</t>
  </si>
  <si>
    <t>Bao'an Zangzu Xiang</t>
  </si>
  <si>
    <t>Baocheng Zhen</t>
  </si>
  <si>
    <t>Bao'en Xiang</t>
  </si>
  <si>
    <t>Baofan Zhen</t>
  </si>
  <si>
    <t>Baofei Zhen</t>
  </si>
  <si>
    <t>Baofeng Yizu Xiang</t>
  </si>
  <si>
    <t>Baoguping Xiang</t>
  </si>
  <si>
    <t>Baohe Jiedao</t>
  </si>
  <si>
    <t>Baohe Zhen</t>
  </si>
  <si>
    <t>Baohua Zhen</t>
  </si>
  <si>
    <t>Baolun Zhen</t>
  </si>
  <si>
    <t>Baoning Jiedao</t>
  </si>
  <si>
    <t>Baoping Zhen</t>
  </si>
  <si>
    <t>Baoqing Xiang</t>
  </si>
  <si>
    <t>Baoshan Zhen [incl. Yuanbaoshan Xiang, Yanjiao Xiang, Dayandong Xiang]</t>
  </si>
  <si>
    <t>Baosheng Zhen</t>
  </si>
  <si>
    <t>Baotai Xiang</t>
  </si>
  <si>
    <t>Baotai Zhen</t>
  </si>
  <si>
    <t>Baowu Zhen</t>
  </si>
  <si>
    <t>Baozhensai Zhen</t>
  </si>
  <si>
    <t>Baozi Zhen</t>
  </si>
  <si>
    <t>Baozuo Xiang</t>
  </si>
  <si>
    <t>Bapu Zhen</t>
  </si>
  <si>
    <t>Bari Xiang</t>
  </si>
  <si>
    <t>Baru Zhen</t>
  </si>
  <si>
    <t>Batai Zhen</t>
  </si>
  <si>
    <t>Bawang Xiang</t>
  </si>
  <si>
    <t>Bawolong Xiang</t>
  </si>
  <si>
    <t>Baxi Zhen [incl. Banyou Xiang]</t>
  </si>
  <si>
    <t>Bayi Xiang</t>
  </si>
  <si>
    <t>Bayi Zhen</t>
  </si>
  <si>
    <t>Bayirong Xiang</t>
  </si>
  <si>
    <t>Bazhou Zhen [incl. Longxi Xiang, Keku Xiang]</t>
  </si>
  <si>
    <t>Bazi Xiang</t>
  </si>
  <si>
    <t>Beiba Zhen</t>
  </si>
  <si>
    <t>Beichen Jiedao</t>
  </si>
  <si>
    <t>Beicheng Xiang</t>
  </si>
  <si>
    <t>Beidou Zhen</t>
  </si>
  <si>
    <t>Beigao Xiang</t>
  </si>
  <si>
    <t>Beigu Zhen</t>
  </si>
  <si>
    <t>Beiji Xiang</t>
  </si>
  <si>
    <t>Beiji Zhen</t>
  </si>
  <si>
    <t>Beijiao Zhen</t>
  </si>
  <si>
    <t>Beimen Xiang</t>
  </si>
  <si>
    <t>Beimiao Xiang</t>
  </si>
  <si>
    <t>Beimiao Zhen</t>
  </si>
  <si>
    <t>Beimu Zhen [incl. Beinan Xiang]</t>
  </si>
  <si>
    <t>Beishan Xiang</t>
  </si>
  <si>
    <t>Beishan Zhen</t>
  </si>
  <si>
    <t>Beiya Xiang</t>
  </si>
  <si>
    <t>Beiyuan Zhen</t>
  </si>
  <si>
    <t>Benda Xiang</t>
  </si>
  <si>
    <t>Bendu Xiang</t>
  </si>
  <si>
    <t>Benge Xiang</t>
  </si>
  <si>
    <t>Bi'er Xiang</t>
  </si>
  <si>
    <t>Bifengxia Zhen</t>
  </si>
  <si>
    <t>Bilong Xiang</t>
  </si>
  <si>
    <t>Bingcaogang Jiedao</t>
  </si>
  <si>
    <t>Bingchuan Zhen</t>
  </si>
  <si>
    <t>Bingdi Xiang</t>
  </si>
  <si>
    <t>Binggu Zhen</t>
  </si>
  <si>
    <t>Bingtu Xiang</t>
  </si>
  <si>
    <t>Binlang Jiedao</t>
  </si>
  <si>
    <t>Biquan Xiang</t>
  </si>
  <si>
    <t>Bishan Xiang</t>
  </si>
  <si>
    <t>Bishan Zhen</t>
  </si>
  <si>
    <t>Bixi Xiang</t>
  </si>
  <si>
    <t>Bobo Xiang</t>
  </si>
  <si>
    <t>Boda Xiang</t>
  </si>
  <si>
    <t>Bogexi Xiang</t>
  </si>
  <si>
    <t>Bojiliangzi Xiang</t>
  </si>
  <si>
    <t>Boke Xiang</t>
  </si>
  <si>
    <t>Boluo Xiang</t>
  </si>
  <si>
    <t>Boluolada Xiang</t>
  </si>
  <si>
    <t>Bomei Xiang</t>
  </si>
  <si>
    <t>Bomi Xiang</t>
  </si>
  <si>
    <t>Boshu Huizu Xiang</t>
  </si>
  <si>
    <t>Boshui Jiedao</t>
  </si>
  <si>
    <t>Bosihe Zhen</t>
  </si>
  <si>
    <t>Bowangshan Zhen</t>
  </si>
  <si>
    <t>Bowo Xiang</t>
  </si>
  <si>
    <t>Bude Zhen</t>
  </si>
  <si>
    <t>Bu'er Xiang</t>
  </si>
  <si>
    <t>Buluo Xiang</t>
  </si>
  <si>
    <t>Buyue Xiang</t>
  </si>
  <si>
    <t>Buyun Xiang</t>
  </si>
  <si>
    <t>Ca'er Zhen</t>
  </si>
  <si>
    <t>Caiba Zhen</t>
  </si>
  <si>
    <t>Caichang Zhen</t>
  </si>
  <si>
    <t>Caiha Xiang</t>
  </si>
  <si>
    <t>Caihe Xiang</t>
  </si>
  <si>
    <t>Caihong Xiang</t>
  </si>
  <si>
    <t>Caijin Zhen</t>
  </si>
  <si>
    <t>Caizi Xiang</t>
  </si>
  <si>
    <t>Cangshan Zhen</t>
  </si>
  <si>
    <t>Cangtian Xiang</t>
  </si>
  <si>
    <t>Cangxi Xian Liangzhong Chang</t>
  </si>
  <si>
    <t>Cangxi Xian Sanxikou Senlin Jingyingsuo</t>
  </si>
  <si>
    <t>Caobei Zhen</t>
  </si>
  <si>
    <t>Caochang Zhen</t>
  </si>
  <si>
    <t>Caochi Jiedao</t>
  </si>
  <si>
    <t>Caochi Xiang</t>
  </si>
  <si>
    <t>Caodeng Xiang</t>
  </si>
  <si>
    <t>Caodi Xiang</t>
  </si>
  <si>
    <t>Caogu Xiang</t>
  </si>
  <si>
    <t>Caojia Xiang</t>
  </si>
  <si>
    <t>Caojia Zhen</t>
  </si>
  <si>
    <t>Caoke Zangzu Xiang</t>
  </si>
  <si>
    <t>Caopo Xiang</t>
  </si>
  <si>
    <t>Caoshijie Jiedao</t>
  </si>
  <si>
    <t>Caotang Jiedao</t>
  </si>
  <si>
    <t>Caoxing Xiang</t>
  </si>
  <si>
    <t>Caoying Zhen</t>
  </si>
  <si>
    <t>Caoyuan Xiang</t>
  </si>
  <si>
    <t>Caoyutan Zhen</t>
  </si>
  <si>
    <t>Chaba Xiang</t>
  </si>
  <si>
    <t>Chaba Zhen</t>
  </si>
  <si>
    <t>Chabulang Zhen</t>
  </si>
  <si>
    <t>Chadian Zhen</t>
  </si>
  <si>
    <t>Chadianzi Jiedao [incl. Huangzhong Jiedao]</t>
  </si>
  <si>
    <t>Cha'erma Xiang</t>
  </si>
  <si>
    <t>Chahe Xiang</t>
  </si>
  <si>
    <t>Chahe Zhen</t>
  </si>
  <si>
    <t>Chaijing Xiang</t>
  </si>
  <si>
    <t>Chali Xiang</t>
  </si>
  <si>
    <t>Chalong Zhen</t>
  </si>
  <si>
    <t>Chaluo Xiang</t>
  </si>
  <si>
    <t>Chang'an Jiedao</t>
  </si>
  <si>
    <t>Chang'an Xiang</t>
  </si>
  <si>
    <t>Changba Zhen</t>
  </si>
  <si>
    <t>Changbai Zhen</t>
  </si>
  <si>
    <t>Changbo Xiang</t>
  </si>
  <si>
    <t>Changchi Zhen</t>
  </si>
  <si>
    <t>Changgang Jiedao</t>
  </si>
  <si>
    <t>Changge Zhen</t>
  </si>
  <si>
    <t>Changhe Xiang</t>
  </si>
  <si>
    <t>Changheyuan Zhen</t>
  </si>
  <si>
    <t>Changli Zhen</t>
  </si>
  <si>
    <t>Changliang Xiang</t>
  </si>
  <si>
    <t>Changlin Zhen</t>
  </si>
  <si>
    <t>Changling Xiang</t>
  </si>
  <si>
    <t>Changling Zhen</t>
  </si>
  <si>
    <t>Changning Jiedao</t>
  </si>
  <si>
    <t>Changning Zhen</t>
  </si>
  <si>
    <t>Changqing Zhen</t>
  </si>
  <si>
    <t>Changqiu Xiang</t>
  </si>
  <si>
    <t>Changshaganma Xiang</t>
  </si>
  <si>
    <t>Changshagongma Xiang</t>
  </si>
  <si>
    <t>Changshan Zhen</t>
  </si>
  <si>
    <t>Changshi Xiang</t>
  </si>
  <si>
    <t>Changshoulu Jiedao</t>
  </si>
  <si>
    <t>Changtan Xiang</t>
  </si>
  <si>
    <t>Changtan Zhen</t>
  </si>
  <si>
    <t>Changtu Jiedao</t>
  </si>
  <si>
    <t>Changxi Zhen</t>
  </si>
  <si>
    <t>Changxin Xiang</t>
  </si>
  <si>
    <t>Changxing Zhen</t>
  </si>
  <si>
    <t>Changxuganma Xiang</t>
  </si>
  <si>
    <t>Changxugongma Xiang</t>
  </si>
  <si>
    <t>Changzhou Jiedao [incl. Wangsuo Zhen, Liusuo Zhen]</t>
  </si>
  <si>
    <t>Chanlin Xiang</t>
  </si>
  <si>
    <t>Chaohe Zhen</t>
  </si>
  <si>
    <t>Chaotian Zhen</t>
  </si>
  <si>
    <t>Chaoyanghu Zhen</t>
  </si>
  <si>
    <t>Chaozhen Xiang</t>
  </si>
  <si>
    <t>Chapan Zhen</t>
  </si>
  <si>
    <t>Chaya Xiang</t>
  </si>
  <si>
    <t>Chayuan Xiang</t>
  </si>
  <si>
    <t>Chazha Xiang</t>
  </si>
  <si>
    <t>Cheling Zhen</t>
  </si>
  <si>
    <t>Chelong Xiang</t>
  </si>
  <si>
    <t>Chengbei Jiedao</t>
  </si>
  <si>
    <t>Chengbei Jiedao [incl. Chengguan Zhen]</t>
  </si>
  <si>
    <t>Chengdong Jiedao</t>
  </si>
  <si>
    <t>Chengdong Xiang</t>
  </si>
  <si>
    <t>Chengjiao Jiedao</t>
  </si>
  <si>
    <t>Chenglonglu Jiedao</t>
  </si>
  <si>
    <t>Chengnan Zhen</t>
  </si>
  <si>
    <t>Chengu Zhen [→ Wu'an Zhen]</t>
  </si>
  <si>
    <t>Chengxi Jiedao</t>
  </si>
  <si>
    <t>Chengxiang Jiedao</t>
  </si>
  <si>
    <t>Chengyan Xiang</t>
  </si>
  <si>
    <t>Chenhe Zhen</t>
  </si>
  <si>
    <t>Chenjia Zhen</t>
  </si>
  <si>
    <t>Chenjiaba Zhen</t>
  </si>
  <si>
    <t>Chenjialing Shequ Jiedao</t>
  </si>
  <si>
    <t>Chenjiang Xiang</t>
  </si>
  <si>
    <t>Chenkang Zhen</t>
  </si>
  <si>
    <t>Chewang Zhen</t>
  </si>
  <si>
    <t>Chezi Zhen</t>
  </si>
  <si>
    <t>Chibusu Zhen [incl. Yadu Xiang, Qugu Xiang]</t>
  </si>
  <si>
    <t>Chicheng Zhen</t>
  </si>
  <si>
    <t>Chihua Zhen</t>
  </si>
  <si>
    <t>Chikeboxi Xiang</t>
  </si>
  <si>
    <t>Chishui Zhen</t>
  </si>
  <si>
    <t>Chitu Xiang</t>
  </si>
  <si>
    <t>Chixi Zhen</t>
  </si>
  <si>
    <t>Chongde Xiang</t>
  </si>
  <si>
    <t>Chonggu Xiang</t>
  </si>
  <si>
    <t>Chonghua Zhen</t>
  </si>
  <si>
    <t>Chongli Zhen</t>
  </si>
  <si>
    <t>Chonglong Zhen</t>
  </si>
  <si>
    <t>Chongping Zhen</t>
  </si>
  <si>
    <t>Chongren Zhen</t>
  </si>
  <si>
    <t>Chongwang Xiang</t>
  </si>
  <si>
    <t>Chongxing Xiang</t>
  </si>
  <si>
    <t>Chongyang Jiedao</t>
  </si>
  <si>
    <t>Chongyi Zhen</t>
  </si>
  <si>
    <t>Chuangyeyuan Jiedao</t>
  </si>
  <si>
    <t>Chuanshi Zhen</t>
  </si>
  <si>
    <t>Chuanxing Zhen</t>
  </si>
  <si>
    <t>Chuanzhu Xiang</t>
  </si>
  <si>
    <t>Chuanzhu Zhen</t>
  </si>
  <si>
    <t>Chuanzhusi Zhen</t>
  </si>
  <si>
    <t>Chuiquan Xiang</t>
  </si>
  <si>
    <t>Chujiang Zhen</t>
  </si>
  <si>
    <t>Chunfu Zhen</t>
  </si>
  <si>
    <t>Chunjiang Xiang</t>
  </si>
  <si>
    <t>Chunlei Jiedao [Kexue Cheng]</t>
  </si>
  <si>
    <t>Chunmu Zhen</t>
  </si>
  <si>
    <t>Chunxilu Jiedao</t>
  </si>
  <si>
    <t>Chunzai Zhen</t>
  </si>
  <si>
    <t>Ciba Xiang</t>
  </si>
  <si>
    <t>Cida Zhen</t>
  </si>
  <si>
    <t>Cifeng Zhen</t>
  </si>
  <si>
    <t>Cihang Zhen</t>
  </si>
  <si>
    <t>Ciwu Xiang</t>
  </si>
  <si>
    <t>Ciyin Jiedao</t>
  </si>
  <si>
    <t>Cizhu Xiang</t>
  </si>
  <si>
    <t>Cuiyuehu Zhen</t>
  </si>
  <si>
    <t>Cujin Jiedao</t>
  </si>
  <si>
    <t>Cujin Xiang</t>
  </si>
  <si>
    <t>Cunge Xiang</t>
  </si>
  <si>
    <t>Cuo'a Zhen</t>
  </si>
  <si>
    <t>Cuola Zhen</t>
  </si>
  <si>
    <t>Cuqiao Jiedao</t>
  </si>
  <si>
    <t>Da'an Jiedao</t>
  </si>
  <si>
    <t>Da'an Xiang</t>
  </si>
  <si>
    <t>Da'an Zhen</t>
  </si>
  <si>
    <t>Daba Miaozu Xiang</t>
  </si>
  <si>
    <t>Dabao Zhen</t>
  </si>
  <si>
    <t>Dabaoding Jiedao</t>
  </si>
  <si>
    <t>Dacao Xiang</t>
  </si>
  <si>
    <t>Dachao Xiang</t>
  </si>
  <si>
    <t>Dachong Zhen</t>
  </si>
  <si>
    <t>Dachuan Zhen</t>
  </si>
  <si>
    <t>Dacun Zhen</t>
  </si>
  <si>
    <t>Dade Xiang</t>
  </si>
  <si>
    <t>Dade Zhen</t>
  </si>
  <si>
    <t>Dadukou Jiedao</t>
  </si>
  <si>
    <t>Dadukou Zhen</t>
  </si>
  <si>
    <t>Dafeng Jiedao</t>
  </si>
  <si>
    <t>Dafo Jiedao</t>
  </si>
  <si>
    <t>Dafo Zhen</t>
  </si>
  <si>
    <t>Dafosi Jiedao [Qianfeng Jiedao]</t>
  </si>
  <si>
    <t>Dafu Xiang</t>
  </si>
  <si>
    <t>Dagai Zhen</t>
  </si>
  <si>
    <t>Dagu Zhen</t>
  </si>
  <si>
    <t>Daguan Xiang</t>
  </si>
  <si>
    <t>Daguan Zhen</t>
  </si>
  <si>
    <t>Daguan Zhen [incl. Daping Xiang]</t>
  </si>
  <si>
    <t>Daguanlou Jiedao [incl. Nancheng Jiedao, Xicheng Jiedao]</t>
  </si>
  <si>
    <t>Dagun Zhen</t>
  </si>
  <si>
    <t>Dahe Miaozu Xiang</t>
  </si>
  <si>
    <t>Dahe Xiang [→ Runyan Zhen]</t>
  </si>
  <si>
    <t>Dahezhonglu Jiedao</t>
  </si>
  <si>
    <t>Dahua Jiedao</t>
  </si>
  <si>
    <t>Dahua Xiang</t>
  </si>
  <si>
    <t>Dahua Zhen</t>
  </si>
  <si>
    <t>Daihe Xiang</t>
  </si>
  <si>
    <t>Dailin Xiang</t>
  </si>
  <si>
    <t>Daishi Zhen</t>
  </si>
  <si>
    <t>Daisi Zhen</t>
  </si>
  <si>
    <t>Dajing Zhen</t>
  </si>
  <si>
    <t>Dakang Zhen</t>
  </si>
  <si>
    <t>Daliang Zhen</t>
  </si>
  <si>
    <t>Daling Xiang</t>
  </si>
  <si>
    <t>Daliucao Xiang</t>
  </si>
  <si>
    <t>Dalong Zhen</t>
  </si>
  <si>
    <t>Dalongtan Yizu Xiang</t>
  </si>
  <si>
    <t>Dalu Xiang</t>
  </si>
  <si>
    <t>Daluo Xiang</t>
  </si>
  <si>
    <t>Daluo Zhen</t>
  </si>
  <si>
    <t>Damaoping Zhen [Bazhou Zhen]</t>
  </si>
  <si>
    <t>Damian Jiedao</t>
  </si>
  <si>
    <t>Damiao Xiang</t>
  </si>
  <si>
    <t>Damiao Zhen</t>
  </si>
  <si>
    <t>Danan Zhen</t>
  </si>
  <si>
    <t>Dandong Zhen [incl. Bian'er Xiang]</t>
  </si>
  <si>
    <t>Dandu Xiang</t>
  </si>
  <si>
    <t>Dangba Xiang</t>
  </si>
  <si>
    <t>Dangui Jiedao</t>
  </si>
  <si>
    <t>Dangui Zhen</t>
  </si>
  <si>
    <t>Danian Xiang</t>
  </si>
  <si>
    <t>Danjing Jiedao</t>
  </si>
  <si>
    <t>Danjingshan Zhen</t>
  </si>
  <si>
    <t>Danlin Zhen</t>
  </si>
  <si>
    <t>Danshan Zhen</t>
  </si>
  <si>
    <t>Daogu Xiang</t>
  </si>
  <si>
    <t>Daoming Zhen</t>
  </si>
  <si>
    <t>Daorang Xiang</t>
  </si>
  <si>
    <t>Daozuo Xiang</t>
  </si>
  <si>
    <t>Dapingzi Xiang</t>
  </si>
  <si>
    <t>Dapo Mengguzu Xiang</t>
  </si>
  <si>
    <t>Daqiao Zhen [incl. Foyin Zhen]</t>
  </si>
  <si>
    <t>Daqing Xiang</t>
  </si>
  <si>
    <t>Daquan Zhen</t>
  </si>
  <si>
    <t>Darui Zhen</t>
  </si>
  <si>
    <t>Dasha Zhen</t>
  </si>
  <si>
    <t>Dashan Xiang</t>
  </si>
  <si>
    <t>Dashanping Jiedao</t>
  </si>
  <si>
    <t>Dashanpu Zhen</t>
  </si>
  <si>
    <t>Dashi Xiang</t>
  </si>
  <si>
    <t>Dashiqiao Jiedao</t>
  </si>
  <si>
    <t>Datan Xiang</t>
  </si>
  <si>
    <t>Datan Zhen</t>
  </si>
  <si>
    <t>Datang Zhen</t>
  </si>
  <si>
    <t>Datian Xiang</t>
  </si>
  <si>
    <t>Datian Zhen</t>
  </si>
  <si>
    <t>Datianba Xiang</t>
  </si>
  <si>
    <t>Datong Jiedao</t>
  </si>
  <si>
    <t>Datong Xiang</t>
  </si>
  <si>
    <t>Datong Zhen</t>
  </si>
  <si>
    <t>Datun Xiang</t>
  </si>
  <si>
    <t>Dawan Jiedao</t>
  </si>
  <si>
    <t>Dawang Zhen</t>
  </si>
  <si>
    <t>Dawei Zhen</t>
  </si>
  <si>
    <t>Dawo Zhen</t>
  </si>
  <si>
    <t>Daxi Xiang</t>
  </si>
  <si>
    <t>Daxin Zhen</t>
  </si>
  <si>
    <t>Daxing Huizu Xiang</t>
  </si>
  <si>
    <t>Daxing Jiedao</t>
  </si>
  <si>
    <t>Daxing Xiang</t>
  </si>
  <si>
    <t>Daxueshan Zhen</t>
  </si>
  <si>
    <t>Dayan Xiang</t>
  </si>
  <si>
    <t>Dayi Xiang</t>
  </si>
  <si>
    <t>Dayi Zhen</t>
  </si>
  <si>
    <t>Dayin Zhen</t>
  </si>
  <si>
    <t>Dayou Xiang</t>
  </si>
  <si>
    <t>Dayu Zhen</t>
  </si>
  <si>
    <t>Dayuan Huizu Xiang</t>
  </si>
  <si>
    <t>Dazang Xiang</t>
  </si>
  <si>
    <t>Daze Xiang</t>
  </si>
  <si>
    <t>Dazhai Miaozu Xiang</t>
  </si>
  <si>
    <t>Dazhai Xiang</t>
  </si>
  <si>
    <t>Dazhai Zhen</t>
  </si>
  <si>
    <t>Dazhang Xiang</t>
  </si>
  <si>
    <t>Dazhasi Zhen</t>
  </si>
  <si>
    <t>Dazhi Xiang</t>
  </si>
  <si>
    <t>Dazhu Zhen</t>
  </si>
  <si>
    <t>Dazhubao Xiang</t>
  </si>
  <si>
    <t>Decha Xiang</t>
  </si>
  <si>
    <t>Deda Xiang</t>
  </si>
  <si>
    <t>Dege Xiang</t>
  </si>
  <si>
    <t>Deji Xiang</t>
  </si>
  <si>
    <t>Dengguan Jiedao</t>
  </si>
  <si>
    <t>Denglong Xiang</t>
  </si>
  <si>
    <t>Dengpo Xiang</t>
  </si>
  <si>
    <t>Dengshuang Zhen</t>
  </si>
  <si>
    <t>Dengta Xiang</t>
  </si>
  <si>
    <t>Dengtai Xiang</t>
  </si>
  <si>
    <t>Derongma Xiang</t>
  </si>
  <si>
    <t>Deshi Xiang</t>
  </si>
  <si>
    <t>Deshi Zhen</t>
  </si>
  <si>
    <t>Detuo Zhen</t>
  </si>
  <si>
    <t>Dewei Zhen [incl. Jiajun Zhen]</t>
  </si>
  <si>
    <t>Dewu Xiang</t>
  </si>
  <si>
    <t>Dexi Xiang</t>
  </si>
  <si>
    <t>Dexin Zhen</t>
  </si>
  <si>
    <t>Deyao Zhen</t>
  </si>
  <si>
    <t>Deyuan Jiedao</t>
  </si>
  <si>
    <t>Dezhou Jiedao</t>
  </si>
  <si>
    <t>Dianbu Xiang</t>
  </si>
  <si>
    <t>Dianya Xiang</t>
  </si>
  <si>
    <t>Dianzi Zhen</t>
  </si>
  <si>
    <t>Diaoyuan Zhen</t>
  </si>
  <si>
    <t>Dibao Xiang</t>
  </si>
  <si>
    <t>Didong Zhen</t>
  </si>
  <si>
    <t>Diexi Zhen</t>
  </si>
  <si>
    <t>Diluo Xiang</t>
  </si>
  <si>
    <t>Dimo Xiang</t>
  </si>
  <si>
    <t>Dingbo Xiang</t>
  </si>
  <si>
    <t>Dingjia Xiang</t>
  </si>
  <si>
    <t>Dingping Zhen</t>
  </si>
  <si>
    <t>Dingshan Xiang</t>
  </si>
  <si>
    <t>Dingshan Zhen</t>
  </si>
  <si>
    <t>Dingshui Zhen</t>
  </si>
  <si>
    <t>Dingwen Zhen</t>
  </si>
  <si>
    <t>Dingxin Xiang</t>
  </si>
  <si>
    <t>Dingxin Zhen</t>
  </si>
  <si>
    <t>Dingyuan Xiang</t>
  </si>
  <si>
    <t>Dingyuan Zhen</t>
  </si>
  <si>
    <t>Dingziqiao Zhen</t>
  </si>
  <si>
    <t>Dipeng Zhen</t>
  </si>
  <si>
    <t>Diwu Zhen</t>
  </si>
  <si>
    <t>Dong'an Xiang</t>
  </si>
  <si>
    <t>Dong'an Zhen</t>
  </si>
  <si>
    <t>Dongba Jiedao</t>
  </si>
  <si>
    <t>Dongba Zhen</t>
  </si>
  <si>
    <t>Dongban Xiang</t>
  </si>
  <si>
    <t>Dongbao Zhen</t>
  </si>
  <si>
    <t>Dongbei Zhen</t>
  </si>
  <si>
    <t>Dongchan Zhen</t>
  </si>
  <si>
    <t>Dongchang Zhen</t>
  </si>
  <si>
    <t>Dongdai Xiang</t>
  </si>
  <si>
    <t>Dongdi Zhen</t>
  </si>
  <si>
    <t>Dongfeng Zhen</t>
  </si>
  <si>
    <t>Donggu Zhen</t>
  </si>
  <si>
    <t>Dongguan Zhen</t>
  </si>
  <si>
    <t>Donghe Xiang [→ Chuanxing Zhen]</t>
  </si>
  <si>
    <t>Donghe Zhen</t>
  </si>
  <si>
    <t>Donghu Jiedao [Dongguang Jiedao]</t>
  </si>
  <si>
    <t>Dongjia Zhen</t>
  </si>
  <si>
    <t>Dongjiageng Zhen</t>
  </si>
  <si>
    <t>Donglang Xiang</t>
  </si>
  <si>
    <t>Donglian Zhen</t>
  </si>
  <si>
    <t>Donglin Xiang</t>
  </si>
  <si>
    <t>Dongliu Jiedao</t>
  </si>
  <si>
    <t>Dongnan Jiedao</t>
  </si>
  <si>
    <t>Dongpo Jiedao</t>
  </si>
  <si>
    <t>Dongqing Zhen</t>
  </si>
  <si>
    <t>Dongshan Zhen</t>
  </si>
  <si>
    <t>Dongsheng Jiedao</t>
  </si>
  <si>
    <t>Dongsheng Xiang</t>
  </si>
  <si>
    <t>Dongsheng Zhen</t>
  </si>
  <si>
    <t>Dongshi Xiang</t>
  </si>
  <si>
    <t>Dongsong Xiang</t>
  </si>
  <si>
    <t>Dongta Zhen</t>
  </si>
  <si>
    <t>Dongtai Xiang</t>
  </si>
  <si>
    <t>Dongxi Jiedao</t>
  </si>
  <si>
    <t>Dongxi Xiang</t>
  </si>
  <si>
    <t>Dongxi Zhen</t>
  </si>
  <si>
    <t>Dongxiang Zhen</t>
  </si>
  <si>
    <t>Dongxin Zhen</t>
  </si>
  <si>
    <t>Dongxing Jiedao</t>
  </si>
  <si>
    <t>Dongxing Xiang</t>
  </si>
  <si>
    <t>Dongxingsi Jiedao</t>
  </si>
  <si>
    <t>Dongxuan Zhen</t>
  </si>
  <si>
    <t>Douguan Xiang [incl. Guanling Xiang, Duba Xiang]</t>
  </si>
  <si>
    <t>Doukou Qiangzu Xiang [incl. Xutang Xiang]</t>
  </si>
  <si>
    <t>Doushan Zhen</t>
  </si>
  <si>
    <t>Duanshi Xiang</t>
  </si>
  <si>
    <t>Duge Zhen</t>
  </si>
  <si>
    <t>Duiping Zhen</t>
  </si>
  <si>
    <t>Duiyan Zhen</t>
  </si>
  <si>
    <t>Dujia Zhen</t>
  </si>
  <si>
    <t>Dujing Jiedao</t>
  </si>
  <si>
    <t>Dukou Tujiazu Xiang</t>
  </si>
  <si>
    <t>Dukou Zhen</t>
  </si>
  <si>
    <t>Dumen Jiedao</t>
  </si>
  <si>
    <t>Duoduo Xiang</t>
  </si>
  <si>
    <t>Duofu Zhen</t>
  </si>
  <si>
    <t>Duogong Xiang</t>
  </si>
  <si>
    <t>Duoluo Yizu Xiang</t>
  </si>
  <si>
    <t>Duoying Zhen</t>
  </si>
  <si>
    <t>Duoyue Zhen</t>
  </si>
  <si>
    <t>Dushi Zhen</t>
  </si>
  <si>
    <t>Dusong Xiang</t>
  </si>
  <si>
    <t>Duwei Jiedao [Mulao Zhen]</t>
  </si>
  <si>
    <t>Duyuanjie Jiedao</t>
  </si>
  <si>
    <t>Egu Xiang</t>
  </si>
  <si>
    <t>Eliping Xiang</t>
  </si>
  <si>
    <t>Enan Xiang</t>
  </si>
  <si>
    <t>Eni Xiang</t>
  </si>
  <si>
    <t>Equgu Xiang</t>
  </si>
  <si>
    <t>Erdao Zhen</t>
  </si>
  <si>
    <t>Erdong Xiang</t>
  </si>
  <si>
    <t>Ere Xiang</t>
  </si>
  <si>
    <t>Ergali Xiang</t>
  </si>
  <si>
    <t>Ĕrhe Xiang</t>
  </si>
  <si>
    <t>Ĕrjue Xiang</t>
  </si>
  <si>
    <t>Ĕrjuexi Xiang</t>
  </si>
  <si>
    <t>Erlang Zhen</t>
  </si>
  <si>
    <t>Erlang Zhen [incl. Tucheng Zhen]</t>
  </si>
  <si>
    <t>Erlangmiao Zhen</t>
  </si>
  <si>
    <t>Erlong Zhen</t>
  </si>
  <si>
    <t>Ĕrqi Xiang</t>
  </si>
  <si>
    <t>Ĕrsai Xiang</t>
  </si>
  <si>
    <t>Erxianqiao Jiedao</t>
  </si>
  <si>
    <t>Eshan Jiedao</t>
  </si>
  <si>
    <t>Eya Naxizu Xiang</t>
  </si>
  <si>
    <t>Eyatong Xiang</t>
  </si>
  <si>
    <t>Ezhi Xiang</t>
  </si>
  <si>
    <t>Falun Zhen</t>
  </si>
  <si>
    <t>Fangcaojie Jiedao</t>
  </si>
  <si>
    <t>Fangdong Zhen</t>
  </si>
  <si>
    <t>Fangjia Zhen [incl. Qujiang Zhen]</t>
  </si>
  <si>
    <t>Fangmaping Xiang</t>
  </si>
  <si>
    <t>Fangping Xiang</t>
  </si>
  <si>
    <t>Fangshan Xiang</t>
  </si>
  <si>
    <t>Fangshan Zhen</t>
  </si>
  <si>
    <t>Fangsheng Xiang</t>
  </si>
  <si>
    <t>Fangshi Zhen</t>
  </si>
  <si>
    <t>Fangshui Zhen</t>
  </si>
  <si>
    <t>Fangting Jiedao</t>
  </si>
  <si>
    <t>Fangxing Zhen</t>
  </si>
  <si>
    <t>Fankuai Zhen</t>
  </si>
  <si>
    <t>Faping Xiang</t>
  </si>
  <si>
    <t>Fatang Xiang</t>
  </si>
  <si>
    <t>Fawangsi Zhen [Erli Xiang]</t>
  </si>
  <si>
    <t>Feifeng Zhen</t>
  </si>
  <si>
    <t>Feihong Xiang</t>
  </si>
  <si>
    <t>Feilong Xiang</t>
  </si>
  <si>
    <t>Feilongxia Zhen [incl. Nongtuan Xiang, Qishu Xiang]</t>
  </si>
  <si>
    <t>Feishui Zhen</t>
  </si>
  <si>
    <t>Feixianguan Zhen</t>
  </si>
  <si>
    <t>Fenbi Zhen</t>
  </si>
  <si>
    <t>Fengbei Jiedao [Beiwai Zhen]</t>
  </si>
  <si>
    <t>Fengchan Xiang</t>
  </si>
  <si>
    <t>Fengcheng Zhen</t>
  </si>
  <si>
    <t>Fengcun Xiang</t>
  </si>
  <si>
    <t>Fengdian Zhen</t>
  </si>
  <si>
    <t>Fenggu Zhen</t>
  </si>
  <si>
    <t>Fenghe Xiang</t>
  </si>
  <si>
    <t>Fenghe Zhen</t>
  </si>
  <si>
    <t>Fenghuang Jiedao</t>
  </si>
  <si>
    <t>Fenghuangshan Jiedao</t>
  </si>
  <si>
    <t>Fenglai Zhen</t>
  </si>
  <si>
    <t>Fengle Xiang</t>
  </si>
  <si>
    <t>Fengle Xiang [incl. Longzhen Xiang, Kongque Xiang]</t>
  </si>
  <si>
    <t>Fenglin Xiang</t>
  </si>
  <si>
    <t>Fengling Xiang</t>
  </si>
  <si>
    <t>Fengming Jiedao</t>
  </si>
  <si>
    <t>Fengshan Xiang</t>
  </si>
  <si>
    <t>Fengshi Xiang</t>
  </si>
  <si>
    <t>Fengshun Xiang</t>
  </si>
  <si>
    <t>Fengtong Xiang</t>
  </si>
  <si>
    <t>Fengtongzhai Xiang</t>
  </si>
  <si>
    <t>Fengxi Zhen</t>
  </si>
  <si>
    <t>Fengya Xiang</t>
  </si>
  <si>
    <t>Fengying Xiang</t>
  </si>
  <si>
    <t>Fengyu Zhen</t>
  </si>
  <si>
    <t>Fengzhan Xiang</t>
  </si>
  <si>
    <t>Fenquan Xiang</t>
  </si>
  <si>
    <t>Fenshuiling Zhen</t>
  </si>
  <si>
    <t>Folou Zhen</t>
  </si>
  <si>
    <t>Fomen Xiang [Jinshui Xiang]</t>
  </si>
  <si>
    <t>Foxing Zhen</t>
  </si>
  <si>
    <t>Fu'an Xiang</t>
  </si>
  <si>
    <t>Fubao Zhen</t>
  </si>
  <si>
    <t>Fubian Xiang</t>
  </si>
  <si>
    <t>Fucheng Xiang</t>
  </si>
  <si>
    <t>Fuchun Xiang</t>
  </si>
  <si>
    <t>Fude Zhen</t>
  </si>
  <si>
    <t>Fuhe Xiang</t>
  </si>
  <si>
    <t>Fuhong Zhen</t>
  </si>
  <si>
    <t>Fuhu Zhen</t>
  </si>
  <si>
    <t>Fuji Zhen</t>
  </si>
  <si>
    <t>Fujia Xiang</t>
  </si>
  <si>
    <t>Fujia Zhen</t>
  </si>
  <si>
    <t>Fujiang Jiedao</t>
  </si>
  <si>
    <t>Fujun Xiang</t>
  </si>
  <si>
    <t>Fule Jiedao</t>
  </si>
  <si>
    <t>Fule Zhen</t>
  </si>
  <si>
    <t>Fuli Zhen</t>
  </si>
  <si>
    <t>Fulin Xiang</t>
  </si>
  <si>
    <t>Fulin Zhen</t>
  </si>
  <si>
    <t>Fulong Xiang</t>
  </si>
  <si>
    <t>Fulong Zhen</t>
  </si>
  <si>
    <t>Fulu Zhen</t>
  </si>
  <si>
    <t>Funan Jiedao</t>
  </si>
  <si>
    <t>Funiu Zhen</t>
  </si>
  <si>
    <t>Fuqiao Zhen</t>
  </si>
  <si>
    <t>Fuqin Jiedao</t>
  </si>
  <si>
    <t>Fuqing Xiang</t>
  </si>
  <si>
    <t>Fuqinglu Jiedao</t>
  </si>
  <si>
    <t>Furong Zhen</t>
  </si>
  <si>
    <t>Fushen Xiang</t>
  </si>
  <si>
    <t>Fusheng Xiang</t>
  </si>
  <si>
    <t>Fusheng Zhen</t>
  </si>
  <si>
    <t>Fushi Jiedao</t>
  </si>
  <si>
    <t>Futian Jiedao</t>
  </si>
  <si>
    <t>Futian Zhen</t>
  </si>
  <si>
    <t>Fuxi Zhen</t>
  </si>
  <si>
    <t>Fuxiang Xiang</t>
  </si>
  <si>
    <t>Fuxin Zhen</t>
  </si>
  <si>
    <t>Fuxin Zhen [incl. Xinfan Xiang, Fuhe Xiang]</t>
  </si>
  <si>
    <t>Fuxing Xiang</t>
  </si>
  <si>
    <t>Fuxing Zhen</t>
  </si>
  <si>
    <t>Fuyang Jiedao [incl. Hejiang Zhen, Mixi Xiang]</t>
  </si>
  <si>
    <t>Fuyang Zhen</t>
  </si>
  <si>
    <t>Fuyi Zhen</t>
  </si>
  <si>
    <t>Fuyuan Xiang</t>
  </si>
  <si>
    <t>Fuyuanlu Jiedao</t>
  </si>
  <si>
    <t>Fuzhuang Zhen</t>
  </si>
  <si>
    <t>Gaduo Xiang</t>
  </si>
  <si>
    <t>Gaiyu Zhen</t>
  </si>
  <si>
    <t>Gaizu Xiang</t>
  </si>
  <si>
    <t>Gaji Zhen</t>
  </si>
  <si>
    <t>Ganba Xiang</t>
  </si>
  <si>
    <t>Ganbao Xiang</t>
  </si>
  <si>
    <t>Ganchang Zhen</t>
  </si>
  <si>
    <t>Ganduoluogu Xiang</t>
  </si>
  <si>
    <t>Gangmuda Zhen [incl. Rangke Zhen]</t>
  </si>
  <si>
    <t>Ganhai Xiang</t>
  </si>
  <si>
    <t>Ganhaizi Xiang</t>
  </si>
  <si>
    <t>Ganjiang Zhen</t>
  </si>
  <si>
    <t>Ganlin Zhen</t>
  </si>
  <si>
    <t>Ganlu Zhen</t>
  </si>
  <si>
    <t>Gantang Xiang</t>
  </si>
  <si>
    <t>Gantang Zhen</t>
  </si>
  <si>
    <t>Gantiandi Xiang</t>
  </si>
  <si>
    <t>Ganxi Zhen</t>
  </si>
  <si>
    <t>Ganyu Yizu Xiang</t>
  </si>
  <si>
    <t>Ganyu Zhen</t>
  </si>
  <si>
    <t>Ganzi Xiang</t>
  </si>
  <si>
    <t>Ganzi Zhen</t>
  </si>
  <si>
    <t>Gaoba Jiedao</t>
  </si>
  <si>
    <t>Gaoban Jiedao</t>
  </si>
  <si>
    <t>Gaocao Huizu Xiang</t>
  </si>
  <si>
    <t>Gaochang Zhen</t>
  </si>
  <si>
    <t>Gaocheng Zhen</t>
  </si>
  <si>
    <t>Gaochi Xiang</t>
  </si>
  <si>
    <t>Gaochuan Xiang</t>
  </si>
  <si>
    <t>Gaocun Xiang</t>
  </si>
  <si>
    <t>Gaodian Xiang</t>
  </si>
  <si>
    <t>Gaofeng Jiedao</t>
  </si>
  <si>
    <t>Gaofeng Xiang</t>
  </si>
  <si>
    <t>Gaofeng Zhen</t>
  </si>
  <si>
    <t>Gaogeng Jiedao</t>
  </si>
  <si>
    <t>Gaoguan Zhen</t>
  </si>
  <si>
    <t>Gaohe Zhen</t>
  </si>
  <si>
    <t>Gaojia Zhen</t>
  </si>
  <si>
    <t>Gaojian Xiang</t>
  </si>
  <si>
    <t>Gaokan Xiang</t>
  </si>
  <si>
    <t>Gaoliang Zhen</t>
  </si>
  <si>
    <t>Gaolou Zhen</t>
  </si>
  <si>
    <t>Gaoma Xiang</t>
  </si>
  <si>
    <t>Gaomiao Xiang</t>
  </si>
  <si>
    <t>Gaomiao Zhen</t>
  </si>
  <si>
    <t>Gaoping Miaozu Xiang</t>
  </si>
  <si>
    <t>Gaoping Zhen</t>
  </si>
  <si>
    <t>Gaoping Zhen [incl. Xigao Zhen]</t>
  </si>
  <si>
    <t>Gaopo Zhen</t>
  </si>
  <si>
    <t>Gaoqiao Jiedao</t>
  </si>
  <si>
    <t>Gaoshan Zhen</t>
  </si>
  <si>
    <t>Gaoshengjie Jiedao</t>
  </si>
  <si>
    <t>Gaoshi Xiang</t>
  </si>
  <si>
    <t>Gaoshi Zhen</t>
  </si>
  <si>
    <t>Gaosi Zhen</t>
  </si>
  <si>
    <t>Gaosun Xiang</t>
  </si>
  <si>
    <t>Gaota Zhen</t>
  </si>
  <si>
    <t>Gaotai Zhen</t>
  </si>
  <si>
    <t>Gaotan Xiang</t>
  </si>
  <si>
    <t>Gaotan Zhen</t>
  </si>
  <si>
    <t>Gaowu Xiang</t>
  </si>
  <si>
    <t>Gaoxing Zhen [incl. Guanyinxi Zhen]</t>
  </si>
  <si>
    <t>Gaoxue Zhen</t>
  </si>
  <si>
    <t>Gaoyan Xiang</t>
  </si>
  <si>
    <t>Gaoyang Jiedao [incl. Chengxiang Zhen, Huiping Xiang, Haha Xiang]</t>
  </si>
  <si>
    <t>Gaoyang Zhen</t>
  </si>
  <si>
    <t>Gaoyuan Zhen</t>
  </si>
  <si>
    <t>Gaozhuoying Xiang</t>
  </si>
  <si>
    <t>Gari Xiang</t>
  </si>
  <si>
    <t>Gatong Zhen [incl. Banghe Xiang, Sela Xiang]</t>
  </si>
  <si>
    <t>Gawa Xiang [Xiake Xiang]</t>
  </si>
  <si>
    <t>Ge'er Xiang</t>
  </si>
  <si>
    <t>Geka Xiang</t>
  </si>
  <si>
    <t>Geletuo Xiang</t>
  </si>
  <si>
    <t>Geliping Zhen</t>
  </si>
  <si>
    <t>Gemeng Xiang</t>
  </si>
  <si>
    <t>Gemo Zhen</t>
  </si>
  <si>
    <t>Gemu Xiang</t>
  </si>
  <si>
    <t>Gengbao Xiang</t>
  </si>
  <si>
    <t>Gengda Zhen</t>
  </si>
  <si>
    <t>Gengqing Zhen</t>
  </si>
  <si>
    <t>Gengzhi Xiang</t>
  </si>
  <si>
    <t>Genie Zhen [incl. Lamaya Xiang, Zhangna Xiang]</t>
  </si>
  <si>
    <t>Gesala Yizu Xiang</t>
  </si>
  <si>
    <t>Geshizha Zhen</t>
  </si>
  <si>
    <t>Gewu Xiang</t>
  </si>
  <si>
    <t>Gexi Xiang</t>
  </si>
  <si>
    <t>Gexianshan Zhen</t>
  </si>
  <si>
    <t>Gezong Zhen</t>
  </si>
  <si>
    <t>Gong'an Yizu Xiang</t>
  </si>
  <si>
    <t>Gongbo Xiang</t>
  </si>
  <si>
    <t>Gongdian Xiang</t>
  </si>
  <si>
    <t>Gonggashan Zhen</t>
  </si>
  <si>
    <t>Gongjia Zhen</t>
  </si>
  <si>
    <t>Gongjing Jiedao</t>
  </si>
  <si>
    <t>Gongle Zhen</t>
  </si>
  <si>
    <t>Gonglong Xiang</t>
  </si>
  <si>
    <t>Gongmin Zhen</t>
  </si>
  <si>
    <t>Gongmo Xiang</t>
  </si>
  <si>
    <t>Gongnong Jiedao</t>
  </si>
  <si>
    <t>Gongnong Zhen</t>
  </si>
  <si>
    <t>Gongping Jiedao</t>
  </si>
  <si>
    <t>Gongping Xiang</t>
  </si>
  <si>
    <t>Gongqiao Xiang</t>
  </si>
  <si>
    <t>Gongqu Jiedao</t>
  </si>
  <si>
    <t>Gongquan Zhen</t>
  </si>
  <si>
    <t>Gongshi Xiang</t>
  </si>
  <si>
    <t>Gongxing Zhen</t>
  </si>
  <si>
    <t>Gongya Zhen</t>
  </si>
  <si>
    <t>Gongyi Xiang</t>
  </si>
  <si>
    <t>Gongyi Zhen</t>
  </si>
  <si>
    <t>Gongzui Zhen</t>
  </si>
  <si>
    <t>Goujiao Zhen</t>
  </si>
  <si>
    <t>Goukou Zhen</t>
  </si>
  <si>
    <t>Guanba Xiang</t>
  </si>
  <si>
    <t>Guanba Zhen</t>
  </si>
  <si>
    <t>Guancang Jiedao</t>
  </si>
  <si>
    <t>Guancun Zhen</t>
  </si>
  <si>
    <t>Guande Zhen [incl. Bazhe Xiang, Asa Xiang]</t>
  </si>
  <si>
    <t>Guandi Zhen</t>
  </si>
  <si>
    <t>Guandou Miaozu Xiang</t>
  </si>
  <si>
    <t>Guandu Xiang</t>
  </si>
  <si>
    <t>Guandu Zhen</t>
  </si>
  <si>
    <t>Guanfeng Xiang</t>
  </si>
  <si>
    <t>Guangde Jiedao</t>
  </si>
  <si>
    <t>Guange Zhen</t>
  </si>
  <si>
    <t>Guangfu Jiedao</t>
  </si>
  <si>
    <t>Guanghua Jiedao</t>
  </si>
  <si>
    <t>Guanghua Xiang [→ Dumen Jiedao]</t>
  </si>
  <si>
    <t>Guanghui Xiang</t>
  </si>
  <si>
    <t>Guangji Xiang</t>
  </si>
  <si>
    <t>Guangji Zhen</t>
  </si>
  <si>
    <t>Guangli Xiang</t>
  </si>
  <si>
    <t>Guangluo Xiang</t>
  </si>
  <si>
    <t>Guangmen Xiang</t>
  </si>
  <si>
    <t>Guangming Xiang</t>
  </si>
  <si>
    <t>Guangna Zhen</t>
  </si>
  <si>
    <t>Guangong Zhen</t>
  </si>
  <si>
    <t>Guangping Xiang</t>
  </si>
  <si>
    <t>Guangwushan Zhen</t>
  </si>
  <si>
    <t>Guangzhong Xiang</t>
  </si>
  <si>
    <t>Guanhe Xiang</t>
  </si>
  <si>
    <t>Guanhe Zhen</t>
  </si>
  <si>
    <t>Guanhua Xiang</t>
  </si>
  <si>
    <t>Guankou Jiedao</t>
  </si>
  <si>
    <t>Guanlu Zhen</t>
  </si>
  <si>
    <t>Guanmen Zhen</t>
  </si>
  <si>
    <t>Guanmiao Xiang</t>
  </si>
  <si>
    <t>Guanqiao Zhen</t>
  </si>
  <si>
    <t>Guanshan Xiang</t>
  </si>
  <si>
    <t>Guanshan Zhen</t>
  </si>
  <si>
    <t>Guansheng Zhen</t>
  </si>
  <si>
    <t>Guantai Zhen</t>
  </si>
  <si>
    <t>Guantang Zhen</t>
  </si>
  <si>
    <t>Guantian Xiang</t>
  </si>
  <si>
    <t>Guanxing Zhen</t>
  </si>
  <si>
    <t>Guanya Xiang</t>
  </si>
  <si>
    <t>Guanyi Zhen</t>
  </si>
  <si>
    <t>Guanyin Jiedao</t>
  </si>
  <si>
    <t>Guanyin Zhen [incl. Guluo Zhen]</t>
  </si>
  <si>
    <t>Guanyindian Xiang</t>
  </si>
  <si>
    <t>Guanying Zhen</t>
  </si>
  <si>
    <t>Guanyingtan Zhen</t>
  </si>
  <si>
    <t>Guanzhuang Zhen</t>
  </si>
  <si>
    <t>Guanzi Zhen</t>
  </si>
  <si>
    <t>Guaziping Jiedao</t>
  </si>
  <si>
    <t>Gucheng Xiang [→ Micangshan Zhen]</t>
  </si>
  <si>
    <t>Gucheng Zhen</t>
  </si>
  <si>
    <t>Gucheng Zhen [incl. Shuitian Xiang]</t>
  </si>
  <si>
    <t>Gude Xiang</t>
  </si>
  <si>
    <t>Gudian Xiang</t>
  </si>
  <si>
    <t>Gudui Xiang</t>
  </si>
  <si>
    <t>Gu'er Xiang</t>
  </si>
  <si>
    <t>Gu'ergou Zhen</t>
  </si>
  <si>
    <t>Gufo Xiang</t>
  </si>
  <si>
    <t>Gufo Zhen</t>
  </si>
  <si>
    <t>Guhe Zhen</t>
  </si>
  <si>
    <t>Guhu Jiedao</t>
  </si>
  <si>
    <t>Guide Zhen</t>
  </si>
  <si>
    <t>Guifu Zhen</t>
  </si>
  <si>
    <t>Guihuajing Zhen</t>
  </si>
  <si>
    <t>Guihuaqiao Zhen</t>
  </si>
  <si>
    <t>Guimin Zhen</t>
  </si>
  <si>
    <t>Guiping Zhen [incl. Guansi Xiang, Xiangjia Xiang, Zhonggang Xiang]</t>
  </si>
  <si>
    <t>Guixi Jiedao</t>
  </si>
  <si>
    <t>Guixi Zhen</t>
  </si>
  <si>
    <t>Guixian Xiang</t>
  </si>
  <si>
    <t>Guixing Zhen</t>
  </si>
  <si>
    <t>Gujia Xiang</t>
  </si>
  <si>
    <t>Gujiang Xiang</t>
  </si>
  <si>
    <t>Gujing Zhen</t>
  </si>
  <si>
    <t>Gujun Zhen</t>
  </si>
  <si>
    <t>Gulin Zhen [→ Zhangde Jiedao, Jinlan Jiedao, Huangjing Zhen]</t>
  </si>
  <si>
    <t>Gulou Zhen</t>
  </si>
  <si>
    <t>Gulu Xiang</t>
  </si>
  <si>
    <t>Gumi Xiang</t>
  </si>
  <si>
    <t>Guobei Zhen</t>
  </si>
  <si>
    <t>Guoguang Xiang</t>
  </si>
  <si>
    <t>Guohua Zhen</t>
  </si>
  <si>
    <t>Guojia'aojie Jiedao</t>
  </si>
  <si>
    <t>Guosheng Xiang</t>
  </si>
  <si>
    <t>Guoyuan Xiang</t>
  </si>
  <si>
    <t>Guqiao Jiedao</t>
  </si>
  <si>
    <t>Guqu Xiang</t>
  </si>
  <si>
    <t>Gusong Zhen</t>
  </si>
  <si>
    <t>Guwen Zhen</t>
  </si>
  <si>
    <t>Guxian Zhen</t>
  </si>
  <si>
    <t>Guxue Xiang</t>
  </si>
  <si>
    <t>Guyi Jiedao</t>
  </si>
  <si>
    <t>Guzan Zhen</t>
  </si>
  <si>
    <t>Guzeng Miaozu Xiang</t>
  </si>
  <si>
    <t>Hagan Xiang</t>
  </si>
  <si>
    <t>Haiba Xiang</t>
  </si>
  <si>
    <t>Haichao Xiang</t>
  </si>
  <si>
    <t>Haichao Zhen</t>
  </si>
  <si>
    <t>Hailuo Zhen</t>
  </si>
  <si>
    <t>Hainan Jiedao</t>
  </si>
  <si>
    <t>Haitang Zhen</t>
  </si>
  <si>
    <t>Haitian Xiang</t>
  </si>
  <si>
    <t>Haiwan Xiang</t>
  </si>
  <si>
    <t>Haiyun Xiang</t>
  </si>
  <si>
    <t>Haizi Xiang</t>
  </si>
  <si>
    <t>Haliluo Xiang</t>
  </si>
  <si>
    <t>Haluo Xiang</t>
  </si>
  <si>
    <t>Hanchang Zhen</t>
  </si>
  <si>
    <t>Hanniu Xiang</t>
  </si>
  <si>
    <t>Hanpo Xiang</t>
  </si>
  <si>
    <t>Hanshui Zhen</t>
  </si>
  <si>
    <t>Hanwang Xiang</t>
  </si>
  <si>
    <t>Hanwang Zhen [incl. Xinglong Zhen]</t>
  </si>
  <si>
    <t>Hanzeng Changgang Jiedao</t>
  </si>
  <si>
    <t>Hanzeng Zhen</t>
  </si>
  <si>
    <t>Haoba Zhen</t>
  </si>
  <si>
    <t>Haoxi Huizu Xiang</t>
  </si>
  <si>
    <t>Haozikou Jiedao</t>
  </si>
  <si>
    <t>Haqu Xiang</t>
  </si>
  <si>
    <t>Hayi Xiang</t>
  </si>
  <si>
    <t>He'ai Yizu Xiang</t>
  </si>
  <si>
    <t>He'ai Zangzu Xiang</t>
  </si>
  <si>
    <t>Heba Zhen</t>
  </si>
  <si>
    <t>Hebazi Zhen</t>
  </si>
  <si>
    <t>Hebei Jiedao</t>
  </si>
  <si>
    <t>Heboluo Xiang</t>
  </si>
  <si>
    <t>Hedi Zhen</t>
  </si>
  <si>
    <t>Hefeng Xiang</t>
  </si>
  <si>
    <t>Heguluo Xiang</t>
  </si>
  <si>
    <t>Hehuachi Jiedao</t>
  </si>
  <si>
    <t>Heibaoshan Zhen [incl. Zhaotang Xiang, Zhongping Xiang]</t>
  </si>
  <si>
    <t>Heiga Xiang</t>
  </si>
  <si>
    <t>Heihe Zhen</t>
  </si>
  <si>
    <t>Heihu Zhen</t>
  </si>
  <si>
    <t>Heilong Zhen</t>
  </si>
  <si>
    <t>Heilongtan Zhen</t>
  </si>
  <si>
    <t>Heilongtan Zhen [incl. Ma'an Xiang, Dawan Xiang]</t>
  </si>
  <si>
    <t>Heima Xiang</t>
  </si>
  <si>
    <t>Heiping Zhen</t>
  </si>
  <si>
    <t>Heishui Xiang</t>
  </si>
  <si>
    <t>Heizhu Zhen</t>
  </si>
  <si>
    <t>Heizhugou Zhen</t>
  </si>
  <si>
    <t>Hejia Zhen</t>
  </si>
  <si>
    <t>Hejiangmen Jiedao [incl. Beicheng Jiedao, Dongcheng Jiedao]</t>
  </si>
  <si>
    <t>Hejing Xiang</t>
  </si>
  <si>
    <t>Hele Miaozu Xiang</t>
  </si>
  <si>
    <t>Hele Xiang</t>
  </si>
  <si>
    <t>Heli Xiang</t>
  </si>
  <si>
    <t>Heli Zhen [Helin Xiang]</t>
  </si>
  <si>
    <t>Heling Zhen</t>
  </si>
  <si>
    <t>Heliu Zhen</t>
  </si>
  <si>
    <t>Helou Xiang</t>
  </si>
  <si>
    <t>Hemenkou Jiedao</t>
  </si>
  <si>
    <t>Hemian Zhen</t>
  </si>
  <si>
    <t>Heming Zhen</t>
  </si>
  <si>
    <t>Henan Xiang</t>
  </si>
  <si>
    <t>Hengfeng Xiang</t>
  </si>
  <si>
    <t>Hengjiang Zhen [incl. Fulong Zhen]</t>
  </si>
  <si>
    <t>Hengmiao Xiang</t>
  </si>
  <si>
    <t>Hengshan Xiang</t>
  </si>
  <si>
    <t>Hengshan Zhen</t>
  </si>
  <si>
    <t>Hengsheng Zhen</t>
  </si>
  <si>
    <t>Heni Xiang</t>
  </si>
  <si>
    <t>Heping Jiedao</t>
  </si>
  <si>
    <t>Heping Yizu Xiang</t>
  </si>
  <si>
    <t>Heping Zhen</t>
  </si>
  <si>
    <t>Hepinglu Jiedao</t>
  </si>
  <si>
    <t>Hepo Zhen</t>
  </si>
  <si>
    <t>Heqing Zhen</t>
  </si>
  <si>
    <t>Hesha Zhen</t>
  </si>
  <si>
    <t>Heshan Jiedao</t>
  </si>
  <si>
    <t>Hesheng Zhen</t>
  </si>
  <si>
    <t>Heshi Zhen</t>
  </si>
  <si>
    <t>Heshi Zhen [incl. Yongjia Xiang]</t>
  </si>
  <si>
    <t>Heshu Zhen</t>
  </si>
  <si>
    <t>Hexi Jiedao</t>
  </si>
  <si>
    <t>Hexi Jiedao [incl. Hexi Zhen, Shilong Zhen]</t>
  </si>
  <si>
    <t>Hexi Zhen</t>
  </si>
  <si>
    <t>Hexin Zhen</t>
  </si>
  <si>
    <t>Hexing Zhen [→ Jinyu Zhen, Sanshui Zhen]</t>
  </si>
  <si>
    <t>Heye Xiang</t>
  </si>
  <si>
    <t>Heyi Xiang</t>
  </si>
  <si>
    <t>Hezhi Zhen</t>
  </si>
  <si>
    <t>Hezuo Jiedao</t>
  </si>
  <si>
    <t>Hezuo Xiang</t>
  </si>
  <si>
    <t>Hong'an Zhen</t>
  </si>
  <si>
    <t>Hongba Xiang</t>
  </si>
  <si>
    <t>Hongbai Zhen</t>
  </si>
  <si>
    <t>Hongbao Miaozu Yizu Xiang</t>
  </si>
  <si>
    <t>Hongchuan Zhen</t>
  </si>
  <si>
    <t>Hongding Xiang</t>
  </si>
  <si>
    <t>Hongfeng Zhen</t>
  </si>
  <si>
    <t>Hongge Zhen</t>
  </si>
  <si>
    <t>Hongguan Xiang</t>
  </si>
  <si>
    <t>Hongguang Jiedao</t>
  </si>
  <si>
    <t>Hongguang Xiang</t>
  </si>
  <si>
    <t>Hongguang Zhen</t>
  </si>
  <si>
    <t>Hongguo Xiang</t>
  </si>
  <si>
    <t>Hongguo Yizu Xiang</t>
  </si>
  <si>
    <t>Honghua Xiang</t>
  </si>
  <si>
    <t>Hongjiang Zhen</t>
  </si>
  <si>
    <t>Hongkou Xiang</t>
  </si>
  <si>
    <t>Hongkou Zhen</t>
  </si>
  <si>
    <t>Honglian Xiang</t>
  </si>
  <si>
    <t>Hongling Zhen</t>
  </si>
  <si>
    <t>Honglong Zhen</t>
  </si>
  <si>
    <t>Hongmo Zhen</t>
  </si>
  <si>
    <t>Hongmoyida Xiang</t>
  </si>
  <si>
    <t>Hongpailou Jiedao</t>
  </si>
  <si>
    <t>Hongqi Jiedao</t>
  </si>
  <si>
    <t>Hongqi Zhen [incl. Yangcun Xiang, Juemo Xiang]</t>
  </si>
  <si>
    <t>Hongqiao Zhen</t>
  </si>
  <si>
    <t>Hongren Zhen</t>
  </si>
  <si>
    <t>Hongshan Zhen</t>
  </si>
  <si>
    <t>Hongsi Xiang</t>
  </si>
  <si>
    <t>Hongtu Zhen</t>
  </si>
  <si>
    <t>Hongxing Jiedao</t>
  </si>
  <si>
    <t>Hongxing Xiang</t>
  </si>
  <si>
    <t>Hongyang Jiedao</t>
  </si>
  <si>
    <t>Hongyuan Zhen</t>
  </si>
  <si>
    <t>Hongzha Xiang</t>
  </si>
  <si>
    <t>Houba Zhen</t>
  </si>
  <si>
    <t>Houbonaituo Xiang</t>
  </si>
  <si>
    <t>Hougumo Xiang</t>
  </si>
  <si>
    <t>Houjia Zhen</t>
  </si>
  <si>
    <t>Houshi Xiang</t>
  </si>
  <si>
    <t>Housuo Xiang</t>
  </si>
  <si>
    <t>Houyu Xiang</t>
  </si>
  <si>
    <t>Huaban Xiang</t>
  </si>
  <si>
    <t>Huacheng Zhen</t>
  </si>
  <si>
    <t>Huachi Xiang</t>
  </si>
  <si>
    <t>Huacong Zhen</t>
  </si>
  <si>
    <t>Huadan Zhen</t>
  </si>
  <si>
    <t>Hua'e Xiang</t>
  </si>
  <si>
    <t>Huafeng Jiedao</t>
  </si>
  <si>
    <t>Huafeng Zhen</t>
  </si>
  <si>
    <t>Huagai Zhen [Huaqiao Zhen]</t>
  </si>
  <si>
    <t>Huaguan Zhen</t>
  </si>
  <si>
    <t>Huaguang Xiang</t>
  </si>
  <si>
    <t>Huahong Xiang</t>
  </si>
  <si>
    <t>Huaide Zhen</t>
  </si>
  <si>
    <t>Huaihua Zhen</t>
  </si>
  <si>
    <t>Huaikou Jiedao</t>
  </si>
  <si>
    <t>Huaishu Zhen</t>
  </si>
  <si>
    <t>Huaiyuan Zhen</t>
  </si>
  <si>
    <t>Huajing Zhen</t>
  </si>
  <si>
    <t>Hualong Jiedao</t>
  </si>
  <si>
    <t>Hualou Xiang</t>
  </si>
  <si>
    <t>Hu'an Zhen</t>
  </si>
  <si>
    <t>Huangbai Xiang</t>
  </si>
  <si>
    <t>Huangbo Xiang</t>
  </si>
  <si>
    <t>Huangcao Zhen</t>
  </si>
  <si>
    <t>Huangdan Zhen</t>
  </si>
  <si>
    <t>Huangdian Zhen</t>
  </si>
  <si>
    <t>Huangdu Xiang</t>
  </si>
  <si>
    <t>Huangdu Zhen</t>
  </si>
  <si>
    <t>Huangfeng Zhen</t>
  </si>
  <si>
    <t>Huanghua Zhen [Jinxing Xiang]</t>
  </si>
  <si>
    <t>Huangjia Jiedao</t>
  </si>
  <si>
    <t>Huangjia Xiang</t>
  </si>
  <si>
    <t>Huangjia Zhen</t>
  </si>
  <si>
    <t>Huangjing Zhen [incl. Guihua Zhen]</t>
  </si>
  <si>
    <t>Huangjinggou Zhen</t>
  </si>
  <si>
    <t>Huanglang Zhen</t>
  </si>
  <si>
    <t>Huanglianguan Zhen</t>
  </si>
  <si>
    <t>Huanglongxi Zhen</t>
  </si>
  <si>
    <t>Huanglu Zhen</t>
  </si>
  <si>
    <t>Huangmaoya Zhen [incl. Huangmao Xiang, Longdong Xiang]</t>
  </si>
  <si>
    <t>Huangmu Zhen</t>
  </si>
  <si>
    <t>Huangni Xiang</t>
  </si>
  <si>
    <t>Huangni Zhen</t>
  </si>
  <si>
    <t>Huangping Xiang</t>
  </si>
  <si>
    <t>Huangsha Zhen</t>
  </si>
  <si>
    <t>Huangshi Xiang</t>
  </si>
  <si>
    <t>Huangshi Zhen</t>
  </si>
  <si>
    <t>Huangshui Xiang</t>
  </si>
  <si>
    <t>Huangshui Zhen</t>
  </si>
  <si>
    <t>Huangtan Xiang</t>
  </si>
  <si>
    <t>Huangtianba Jiedao</t>
  </si>
  <si>
    <t>Huangting Xiang</t>
  </si>
  <si>
    <t>Huangwan Zhen</t>
  </si>
  <si>
    <t>Huangxu Zhen</t>
  </si>
  <si>
    <t>Huangyang Zhen</t>
  </si>
  <si>
    <t>Huangyangguan Zangzu Xiang</t>
  </si>
  <si>
    <t>Huangyi Zhen</t>
  </si>
  <si>
    <t>Huangzhong Zhen</t>
  </si>
  <si>
    <t>Huanlong Xiang</t>
  </si>
  <si>
    <t>Huanma Zhen</t>
  </si>
  <si>
    <t>Huaping Jiedao</t>
  </si>
  <si>
    <t>Huaqiao Jiedao</t>
  </si>
  <si>
    <t>Huaqiao Zhen</t>
  </si>
  <si>
    <t>Huashan Xiang</t>
  </si>
  <si>
    <t>Huashuiwan Zhen</t>
  </si>
  <si>
    <t>Huatou Zhen</t>
  </si>
  <si>
    <t>Huaxi Xiang</t>
  </si>
  <si>
    <t>Huaxi Zhen</t>
  </si>
  <si>
    <t>Huaxing Jiedao</t>
  </si>
  <si>
    <t>Huaxing Zhen</t>
  </si>
  <si>
    <t>Huayan Zhen</t>
  </si>
  <si>
    <t>Huaying Xiang</t>
  </si>
  <si>
    <t>Huayuan Jiedao</t>
  </si>
  <si>
    <t>Hucheng Zhen</t>
  </si>
  <si>
    <t>Huguo Zhen</t>
  </si>
  <si>
    <t>Hui'an Zhen</t>
  </si>
  <si>
    <t>Huibei Xiang</t>
  </si>
  <si>
    <t>Huichun Zhen</t>
  </si>
  <si>
    <t>Huidong Xiang</t>
  </si>
  <si>
    <t>Huifeng Jiedao</t>
  </si>
  <si>
    <t>Huijing Zhen</t>
  </si>
  <si>
    <t>Huilin Xiang</t>
  </si>
  <si>
    <t>Huilong Xiang</t>
  </si>
  <si>
    <t>Huilong Zhen [incl. Caluo Xiang]</t>
  </si>
  <si>
    <t>Huilongchang Xiang</t>
  </si>
  <si>
    <t>Huilonghe Jiedao</t>
  </si>
  <si>
    <t>Huima Zhen</t>
  </si>
  <si>
    <t>Huimin Zhen</t>
  </si>
  <si>
    <t>Huinan Xiang</t>
  </si>
  <si>
    <t>Huishan Zhen</t>
  </si>
  <si>
    <t>Huishui Xiang</t>
  </si>
  <si>
    <t>Huitan Xiang</t>
  </si>
  <si>
    <t>Hujian Zhen</t>
  </si>
  <si>
    <t>Hulin Xiang</t>
  </si>
  <si>
    <t>Hulong Zhen</t>
  </si>
  <si>
    <t>Hulu Xiang</t>
  </si>
  <si>
    <t>Hulu Zhen</t>
  </si>
  <si>
    <t>Hulukou Zhen</t>
  </si>
  <si>
    <t>Huoche Nanzhan Jiedao</t>
  </si>
  <si>
    <t>Huohua Jiedao</t>
  </si>
  <si>
    <t>Huojing Zhen</t>
  </si>
  <si>
    <t>Huoju Zhen</t>
  </si>
  <si>
    <t>Huolie Xiang</t>
  </si>
  <si>
    <t>Huoshan Xiang</t>
  </si>
  <si>
    <t>Huoshi Xiang</t>
  </si>
  <si>
    <t>Huoxi Xiang</t>
  </si>
  <si>
    <t>Hurang Xiang</t>
  </si>
  <si>
    <t>Hushi Zhen</t>
  </si>
  <si>
    <t>Hutiao Zhen</t>
  </si>
  <si>
    <t>Huya Zangzu Xiang</t>
  </si>
  <si>
    <t>Huzhu Zhen [→ Dengjingguan Jiedao]</t>
  </si>
  <si>
    <t>Jiachuan Zhen</t>
  </si>
  <si>
    <t>Jia'erduo Xiang</t>
  </si>
  <si>
    <t>Jiagenba Zhen</t>
  </si>
  <si>
    <t>Jiaguan Zhen</t>
  </si>
  <si>
    <t>Jiahe Jiedao</t>
  </si>
  <si>
    <t>Jiahe Xiang</t>
  </si>
  <si>
    <t>Jiajia Jiedao</t>
  </si>
  <si>
    <t>Jiakehe Muchang</t>
  </si>
  <si>
    <t>Jialaxi Xiang</t>
  </si>
  <si>
    <t>Jiale Zhen</t>
  </si>
  <si>
    <t>Jialing Jiedao</t>
  </si>
  <si>
    <t>Jialing Xiang</t>
  </si>
  <si>
    <t>Jialuo Zhen</t>
  </si>
  <si>
    <t>Jiami Zhen [incl. Taozi Xiang, Dacao Xiang]</t>
  </si>
  <si>
    <t>Jiaming Zhen</t>
  </si>
  <si>
    <t>Ji'an Zhen</t>
  </si>
  <si>
    <t>Jianban Zhen</t>
  </si>
  <si>
    <t>Jiancao Miaozu Xiang</t>
  </si>
  <si>
    <t>Jiancha Jiedao</t>
  </si>
  <si>
    <t>Jiancheng Jiedao</t>
  </si>
  <si>
    <t>Jiandi Zhen</t>
  </si>
  <si>
    <t>Jiang'an Zhen</t>
  </si>
  <si>
    <t>Jiangbei Jiedao</t>
  </si>
  <si>
    <t>Jiangbei Zhen</t>
  </si>
  <si>
    <t>Jiangjiakou Zhen [incl. Xishen Xiang, Jiepai Xiang]</t>
  </si>
  <si>
    <t>Jiangjun Zhen</t>
  </si>
  <si>
    <t>Jiangkou Zhen</t>
  </si>
  <si>
    <t>Jiangmen Zhen</t>
  </si>
  <si>
    <t>Jiangnan Jiedao [incl. Yakou Xiang]</t>
  </si>
  <si>
    <t>Jiangnan Zhen [incl. Majia Xiang]</t>
  </si>
  <si>
    <t>Jiangpu Xiang</t>
  </si>
  <si>
    <t>Jiangrong Xiang</t>
  </si>
  <si>
    <t>Jiangshi Xiang</t>
  </si>
  <si>
    <t>Jiangxijie Jiedao [incl. Shuangnan Jiedao]</t>
  </si>
  <si>
    <t>Jiangxijie Xiang</t>
  </si>
  <si>
    <t>Jiangyang Xiang [→ Mingyuejiang Jiedao, Yangliu Jiedao]</t>
  </si>
  <si>
    <t>Jiangyouguan Zhen [incl. Nanba Zhen, Shuitian Xiang]</t>
  </si>
  <si>
    <t>Jiangyuan Jiedao</t>
  </si>
  <si>
    <t>Jiangyuan Zhen</t>
  </si>
  <si>
    <t>Jiangzha Xiang</t>
  </si>
  <si>
    <t>Jiangzhi Zhen</t>
  </si>
  <si>
    <t>Jiangzhou Zhen</t>
  </si>
  <si>
    <t>Jiangzhu Xiang</t>
  </si>
  <si>
    <t>Jianli Xiang</t>
  </si>
  <si>
    <t>Jianmei Xiang</t>
  </si>
  <si>
    <t>Jianmenguan Zhen</t>
  </si>
  <si>
    <t>Jiannan Jiedao</t>
  </si>
  <si>
    <t>Jianong Zhen</t>
  </si>
  <si>
    <t>Jianping Zhen</t>
  </si>
  <si>
    <t>Jianshan Xiang</t>
  </si>
  <si>
    <t>Jianshelu Jiedao</t>
  </si>
  <si>
    <t>Jianxing Xiang</t>
  </si>
  <si>
    <t>Jianxing Zhen</t>
  </si>
  <si>
    <t>Jianyinyan Shequ Jiedao</t>
  </si>
  <si>
    <t>Jianzhong Zhen</t>
  </si>
  <si>
    <t>Jianzhu Miaozu Xiang</t>
  </si>
  <si>
    <t>Jiaocun Zhen</t>
  </si>
  <si>
    <t>Jiaomuzu Xiang</t>
  </si>
  <si>
    <t>Jiaotai Xiang</t>
  </si>
  <si>
    <t>Jiaotong Zhen</t>
  </si>
  <si>
    <t>Jiaoyuan Zhen</t>
  </si>
  <si>
    <t>Jiasikong Xiang</t>
  </si>
  <si>
    <t>Jiatie Xiang</t>
  </si>
  <si>
    <t>Jiawa Zhen</t>
  </si>
  <si>
    <t>Jiaxue Zhen</t>
  </si>
  <si>
    <t>Jiayi Xiang</t>
  </si>
  <si>
    <t>Jiaying Zhen</t>
  </si>
  <si>
    <t>Jichuan Zhen</t>
  </si>
  <si>
    <t>Jidu Xiang</t>
  </si>
  <si>
    <t>Jiefulu Jiedao</t>
  </si>
  <si>
    <t>Jiepai Zhen [→ Qingyi Jiedao]</t>
  </si>
  <si>
    <t>Jieshi Zhen</t>
  </si>
  <si>
    <t>Jiesi Xiang</t>
  </si>
  <si>
    <t>Jiexing Zhen</t>
  </si>
  <si>
    <t>Jieyuan Xiang</t>
  </si>
  <si>
    <t>Jiguang Zhen</t>
  </si>
  <si>
    <t>Jiguanshan Xiang</t>
  </si>
  <si>
    <t>Jijia Xiang</t>
  </si>
  <si>
    <t>Jijin Zhen</t>
  </si>
  <si>
    <t>Jiju Xiang</t>
  </si>
  <si>
    <t>Jijue Xiang</t>
  </si>
  <si>
    <t>Jile Xiang</t>
  </si>
  <si>
    <t>Jimi Zhen</t>
  </si>
  <si>
    <t>Jimu Xiang</t>
  </si>
  <si>
    <t>Jin'an Huizu Xiang</t>
  </si>
  <si>
    <t>Jin'an Xiang</t>
  </si>
  <si>
    <t>Jin'an Zhen</t>
  </si>
  <si>
    <t>Jinbao Zhen</t>
  </si>
  <si>
    <t>Jinbei Xiang</t>
  </si>
  <si>
    <t>Jincheng Jiedao</t>
  </si>
  <si>
    <t>Jincheng Xiang</t>
  </si>
  <si>
    <t>Jincheng Zhen</t>
  </si>
  <si>
    <t>Jinchuan Zhen</t>
  </si>
  <si>
    <t>Jindong Xiang</t>
  </si>
  <si>
    <t>Jindu Xiang</t>
  </si>
  <si>
    <t>Jin'e Jiedao</t>
  </si>
  <si>
    <t>Jinfeng Xiang</t>
  </si>
  <si>
    <t>Jinfeng Zhen</t>
  </si>
  <si>
    <t>Jing'an Xiang</t>
  </si>
  <si>
    <t>Jingbian Zhen</t>
  </si>
  <si>
    <t>Jingdong Jiedao</t>
  </si>
  <si>
    <t>Jingfu Zhen</t>
  </si>
  <si>
    <t>Jinghe Zhen</t>
  </si>
  <si>
    <t>Jingjiang Zhen</t>
  </si>
  <si>
    <t>Jingjiu Xiang</t>
  </si>
  <si>
    <t>Jingkou Zhen</t>
  </si>
  <si>
    <t>Jinglesi Jiedao</t>
  </si>
  <si>
    <t>Jingmin Zhen</t>
  </si>
  <si>
    <t>Jingping Xiang</t>
  </si>
  <si>
    <t>Jingshi Zhen</t>
  </si>
  <si>
    <t>Jingu Zhen</t>
  </si>
  <si>
    <t>Jinguang Xiang</t>
  </si>
  <si>
    <t>Jinguanyi Jiedao [incl. Shuijingfang Jiedao, Hejiangting Jiedao]</t>
  </si>
  <si>
    <t>Jingxi Jiedao</t>
  </si>
  <si>
    <t>Jingxi Zhen</t>
  </si>
  <si>
    <t>Jingxian Xiang</t>
  </si>
  <si>
    <t>Jingyang Jiedao</t>
  </si>
  <si>
    <t>Jingyetexi Xiang</t>
  </si>
  <si>
    <t>Jingyuan Xiang</t>
  </si>
  <si>
    <t>Jinhe Xiang</t>
  </si>
  <si>
    <t>Jinhe Zhen</t>
  </si>
  <si>
    <t>Jinhe Zhen [incl. Jixing Xiang]</t>
  </si>
  <si>
    <t>Jinhua Zhen</t>
  </si>
  <si>
    <t>Jinhuaqiao Jiedao</t>
  </si>
  <si>
    <t>Jinji Xiang</t>
  </si>
  <si>
    <t>Jinji Zhen [incl. Jinji Zhen, Zhegong Xiang]</t>
  </si>
  <si>
    <t>Jinjia Xiang</t>
  </si>
  <si>
    <t>Jinjia Zhen</t>
  </si>
  <si>
    <t>Jinjiang Xiang</t>
  </si>
  <si>
    <t>Jinjiang Zhen</t>
  </si>
  <si>
    <t>Jinkong Zhen</t>
  </si>
  <si>
    <t>Jinlan Jiedao [Hujia Zhen]</t>
  </si>
  <si>
    <t>Jinlijing Zhen</t>
  </si>
  <si>
    <t>Jinlong Xiang</t>
  </si>
  <si>
    <t>Jinlun Zhen [incl. Xinglong Zhen]</t>
  </si>
  <si>
    <t>Jinma Jiedao [incl. Yongsheng Zhen]</t>
  </si>
  <si>
    <t>Jinma Zhen</t>
  </si>
  <si>
    <t>Jinniu Zhen</t>
  </si>
  <si>
    <t>Jinping Xiang</t>
  </si>
  <si>
    <t>Jinping Zhen</t>
  </si>
  <si>
    <t>Jinqiuhu Zhen [incl. Qiuchang Zhen, Mingwei Zhen]</t>
  </si>
  <si>
    <t>Jinqu Xiang</t>
  </si>
  <si>
    <t>Jinquan Jiedao</t>
  </si>
  <si>
    <t>Jinquan Xiang</t>
  </si>
  <si>
    <t>Jinsha Jiedao</t>
  </si>
  <si>
    <t>Jinsha Lisuzu Xiang</t>
  </si>
  <si>
    <t>Jinsha Xiang</t>
  </si>
  <si>
    <t>Jinsha Zhen [incl. Nantian Xiang, Baitieba Xiang]</t>
  </si>
  <si>
    <t>Jinshan Xiang</t>
  </si>
  <si>
    <t>Jinshan Zhen</t>
  </si>
  <si>
    <t>Jinshan Zhen [incl. Huijue Zhen]</t>
  </si>
  <si>
    <t>Jinshijing Zhen</t>
  </si>
  <si>
    <t>Jinshun Zhen</t>
  </si>
  <si>
    <t>Jinsu Zhen</t>
  </si>
  <si>
    <t>Jintai Zhen</t>
  </si>
  <si>
    <t>Jintan Zhen</t>
  </si>
  <si>
    <t>Jintang Zhen</t>
  </si>
  <si>
    <t>Jinxian Xiang</t>
  </si>
  <si>
    <t>Jinxian Zhen</t>
  </si>
  <si>
    <t>Jinxing Xiang</t>
  </si>
  <si>
    <t>Jinyan Jiedao [Beiwai Xiang]</t>
  </si>
  <si>
    <t>Jinyan Xiang</t>
  </si>
  <si>
    <t>Jinyang Jiedao</t>
  </si>
  <si>
    <t>Jinyu Xiang</t>
  </si>
  <si>
    <t>Jinyu Zhen</t>
  </si>
  <si>
    <t>Jinyuan Jiedao</t>
  </si>
  <si>
    <t>Jinyuan Xiang</t>
  </si>
  <si>
    <t>Jinyuan Zhen</t>
  </si>
  <si>
    <t>Jinzhu Zhen</t>
  </si>
  <si>
    <t>Jinzi Xiang</t>
  </si>
  <si>
    <t>Jinzishan Xiang</t>
  </si>
  <si>
    <t>Jiqing Zhen</t>
  </si>
  <si>
    <t>Jishan Xiang</t>
  </si>
  <si>
    <t>Jitian Jiedao</t>
  </si>
  <si>
    <t>Jitouqiao Jiedao</t>
  </si>
  <si>
    <t>Jiu Zhen</t>
  </si>
  <si>
    <t>Jiubao Qiangzu Xiang</t>
  </si>
  <si>
    <t>Jiuceng Xiang</t>
  </si>
  <si>
    <t>Jiuchi Zhen</t>
  </si>
  <si>
    <t>Jiudu Xiang</t>
  </si>
  <si>
    <t>Jiufeng Xiang</t>
  </si>
  <si>
    <t>Jiufeng Zhen</t>
  </si>
  <si>
    <t>Jiuhong Xiang</t>
  </si>
  <si>
    <t>Jiujiang Jiedao</t>
  </si>
  <si>
    <t>Jiujing Zhen</t>
  </si>
  <si>
    <t>Jiukou Xiang</t>
  </si>
  <si>
    <t>Jiuli Zhen</t>
  </si>
  <si>
    <t>Jiulian Jiedao</t>
  </si>
  <si>
    <t>Jiulidi Jiedao</t>
  </si>
  <si>
    <t>Jiulong Jiedao</t>
  </si>
  <si>
    <t>Jiulong Zhen [incl. Bajiao Zhen, Wulong Xiang, Juxi Xiang]</t>
  </si>
  <si>
    <t>Jiusicheng Zhen</t>
  </si>
  <si>
    <t>Jiuteluogu Xiang</t>
  </si>
  <si>
    <t>Jiuxian Xiang</t>
  </si>
  <si>
    <t>Jiuxiang Zhen</t>
  </si>
  <si>
    <t>Jiuyuan Zhen</t>
  </si>
  <si>
    <t>Jiuzhaigou Fengjing Mingsheng Guanliju</t>
  </si>
  <si>
    <t>Jiuzhaigou Guoying Muchang</t>
  </si>
  <si>
    <t>Jiuzhi Zhen [incl. Wutong Zhen]</t>
  </si>
  <si>
    <t>Jixia Zhen</t>
  </si>
  <si>
    <t>Jixian Xiang</t>
  </si>
  <si>
    <t>Jixiang Zhen</t>
  </si>
  <si>
    <t>Jixie Xiang</t>
  </si>
  <si>
    <t>Jixing Zhen</t>
  </si>
  <si>
    <t>Jiyi Zhen</t>
  </si>
  <si>
    <t>Jizhi Xiang</t>
  </si>
  <si>
    <t>Jizhou Jiedao [incl. Nanjiang Zhen, Dongyu Zhen]</t>
  </si>
  <si>
    <t>Juandong Zhen</t>
  </si>
  <si>
    <t>Jueluo Xiang</t>
  </si>
  <si>
    <t>Juesa Xiang</t>
  </si>
  <si>
    <t>Juewu Zhen</t>
  </si>
  <si>
    <t>Juexi Zhen [incl. Ninan Zhen]</t>
  </si>
  <si>
    <t>Juhe Zhen</t>
  </si>
  <si>
    <t>Jule Zhen</t>
  </si>
  <si>
    <t>Julong Xiang</t>
  </si>
  <si>
    <t>Junba Zhen</t>
  </si>
  <si>
    <t>Junle Zhen</t>
  </si>
  <si>
    <t>Juntang Zhen</t>
  </si>
  <si>
    <t>Juntun Zhen</t>
  </si>
  <si>
    <t>Jushui Zhen</t>
  </si>
  <si>
    <t>Juxian Zhen</t>
  </si>
  <si>
    <t>Juyuan Zhen</t>
  </si>
  <si>
    <t>Kagong Xiang</t>
  </si>
  <si>
    <t>Kahaluo Xiang</t>
  </si>
  <si>
    <t>Kaifeng Zhen</t>
  </si>
  <si>
    <t>Kaifo Zhen</t>
  </si>
  <si>
    <t>Kaihe Zhen</t>
  </si>
  <si>
    <t>Kaijiang Zhen</t>
  </si>
  <si>
    <t>Kaiping Xiang</t>
  </si>
  <si>
    <t>Kaixuanlu Jiedao</t>
  </si>
  <si>
    <t>Kala Xiang</t>
  </si>
  <si>
    <t>Kalajiao Xiang</t>
  </si>
  <si>
    <t>Kalong Xiang</t>
  </si>
  <si>
    <t>Kalong Zhen</t>
  </si>
  <si>
    <t>Kangshan Xiang</t>
  </si>
  <si>
    <t>Kaniang Xiang</t>
  </si>
  <si>
    <t>Kanjia Zhen</t>
  </si>
  <si>
    <t>Kasa Xiang</t>
  </si>
  <si>
    <t>Kasongdu Xiang</t>
  </si>
  <si>
    <t>Ke'er Xiang</t>
  </si>
  <si>
    <t>Keguo Xiang [Kege Xiang]</t>
  </si>
  <si>
    <t>Kehe Xiang</t>
  </si>
  <si>
    <t>Kejiu Zhen</t>
  </si>
  <si>
    <t>Kejue Xiang</t>
  </si>
  <si>
    <t>Kela Xiang</t>
  </si>
  <si>
    <t>Keluodong Xiang</t>
  </si>
  <si>
    <t>Kexue Cheng Huafeng Jiedao</t>
  </si>
  <si>
    <t>Kexue Cheng Songlin Jiedao</t>
  </si>
  <si>
    <t>Konglong Xiang</t>
  </si>
  <si>
    <t>Kongming Jiedao</t>
  </si>
  <si>
    <t>Kongse Xiang</t>
  </si>
  <si>
    <t>Kongshan Zhen</t>
  </si>
  <si>
    <t>Kongtan Zhen [→ Baihua Zhen]</t>
  </si>
  <si>
    <t>Kongxi Xiang</t>
  </si>
  <si>
    <t>Kongyu Xiang</t>
  </si>
  <si>
    <t>Kuangchang Jiedao</t>
  </si>
  <si>
    <t>Kuanyu Zhen</t>
  </si>
  <si>
    <t>Kuasha Xiang</t>
  </si>
  <si>
    <t>Kuiduo Zhen</t>
  </si>
  <si>
    <t>Kuige Jiedao</t>
  </si>
  <si>
    <t>Kumo Xiang</t>
  </si>
  <si>
    <t>Kuoda Zangzu Xiang</t>
  </si>
  <si>
    <t>Kuyi Xiang</t>
  </si>
  <si>
    <t>Labahe Zhen [incl. Zishi Xiang, Lianglu Xiang]</t>
  </si>
  <si>
    <t>Labai Xiang</t>
  </si>
  <si>
    <t>Labo Zhen</t>
  </si>
  <si>
    <t>Lada Xiang</t>
  </si>
  <si>
    <t>Laguo Xiang</t>
  </si>
  <si>
    <t>Laifeng Xiang</t>
  </si>
  <si>
    <t>Laifu Zhen</t>
  </si>
  <si>
    <t>Lailong Xiang</t>
  </si>
  <si>
    <t>Laima Zhen</t>
  </si>
  <si>
    <t>Laimou Zhen</t>
  </si>
  <si>
    <t>Laiyi Xiang</t>
  </si>
  <si>
    <t>Laji Xiang</t>
  </si>
  <si>
    <t>Lake Xiang</t>
  </si>
  <si>
    <t>Lama Xiang</t>
  </si>
  <si>
    <t>Lami Xiang</t>
  </si>
  <si>
    <t>Lamo Xiang</t>
  </si>
  <si>
    <t>Lamu'ajue Xiang</t>
  </si>
  <si>
    <t>Lan'an Xiang</t>
  </si>
  <si>
    <t>Lanbazi Xiang</t>
  </si>
  <si>
    <t>Lancao Zhen</t>
  </si>
  <si>
    <t>Langchi Jiedao</t>
  </si>
  <si>
    <t>Langduo Xiang</t>
  </si>
  <si>
    <t>Langhuan Zhen</t>
  </si>
  <si>
    <t>Langya Zhen</t>
  </si>
  <si>
    <t>Langzhu Xiang</t>
  </si>
  <si>
    <t>Lanjiang Zhen</t>
  </si>
  <si>
    <t>Lantian Jiedao</t>
  </si>
  <si>
    <t>Laochang Xiang</t>
  </si>
  <si>
    <t>Laochi Zhen</t>
  </si>
  <si>
    <t>Laoguan Zhen</t>
  </si>
  <si>
    <t>Laojie Xiang</t>
  </si>
  <si>
    <t>Laojun Jiedao</t>
  </si>
  <si>
    <t>Laojun Xiang</t>
  </si>
  <si>
    <t>Laojun Zhen</t>
  </si>
  <si>
    <t>Laojunjing Xiang</t>
  </si>
  <si>
    <t>Laojuntan Xiang [Xinyun Xiang]</t>
  </si>
  <si>
    <t>Laokou Xiang</t>
  </si>
  <si>
    <t>Laolin Zhen</t>
  </si>
  <si>
    <t>Laolong Xiang</t>
  </si>
  <si>
    <t>Laoma Zhen</t>
  </si>
  <si>
    <t>Laomu Xiang</t>
  </si>
  <si>
    <t>Laonian Zhen</t>
  </si>
  <si>
    <t>Laoweng Zhen</t>
  </si>
  <si>
    <t>Laoya Zhen</t>
  </si>
  <si>
    <t>Laozhaizi Xiang</t>
  </si>
  <si>
    <t>Lapu Xiang</t>
  </si>
  <si>
    <t>Larima Zhen</t>
  </si>
  <si>
    <t>Lawa Xiang</t>
  </si>
  <si>
    <t>Layimu Xiang</t>
  </si>
  <si>
    <t>Le'an Zhen</t>
  </si>
  <si>
    <t>Le'an Zhen [incl. Le'ansi Xiang, Qianjin Xiang]</t>
  </si>
  <si>
    <t>Leba Zhen</t>
  </si>
  <si>
    <t>Lede Zhen</t>
  </si>
  <si>
    <t>Ledu Zhen</t>
  </si>
  <si>
    <t>Leigu Zhen</t>
  </si>
  <si>
    <t>Leijia Zhen</t>
  </si>
  <si>
    <t>Leiyin Xiang</t>
  </si>
  <si>
    <t>Lejia Xiang</t>
  </si>
  <si>
    <t>Lengjia Xiang</t>
  </si>
  <si>
    <t>Lengqi Zhen [incl. Chuni Xiang]</t>
  </si>
  <si>
    <t>Leqingdi Xiang</t>
  </si>
  <si>
    <t>Leshan Zhen</t>
  </si>
  <si>
    <t>Lewu Xiang</t>
  </si>
  <si>
    <t>Lewu Zhen</t>
  </si>
  <si>
    <t>Lexian Jiedao</t>
  </si>
  <si>
    <t>Lexing Xiang</t>
  </si>
  <si>
    <t>Lexing Zhen</t>
  </si>
  <si>
    <t>Leyi Xiang</t>
  </si>
  <si>
    <t>Leying Xiang</t>
  </si>
  <si>
    <t>Leyue Xiang</t>
  </si>
  <si>
    <t>Leyue Zhen</t>
  </si>
  <si>
    <t>Li'an Xiang</t>
  </si>
  <si>
    <t>Li'an Zhen</t>
  </si>
  <si>
    <t>Lianbu Xiang</t>
  </si>
  <si>
    <t>Lianchi Zhen</t>
  </si>
  <si>
    <t>Liang'an Zhen</t>
  </si>
  <si>
    <t>Liangban Zhen</t>
  </si>
  <si>
    <t>Liangbanqiao Zhen</t>
  </si>
  <si>
    <t>Liangchahe Xiang</t>
  </si>
  <si>
    <t>Lianggaoshan Jiedao</t>
  </si>
  <si>
    <t>Lianghekou Zhen</t>
  </si>
  <si>
    <t>Lianglu Xiang</t>
  </si>
  <si>
    <t>Liangshui Xiang</t>
  </si>
  <si>
    <t>Liangyong Zhen</t>
  </si>
  <si>
    <t>Liangzi Xiang</t>
  </si>
  <si>
    <t>Lianhe Miaozu Xiang</t>
  </si>
  <si>
    <t>Lianhe Zhen</t>
  </si>
  <si>
    <t>Lianhua Jiedao</t>
  </si>
  <si>
    <t>Lianhua Xiang</t>
  </si>
  <si>
    <t>Lianhuachi Jiedao</t>
  </si>
  <si>
    <t>Lianjiang Xiang</t>
  </si>
  <si>
    <t>Lianjie Zhen</t>
  </si>
  <si>
    <t>Lianluo Zhen</t>
  </si>
  <si>
    <t>Lianshan Zhen [incl. Songlin Zhen]</t>
  </si>
  <si>
    <t>Lianxin Jiedao</t>
  </si>
  <si>
    <t>Lianyin Xiang</t>
  </si>
  <si>
    <t>Liaochang Xiang</t>
  </si>
  <si>
    <t>Liaojia Zhen</t>
  </si>
  <si>
    <t>Liaolin Xiang</t>
  </si>
  <si>
    <t>Liaoping Xiang</t>
  </si>
  <si>
    <t>Liaoxi Xiang</t>
  </si>
  <si>
    <t>Liaoye Zhen</t>
  </si>
  <si>
    <t>Liaoyuan Xiang</t>
  </si>
  <si>
    <t>Liba Zhen</t>
  </si>
  <si>
    <t>Licheng Zhen</t>
  </si>
  <si>
    <t>Lichun Zhen</t>
  </si>
  <si>
    <t>Lidian Zhen</t>
  </si>
  <si>
    <t>Liduan Zhen</t>
  </si>
  <si>
    <t>Liemian Zhen</t>
  </si>
  <si>
    <t>Lieshi Xiang</t>
  </si>
  <si>
    <t>Lietai Xiang</t>
  </si>
  <si>
    <t>Liewa Zhen [incl. Yazu Xiang]</t>
  </si>
  <si>
    <t>Lieyi Xiang</t>
  </si>
  <si>
    <t>Lifu Zhen</t>
  </si>
  <si>
    <t>Lihong Xiang</t>
  </si>
  <si>
    <t>Lijia Xiang</t>
  </si>
  <si>
    <t>Lijia Zhen</t>
  </si>
  <si>
    <t>Lijiang Zhen</t>
  </si>
  <si>
    <t>Lijiang Zhen [incl. Hutou Zhen, Shilu Zhen]</t>
  </si>
  <si>
    <t>Like Xiang</t>
  </si>
  <si>
    <t>Lile Xiang</t>
  </si>
  <si>
    <t>Linba Zhen</t>
  </si>
  <si>
    <t>Linfeng Zhen</t>
  </si>
  <si>
    <t>Lingguan Zhen</t>
  </si>
  <si>
    <t>Lingjia Zhen</t>
  </si>
  <si>
    <t>Lingjiang Xiang</t>
  </si>
  <si>
    <t>Lingjiang Zhen</t>
  </si>
  <si>
    <t>Lingjiu Zhen</t>
  </si>
  <si>
    <t>Linglong Xiang</t>
  </si>
  <si>
    <t>Lingquan Jiedao</t>
  </si>
  <si>
    <t>Lingshan Zhen</t>
  </si>
  <si>
    <t>Lingxian Xiang</t>
  </si>
  <si>
    <t>Lingxing Zhen</t>
  </si>
  <si>
    <t>Lingyan Zhen</t>
  </si>
  <si>
    <t>Linji Zhen</t>
  </si>
  <si>
    <t>Linjiang Xiang</t>
  </si>
  <si>
    <t>Linli Xiang</t>
  </si>
  <si>
    <t>Linnong Zhen</t>
  </si>
  <si>
    <t>Linqiong Jiedao</t>
  </si>
  <si>
    <t>Linshan Xiang</t>
  </si>
  <si>
    <t>Linxi Xiang</t>
  </si>
  <si>
    <t>Linxi Zhen</t>
  </si>
  <si>
    <t>Linyu Jiedao</t>
  </si>
  <si>
    <t>Liqiao Xiang</t>
  </si>
  <si>
    <t>Liqiao Zhen</t>
  </si>
  <si>
    <t>Liren Zhen</t>
  </si>
  <si>
    <t>Lishan Zhen</t>
  </si>
  <si>
    <t>Lishi Zhen</t>
  </si>
  <si>
    <t>Lishu Xiang</t>
  </si>
  <si>
    <t>Lishu Zhen</t>
  </si>
  <si>
    <t>Liuba Xiang [→ Gongshan Zhen]</t>
  </si>
  <si>
    <t>Liucheng Jiedao</t>
  </si>
  <si>
    <t>Liugeng Zhen</t>
  </si>
  <si>
    <t>Liugou Zhen</t>
  </si>
  <si>
    <t>Liugu Xiang</t>
  </si>
  <si>
    <t>Liuhong Xiang</t>
  </si>
  <si>
    <t>Liuhua Zhen</t>
  </si>
  <si>
    <t>Liuhuang Xiang</t>
  </si>
  <si>
    <t>Liujia Zhen</t>
  </si>
  <si>
    <t>Liujiang Jiedao</t>
  </si>
  <si>
    <t>Liujiang Zhen</t>
  </si>
  <si>
    <t>Liujiaping Xiang</t>
  </si>
  <si>
    <t>Liujie Zhen</t>
  </si>
  <si>
    <t>Liulin Zhen</t>
  </si>
  <si>
    <t>Liumen Xiang</t>
  </si>
  <si>
    <t>Liumin Xiang</t>
  </si>
  <si>
    <t>Liuqiao Xiang</t>
  </si>
  <si>
    <t>Liuqiao Zhen</t>
  </si>
  <si>
    <t>Liuqie Xiang</t>
  </si>
  <si>
    <t>Liusheng Xiang</t>
  </si>
  <si>
    <t>Liushu Xiang</t>
  </si>
  <si>
    <t>Liutan Xiang</t>
  </si>
  <si>
    <t>Liutang Xiang</t>
  </si>
  <si>
    <t>Liutie Zhen</t>
  </si>
  <si>
    <t>Liuwan Xiang</t>
  </si>
  <si>
    <t>Liuxi Xiang</t>
  </si>
  <si>
    <t>Liuxi Zhen</t>
  </si>
  <si>
    <t>Liuya Zhen</t>
  </si>
  <si>
    <t>Liuyi Xiang</t>
  </si>
  <si>
    <t>Liuying Zhen</t>
  </si>
  <si>
    <t>Lixi Zhen</t>
  </si>
  <si>
    <t>Lixin Zhen</t>
  </si>
  <si>
    <t>Liya Zhen</t>
  </si>
  <si>
    <t>Liyuan Xiang</t>
  </si>
  <si>
    <t>Lizhou Zhen</t>
  </si>
  <si>
    <t>Lizi Xiang</t>
  </si>
  <si>
    <t>Liziping Xiang</t>
  </si>
  <si>
    <t>Liziping Yizu Xiang</t>
  </si>
  <si>
    <t>Long'an Xiang</t>
  </si>
  <si>
    <t>Longba Xiang</t>
  </si>
  <si>
    <t>Longbei Xiang</t>
  </si>
  <si>
    <t>Longcan Zhen</t>
  </si>
  <si>
    <t>Longcanggou Zhen</t>
  </si>
  <si>
    <t>Longche Zhen</t>
  </si>
  <si>
    <t>Longchi Xiang</t>
  </si>
  <si>
    <t>Longdeng Xiang</t>
  </si>
  <si>
    <t>Longdong Zhen [incl. Yongfu Xiang]</t>
  </si>
  <si>
    <t>Long'en Xiang</t>
  </si>
  <si>
    <t>Long'erjia Xiang</t>
  </si>
  <si>
    <t>Longfeng Jiedao</t>
  </si>
  <si>
    <t>Longfengchang Zhen</t>
  </si>
  <si>
    <t>Longfu Xiang</t>
  </si>
  <si>
    <t>Longgang Zhen</t>
  </si>
  <si>
    <t>Longgou Xiang</t>
  </si>
  <si>
    <t>Longgui Xiang</t>
  </si>
  <si>
    <t>Longhua Zhen</t>
  </si>
  <si>
    <t>Longhui Xiang</t>
  </si>
  <si>
    <t>Longhui Zhen</t>
  </si>
  <si>
    <t>Longjiang Zhen</t>
  </si>
  <si>
    <t>Longjie Zhen</t>
  </si>
  <si>
    <t>Longjing Jiedao</t>
  </si>
  <si>
    <t>Longling Zhen</t>
  </si>
  <si>
    <t>Longma Zhen</t>
  </si>
  <si>
    <t>Longmen Jiedao</t>
  </si>
  <si>
    <t>Longmen Zhen [incl. Tuojiang Xiang, Fulong Xiang]</t>
  </si>
  <si>
    <t>Longmenshan Zhen</t>
  </si>
  <si>
    <t>Longmiao Xiang</t>
  </si>
  <si>
    <t>Longnu Zhen</t>
  </si>
  <si>
    <t>Longpan Zhen</t>
  </si>
  <si>
    <t>Longping Jiedao</t>
  </si>
  <si>
    <t>Longqiao Zhen</t>
  </si>
  <si>
    <t>Longquan Jiedao</t>
  </si>
  <si>
    <t>Longquan Tujiazu Xiang</t>
  </si>
  <si>
    <t>Longquan Xiang</t>
  </si>
  <si>
    <t>Longquan Zhen (Jialing Qu)</t>
  </si>
  <si>
    <t>Longquan Zhen (Langzhong Shi)</t>
  </si>
  <si>
    <t>Longri Zhen</t>
  </si>
  <si>
    <t>Longshan Zhen [ incl. Yuhua Zhen]</t>
  </si>
  <si>
    <t>Longshi Zhen</t>
  </si>
  <si>
    <t>Longshu Xiang</t>
  </si>
  <si>
    <t>Longshu Zhen</t>
  </si>
  <si>
    <t>Longtai Zhen [incl. Shuanglong Zhen]</t>
  </si>
  <si>
    <t>Longtan Jiedao</t>
  </si>
  <si>
    <t>Longtan Xiang</t>
  </si>
  <si>
    <t>Longtan Xiang [→ Shuanglong Zhen]</t>
  </si>
  <si>
    <t>Longtan Zhen</t>
  </si>
  <si>
    <t>Longting Xiang</t>
  </si>
  <si>
    <t>Longtou Zhen [incl. Guanxing Xiang]</t>
  </si>
  <si>
    <t>Longtuo Xiang</t>
  </si>
  <si>
    <t>Longwan Xiang</t>
  </si>
  <si>
    <t>Longwo Xiang</t>
  </si>
  <si>
    <t>Longxing Xiang</t>
  </si>
  <si>
    <t>Longxing Zhen</t>
  </si>
  <si>
    <t>Longyuan Zhen</t>
  </si>
  <si>
    <t>Longyun Zhen</t>
  </si>
  <si>
    <t>Longzang Xiang</t>
  </si>
  <si>
    <t>Longzheng Zhen</t>
  </si>
  <si>
    <t>Longzhoulu Jiedao</t>
  </si>
  <si>
    <t>Louzi Xiang</t>
  </si>
  <si>
    <t>Luban Zhen</t>
  </si>
  <si>
    <t>Luchang Zhen</t>
  </si>
  <si>
    <t>Lucheng Jiedao</t>
  </si>
  <si>
    <t>Lueping Zhen</t>
  </si>
  <si>
    <t>Lugao Zhen</t>
  </si>
  <si>
    <t>Lugu Zhen</t>
  </si>
  <si>
    <t>Luguhu Zhen</t>
  </si>
  <si>
    <t>Luhecun Xiang</t>
  </si>
  <si>
    <t>Luhua Zhen</t>
  </si>
  <si>
    <t>Luji Xiang</t>
  </si>
  <si>
    <t>Luji Zhen</t>
  </si>
  <si>
    <t>Lujia Zhen</t>
  </si>
  <si>
    <t>Lujing Zhen</t>
  </si>
  <si>
    <t>Luming Zhen</t>
  </si>
  <si>
    <t>Lunan Xiang</t>
  </si>
  <si>
    <t>Luobiao Zhen</t>
  </si>
  <si>
    <t>Luobo Xiang</t>
  </si>
  <si>
    <t>Luobu Zhen</t>
  </si>
  <si>
    <t>Luochang Zhen</t>
  </si>
  <si>
    <t>Luoche Xiang</t>
  </si>
  <si>
    <t>Luocheng Jiedao</t>
  </si>
  <si>
    <t>Luocheng Zhen</t>
  </si>
  <si>
    <t>Luodai Zhen</t>
  </si>
  <si>
    <t>Luodu Miaozu Xiang</t>
  </si>
  <si>
    <t>Luodu Zhen</t>
  </si>
  <si>
    <t>Luoduo Xiang</t>
  </si>
  <si>
    <t>Luo'erda Xiang</t>
  </si>
  <si>
    <t>Luo'eyigan Xiang</t>
  </si>
  <si>
    <t>Luogan Xiang</t>
  </si>
  <si>
    <t>Luoge Xiang</t>
  </si>
  <si>
    <t>Luogubo Xiang</t>
  </si>
  <si>
    <t>Luoha Zhen</t>
  </si>
  <si>
    <t>Luohai Zhen</t>
  </si>
  <si>
    <t>Luohan Jiedao</t>
  </si>
  <si>
    <t>Luohan Zhen</t>
  </si>
  <si>
    <t>Luojia Zhen</t>
  </si>
  <si>
    <t>Luojiang Zhen [incl. Weixing Zhen]</t>
  </si>
  <si>
    <t>Luojiaping Xiang</t>
  </si>
  <si>
    <t>Luojishan Zhen</t>
  </si>
  <si>
    <t>Luojue Xiang</t>
  </si>
  <si>
    <t>Luolong Jiedao</t>
  </si>
  <si>
    <t>Luomo Xiang</t>
  </si>
  <si>
    <t>Luomoyida Xiang</t>
  </si>
  <si>
    <t>Luomu Zhen</t>
  </si>
  <si>
    <t>Luoqiu Xiang</t>
  </si>
  <si>
    <t>Luoquan Zhen</t>
  </si>
  <si>
    <t>Luorun Zhen</t>
  </si>
  <si>
    <t>Luoruo Zhen</t>
  </si>
  <si>
    <t>Luoshanxi Xiang</t>
  </si>
  <si>
    <t>Luoshi Zhen</t>
  </si>
  <si>
    <t>Luoshui Zhen</t>
  </si>
  <si>
    <t>Luowen Zhen</t>
  </si>
  <si>
    <t>Luowu Xiang</t>
  </si>
  <si>
    <t>Luowugou Xiang</t>
  </si>
  <si>
    <t>Luoxi Jiedao</t>
  </si>
  <si>
    <t>Luoxu Zhen [incl. Eduoma Xiang]</t>
  </si>
  <si>
    <t>Luoyi Xiang</t>
  </si>
  <si>
    <t>Luqiao Zhen [incl. Tianba Xiang]</t>
  </si>
  <si>
    <t>Lushi Zhen</t>
  </si>
  <si>
    <t>Luyang Jiedao [incl. Qingren Xiang]</t>
  </si>
  <si>
    <t>Ma'an Xiang</t>
  </si>
  <si>
    <t>Ma'anshan Xiang</t>
  </si>
  <si>
    <t>Macao Xiang</t>
  </si>
  <si>
    <t>Macheng Zhen</t>
  </si>
  <si>
    <t>Machongkou Jiedao</t>
  </si>
  <si>
    <t>Macun Zhen</t>
  </si>
  <si>
    <t>Madao Jiedao</t>
  </si>
  <si>
    <t>Madeng Xiang</t>
  </si>
  <si>
    <t>Maduguan Zhen [incl. Madu Xiang, Qingyun Xiang, Aikou Xiang]</t>
  </si>
  <si>
    <t>Ma'erbang Xiang</t>
  </si>
  <si>
    <t>Ma'erkang Zhen [incl. Zhuokeji Zhen]</t>
  </si>
  <si>
    <t>Magong Xiang</t>
  </si>
  <si>
    <t>Mahong Xiang</t>
  </si>
  <si>
    <t>Mahu Xiang</t>
  </si>
  <si>
    <t>Maibeng Xiang</t>
  </si>
  <si>
    <t>Maidigou Xiang</t>
  </si>
  <si>
    <t>Mai'erma Zhen</t>
  </si>
  <si>
    <t>Maikun Xiang</t>
  </si>
  <si>
    <t>Mairi Xiang</t>
  </si>
  <si>
    <t>Maisu Zhen [incl. Dama Xiang, Puma Xiang]</t>
  </si>
  <si>
    <t>Maixi Xiang</t>
  </si>
  <si>
    <t>Majia Zhen</t>
  </si>
  <si>
    <t>Majiao Zhen</t>
  </si>
  <si>
    <t>Majing Zhen</t>
  </si>
  <si>
    <t>Majingzi Zhen [incl. Bazhai Xiang, Songshu Xiang, Quyi Xiang]</t>
  </si>
  <si>
    <t>Malangcuo Zhen</t>
  </si>
  <si>
    <t>Mali Zhen</t>
  </si>
  <si>
    <t>Malie Xiang</t>
  </si>
  <si>
    <t>Maliu Zhen [incl. Tanmu Zhen]</t>
  </si>
  <si>
    <t>Malong Xiang</t>
  </si>
  <si>
    <t>Malong Yizu Xiang</t>
  </si>
  <si>
    <t>Malu Xiang</t>
  </si>
  <si>
    <t>Malu Zhen</t>
  </si>
  <si>
    <t>Mama Zhen</t>
  </si>
  <si>
    <t>Mamiao Xiang</t>
  </si>
  <si>
    <t>Maming Zhen</t>
  </si>
  <si>
    <t>Manai Zhen</t>
  </si>
  <si>
    <t>Manao Zhen</t>
  </si>
  <si>
    <t>Manfu Jiedao [incl. Hedong Zhen, Huofeng Xiang]</t>
  </si>
  <si>
    <t>Manigange Zhen</t>
  </si>
  <si>
    <t>Manjing Zhen</t>
  </si>
  <si>
    <t>Manshuiwan Zhen</t>
  </si>
  <si>
    <t>Manyingou Zhen [Faqing Xiang, Tiechanggou Xiang, Huangping Xiang]</t>
  </si>
  <si>
    <t>Maoba Xiang (Qingchuan Xian)</t>
  </si>
  <si>
    <t>Maoba Xiang (Jiange Xian)</t>
  </si>
  <si>
    <t>Maoba Zhen</t>
  </si>
  <si>
    <t>Mao'ergai Zhen [incl. Shangbazhai Xiang, Caoyuan Xiang]</t>
  </si>
  <si>
    <t>Maogong Xiang</t>
  </si>
  <si>
    <t>Maohe Zhen</t>
  </si>
  <si>
    <t>Maojia Zhen</t>
  </si>
  <si>
    <t>Maoniuping Xiang</t>
  </si>
  <si>
    <t>Maoping Zhen</t>
  </si>
  <si>
    <t>Maoqiao Zhen</t>
  </si>
  <si>
    <t>Maori Xiang</t>
  </si>
  <si>
    <t>Maoxi Zhen [Shuikou Zhen]</t>
  </si>
  <si>
    <t>Maoyu Zhen</t>
  </si>
  <si>
    <t>Maqiong Xiang</t>
  </si>
  <si>
    <t>Mari Xiang</t>
  </si>
  <si>
    <t>Marong Xiang</t>
  </si>
  <si>
    <t>Mashi Zhen</t>
  </si>
  <si>
    <t>Masi Miaozu Xiang</t>
  </si>
  <si>
    <t>Mata Zhen</t>
  </si>
  <si>
    <t>Mati Zhen</t>
  </si>
  <si>
    <t>Matuo Xiang</t>
  </si>
  <si>
    <t>Maxia Xiang</t>
  </si>
  <si>
    <t>Mayang Xiang</t>
  </si>
  <si>
    <t>Maying Xiang</t>
  </si>
  <si>
    <t>Mayizu Xiang</t>
  </si>
  <si>
    <t>Mazengyiwu Xiang [→ Daxing Xiang]</t>
  </si>
  <si>
    <t>Mazi Xiang</t>
  </si>
  <si>
    <t>Mazong Xiang</t>
  </si>
  <si>
    <t>Mazu Zhen</t>
  </si>
  <si>
    <t>Meibai Zhen</t>
  </si>
  <si>
    <t>Meidong Zhen</t>
  </si>
  <si>
    <t>Meigan Xiang</t>
  </si>
  <si>
    <t>Meihua Xiang</t>
  </si>
  <si>
    <t>Meilin Zhen [incl. Meiziba Xiang, Shaqiang Xiang]</t>
  </si>
  <si>
    <t>Meiluo Zhen [incl. Zaiyang Xiang]</t>
  </si>
  <si>
    <t>Meisa Xiang</t>
  </si>
  <si>
    <t>Meishu Xiang</t>
  </si>
  <si>
    <t>Meiwo Xiang</t>
  </si>
  <si>
    <t>Meixing Zhen [incl. Laoying Xiang]</t>
  </si>
  <si>
    <t>Meiyu Zhen</t>
  </si>
  <si>
    <t>Meiziping Zhen</t>
  </si>
  <si>
    <t>Mengdingshan Zhen</t>
  </si>
  <si>
    <t>Menggan Xiang</t>
  </si>
  <si>
    <t>Mengshan Xiang</t>
  </si>
  <si>
    <t>Mengshuang Xiang [→ Shuanglong Zhen]</t>
  </si>
  <si>
    <t>Mengtang Zhen</t>
  </si>
  <si>
    <t>Mengya Xiang</t>
  </si>
  <si>
    <t>Mengyang Jiedao</t>
  </si>
  <si>
    <t>Mengyang Jiedao [incl. Sanjie Zhen]</t>
  </si>
  <si>
    <t>Mengyi Zhen</t>
  </si>
  <si>
    <t>Mengzhuiwan Jiedao</t>
  </si>
  <si>
    <t>Mengzi Xiang</t>
  </si>
  <si>
    <t>Menkan Zhen</t>
  </si>
  <si>
    <t>Mianhuapo Zhen</t>
  </si>
  <si>
    <t>Miansha Zhen [incl. Mianshawan Xiang, Matou Xiang, Wobao Xiang]</t>
  </si>
  <si>
    <t>Mianshan Zhen</t>
  </si>
  <si>
    <t>Mianya Zhen</t>
  </si>
  <si>
    <t>Mianyuan Zhen</t>
  </si>
  <si>
    <t>Mianzhi Zhen</t>
  </si>
  <si>
    <t>Mianzhu Zhen</t>
  </si>
  <si>
    <t>Miao'an Zhen</t>
  </si>
  <si>
    <t>Miaogao Zhen</t>
  </si>
  <si>
    <t>Miaopo Xiang</t>
  </si>
  <si>
    <t>Miaoya Xiang</t>
  </si>
  <si>
    <t>Miaozi Xiang</t>
  </si>
  <si>
    <t>Micheng Xiang</t>
  </si>
  <si>
    <t>Midi Jiedao</t>
  </si>
  <si>
    <t>Milong Xiang</t>
  </si>
  <si>
    <t>Mimou Zhen</t>
  </si>
  <si>
    <t>Mindong Xiang</t>
  </si>
  <si>
    <t>Mingde Xiang</t>
  </si>
  <si>
    <t>Mingfeng Zhen</t>
  </si>
  <si>
    <t>Mingjue Zhen</t>
  </si>
  <si>
    <t>Minglong Zhen</t>
  </si>
  <si>
    <t>Mingxing Zhen</t>
  </si>
  <si>
    <t>Mingxinsi Zhen</t>
  </si>
  <si>
    <t>Mingyang Zhen [Enyang Zhen]</t>
  </si>
  <si>
    <t>Mingyue Xiang</t>
  </si>
  <si>
    <t>Mingzhong Zhen</t>
  </si>
  <si>
    <t>Minjian Yizu Xiang</t>
  </si>
  <si>
    <t>Minjian Zhen</t>
  </si>
  <si>
    <t>Minjiang Xiang</t>
  </si>
  <si>
    <t>Minsheng Xiang</t>
  </si>
  <si>
    <t>Minsheng Zhen</t>
  </si>
  <si>
    <t>Minzhu Xiang</t>
  </si>
  <si>
    <t>Minzhu Zhen</t>
  </si>
  <si>
    <t>Mishi Zhen</t>
  </si>
  <si>
    <t>Mituo Zhen</t>
  </si>
  <si>
    <t>Miyaluo Zhen [incl. Jiabi Xiang]</t>
  </si>
  <si>
    <t>Moba Xiang</t>
  </si>
  <si>
    <t>Mochi Zhen</t>
  </si>
  <si>
    <t>Moduo Xiang</t>
  </si>
  <si>
    <t>Mofanggou Zhen [incl. Lianhe Xiang, Lawo Xiang, Jinlin Xiang]</t>
  </si>
  <si>
    <t>Mohong Xiang</t>
  </si>
  <si>
    <t>Mojia Zhen</t>
  </si>
  <si>
    <t>Mojiang</t>
  </si>
  <si>
    <t>Molin Xiang</t>
  </si>
  <si>
    <t>Moni Zhen [incl. Yingshan Zhen]</t>
  </si>
  <si>
    <t>Mopan Xiang</t>
  </si>
  <si>
    <t>Mosuohe Jiedao</t>
  </si>
  <si>
    <t>Motan Zhen</t>
  </si>
  <si>
    <t>Moujia Zhen</t>
  </si>
  <si>
    <t>Mouli Zhen</t>
  </si>
  <si>
    <t>Mouni Xiang</t>
  </si>
  <si>
    <t>Mouping Zhen</t>
  </si>
  <si>
    <t>Mouzi Zhen</t>
  </si>
  <si>
    <t>Moyanshequ Jiedao</t>
  </si>
  <si>
    <t>Mu'ai Zhen</t>
  </si>
  <si>
    <t>Muba Zhen</t>
  </si>
  <si>
    <t>Mucheng Zhen</t>
  </si>
  <si>
    <t>Muding Xiang</t>
  </si>
  <si>
    <t>Mu'er Xiang</t>
  </si>
  <si>
    <t>Mu'erzong Xiang</t>
  </si>
  <si>
    <t>Mufu Xiang</t>
  </si>
  <si>
    <t>Mugu Zhen</t>
  </si>
  <si>
    <t>Mula Xiang</t>
  </si>
  <si>
    <t>Mula Zhen [incl. Zhongmula Xiang, Xiamula Xiang]</t>
  </si>
  <si>
    <t>Mumen Zhen</t>
  </si>
  <si>
    <t>Mupi Zangzu Xiang</t>
  </si>
  <si>
    <t>Muping Zhen</t>
  </si>
  <si>
    <t>Mupo Xiang</t>
  </si>
  <si>
    <t>Murong Xiang</t>
  </si>
  <si>
    <t>Muru Xiang</t>
  </si>
  <si>
    <t>Musu Zhen [incl. Shuangliusuo Xiang]</t>
  </si>
  <si>
    <t>Mutan Zhen</t>
  </si>
  <si>
    <t>Mutou Xiang</t>
  </si>
  <si>
    <t>Muxi Zhen</t>
  </si>
  <si>
    <t>Muya Zhen</t>
  </si>
  <si>
    <t>Muyu Zhen</t>
  </si>
  <si>
    <t>Muzuo Zangzu Xiang</t>
  </si>
  <si>
    <t>Naiqu Zhen</t>
  </si>
  <si>
    <t>Naituo Zhen</t>
  </si>
  <si>
    <t>Nan'an Jiedao</t>
  </si>
  <si>
    <t>Nan'an Xiang</t>
  </si>
  <si>
    <t>Nanba Zhen</t>
  </si>
  <si>
    <t>Nanbaoshan Zhen</t>
  </si>
  <si>
    <t>Nancheng Jiedao</t>
  </si>
  <si>
    <t>Nancheng Zhen</t>
  </si>
  <si>
    <t>Nanduo Xiang</t>
  </si>
  <si>
    <t>Nanfeng Xiang</t>
  </si>
  <si>
    <t>Nanfeng Zhen [incl. Xinping Zhen]</t>
  </si>
  <si>
    <t>Nange Xiang</t>
  </si>
  <si>
    <t>Nanguang Zhen</t>
  </si>
  <si>
    <t>Nanhe Jiedao</t>
  </si>
  <si>
    <t>Nanhe Xiang</t>
  </si>
  <si>
    <t>Nanhua Zhen</t>
  </si>
  <si>
    <t>Nanjiang Xiang</t>
  </si>
  <si>
    <t>Nanjin Zhen</t>
  </si>
  <si>
    <t>Nanjinlu Jiedao</t>
  </si>
  <si>
    <t>Nanlong Jiedao [incl. Binjiang Jiedao, Shubei Jiedao]</t>
  </si>
  <si>
    <t>Nanmu Zhen</t>
  </si>
  <si>
    <t>Nanmuda Zhen</t>
  </si>
  <si>
    <t>Nanping Zhen</t>
  </si>
  <si>
    <t>Nanping Zhen [incl. Yongle Zhen, Yongfeng Xiang, Anle Xiang]</t>
  </si>
  <si>
    <t>Nanqing Zhen</t>
  </si>
  <si>
    <t>Nanquan Zhen</t>
  </si>
  <si>
    <t>Nanshan Lisuzu Xiang</t>
  </si>
  <si>
    <t>Nanshan Zhen</t>
  </si>
  <si>
    <t>Nanwa Xiang</t>
  </si>
  <si>
    <t>Nanwai Zhen [→ Sanliping Jiedao, Cuiping Jiedao]</t>
  </si>
  <si>
    <t>Nanxi Jiedao</t>
  </si>
  <si>
    <t>Nanxin Zhen</t>
  </si>
  <si>
    <t>Nanxun Zhen</t>
  </si>
  <si>
    <t>Nanyan Xiang</t>
  </si>
  <si>
    <t>Nanyang Xiang</t>
  </si>
  <si>
    <t>Nanyue Zhen</t>
  </si>
  <si>
    <t>Nata Xiang</t>
  </si>
  <si>
    <t>Neidong Xiang</t>
  </si>
  <si>
    <t>Nenwa Xiang</t>
  </si>
  <si>
    <t>Niangu Xiang</t>
  </si>
  <si>
    <t>Nianlong Xiang</t>
  </si>
  <si>
    <t>Nianpan Xiang</t>
  </si>
  <si>
    <t>Nianya Xiang</t>
  </si>
  <si>
    <t>Niba Xiang</t>
  </si>
  <si>
    <t>Nibo Zhen</t>
  </si>
  <si>
    <t>Nidi Xiang</t>
  </si>
  <si>
    <t>Niduo Zhen</t>
  </si>
  <si>
    <t>Ni'erjue Xiang</t>
  </si>
  <si>
    <t>Niexia Xiang [→ Jiaju Zhen]</t>
  </si>
  <si>
    <t>Niha Xiang</t>
  </si>
  <si>
    <t>Nike Xiang</t>
  </si>
  <si>
    <t>Nilong Zhen</t>
  </si>
  <si>
    <t>Nimei Yizu Xiang</t>
  </si>
  <si>
    <t>Ninglang Xiang</t>
  </si>
  <si>
    <t>Ningyuan Zhen [incl. Pisha Zhen, Jingxing Zhen]</t>
  </si>
  <si>
    <t>Niubeishan Zhen [incl. Sanhe Xiang, Xinmiao Xiang]</t>
  </si>
  <si>
    <t>Niufo Zhen</t>
  </si>
  <si>
    <t>Niuhua Zhen</t>
  </si>
  <si>
    <t>Niujiaowan Xiang</t>
  </si>
  <si>
    <t>Niuniuba Xiang</t>
  </si>
  <si>
    <t>Niushi Zhen</t>
  </si>
  <si>
    <t>Niushikou Jiedao</t>
  </si>
  <si>
    <t>Niutan Zhen</t>
  </si>
  <si>
    <t>Niuwei Xiang</t>
  </si>
  <si>
    <t>Nixia Zhen</t>
  </si>
  <si>
    <t>Nonghui Jiedao</t>
  </si>
  <si>
    <t>Nongjian Xiang</t>
  </si>
  <si>
    <t>Nongnongping Jiedao</t>
  </si>
  <si>
    <t>Nongwang Zhen</t>
  </si>
  <si>
    <t>Nongxi Zhen</t>
  </si>
  <si>
    <t>Nongxing Xiang</t>
  </si>
  <si>
    <t>Nongzuo Xiang</t>
  </si>
  <si>
    <t>Nuli Xiang</t>
  </si>
  <si>
    <t>Nuojiang Zhen</t>
  </si>
  <si>
    <t>Nuoshuihe Zhen</t>
  </si>
  <si>
    <t>Oujia Zhen</t>
  </si>
  <si>
    <t>Ŏutang Zhen</t>
  </si>
  <si>
    <t>Paha Xiang</t>
  </si>
  <si>
    <t>Paifang Xiang</t>
  </si>
  <si>
    <t>Pailai Zhen</t>
  </si>
  <si>
    <t>Pailou Jiedao</t>
  </si>
  <si>
    <t>Pailou Xiang</t>
  </si>
  <si>
    <t>Pan'an Xiang</t>
  </si>
  <si>
    <t>Pan'ao Xiang</t>
  </si>
  <si>
    <t>Panlian Zhen</t>
  </si>
  <si>
    <t>Panlong Xiang</t>
  </si>
  <si>
    <t>Panshi Zhen</t>
  </si>
  <si>
    <t>Paoma Zhen</t>
  </si>
  <si>
    <t>Peilong Zhen</t>
  </si>
  <si>
    <t>Peishi Zhen [incl. Liubin Xiang]</t>
  </si>
  <si>
    <t>Peng Zhen</t>
  </si>
  <si>
    <t>Pengba Zhen</t>
  </si>
  <si>
    <t>Pengbuxi Xiang</t>
  </si>
  <si>
    <t>Pengcheng Zhen</t>
  </si>
  <si>
    <t>Pengdian Xiang</t>
  </si>
  <si>
    <t>Pengjia Xiang</t>
  </si>
  <si>
    <t>Penglai Zhen [incl. Tongxian Xiang]</t>
  </si>
  <si>
    <t>Pengmiao Zhen</t>
  </si>
  <si>
    <t>Pengnan Zhen</t>
  </si>
  <si>
    <t>Pengta Xiang</t>
  </si>
  <si>
    <t>Pengxi Jiedao</t>
  </si>
  <si>
    <t>Piankou Xiang</t>
  </si>
  <si>
    <t>Pianma Yizu Xiang</t>
  </si>
  <si>
    <t>Pianyan Xiang</t>
  </si>
  <si>
    <t>Pica Xiang</t>
  </si>
  <si>
    <t>Pilu Zhen</t>
  </si>
  <si>
    <t>Pingba Xiang</t>
  </si>
  <si>
    <t>Pingbian Yizu Xiang</t>
  </si>
  <si>
    <t>Pingchuan Zhen</t>
  </si>
  <si>
    <t>Pingdeng Xiang</t>
  </si>
  <si>
    <t>Pingdi Zhen</t>
  </si>
  <si>
    <t>Pinggang Xiang</t>
  </si>
  <si>
    <t>Pinghe Xiang</t>
  </si>
  <si>
    <t>Pinghe Zhen</t>
  </si>
  <si>
    <t>Pingle Zhen</t>
  </si>
  <si>
    <t>Pingliang Zhen</t>
  </si>
  <si>
    <t>Pingqiao Xiang</t>
  </si>
  <si>
    <t>Pingquan Jiedao</t>
  </si>
  <si>
    <t>Pingshan Zhen [Xinfa Xiang]</t>
  </si>
  <si>
    <t>Pingtan Zhen</t>
  </si>
  <si>
    <t>Pingtang Xiang</t>
  </si>
  <si>
    <t>Pingtong Qiangzu Xiang [incl. Pingnan Xiang]</t>
  </si>
  <si>
    <t>Pingwo Xiang</t>
  </si>
  <si>
    <t>Pingwu Zhen</t>
  </si>
  <si>
    <t>Pingxing Zhen</t>
  </si>
  <si>
    <t>Pipa Zhen</t>
  </si>
  <si>
    <t>Pitong Jiedao</t>
  </si>
  <si>
    <t>Piwo Xiang</t>
  </si>
  <si>
    <t>Potou Zhen</t>
  </si>
  <si>
    <t>Pu'an Xiang</t>
  </si>
  <si>
    <t>Pu'an Zhen [→ Zhaochang Jiedao]</t>
  </si>
  <si>
    <t>Pubao Xiang</t>
  </si>
  <si>
    <t>Pubarong Xiang</t>
  </si>
  <si>
    <t>Puchang Zhen</t>
  </si>
  <si>
    <t>Puguang Zhen</t>
  </si>
  <si>
    <t>Puji Zhen</t>
  </si>
  <si>
    <t>Pujia Xiang</t>
  </si>
  <si>
    <t>Pujia Zhen</t>
  </si>
  <si>
    <t>Pulian Xiang</t>
  </si>
  <si>
    <t>Puling Xiang</t>
  </si>
  <si>
    <t>Pulong Xiang</t>
  </si>
  <si>
    <t>Pumie Xiang</t>
  </si>
  <si>
    <t>Puming Jiedao [Gaoxin Jiedao]</t>
  </si>
  <si>
    <t>Puren Xiang</t>
  </si>
  <si>
    <t>Purun Zhen</t>
  </si>
  <si>
    <t>Pusharong Xiang</t>
  </si>
  <si>
    <t>Pushi Xiang [→ Chuanxing Zhen]</t>
  </si>
  <si>
    <t>Puwei Zhen</t>
  </si>
  <si>
    <t>Puxi Xiang (Li Xian)</t>
  </si>
  <si>
    <t>Puxi Xiang (Rangtang Xian)</t>
  </si>
  <si>
    <t>Puxing Jiedao</t>
  </si>
  <si>
    <t>Puxing Xiang</t>
  </si>
  <si>
    <t>Puxing Zhen</t>
  </si>
  <si>
    <t>Puxiong Zhen</t>
  </si>
  <si>
    <t>Puyang Jiedao</t>
  </si>
  <si>
    <t>Puziwan Zhen</t>
  </si>
  <si>
    <t>Qiancao Jiedao</t>
  </si>
  <si>
    <t>Qianfeng Zhen</t>
  </si>
  <si>
    <t>Qianfu Zhen [Chaping Xiang]</t>
  </si>
  <si>
    <t>Qianjin Xiang</t>
  </si>
  <si>
    <t>Qianlong Zhen</t>
  </si>
  <si>
    <t>Qianqiu Xiang</t>
  </si>
  <si>
    <t>Qianshan Xiang</t>
  </si>
  <si>
    <t>Qiansuo Xiang</t>
  </si>
  <si>
    <t>Qianwanguan Xiang</t>
  </si>
  <si>
    <t>Qianxi Xiang</t>
  </si>
  <si>
    <t>Qianxin Zhen</t>
  </si>
  <si>
    <t>Qianyu Zhen</t>
  </si>
  <si>
    <t>Qiaoba Zhen [incl. Laoheba Xiang, Qiaoba Xiang]</t>
  </si>
  <si>
    <t>Qiaodi Xiang</t>
  </si>
  <si>
    <t>Qiaodian Xiang</t>
  </si>
  <si>
    <t>Qiaogou Zhen</t>
  </si>
  <si>
    <t>Qiaojia Zhen</t>
  </si>
  <si>
    <t>Qiaolong Xiang</t>
  </si>
  <si>
    <t>Qiaoqi Xiang</t>
  </si>
  <si>
    <t>Qiaoting Zhen</t>
  </si>
  <si>
    <t>Qiaotou Zhen</t>
  </si>
  <si>
    <t>Qiaowa Zhen</t>
  </si>
  <si>
    <t>Qiaowan Zhen</t>
  </si>
  <si>
    <t>Qiaowo Zhen</t>
  </si>
  <si>
    <t>Qiaoxi Xiang</t>
  </si>
  <si>
    <t>Qiaozhuang Zhen</t>
  </si>
  <si>
    <t>Qibaosi Zhen</t>
  </si>
  <si>
    <t>Qibei Xiang</t>
  </si>
  <si>
    <t>Qiemo Xiang</t>
  </si>
  <si>
    <t>Qietuo Xiang</t>
  </si>
  <si>
    <t>Qifeng Zhen</t>
  </si>
  <si>
    <t>Qifo Xiang</t>
  </si>
  <si>
    <t>Qifu Zhen</t>
  </si>
  <si>
    <t>Qijian Xiang</t>
  </si>
  <si>
    <t>Qijiang Zhen [incl. Anju Zhen, Baoquan Xiang]</t>
  </si>
  <si>
    <t>Qile Zhen [incl. Danleng Zhen, Shuangqiao Zhen, Shiqiao Xiang]</t>
  </si>
  <si>
    <t>Qili Jiedao</t>
  </si>
  <si>
    <t>Qili Zhen</t>
  </si>
  <si>
    <t>Qilin Miaozu Xiang</t>
  </si>
  <si>
    <t>Qilong Zhen</t>
  </si>
  <si>
    <t>Qiluogou Zhen</t>
  </si>
  <si>
    <t>Qima Xiang</t>
  </si>
  <si>
    <t>Qimei Xiang</t>
  </si>
  <si>
    <t>Qingcheng Zhen</t>
  </si>
  <si>
    <t>Qingchengshan Zhen</t>
  </si>
  <si>
    <t>Qingde Zhen [incl. Qingmai Xiang]</t>
  </si>
  <si>
    <t>Qingdi Xiang</t>
  </si>
  <si>
    <t>Qingfeng Xiang</t>
  </si>
  <si>
    <t>Qingfeng Zhen</t>
  </si>
  <si>
    <t>Qingfu Xiang</t>
  </si>
  <si>
    <t>Qingfu Zhen</t>
  </si>
  <si>
    <t>Qinggang Xiang</t>
  </si>
  <si>
    <t>Qinggang Zhen</t>
  </si>
  <si>
    <t>Qinghe Lisuzu Xiang</t>
  </si>
  <si>
    <t>Qinghe Xiang</t>
  </si>
  <si>
    <t>Qinghe Zhen</t>
  </si>
  <si>
    <t>Qingheng Xiang</t>
  </si>
  <si>
    <t>Qinghua Zhen</t>
  </si>
  <si>
    <t>Qingjiang Jiedao</t>
  </si>
  <si>
    <t>Qingju Zhen</t>
  </si>
  <si>
    <t>Qingkou Xiang</t>
  </si>
  <si>
    <t>Qinglang Xiang</t>
  </si>
  <si>
    <t>Qinglian Jiedao</t>
  </si>
  <si>
    <t>Qinglian Zhen</t>
  </si>
  <si>
    <t>Qingling Zhen</t>
  </si>
  <si>
    <t>Qinglong Xiang</t>
  </si>
  <si>
    <t>Qingmu Zhen [→ Sicheng Jiedao, Mingyang Zhen]</t>
  </si>
  <si>
    <t>Qingna Xiang</t>
  </si>
  <si>
    <t>Qingning Xiang</t>
  </si>
  <si>
    <t>Qingning Zhen</t>
  </si>
  <si>
    <t>Qingniu Zhen</t>
  </si>
  <si>
    <t>Qingpian Xiang</t>
  </si>
  <si>
    <t>Qingping Yizu Xiang</t>
  </si>
  <si>
    <t>Qingquan Xiang</t>
  </si>
  <si>
    <t>Qingshan Zhen</t>
  </si>
  <si>
    <t>Qingshen Xiang</t>
  </si>
  <si>
    <t>Qingshi Xiang</t>
  </si>
  <si>
    <t>Qingshi Zhen</t>
  </si>
  <si>
    <t>Qingshui Xiang</t>
  </si>
  <si>
    <t>Qingsi Xiang</t>
  </si>
  <si>
    <t>Qingwei Zhen</t>
  </si>
  <si>
    <t>Qingxi Jiedao</t>
  </si>
  <si>
    <t>Qingxia Jiedao</t>
  </si>
  <si>
    <t>Qingxiangping Jiedao</t>
  </si>
  <si>
    <t>Qingxichang Zhen</t>
  </si>
  <si>
    <t>Qingyan Jiedao [Guoshui Zhen]</t>
  </si>
  <si>
    <t>Qingyi Zhen [incl. Longmen Zhen]</t>
  </si>
  <si>
    <t>Qingyu Zhen</t>
  </si>
  <si>
    <t>Qingyuan Xiang</t>
  </si>
  <si>
    <t>Qingzhou Xiang</t>
  </si>
  <si>
    <t>Qinhe Xiang</t>
  </si>
  <si>
    <t>Qinjia Zhen</t>
  </si>
  <si>
    <t>Qinxi Zhen</t>
  </si>
  <si>
    <t>Qiongxi Zhen</t>
  </si>
  <si>
    <t>Qiping Zhen</t>
  </si>
  <si>
    <t>Qiquan Zhen</t>
  </si>
  <si>
    <t>Qishu Tujiazu Xiang</t>
  </si>
  <si>
    <t>Qiuji Xiang</t>
  </si>
  <si>
    <t>Qiujia Zhen</t>
  </si>
  <si>
    <t>Qiujima Xiang</t>
  </si>
  <si>
    <t>Qiulin Zhen</t>
  </si>
  <si>
    <t>Qiuxi Zhen</t>
  </si>
  <si>
    <t>Qiuya Xiang (Nanbu Xian)</t>
  </si>
  <si>
    <t>Qiuya Xiang (Yilong Xian)</t>
  </si>
  <si>
    <t>Qiwu Xiang</t>
  </si>
  <si>
    <t>Qixian Jiedao</t>
  </si>
  <si>
    <t>Quan'an Zhen</t>
  </si>
  <si>
    <t>Quanfu Jiedao</t>
  </si>
  <si>
    <t>Quanlong Xiang</t>
  </si>
  <si>
    <t>Quansheng Xiang</t>
  </si>
  <si>
    <t>Quanshui Zhen</t>
  </si>
  <si>
    <t>Qubei Zhen</t>
  </si>
  <si>
    <t>Qudeng Xiang</t>
  </si>
  <si>
    <t>Quejia Zhen</t>
  </si>
  <si>
    <t>Quhe Xiang</t>
  </si>
  <si>
    <t>Qujiang Jiedao</t>
  </si>
  <si>
    <t>Qunan Jiedao</t>
  </si>
  <si>
    <t>Qunle Xiang</t>
  </si>
  <si>
    <t>Qunle Zhen</t>
  </si>
  <si>
    <t>Qunli Xiang</t>
  </si>
  <si>
    <t>Qunli Zhen</t>
  </si>
  <si>
    <t>Qushan Zhen</t>
  </si>
  <si>
    <t>Qushui Zhen</t>
  </si>
  <si>
    <t>Ranchong Xiang</t>
  </si>
  <si>
    <t>Rangkou Xiang</t>
  </si>
  <si>
    <t>Rangu Xiang</t>
  </si>
  <si>
    <t>Ranwu Xiang</t>
  </si>
  <si>
    <t>Ranyi Zhen</t>
  </si>
  <si>
    <t>Raolu Xiang</t>
  </si>
  <si>
    <t>Reda Zhen</t>
  </si>
  <si>
    <t>Rehe Zhen</t>
  </si>
  <si>
    <t>Rejia Xiang</t>
  </si>
  <si>
    <t>Rekejue Xiang</t>
  </si>
  <si>
    <t>Rekeyida Xiang</t>
  </si>
  <si>
    <t>Renda Xiang</t>
  </si>
  <si>
    <t>Renguo Xiang</t>
  </si>
  <si>
    <t>Renhe Xiang</t>
  </si>
  <si>
    <t>Renhe Zhen [incl. Zongfa Xiang]</t>
  </si>
  <si>
    <t>Renli Zhen</t>
  </si>
  <si>
    <t>Renlong Zhen</t>
  </si>
  <si>
    <t>Renmei Zhen</t>
  </si>
  <si>
    <t>Renmin Beilu Jiedao</t>
  </si>
  <si>
    <t>Renshi Zhen</t>
  </si>
  <si>
    <t>Renyi Xiang</t>
  </si>
  <si>
    <t>Renyi Zhen</t>
  </si>
  <si>
    <t>Reshuihe Xiang</t>
  </si>
  <si>
    <t>Ribu Xiang</t>
  </si>
  <si>
    <t>Ri'er Xiang</t>
  </si>
  <si>
    <t>Riha Xiang</t>
  </si>
  <si>
    <t>Rixing Zhen</t>
  </si>
  <si>
    <t>Riyu Zhen [incl. Rilong Xiang, Quyagong Xiang]</t>
  </si>
  <si>
    <t>Rong'an Xiang</t>
  </si>
  <si>
    <t>Rongba Xiang</t>
  </si>
  <si>
    <t>Rongbian Zhen</t>
  </si>
  <si>
    <t>Rongding Zhen</t>
  </si>
  <si>
    <t>Ronggai Xiang</t>
  </si>
  <si>
    <t>Rongmuda Xiang</t>
  </si>
  <si>
    <t>Rongshan Zhen</t>
  </si>
  <si>
    <t>Rongshan Zhen [incl. Rongyou Xiang]</t>
  </si>
  <si>
    <t>Ruifeng Zhen</t>
  </si>
  <si>
    <t>Ruiyun Xiang</t>
  </si>
  <si>
    <t>Rulong Zhen</t>
  </si>
  <si>
    <t>Ruokehe Nongchang</t>
  </si>
  <si>
    <t>Saijin Zhen</t>
  </si>
  <si>
    <t>Sailong Zhen</t>
  </si>
  <si>
    <t>Saima Zhen</t>
  </si>
  <si>
    <t>Saku Xiang</t>
  </si>
  <si>
    <t>Saladipo Xiang</t>
  </si>
  <si>
    <t>Salian Zhen [incl. Yakou Zhen]</t>
  </si>
  <si>
    <t>Sanba Xiang</t>
  </si>
  <si>
    <t>Sanban Zhen</t>
  </si>
  <si>
    <t>Sanbao Zhen</t>
  </si>
  <si>
    <t>Sancha Jiedao</t>
  </si>
  <si>
    <t>Sancha Zhen</t>
  </si>
  <si>
    <t>Sanchahe Xiang</t>
  </si>
  <si>
    <t>Sanchuan Zhen</t>
  </si>
  <si>
    <t>Sandaoyan Zhen</t>
  </si>
  <si>
    <t>Sandi Xiang</t>
  </si>
  <si>
    <t>Sandong Zhen</t>
  </si>
  <si>
    <t>Sandui Zhen</t>
  </si>
  <si>
    <t>Sandun Tujiazu Xiang</t>
  </si>
  <si>
    <t>Sanduozhai Zhen</t>
  </si>
  <si>
    <t>Sanfeng Zhen</t>
  </si>
  <si>
    <t>Sangang Xiang</t>
  </si>
  <si>
    <t>Sangdui Zhen</t>
  </si>
  <si>
    <t>Sangu Zhen</t>
  </si>
  <si>
    <t>Sanguan Zhen</t>
  </si>
  <si>
    <t>Sanguo Zhen</t>
  </si>
  <si>
    <t>Sangyuan Zhen</t>
  </si>
  <si>
    <t>Sangzao Zhen</t>
  </si>
  <si>
    <t>Sanhe Jiedao</t>
  </si>
  <si>
    <t>Sanhekou Zhen</t>
  </si>
  <si>
    <t>Sanhui Zhen [incl. Sanhui Zhen, Yujing Xiang, Yixing Xiang]</t>
  </si>
  <si>
    <t>Sanjia Zhen</t>
  </si>
  <si>
    <t>Sanjiang Jiedao</t>
  </si>
  <si>
    <t>Sanjiao Xiang</t>
  </si>
  <si>
    <t>Sanjiao Zhen</t>
  </si>
  <si>
    <t>Sanjueya Xiang</t>
  </si>
  <si>
    <t>Sanlang Zhen</t>
  </si>
  <si>
    <t>Sanlie Zhen</t>
  </si>
  <si>
    <t>Sanmiao Xiang</t>
  </si>
  <si>
    <t>Sanqing Xiang</t>
  </si>
  <si>
    <t>Sanquan Xiang</t>
  </si>
  <si>
    <t>Sansheng Jiedao</t>
  </si>
  <si>
    <t>Sanshi'er Liang Zhen [incl. Shiya Xiang]</t>
  </si>
  <si>
    <t>Sanshui Zhen</t>
  </si>
  <si>
    <t>Sansu Zhen</t>
  </si>
  <si>
    <t>Sanxianci Jiedao</t>
  </si>
  <si>
    <t>Sanxikou Senlin Jingyingsuo</t>
  </si>
  <si>
    <t>Sanxing Xiang</t>
  </si>
  <si>
    <t>Sanxing Zhen (Jintang Xian)</t>
  </si>
  <si>
    <t>Sanxing Zhen (Shuangliu Qu)</t>
  </si>
  <si>
    <t>Sanxing Zhen (Jianyang Shi)</t>
  </si>
  <si>
    <t>Sanxingdui Zhen [incl. Nanxing Zhen, Xiwai Xiang]</t>
  </si>
  <si>
    <t>Sanya Zhen [incl. E'er Xiang]</t>
  </si>
  <si>
    <t>Sanyanlong Xiang</t>
  </si>
  <si>
    <t>Sanyuan Zhen</t>
  </si>
  <si>
    <t>Sawajiao Xiang</t>
  </si>
  <si>
    <t>Sazheyi Xiang</t>
  </si>
  <si>
    <t>Sedi Xiang</t>
  </si>
  <si>
    <t>Sedi Zhen</t>
  </si>
  <si>
    <t>Se'ergu Zhen</t>
  </si>
  <si>
    <t>Seka Xiang</t>
  </si>
  <si>
    <t>Seke Zhen</t>
  </si>
  <si>
    <t>Senrong Xiang</t>
  </si>
  <si>
    <t>Sewei Zhen</t>
  </si>
  <si>
    <t>Sexidi Xiang</t>
  </si>
  <si>
    <t>Shaba Xiang</t>
  </si>
  <si>
    <t>Shaba Zhen [incl. Sanlong Xiang, Huilong Xiang]</t>
  </si>
  <si>
    <t>Shabachang Xiang</t>
  </si>
  <si>
    <t>Shachong Xiang</t>
  </si>
  <si>
    <t>Shadai Xiang</t>
  </si>
  <si>
    <t>Shade Zhen</t>
  </si>
  <si>
    <t>Shadui Xiang</t>
  </si>
  <si>
    <t>Sha'er Xiang</t>
  </si>
  <si>
    <t>Sha'erzong Zhen</t>
  </si>
  <si>
    <t>Shagong Xiang</t>
  </si>
  <si>
    <t>Shahe Jiedao</t>
  </si>
  <si>
    <t>Shaheyuan Jiedao</t>
  </si>
  <si>
    <t>Shaijing Xiang</t>
  </si>
  <si>
    <t>Shalong Xiang</t>
  </si>
  <si>
    <t>Shaluo Xiang</t>
  </si>
  <si>
    <t>Shama Xiang</t>
  </si>
  <si>
    <t>Shamalada Xiang</t>
  </si>
  <si>
    <t>Shanba Xiang</t>
  </si>
  <si>
    <t>Shanchuan Zhen</t>
  </si>
  <si>
    <t>Shang'an Zhen</t>
  </si>
  <si>
    <t>Shangbamiao Zhen</t>
  </si>
  <si>
    <t>Shangduke Xiang</t>
  </si>
  <si>
    <t>Shanghe Jiedao [→ Haitang Jiedao]</t>
  </si>
  <si>
    <t>Shangli Zhen</t>
  </si>
  <si>
    <t>Shangliang Xiang</t>
  </si>
  <si>
    <t>Shangluo Zhen</t>
  </si>
  <si>
    <t>Shangluokema Zhen</t>
  </si>
  <si>
    <t>Shangma Zhen</t>
  </si>
  <si>
    <t>Shangmeng Xiang</t>
  </si>
  <si>
    <t>Shangmula Xiang</t>
  </si>
  <si>
    <t>Shangrangtang Xiang</t>
  </si>
  <si>
    <t>Shangsi Xiang</t>
  </si>
  <si>
    <t>Shangtianba Zhen</t>
  </si>
  <si>
    <t>Shangtuan Xiang</t>
  </si>
  <si>
    <t>Shangwu Zhen</t>
  </si>
  <si>
    <t>Shangxi Jiedao</t>
  </si>
  <si>
    <t>Shangxia Zhen</t>
  </si>
  <si>
    <t>Shangxin Xiang</t>
  </si>
  <si>
    <t>Shangyi Zhen</t>
  </si>
  <si>
    <t>Shangzhou Zhen</t>
  </si>
  <si>
    <t>Shanjiang Xiang</t>
  </si>
  <si>
    <t>Shanlenggang Xiang</t>
  </si>
  <si>
    <t>Shanquan Zhen</t>
  </si>
  <si>
    <t>Shanshu Xiang</t>
  </si>
  <si>
    <t>Shanshubao Xiang</t>
  </si>
  <si>
    <t>Shanwang Zhen</t>
  </si>
  <si>
    <t>Shanyan Xiang</t>
  </si>
  <si>
    <t>Shaocheng Jiedao</t>
  </si>
  <si>
    <t>Shaping Jiedao</t>
  </si>
  <si>
    <t>Shaping Xiang</t>
  </si>
  <si>
    <t>Shaqu Jiedao</t>
  </si>
  <si>
    <t>Shashiduo Zhen</t>
  </si>
  <si>
    <t>Shatan Zhen</t>
  </si>
  <si>
    <t>Shatuo Xiang</t>
  </si>
  <si>
    <t>Shawan Xiang</t>
  </si>
  <si>
    <t>Shawan Zhen</t>
  </si>
  <si>
    <t>Shaxi Jiedao</t>
  </si>
  <si>
    <t>Shaxi Xiang</t>
  </si>
  <si>
    <t>Shaxi Zhen</t>
  </si>
  <si>
    <t>Shazhou Zhen</t>
  </si>
  <si>
    <t>Shehong Xiang</t>
  </si>
  <si>
    <t>Shejian Zhen</t>
  </si>
  <si>
    <t>Shelian Xiang [→ Yutong Zhen]</t>
  </si>
  <si>
    <t>Shenba Zhen</t>
  </si>
  <si>
    <t>Shenbicheng Zhen [Jiaotan Xiang]</t>
  </si>
  <si>
    <t>Shengchi Zhen</t>
  </si>
  <si>
    <t>Shengdeng Jiedao</t>
  </si>
  <si>
    <t>Shengdeng Zhen</t>
  </si>
  <si>
    <t>Shengguan Zhen</t>
  </si>
  <si>
    <t>Shengkang Xiang</t>
  </si>
  <si>
    <t>Shengmu Xiang</t>
  </si>
  <si>
    <t>Shengping Zhen</t>
  </si>
  <si>
    <t>Shengquan Xiang</t>
  </si>
  <si>
    <t>Shengshui Zhen</t>
  </si>
  <si>
    <t>Shengtian Zhen</t>
  </si>
  <si>
    <t>Shenguo Xiang</t>
  </si>
  <si>
    <t>Shengzhong Zhen</t>
  </si>
  <si>
    <t>Shenhe Xiang</t>
  </si>
  <si>
    <t>Shenjia Xiang</t>
  </si>
  <si>
    <t>Shenmen Xiang [Shaba Xiang]</t>
  </si>
  <si>
    <t>Shenpu Xiang</t>
  </si>
  <si>
    <t>Shenyuhe Zhen [Huidong Zhen]</t>
  </si>
  <si>
    <t>Shi'an Zhen</t>
  </si>
  <si>
    <t>Shiba Xiang</t>
  </si>
  <si>
    <t>Shiban Jiedao</t>
  </si>
  <si>
    <t>Shiban Zhen</t>
  </si>
  <si>
    <t>Shibandeng Jiedao</t>
  </si>
  <si>
    <t>Shibantan Jiedao</t>
  </si>
  <si>
    <t>Shibao Zhen</t>
  </si>
  <si>
    <t>Shibei Xiang</t>
  </si>
  <si>
    <t>Shicheng Xiang</t>
  </si>
  <si>
    <t>Shidaguan Xiang</t>
  </si>
  <si>
    <t>Shidao Xiang</t>
  </si>
  <si>
    <t>Shidi Zhen</t>
  </si>
  <si>
    <t>Shidiaolou Xiang</t>
  </si>
  <si>
    <t>Shidong Jiedao</t>
  </si>
  <si>
    <t>Shidong Xiang</t>
  </si>
  <si>
    <t>Shidong Zhen</t>
  </si>
  <si>
    <t>Shifo Xiang</t>
  </si>
  <si>
    <t>Shifo Zhen</t>
  </si>
  <si>
    <t>Shigao Jiedao</t>
  </si>
  <si>
    <t>Shigu Xiang</t>
  </si>
  <si>
    <t>Shigu Xiang [→ Shaping Jiedao]</t>
  </si>
  <si>
    <t>Shigu Zhen</t>
  </si>
  <si>
    <t>Shigui Zhen</t>
  </si>
  <si>
    <t>Shihai Xiang</t>
  </si>
  <si>
    <t>Shihai Zhen</t>
  </si>
  <si>
    <t>Shiji Xiang</t>
  </si>
  <si>
    <t>Shijia Zhen</t>
  </si>
  <si>
    <t>Shijiabao Xiang</t>
  </si>
  <si>
    <t>Shijian Zhen</t>
  </si>
  <si>
    <t>Shijing Zhen</t>
  </si>
  <si>
    <t>Shijingpu Zhen</t>
  </si>
  <si>
    <t>Shiju Xiang</t>
  </si>
  <si>
    <t>Shikong Xiang</t>
  </si>
  <si>
    <t>Shili Huizu Xiang</t>
  </si>
  <si>
    <t>Shili Xiang</t>
  </si>
  <si>
    <t>Shili Zhen</t>
  </si>
  <si>
    <t>Shilin Zhen</t>
  </si>
  <si>
    <t>Shiling Jiedao</t>
  </si>
  <si>
    <t>Shiling Zhen</t>
  </si>
  <si>
    <t>Shilong Zhen</t>
  </si>
  <si>
    <t>Shilong Zhen [incl. Nantan Zhen]</t>
  </si>
  <si>
    <t>Shilong Zhen [incl. Qunlong Xiang, Pingqiao Xiang]</t>
  </si>
  <si>
    <t>Shilou Xiang</t>
  </si>
  <si>
    <t>Shimen Xiang</t>
  </si>
  <si>
    <t>Shinian Zhen</t>
  </si>
  <si>
    <t>Shiniu Xiang</t>
  </si>
  <si>
    <t>Shiniu Zhen</t>
  </si>
  <si>
    <t>Shiniumiao Xiang</t>
  </si>
  <si>
    <t>Shipan Jiedao</t>
  </si>
  <si>
    <t>Shipan Zhen</t>
  </si>
  <si>
    <t>Shiping Zhen</t>
  </si>
  <si>
    <t>Shiqiaopu Zhen</t>
  </si>
  <si>
    <t>Shiren Xiang</t>
  </si>
  <si>
    <t>Shirong Xiang</t>
  </si>
  <si>
    <t>Shishi Zhen</t>
  </si>
  <si>
    <t>Shisun Xiang</t>
  </si>
  <si>
    <t>Shisun Zhen</t>
  </si>
  <si>
    <t>Shitai Xiang</t>
  </si>
  <si>
    <t>Shitang Jiedao</t>
  </si>
  <si>
    <t>Shitang Zhen</t>
  </si>
  <si>
    <t>Shiti Zhen</t>
  </si>
  <si>
    <t>Shitie Xiang</t>
  </si>
  <si>
    <t>Shituan Zhen</t>
  </si>
  <si>
    <t>Shiwo Zhen</t>
  </si>
  <si>
    <t>Shixi Zhen</t>
  </si>
  <si>
    <t>Shixiangzi Yizu Xiang [Shiba Xiang]</t>
  </si>
  <si>
    <t>Shiya Zhen</t>
  </si>
  <si>
    <t>Shiyang Jiedao</t>
  </si>
  <si>
    <t>Shiyang Zhen</t>
  </si>
  <si>
    <t>Shiyanqiao Zhen</t>
  </si>
  <si>
    <t>Shiyong Zhen</t>
  </si>
  <si>
    <t>Shiyuan Xiang</t>
  </si>
  <si>
    <t>Shizao Xiang</t>
  </si>
  <si>
    <t>Shizhai Zhen</t>
  </si>
  <si>
    <t>Shizhong Zhen</t>
  </si>
  <si>
    <t>Shizi Zhen</t>
  </si>
  <si>
    <t>Shou'an Jiedao</t>
  </si>
  <si>
    <t>Shou'an Zhen</t>
  </si>
  <si>
    <t>Shoubao Zhen</t>
  </si>
  <si>
    <t>Shuajingsi Zhen</t>
  </si>
  <si>
    <t>Shuangban Zhen</t>
  </si>
  <si>
    <t>Shuangbao Xiang</t>
  </si>
  <si>
    <t>Shuangbei Xiang</t>
  </si>
  <si>
    <t>Shuangcai Zhen</t>
  </si>
  <si>
    <t>Shuangcheng Jiedao [incl. Gaodian Zhen, Liangjiang Zhen]</t>
  </si>
  <si>
    <t>Shuangdian Xiang</t>
  </si>
  <si>
    <t>Shuangdong Zhen</t>
  </si>
  <si>
    <t>Shuangfo Zhen</t>
  </si>
  <si>
    <t>Shuangfu Zhen</t>
  </si>
  <si>
    <t>Shuanggong Zhen</t>
  </si>
  <si>
    <t>Shuanggu Zhen</t>
  </si>
  <si>
    <t>Shuanggui Xiang</t>
  </si>
  <si>
    <t>Shuanggui Zhen</t>
  </si>
  <si>
    <t>Shuangguilu Jiedao</t>
  </si>
  <si>
    <t>Shuanghe Jiedao</t>
  </si>
  <si>
    <t>Shuanghechang Xiang</t>
  </si>
  <si>
    <t>Shuanghekou Xiang</t>
  </si>
  <si>
    <t>Shuanghui Zhen</t>
  </si>
  <si>
    <t>Shuangjia Zhen</t>
  </si>
  <si>
    <t>Shuangjiang Xiang</t>
  </si>
  <si>
    <t>Shuangle Xiang</t>
  </si>
  <si>
    <t>Shuanglin Xiang</t>
  </si>
  <si>
    <t>Shuanglongjie Xiang</t>
  </si>
  <si>
    <t>Shuanglu Xiang</t>
  </si>
  <si>
    <t>Shuangluo Xiang</t>
  </si>
  <si>
    <t>Shuangmiao Zhen</t>
  </si>
  <si>
    <t>Shuangpan Xiang</t>
  </si>
  <si>
    <t>Shuangqiaozi Jiedao</t>
  </si>
  <si>
    <t>Shuangqing Xiang</t>
  </si>
  <si>
    <t>Shuangquan Xiang</t>
  </si>
  <si>
    <t>Shuangsha Zhen</t>
  </si>
  <si>
    <t>Shuangshi Zhen</t>
  </si>
  <si>
    <t>Shuangshi Zhen [incl. Wangjia Zhen]</t>
  </si>
  <si>
    <t>Shuangshuinian Jiedao</t>
  </si>
  <si>
    <t>Shuangteng Zhen</t>
  </si>
  <si>
    <t>Shuangtu Xiang</t>
  </si>
  <si>
    <t>Shuangxi Zhen</t>
  </si>
  <si>
    <t>Shuangxing Xiang</t>
  </si>
  <si>
    <t>Shuangyan Xiang</t>
  </si>
  <si>
    <t>Shuangyi Zhen</t>
  </si>
  <si>
    <t>Shubao Xiang</t>
  </si>
  <si>
    <t>Shugu Zhen</t>
  </si>
  <si>
    <t>Shuguang Xiang</t>
  </si>
  <si>
    <t>Shuhe Zhen</t>
  </si>
  <si>
    <t>Shuiguan Zhen</t>
  </si>
  <si>
    <t>Shuijing Xiang</t>
  </si>
  <si>
    <t>Shuijing Zhen</t>
  </si>
  <si>
    <t>Shuiliao Yizu Xiang</t>
  </si>
  <si>
    <t>Shuiluo Zhen</t>
  </si>
  <si>
    <t>Shuimogou Zhen [incl. Qinglin Xiang, Majiaba Xiang]</t>
  </si>
  <si>
    <t>Shuinan Zhen</t>
  </si>
  <si>
    <t>Shuiningsi Zhen</t>
  </si>
  <si>
    <t>Shuiqing Zhen</t>
  </si>
  <si>
    <t>Shuiwa Xiang</t>
  </si>
  <si>
    <t>Shuiwei Zhen</t>
  </si>
  <si>
    <t>Shuizi Xiang [→ Donggu Zhen, Zhanggu Zhen]</t>
  </si>
  <si>
    <t>Shulou Zhen [incl. Fuyan Zhen, Loudong Xiang]</t>
  </si>
  <si>
    <t>Shunhe Yizu Xiang</t>
  </si>
  <si>
    <t>Shunhe Zhen</t>
  </si>
  <si>
    <t>Shunhechang Zhen</t>
  </si>
  <si>
    <t>Shunlong Xiang</t>
  </si>
  <si>
    <t>Shuping Jiedao</t>
  </si>
  <si>
    <t>Shuping Xiang</t>
  </si>
  <si>
    <t>Shuwo Xiang</t>
  </si>
  <si>
    <t>Shuyuanjie Jiedao</t>
  </si>
  <si>
    <t>Si'an Zhen</t>
  </si>
  <si>
    <t>Sibo Xiang</t>
  </si>
  <si>
    <t>Sichuan Dayan Laodong Jiaoyang Guanlisuo</t>
  </si>
  <si>
    <t>Sichuan Sheng Xinhua Laodong Jiaoyu Guanlisuo</t>
  </si>
  <si>
    <t>Side Zhen</t>
  </si>
  <si>
    <t>Si'e Xiang</t>
  </si>
  <si>
    <t>Si'er Zangzu Xiang</t>
  </si>
  <si>
    <t>Siganpu Xiang</t>
  </si>
  <si>
    <t>Sigong Zhen</t>
  </si>
  <si>
    <t>Siguniangshan Zhen [Rilong Zhen]</t>
  </si>
  <si>
    <t>Siguxi Xiang</t>
  </si>
  <si>
    <t>Sihai Xiang</t>
  </si>
  <si>
    <t>Sihe Xiang (Jingyan Xian)</t>
  </si>
  <si>
    <t>Sihe Xiang (Shizhong Qu)</t>
  </si>
  <si>
    <t>Sihe Zhen</t>
  </si>
  <si>
    <t>Sijing Zhen</t>
  </si>
  <si>
    <t>Sijue Zhen</t>
  </si>
  <si>
    <t>Sikai Xiang</t>
  </si>
  <si>
    <t>Sike Xiang</t>
  </si>
  <si>
    <t>Silie Xiang</t>
  </si>
  <si>
    <t>Siling Zhen</t>
  </si>
  <si>
    <t>Silong Xiang</t>
  </si>
  <si>
    <t>Siluo Xiang</t>
  </si>
  <si>
    <t>Sima Zhen</t>
  </si>
  <si>
    <t>Simaqiao Jiedao</t>
  </si>
  <si>
    <t>Simeng Zhen</t>
  </si>
  <si>
    <t>Simianshan Zhen</t>
  </si>
  <si>
    <t>Siping Xiang</t>
  </si>
  <si>
    <t>Sipo Zhen</t>
  </si>
  <si>
    <t>Sitan Zhen</t>
  </si>
  <si>
    <t>Sitongda Xiang</t>
  </si>
  <si>
    <t>Siwa Xiang</t>
  </si>
  <si>
    <t>Siwo Xiang</t>
  </si>
  <si>
    <t>Sixi Xiang</t>
  </si>
  <si>
    <t>Sixian Zhen</t>
  </si>
  <si>
    <t>Siyan Zhen</t>
  </si>
  <si>
    <t>Siyi Zhen</t>
  </si>
  <si>
    <t>Songduo Xiang</t>
  </si>
  <si>
    <t>Songfeng Xiang</t>
  </si>
  <si>
    <t>Songgang Zhen</t>
  </si>
  <si>
    <t>Songjia Xiang</t>
  </si>
  <si>
    <t>Songjiang Zhen</t>
  </si>
  <si>
    <t>Songlin Zhen</t>
  </si>
  <si>
    <t>Songpan Linyeju</t>
  </si>
  <si>
    <t>Songpanxian Muchang</t>
  </si>
  <si>
    <t>Songping Zhen</t>
  </si>
  <si>
    <t>Songpinggou Xiang</t>
  </si>
  <si>
    <t>Songtao Zhen</t>
  </si>
  <si>
    <t>Songxi Xiang</t>
  </si>
  <si>
    <t>Songxin Zhen</t>
  </si>
  <si>
    <t>Songya Zhen</t>
  </si>
  <si>
    <t>Suba Zhen</t>
  </si>
  <si>
    <t>Suci Jiedao</t>
  </si>
  <si>
    <t>Suhe Xiang</t>
  </si>
  <si>
    <t>Suishan Zhen</t>
  </si>
  <si>
    <t>Suji Zhen</t>
  </si>
  <si>
    <t>Sujia Xiang</t>
  </si>
  <si>
    <t>Sujia Zhen</t>
  </si>
  <si>
    <t>Sujiawan Zhen</t>
  </si>
  <si>
    <t>Suluo Xiang</t>
  </si>
  <si>
    <t>Suoba Xiang</t>
  </si>
  <si>
    <t>Suojiang Qiangzu Xiang [incl. Dayin Zhen]</t>
  </si>
  <si>
    <t>Suomo Xiang</t>
  </si>
  <si>
    <t>Suopo Xiang</t>
  </si>
  <si>
    <t>Supo Jiedao</t>
  </si>
  <si>
    <t>Suwalong Xiang</t>
  </si>
  <si>
    <t>Suxi Xiang</t>
  </si>
  <si>
    <t>Suxiong Zhen</t>
  </si>
  <si>
    <t>Tagong Zhen</t>
  </si>
  <si>
    <t>Tahe Zhen</t>
  </si>
  <si>
    <t>Tai'an Jiedao</t>
  </si>
  <si>
    <t>Tai'an Xiang</t>
  </si>
  <si>
    <t>Tai'an Zhen</t>
  </si>
  <si>
    <t>Taifu Zhen</t>
  </si>
  <si>
    <t>Taigong Zhen</t>
  </si>
  <si>
    <t>Taihe Jiedao [incl. Ping'an Jiedao]</t>
  </si>
  <si>
    <t>Taihe Xiang</t>
  </si>
  <si>
    <t>Taihua Xiang</t>
  </si>
  <si>
    <t>Taining Zhen [Xiede Xiang]</t>
  </si>
  <si>
    <t>Taipeng Xiang</t>
  </si>
  <si>
    <t>Taiping Jiedao</t>
  </si>
  <si>
    <t>Taiping Zhen (Youxian Qu)</t>
  </si>
  <si>
    <t>Taiping Zhen (Jiangyou Shi)</t>
  </si>
  <si>
    <t>Taipingqiao Xiang</t>
  </si>
  <si>
    <t>Taipingqiao Zhen</t>
  </si>
  <si>
    <t>Taishenglu Jiedao</t>
  </si>
  <si>
    <t>Taixia Xiang</t>
  </si>
  <si>
    <t>Taixing Xiang</t>
  </si>
  <si>
    <t>Taixing Zhen</t>
  </si>
  <si>
    <t>Taiyanggu Zhen [incl. Songmai Zhen, Sizha Xiang]</t>
  </si>
  <si>
    <t>Taiyanghe Xiang</t>
  </si>
  <si>
    <t>Taiyi Zhen</t>
  </si>
  <si>
    <t>Tanba Xiang</t>
  </si>
  <si>
    <t>Tangchang Zhen</t>
  </si>
  <si>
    <t>Tanggu Zhen</t>
  </si>
  <si>
    <t>Tangjia Xiang</t>
  </si>
  <si>
    <t>Tangjia Zhen</t>
  </si>
  <si>
    <t>Tangjiahe Guojiaji Ziran Bohuqu</t>
  </si>
  <si>
    <t>Tangke Zhen</t>
  </si>
  <si>
    <t>Tangqie Xiang</t>
  </si>
  <si>
    <t>Tangtang Zhen</t>
  </si>
  <si>
    <t>Tanguan Xiang</t>
  </si>
  <si>
    <t>Tangxun Jiedao [incl. Chengnan Jiedao]</t>
  </si>
  <si>
    <t>Tangyang Xiang</t>
  </si>
  <si>
    <t>Tangyuan Zhen</t>
  </si>
  <si>
    <t>Tanku Xiang</t>
  </si>
  <si>
    <t>Tantong Zhen</t>
  </si>
  <si>
    <t>Tanxi Zhen</t>
  </si>
  <si>
    <t>Taohua Zhen</t>
  </si>
  <si>
    <t>Taojiadu Jiedao</t>
  </si>
  <si>
    <t>Taolong Zangzu Xiang</t>
  </si>
  <si>
    <t>Taoping Zhen</t>
  </si>
  <si>
    <t>Taoxilu Jiedao</t>
  </si>
  <si>
    <t>Taoyuan Xiang</t>
  </si>
  <si>
    <t>Taoyuan Xiang [→ Qiliping Zhen]</t>
  </si>
  <si>
    <t>Tashan Zhen</t>
  </si>
  <si>
    <t>Tashui Zhen</t>
  </si>
  <si>
    <t>Tazi Xiang</t>
  </si>
  <si>
    <t>Tebu Xiang</t>
  </si>
  <si>
    <t>Tebuluo Xiang</t>
  </si>
  <si>
    <t>Te'erguo Xiang</t>
  </si>
  <si>
    <t>Tekou Xiang</t>
  </si>
  <si>
    <t>Tekoujiagu Xiang</t>
  </si>
  <si>
    <t>Temuli Zhen</t>
  </si>
  <si>
    <t>Tengda Zhen</t>
  </si>
  <si>
    <t>Tengqiao Xiang</t>
  </si>
  <si>
    <t>Texing Jiedao [incl. Chang'an Zhen]</t>
  </si>
  <si>
    <t>Tezi Xiang</t>
  </si>
  <si>
    <t>Tianba Zhen</t>
  </si>
  <si>
    <t>Tianbao Zhen</t>
  </si>
  <si>
    <t>Tiancheng Xiang</t>
  </si>
  <si>
    <t>Tiancheng Zhen</t>
  </si>
  <si>
    <t>Tianchi Jiedao</t>
  </si>
  <si>
    <t>Tianchi Xiang</t>
  </si>
  <si>
    <t>Tiandiba Zhen</t>
  </si>
  <si>
    <t>Tian'e Zhen</t>
  </si>
  <si>
    <t>Tianfeng Xiang</t>
  </si>
  <si>
    <t>Tianfu Jiedao</t>
  </si>
  <si>
    <t>Tianfu Zhen</t>
  </si>
  <si>
    <t>Tiangong Zhen</t>
  </si>
  <si>
    <t>Tianhuizhen Jiedao</t>
  </si>
  <si>
    <t>Tianjia Xiang</t>
  </si>
  <si>
    <t>Tianjia Zhen</t>
  </si>
  <si>
    <t>Tianlin Xiang</t>
  </si>
  <si>
    <t>Tianlin Zhen</t>
  </si>
  <si>
    <t>Tianma Xiang</t>
  </si>
  <si>
    <t>Tianma Zhen</t>
  </si>
  <si>
    <t>Tianpeng Jiedao</t>
  </si>
  <si>
    <t>Tianping Zhen</t>
  </si>
  <si>
    <t>Tiansheng Zhen</t>
  </si>
  <si>
    <t>Tianshi Zhen</t>
  </si>
  <si>
    <t>Tiantai Xiang</t>
  </si>
  <si>
    <t>Tiantaishan Zhen</t>
  </si>
  <si>
    <t>Tianwan Xiang</t>
  </si>
  <si>
    <t>Tianxian Zhen</t>
  </si>
  <si>
    <t>Tianxian Zhen [incl. Quba Zhen]</t>
  </si>
  <si>
    <t>Tianxing Jiedao</t>
  </si>
  <si>
    <t>Tianxing Xiang</t>
  </si>
  <si>
    <t>Tianyuan Jiedao</t>
  </si>
  <si>
    <t>Tianyun Xiang</t>
  </si>
  <si>
    <t>Tiaodenghe Jiedao</t>
  </si>
  <si>
    <t>Tiebu Zhen [incl. Donglie Xiang, Chong'er Xiang, Re'er Xiang]</t>
  </si>
  <si>
    <t>Tiechang Zhen</t>
  </si>
  <si>
    <t>Tiefotang Zhen</t>
  </si>
  <si>
    <t>Tiekuang Zhen</t>
  </si>
  <si>
    <t>Tieliu Zhen</t>
  </si>
  <si>
    <t>Tieqing Zhen</t>
  </si>
  <si>
    <t>Tiexi Xiang</t>
  </si>
  <si>
    <t>Tiexi Zhen</t>
  </si>
  <si>
    <t>Tingka Xiang</t>
  </si>
  <si>
    <t>Tong'an Jiedao</t>
  </si>
  <si>
    <t>Tong'an Zhen</t>
  </si>
  <si>
    <t>Tongchuan Zhen</t>
  </si>
  <si>
    <t>Tongci Xiang</t>
  </si>
  <si>
    <t>Tongde Xiang</t>
  </si>
  <si>
    <t>Tongde Zhen</t>
  </si>
  <si>
    <t>Tongfu Zhen</t>
  </si>
  <si>
    <t>Tonggu Xiang</t>
  </si>
  <si>
    <t>Tonggu Zhen</t>
  </si>
  <si>
    <t>Tonghe Xiang</t>
  </si>
  <si>
    <t>Tonghua Xiang</t>
  </si>
  <si>
    <t>Tonghui Jiedao</t>
  </si>
  <si>
    <t>Tongjiang Jiedao</t>
  </si>
  <si>
    <t>Tonglu Zhen</t>
  </si>
  <si>
    <t>Tongluo Zhen</t>
  </si>
  <si>
    <t>Tongping Zhen</t>
  </si>
  <si>
    <t>Tongquan Zhen [incl. Tongkou Zhen, Xiangquan Zhen]</t>
  </si>
  <si>
    <t>Tongren Xiang</t>
  </si>
  <si>
    <t>Tongshan Xiang</t>
  </si>
  <si>
    <t>Tongshe Zhen</t>
  </si>
  <si>
    <t>Tongshi Xiang</t>
  </si>
  <si>
    <t>Tongsi Zhen</t>
  </si>
  <si>
    <t>Tongtan Zhen</t>
  </si>
  <si>
    <t>Tongtian Xiang</t>
  </si>
  <si>
    <t>Tongxian Zhen</t>
  </si>
  <si>
    <t>Tongxiao Zhen</t>
  </si>
  <si>
    <t>Tongxing Zhen</t>
  </si>
  <si>
    <t>Tongzi Zhen</t>
  </si>
  <si>
    <t>Tongzilin Zhen</t>
  </si>
  <si>
    <t>Tuanba Zhen</t>
  </si>
  <si>
    <t>Tuanjie Jiedao</t>
  </si>
  <si>
    <t>Tuanjie Zhen</t>
  </si>
  <si>
    <t>Tuanlin Miaozu Xiang</t>
  </si>
  <si>
    <t>Tucheng Zangzu Xiang</t>
  </si>
  <si>
    <t>Tudi Xiang</t>
  </si>
  <si>
    <t>Tugou Xiang</t>
  </si>
  <si>
    <t>Tuhuang Zhen</t>
  </si>
  <si>
    <t>Tujia Xiang</t>
  </si>
  <si>
    <t>Tumen Zhen [Tumen Zhen]</t>
  </si>
  <si>
    <t>Tuoba Xiang</t>
  </si>
  <si>
    <t>Tuojue Zhen</t>
  </si>
  <si>
    <t>Tuomu Xiang</t>
  </si>
  <si>
    <t>Tuopai Zhen</t>
  </si>
  <si>
    <t>Tuowu Xiang</t>
  </si>
  <si>
    <t>Tuqiao Zhen</t>
  </si>
  <si>
    <t>Tushan Zhen</t>
  </si>
  <si>
    <t>Tuxi Zhen</t>
  </si>
  <si>
    <t>Tuxing Zhen</t>
  </si>
  <si>
    <t>Tuya Zhen</t>
  </si>
  <si>
    <t>Waboliangzi Xiang</t>
  </si>
  <si>
    <t>Wachang Zhen</t>
  </si>
  <si>
    <t>Wadi Zhen</t>
  </si>
  <si>
    <t>Wadian Xiang</t>
  </si>
  <si>
    <t>Wadu Xiang</t>
  </si>
  <si>
    <t>Waduo Xiang</t>
  </si>
  <si>
    <t>Wa'erma Xiang</t>
  </si>
  <si>
    <t>Wagang Zhen [incl. Migu Xiang, Leichi Xiang, Yiche Xiang]</t>
  </si>
  <si>
    <t>Wagu Xiang</t>
  </si>
  <si>
    <t>Waibei Xiang</t>
  </si>
  <si>
    <t>Waka Zhen [Zigeng Xiang]</t>
  </si>
  <si>
    <t>Wali Xiang</t>
  </si>
  <si>
    <t>Walijue Xiang</t>
  </si>
  <si>
    <t>Waluo Xiang</t>
  </si>
  <si>
    <t>Wan'an Jiedao</t>
  </si>
  <si>
    <t>Wan'an Xiang</t>
  </si>
  <si>
    <t>Wan'an Zhen</t>
  </si>
  <si>
    <t>Wan'an Zhen [incl. Yuying Zhen]</t>
  </si>
  <si>
    <t>Wanba Zhen</t>
  </si>
  <si>
    <t>Wanchang Xiang</t>
  </si>
  <si>
    <t>Wanchang Zhen</t>
  </si>
  <si>
    <t>Wanchun Zhen</t>
  </si>
  <si>
    <t>Wanfu Zhen</t>
  </si>
  <si>
    <t>Wangbuding Xiang</t>
  </si>
  <si>
    <t>Wangchang Xiang [→ Jinqiuhu Zhen]</t>
  </si>
  <si>
    <t>Wangchang Zhen</t>
  </si>
  <si>
    <t>Wangcun Zhen</t>
  </si>
  <si>
    <t>Wanggangping Yizu Zangzu Xiang [incl. Wajiao Xiang, Tianwan Xiang]</t>
  </si>
  <si>
    <t>Wanghe Zhen</t>
  </si>
  <si>
    <t>Wangjia Xiang</t>
  </si>
  <si>
    <t>Wangjia Zhen [incl. Linfeng Xiang]</t>
  </si>
  <si>
    <t>Wangjiaguai Jiedao</t>
  </si>
  <si>
    <t>Wangjiang Xiang</t>
  </si>
  <si>
    <t>Wangjianglu Jiedao</t>
  </si>
  <si>
    <t>Wangjing Zhen</t>
  </si>
  <si>
    <t>Wanglong Zhen</t>
  </si>
  <si>
    <t>Wangong Xiang</t>
  </si>
  <si>
    <t>Wangshui Xiang</t>
  </si>
  <si>
    <t>Wangsi Zhen</t>
  </si>
  <si>
    <t>Wangu Zhen</t>
  </si>
  <si>
    <t>Wangxi Zhen</t>
  </si>
  <si>
    <t>Wangya Zhen</t>
  </si>
  <si>
    <t>Wangyang Zhen</t>
  </si>
  <si>
    <t>Wangyu Zhen</t>
  </si>
  <si>
    <t>Wanjia Zhen</t>
  </si>
  <si>
    <t>Wanli Xiang</t>
  </si>
  <si>
    <t>Wanlong Zhen</t>
  </si>
  <si>
    <t>Wannian Zhen</t>
  </si>
  <si>
    <t>Wannianchang Jiedao</t>
  </si>
  <si>
    <t>Wanping Xiang</t>
  </si>
  <si>
    <t>Wanqiu Yizu Xiang</t>
  </si>
  <si>
    <t>Wanquan Xiang</t>
  </si>
  <si>
    <t>Wanshan Xiang</t>
  </si>
  <si>
    <t>Wanshan Zhen</t>
  </si>
  <si>
    <t>Wansheng Jiedao</t>
  </si>
  <si>
    <t>Wansheng Zhen</t>
  </si>
  <si>
    <t>Wanxing Xiang</t>
  </si>
  <si>
    <t>Wapumo Xiang</t>
  </si>
  <si>
    <t>Waqie Zhen</t>
  </si>
  <si>
    <t>Waqujue Xiang</t>
  </si>
  <si>
    <t>Waqunaiwu Xiang</t>
  </si>
  <si>
    <t>Wari Zhen</t>
  </si>
  <si>
    <t>Wawushan Zhen</t>
  </si>
  <si>
    <t>Waxi Xiang</t>
  </si>
  <si>
    <t>Waxu Xiang</t>
  </si>
  <si>
    <t>Wayan Xiang</t>
  </si>
  <si>
    <t>Waze Xiang</t>
  </si>
  <si>
    <t>Wazi Zhen</t>
  </si>
  <si>
    <t>Weigu Xiang</t>
  </si>
  <si>
    <t>Weijia Zhen</t>
  </si>
  <si>
    <t>Weimen Zhen</t>
  </si>
  <si>
    <t>Weiping Jiedao</t>
  </si>
  <si>
    <t>Weixin Zhen</t>
  </si>
  <si>
    <t>Weizhiluo Xiang</t>
  </si>
  <si>
    <t>Weizhou Zhen [incl. Yanmen Xiang]</t>
  </si>
  <si>
    <t>Weizi Zhen</t>
  </si>
  <si>
    <t>Wen'an Xiang</t>
  </si>
  <si>
    <t>Wenbo Zhen</t>
  </si>
  <si>
    <t>Wencheng Zhen</t>
  </si>
  <si>
    <t>Wenchong Zhen</t>
  </si>
  <si>
    <t>Wencun Xiang</t>
  </si>
  <si>
    <t>Wenfeng Jiedao</t>
  </si>
  <si>
    <t>Wenfeng Xiang</t>
  </si>
  <si>
    <t>Wengda Zhen</t>
  </si>
  <si>
    <t>Wengong Zhen</t>
  </si>
  <si>
    <t>Wenhua Zhen</t>
  </si>
  <si>
    <t>Wenjia Jiedao</t>
  </si>
  <si>
    <t>Wenjiang Zhen</t>
  </si>
  <si>
    <t>Wenjing Xiang</t>
  </si>
  <si>
    <t>Wenjing Zhen</t>
  </si>
  <si>
    <t>Wenjingjiang Zhen</t>
  </si>
  <si>
    <t>Wenlin Jiedao</t>
  </si>
  <si>
    <t>Wenping Xiang</t>
  </si>
  <si>
    <t>Wenqing Xiang</t>
  </si>
  <si>
    <t>Wenquan Yizu Xiang</t>
  </si>
  <si>
    <t>Wensheng Xiang</t>
  </si>
  <si>
    <t>Wensheng Zhen</t>
  </si>
  <si>
    <t>Wenshui Zhen</t>
  </si>
  <si>
    <t>Wentuo Zhen</t>
  </si>
  <si>
    <t>Wenxi Xiang</t>
  </si>
  <si>
    <t>Wodi Xiang</t>
  </si>
  <si>
    <t>Wofu Zhen [incl. Bamiao Xiang, Shigu Xiang, Yuelai Xiang]</t>
  </si>
  <si>
    <t>Wogong Xiang</t>
  </si>
  <si>
    <t>Wori Zhen</t>
  </si>
  <si>
    <t>Wuben Xiang</t>
  </si>
  <si>
    <t>Wuchang Zhen</t>
  </si>
  <si>
    <t>Wudaoqing Xiang</t>
  </si>
  <si>
    <t>Wude Xiang</t>
  </si>
  <si>
    <t>Wudongde Zhen [incl. Xinma Xiang, Luozuo Xiang]</t>
  </si>
  <si>
    <t>Wudu Changgang Jiedao</t>
  </si>
  <si>
    <t>Wudu Zhen</t>
  </si>
  <si>
    <t>Wufeng Jiedao</t>
  </si>
  <si>
    <t>Wufeng Xiang</t>
  </si>
  <si>
    <t>Wufeng Zhen</t>
  </si>
  <si>
    <t>Wufu Zhen</t>
  </si>
  <si>
    <t>Wuguan Xiang</t>
  </si>
  <si>
    <t>Wuhe Xiang</t>
  </si>
  <si>
    <t>Wuhuang Zhen</t>
  </si>
  <si>
    <t>Wujia Zhen</t>
  </si>
  <si>
    <t>Wujiao Mengguzu Xiang</t>
  </si>
  <si>
    <t>Wujiao Zhen</t>
  </si>
  <si>
    <t>Wujin Jiedao</t>
  </si>
  <si>
    <t>Wuke Xiang</t>
  </si>
  <si>
    <t>Wukuaishi Jiedao</t>
  </si>
  <si>
    <t>Wukuang Zhen</t>
  </si>
  <si>
    <t>Wulaxi Zhen</t>
  </si>
  <si>
    <t>Wulian Zhen</t>
  </si>
  <si>
    <t>Wuling Xiang</t>
  </si>
  <si>
    <t>Wuliqing Xiang</t>
  </si>
  <si>
    <t>Wulong Xiang [incl. Mingli Xiang]</t>
  </si>
  <si>
    <t>Wulong Zhen</t>
  </si>
  <si>
    <t>Wuma Zhen</t>
  </si>
  <si>
    <t>Wumaping Jianyu</t>
  </si>
  <si>
    <t>Wumiao Zhen</t>
  </si>
  <si>
    <t>Wumu Xiang</t>
  </si>
  <si>
    <t>Wumu Zhen</t>
  </si>
  <si>
    <t>Wupao Xiang</t>
  </si>
  <si>
    <t>Wupeng Xiang</t>
  </si>
  <si>
    <t>Wuquan Zhen</t>
  </si>
  <si>
    <t>Wushan Xiang</t>
  </si>
  <si>
    <t>Wusheng Xiang</t>
  </si>
  <si>
    <t>Wushidaqiao Zhen</t>
  </si>
  <si>
    <t>Wusi Zhen</t>
  </si>
  <si>
    <t>Wusihe Zhen</t>
  </si>
  <si>
    <t>Wuxianxiang Zhen</t>
  </si>
  <si>
    <t>Wuxing Xiang</t>
  </si>
  <si>
    <t>Wuxing Zhen</t>
  </si>
  <si>
    <t>Wuxingjie Jiedao</t>
  </si>
  <si>
    <t>Wuyang Zhen</t>
  </si>
  <si>
    <t>Wuyi Xiang</t>
  </si>
  <si>
    <t>Wuyu Zhen</t>
  </si>
  <si>
    <t>Wuzhi Xiang</t>
  </si>
  <si>
    <t>Xiaba Xiang</t>
  </si>
  <si>
    <t>Xiaba Zhen</t>
  </si>
  <si>
    <t>Xiabamiao Zhen [incl. Guanyinjing Zhen]</t>
  </si>
  <si>
    <t>Xiabazhai Xiang</t>
  </si>
  <si>
    <t>Xiachang Zhen</t>
  </si>
  <si>
    <t>Xiacun Xiang</t>
  </si>
  <si>
    <t>Xiadong Xiang</t>
  </si>
  <si>
    <t>Xiadu Xiang</t>
  </si>
  <si>
    <t>Xia'er Zhen</t>
  </si>
  <si>
    <t>Xiahai Xiang</t>
  </si>
  <si>
    <t>Xiala Xiang</t>
  </si>
  <si>
    <t>Xiala Zhen</t>
  </si>
  <si>
    <t>Xialatuo Zhen [incl. Simu Xiang, Yimu Xiang]</t>
  </si>
  <si>
    <t>Xialiang Zhen</t>
  </si>
  <si>
    <t>Xialuo Zhen</t>
  </si>
  <si>
    <t>Xialuokema Xiang</t>
  </si>
  <si>
    <t>Xiamaidi Xiang [→ Liewa Zhen, Housuo Xiang]</t>
  </si>
  <si>
    <t>Xiaman Muchang</t>
  </si>
  <si>
    <t>Xiaman Zhen</t>
  </si>
  <si>
    <t>Xiameng Xiang</t>
  </si>
  <si>
    <t>Xiandian Xiang</t>
  </si>
  <si>
    <t>Xiandu Zhen</t>
  </si>
  <si>
    <t>Xian'e Xiang</t>
  </si>
  <si>
    <t>Xianfeng Miaozu Xiang</t>
  </si>
  <si>
    <t>Xianfeng Xiang</t>
  </si>
  <si>
    <t>Xiangbala Zhen [incl. Nisi Zhen]</t>
  </si>
  <si>
    <t>Xiangbi Jiedao</t>
  </si>
  <si>
    <t>Xiangchen Zhen</t>
  </si>
  <si>
    <t>Xiang'e Xiang</t>
  </si>
  <si>
    <t>Xiang'er Zhen</t>
  </si>
  <si>
    <t>Xianggelila Zhen</t>
  </si>
  <si>
    <t>Xiangjiao Mengguzu Xiang</t>
  </si>
  <si>
    <t>Xianglin Zhen</t>
  </si>
  <si>
    <t>Xiangling Xiang</t>
  </si>
  <si>
    <t>Xianglong Xiang</t>
  </si>
  <si>
    <t>Xiangru Jiedao</t>
  </si>
  <si>
    <t>Xiangshan Zhen</t>
  </si>
  <si>
    <t>Xiangshi Zhen</t>
  </si>
  <si>
    <t>Xiangshui Xiang</t>
  </si>
  <si>
    <t>Xiangshui Zhen</t>
  </si>
  <si>
    <t>Xiangtan Zhen</t>
  </si>
  <si>
    <t>Xiangxi Xiang</t>
  </si>
  <si>
    <t>Xiangyan Zhen</t>
  </si>
  <si>
    <t>Xiangyang Xiang</t>
  </si>
  <si>
    <t>Xiangyang Zhen</t>
  </si>
  <si>
    <t>Xiangyangcun Jiedao</t>
  </si>
  <si>
    <t>Xiangyi Zhen</t>
  </si>
  <si>
    <t>Xi'anlu Jiedao</t>
  </si>
  <si>
    <t>Xianshui Zhen</t>
  </si>
  <si>
    <t>Xiantan Zhen [incl. Zihuai Zhen]</t>
  </si>
  <si>
    <t>Xiao'an Xiang</t>
  </si>
  <si>
    <t>Xiaoba Jiedao [→ Luxin Jiedao]</t>
  </si>
  <si>
    <t>Xiaoba Xiang</t>
  </si>
  <si>
    <t>Xiaoba Zhen (Anzhou Qu)</t>
  </si>
  <si>
    <t>Xiaoba Zhen (Beichuan Qiangzu Zizhixian)</t>
  </si>
  <si>
    <t>Xiaobao Zangzu Yizu Xiang</t>
  </si>
  <si>
    <t>Xiaochahe Xiang</t>
  </si>
  <si>
    <t>Xiaode Zhen</t>
  </si>
  <si>
    <t>Xiao'er Zhen</t>
  </si>
  <si>
    <t>Xiaogan Jiedao [incl. Chengbei Jiedao]</t>
  </si>
  <si>
    <t>Xiaogao Zhen</t>
  </si>
  <si>
    <t>Xiaogou Xiang</t>
  </si>
  <si>
    <t>Xiaogu Zhen</t>
  </si>
  <si>
    <t>Xiaohan Zhen</t>
  </si>
  <si>
    <t>Xiaohe Xiang</t>
  </si>
  <si>
    <t>Xiaoheiqing Zhen</t>
  </si>
  <si>
    <t>Xiaohekou Zhen</t>
  </si>
  <si>
    <t>Xiaojia Xiang</t>
  </si>
  <si>
    <t>Xiaojiahe Jiedao</t>
  </si>
  <si>
    <t>Xiaojian Zhen</t>
  </si>
  <si>
    <t>Xiaojie Xiang</t>
  </si>
  <si>
    <t>Xiaojin Yizu Xiang</t>
  </si>
  <si>
    <t>Xiaojing Xiang</t>
  </si>
  <si>
    <t>Xiaolong Jiedao</t>
  </si>
  <si>
    <t>Xiaomiao Xiang</t>
  </si>
  <si>
    <t>Xiaoqiao Zhen</t>
  </si>
  <si>
    <t>Xiaoquan Zhen</t>
  </si>
  <si>
    <t>Xiaoshi Jiedao</t>
  </si>
  <si>
    <t>Xiaoshui Zhen</t>
  </si>
  <si>
    <t>Xiaoxi Jiedao</t>
  </si>
  <si>
    <t>Xiaoxi Zhen</t>
  </si>
  <si>
    <t>Xiaoxiba Zhen</t>
  </si>
  <si>
    <t>Xiaoxing Xiang</t>
  </si>
  <si>
    <t>Xiaoya Xiang</t>
  </si>
  <si>
    <t>Xiaoyinmu Xiang</t>
  </si>
  <si>
    <t>Xiaoyuan Xiang</t>
  </si>
  <si>
    <t>Xiaoyuan Zhen</t>
  </si>
  <si>
    <t>Xiaoyudong Zhen</t>
  </si>
  <si>
    <t>Xiaqiong Zhen</t>
  </si>
  <si>
    <t>Xiasi Zhen</t>
  </si>
  <si>
    <t>Xiatuo Xiang</t>
  </si>
  <si>
    <t>Xiaxi Jiedao</t>
  </si>
  <si>
    <t>Xiaxi Xiang</t>
  </si>
  <si>
    <t>Xiaxi Zhen</t>
  </si>
  <si>
    <t>Xiaxin Xiang</t>
  </si>
  <si>
    <t>Xiaxiong Xiang</t>
  </si>
  <si>
    <t>Xiayi Xiang</t>
  </si>
  <si>
    <t>Xiazha Zhen</t>
  </si>
  <si>
    <t>Xiba Zhen</t>
  </si>
  <si>
    <t>Xiban Zhen</t>
  </si>
  <si>
    <t>Xibei Xiang</t>
  </si>
  <si>
    <t>Xie'an Zhen</t>
  </si>
  <si>
    <t>Xiehe Xiang</t>
  </si>
  <si>
    <t>Xiehe Zhen</t>
  </si>
  <si>
    <t>Xiejia Jiedao</t>
  </si>
  <si>
    <t>Xieluo Zangzu Xiang</t>
  </si>
  <si>
    <t>Xi'eluo Zhen</t>
  </si>
  <si>
    <t>Xiema Xiang</t>
  </si>
  <si>
    <t>Xi'er Zhen [incl. Hongyan Xiang, Mawo Xiang]</t>
  </si>
  <si>
    <t>Xiexing Zhen</t>
  </si>
  <si>
    <t>Xieyuan Zhen</t>
  </si>
  <si>
    <t>Xihanggang Jiedao</t>
  </si>
  <si>
    <t>Xihe Jiedao</t>
  </si>
  <si>
    <t>Xihua Jiedao</t>
  </si>
  <si>
    <t>Xijiao Jiedao</t>
  </si>
  <si>
    <t>Xijiao Xiang</t>
  </si>
  <si>
    <t>Xijiashan Zhen</t>
  </si>
  <si>
    <t>Xikou Xiang</t>
  </si>
  <si>
    <t>Xikou Zhen</t>
  </si>
  <si>
    <t>Xilai Zhen</t>
  </si>
  <si>
    <t>Xilin Jiedao</t>
  </si>
  <si>
    <t>Xiling Zhen</t>
  </si>
  <si>
    <t>Xiling Zhen [incl. Gaodeng Zhen, Longquan Xiang]</t>
  </si>
  <si>
    <t>Xilong Zhen</t>
  </si>
  <si>
    <t>Xiluomi Xiang</t>
  </si>
  <si>
    <t>Ximei Zhen</t>
  </si>
  <si>
    <t>Ximiao Xiang</t>
  </si>
  <si>
    <t>Xin'an Daizu Xiang</t>
  </si>
  <si>
    <t>Xinan Zhen</t>
  </si>
  <si>
    <t>Xincha Xiang</t>
  </si>
  <si>
    <t>Xincheng Zhen</t>
  </si>
  <si>
    <t>Xinchun Xiang</t>
  </si>
  <si>
    <t>Xincun Jiedao</t>
  </si>
  <si>
    <t>Xincun Xiang</t>
  </si>
  <si>
    <t>Xincun Xiang [→ Shuanglong Zhen, Pujia Zhen]</t>
  </si>
  <si>
    <t>Xinde Zhen</t>
  </si>
  <si>
    <t>Xindu Jiedao</t>
  </si>
  <si>
    <t>Xindu Zhen</t>
  </si>
  <si>
    <t>Xinduqiao Zhen</t>
  </si>
  <si>
    <t>Xinfa Zhen</t>
  </si>
  <si>
    <t>Xinfan Jiedao</t>
  </si>
  <si>
    <t>Xinfeng Jiedao</t>
  </si>
  <si>
    <t>Xinfu Xiang</t>
  </si>
  <si>
    <t>Xingfu Jiedao</t>
  </si>
  <si>
    <t>Xingfu Xiang</t>
  </si>
  <si>
    <t>Xinghuo Zhen</t>
  </si>
  <si>
    <t>Xinglong Jiedao</t>
  </si>
  <si>
    <t>Xinglong Zhen (Enyang Qu)</t>
  </si>
  <si>
    <t>Xinglong Zhen (Tongjiang Xian)</t>
  </si>
  <si>
    <t>Xinglongjie Zhen</t>
  </si>
  <si>
    <t>Xingma Zhen</t>
  </si>
  <si>
    <t>Xingping Zhen</t>
  </si>
  <si>
    <t>Xingren Xiang</t>
  </si>
  <si>
    <t>Xingren Zhen</t>
  </si>
  <si>
    <t>Xingsheng Zhen</t>
  </si>
  <si>
    <t>Xinguan Xiang</t>
  </si>
  <si>
    <t>Xingwang Zhen</t>
  </si>
  <si>
    <t>Xingwen Jiedao</t>
  </si>
  <si>
    <t>Xingye Xiang</t>
  </si>
  <si>
    <t>Xingyi Zhen</t>
  </si>
  <si>
    <t>Xinhe Xiang</t>
  </si>
  <si>
    <t>Xinhonglu Jiedao</t>
  </si>
  <si>
    <t>Xinhua Xiang</t>
  </si>
  <si>
    <t>Xinhuaxilu Jiedao</t>
  </si>
  <si>
    <t>Xinhui Zhen</t>
  </si>
  <si>
    <t>Xinian Xiang</t>
  </si>
  <si>
    <t>Xining Jiedao</t>
  </si>
  <si>
    <t>Xining Zhen</t>
  </si>
  <si>
    <t>Xinjian Jiedao</t>
  </si>
  <si>
    <t>Xinjiang Jiedao</t>
  </si>
  <si>
    <t>Xinjie Jiedao</t>
  </si>
  <si>
    <t>Xinjie Xiang</t>
  </si>
  <si>
    <t>Xinjie Zhen</t>
  </si>
  <si>
    <t>Xinjiu Zhen</t>
  </si>
  <si>
    <t>Xinle Zhen</t>
  </si>
  <si>
    <t>Xinlin Zhen</t>
  </si>
  <si>
    <t>Xinlong Xiang</t>
  </si>
  <si>
    <t>Xinlu Zhen</t>
  </si>
  <si>
    <t>Xinmian Jiedao [incl. Miancheng Jiedao]</t>
  </si>
  <si>
    <t>Xinmiao Xiang</t>
  </si>
  <si>
    <t>Xinmin Xiang</t>
  </si>
  <si>
    <t>Xinmin Zangzu Yizu Xiang</t>
  </si>
  <si>
    <t>Xinminchang Zhen</t>
  </si>
  <si>
    <t>Xinning Zhen</t>
  </si>
  <si>
    <t>Xinnong Xiang</t>
  </si>
  <si>
    <t>Xinqiao Jiedao</t>
  </si>
  <si>
    <t>Xinqiao Xiang</t>
  </si>
  <si>
    <t>Xinrong Xiang</t>
  </si>
  <si>
    <t>Xinshan Lisuzu Xiang</t>
  </si>
  <si>
    <t>Xinshan Xiang</t>
  </si>
  <si>
    <t>Xinsheng Xiang</t>
  </si>
  <si>
    <t>Xinsheng Zhen</t>
  </si>
  <si>
    <t>Xinshiba Zhen</t>
  </si>
  <si>
    <t>Xintai Xiang</t>
  </si>
  <si>
    <t>Xintian Xiang</t>
  </si>
  <si>
    <t>Xintian Zhen</t>
  </si>
  <si>
    <t>Xinxiang Xiang</t>
  </si>
  <si>
    <t>Xinxing Jiedao</t>
  </si>
  <si>
    <t>Xinxing Zhen</t>
  </si>
  <si>
    <t>Xinxue Xiang</t>
  </si>
  <si>
    <t>Xinyuan Xiang</t>
  </si>
  <si>
    <t>Xinyun Xiang</t>
  </si>
  <si>
    <t>Xinzao Zhen</t>
  </si>
  <si>
    <t>Xinzhen Xiang</t>
  </si>
  <si>
    <t>Xinzheng Zhen</t>
  </si>
  <si>
    <t>Xinzhong Zhen</t>
  </si>
  <si>
    <t>Xionglongxi Xiang</t>
  </si>
  <si>
    <t>Xiongshi Xiang</t>
  </si>
  <si>
    <t>Xiping Zhen (Santai Xian)</t>
  </si>
  <si>
    <t>Xiping Zhen (Jiangyou Shi)</t>
  </si>
  <si>
    <t>Xipu Jiedao</t>
  </si>
  <si>
    <t>Xiqiao Zhen</t>
  </si>
  <si>
    <t>Xiqiu Xiang</t>
  </si>
  <si>
    <t>Xise Xiang</t>
  </si>
  <si>
    <t>Xishui Zhen [incl. Baocheng Xiang, Tiebian Xiang]</t>
  </si>
  <si>
    <t>Xitian Xiang</t>
  </si>
  <si>
    <t>Xitou Xiang</t>
  </si>
  <si>
    <t>Xiushui Zhen</t>
  </si>
  <si>
    <t>Xiuwen Zhen</t>
  </si>
  <si>
    <t>Xiuzhong Xiang</t>
  </si>
  <si>
    <t>Xiwai Jiedao [Xiwai Zhen]</t>
  </si>
  <si>
    <t>Xixiang Xiang</t>
  </si>
  <si>
    <t>Xixing Jiedao</t>
  </si>
  <si>
    <t>Xixing Zhen</t>
  </si>
  <si>
    <t>Xiyao Zhen</t>
  </si>
  <si>
    <t>Xiyuhe Jiedao</t>
  </si>
  <si>
    <t>Xize Xiang</t>
  </si>
  <si>
    <t>Xuanhe Zhen</t>
  </si>
  <si>
    <t>Xuankou Zhen</t>
  </si>
  <si>
    <t>Xuanping Xiang</t>
  </si>
  <si>
    <t>Xuantan Zhen</t>
  </si>
  <si>
    <t>Xuecheng Zhen [incl. Muka Xiang]</t>
  </si>
  <si>
    <t>Xuefeng Jiedao</t>
  </si>
  <si>
    <t>Xuekoushan Zhen</t>
  </si>
  <si>
    <t>Xueshan Xiang</t>
  </si>
  <si>
    <t>Xuewalong Zhen [incl. Taka Xiang, Xieka Xiang]</t>
  </si>
  <si>
    <t>Xueyuan Jiedao</t>
  </si>
  <si>
    <t>Xujia Zhen</t>
  </si>
  <si>
    <t>Xulong Xiang</t>
  </si>
  <si>
    <t>Xunchang Zhen</t>
  </si>
  <si>
    <t>Xunlong Zhen</t>
  </si>
  <si>
    <t>Xunsi Zhen</t>
  </si>
  <si>
    <t>Xuri Xiang</t>
  </si>
  <si>
    <t>Xuyang Zhen</t>
  </si>
  <si>
    <t>Xuyong Zhen</t>
  </si>
  <si>
    <t>Xuzhou Zhen</t>
  </si>
  <si>
    <t>Yade Xiang</t>
  </si>
  <si>
    <t>Yading Xiang</t>
  </si>
  <si>
    <t>Yahuo Xiang</t>
  </si>
  <si>
    <t>Yala Xiang</t>
  </si>
  <si>
    <t>Yalong Xiang</t>
  </si>
  <si>
    <t>Yalongjiang Zhen [Maidilong Xiang]</t>
  </si>
  <si>
    <t>Yanba Xiang</t>
  </si>
  <si>
    <t>Yanchang Zhen</t>
  </si>
  <si>
    <t>Yancheng Jiedao</t>
  </si>
  <si>
    <t>Yancheng Zhen</t>
  </si>
  <si>
    <t>Yandai Zhen</t>
  </si>
  <si>
    <t>Yandao Jiedao</t>
  </si>
  <si>
    <t>Yandian Zhen</t>
  </si>
  <si>
    <t>Yanfeng Zhen</t>
  </si>
  <si>
    <t>Yang'an Jiedao</t>
  </si>
  <si>
    <t>Yangba Zhen</t>
  </si>
  <si>
    <t>Yangbai Zhen</t>
  </si>
  <si>
    <t>Yangchang Zhen</t>
  </si>
  <si>
    <t>Yangchun Zhen [Lanba Xiang]</t>
  </si>
  <si>
    <t>Yangcun Xiang</t>
  </si>
  <si>
    <t>Yangcun Zhen</t>
  </si>
  <si>
    <t>Yangfeng Xiang</t>
  </si>
  <si>
    <t>Yangge Xiang</t>
  </si>
  <si>
    <t>Yanghe Xiang</t>
  </si>
  <si>
    <t>Yanghe Zhen</t>
  </si>
  <si>
    <t>Yangjia Zhen [Xinshi Zhen]</t>
  </si>
  <si>
    <t>Yangjiaba Xiang</t>
  </si>
  <si>
    <t>Yangjiayan Jiedao</t>
  </si>
  <si>
    <t>Yangling Zhen</t>
  </si>
  <si>
    <t>Yangliu Zhen</t>
  </si>
  <si>
    <t>Yangma Jiedao</t>
  </si>
  <si>
    <t>Yangmozu Xiang</t>
  </si>
  <si>
    <t>Yangmu Zhen</t>
  </si>
  <si>
    <t>Yangping Xiang</t>
  </si>
  <si>
    <t>Yangqiao Zhen</t>
  </si>
  <si>
    <t>Yangtian Xiang</t>
  </si>
  <si>
    <t>Yangtong Xiang</t>
  </si>
  <si>
    <t>Yangwan Xiang</t>
  </si>
  <si>
    <t>Yangxi Zhen</t>
  </si>
  <si>
    <t>Yanhe Xiang</t>
  </si>
  <si>
    <t>Yanhe Zhen</t>
  </si>
  <si>
    <t>Yanjia Xiang</t>
  </si>
  <si>
    <t>Yanjia Zhen</t>
  </si>
  <si>
    <t>Yanjiang Zhen</t>
  </si>
  <si>
    <t>Yanjing Jiedao</t>
  </si>
  <si>
    <t>Yanjing Zhen</t>
  </si>
  <si>
    <t>Yanling Zhen</t>
  </si>
  <si>
    <t>Yanmen Zhen</t>
  </si>
  <si>
    <t>Yanqiao Zhen</t>
  </si>
  <si>
    <t>Yanshan Xiang</t>
  </si>
  <si>
    <t>Yansheng Zhen</t>
  </si>
  <si>
    <t>Yanshikou Jiedao</t>
  </si>
  <si>
    <t>Yantan Zhen</t>
  </si>
  <si>
    <t>Yantang Xiang</t>
  </si>
  <si>
    <t>Yantang Zhen</t>
  </si>
  <si>
    <t>Yanwu Zhen</t>
  </si>
  <si>
    <t>Yanxi Xiang</t>
  </si>
  <si>
    <t>Yanxi Zhen</t>
  </si>
  <si>
    <t>Yanyun Xiang</t>
  </si>
  <si>
    <t>Yanzhu Xiang</t>
  </si>
  <si>
    <t>Yanzi Xiang</t>
  </si>
  <si>
    <t>Yanzigou Zhen [Xinxing Xiang]</t>
  </si>
  <si>
    <t>Yaoba Zhen</t>
  </si>
  <si>
    <t>Yaochang Xiang</t>
  </si>
  <si>
    <t>Yaojia Zhen</t>
  </si>
  <si>
    <t>Yaoling Xiang</t>
  </si>
  <si>
    <t>Yaoshi Xiang</t>
  </si>
  <si>
    <t>Yaoshi Zhen</t>
  </si>
  <si>
    <t>Yaotang Xiang</t>
  </si>
  <si>
    <t>Yarigong Xiang</t>
  </si>
  <si>
    <t>Yayihe Xiang</t>
  </si>
  <si>
    <t>Yazhuo Zhen</t>
  </si>
  <si>
    <t>Yedi Xiang</t>
  </si>
  <si>
    <t>Yele Xiang</t>
  </si>
  <si>
    <t>Yeniuping Xiang</t>
  </si>
  <si>
    <t>Yezu Xiang</t>
  </si>
  <si>
    <t>Yida Xiang</t>
  </si>
  <si>
    <t>Yidong Zhen</t>
  </si>
  <si>
    <t>Yiguojue Xiang</t>
  </si>
  <si>
    <t>Yihai Zhen</t>
  </si>
  <si>
    <t>Yiji Xiang</t>
  </si>
  <si>
    <t>Yile Zhen</t>
  </si>
  <si>
    <t>Yili Zhen</t>
  </si>
  <si>
    <t>Yilu Zhen</t>
  </si>
  <si>
    <t>Yiluo Xiang</t>
  </si>
  <si>
    <t>Yiluodiba Zhen</t>
  </si>
  <si>
    <t>Yiluolada Xiang</t>
  </si>
  <si>
    <t>Yimen Xiang</t>
  </si>
  <si>
    <t>Yimen Zhen</t>
  </si>
  <si>
    <t>Yimin Xiang</t>
  </si>
  <si>
    <t>Yimohe Xiang</t>
  </si>
  <si>
    <t>Yimudi Xiang</t>
  </si>
  <si>
    <t>Yinchang Xiang</t>
  </si>
  <si>
    <t>Yinduo Xiang</t>
  </si>
  <si>
    <t>Yin'en Xiang</t>
  </si>
  <si>
    <t>Yinfeng Zhen</t>
  </si>
  <si>
    <t>Ying'an Zhen</t>
  </si>
  <si>
    <t>Yingbei Zhen</t>
  </si>
  <si>
    <t>Yingcui Zhen</t>
  </si>
  <si>
    <t>Yinghe Zhen</t>
  </si>
  <si>
    <t>Yinghua Zhen</t>
  </si>
  <si>
    <t>Yingjiang Xiang</t>
  </si>
  <si>
    <t>Yingjie Zhen</t>
  </si>
  <si>
    <t>Yingmenkou Jiedao</t>
  </si>
  <si>
    <t>Yingpan Xiang</t>
  </si>
  <si>
    <t>Yingshui Xiang</t>
  </si>
  <si>
    <t>Yingxi Jiedao</t>
  </si>
  <si>
    <t>Yingxi Xiang</t>
  </si>
  <si>
    <t>Yingxiang Zhen</t>
  </si>
  <si>
    <t>Yingxin Xiang</t>
  </si>
  <si>
    <t>Yingxiu Zhen [incl. Yinxing Xiang]</t>
  </si>
  <si>
    <t>Yingyang Xiang</t>
  </si>
  <si>
    <t>Yingzheng Xiang</t>
  </si>
  <si>
    <t>Yinhan Zhen</t>
  </si>
  <si>
    <t>Yiniu Xiang</t>
  </si>
  <si>
    <t>Yinjia Zhen</t>
  </si>
  <si>
    <t>Yinjiang Zhen</t>
  </si>
  <si>
    <t>Yinlu Xiang</t>
  </si>
  <si>
    <t>Yinshan Zhen</t>
  </si>
  <si>
    <t>Yintie Xiang</t>
  </si>
  <si>
    <t>Yiping Xiang</t>
  </si>
  <si>
    <t>Yishan Xiang</t>
  </si>
  <si>
    <t>Yixin Zhen</t>
  </si>
  <si>
    <t>Yong'an Xiang</t>
  </si>
  <si>
    <t>Yong'an Zhen [incl. Liushan Xiang]</t>
  </si>
  <si>
    <t>Yongchang Zhen [incl. Anchang Zhen]</t>
  </si>
  <si>
    <t>Yongding Zhen</t>
  </si>
  <si>
    <t>Yongfeng Xiang</t>
  </si>
  <si>
    <t>Yongfeng Zhen</t>
  </si>
  <si>
    <t>Yongguang Zhen</t>
  </si>
  <si>
    <t>Yonghe Xiang (Mao Xian)</t>
  </si>
  <si>
    <t>Yonghe Xiang (Jiuzhaigou Xian)</t>
  </si>
  <si>
    <t>Yonghe Xiang</t>
  </si>
  <si>
    <t>Yongjin Xiang</t>
  </si>
  <si>
    <t>Yonglang Zhen</t>
  </si>
  <si>
    <t>Yongle Jiedao</t>
  </si>
  <si>
    <t>Yongle Xiang</t>
  </si>
  <si>
    <t>Yongle Zhen</t>
  </si>
  <si>
    <t>Yongli Yizu Xiang</t>
  </si>
  <si>
    <t>Yongming Zhen</t>
  </si>
  <si>
    <t>Yongnian Zhen</t>
  </si>
  <si>
    <t>Yongning Xiang</t>
  </si>
  <si>
    <t>Yongqing Xiang</t>
  </si>
  <si>
    <t>Yongqing Zhen</t>
  </si>
  <si>
    <t>Yongquan Jiedao</t>
  </si>
  <si>
    <t>Yongquan Xiang</t>
  </si>
  <si>
    <t>Yongquan Zhen</t>
  </si>
  <si>
    <t>Yongshang Zhen</t>
  </si>
  <si>
    <t>Yongshou Zhen</t>
  </si>
  <si>
    <t>Yongshun Zhen</t>
  </si>
  <si>
    <t>Yongxin Zhen</t>
  </si>
  <si>
    <t>Yongxing Zhen (Kaijiang Xian)</t>
  </si>
  <si>
    <t>Yongxing Zhen (Qu Xian)</t>
  </si>
  <si>
    <t>Yongxing Zhen [Yongdong Xiang]</t>
  </si>
  <si>
    <t>You'ai Zhen</t>
  </si>
  <si>
    <t>Youjun Zhen</t>
  </si>
  <si>
    <t>Youlaxi Zhen</t>
  </si>
  <si>
    <t>Youqing Zhen</t>
  </si>
  <si>
    <t>Yousuo Xiang</t>
  </si>
  <si>
    <t>Youxi Zhen</t>
  </si>
  <si>
    <t>Youxian Jiedao</t>
  </si>
  <si>
    <t>Youxin Zhen</t>
  </si>
  <si>
    <t>Youyi Xiang</t>
  </si>
  <si>
    <t>Youzha Xiang</t>
  </si>
  <si>
    <t>Yuanba Zhen (Zhaohua Qu)</t>
  </si>
  <si>
    <t>Yuanba Zhen (Cangxi Xian)</t>
  </si>
  <si>
    <t>Yuanda Zhen</t>
  </si>
  <si>
    <t>Yuanjiaba</t>
  </si>
  <si>
    <t>Yuanjiaxi Xiang</t>
  </si>
  <si>
    <t>Yuanshi Zhen</t>
  </si>
  <si>
    <t>Yuantan Zhen</t>
  </si>
  <si>
    <t>Yuanxi Zhen</t>
  </si>
  <si>
    <t>Yuanxing Xiang</t>
  </si>
  <si>
    <t>Yucailu Jiedao</t>
  </si>
  <si>
    <t>Yucheng Jiedao</t>
  </si>
  <si>
    <t>Yucheng Xiang</t>
  </si>
  <si>
    <t>Yudai Xiang</t>
  </si>
  <si>
    <t>Yudong Xiang</t>
  </si>
  <si>
    <t>Yueba Xiang</t>
  </si>
  <si>
    <t>Yuecheng Zhen</t>
  </si>
  <si>
    <t>Yuedong Zhen</t>
  </si>
  <si>
    <t>Yuehua Xiang</t>
  </si>
  <si>
    <t>Yuehua Zhen [Yuhua Xiang]</t>
  </si>
  <si>
    <t>Yuejia Zhen</t>
  </si>
  <si>
    <t>Yuejiang Zhen</t>
  </si>
  <si>
    <t>Yueshan Xiang</t>
  </si>
  <si>
    <t>Yuewu Xiang</t>
  </si>
  <si>
    <t>Yuexi Zhen</t>
  </si>
  <si>
    <t>Yuexin Xiang</t>
  </si>
  <si>
    <t>Yuexing Zhen</t>
  </si>
  <si>
    <t>Yueyang Zhen</t>
  </si>
  <si>
    <t>Yueyuan Xiang</t>
  </si>
  <si>
    <t>Yuezha Xiang [→ Moerduoshan Zhen]</t>
  </si>
  <si>
    <t>Yuezhong Xiang</t>
  </si>
  <si>
    <t>Yufeng Xiang</t>
  </si>
  <si>
    <t>Yufeng Zhen</t>
  </si>
  <si>
    <t>Yufeng Zhen [incl. Zhishui Xiang]</t>
  </si>
  <si>
    <t>Yuhe Miaozu Xiang</t>
  </si>
  <si>
    <t>Yuhe Zhen</t>
  </si>
  <si>
    <t>Yuhuang Zhen</t>
  </si>
  <si>
    <t>Yujia Xiang</t>
  </si>
  <si>
    <t>Yujian Zhen</t>
  </si>
  <si>
    <t>Yujin Zhen</t>
  </si>
  <si>
    <t>Yuke Zhen [incl. Jiazong Xiang, Weita Xiang]</t>
  </si>
  <si>
    <t>Yuli Zhen</t>
  </si>
  <si>
    <t>Yulin Jiedao [incl. Tiaosanta Jiedao]</t>
  </si>
  <si>
    <t>Yulong Huizu Xiang</t>
  </si>
  <si>
    <t>Yulong Xiang</t>
  </si>
  <si>
    <t>Yumen Zhen</t>
  </si>
  <si>
    <t>Yumin Zhen</t>
  </si>
  <si>
    <t>Yundian Zhen</t>
  </si>
  <si>
    <t>Yunding Zhen</t>
  </si>
  <si>
    <t>Yunding Zhen [Heitan Xiang]</t>
  </si>
  <si>
    <t>Yunfeng Xiang</t>
  </si>
  <si>
    <t>Yunfeng Zhen</t>
  </si>
  <si>
    <t>Yunhe Zhen</t>
  </si>
  <si>
    <t>Yunji Xiang</t>
  </si>
  <si>
    <t>Yunjin Zhen</t>
  </si>
  <si>
    <t>Yunlian Zhen</t>
  </si>
  <si>
    <t>Yunshan Zhen</t>
  </si>
  <si>
    <t>Yuntai Zhen</t>
  </si>
  <si>
    <t>Yuntan Xiang</t>
  </si>
  <si>
    <t>Yuntong Xiang</t>
  </si>
  <si>
    <t>Yunwushan Zhen [incl. Dongxihe Xiang, Huashi Xiang]</t>
  </si>
  <si>
    <t>Yunxi Zhen</t>
  </si>
  <si>
    <t>Yuping Zhen</t>
  </si>
  <si>
    <t>Yuquan Jiedao</t>
  </si>
  <si>
    <t>Yuquan Xiang</t>
  </si>
  <si>
    <t>Yuquan Zhen</t>
  </si>
  <si>
    <t>Yushan Zhen</t>
  </si>
  <si>
    <t>Yushi Xiang</t>
  </si>
  <si>
    <t>Yushui Xiang</t>
  </si>
  <si>
    <t>Yusi Zhen</t>
  </si>
  <si>
    <t>Yutai Xiang</t>
  </si>
  <si>
    <t>Yutai Zhen</t>
  </si>
  <si>
    <t>Yutang Jiedao</t>
  </si>
  <si>
    <t>Yutian Zhen</t>
  </si>
  <si>
    <t>Yuwa Xiang</t>
  </si>
  <si>
    <t>Yuxi Jiedao</t>
  </si>
  <si>
    <t>Yuxi Zhen [incl. Sanhechang Zhen]</t>
  </si>
  <si>
    <t>Yuxing Zhen</t>
  </si>
  <si>
    <t>Yuxiu Miaozu Xiang</t>
  </si>
  <si>
    <t>Yuzha Xiang</t>
  </si>
  <si>
    <t>Yuzhen Xiang</t>
  </si>
  <si>
    <t>Zagunao Zhen</t>
  </si>
  <si>
    <t>Zangba Xiang</t>
  </si>
  <si>
    <t>Zantan Xiang</t>
  </si>
  <si>
    <t>Zaobi Xiang</t>
  </si>
  <si>
    <t>Zaojiao Jiedao</t>
  </si>
  <si>
    <t>Zaojiao Xiang</t>
  </si>
  <si>
    <t>Zaolin Xiang</t>
  </si>
  <si>
    <t>Zaolin Zhen</t>
  </si>
  <si>
    <t>Zaoshan Jiedao</t>
  </si>
  <si>
    <t>Zaoziping Jiedao</t>
  </si>
  <si>
    <t>Zela Xiang</t>
  </si>
  <si>
    <t>Zengchan Xiang</t>
  </si>
  <si>
    <t>Zengda Xiang</t>
  </si>
  <si>
    <t>Zengjia Xiang</t>
  </si>
  <si>
    <t>Zengjia Zhen</t>
  </si>
  <si>
    <t>Zengke Xiang</t>
  </si>
  <si>
    <t>Zengkou Zhen</t>
  </si>
  <si>
    <t>Zepu Xiang</t>
  </si>
  <si>
    <t>Zeyuan Zhen</t>
  </si>
  <si>
    <t>Zeyue Xiang</t>
  </si>
  <si>
    <t>Zezu Xiang</t>
  </si>
  <si>
    <t>Zhagu Xiang</t>
  </si>
  <si>
    <t>Zhailong Zhen [incl. Xinge Xiang]</t>
  </si>
  <si>
    <t>Zhaipo Xiang</t>
  </si>
  <si>
    <t>Zhaizi Xiang</t>
  </si>
  <si>
    <t>Zhake Xiang</t>
  </si>
  <si>
    <t>Zhangbajingqu</t>
  </si>
  <si>
    <t>Zhangchang Zhen</t>
  </si>
  <si>
    <t>Zhangdu Xiang</t>
  </si>
  <si>
    <t>Zhanggong Zhen</t>
  </si>
  <si>
    <t>Zhanggongqiao Jiedao</t>
  </si>
  <si>
    <t>Zhanggu Zhen</t>
  </si>
  <si>
    <t>Zhangguan Zhen</t>
  </si>
  <si>
    <t>Zhanghai Zhen [incl. Lichang Zhen, Gubai Zhen, Longxing Xiang]</t>
  </si>
  <si>
    <t>Zhanghua Zhen</t>
  </si>
  <si>
    <t>Zhangming Zhen</t>
  </si>
  <si>
    <t>Zhangmuqing Zhen</t>
  </si>
  <si>
    <t>Zhangwang Zhen</t>
  </si>
  <si>
    <t>Zhangzha Zhen</t>
  </si>
  <si>
    <t>Zhanqi Zhen</t>
  </si>
  <si>
    <t>Zhanshan Xiang</t>
  </si>
  <si>
    <t>Zhanwa Xiang</t>
  </si>
  <si>
    <t>Zhao Jiedao</t>
  </si>
  <si>
    <t>Zhaochang Jiedao</t>
  </si>
  <si>
    <t>Zhaogu Zhen</t>
  </si>
  <si>
    <t>Zhaohua Zhen</t>
  </si>
  <si>
    <t>Zhaojia Xiang</t>
  </si>
  <si>
    <t>Zhaoya Zhen</t>
  </si>
  <si>
    <t>Zhatuo Xiang</t>
  </si>
  <si>
    <t>Zhawo Zhen</t>
  </si>
  <si>
    <t>Zheba Xiang</t>
  </si>
  <si>
    <t>Zhenda Xiang</t>
  </si>
  <si>
    <t>Zhengdong Zhen</t>
  </si>
  <si>
    <t>Zhengdou Xiang</t>
  </si>
  <si>
    <t>Zhengke Xiang</t>
  </si>
  <si>
    <t>Zhengshan Xiang</t>
  </si>
  <si>
    <t>Zhengsheng Zhen</t>
  </si>
  <si>
    <t>Zhengxing Jiedao</t>
  </si>
  <si>
    <t>Zhengxing Xiang</t>
  </si>
  <si>
    <t>Zhengyuan Xiang</t>
  </si>
  <si>
    <t>Zhengyuan Zhen</t>
  </si>
  <si>
    <t>Zhengzhi Zhen</t>
  </si>
  <si>
    <t>Zhengzi Zhen</t>
  </si>
  <si>
    <t>Zhenjiangguan Zhen</t>
  </si>
  <si>
    <t>Zhenjiangmiao Xiang</t>
  </si>
  <si>
    <t>Zhenjiangsi Jiedao</t>
  </si>
  <si>
    <t>Zhenjin Zhen</t>
  </si>
  <si>
    <t>Zhenjing Xiang</t>
  </si>
  <si>
    <t>Zhenlong Xiang</t>
  </si>
  <si>
    <t>Zhenlong Zhen</t>
  </si>
  <si>
    <t>Zhenping Xiang</t>
  </si>
  <si>
    <t>Zhenxi Zhen</t>
  </si>
  <si>
    <t>Zhenyang Zhen</t>
  </si>
  <si>
    <t>Zhenyu Zhen</t>
  </si>
  <si>
    <t>Zhenzhou Zhen</t>
  </si>
  <si>
    <t>Zhenzi Zhen</t>
  </si>
  <si>
    <t>Zheshui Xiang</t>
  </si>
  <si>
    <t>Zhibao Xiang</t>
  </si>
  <si>
    <t>Zhicheng Zhen</t>
  </si>
  <si>
    <t>Zhi'ermo Xiang</t>
  </si>
  <si>
    <t>Zhige Zhen</t>
  </si>
  <si>
    <t>Zhihe Jiedao</t>
  </si>
  <si>
    <t>Zhimulin Zhen</t>
  </si>
  <si>
    <t>Zhiping Xiang</t>
  </si>
  <si>
    <t>Zhongba Jiedao</t>
  </si>
  <si>
    <t>Zhongbao Zhen</t>
  </si>
  <si>
    <t>Zhongchang Xiang</t>
  </si>
  <si>
    <t>Zhongcheng Jiedao</t>
  </si>
  <si>
    <t>Zhongdu Zhen</t>
  </si>
  <si>
    <t>Zhongfeng Zhen</t>
  </si>
  <si>
    <t>Zhonghe Jiedao</t>
  </si>
  <si>
    <t>Zhonghe Xiang</t>
  </si>
  <si>
    <t>Zhonghechang Zhen</t>
  </si>
  <si>
    <t>Zhonghua Zhen</t>
  </si>
  <si>
    <t>Zhongli Zhen</t>
  </si>
  <si>
    <t>Zhongling Xiang</t>
  </si>
  <si>
    <t>Zhonglu Xiang</t>
  </si>
  <si>
    <t>Zhongnan Xiang</t>
  </si>
  <si>
    <t>Zhongni Zhen</t>
  </si>
  <si>
    <t>Zhongnong Zhen</t>
  </si>
  <si>
    <t>Zhongqiao Jiedao</t>
  </si>
  <si>
    <t>Zhongquan Zhen</t>
  </si>
  <si>
    <t>Zhongrangtang Zhen</t>
  </si>
  <si>
    <t>Zhongshi Zhen</t>
  </si>
  <si>
    <t>Zhongsuo Zhen</t>
  </si>
  <si>
    <t>Zhongtai Zhen</t>
  </si>
  <si>
    <t>Zhongtan Zhen</t>
  </si>
  <si>
    <t>Zhongtian Xiang</t>
  </si>
  <si>
    <t>Zhongtian Zhen</t>
  </si>
  <si>
    <t>Zhongting Xiang</t>
  </si>
  <si>
    <t>Zhongtu Zhen</t>
  </si>
  <si>
    <t>Zhongxiang Zhen</t>
  </si>
  <si>
    <t>Zhongxiao Xiang [incl. Shuangsheng Xiang]</t>
  </si>
  <si>
    <t>Zhongxinrong Xiang</t>
  </si>
  <si>
    <t>Zhongyi Zhen (Yanjiang Qu)</t>
  </si>
  <si>
    <t>Zhongyi Zhen (Anyue Xian)</t>
  </si>
  <si>
    <t>Zhongzan Zhen</t>
  </si>
  <si>
    <t>Zhongzhake Zhen</t>
  </si>
  <si>
    <t>Zhongzi Zhen</t>
  </si>
  <si>
    <t>Zhouba Zhen</t>
  </si>
  <si>
    <t>Zhougongshan Zhen [incl. Kongping Xiang, Nanjiao Xiang]</t>
  </si>
  <si>
    <t>Zhouhe Zhen</t>
  </si>
  <si>
    <t>Zhoujia Xiang</t>
  </si>
  <si>
    <t>Zhouli Zhen</t>
  </si>
  <si>
    <t>Zhoupo Zhen</t>
  </si>
  <si>
    <t>Zhouxing Zhen</t>
  </si>
  <si>
    <t>Zhu'ajue Zhen</t>
  </si>
  <si>
    <t>Zhuandou Zhen</t>
  </si>
  <si>
    <t>Zhuangxi Zhen</t>
  </si>
  <si>
    <t>Zhuanlong Zhen</t>
  </si>
  <si>
    <t>Zhubalong Xiang</t>
  </si>
  <si>
    <t>Zhubei Xiang [→ Baita Jiedao]</t>
  </si>
  <si>
    <t>Zhugao Zhen</t>
  </si>
  <si>
    <t>Zhugen Zhen</t>
  </si>
  <si>
    <t>Zhugong Xiang</t>
  </si>
  <si>
    <t>Zhuhai Zhen</t>
  </si>
  <si>
    <t>Zhuhe Xiang</t>
  </si>
  <si>
    <t>Zhujia Xiang</t>
  </si>
  <si>
    <t>Zhujia Zhen</t>
  </si>
  <si>
    <t>Zhuku Xiang</t>
  </si>
  <si>
    <t>Zhulian Xiang</t>
  </si>
  <si>
    <t>Zhuosang Xiang [Xiongba Xiang]</t>
  </si>
  <si>
    <t>Zhuotongjing Zhen</t>
  </si>
  <si>
    <t>Zhuqing Xiang</t>
  </si>
  <si>
    <t>Zhuqing Zhen</t>
  </si>
  <si>
    <t>Zhusang Xiang</t>
  </si>
  <si>
    <t>Zhushou Zhen</t>
  </si>
  <si>
    <t>Zhuwo Zhen</t>
  </si>
  <si>
    <t>Zhuyang Jiedao</t>
  </si>
  <si>
    <t>Zhuyu Zhen</t>
  </si>
  <si>
    <t>Zhuyuan Xiang</t>
  </si>
  <si>
    <t>Zhuzhen Xiang</t>
  </si>
  <si>
    <t>Zi'er Yizu Xiang</t>
  </si>
  <si>
    <t>Zihe Zhen</t>
  </si>
  <si>
    <t>Zimian Zhen</t>
  </si>
  <si>
    <t>Zipingpu Zhen</t>
  </si>
  <si>
    <t>Ziqiang Zhen</t>
  </si>
  <si>
    <t>Zitongmiao Zhen</t>
  </si>
  <si>
    <t>Zituoxi Xiang</t>
  </si>
  <si>
    <t>Ziwei Xiang</t>
  </si>
  <si>
    <t>Zixi Jiedao</t>
  </si>
  <si>
    <t>Zixi Xiang</t>
  </si>
  <si>
    <t>Ziyan Jiedao [incl. Dongbei Zhen, Qitian Zhen]</t>
  </si>
  <si>
    <t>Ziyan Xiang</t>
  </si>
  <si>
    <t>Ziyun Xiang</t>
  </si>
  <si>
    <t>Zizhi Xiang</t>
  </si>
  <si>
    <t>Zizhong Xiang</t>
  </si>
  <si>
    <t>Zongba Xiang</t>
  </si>
  <si>
    <t>Zongchang Zhen</t>
  </si>
  <si>
    <t>Zonghai Xiang</t>
  </si>
  <si>
    <t>Zongke Xiang</t>
  </si>
  <si>
    <t>Zongmai Xiang</t>
  </si>
  <si>
    <t>Zongta Xiang</t>
  </si>
  <si>
    <t>Zundao Zhen</t>
  </si>
  <si>
    <t>Zuogeyida Xiang</t>
  </si>
  <si>
    <t>Column113</t>
  </si>
  <si>
    <t>Column114</t>
  </si>
  <si>
    <t>Anfu Jiedao (Luzhou Shi)</t>
  </si>
  <si>
    <t>Anfu Jiedao (Yibin Shi)</t>
  </si>
  <si>
    <t>Anning Zhen (Aba Zangzu Qiangzu Zizhizhou)</t>
  </si>
  <si>
    <t>Anning Zhen (Liangshan Yizu Zizhizhou)</t>
  </si>
  <si>
    <t>Anxi Zhen (Chengdu Shi)</t>
  </si>
  <si>
    <t>Anxi Zhen (Zigong Shi)</t>
  </si>
  <si>
    <t>Badong Zhen (Liangshan Yizu Zizhizhou)</t>
  </si>
  <si>
    <t>Badong Zhen (Mianyang Shi)</t>
  </si>
  <si>
    <t>Baiguo Xiang (Deyang Shi)</t>
  </si>
  <si>
    <t>Baiguo Xiang (Guangyuan Shi)</t>
  </si>
  <si>
    <t>Baiguo Xiang (Liangshan Yizu Zizhizhou)</t>
  </si>
  <si>
    <t>Baiguo Xiang (Meishan Shi)</t>
  </si>
  <si>
    <t>Baijia Xiang (Guangyuan Shi)</t>
  </si>
  <si>
    <t>Baijia Xiang (Nanchong Shi)</t>
  </si>
  <si>
    <t>Bailin Zhen (Dazhou Shi)</t>
  </si>
  <si>
    <t>Bailin Zhen (Mianyang Shi)</t>
  </si>
  <si>
    <t>Bailu Zhen (Chengdu Shi)</t>
  </si>
  <si>
    <t>Bailu Zhen (Luzhou Shi)</t>
  </si>
  <si>
    <t>Baima Xiang (Guang'an Shi)</t>
  </si>
  <si>
    <t>Baima Xiang (Liangshan Yizu Zizhizhou)</t>
  </si>
  <si>
    <t>Baima Zhen (Dazhou Shi)</t>
  </si>
  <si>
    <t>Baima Zhen (Leshan Shi)</t>
  </si>
  <si>
    <t>Baima Zhen (Meishan Shi)</t>
  </si>
  <si>
    <t>Baima Zhen (Neijiang Shi)</t>
  </si>
  <si>
    <t>Baima Zhen (Panzhihua Shi)</t>
  </si>
  <si>
    <t>Baima Zhen (Suining Shi)</t>
  </si>
  <si>
    <t>Baimiao Zhen (Guang'an Shi)</t>
  </si>
  <si>
    <t>Baimiao Zhen (Zigong Shi)</t>
  </si>
  <si>
    <t>Baisha Zhen (Chengdu Shi)</t>
  </si>
  <si>
    <t>Baisha Zhen (Dazhou Shi)</t>
  </si>
  <si>
    <t>Baiyang Xiang (Aba Zangzu Qiangzu Zizhizhou)</t>
  </si>
  <si>
    <t>Baiyang Xiang (Dazhou Shi)</t>
  </si>
  <si>
    <t>Baiyang Xiang (Leshan Shi)</t>
  </si>
  <si>
    <t>Bajiao Xiang (Liangshan Yizu Zizhizhou)</t>
  </si>
  <si>
    <t>Bajiao Xiang (Nanchong Shi)</t>
  </si>
  <si>
    <t>Bamiao Zhen (Bazhong Shi)</t>
  </si>
  <si>
    <t>Bamiao Zhen (Dazhou Shi)</t>
  </si>
  <si>
    <t>Banqiao Xiang (Guangyuan Shi)</t>
  </si>
  <si>
    <t>Banqiao Xiang (Liangshan Yizu Zizhizhou)</t>
  </si>
  <si>
    <t>Banqiao Xiang (Nanchong Shi)</t>
  </si>
  <si>
    <t>Banqiao Xiang (Suining Shi)</t>
  </si>
  <si>
    <t>Banqiao Zhen (Dazhou Shi)</t>
  </si>
  <si>
    <t>Banqiao Zhen (Deyang Shi)</t>
  </si>
  <si>
    <t>Banqiao Zhen (Meishan Shi)</t>
  </si>
  <si>
    <t>Banqiao Zhen (Zigong Shi)</t>
  </si>
  <si>
    <t>Baohua Xiang (Aba Zangzu Qiangzu Zizhizhou)</t>
  </si>
  <si>
    <t>Baohua Xiang (Ziyang Shi)</t>
  </si>
  <si>
    <t>Baolin Zhen (Chengdu Shi)</t>
  </si>
  <si>
    <t>Baolin Zhen (Mianyang Shi)</t>
  </si>
  <si>
    <t>Baolin Zhen (Ziyang Shi)</t>
  </si>
  <si>
    <t>Baoma Zhen (Meishan Shi)</t>
  </si>
  <si>
    <t>Baoma Zhen (Nanchong Shi)</t>
  </si>
  <si>
    <t>Baosheng Xiang (Meishan Shi)</t>
  </si>
  <si>
    <t>Baosheng Xiang (Ya'an Shi)</t>
  </si>
  <si>
    <t>Baoshi Xiang (Liangshan Yizu Zizhizhou)</t>
  </si>
  <si>
    <t>Baoshi Xiang (Mianyang Shi)</t>
  </si>
  <si>
    <t>Baoshi Zhen (Dazhou Shi)</t>
  </si>
  <si>
    <t>Baoshi Zhen (Suining Shi)</t>
  </si>
  <si>
    <t>Beicheng Jiedao (Liangshan Yizu Zizhizhou)</t>
  </si>
  <si>
    <t>Beicheng Jiedao (Luzhou Shi)</t>
  </si>
  <si>
    <t>Beicheng Jiedao (Nanchong Shi)</t>
  </si>
  <si>
    <t>Caoba Zhen (Dazhou Shi)</t>
  </si>
  <si>
    <t>Caoba Zhen (Ya'an Shi)</t>
  </si>
  <si>
    <t>Changle Zhen (Nanchong Shi)</t>
  </si>
  <si>
    <t>Changle Zhen (Suining Shi)</t>
  </si>
  <si>
    <t>Changping Zhen (Bazhong Shi)</t>
  </si>
  <si>
    <t>Changping Zhen (Nanchong Shi)</t>
  </si>
  <si>
    <t>Changtian Xiang (Dazhou Shi)</t>
  </si>
  <si>
    <t>Changtian Xiang (Guang'an Shi)</t>
  </si>
  <si>
    <t>Chaoyang Jiedao (Dazhou Shi)</t>
  </si>
  <si>
    <t>Chaoyang Jiedao (Guang'an Shi)</t>
  </si>
  <si>
    <t>Chaoyang Jiedao (Mianyang Shi)</t>
  </si>
  <si>
    <t>Chaoyang Xiang (Dazhou Shi)</t>
  </si>
  <si>
    <t>Chaoyang Xiang (Guangyuan Shi)</t>
  </si>
  <si>
    <t>Chaoyang Zhen (Neijiang Shi)</t>
  </si>
  <si>
    <t>Chaoyang Zhen (Ziyang Shi)</t>
  </si>
  <si>
    <t>Chating Xiang (Mianyang Shi)</t>
  </si>
  <si>
    <t>Chating Xiang (Nanchong Shi)</t>
  </si>
  <si>
    <t>Chengbei Xiang (Liangshan Yizu Zizhizhou)</t>
  </si>
  <si>
    <t>Chengbei Xiang (Ziyang Shi)</t>
  </si>
  <si>
    <t>Chengbei Zhen (Guangyuan Shi)</t>
  </si>
  <si>
    <t>Chengbei Zhen (Guang'an Shi)</t>
  </si>
  <si>
    <t>Chengjia Zhen (Chengdu Shi)</t>
  </si>
  <si>
    <t>Chengjia Zhen (Zigong Shi)</t>
  </si>
  <si>
    <t>Chengnan Jiedao (Deyang Shi)</t>
  </si>
  <si>
    <t>Chengnan Jiedao (Nanchong Shi)</t>
  </si>
  <si>
    <t>Chengnan Jiedao (Leshan Shi)</t>
  </si>
  <si>
    <t>Chengxi Xiang (Dazhou Shi)</t>
  </si>
  <si>
    <t>Chengxi Xiang (Ziyang Shi)</t>
  </si>
  <si>
    <t>Chengxiang Zhen (Chengdu Shi)</t>
  </si>
  <si>
    <t>Chengxiang Zhen (Ya'an Shi)</t>
  </si>
  <si>
    <t>Chenjia Xiang (Dazhou Shi)</t>
  </si>
  <si>
    <t>Chenjia Xiang (Guangyuan Shi)</t>
  </si>
  <si>
    <t>Daba Xiang (Guangyuan Shi)</t>
  </si>
  <si>
    <t>Daba Xiang (Liangshan Yizu Zizhizhou)</t>
  </si>
  <si>
    <t>Dacheng Zhen (Dazhou Shi)</t>
  </si>
  <si>
    <t>Dacheng Zhen (Yibin Shi)</t>
  </si>
  <si>
    <t>Dafeng Xiang (Dazhou Shi)</t>
  </si>
  <si>
    <t>Dafeng Xiang (Nanchong Shi)</t>
  </si>
  <si>
    <t>Dafo Xiang (Guang'an Shi)</t>
  </si>
  <si>
    <t>Dafo Xiang (Leshan Shi)</t>
  </si>
  <si>
    <t>Dahe Xiang (Bazhong Shi)</t>
  </si>
  <si>
    <t>Dahe Xiang (Guangyuan Shi)</t>
  </si>
  <si>
    <t>Dahe Zhen (Bazhong Shi)</t>
  </si>
  <si>
    <t>Dahe Zhen (Nanchong Shi)</t>
  </si>
  <si>
    <t>Dalin Zhen (Chengdu Shi)</t>
  </si>
  <si>
    <t>Dalin Zhen (Nanchong Shi)</t>
  </si>
  <si>
    <t>Daping Xiang (Liangshan Yizu Zizhizhou)</t>
  </si>
  <si>
    <t>Daping Xiang (Ya'an Shi)</t>
  </si>
  <si>
    <t>Daping Zhen (Nanchong Shi)</t>
  </si>
  <si>
    <t>Daping Zhen (Ziyang Shi)</t>
  </si>
  <si>
    <t>Daqiao Zhen (Liangshan Yizu Zizhizhou)</t>
  </si>
  <si>
    <t>Daqiao Zhen (Mianyang Shi)</t>
  </si>
  <si>
    <t>Daqiao Zhen (Nanchong Shi)</t>
  </si>
  <si>
    <t>Dashi Zhen (Guangyuan Shi)</t>
  </si>
  <si>
    <t>Dashi Zhen (Luzhou Shi)</t>
  </si>
  <si>
    <t>Dashi Zhen (Suining Shi)</t>
  </si>
  <si>
    <t>Dashu Zhen (Dazhou Shi)</t>
  </si>
  <si>
    <t>Dashu Zhen (Ya'an Shi)</t>
  </si>
  <si>
    <t>Datong Zhen (Chengdu Shi)</t>
  </si>
  <si>
    <t>Datong Zhen (Liangshan Yizu Zizhizhou)</t>
  </si>
  <si>
    <t>Daxing Xiang (Bazhong Shi)</t>
  </si>
  <si>
    <t>Daxing Xiang (Liangshan Yizu Zizhizhou)</t>
  </si>
  <si>
    <t>Daxing Xiang (Nanchong Shi)</t>
  </si>
  <si>
    <t>Daxing Zhen (Chengdu Shi)</t>
  </si>
  <si>
    <t>Daxing Zhen (Leshan Shi)</t>
  </si>
  <si>
    <t>Dayan Zhen (Dazhou Shi)</t>
  </si>
  <si>
    <t>Dayan Zhen (Mianyang Shi)</t>
  </si>
  <si>
    <t>Desheng Zhen (Bazhong Shi)</t>
  </si>
  <si>
    <t>Desheng Zhen (Luzhou Shi)</t>
  </si>
  <si>
    <t>Dongcheng Jiedao (Bazhong Shi)</t>
  </si>
  <si>
    <t>Dongcheng Jiedao (Dazhou Shi)</t>
  </si>
  <si>
    <t>Dongcheng Jiedao (Liangshan Yizu Zizhizhou)</t>
  </si>
  <si>
    <t>Dongcheng Jiedao (Ya'an Shi)</t>
  </si>
  <si>
    <t>Donghu Jiedao (Deyang Shi)</t>
  </si>
  <si>
    <t>Donghu Jiedao (Zigong Shi)</t>
  </si>
  <si>
    <t>Donglin Zhen (Leshan Shi)</t>
  </si>
  <si>
    <t>Donglin Zhen (Mianyang Shi)</t>
  </si>
  <si>
    <t>Dongshan Xiang (Bazhong Shi)</t>
  </si>
  <si>
    <t>Dongshan Xiang (Liangshan Yizu Zizhizhou)</t>
  </si>
  <si>
    <t>Dongxing Zhen (Aba Zangzu Qiangzu Zizhizhou)</t>
  </si>
  <si>
    <t>Dongxing Zhen (Mianyang Shi)</t>
  </si>
  <si>
    <t>Dongxing Zhen (Nanchong Shi)</t>
  </si>
  <si>
    <t>Dongxing Zhen (Zigong Shi)</t>
  </si>
  <si>
    <t>Dongyue Zhen (Dazhou Shi)</t>
  </si>
  <si>
    <t>Dongyue Zhen (Guang'an Shi)</t>
  </si>
  <si>
    <t>Dongyue Zhen (Meishan Shi)</t>
  </si>
  <si>
    <t>Dongyue Zhen (Suining Shi)</t>
  </si>
  <si>
    <t>Fandian Xiang (Leshan Shi)</t>
  </si>
  <si>
    <t>Fandian Xiang (Nanchong Shi)</t>
  </si>
  <si>
    <t>Feilong Zhen (Guang'an Shi)</t>
  </si>
  <si>
    <t>Feilong Zhen (Zigong Shi)</t>
  </si>
  <si>
    <t>Fenghuang Xiang (Mianyang Shi)</t>
  </si>
  <si>
    <t>Fenghuang Xiang (Nanchong Shi)</t>
  </si>
  <si>
    <t>Fengle Zhen (Dazhou Shi)</t>
  </si>
  <si>
    <t>Fengle Zhen (Luzhou Shi)</t>
  </si>
  <si>
    <t>Fengming Xiang (Dazhou Shi)</t>
  </si>
  <si>
    <t>Fengming Xiang (Ya'an Shi)</t>
  </si>
  <si>
    <t>Fengming Zhen (Luzhou Shi)</t>
  </si>
  <si>
    <t>Fengming Zhen (Nanchong Shi)</t>
  </si>
  <si>
    <t>Fengming Zhen (Neijiang Shi)</t>
  </si>
  <si>
    <t>Fengyi Xiang (Nanchong Shi)</t>
  </si>
  <si>
    <t>Fengyi Xiang (Yibin Shi)</t>
  </si>
  <si>
    <t>Fengyi Zhen (Aba Zangzu Qiangzu Zizhizhou)</t>
  </si>
  <si>
    <t>Fengyi Zhen (Bazhong Shi)</t>
  </si>
  <si>
    <t>Fenshui Zhen (Luzhou Shi)</t>
  </si>
  <si>
    <t>Fenshui Zhen (Suining Shi)</t>
  </si>
  <si>
    <t>Fuquan Zhen (Ya'an Shi)</t>
  </si>
  <si>
    <t>Fuquan Zhen (Zigong Shi)</t>
  </si>
  <si>
    <t>Fushan Zhen (Dazhou Shi)</t>
  </si>
  <si>
    <t>Fushan Zhen (Zigong Shi)</t>
  </si>
  <si>
    <t>Fushun Zhen (Aba Zangzu Qiangzu Zizhizhou)</t>
  </si>
  <si>
    <t>Fushun Zhen (Mianyang Shi)</t>
  </si>
  <si>
    <t>Fuxi Zhen (Leshan Shi)</t>
  </si>
  <si>
    <t>Fuxi Zhen (Suining Shi)</t>
  </si>
  <si>
    <t>Fuxing Xiang (Chengdu Shi)</t>
  </si>
  <si>
    <t>Fuxing Xiang (Yibin Shi)</t>
  </si>
  <si>
    <t>Fuxing Xiang (Zigong Shi)</t>
  </si>
  <si>
    <t>Fuxing Zhen (Dazhou Shi)</t>
  </si>
  <si>
    <t>Fuxing Zhen (Deyang Shi)</t>
  </si>
  <si>
    <t>Fuxing Zhen (Liangshan Yizu Zizhizhou)</t>
  </si>
  <si>
    <t>Fuxing Zhen (Meishan Shi)</t>
  </si>
  <si>
    <t>Fuxing Zhen (Nanchong Shi)</t>
  </si>
  <si>
    <t>Fuxing Zhen (Suining Shi)</t>
  </si>
  <si>
    <t>Fuxing Zhen (Yibin Shi)</t>
  </si>
  <si>
    <t>Gaoming Zhen (Dazhou Shi)</t>
  </si>
  <si>
    <t>Gaoming Zhen (Chengdu Shi)</t>
  </si>
  <si>
    <t>Gaoqiao Zhen (Bazhong Shi)</t>
  </si>
  <si>
    <t>Gaoqiao Zhen (Leshan Shi)</t>
  </si>
  <si>
    <t>Gaosheng Xiang (Suining Shi)</t>
  </si>
  <si>
    <t>Gaosheng Xiang (Ziyang Shi)</t>
  </si>
  <si>
    <t>Gonghe Xiang (Leshan Shi)</t>
  </si>
  <si>
    <t>Gonghe Xiang (Panzhihua Shi)</t>
  </si>
  <si>
    <t>Gonghe Xiang (Ziyang Shi)</t>
  </si>
  <si>
    <t>Gongxing Zhen (Chengdu Shi)</t>
  </si>
  <si>
    <t>Gongxing Zhen (Guangyuan Shi)</t>
  </si>
  <si>
    <t>Guangfu Zhen (Dazhou Shi)</t>
  </si>
  <si>
    <t>Guangfu Zhen (Deyang Shi)</t>
  </si>
  <si>
    <t>Guanghui Zhen (Bazhong Shi)</t>
  </si>
  <si>
    <t>Guanghui Zhen (Mianyang Shi)</t>
  </si>
  <si>
    <t>Guangming Zhen (Aba Zangzu Qiangzu Zizhizhou)</t>
  </si>
  <si>
    <t>Guangming Zhen (Liangshan Yizu Zizhizhou)</t>
  </si>
  <si>
    <t>Guangxing Zhen (Chengdu Shi)</t>
  </si>
  <si>
    <t>Guangxing Zhen (Guang'an Shi)</t>
  </si>
  <si>
    <t>Guangxing Zhen (Suining Shi)</t>
  </si>
  <si>
    <t>Guansheng Zhen (Chengdu Shi)</t>
  </si>
  <si>
    <t>Guansheng Zhen (Guang'an Shi)</t>
  </si>
  <si>
    <t>Guanwen Zhen (Luzhou Shi)</t>
  </si>
  <si>
    <t>Guanwen Zhen (Nanchong Shi)</t>
  </si>
  <si>
    <t>Guanyin Zhen (Dazhou Shi)</t>
  </si>
  <si>
    <t>Guanyin Zhen (Suining Shi)</t>
  </si>
  <si>
    <t>Guanyinqiao Zhen (Aba Zangzu Qiangzu Zizhizhou)</t>
  </si>
  <si>
    <t>Guanyinqiao Zhen (Guang'an Shi)</t>
  </si>
  <si>
    <t>Guihua Xiang (Liangshan Yizu Zizhizhou)</t>
  </si>
  <si>
    <t>Guihua Xiang (Nanchong Shi)</t>
  </si>
  <si>
    <t>Guihua Zhen (Chengdu Shi)</t>
  </si>
  <si>
    <t>Guihua Zhen (Suining Shi)</t>
  </si>
  <si>
    <t>Hanyang Zhen (Guangyuan Shi)</t>
  </si>
  <si>
    <t>Hanyang Zhen (Meishan Shi)</t>
  </si>
  <si>
    <t>Hebian Zhen (Liangshan Yizu Zizhizhou)</t>
  </si>
  <si>
    <t>Hebian Zhen (Mianyang Shi)</t>
  </si>
  <si>
    <t>Hebian Zhen (Suining Shi)</t>
  </si>
  <si>
    <t>Hedong Xiang (Aba Zangzu Qiangzu Zizhizhou)</t>
  </si>
  <si>
    <t>Hedong Xiang (Dazhou Shi)</t>
  </si>
  <si>
    <t>Hedong Xiang (Liangshan Yizu Zizhizhou)</t>
  </si>
  <si>
    <t>Hefeng Zhen (Deyang Shi)</t>
  </si>
  <si>
    <t>Hefeng Zhen (Chengdu Shi)</t>
  </si>
  <si>
    <t>Hejiang Zhen (Chengdu Shi)</t>
  </si>
  <si>
    <t>Hejiang Zhen (Ya'an Shi)</t>
  </si>
  <si>
    <t>Hekou Xiang (Liangshan Yizu Zizhizhou)</t>
  </si>
  <si>
    <t>Hekou Xiang (Meishan Shi)</t>
  </si>
  <si>
    <t>Hekou Zhen (Dazhou Shi)</t>
  </si>
  <si>
    <t>Hekou Zhen (Ganzi Zangzu Zizhizhou)</t>
  </si>
  <si>
    <t>Hekou Zhen (Mianyang Shi)</t>
  </si>
  <si>
    <t>Hekou Zhen (Zigong Shi)</t>
  </si>
  <si>
    <t>Heping Xiang (Ganzi Zangzu Zizhizhou)</t>
  </si>
  <si>
    <t>Heping Xiang (Ziyang Shi)</t>
  </si>
  <si>
    <t>Hexi Xiang (Aba Zangzu Qiangzu Zizhizhou)</t>
  </si>
  <si>
    <t>Hexi Xiang (Ya'an Shi)</t>
  </si>
  <si>
    <t>Hexing Xiang (Deyang Shi)</t>
  </si>
  <si>
    <t>Hexing Xiang (Meishan Shi)</t>
  </si>
  <si>
    <t>Hexing Xiang (Nanchong Shi)</t>
  </si>
  <si>
    <t>Hongfeng Xiang (Liangshan Yizu Zizhizhou)</t>
  </si>
  <si>
    <t>Hongfeng Xiang (Meishan Shi)</t>
  </si>
  <si>
    <t>Hongqiao Xiang (Dazhou Shi)</t>
  </si>
  <si>
    <t>Hongqiao Xiang (Nanchong Shi)</t>
  </si>
  <si>
    <t>Hongxing Zhen (Aba Zangzu Qiangzu Zizhizhou)</t>
  </si>
  <si>
    <t>Hongxing Zhen (Ya'an Shi)</t>
  </si>
  <si>
    <t>Hongyan Xiang (Bazhong Shi)</t>
  </si>
  <si>
    <t>Hongyan Xiang (Guang'an Shi)</t>
  </si>
  <si>
    <t>Hongyan Xiang (Liangshan Yizu Zizhizhou)</t>
  </si>
  <si>
    <t>Hongyan Xiang (Ya'an Shi)</t>
  </si>
  <si>
    <t>Hongyan Zhen (Chengdu Shi)</t>
  </si>
  <si>
    <t>Hongyan Zhen (Guangyuan Shi)</t>
  </si>
  <si>
    <t>Houshan Zhen (Liangshan Yizu Zizhizhou)</t>
  </si>
  <si>
    <t>Houshan Zhen (Luzhou Shi)</t>
  </si>
  <si>
    <t>Hualong Xiang (Guangyuan Shi)</t>
  </si>
  <si>
    <t>Hualong Xiang (Guang'an Shi)</t>
  </si>
  <si>
    <t>Huangjin Zhen (Dazhou Shi)</t>
  </si>
  <si>
    <t>Huangjin Zhen (Nanchong Shi)</t>
  </si>
  <si>
    <t>Huanglong Xiang (Aba Zangzu Qiangzu Zizhizhou)</t>
  </si>
  <si>
    <t>Huanglong Xiang (Guangyuan Shi)</t>
  </si>
  <si>
    <t>Huanglong Xiang (Guang'an Shi)</t>
  </si>
  <si>
    <t>Huangtu Zhen (Chengdu Shi)</t>
  </si>
  <si>
    <t>Huangtu Zhen (Leshan Shi)</t>
  </si>
  <si>
    <t>Huangtu Zhen (Mianyang Shi)</t>
  </si>
  <si>
    <t>Huangxi Xiang (Mianyang Shi)</t>
  </si>
  <si>
    <t>Huangxi Xiang (Nanchong Shi)</t>
  </si>
  <si>
    <t>Huatan Zhen (Ya'an Shi)</t>
  </si>
  <si>
    <t>Huatan Zhen (Yibin Shi)</t>
  </si>
  <si>
    <t>Huayang Jiedao (Chengdu Shi)</t>
  </si>
  <si>
    <t>Huayang Jiedao (Luzhou Shi)</t>
  </si>
  <si>
    <t>Huayuan Zhen (Chengdu Shi)</t>
  </si>
  <si>
    <t>Huayuan Zhen (Guang'an Shi)</t>
  </si>
  <si>
    <t>Huayuan Zhen (Mianyang Shi)</t>
  </si>
  <si>
    <t>Huayuan Zhen (Nanchong Shi)</t>
  </si>
  <si>
    <t>Huilan Zhen (Deyang Shi)</t>
  </si>
  <si>
    <t>Huilan Zhen (Ziyang Shi)</t>
  </si>
  <si>
    <t>Huilong Zhen (Chengdu Shi)</t>
  </si>
  <si>
    <t>Huilong Zhen (Dazhou Shi)</t>
  </si>
  <si>
    <t>Huilong Zhen (Deyang Shi)</t>
  </si>
  <si>
    <t>Huilong Zhen (Liangshan Yizu Zizhizhou)</t>
  </si>
  <si>
    <t>Huilong Zhen (Nanchong Shi)</t>
  </si>
  <si>
    <t>Huilong Zhen (Zigong Shi)</t>
  </si>
  <si>
    <t>Huilong Zhen (Suining Shi)</t>
  </si>
  <si>
    <t>Hujia Zhen (Dazhou Shi)</t>
  </si>
  <si>
    <t>Hujia Zhen (Neijiang Shi)</t>
  </si>
  <si>
    <t>Jianfeng Zhen (Guangyuan Shi)</t>
  </si>
  <si>
    <t>Jianfeng Zhen (Leshan Shi)</t>
  </si>
  <si>
    <t>Jiangkou Jiedao (Bazhong Shi)</t>
  </si>
  <si>
    <t>Jiangkou Jiedao (Meishan Shi)</t>
  </si>
  <si>
    <t>Jiangling Zhen (Dazhou Shi)</t>
  </si>
  <si>
    <t>Jiangling Zhen (Nanchong Shi)</t>
  </si>
  <si>
    <t>Jianhe Xiang (Leshan Shi)</t>
  </si>
  <si>
    <t>Jianhe Xiang (Mianyang Shi)</t>
  </si>
  <si>
    <t>Jianhua Xiang (Mianyang Shi)</t>
  </si>
  <si>
    <t>Jianhua Xiang (Ziyang Shi)</t>
  </si>
  <si>
    <t>Jianshe Zhen (Ganzi Zangzu Zizhizhou)</t>
  </si>
  <si>
    <t>Jianshe Zhen (Leshan Shi)</t>
  </si>
  <si>
    <t>Jianshe Zhen (Mianyang Shi)</t>
  </si>
  <si>
    <t>Jianshe Zhen (Zigong Shi)</t>
  </si>
  <si>
    <t>Jiefang Xiang (Liangshan Yizu Zizhizhou)</t>
  </si>
  <si>
    <t>Jiefang Xiang (Ya'an Shi)</t>
  </si>
  <si>
    <t>Jiepai Zhen (Mianyang Shi)</t>
  </si>
  <si>
    <t>Jiepai Zhen (Neijiang Shi)</t>
  </si>
  <si>
    <t>Jiezi Zhen (Chengdu Shi)</t>
  </si>
  <si>
    <t>Jiezi Zhen (Guang'an Shi)</t>
  </si>
  <si>
    <t>Jiezi Zhen (Mianyang Shi)</t>
  </si>
  <si>
    <t>Jifeng Zhen (Deyang Shi)</t>
  </si>
  <si>
    <t>Jifeng Zhen (Nanchong Shi)</t>
  </si>
  <si>
    <t>Jinhua Xiang (Meishan Shi)</t>
  </si>
  <si>
    <t>Jinhua Xiang (Zigong Shi)</t>
  </si>
  <si>
    <t>Jinhua Zhen (Chengdu Shi)</t>
  </si>
  <si>
    <t>Jinhua Zhen (Suining Shi)</t>
  </si>
  <si>
    <t>Jinlong Zhen (Chengdu Shi)</t>
  </si>
  <si>
    <t>Jinlong Zhen (Luzhou Shi)</t>
  </si>
  <si>
    <t>Jinlong Zhen (Mianyang Shi)</t>
  </si>
  <si>
    <t>Jinping Zhen (Liangshan Yizu Zizhizhou)</t>
  </si>
  <si>
    <t>Jinping Zhen (Nanchong Shi)</t>
  </si>
  <si>
    <t>Jinping Zhen (Yibin Shi)</t>
  </si>
  <si>
    <t>Jinqiao Zhen (Chengdu Shi)</t>
  </si>
  <si>
    <t>Jinqiao Zhen (Suining Shi)</t>
  </si>
  <si>
    <t>Jinshi Zhen (Dazhou Shi)</t>
  </si>
  <si>
    <t>Jinshi Zhen (Mianyang Shi)</t>
  </si>
  <si>
    <t>Jinxi Zhen (Guangyuan Shi)</t>
  </si>
  <si>
    <t>Jinxi Zhen (Nanchong Shi)</t>
  </si>
  <si>
    <t>Jinya Zhen (Dazhou Shi)</t>
  </si>
  <si>
    <t>Jinya Zhen (Nanchong Shi)</t>
  </si>
  <si>
    <t>Jiuling Zhen (Dazhou Shi)</t>
  </si>
  <si>
    <t>Jiuling Zhen (Mianyang Shi)</t>
  </si>
  <si>
    <t>Jiulong Xiang (Leshan Shi)</t>
  </si>
  <si>
    <t>Jiulong Xiang (Nanchong Shi)</t>
  </si>
  <si>
    <t>Jiulong Xiang (Ziyang Shi)</t>
  </si>
  <si>
    <t>Jiulong Zhen (Deyang Shi)</t>
  </si>
  <si>
    <t>Jiulong Zhen (Guangyuan Shi)</t>
  </si>
  <si>
    <t>Jiulong Zhen (Guang'an Shi)</t>
  </si>
  <si>
    <t>Juguang Xiang (Dazhou Shi)</t>
  </si>
  <si>
    <t>Juguang Xiang (Nanchong Shi)</t>
  </si>
  <si>
    <t>Julong Zhen (Mianyang Shi)</t>
  </si>
  <si>
    <t>Julong Zhen (Nanchong Shi)</t>
  </si>
  <si>
    <t>Kaiyuan Xiang (Liangshan Yizu Zizhizhou)</t>
  </si>
  <si>
    <t>Kaiyuan Xiang (Nanchong Shi)</t>
  </si>
  <si>
    <t>Kangle Xiang (Dazhou Shi)</t>
  </si>
  <si>
    <t>Kangle Xiang (Ganzi Zangzu Zizhizhou)</t>
  </si>
  <si>
    <t>Kongque Xiang (Nanchong Shi)</t>
  </si>
  <si>
    <t>Kongque Xiang (Ziyang Shi)</t>
  </si>
  <si>
    <t>Laodong Zhen (Leshan Shi)</t>
  </si>
  <si>
    <t>Laodong Zhen (Ziyang Shi)</t>
  </si>
  <si>
    <t>Le'an Xiang (Ganzi Zangzu Zizhizhou)</t>
  </si>
  <si>
    <t>Le'an Xiang (Liangshan Yizu Zizhizhou)</t>
  </si>
  <si>
    <t>Liangfeng Xiang (Dazhou Shi)</t>
  </si>
  <si>
    <t>Liangfeng Xiang (Nanchong Shi)</t>
  </si>
  <si>
    <t>Lianghe Xiang (Liangshan Yizu Zizhizhou)</t>
  </si>
  <si>
    <t>Lianghe Xiang (Ya'an Shi)</t>
  </si>
  <si>
    <t>Lianghe Zhen (Guang'an Shi)</t>
  </si>
  <si>
    <t>Lianghe Zhen (Luzhou Shi)</t>
  </si>
  <si>
    <t>Lianghe Zhen (Mianyang Shi)</t>
  </si>
  <si>
    <t>Lianghe Zhen (Neijiang Shi)</t>
  </si>
  <si>
    <t>Lianghekou Zhen (Bazhong Shi)</t>
  </si>
  <si>
    <t>Lianghekou Zhen (Guangyuan Shi)</t>
  </si>
  <si>
    <t>Lianghekou Zhen (Liangshan Yizu Zizhizhou)</t>
  </si>
  <si>
    <t>Liangshan Xiang (Guangyuan Shi)</t>
  </si>
  <si>
    <t>Liangshan Xiang (Guang'an Shi)</t>
  </si>
  <si>
    <t>Liangshui Zhen (Guangyuan Shi)</t>
  </si>
  <si>
    <t>Liangshui Zhen (Nanchong Shi)</t>
  </si>
  <si>
    <t>Lianhua Zhen (Yibin Shi)</t>
  </si>
  <si>
    <t>Lianhua Zhen (Zigong Shi)</t>
  </si>
  <si>
    <t>Lidu Zhen (Dazhou Shi)</t>
  </si>
  <si>
    <t>Lidu Zhen (Nanchong Shi)</t>
  </si>
  <si>
    <t>Lijia Zhen (Guangyuan Shi)</t>
  </si>
  <si>
    <t>Lijia Zhen (Nanchong Shi)</t>
  </si>
  <si>
    <t>Lijia Zhen (Ziyang Shi)</t>
  </si>
  <si>
    <t>Lingyun Xiang (Bazhong Shi)</t>
  </si>
  <si>
    <t>Lingyun Xiang (Leshan Shi)</t>
  </si>
  <si>
    <t>Linjiang Zhen (Leshan Shi)</t>
  </si>
  <si>
    <t>Linjiang Zhen (Ziyang Shi)</t>
  </si>
  <si>
    <t>Liuchi Zhen (Dazhou Shi)</t>
  </si>
  <si>
    <t>Liuchi Zhen (Mianyang Shi)</t>
  </si>
  <si>
    <t>Liuhe Xiang (Mianyang Shi)</t>
  </si>
  <si>
    <t>Liuhe Xiang (Nanchong Shi)</t>
  </si>
  <si>
    <t>Liuhe Xiang (Ya'an Shi)</t>
  </si>
  <si>
    <t>Liujia Zhen (Mianyang Shi)</t>
  </si>
  <si>
    <t>Liujia Zhen (Yibin Shi)</t>
  </si>
  <si>
    <t>Liujia Zhen (Zigong Shi)</t>
  </si>
  <si>
    <t>Liuma Zhen (Nanchong Shi)</t>
  </si>
  <si>
    <t>Liuma Zhen (Neijiang Shi)</t>
  </si>
  <si>
    <t>Lizhuang Zhen (Liangshan Yizu Zizhizhou)</t>
  </si>
  <si>
    <t>Lizhuang Zhen (Yibin Shi)</t>
  </si>
  <si>
    <t>Long'an Zhen (Guang'an Shi)</t>
  </si>
  <si>
    <t>Long'an Zhen (Mianyang Shi)</t>
  </si>
  <si>
    <t>Longchi Zhen (Chengdu Shi)</t>
  </si>
  <si>
    <t>Longchi Zhen (Leshan Shi)</t>
  </si>
  <si>
    <t>Longfeng Zhen (Dazhou Shi)</t>
  </si>
  <si>
    <t>Longfeng Zhen (Guangyuan Shi)</t>
  </si>
  <si>
    <t>Longfeng Zhen (Luzhou Shi)</t>
  </si>
  <si>
    <t>Longfeng Zhen (Mianyang Shi)</t>
  </si>
  <si>
    <t>Longfeng Zhen (Suining Shi)</t>
  </si>
  <si>
    <t>Longkong Zhen (Guang'an Shi)</t>
  </si>
  <si>
    <t>Longkong Zhen (Leshan Shi)</t>
  </si>
  <si>
    <t>Longmen Xiang (Leshan Shi)</t>
  </si>
  <si>
    <t>Longmen Xiang (Liangshan Yizu Zizhizhou)</t>
  </si>
  <si>
    <t>Longmen Zhen (Ya'an Shi)</t>
  </si>
  <si>
    <t>Longmen Zhen (Ziyang Shi)</t>
  </si>
  <si>
    <t>Longqiao Xiang (Guang'an Shi)</t>
  </si>
  <si>
    <t>Longqiao Xiang (Meishan Shi)</t>
  </si>
  <si>
    <t>Longqiao Xiang (Nanchong Shi)</t>
  </si>
  <si>
    <t>Longqiao Xiang (Ziyang Shi)</t>
  </si>
  <si>
    <t>Longshan Zhen (Guangyuan Shi)</t>
  </si>
  <si>
    <t>Longshan Zhen (Neijiang Shi)</t>
  </si>
  <si>
    <t>Longsheng Zhen (Chengdu Shi)</t>
  </si>
  <si>
    <t>Longsheng Zhen (Suining Shi)</t>
  </si>
  <si>
    <t>Longtai Zhen (Guang'an Shi)</t>
  </si>
  <si>
    <t>Longtai Zhen (Ziyang Shi)</t>
  </si>
  <si>
    <t>Longtan Zhen (Dazhou Shi)</t>
  </si>
  <si>
    <t>Longtan Zhen (Liangshan Yizu Zizhizhou)</t>
  </si>
  <si>
    <t>Longtan Zhen (Zigong Shi)</t>
  </si>
  <si>
    <t>Longwang Zhen (Chengdu Shi)</t>
  </si>
  <si>
    <t>Longwang Zhen (Guangyuan Shi)</t>
  </si>
  <si>
    <t>Longxi Xiang (Yibin Shi)</t>
  </si>
  <si>
    <t>Longxi Xiang (Ziyang Shi)</t>
  </si>
  <si>
    <t>Luogu Xiang (Ganzi Zangzu Zizhizhou)</t>
  </si>
  <si>
    <t>Luogu Xiang (Liangshan Yizu Zizhizhou)</t>
  </si>
  <si>
    <t>Lushui Zhen (Liangshan Yizu Zizhizhou)</t>
  </si>
  <si>
    <t>Lushui Zhen (Nanchong Shi)</t>
  </si>
  <si>
    <t>Luxi Zhen (Mianyang Shi)</t>
  </si>
  <si>
    <t>Luxi Zhen (Nanchong Shi)</t>
  </si>
  <si>
    <t>Ma'an Zhen (Nanchong Shi)</t>
  </si>
  <si>
    <t>Ma'an Zhen (Neijiang Shi)</t>
  </si>
  <si>
    <t>Maiwa Xiang (Aba Zangzu Qiangzu Zizhizhou)</t>
  </si>
  <si>
    <t>Maiwa Xiang (Ganzi Zangzu Zizhizhou)</t>
  </si>
  <si>
    <t>Majia Xiang (Aba Zangzu Qiangzu Zizhizhou)</t>
  </si>
  <si>
    <t>Majia Xiang (Nanchong Shi)</t>
  </si>
  <si>
    <t>Majia Xiang (Suining Shi)</t>
  </si>
  <si>
    <t>Maling Zhen (Luzhou Shi)</t>
  </si>
  <si>
    <t>Maling Zhen (Ya'an Shi)</t>
  </si>
  <si>
    <t>Maliu Xiang (Guangyuan Shi)</t>
  </si>
  <si>
    <t>Maliu Xiang (Leshan Shi)</t>
  </si>
  <si>
    <t>Meijia Xiang (Dazhou Shi)</t>
  </si>
  <si>
    <t>Meijia Xiang (Nanchong Shi)</t>
  </si>
  <si>
    <t>Miaoba Zhen (Dazhou Shi)</t>
  </si>
  <si>
    <t>Miaoba Zhen (Zigong Shi)</t>
  </si>
  <si>
    <t>Mingyue Zhen (Guang'an Shi)</t>
  </si>
  <si>
    <t>Mingyue Zhen (Suining Shi)</t>
  </si>
  <si>
    <t>Moxi Zhen (Ganzi Zangzu Zizhizhou)</t>
  </si>
  <si>
    <t>Moxi Zhen (Suining Shi)</t>
  </si>
  <si>
    <t>Mulan Zhen (Chengdu Shi)</t>
  </si>
  <si>
    <t>Mulan Zhen (Nanchong Shi)</t>
  </si>
  <si>
    <t>Muma Zhen (Guangyuan Shi)</t>
  </si>
  <si>
    <t>Muma Zhen (Meishan Shi)</t>
  </si>
  <si>
    <t>Nanshan Jiedao (Mianyang Shi)</t>
  </si>
  <si>
    <t>Nanshan Jiedao (Panzhihua Shi)</t>
  </si>
  <si>
    <t>Nixi Zhen (Bazhong Shi)</t>
  </si>
  <si>
    <t>Nixi Zhen (Yibin Shi)</t>
  </si>
  <si>
    <t>Panlong Zhen (Guangyuan Shi)</t>
  </si>
  <si>
    <t>Panlong Zhen (Nanchong Shi)</t>
  </si>
  <si>
    <t>Panlong Zhen (Ziyang Shi)</t>
  </si>
  <si>
    <t>Ping'an Xiang (Dazhou Shi)</t>
  </si>
  <si>
    <t>Ping'an Xiang (Guang'an Shi)</t>
  </si>
  <si>
    <t>Pingtan Zhen (Dazhou Shi)</t>
  </si>
  <si>
    <t>Pingtan Zhen (Guang'an Shi)</t>
  </si>
  <si>
    <t>Pingtou Xiang (Liangshan Yizu Zizhizhou)</t>
  </si>
  <si>
    <t>Pingtou Xiang (Nanchong Shi)</t>
  </si>
  <si>
    <t>Pingxi Xiang (Dazhou Shi)</t>
  </si>
  <si>
    <t>Pingxi Xiang (Guangyuan Shi)</t>
  </si>
  <si>
    <t>Pingxi Xiang (Chengdu Shi)</t>
  </si>
  <si>
    <t>Pu'an Zhen (Dazhou Shi)</t>
  </si>
  <si>
    <t>Pu'an Zhen (Guangyuan Shi)</t>
  </si>
  <si>
    <t>Pu'an Zhen (Guang'an Shi)</t>
  </si>
  <si>
    <t>Qianfo Xiang (Dazhou Shi)</t>
  </si>
  <si>
    <t>Qianfo Xiang (Ziyang Shi)</t>
  </si>
  <si>
    <t>Qianfo Zhen (Leshan Shi)</t>
  </si>
  <si>
    <t>Qianfo Zhen (Nanchong Shi)</t>
  </si>
  <si>
    <t>Qianjin Zhen (Chengdu Shi)</t>
  </si>
  <si>
    <t>Qianjin Zhen (Panzhihua Shi)</t>
  </si>
  <si>
    <t>Qianjin Zhen (Ya'an Shi)</t>
  </si>
  <si>
    <t>Qiaolou Xiang (Guangyuan Shi)</t>
  </si>
  <si>
    <t>Qiaolou Xiang (Nanchong Shi)</t>
  </si>
  <si>
    <t>Qilong Xiang (Dazhou Shi)</t>
  </si>
  <si>
    <t>Qilong Xiang (Nanchong Shi)</t>
  </si>
  <si>
    <t>Qingjiang Zhen (Bazhong Shi)</t>
  </si>
  <si>
    <t>Qingjiang Zhen (Chengdu Shi)</t>
  </si>
  <si>
    <t>Qingliu Zhen (Chengdu Shi)</t>
  </si>
  <si>
    <t>Qingliu Zhen (Ziyang Shi)</t>
  </si>
  <si>
    <t>Qinglong Jiedao (Chengdu Shi)</t>
  </si>
  <si>
    <t>Qinglong Jiedao (Meishan Shi)</t>
  </si>
  <si>
    <t>Qinglong Zhen (Dazhou Shi)</t>
  </si>
  <si>
    <t>Qinglong Zhen (Ya'an Shi)</t>
  </si>
  <si>
    <t>Qinglong Zhen (Chengdu Shi)</t>
  </si>
  <si>
    <t>Qingping Zhen (Deyang Shi)</t>
  </si>
  <si>
    <t>Qingping Zhen (Guang'an Shi)</t>
  </si>
  <si>
    <t>Qingping Zhen (Leshan Shi)</t>
  </si>
  <si>
    <t>Qingquan Zhen (Chengdu Shi)</t>
  </si>
  <si>
    <t>Qingquan Zhen (Mianyang Shi)</t>
  </si>
  <si>
    <t>Qingshui Zhen (Dazhou Shi)</t>
  </si>
  <si>
    <t>Qingshui Zhen (Guangyuan Shi)</t>
  </si>
  <si>
    <t>Qingshui Zhen (Meishan Shi)</t>
  </si>
  <si>
    <t>Qingshui Zhen (Ziyang Shi)</t>
  </si>
  <si>
    <t>Qingsong Xiang (Liangshan Yizu Zizhizhou)</t>
  </si>
  <si>
    <t>Qingsong Xiang (Nanchong Shi)</t>
  </si>
  <si>
    <t>Qingxi Zhen (Dazhou Shi)</t>
  </si>
  <si>
    <t>Qingxi Zhen (Guangyuan Shi)</t>
  </si>
  <si>
    <t>Qingxi Zhen (Leshan Shi)</t>
  </si>
  <si>
    <t>Qingxi Zhen (Ya'an Shi)</t>
  </si>
  <si>
    <t>Qingyun Zhen (Aba Zangzu Qiangzu Zizhizhou)</t>
  </si>
  <si>
    <t>Qingyun Zhen (Bazhong Shi)</t>
  </si>
  <si>
    <t>Renhe Zhen (Bazhong Shi)</t>
  </si>
  <si>
    <t>Renhe Zhen (Dazhou Shi)</t>
  </si>
  <si>
    <t>Renhe Zhen (Mianyang Shi)</t>
  </si>
  <si>
    <t>Renhe Zhen (Nanchong Shi)</t>
  </si>
  <si>
    <t>Renhe Zhen (Suining Shi)</t>
  </si>
  <si>
    <t>Renhe Zhen (Yibin Shi)</t>
  </si>
  <si>
    <t>Renhe Zhen (Ziyang Shi)</t>
  </si>
  <si>
    <t>Sanhe Xiang (Bazhong Shi)</t>
  </si>
  <si>
    <t>Sanhe Xiang (Dazhou Shi)</t>
  </si>
  <si>
    <t>Sanhe Xiang (Ganzi Zangzu Zizhizhou)</t>
  </si>
  <si>
    <t>Sanhe Zhen (Mianyang Shi)</t>
  </si>
  <si>
    <t>Sanhe Zhen (Nanchong Shi)</t>
  </si>
  <si>
    <t>Sanhe Zhen (Chengdu Shi)</t>
  </si>
  <si>
    <t>Sanhui Zhen (Dazhou Shi)</t>
  </si>
  <si>
    <t>Sanhui Zhen (Nanchong Shi)</t>
  </si>
  <si>
    <t>Sanjiang Zhen (Aba Zangzu Qiangzu Zizhizhou)</t>
  </si>
  <si>
    <t>Sanjiang Zhen (Bazhong Shi)</t>
  </si>
  <si>
    <t>Sanjiang Zhen (Guangyuan Shi)</t>
  </si>
  <si>
    <t>Sanjiang Zhen (Leshan Shi)</t>
  </si>
  <si>
    <t>Sanxi Zhen (Bazhong Shi)</t>
  </si>
  <si>
    <t>Sanxi Zhen (Chengdu Shi)</t>
  </si>
  <si>
    <t>Sanxi Zhen (Guang'an Shi)</t>
  </si>
  <si>
    <t>Sanxing Zhen (Nanchong Shi)</t>
  </si>
  <si>
    <t>Sanyuan Xiang (Mianyang Shi)</t>
  </si>
  <si>
    <t>Sanyuan Xiang (Nanchong Shi)</t>
  </si>
  <si>
    <t>Sanyuan Xiang (Yibin Shi)</t>
  </si>
  <si>
    <t>Shahe Zhen (Bazhong Shi)</t>
  </si>
  <si>
    <t>Shahe Zhen (Guangyuan Shi)</t>
  </si>
  <si>
    <t>Shahe Zhen (Yibin Shi)</t>
  </si>
  <si>
    <t>Shaping Zhen (Leshan Shi)</t>
  </si>
  <si>
    <t>Shaping Zhen (Ya'an Shi)</t>
  </si>
  <si>
    <t>Shengli Jiedao (Leshan Shi)</t>
  </si>
  <si>
    <t>Shengli Jiedao (Neijiang Shi)</t>
  </si>
  <si>
    <t>Shengli Xiang (Bazhong Shi)</t>
  </si>
  <si>
    <t>Shengli Xiang (Liangshan Yizu Zizhizhou)</t>
  </si>
  <si>
    <t>Shengli Zhen (Chengdu Shi)</t>
  </si>
  <si>
    <t>Shengli Zhen (Guang'an Shi)</t>
  </si>
  <si>
    <t>Shihe Zhen (Dazhou Shi)</t>
  </si>
  <si>
    <t>Shihe Zhen (Nanchong Shi)</t>
  </si>
  <si>
    <t>Shiliang Xiang (Leshan Shi)</t>
  </si>
  <si>
    <t>Shiliang Xiang (Nanchong Shi)</t>
  </si>
  <si>
    <t>Shilong Xiang (Deyang Shi)</t>
  </si>
  <si>
    <t>Shilong Xiang (Leshan Shi)</t>
  </si>
  <si>
    <t>Shima Zhen (Guangyuan Shi)</t>
  </si>
  <si>
    <t>Shima Zhen (Mianyang Shi)</t>
  </si>
  <si>
    <t>Shiqiao Jiedao (Ziyang Shi)</t>
  </si>
  <si>
    <t>Shiqiao Jiedao (Chengdu Shi)</t>
  </si>
  <si>
    <t>Shiqiao Zhen (Dazhou Shi)</t>
  </si>
  <si>
    <t>Shiqiao Zhen (Luzhou Shi)</t>
  </si>
  <si>
    <t>Shiquan Xiang (Deyang Shi)</t>
  </si>
  <si>
    <t>Shiquan Xiang (Nanchong Shi)</t>
  </si>
  <si>
    <t>Shitan Zhen (Bazhong Shi)</t>
  </si>
  <si>
    <t>Shitan Zhen (Nanchong Shi)</t>
  </si>
  <si>
    <t>Shiyang Zhen (Chengdu Shi)</t>
  </si>
  <si>
    <t>Shiyang Zhen (Ziyang Shi)</t>
  </si>
  <si>
    <t>Shizi Zhen (Dazhou Shi)</t>
  </si>
  <si>
    <t>Shizi Zhen (Neijiang Shi)</t>
  </si>
  <si>
    <t>Shizishan Jiedao (Chengdu Shi)</t>
  </si>
  <si>
    <t>Shizishan Jiedao (Ziyang Shi)</t>
  </si>
  <si>
    <t>Shuangfeng Xiang (Mianyang Shi)</t>
  </si>
  <si>
    <t>Shuangfeng Xiang (Nanchong Shi)</t>
  </si>
  <si>
    <t>Shuangfeng Zhen (Nanchong Shi)</t>
  </si>
  <si>
    <t>Shuangfeng Zhen (Neijiang Shi)</t>
  </si>
  <si>
    <t>Shuanghe Xiang (Guangyuan Shi)</t>
  </si>
  <si>
    <t>Shuanghe Xiang (Liangshan Yizu Zizhizhou)</t>
  </si>
  <si>
    <t>Shuanghe Xiang (Ya'an Shi)</t>
  </si>
  <si>
    <t>Shuanghe Xiang (Yibin Shi)</t>
  </si>
  <si>
    <t>Shuanghe Zhen (Aba Zangzu Qiangzu Zizhizhou)</t>
  </si>
  <si>
    <t>Shuanghe Zhen (Dazhou Shi)</t>
  </si>
  <si>
    <t>Shuanghe Zhen (Mianyang Shi)</t>
  </si>
  <si>
    <t>Shuanghe Zhen (Neijiang Shi)</t>
  </si>
  <si>
    <t>Shuanghe Zhen (Yibin Shi)</t>
  </si>
  <si>
    <t>Shuangliu Zhen (Bazhong Shi)</t>
  </si>
  <si>
    <t>Shuangliu Zhen (Nanchong Shi)</t>
  </si>
  <si>
    <t>Shuanglong Zhen (Dazhou Shi)</t>
  </si>
  <si>
    <t>Shuanglong Zhen (Nanchong Shi)</t>
  </si>
  <si>
    <t>Shuanglong Zhen (Neijiang Shi)</t>
  </si>
  <si>
    <t>Shuanglong Zhen (Yibin Shi)</t>
  </si>
  <si>
    <t>Shuangqiao Zhen (Nanchong Shi)</t>
  </si>
  <si>
    <t>Shuangqiao Zhen (Neijiang Shi)</t>
  </si>
  <si>
    <t>Shuangsheng Zhen (Bazhong Shi)</t>
  </si>
  <si>
    <t>Shuangsheng Zhen (Deyang Shi)</t>
  </si>
  <si>
    <t>Shuangsheng Zhen (Nanchong Shi)</t>
  </si>
  <si>
    <t>Shuangxi Xiang (Dazhou Shi)</t>
  </si>
  <si>
    <t>Shuangxi Xiang (Nanchong Shi)</t>
  </si>
  <si>
    <t>Shuangxi Xiang (Suining Shi)</t>
  </si>
  <si>
    <t>Shuangxi Xiang (Ya'an Shi)</t>
  </si>
  <si>
    <t>Shuikou Zhen (Chengdu Shi)</t>
  </si>
  <si>
    <t>Shuikou Zhen (Dazhou Shi)</t>
  </si>
  <si>
    <t>Shuikou Zhen (Leshan Shi)</t>
  </si>
  <si>
    <t>Shuimo Zhen (Aba Zangzu Qiangzu Zizhizhou)</t>
  </si>
  <si>
    <t>Shuimo Zhen (Guangyuan Shi)</t>
  </si>
  <si>
    <t>Shunhe Xiang (Leshan Shi)</t>
  </si>
  <si>
    <t>Shunhe Xiang (Liangshan Yizu Zizhizhou)</t>
  </si>
  <si>
    <t>Shunhe Xiang (Nanchong Shi)</t>
  </si>
  <si>
    <t>Sihe Xiang (Liangshan Yizu Zizhizhou)</t>
  </si>
  <si>
    <t>Songjia Zhen (Neijiang Shi)</t>
  </si>
  <si>
    <t>Songjia Zhen (Yibin Shi)</t>
  </si>
  <si>
    <t>Taihe Zhen (Guang'an Shi)</t>
  </si>
  <si>
    <t>Taihe Zhen (Liangshan Yizu Zizhizhou)</t>
  </si>
  <si>
    <t>Taihe Zhen (Meishan Shi)</t>
  </si>
  <si>
    <t>Taiping Xiang (Deyang Shi)</t>
  </si>
  <si>
    <t>Taiping Xiang (Panzhihua Shi)</t>
  </si>
  <si>
    <t>Taiping Xiang (Yibin Shi)</t>
  </si>
  <si>
    <t>Taiping Zhen (Aba Zangzu Qiangzu Zizhizhou)</t>
  </si>
  <si>
    <t>Taiping Zhen (Dazhou Shi)</t>
  </si>
  <si>
    <t>Taiping Zhen (Leshan Shi)</t>
  </si>
  <si>
    <t>Taiping Zhen (Liangshan Yizu Zizhizhou)</t>
  </si>
  <si>
    <t>Taiping Zhen (Luzhou Shi)</t>
  </si>
  <si>
    <t>Taiping Zhen (Nanchong Shi)</t>
  </si>
  <si>
    <t>Taiping Zhen (Neijiang Shi)</t>
  </si>
  <si>
    <t>Taiping Zhen (Ya'an Shi)</t>
  </si>
  <si>
    <t>Taiping Zhen (Yibin Shi)</t>
  </si>
  <si>
    <t>Tangba Xiang (Leshan Shi)</t>
  </si>
  <si>
    <t>Tangba Xiang (Yibin Shi)</t>
  </si>
  <si>
    <t>Taoping Xiang (Liangshan Yizu Zizhizhou)</t>
  </si>
  <si>
    <t>Taoping Xiang (Yibin Shi)</t>
  </si>
  <si>
    <t>Tashui Zhen (Leshan Shi)</t>
  </si>
  <si>
    <t>Tashui Zhen (Chengdu Shi)</t>
  </si>
  <si>
    <t>Tianbao Xiang (Dazhou Shi)</t>
  </si>
  <si>
    <t>Tianbao Xiang (Ziyang Shi)</t>
  </si>
  <si>
    <t>Tianchi Zhen (Bazhong Shi)</t>
  </si>
  <si>
    <t>Tianchi Zhen (Guang'an Shi)</t>
  </si>
  <si>
    <t>Tianchi Zhen (Luzhou Shi)</t>
  </si>
  <si>
    <t>Tianxing Zhen (Guangyuan Shi)</t>
  </si>
  <si>
    <t>Tianxing Zhen (Luzhou Shi)</t>
  </si>
  <si>
    <t>Tiechang Xiang (Bazhong Shi)</t>
  </si>
  <si>
    <t>Tiechang Xiang (Liangshan Yizu Zizhizhou)</t>
  </si>
  <si>
    <t>Tiefo Zhen (Bazhong Shi)</t>
  </si>
  <si>
    <t>Tiefo Zhen (Neijiang Shi)</t>
  </si>
  <si>
    <t>Tielu Zhen (Leshan Shi)</t>
  </si>
  <si>
    <t>Tielu Zhen (Liangshan Yizu Zizhizhou)</t>
  </si>
  <si>
    <t>Tingzi Zhen (Dazhou Shi)</t>
  </si>
  <si>
    <t>Tingzi Zhen (Guangyuan Shi)</t>
  </si>
  <si>
    <t>Tongji Zhen (Chengdu Shi)</t>
  </si>
  <si>
    <t>Tongji Zhen (Deyang Shi)</t>
  </si>
  <si>
    <t>Tongjia Zhen (Dazhou Shi)</t>
  </si>
  <si>
    <t>Tongjia Zhen (Leshan Shi)</t>
  </si>
  <si>
    <t>Tongjia Zhen (Ziyang Shi)</t>
  </si>
  <si>
    <t>Tongxing Xiang (Leshan Shi)</t>
  </si>
  <si>
    <t>Tongxing Xiang (Mianyang Shi)</t>
  </si>
  <si>
    <t>Tuanjie Xiang (Bazhong Shi)</t>
  </si>
  <si>
    <t>Tuanjie Xiang (Guang'an Shi)</t>
  </si>
  <si>
    <t>Tuanjie Xiang (Liangshan Yizu Zizhizhou)</t>
  </si>
  <si>
    <t>Tuanjie Xiang (Ziyang Shi)</t>
  </si>
  <si>
    <t>Tumen Xiang (Leshan Shi)</t>
  </si>
  <si>
    <t>Tumen Xiang (Nanchong Shi)</t>
  </si>
  <si>
    <t>Tumen Zhen (Aba Zangzu Qiangzu Zizhizhou)</t>
  </si>
  <si>
    <t>Tumen Zhen (Nanchong Shi)</t>
  </si>
  <si>
    <t>Tuzhu Zhen (Dazhou Shi)</t>
  </si>
  <si>
    <t>Tuzhu Zhen (Leshan Shi)</t>
  </si>
  <si>
    <t>Wangjia Zhen (Guangyuan Shi)</t>
  </si>
  <si>
    <t>Wangjia Zhen (Guang'an Shi)</t>
  </si>
  <si>
    <t>Wangjia Zhen (Nanchong Shi)</t>
  </si>
  <si>
    <t>Wangjia Zhen (Yibin Shi)</t>
  </si>
  <si>
    <t>Wanjia Xiang (Guangyuan Shi)</t>
  </si>
  <si>
    <t>Wanjia Xiang (Nanchong Shi)</t>
  </si>
  <si>
    <t>Wanlin Xiang (Aba Zangzu Qiangzu Zizhizhou)</t>
  </si>
  <si>
    <t>Wanlin Xiang (Suining Shi)</t>
  </si>
  <si>
    <t>Wanshou Zhen (Dazhou Shi)</t>
  </si>
  <si>
    <t>Wanshou Zhen (Zigong Shi)</t>
  </si>
  <si>
    <t>Washi Zhen (Bazhong Shi)</t>
  </si>
  <si>
    <t>Washi Zhen (Zigong Shi)</t>
  </si>
  <si>
    <t>Weicheng Zhen (Liangshan Yizu Zizhizhou)</t>
  </si>
  <si>
    <t>Weicheng Zhen (Mianyang Shi)</t>
  </si>
  <si>
    <t>Wenchang Zhen (Guangyuan Shi)</t>
  </si>
  <si>
    <t>Wenchang Zhen (Mianyang Shi)</t>
  </si>
  <si>
    <t>Wenxing Zhen (Dazhou Shi)</t>
  </si>
  <si>
    <t>Wenxing Zhen (Mianyang Shi)</t>
  </si>
  <si>
    <t>Wenxing Zhen (Nanchong Shi)</t>
  </si>
  <si>
    <t>Wolong Zhen (Aba Zangzu Qiangzu Zizhizhou)</t>
  </si>
  <si>
    <t>Wolong Zhen (Chengdu Shi)</t>
  </si>
  <si>
    <t>Wolong Zhen (Mianyang Shi)</t>
  </si>
  <si>
    <t>Wubao Zhen (Dazhou Shi)</t>
  </si>
  <si>
    <t>Wubao Zhen (Zigong Shi)</t>
  </si>
  <si>
    <t>Xianfeng Zhen (Mianyang Shi)</t>
  </si>
  <si>
    <t>Xianfeng Zhen (Nanchong Shi)</t>
  </si>
  <si>
    <t>Xiangfu Zhen (Chengdu Shi)</t>
  </si>
  <si>
    <t>Xiangfu Zhen (Ziyang Shi)</t>
  </si>
  <si>
    <t>Xianlin Zhen (Nanchong Shi)</t>
  </si>
  <si>
    <t>Xianlin Zhen (Yibin Shi)</t>
  </si>
  <si>
    <t>Xianshi Zhen (Luzhou Shi)</t>
  </si>
  <si>
    <t>Xianshi Zhen (Zigong Shi)</t>
  </si>
  <si>
    <t>Xiaohe Zhen (Aba Zangzu Qiangzu Zizhizhou)</t>
  </si>
  <si>
    <t>Xiaohe Zhen (Neijiang Shi)</t>
  </si>
  <si>
    <t>Xiaohe Zhen (Ya'an Shi)</t>
  </si>
  <si>
    <t>Xicheng Jiedao (Bazhong Shi)</t>
  </si>
  <si>
    <t>Xicheng Jiedao (Dazhou Shi)</t>
  </si>
  <si>
    <t>Xicheng Jiedao (Liangshan Yizu Zizhizhou)</t>
  </si>
  <si>
    <t>Xicheng Jiedao (Nanchong Shi)</t>
  </si>
  <si>
    <t>Xicheng Jiedao (Ya'an Shi)</t>
  </si>
  <si>
    <t>Xihe Xiang (Liangshan Yizu Zizhizhou)</t>
  </si>
  <si>
    <t>Xihe Xiang (Nanchong Shi)</t>
  </si>
  <si>
    <t>Xin'an Zhen (Mianyang Shi)</t>
  </si>
  <si>
    <t>Xin'an Zhen (Yibin Shi)</t>
  </si>
  <si>
    <t>Xinchang Xiang (Leshan Shi)</t>
  </si>
  <si>
    <t>Xinchang Xiang (Nanchong Shi)</t>
  </si>
  <si>
    <t>Xinchang Xiang (Ziyang Shi)</t>
  </si>
  <si>
    <t>Xinchang Zhen (Bazhong Shi)</t>
  </si>
  <si>
    <t>Xinchang Zhen (Chengdu Shi)</t>
  </si>
  <si>
    <t>Xinchang Zhen (Guang'an Shi)</t>
  </si>
  <si>
    <t>Xinchang Zhen (Leshan Shi)</t>
  </si>
  <si>
    <t>Xinchang Zhen (Neijiang Shi)</t>
  </si>
  <si>
    <t>Xinchang Zhen (Ya'an Shi)</t>
  </si>
  <si>
    <t>Xindian Xiang (Dazhou Shi)</t>
  </si>
  <si>
    <t>Xindian Xiang (Neijiang Shi)</t>
  </si>
  <si>
    <t>Xindian Zhen (Meishan Shi)</t>
  </si>
  <si>
    <t>Xindian Zhen (Nanchong Shi)</t>
  </si>
  <si>
    <t>Xindian Zhen (Neijiang Shi)</t>
  </si>
  <si>
    <t>Xindian Zhen (Ya'an Shi)</t>
  </si>
  <si>
    <t>Xindian Zhen (Zigong Shi)</t>
  </si>
  <si>
    <t>Xingfu Zhen (Liangshan Yizu Zizhizhou)</t>
  </si>
  <si>
    <t>Xingfu Zhen (Mianyang Shi)</t>
  </si>
  <si>
    <t>Xinglong Zhen (Deyang Shi)</t>
  </si>
  <si>
    <t>Xinglong Zhen (Ganzi Zangzu Zizhizhou)</t>
  </si>
  <si>
    <t>Xinglong Zhen (Guang'an Shi)</t>
  </si>
  <si>
    <t>Xinglong Zhen (Luzhou Shi)</t>
  </si>
  <si>
    <t>Xinglong Zhen (Zigong Shi)</t>
  </si>
  <si>
    <t>Xinglong Zhen (Ziyang Shi)</t>
  </si>
  <si>
    <t>Xingsheng Xiang (Liangshan Yizu Zizhizhou)</t>
  </si>
  <si>
    <t>Xingsheng Xiang (Nanchong Shi)</t>
  </si>
  <si>
    <t>Xinhua Zhen (Dazhou Shi)</t>
  </si>
  <si>
    <t>Xinhua Zhen (Liangshan Yizu Zizhizhou)</t>
  </si>
  <si>
    <t>Xinjian Xiang (Liangshan Yizu Zizhizhou)</t>
  </si>
  <si>
    <t>Xinjian Xiang (Ya'an Shi)</t>
  </si>
  <si>
    <t>Xinmin Zhen (Chengdu Shi)</t>
  </si>
  <si>
    <t>Xinmin Zhen (Leshan Shi)</t>
  </si>
  <si>
    <t>Xinmin Zhen (Liangshan Yizu Zizhizhou)</t>
  </si>
  <si>
    <t>Xinmin Zhen (Zigong Shi)</t>
  </si>
  <si>
    <t>Xinping Zhen (Chengdu Shi)</t>
  </si>
  <si>
    <t>Xinping Zhen (Leshan Shi)</t>
  </si>
  <si>
    <t>Xinqiao Zhen (Mianyang Shi)</t>
  </si>
  <si>
    <t>Xinqiao Zhen (Neijiang Shi)</t>
  </si>
  <si>
    <t>Xinqiao Zhen (Suining Shi)</t>
  </si>
  <si>
    <t>Xinqiao Zhen (Zigong Shi)</t>
  </si>
  <si>
    <t>Xinsheng Xiang (Leshan Shi)</t>
  </si>
  <si>
    <t>Xinsheng Xiang (Suining Shi)</t>
  </si>
  <si>
    <t>Xinshi Zhen (Dazhou Shi)</t>
  </si>
  <si>
    <t>Xinshi Zhen (Deyang Shi)</t>
  </si>
  <si>
    <t>Xinshi Zhen (Yibin Shi)</t>
  </si>
  <si>
    <t>Xinxing Xiang (Liangshan Yizu Zizhizhou)</t>
  </si>
  <si>
    <t>Xinxing Xiang (Mianyang Shi)</t>
  </si>
  <si>
    <t>Xinxing Xiang (Suining Shi)</t>
  </si>
  <si>
    <t>Xinxing Xiang (Chengdu Shi)</t>
  </si>
  <si>
    <t>Xishan Xiang (Liangshan Yizu Zizhizhou)</t>
  </si>
  <si>
    <t>Xishan Xiang (Nanchong Shi)</t>
  </si>
  <si>
    <t>Xixi Xiang (Dazhou Shi)</t>
  </si>
  <si>
    <t>Xixi Xiang (Liangshan Yizu Zizhizhou)</t>
  </si>
  <si>
    <t>Xixi Xiang (Ya'an Shi)</t>
  </si>
  <si>
    <t>Xujia Zhen (Mianyang Shi)</t>
  </si>
  <si>
    <t>Xujia Zhen (Nanchong Shi)</t>
  </si>
  <si>
    <t>Yachi Xiang (Meishan Shi)</t>
  </si>
  <si>
    <t>Yachi Xiang (Yibin Shi)</t>
  </si>
  <si>
    <t>Yangjia Zhen (Dazhou Shi)</t>
  </si>
  <si>
    <t>Yangjia Zhen (Deyang Shi)</t>
  </si>
  <si>
    <t>Yangjia Zhen (Mianyang Shi)</t>
  </si>
  <si>
    <t>Yangjia Zhen (Nanchong Shi)</t>
  </si>
  <si>
    <t>Yangjia Zhen (Neijiang Shi)</t>
  </si>
  <si>
    <t>Yankou Zhen (Bazhong Shi)</t>
  </si>
  <si>
    <t>Yankou Zhen (Guang'an Shi)</t>
  </si>
  <si>
    <t>Yaodu Zhen (Chengdu Shi)</t>
  </si>
  <si>
    <t>Yaodu Zhen (Guangyuan Shi)</t>
  </si>
  <si>
    <t>Yihe Xiang (Dazhou Shi)</t>
  </si>
  <si>
    <t>Yihe Xiang (Meishan Shi)</t>
  </si>
  <si>
    <t>Yihe Xiang (Nanchong Shi)</t>
  </si>
  <si>
    <t>Yixing Zhen (Guangyuan Shi)</t>
  </si>
  <si>
    <t>Yixing Zhen (Nanchong Shi)</t>
  </si>
  <si>
    <t>Yong'an Zhen (Bazhong Shi)</t>
  </si>
  <si>
    <t>Yong'an Zhen (Chengdu Shi)</t>
  </si>
  <si>
    <t>Yong'an Zhen (Deyang Shi)</t>
  </si>
  <si>
    <t>Yong'an Zhen (Mianyang Shi)</t>
  </si>
  <si>
    <t>Yong'an Zhen (Nanchong Shi)</t>
  </si>
  <si>
    <t>Yong'an Zhen (Neijiang Shi)</t>
  </si>
  <si>
    <t>Yongfu Zhen (Leshan Shi)</t>
  </si>
  <si>
    <t>Yongfu Zhen (Neijiang Shi)</t>
  </si>
  <si>
    <t>Yonghe Xiang (Ya'an Shi)</t>
  </si>
  <si>
    <t>Yonghe Zhen (Leshan Shi)</t>
  </si>
  <si>
    <t>Yonghe Zhen (Mianyang Shi)</t>
  </si>
  <si>
    <t>Yonghong Xiang (Leshan Shi)</t>
  </si>
  <si>
    <t>Yonghong Xiang (Nanchong Shi)</t>
  </si>
  <si>
    <t>Yongning Jiedao (Chengdu Shi)</t>
  </si>
  <si>
    <t>Yongning Jiedao (Luzhou Shi)</t>
  </si>
  <si>
    <t>Yongning Zhen (Dazhou Shi)</t>
  </si>
  <si>
    <t>Yongning Zhen (Guangyuan Shi)</t>
  </si>
  <si>
    <t>Yongqing Xiang (Leshan Shi)</t>
  </si>
  <si>
    <t>Yongqing Xiang (Nanchong Shi)</t>
  </si>
  <si>
    <t>Yongsheng Xiang (Guang'an Shi)</t>
  </si>
  <si>
    <t>Yongsheng Xiang (Leshan Shi)</t>
  </si>
  <si>
    <t>Yongsheng Zhen (Dazhou Shi)</t>
  </si>
  <si>
    <t>Yongsheng Zhen (Liangshan Yizu Zizhizhou)</t>
  </si>
  <si>
    <t>Yongsheng Zhen (Mianyang Shi)</t>
  </si>
  <si>
    <t>Yongtai Zhen (Deyang Shi)</t>
  </si>
  <si>
    <t>Yongtai Zhen (Mianyang Shi)</t>
  </si>
  <si>
    <t>Yongxing Jiedao (Chengdu Shi)</t>
  </si>
  <si>
    <t>Yongxing Jiedao (Ya'an Shi)</t>
  </si>
  <si>
    <t>Yongxing Zhen (Deyang Shi)</t>
  </si>
  <si>
    <t>Yongxing Zhen (Guang'an Shi)</t>
  </si>
  <si>
    <t>Yongxing Zhen (Mianyang Shi)</t>
  </si>
  <si>
    <t>Yongxing Zhen (Panzhihua Shi)</t>
  </si>
  <si>
    <t>Yongxing Zhen (Suining Shi)</t>
  </si>
  <si>
    <t>Yongxing Zhen (Yibin Shi)</t>
  </si>
  <si>
    <t>Yuanba Zhen (Ziyang Shi)</t>
  </si>
  <si>
    <t>Yuanshan Zhen (Bazhong Shi)</t>
  </si>
  <si>
    <t>Yuanshan Zhen (Guangyuan Shi)</t>
  </si>
  <si>
    <t>Yuanshi Zhen (Bazhong Shi)</t>
  </si>
  <si>
    <t>Yuanshi Zhen (Deyang Shi)</t>
  </si>
  <si>
    <t>Yuantong Zhen (Chengdu Shi)</t>
  </si>
  <si>
    <t>Yuantong Zhen (Meishan Shi)</t>
  </si>
  <si>
    <t>Yuelai Zhen (Chengdu Shi)</t>
  </si>
  <si>
    <t>Yuelai Zhen (Deyang Shi)</t>
  </si>
  <si>
    <t>Yuelai Zhen (Guang'an Shi)</t>
  </si>
  <si>
    <t>Yuelai Zhen (Leshan Shi)</t>
  </si>
  <si>
    <t>Yulin Zhen (Guang'an Shi)</t>
  </si>
  <si>
    <t>Yulin Zhen (Mianyang Shi)</t>
  </si>
  <si>
    <t>Yulong Zhen (Meishan Shi)</t>
  </si>
  <si>
    <t>Yulong Zhen (Mianyang Shi)</t>
  </si>
  <si>
    <t>Yunlong Zhen (Luzhou Shi)</t>
  </si>
  <si>
    <t>Yunlong Zhen (Chengdu Shi)</t>
  </si>
  <si>
    <t>Yuping Zhen (Leshan Shi)</t>
  </si>
  <si>
    <t>Yuping Zhen (Yibin Shi)</t>
  </si>
  <si>
    <t>Yuxi Zhen (Nanchong Shi)</t>
  </si>
  <si>
    <t>Yuxi Zhen (Neijiang Shi)</t>
  </si>
  <si>
    <t>Zhangjia Xiang (Guangyuan Shi)</t>
  </si>
  <si>
    <t>Zhangjia Xiang (Zigong Shi)</t>
  </si>
  <si>
    <t>Zhangjia Zhen (Dazhou Shi)</t>
  </si>
  <si>
    <t>Zhangjia Zhen (Meishan Shi)</t>
  </si>
  <si>
    <t>Zhaojia Zhen (Chengdu Shi)</t>
  </si>
  <si>
    <t>Zhaojia Zhen (Dazhou Shi)</t>
  </si>
  <si>
    <t>Zhongba Xiang (Liangshan Yizu Zizhizhou)</t>
  </si>
  <si>
    <t>Zhongba Xiang (Nanchong Shi)</t>
  </si>
  <si>
    <t>Zhongba Xiang (Panzhihua Shi)</t>
  </si>
  <si>
    <t>Zhonghe Zhen (Guang'an Shi)</t>
  </si>
  <si>
    <t>Zhonghe Zhen (Ziyang Shi)</t>
  </si>
  <si>
    <t>Zhongshan Zhen (Meishan Shi)</t>
  </si>
  <si>
    <t>Zhongshan Zhen (Neijiang Shi)</t>
  </si>
  <si>
    <t>Zhongxin Xiang (Liangshan Yizu Zizhizhou)</t>
  </si>
  <si>
    <t>Zhongxin Xiang (Nanchong Shi)</t>
  </si>
  <si>
    <t>Zhongxin Zhen (Guang'an Shi)</t>
  </si>
  <si>
    <t>Zhongxin Zhen (Mianyang Shi)</t>
  </si>
  <si>
    <t>Zhongxing Zhen (Chengdu Shi)</t>
  </si>
  <si>
    <t>Zhongxing Zhen (Leshan Shi)</t>
  </si>
  <si>
    <t>Zhongxing Zhen (Mianyang Shi)</t>
  </si>
  <si>
    <t>Zhongxing Zhen (Suining Shi)</t>
  </si>
  <si>
    <t>Zhoujia Zhen (Dazhou Shi)</t>
  </si>
  <si>
    <t>Zhoujia Zhen (Yibin Shi)</t>
  </si>
  <si>
    <t>Zhuyuan Zhen (Guangyuan Shi)</t>
  </si>
  <si>
    <t>Zhuyuan Zhen (Leshan Shi)</t>
  </si>
  <si>
    <t>Zitong Zhen (Chengdu Shi)</t>
  </si>
  <si>
    <t>Zitong Zhen (Dazhou Shi)</t>
  </si>
  <si>
    <t>Zouma Zhen (Nanchong Shi)</t>
  </si>
  <si>
    <t>Zouma Zhen (Neijiang Shi)</t>
  </si>
  <si>
    <t>Ānníng (Ābà Zàngzú Qiāngzú Zìzhìzhōu)</t>
  </si>
  <si>
    <t>Ānníng (Liángshān Yízú Zìzhìzhōu)</t>
  </si>
  <si>
    <t>Ānxī (Chéngdū)</t>
  </si>
  <si>
    <t>Ānxī (Zìgòng)</t>
  </si>
  <si>
    <t>Bādòng (Liángshān Yízú Zìzhìzhōu)</t>
  </si>
  <si>
    <t>Bādòng (Miányáng)</t>
  </si>
  <si>
    <t>Bǎilín (Dázhōu)</t>
  </si>
  <si>
    <t>Bǎilín (Miányáng)</t>
  </si>
  <si>
    <t>Báilù (Chéngdū)</t>
  </si>
  <si>
    <t>Báilù (Lúzhōu)</t>
  </si>
  <si>
    <t>Báimă (Dázhōu)</t>
  </si>
  <si>
    <t>Báimă (Lèshān)</t>
  </si>
  <si>
    <t>Báimă (Méishān)</t>
  </si>
  <si>
    <t>Báimă (Nèijiāng)</t>
  </si>
  <si>
    <t>Báimă (Pānzhīhuā)</t>
  </si>
  <si>
    <t>Báimă (Suìníng)</t>
  </si>
  <si>
    <t>Báimiào (Guăng'ān)</t>
  </si>
  <si>
    <t>Báimiào (Zìgòng)</t>
  </si>
  <si>
    <t>Báishā (Chéngdū)</t>
  </si>
  <si>
    <t>Báishā (Dázhōu)</t>
  </si>
  <si>
    <t>Bāmiào (Bāzhōng)</t>
  </si>
  <si>
    <t>Bāmiào (Dázhōu)</t>
  </si>
  <si>
    <t>Bănqiáo (Dázhōu)</t>
  </si>
  <si>
    <t>Bănqiáo (Déyáng)</t>
  </si>
  <si>
    <t>Bănqiáo (Méishān)</t>
  </si>
  <si>
    <t>Bănqiáo (Zìgòng)</t>
  </si>
  <si>
    <t>Băolín (Chéngdū)</t>
  </si>
  <si>
    <t>Băolín (Miányáng)</t>
  </si>
  <si>
    <t>Băolín (Zīyáng)</t>
  </si>
  <si>
    <t>Băomă (Méishān)</t>
  </si>
  <si>
    <t>Băomă (Nánchōng)</t>
  </si>
  <si>
    <t>Băoshí (Dázhōu)</t>
  </si>
  <si>
    <t>Băoshí (Suìníng)</t>
  </si>
  <si>
    <t>Căobà (Dázhōu)</t>
  </si>
  <si>
    <t>Căobà (Yă'ān)</t>
  </si>
  <si>
    <t>Chánglè (Nánchōng)</t>
  </si>
  <si>
    <t>Chánglè (Suìníng)</t>
  </si>
  <si>
    <t>Chángpíng (Bāzhōng)</t>
  </si>
  <si>
    <t>Chángpíng (Nánchōng)</t>
  </si>
  <si>
    <t>Cháoyáng (Nèijiāng)</t>
  </si>
  <si>
    <t>Cháoyáng (Zīyáng)</t>
  </si>
  <si>
    <t>Chéngbĕi (Guăngyuán)</t>
  </si>
  <si>
    <t>Chéngbĕi (Guăng'ān)</t>
  </si>
  <si>
    <t>Chéngjiā (Chéngdū)</t>
  </si>
  <si>
    <t>Chéngjiā (Zìgòng)</t>
  </si>
  <si>
    <t>Chéngxiāng (Chéngdū)</t>
  </si>
  <si>
    <t>Chéngxiāng (Yă'ān)</t>
  </si>
  <si>
    <t>Dàchéng (Dázhōu)</t>
  </si>
  <si>
    <t>Dàchéng (Yíbīn)</t>
  </si>
  <si>
    <t>Dàhé (Bāzhōng)</t>
  </si>
  <si>
    <t>Dàhé (Nánchōng)</t>
  </si>
  <si>
    <t>Dàlín (Chéngdū)</t>
  </si>
  <si>
    <t>Dàlín (Nánchōng)</t>
  </si>
  <si>
    <t>Dàpíng (Nánchōng)</t>
  </si>
  <si>
    <t>Dàpíng (Zīyáng)</t>
  </si>
  <si>
    <t>Dàqiáo (Liángshān Yízú Zìzhìzhōu)</t>
  </si>
  <si>
    <t>Dàqiáo (Miányáng)</t>
  </si>
  <si>
    <t>Dàqiáo (Nánchōng)</t>
  </si>
  <si>
    <t>Dàshí (Guăngyuán)</t>
  </si>
  <si>
    <t>Dàshí (Lúzhōu)</t>
  </si>
  <si>
    <t>Dàshí (Suìníng)</t>
  </si>
  <si>
    <t>Dàshù (Dázhōu)</t>
  </si>
  <si>
    <t>Dàshù (Yă'ān)</t>
  </si>
  <si>
    <t>Dàtóng (Chéngdū)</t>
  </si>
  <si>
    <t>Dàtóng (Liángshān Yízú Zìzhìzhōu)</t>
  </si>
  <si>
    <t>Dàxīng (Chéngdū)</t>
  </si>
  <si>
    <t>Dàxīng (Lèshān)</t>
  </si>
  <si>
    <t>Dàyàn (Dázhōu)</t>
  </si>
  <si>
    <t>Dàyàn (Miányáng)</t>
  </si>
  <si>
    <t>Déshèng (Bāzhōng)</t>
  </si>
  <si>
    <t>Déshèng (Lúzhōu)</t>
  </si>
  <si>
    <t>Dōnglín (Lèshān)</t>
  </si>
  <si>
    <t>Dōnglín (Miányáng)</t>
  </si>
  <si>
    <t>Dōngxīng (Ābà Zàngzú Qiāngzú Zìzhìzhōu)</t>
  </si>
  <si>
    <t>Dōngxīng (Miányáng)</t>
  </si>
  <si>
    <t>Dōngxīng (Nánchōng)</t>
  </si>
  <si>
    <t>Dōngxīng (Zìgòng)</t>
  </si>
  <si>
    <t>Dōngyuè (Dázhōu)</t>
  </si>
  <si>
    <t>Dōngyuè (Guăng'ān)</t>
  </si>
  <si>
    <t>Dōngyuè (Méishān)</t>
  </si>
  <si>
    <t>Dōngyuè (Suìníng)</t>
  </si>
  <si>
    <t>Fēilóng (Guăng'ān)</t>
  </si>
  <si>
    <t>Fēilóng (Zìgòng)</t>
  </si>
  <si>
    <t>Fēnglè (Dázhōu)</t>
  </si>
  <si>
    <t>Fēnglè (Lúzhōu)</t>
  </si>
  <si>
    <t>Fèngmíng (Lúzhōu)</t>
  </si>
  <si>
    <t>Fèngmíng (Nánchōng)</t>
  </si>
  <si>
    <t>Fèngmíng (Nèijiāng)</t>
  </si>
  <si>
    <t>Fèngyí (Ābà Zàngzú Qiāngzú Zìzhìzhōu)</t>
  </si>
  <si>
    <t>Fèngyí (Bāzhōng)</t>
  </si>
  <si>
    <t>Fēnshuĭ (Lúzhōu)</t>
  </si>
  <si>
    <t>Fēnshuĭ (Suìníng)</t>
  </si>
  <si>
    <t>Fùquán (Yă'ān)</t>
  </si>
  <si>
    <t>Fùquán (Zìgòng)</t>
  </si>
  <si>
    <t>Fúshàn (Dázhōu)</t>
  </si>
  <si>
    <t>Fúshàn (Zìgòng)</t>
  </si>
  <si>
    <t>Fùshùn (Ābà Zàngzú Qiāngzú Zìzhìzhōu)</t>
  </si>
  <si>
    <t>Fùshùn (Miányáng)</t>
  </si>
  <si>
    <t>Fúxī (Lèshān)</t>
  </si>
  <si>
    <t>Fúxī (Suìníng)</t>
  </si>
  <si>
    <t>Fùxīng (Dázhōu)</t>
  </si>
  <si>
    <t>Fùxīng (Déyáng)</t>
  </si>
  <si>
    <t>Fùxīng (Liángshān Yízú Zìzhìzhōu)</t>
  </si>
  <si>
    <t>Fùxīng (Méishān)</t>
  </si>
  <si>
    <t>Fùxīng (Nánchōng)</t>
  </si>
  <si>
    <t>Fùxīng (Suìníng)</t>
  </si>
  <si>
    <t>Fùxīng (Yíbīn)</t>
  </si>
  <si>
    <t>Gāomíng (Dázhōu)</t>
  </si>
  <si>
    <t>Gāomíng (Chéngdū)</t>
  </si>
  <si>
    <t>Gāoqiáo (Bāzhōng)</t>
  </si>
  <si>
    <t>Gāoqiáo (Lèshān)</t>
  </si>
  <si>
    <t>Gōngxīng (Chéngdū)</t>
  </si>
  <si>
    <t>Gōngxīng (Guăngyuán)</t>
  </si>
  <si>
    <t>Guăngfú (Dázhōu)</t>
  </si>
  <si>
    <t>Guăngfú (Déyáng)</t>
  </si>
  <si>
    <t>Guānghuī (Bāzhōng)</t>
  </si>
  <si>
    <t>Guānghuī (Miányáng)</t>
  </si>
  <si>
    <t>Guāngmíng (Ābà Zàngzú Qiāngzú Zìzhìzhōu)</t>
  </si>
  <si>
    <t>Guāngmíng (Liángshān Yízú Zìzhìzhōu)</t>
  </si>
  <si>
    <t>Guăngxīng (Chéngdū)</t>
  </si>
  <si>
    <t>Guăngxīng (Guăng'ān)</t>
  </si>
  <si>
    <t>Guăngxīng (Suìníng)</t>
  </si>
  <si>
    <t>Guānshèng (Chéngdū)</t>
  </si>
  <si>
    <t>Guānshèng (Guăng'ān)</t>
  </si>
  <si>
    <t>Guānwén (Lúzhōu)</t>
  </si>
  <si>
    <t>Guānwén (Nánchōng)</t>
  </si>
  <si>
    <t>Guānyīn (Dázhōu)</t>
  </si>
  <si>
    <t>Guānyīn (Suìníng)</t>
  </si>
  <si>
    <t>Guānyīnqiáo (Ābà Zàngzú Qiāngzú Zìzhìzhōu)</t>
  </si>
  <si>
    <t>Guānyīnqiáo (Guăng'ān)</t>
  </si>
  <si>
    <t>Guìhuā (Chéngdū)</t>
  </si>
  <si>
    <t>Guìhuā (Suìníng)</t>
  </si>
  <si>
    <t>Hànyáng (Guăngyuán)</t>
  </si>
  <si>
    <t>Hànyáng (Méishān)</t>
  </si>
  <si>
    <t>Hébiān (Liángshān Yízú Zìzhìzhōu)</t>
  </si>
  <si>
    <t>Hébiān (Miányáng)</t>
  </si>
  <si>
    <t>Hébiān (Suìníng)</t>
  </si>
  <si>
    <t>Héfēng (Déyáng)</t>
  </si>
  <si>
    <t>Héfēng (Chéngdū)</t>
  </si>
  <si>
    <t>Héjiāng (Chéngdū)</t>
  </si>
  <si>
    <t>Héjiāng (Yă'ān)</t>
  </si>
  <si>
    <t>Hékŏu (Dázhōu)</t>
  </si>
  <si>
    <t>Hékŏu (Gānzī Zàngzú Zìzhìzhōu)</t>
  </si>
  <si>
    <t>Hékŏu (Miányáng)</t>
  </si>
  <si>
    <t>Hékŏu (Zìgòng)</t>
  </si>
  <si>
    <t>Hóngxīng (Ābà Zàngzú Qiāngzú Zìzhìzhōu)</t>
  </si>
  <si>
    <t>Hóngxīng (Yă'ān)</t>
  </si>
  <si>
    <t>Hóngyán (Chéngdū)</t>
  </si>
  <si>
    <t>Hóngyán (Guăngyuán)</t>
  </si>
  <si>
    <t>Hòushān (Liángshān Yízú Zìzhìzhōu)</t>
  </si>
  <si>
    <t>Hòushān (Lúzhōu)</t>
  </si>
  <si>
    <t>Huángjīn (Dázhōu)</t>
  </si>
  <si>
    <t>Huángjīn (Nánchōng)</t>
  </si>
  <si>
    <t>Huángtŭ (Chéngdū)</t>
  </si>
  <si>
    <t>Huángtŭ (Lèshān)</t>
  </si>
  <si>
    <t>Huángtŭ (Miányáng)</t>
  </si>
  <si>
    <t>Huātān (Yă'ān)</t>
  </si>
  <si>
    <t>Huātān (Yíbīn)</t>
  </si>
  <si>
    <t>Huāyuán (Chéngdū)</t>
  </si>
  <si>
    <t>Huāyuán (Guăng'ān)</t>
  </si>
  <si>
    <t>Huāyuán (Miányáng)</t>
  </si>
  <si>
    <t>Huāyuán (Nánchōng)</t>
  </si>
  <si>
    <t>Huílán (Déyáng)</t>
  </si>
  <si>
    <t>Huílán (Zīyáng)</t>
  </si>
  <si>
    <t>Huílóng (Chéngdū)</t>
  </si>
  <si>
    <t>Huílóng (Dázhōu)</t>
  </si>
  <si>
    <t>Huílóng (Déyáng)</t>
  </si>
  <si>
    <t>Huílóng (Liángshān Yízú Zìzhìzhōu)</t>
  </si>
  <si>
    <t>Huílóng (Nánchōng)</t>
  </si>
  <si>
    <t>Huílóng (Zìgòng)</t>
  </si>
  <si>
    <t>Huìlóng (Déyáng)</t>
  </si>
  <si>
    <t>Huìlóng (Nánchōng)</t>
  </si>
  <si>
    <t>Huìlóng (Suìníng)</t>
  </si>
  <si>
    <t>Hújiā (Dázhōu)</t>
  </si>
  <si>
    <t>Hújiā (Nèijiāng)</t>
  </si>
  <si>
    <t>Jiànfēng (Guăngyuán)</t>
  </si>
  <si>
    <t>Jiànfēng (Lèshān)</t>
  </si>
  <si>
    <t>Jiānglíng (Dázhōu)</t>
  </si>
  <si>
    <t>Jiānglíng (Nánchōng)</t>
  </si>
  <si>
    <t>Jiànshè (Gānzī Zàngzú Zìzhìzhōu)</t>
  </si>
  <si>
    <t>Jiànshè (Lèshān)</t>
  </si>
  <si>
    <t>Jiànshè (Miányáng)</t>
  </si>
  <si>
    <t>Jiànshè (Zìgòng)</t>
  </si>
  <si>
    <t>Jièpái (Miányáng)</t>
  </si>
  <si>
    <t>Jièpái (Nèijiāng)</t>
  </si>
  <si>
    <t>Jiēzi (Chéngdū)</t>
  </si>
  <si>
    <t>Jiēzi (Guăng'ān)</t>
  </si>
  <si>
    <t>Jiēzi (Miányáng)</t>
  </si>
  <si>
    <t>Jífèng (Déyáng)</t>
  </si>
  <si>
    <t>Jífèng (Nánchōng)</t>
  </si>
  <si>
    <t>Jīnhuá (Chéngdū)</t>
  </si>
  <si>
    <t>Jīnhuá (Suìníng)</t>
  </si>
  <si>
    <t>Jīnlóng (Chéngdū)</t>
  </si>
  <si>
    <t>Jīnlóng (Lúzhōu)</t>
  </si>
  <si>
    <t>Jīnlóng (Miányáng)</t>
  </si>
  <si>
    <t>Jĭnpíng (Liángshān Yízú Zìzhìzhōu)</t>
  </si>
  <si>
    <t>Jĭnpíng (Nánchōng)</t>
  </si>
  <si>
    <t>Jĭnpíng (Yíbīn)</t>
  </si>
  <si>
    <t>Jīnqiáo (Chéngdū)</t>
  </si>
  <si>
    <t>Jīnqiáo (Suìníng)</t>
  </si>
  <si>
    <t>Jīnshí (Dázhōu)</t>
  </si>
  <si>
    <t>Jīnshí (Miányáng)</t>
  </si>
  <si>
    <t>Jīnxī (Guăngyuán)</t>
  </si>
  <si>
    <t>Jīnxī (Nánchōng)</t>
  </si>
  <si>
    <t>Jīnyā (Dázhōu)</t>
  </si>
  <si>
    <t>Jīnyā (Nánchōng)</t>
  </si>
  <si>
    <t>Jiŭlĭng (Dázhōu)</t>
  </si>
  <si>
    <t>Jiŭlĭng (Miányáng)</t>
  </si>
  <si>
    <t>Jiŭlóng (Déyáng)</t>
  </si>
  <si>
    <t>Jiŭlóng (Guăngyuán)</t>
  </si>
  <si>
    <t>Jiŭlóng (Guăng'ān)</t>
  </si>
  <si>
    <t>Jùlóng (Miányáng)</t>
  </si>
  <si>
    <t>Jùlóng (Nánchōng)</t>
  </si>
  <si>
    <t>Láodòng (Lèshān)</t>
  </si>
  <si>
    <t>Láodòng (Zīyáng)</t>
  </si>
  <si>
    <t>Liănghé (Guăng'ān)</t>
  </si>
  <si>
    <t>Liănghé (Lúzhōu)</t>
  </si>
  <si>
    <t>Liănghé (Miányáng)</t>
  </si>
  <si>
    <t>Liănghé (Nèijiāng)</t>
  </si>
  <si>
    <t>Liănghékŏu (Bāzhōng)</t>
  </si>
  <si>
    <t>Liănghékŏu (Guăngyuán)</t>
  </si>
  <si>
    <t>Liănghékŏu (Liángshān Yízú Zìzhìzhōu)</t>
  </si>
  <si>
    <t>Liángshuĭ (Guăngyuán)</t>
  </si>
  <si>
    <t>Liángshuĭ (Nánchōng)</t>
  </si>
  <si>
    <t>Liánhuā (Yíbīn)</t>
  </si>
  <si>
    <t>Liánhuā (Zìgòng)</t>
  </si>
  <si>
    <t>Lĭdù (Dázhōu)</t>
  </si>
  <si>
    <t>Lĭdù (Nánchōng)</t>
  </si>
  <si>
    <t>Lĭjiā (Guăngyuán)</t>
  </si>
  <si>
    <t>Lĭjiā (Nánchōng)</t>
  </si>
  <si>
    <t>Lĭjiā (Zīyáng)</t>
  </si>
  <si>
    <t>Línjiāng (Lèshān)</t>
  </si>
  <si>
    <t>Línjiāng (Zīyáng)</t>
  </si>
  <si>
    <t>Liŭchí (Dázhōu)</t>
  </si>
  <si>
    <t>Liŭchí (Miányáng)</t>
  </si>
  <si>
    <t>Liújiā (Miányáng)</t>
  </si>
  <si>
    <t>Liújiā (Yíbīn)</t>
  </si>
  <si>
    <t>Liújiā (Zìgòng)</t>
  </si>
  <si>
    <t>Liúmă (Nánchōng)</t>
  </si>
  <si>
    <t>Liúmă (Nèijiāng)</t>
  </si>
  <si>
    <t>Lĭzhuāng (Liángshān Yízú Zìzhìzhōu)</t>
  </si>
  <si>
    <t>Lĭzhuāng (Yíbīn)</t>
  </si>
  <si>
    <t>Lóng'ān (Guăng'ān)</t>
  </si>
  <si>
    <t>Lóng'ān (Miányáng)</t>
  </si>
  <si>
    <t>Lóngchí (Chéngdū)</t>
  </si>
  <si>
    <t>Lóngchí (Lèshān)</t>
  </si>
  <si>
    <t>Lóngfèng (Dázhōu)</t>
  </si>
  <si>
    <t>Lóngfèng (Guăngyuán)</t>
  </si>
  <si>
    <t>Lóngfèng (Lúzhōu)</t>
  </si>
  <si>
    <t>Lóngfèng (Miányáng)</t>
  </si>
  <si>
    <t>Lóngfèng (Suìníng)</t>
  </si>
  <si>
    <t>Lóngkŏng (Guăng'ān)</t>
  </si>
  <si>
    <t>Lóngkŏng (Lèshān)</t>
  </si>
  <si>
    <t>Lóngmén (Yă'ān)</t>
  </si>
  <si>
    <t>Lóngmén (Zīyáng)</t>
  </si>
  <si>
    <t>Lóngquán (Jiālíng)</t>
  </si>
  <si>
    <t>Lóngquán (Lángzhōng)</t>
  </si>
  <si>
    <t>Lóngshān (Guăngyuán)</t>
  </si>
  <si>
    <t>Lóngshān (Nèijiāng)</t>
  </si>
  <si>
    <t>Lóngshèng (Chéngdū)</t>
  </si>
  <si>
    <t>Lóngshèng (Suìníng)</t>
  </si>
  <si>
    <t>Lóngtái (Guăng'ān)</t>
  </si>
  <si>
    <t>Lóngtái (Zīyáng)</t>
  </si>
  <si>
    <t>Lóngtán (Dázhōu)</t>
  </si>
  <si>
    <t>Lóngtán (Liángshān Yízú Zìzhìzhōu)</t>
  </si>
  <si>
    <t>Lóngtán (Zìgòng)</t>
  </si>
  <si>
    <t>Lóngwáng (Chéngdū)</t>
  </si>
  <si>
    <t>Lóngwáng (Guăngyuán)</t>
  </si>
  <si>
    <t>Lǜshuĭ (Liángshān Yízú Zìzhìzhōu)</t>
  </si>
  <si>
    <t>Lǜshuĭ (Nánchōng)</t>
  </si>
  <si>
    <t>Lúxī (Miányáng)</t>
  </si>
  <si>
    <t>Lúxī (Nánchōng)</t>
  </si>
  <si>
    <t>Mă'ān (Nánchōng)</t>
  </si>
  <si>
    <t>Mă'ān (Nèijiāng)</t>
  </si>
  <si>
    <t>Mălĭng (Lúzhōu)</t>
  </si>
  <si>
    <t>Mălĭng (Yă'ān)</t>
  </si>
  <si>
    <t>Miàobà (Dázhōu)</t>
  </si>
  <si>
    <t>Miàobà (Zìgòng)</t>
  </si>
  <si>
    <t>Míngyuè (Guăng'ān)</t>
  </si>
  <si>
    <t>Míngyuè (Suìníng)</t>
  </si>
  <si>
    <t>Móxī (Gānzī Zàngzú Zìzhìzhōu)</t>
  </si>
  <si>
    <t>Móxī (Suìníng)</t>
  </si>
  <si>
    <t>Mùlán (Chéngdū)</t>
  </si>
  <si>
    <t>Mùlán (Nánchōng)</t>
  </si>
  <si>
    <t>Mùmă (Guăngyuán)</t>
  </si>
  <si>
    <t>Mùmă (Méishān)</t>
  </si>
  <si>
    <t>Níxī (Bāzhōng)</t>
  </si>
  <si>
    <t>Níxī (Yíbīn)</t>
  </si>
  <si>
    <t>Pánlóng (Guăngyuán)</t>
  </si>
  <si>
    <t>Pánlóng (Nánchōng)</t>
  </si>
  <si>
    <t>Pánlóng (Zīyáng)</t>
  </si>
  <si>
    <t>Píngtān (Dázhōu)</t>
  </si>
  <si>
    <t>Píngtān (Guăng'ān)</t>
  </si>
  <si>
    <t>Pŭ'ān (Dázhōu)</t>
  </si>
  <si>
    <t>Pŭ'ān (Guăngyuán)</t>
  </si>
  <si>
    <t>Pŭ'ān (Guăng'ān)</t>
  </si>
  <si>
    <t>Qiānfó (Lèshān)</t>
  </si>
  <si>
    <t>Qiānfó (Nánchōng)</t>
  </si>
  <si>
    <t>Qiánjìn (Chéngdū)</t>
  </si>
  <si>
    <t>Qiánjìn (Pānzhīhuā)</t>
  </si>
  <si>
    <t>Qiánjìn (Yă'ān)</t>
  </si>
  <si>
    <t>Qīngjiāng (Bāzhōng)</t>
  </si>
  <si>
    <t>Qīngjiāng (Chéngdū)</t>
  </si>
  <si>
    <t>Qīngliú (Chéngdū)</t>
  </si>
  <si>
    <t>Qīngliú (Zīyáng)</t>
  </si>
  <si>
    <t>Qīnglóng (Dázhōu)</t>
  </si>
  <si>
    <t>Qīnglóng (Yă'ān)</t>
  </si>
  <si>
    <t>Qīnglóng (Chéngdū)</t>
  </si>
  <si>
    <t>Qīngpíng (Déyáng)</t>
  </si>
  <si>
    <t>Qīngpíng (Guăng'ān)</t>
  </si>
  <si>
    <t>Qīngpíng (Lèshān)</t>
  </si>
  <si>
    <t>Qīngquán (Chéngdū)</t>
  </si>
  <si>
    <t>Qīngquán (Miányáng)</t>
  </si>
  <si>
    <t>Qīngshuĭ (Dázhōu)</t>
  </si>
  <si>
    <t>Qīngshuĭ (Guăngyuán)</t>
  </si>
  <si>
    <t>Qīngshuĭ (Méishān)</t>
  </si>
  <si>
    <t>Qīngshuĭ (Zīyáng)</t>
  </si>
  <si>
    <t>Qīngxī (Dázhōu)</t>
  </si>
  <si>
    <t>Qīngxī (Guăngyuán)</t>
  </si>
  <si>
    <t>Qīngxī (Lèshān)</t>
  </si>
  <si>
    <t>Qīngxī (Yă'ān)</t>
  </si>
  <si>
    <t>Qīngyún (Ābà Zàngzú Qiāngzú Zìzhìzhōu)</t>
  </si>
  <si>
    <t>Qīngyún (Bāzhōng)</t>
  </si>
  <si>
    <t>Rénhé (Bāzhōng)</t>
  </si>
  <si>
    <t>Rénhé (Dázhōu)</t>
  </si>
  <si>
    <t>Rénhé (Miányáng)</t>
  </si>
  <si>
    <t>Rénhé (Nánchōng)</t>
  </si>
  <si>
    <t>Rénhé (Suìníng)</t>
  </si>
  <si>
    <t>Rénhé (Yíbīn)</t>
  </si>
  <si>
    <t>Rénhé (Zīyáng)</t>
  </si>
  <si>
    <t>Sānhé (Miányáng)</t>
  </si>
  <si>
    <t>Sānhé (Nánchōng)</t>
  </si>
  <si>
    <t>Sānhé (Chéngdū)</t>
  </si>
  <si>
    <t>Sānhuì (Dázhōu)</t>
  </si>
  <si>
    <t>Sānhuì (Nánchōng)</t>
  </si>
  <si>
    <t>Sānjiāng (Ābà Zàngzú Qiāngzú Zìzhìzhōu)</t>
  </si>
  <si>
    <t>Sānjiāng (Bāzhōng)</t>
  </si>
  <si>
    <t>Sānjiāng (Guăngyuán)</t>
  </si>
  <si>
    <t>Sānjiāng (Lèshān)</t>
  </si>
  <si>
    <t>Sānxī (Bāzhōng)</t>
  </si>
  <si>
    <t>Sānxī (Chéngdū)</t>
  </si>
  <si>
    <t>Sānxī (Guăng'ān)</t>
  </si>
  <si>
    <t>Sānxīng (Jīntáng)</t>
  </si>
  <si>
    <t>Sānxīng (Shuāngliú)</t>
  </si>
  <si>
    <t>Sānxīng (Nánchōng)</t>
  </si>
  <si>
    <t>Sānxīng (Jiănyáng)</t>
  </si>
  <si>
    <t>Shāhé (Bāzhōng)</t>
  </si>
  <si>
    <t>Shāhé (Guăngyuán)</t>
  </si>
  <si>
    <t>Shāhé (Yíbīn)</t>
  </si>
  <si>
    <t>Shāpíng (Lèshān)</t>
  </si>
  <si>
    <t>Shāpíng (Yă'ān)</t>
  </si>
  <si>
    <t>Shènglì (Chéngdū)</t>
  </si>
  <si>
    <t>Shènglì (Guăng'ān)</t>
  </si>
  <si>
    <t>Shíhé (Dázhōu)</t>
  </si>
  <si>
    <t>Shíhé (Nánchōng)</t>
  </si>
  <si>
    <t>Shímă (Guăngyuán)</t>
  </si>
  <si>
    <t>Shímă (Miányáng)</t>
  </si>
  <si>
    <t>Shíqiáo (Dázhōu)</t>
  </si>
  <si>
    <t>Shíqiáo (Lúzhōu)</t>
  </si>
  <si>
    <t>Shítān (Bāzhōng)</t>
  </si>
  <si>
    <t>Shítān (Nánchōng)</t>
  </si>
  <si>
    <t>Shíyáng (Chéngdū)</t>
  </si>
  <si>
    <t>Shíyáng (Zīyáng)</t>
  </si>
  <si>
    <t>Shízi (Dázhōu)</t>
  </si>
  <si>
    <t>Shízi (Nèijiāng)</t>
  </si>
  <si>
    <t>Shuāngfèng (Nánchōng)</t>
  </si>
  <si>
    <t>Shuāngfèng (Nèijiāng)</t>
  </si>
  <si>
    <t>Shuānghé (Ābà Zàngzú Qiāngzú Zìzhìzhōu)</t>
  </si>
  <si>
    <t>Shuānghé (Dázhōu)</t>
  </si>
  <si>
    <t>Shuānghé (Miányáng)</t>
  </si>
  <si>
    <t>Shuānghé (Nèijiāng)</t>
  </si>
  <si>
    <t>Shuānghé (Yíbīn)</t>
  </si>
  <si>
    <t>Shuāngliú (Bāzhōng)</t>
  </si>
  <si>
    <t>Shuāngliú (Nánchōng)</t>
  </si>
  <si>
    <t>Shuānglóng (Dázhōu)</t>
  </si>
  <si>
    <t>Shuānglóng (Nánchōng)</t>
  </si>
  <si>
    <t>Shuānglóng (Nèijiāng)</t>
  </si>
  <si>
    <t>Shuānglóng (Yíbīn)</t>
  </si>
  <si>
    <t>Shuāngqiáo (Nánchōng)</t>
  </si>
  <si>
    <t>Shuāngqiáo (Nèijiāng)</t>
  </si>
  <si>
    <t>Shuāngshèng (Bāzhōng)</t>
  </si>
  <si>
    <t>Shuāngshèng (Déyáng)</t>
  </si>
  <si>
    <t>Shuāngshèng (Nánchōng)</t>
  </si>
  <si>
    <t>Shuĭkŏu (Chéngdū)</t>
  </si>
  <si>
    <t>Shuĭkŏu (Dázhōu)</t>
  </si>
  <si>
    <t>Shuĭkŏu (Lèshān)</t>
  </si>
  <si>
    <t>Shuĭmó (Ābà Zàngzú Qiāngzú Zìzhìzhōu)</t>
  </si>
  <si>
    <t>Shuĭmó (Guăngyuán)</t>
  </si>
  <si>
    <t>Sòngjiā (Nèijiāng)</t>
  </si>
  <si>
    <t>Sòngjiā (Yíbīn)</t>
  </si>
  <si>
    <t>Tàihé (Guăng'ān)</t>
  </si>
  <si>
    <t>Tàihé (Liángshān Yízú Zìzhìzhōu)</t>
  </si>
  <si>
    <t>Tàihé (Méishān)</t>
  </si>
  <si>
    <t>Tàipíng (Ābà Zàngzú Qiāngzú Zìzhìzhōu)</t>
  </si>
  <si>
    <t>Tàipíng (Dázhōu)</t>
  </si>
  <si>
    <t>Tàipíng (Lèshān)</t>
  </si>
  <si>
    <t>Tàipíng (Liángshān Yízú Zìzhìzhōu)</t>
  </si>
  <si>
    <t>Tàipíng (Lúzhōu)</t>
  </si>
  <si>
    <t>Tàipíng (Yóuxiān)</t>
  </si>
  <si>
    <t>Tàipíng (Jiāngyóu)</t>
  </si>
  <si>
    <t>Tàipíng (Nánchōng)</t>
  </si>
  <si>
    <t>Tàipíng (Nèijiāng)</t>
  </si>
  <si>
    <t>Tàipíng (Yă'ān)</t>
  </si>
  <si>
    <t>Tàipíng (Yíbīn)</t>
  </si>
  <si>
    <t>Tàshuĭ (Lèshān)</t>
  </si>
  <si>
    <t>Tàshuĭ (Chéngdū)</t>
  </si>
  <si>
    <t>Tiānchí (Bāzhōng)</t>
  </si>
  <si>
    <t>Tiānchí (Guăng'ān)</t>
  </si>
  <si>
    <t>Tiānchí (Lúzhōu)</t>
  </si>
  <si>
    <t>Tiānxīng (Guăngyuán)</t>
  </si>
  <si>
    <t>Tiānxīng (Lúzhōu)</t>
  </si>
  <si>
    <t>Tiĕfó (Bāzhōng)</t>
  </si>
  <si>
    <t>Tiĕfó (Nèijiāng)</t>
  </si>
  <si>
    <t>Tiĕlú (Lèshān)</t>
  </si>
  <si>
    <t>Tiĕlú (Liángshān Yízú Zìzhìzhōu)</t>
  </si>
  <si>
    <t>Tíngzi (Dázhōu)</t>
  </si>
  <si>
    <t>Tíngzi (Guăngyuán)</t>
  </si>
  <si>
    <t>Tōngjì (Chéngdū)</t>
  </si>
  <si>
    <t>Tōngjì (Déyáng)</t>
  </si>
  <si>
    <t>Tóngjiā (Dázhōu)</t>
  </si>
  <si>
    <t>Tóngjiā (Lèshān)</t>
  </si>
  <si>
    <t>Tóngjiā (Zīyáng)</t>
  </si>
  <si>
    <t>Tŭmén (Ābà Zàngzú Qiāngzú Zìzhìzhōu)</t>
  </si>
  <si>
    <t>Tŭmén (Nánchōng)</t>
  </si>
  <si>
    <t>Tŭzhŭ (Dázhōu)</t>
  </si>
  <si>
    <t>Tŭzhŭ (Lèshān)</t>
  </si>
  <si>
    <t>Wángjiā (Guăngyuán)</t>
  </si>
  <si>
    <t>Wángjiā (Guăng'ān)</t>
  </si>
  <si>
    <t>Wángjiā (Nánchōng)</t>
  </si>
  <si>
    <t>Wángjiā (Yíbīn)</t>
  </si>
  <si>
    <t>Wànshòu (Dázhōu)</t>
  </si>
  <si>
    <t>Wànshòu (Zìgòng)</t>
  </si>
  <si>
    <t>Wăshì (Bāzhōng)</t>
  </si>
  <si>
    <t>Wăshì (Zìgòng)</t>
  </si>
  <si>
    <t>Wèichéng (Liángshān Yízú Zìzhìzhōu)</t>
  </si>
  <si>
    <t>Wèichéng (Miányáng)</t>
  </si>
  <si>
    <t>Wénchāng (Guăngyuán)</t>
  </si>
  <si>
    <t>Wénchāng (Miányáng)</t>
  </si>
  <si>
    <t>Wénxīng (Dázhōu)</t>
  </si>
  <si>
    <t>Wénxīng (Miányáng)</t>
  </si>
  <si>
    <t>Wénxīng (Nánchōng)</t>
  </si>
  <si>
    <t>Wòlóng (Ābà Zàngzú Qiāngzú Zìzhìzhōu)</t>
  </si>
  <si>
    <t>Wòlóng (Chéngdū)</t>
  </si>
  <si>
    <t>Wòlóng (Miányáng)</t>
  </si>
  <si>
    <t>Wŭbăo (Dázhōu)</t>
  </si>
  <si>
    <t>Wŭbăo (Zìgòng)</t>
  </si>
  <si>
    <t>Xiānfēng (Miányáng)</t>
  </si>
  <si>
    <t>Xiānfēng (Nánchōng)</t>
  </si>
  <si>
    <t>Xiángfú (Chéngdū)</t>
  </si>
  <si>
    <t>Xiángfú (Zīyáng)</t>
  </si>
  <si>
    <t>Xiānlín (Nánchōng)</t>
  </si>
  <si>
    <t>Xiānlín (Yíbīn)</t>
  </si>
  <si>
    <t>Xiānshì (Lúzhōu)</t>
  </si>
  <si>
    <t>Xiānshì (Zìgòng)</t>
  </si>
  <si>
    <t>Xiăobà (Ānzhōu)</t>
  </si>
  <si>
    <t>Xiăobà (Bĕichuān Qiāngzú Zìzhìxiàn)</t>
  </si>
  <si>
    <t>Xiăohé (Ābà Zàngzú Qiāngzú Zìzhìzhōu)</t>
  </si>
  <si>
    <t>Xiăohé (Nèijiāng)</t>
  </si>
  <si>
    <t>Xiăohé (Yă'ān)</t>
  </si>
  <si>
    <t>Xīn'ān (Miányáng)</t>
  </si>
  <si>
    <t>Xīn'ān (Yíbīn)</t>
  </si>
  <si>
    <t>Xīnchăng (Bāzhōng)</t>
  </si>
  <si>
    <t>Xīnchăng (Chéngdū)</t>
  </si>
  <si>
    <t>Xīnchăng (Guăng'ān)</t>
  </si>
  <si>
    <t>Xīnchăng (Lèshān)</t>
  </si>
  <si>
    <t>Xīnchăng (Nèijiāng)</t>
  </si>
  <si>
    <t>Xīnchăng (Yă'ān)</t>
  </si>
  <si>
    <t>Xīndiàn (Méishān)</t>
  </si>
  <si>
    <t>Xīndiàn (Nánchōng)</t>
  </si>
  <si>
    <t>Xīndiàn (Nèijiāng)</t>
  </si>
  <si>
    <t>Xīndiàn (Yă'ān)</t>
  </si>
  <si>
    <t>Xīndiàn (Zìgòng)</t>
  </si>
  <si>
    <t>Xìngfú (Liángshān Yízú Zìzhìzhōu)</t>
  </si>
  <si>
    <t>Xìngfú (Miányáng)</t>
  </si>
  <si>
    <t>Xīnglóng (Ēnyáng)</t>
  </si>
  <si>
    <t>Xīnglóng (Tōngjiāng)</t>
  </si>
  <si>
    <t>Xīnglóng (Déyáng)</t>
  </si>
  <si>
    <t>Xīnglóng (Gānzī Zàngzú Zìzhìzhōu)</t>
  </si>
  <si>
    <t>Xīnglóng (Guăng'ān)</t>
  </si>
  <si>
    <t>Xīnglóng (Lúzhōu)</t>
  </si>
  <si>
    <t>Xīnglóng (Zìgòng)</t>
  </si>
  <si>
    <t>Xīnglóng (Zīyáng)</t>
  </si>
  <si>
    <t>Xīnhuá (Dázhōu)</t>
  </si>
  <si>
    <t>Xīnhuá (Liángshān Yízú Zìzhìzhōu)</t>
  </si>
  <si>
    <t>Xīnmín (Chéngdū)</t>
  </si>
  <si>
    <t>Xīnmín (Lèshān)</t>
  </si>
  <si>
    <t>Xīnmín (Liángshān Yízú Zìzhìzhōu)</t>
  </si>
  <si>
    <t>Xīnmín (Zìgòng)</t>
  </si>
  <si>
    <t>Xīnpíng (Chéngdū)</t>
  </si>
  <si>
    <t>Xīnpíng (Lèshān)</t>
  </si>
  <si>
    <t>Xīnqiáo (Miányáng)</t>
  </si>
  <si>
    <t>Xīnqiáo (Nèijiāng)</t>
  </si>
  <si>
    <t>Xīnqiáo (Suìníng)</t>
  </si>
  <si>
    <t>Xīnqiáo (Zìgòng)</t>
  </si>
  <si>
    <t>Xīnshì (Dázhōu)</t>
  </si>
  <si>
    <t>Xīnshì (Déyáng)</t>
  </si>
  <si>
    <t>Xīnshì (Yíbīn)</t>
  </si>
  <si>
    <t>Xīpíng (Sāntái)</t>
  </si>
  <si>
    <t>Xīpíng (Jiāngyóu)</t>
  </si>
  <si>
    <t>Xújiā (Miányáng)</t>
  </si>
  <si>
    <t>Xújiā (Nánchōng)</t>
  </si>
  <si>
    <t>Yángjiā (Dázhōu)</t>
  </si>
  <si>
    <t>Yángjiā (Déyáng)</t>
  </si>
  <si>
    <t>Yángjiā (Miányáng)</t>
  </si>
  <si>
    <t>Yángjiā (Nánchōng)</t>
  </si>
  <si>
    <t>Yángjiā (Nèijiāng)</t>
  </si>
  <si>
    <t>Yánkŏu (Bāzhōng)</t>
  </si>
  <si>
    <t>Yánkŏu (Guăng'ān)</t>
  </si>
  <si>
    <t>Yáodù (Chéngdū)</t>
  </si>
  <si>
    <t>Yáodù (Guăngyuán)</t>
  </si>
  <si>
    <t>Yìxīng (Guăngyuán)</t>
  </si>
  <si>
    <t>Yìxīng (Nánchōng)</t>
  </si>
  <si>
    <t>Yŏng'ān (Bāzhōng)</t>
  </si>
  <si>
    <t>Yŏng'ān (Chéngdū)</t>
  </si>
  <si>
    <t>Yŏng'ān (Déyáng)</t>
  </si>
  <si>
    <t>Yŏng'ān (Miányáng)</t>
  </si>
  <si>
    <t>Yŏng'ān (Nánchōng)</t>
  </si>
  <si>
    <t>Yŏng'ān (Nèijiāng)</t>
  </si>
  <si>
    <t>Yŏngfú (Lèshān)</t>
  </si>
  <si>
    <t>Yŏngfú (Nèijiāng)</t>
  </si>
  <si>
    <t>Yŏnghé (Lèshān)</t>
  </si>
  <si>
    <t>Yŏnghé (Miányáng)</t>
  </si>
  <si>
    <t>Yŏngníng (Dázhōu)</t>
  </si>
  <si>
    <t>Yŏngníng (Guăngyuán)</t>
  </si>
  <si>
    <t>Yŏngshèng (Dázhōu)</t>
  </si>
  <si>
    <t>Yŏngshèng (Liángshān Yízú Zìzhìzhōu)</t>
  </si>
  <si>
    <t>Yŏngshèng (Miányáng)</t>
  </si>
  <si>
    <t>Yŏngtài (Déyáng)</t>
  </si>
  <si>
    <t>Yŏngtài (Miányáng)</t>
  </si>
  <si>
    <t>Yŏngxīng (Kāijiāng)</t>
  </si>
  <si>
    <t>Yŏngxīng (Qú)</t>
  </si>
  <si>
    <t>Yŏngxīng (Déyáng)</t>
  </si>
  <si>
    <t>Yŏngxīng (Guăng'ān)</t>
  </si>
  <si>
    <t>Yŏngxīng (Miányáng)</t>
  </si>
  <si>
    <t>Yŏngxīng (Pānzhīhuā)</t>
  </si>
  <si>
    <t>Yŏngxīng (Suìníng)</t>
  </si>
  <si>
    <t>Yŏngxīng (Yíbīn)</t>
  </si>
  <si>
    <t>Yuánbà (Zhāohuà)</t>
  </si>
  <si>
    <t>Yuánbà (Cāngxī)</t>
  </si>
  <si>
    <t>Yuánbà (Zīyáng)</t>
  </si>
  <si>
    <t>Yuánshān (Bāzhōng)</t>
  </si>
  <si>
    <t>Yuánshān (Guăngyuán)</t>
  </si>
  <si>
    <t>Yuánshí (Bāzhōng)</t>
  </si>
  <si>
    <t>Yuánshí (Déyáng)</t>
  </si>
  <si>
    <t>Yuántōng (Chéngdū)</t>
  </si>
  <si>
    <t>Yuántōng (Méishān)</t>
  </si>
  <si>
    <t>Yuèlái (Chéngdū)</t>
  </si>
  <si>
    <t>Yuèlái (Déyáng)</t>
  </si>
  <si>
    <t>Yuèlái (Guăng'ān)</t>
  </si>
  <si>
    <t>Yuèlái (Lèshān)</t>
  </si>
  <si>
    <t>Yùlín (Guăng'ān)</t>
  </si>
  <si>
    <t>Yùlín (Miányáng)</t>
  </si>
  <si>
    <t>Yùlóng (Méishān)</t>
  </si>
  <si>
    <t>Yùlóng (Miányáng)</t>
  </si>
  <si>
    <t>Yúnlóng (Lúzhōu)</t>
  </si>
  <si>
    <t>Yúnlóng (Chéngdū)</t>
  </si>
  <si>
    <t>Yùpíng (Lèshān)</t>
  </si>
  <si>
    <t>Yùpíng (Yíbīn)</t>
  </si>
  <si>
    <t>Yúxī (Nánchōng)</t>
  </si>
  <si>
    <t>Yúxī (Nèijiāng)</t>
  </si>
  <si>
    <t>Zhāngjiā (Dázhōu)</t>
  </si>
  <si>
    <t>Zhāngjiā (Méishān)</t>
  </si>
  <si>
    <t>Zhàojiā (Chéngdū)</t>
  </si>
  <si>
    <t>Zhàojiā (Dázhōu)</t>
  </si>
  <si>
    <t>Zhōnghé (Guăng'ān)</t>
  </si>
  <si>
    <t>Zhōnghé (Zīyáng)</t>
  </si>
  <si>
    <t>Zhōngshān (Méishān)</t>
  </si>
  <si>
    <t>Zhōngshān (Nèijiāng)</t>
  </si>
  <si>
    <t>Zhōngxīn (Guăng'ān)</t>
  </si>
  <si>
    <t>Zhōngxīn (Miányáng)</t>
  </si>
  <si>
    <t>Zhōngxīng (Chéngdū)</t>
  </si>
  <si>
    <t>Zhōngxīng (Lèshān)</t>
  </si>
  <si>
    <t>Zhōngxīng (Miányáng)</t>
  </si>
  <si>
    <t>Zhōngxīng (Suìníng)</t>
  </si>
  <si>
    <t>Zhōngyì (Yànjiāng)</t>
  </si>
  <si>
    <t>Zhōngyì (Ānyuè)</t>
  </si>
  <si>
    <t>Zhōujiā (Dázhōu)</t>
  </si>
  <si>
    <t>Zhōujiā (Yíbīn)</t>
  </si>
  <si>
    <t>Zhúyuán (Guăngyuán)</t>
  </si>
  <si>
    <t>Zhúyuán (Lèshān)</t>
  </si>
  <si>
    <t>Zĭtóng (Chéngdū)</t>
  </si>
  <si>
    <t>Zĭtóng (Dázhōu)</t>
  </si>
  <si>
    <t>Zŏumă (Nánchōng)</t>
  </si>
  <si>
    <t>Zŏumă (Nèijiāng)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</si>
</sst>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240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A56C22-9249-4316-8158-626ED60D7715}" name="Table1" displayName="Table1" ref="A1:G211" totalsRowShown="0" headerRowDxfId="239" dataDxfId="238">
  <autoFilter ref="A1:G211" xr:uid="{BEA56C22-9249-4316-8158-626ED60D7715}"/>
  <tableColumns count="7">
    <tableColumn id="1" xr3:uid="{67D2ABED-B9AC-4123-BA26-488B3AF47B24}" name="Name" dataDxfId="237"/>
    <tableColumn id="2" xr3:uid="{642B9621-59FE-46DB-98B9-DF0D45293AD4}" name="Native" dataDxfId="236"/>
    <tableColumn id="3" xr3:uid="{108CDB73-F8BF-4991-ABDC-6FEFFF6B3E80}" name="Status" dataDxfId="235"/>
    <tableColumn id="4" xr3:uid="{0B718A80-2CA7-448C-B2B2-60A01B53758C}" name="City / District / County" dataDxfId="234"/>
    <tableColumn id="5" xr3:uid="{54251EE4-11A9-4570-A177-1221768E47EB}" name="Population" dataDxfId="233"/>
    <tableColumn id="6" xr3:uid="{CA5B5AE5-B614-47D0-B5E0-E16A5C2197E1}" name="Column1" dataDxfId="232">
      <calculatedColumnFormula>VLOOKUP(D2,Table22[[Name]:[Native]],3,FALSE)</calculatedColumnFormula>
    </tableColumn>
    <tableColumn id="7" xr3:uid="{A820DABB-582A-465F-83C8-DEA66147C117}" name="Column2" dataDxfId="231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F47B51-8176-41F3-84E4-CED53232DBA1}" name="Table2" displayName="Table2" ref="A1:G187" totalsRowShown="0" headerRowDxfId="230" dataDxfId="229">
  <autoFilter ref="A1:G187" xr:uid="{1EF47B51-8176-41F3-84E4-CED53232DBA1}"/>
  <tableColumns count="7">
    <tableColumn id="1" xr3:uid="{283E8E01-700C-47F1-8E65-0AAA784F2827}" name="Name" dataDxfId="228"/>
    <tableColumn id="2" xr3:uid="{895ED408-D894-4CE3-8EA6-65098DF03201}" name="Native" dataDxfId="227"/>
    <tableColumn id="3" xr3:uid="{CA8CA674-D59A-4A5A-BA05-7E058C566F1C}" name="Status" dataDxfId="226"/>
    <tableColumn id="4" xr3:uid="{094EE27F-8980-4A1A-846E-6C141C7B20F0}" name="City / District / County" dataDxfId="225"/>
    <tableColumn id="5" xr3:uid="{F6FA6E84-FD4C-4B05-8AD0-50F9A4399926}" name="Population" dataDxfId="224"/>
    <tableColumn id="6" xr3:uid="{03D07627-04E7-4C33-998A-B8B374403961}" name="Column1" dataDxfId="223">
      <calculatedColumnFormula>VLOOKUP(D2,Table22[[Name]:[Native]],3,FALSE)</calculatedColumnFormula>
    </tableColumn>
    <tableColumn id="7" xr3:uid="{ECC1F379-D320-413C-ABE7-DA3D823126CA}" name="Column2" dataDxfId="222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8E9B6-9A63-4FBE-A279-BF0D8FB280B0}" name="Table3" displayName="Table3" ref="A1:G310" totalsRowShown="0" headerRowDxfId="221" dataDxfId="220">
  <autoFilter ref="A1:G310" xr:uid="{FFC8E9B6-9A63-4FBE-A279-BF0D8FB280B0}"/>
  <tableColumns count="7">
    <tableColumn id="1" xr3:uid="{00EBDE98-BA1E-4F8E-BC2F-82CB3A70EF0A}" name="Name" dataDxfId="219"/>
    <tableColumn id="2" xr3:uid="{2E27BCA8-D4D4-4A81-AC26-C116CC54A7DD}" name="Native" dataDxfId="218"/>
    <tableColumn id="3" xr3:uid="{581EDE63-F0E7-4DB3-86F2-302BFEAB917F}" name="Status" dataDxfId="217"/>
    <tableColumn id="4" xr3:uid="{F59817D6-5E8F-447C-A529-D5227865FAC2}" name="City / District / County" dataDxfId="216"/>
    <tableColumn id="5" xr3:uid="{E0F072AE-D5B7-44D8-AA13-20C51124155A}" name="Population" dataDxfId="215"/>
    <tableColumn id="6" xr3:uid="{C3C55B1C-2E09-4029-BC24-42BB325185D5}" name="Column1" dataDxfId="214">
      <calculatedColumnFormula>VLOOKUP(D2,Table22[[Name]:[Native]],3,FALSE)</calculatedColumnFormula>
    </tableColumn>
    <tableColumn id="7" xr3:uid="{6EBCED2A-6FF6-4FC6-8F1A-5110909846D9}" name="Column2" dataDxfId="213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9F128E-A9AE-496B-8061-A616243F4558}" name="Table4" displayName="Table4" ref="A1:G307" totalsRowShown="0" headerRowDxfId="212" dataDxfId="211">
  <autoFilter ref="A1:G307" xr:uid="{C19F128E-A9AE-496B-8061-A616243F4558}"/>
  <tableColumns count="7">
    <tableColumn id="1" xr3:uid="{AD6F0255-E854-43DF-9648-679A6C9A0C66}" name="Name" dataDxfId="210"/>
    <tableColumn id="2" xr3:uid="{6DE951E5-1D7C-494E-9EB0-36792062E10C}" name="Native" dataDxfId="209"/>
    <tableColumn id="3" xr3:uid="{BDE2CB09-87CE-48AF-9FCA-E9789E0673EF}" name="Status" dataDxfId="208"/>
    <tableColumn id="4" xr3:uid="{1585B8A4-B5F6-44E8-A62C-299F34B49018}" name="City / District / County" dataDxfId="207"/>
    <tableColumn id="5" xr3:uid="{EAD75D2C-32DC-4730-8583-4136B0321BD2}" name="Population" dataDxfId="206"/>
    <tableColumn id="6" xr3:uid="{B4AF5FDC-801C-47A3-B80F-8654492748B2}" name="Column1" dataDxfId="205">
      <calculatedColumnFormula>VLOOKUP(D2,Table22[[Name]:[Native]],3,FALSE)</calculatedColumnFormula>
    </tableColumn>
    <tableColumn id="7" xr3:uid="{AE120F08-3991-44D9-B91E-1BC06BA0F07D}" name="Column2" dataDxfId="204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4419068-70B6-461D-8FF7-4B52AB0881EE}" name="Table5" displayName="Table5" ref="A1:G116" totalsRowShown="0" headerRowDxfId="203" dataDxfId="202">
  <autoFilter ref="A1:G116" xr:uid="{14419068-70B6-461D-8FF7-4B52AB0881EE}"/>
  <tableColumns count="7">
    <tableColumn id="1" xr3:uid="{8F610A47-9E7E-44B9-BACD-54DFD3BE0003}" name="Name" dataDxfId="201"/>
    <tableColumn id="2" xr3:uid="{720B8306-0AC8-4A19-AC6E-C2C2AA2D6504}" name="Native" dataDxfId="200"/>
    <tableColumn id="3" xr3:uid="{669C36A2-F51B-4762-8F35-4CB2BE3CEEAB}" name="Status" dataDxfId="199"/>
    <tableColumn id="4" xr3:uid="{47186D57-C065-4617-90B4-9D9DD84042EA}" name="City / District / County" dataDxfId="198"/>
    <tableColumn id="5" xr3:uid="{41CAC4CF-EC36-4674-BD45-872699F9AAEC}" name="Population" dataDxfId="197"/>
    <tableColumn id="6" xr3:uid="{8546A43D-6261-4A85-8FA8-4E4EFF60F16E}" name="Column1" dataDxfId="196">
      <calculatedColumnFormula>VLOOKUP(D2,Table22[[Name]:[Native]],3,FALSE)</calculatedColumnFormula>
    </tableColumn>
    <tableColumn id="7" xr3:uid="{08A89B6F-0D45-413D-B8E5-EF3F38F40060}" name="Column2" dataDxfId="195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B29F34-4A22-477D-B7DA-D59E817922E4}" name="Table6" displayName="Table6" ref="A1:G309" totalsRowShown="0" headerRowDxfId="194" dataDxfId="193">
  <autoFilter ref="A1:G309" xr:uid="{52B29F34-4A22-477D-B7DA-D59E817922E4}"/>
  <tableColumns count="7">
    <tableColumn id="1" xr3:uid="{C6C27908-C6D0-4EB9-8EBF-7C8A66BACD29}" name="Name" dataDxfId="192"/>
    <tableColumn id="2" xr3:uid="{C4B46D15-D9F9-4D48-81B6-BBFC871B14B2}" name="Native" dataDxfId="191"/>
    <tableColumn id="3" xr3:uid="{DD2DF76C-CA3C-4FBB-B447-7424E22A223E}" name="Status" dataDxfId="190"/>
    <tableColumn id="4" xr3:uid="{00FF79B8-BC30-4B61-9F79-C589AF47E016}" name="City / District / County" dataDxfId="189"/>
    <tableColumn id="5" xr3:uid="{54AE6AA6-D501-499A-BD79-FF342F133C42}" name="Population" dataDxfId="188"/>
    <tableColumn id="6" xr3:uid="{B264320E-1449-4761-A67A-433FD5717A2A}" name="Column1" dataDxfId="187">
      <calculatedColumnFormula>VLOOKUP(D2,Table22[[Name]:[Native]],3,FALSE)</calculatedColumnFormula>
    </tableColumn>
    <tableColumn id="7" xr3:uid="{D241C79C-BDEC-4219-AF6C-4F5745EE2A0C}" name="Column2" dataDxfId="186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4E8489-8F70-4D32-ABF2-BD90BE8D26E7}" name="Table7" displayName="Table7" ref="A1:G245" totalsRowShown="0" headerRowDxfId="185" dataDxfId="184">
  <autoFilter ref="A1:G245" xr:uid="{244E8489-8F70-4D32-ABF2-BD90BE8D26E7}"/>
  <tableColumns count="7">
    <tableColumn id="1" xr3:uid="{C59D8571-924C-4FA0-AB62-60F3F67C5AE1}" name="Name" dataDxfId="183"/>
    <tableColumn id="2" xr3:uid="{0A462BA1-288A-4E83-841E-2FB79A25E5C8}" name="Native" dataDxfId="182"/>
    <tableColumn id="3" xr3:uid="{ACCFB882-59CD-4AB0-AAC6-A04EF76AD4E5}" name="Status" dataDxfId="181"/>
    <tableColumn id="4" xr3:uid="{713D19D9-61ED-4C45-8EBE-6968B47CCC44}" name="City / District / County" dataDxfId="180"/>
    <tableColumn id="5" xr3:uid="{778328FA-84FE-41F5-9C75-652EF037D698}" name="Population" dataDxfId="179"/>
    <tableColumn id="6" xr3:uid="{241E9D03-A6D0-44ED-B29C-8B81B5EE260B}" name="Column1" dataDxfId="178">
      <calculatedColumnFormula>VLOOKUP(D2,Table22[[Name]:[Native]],3,FALSE)</calculatedColumnFormula>
    </tableColumn>
    <tableColumn id="7" xr3:uid="{21EE85AF-671C-4323-8C72-4492D1F28324}" name="Column2" dataDxfId="177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0FBAB1-50B0-48FE-B76C-D9193225F616}" name="Table8" displayName="Table8" ref="A1:G181" totalsRowShown="0" headerRowDxfId="176" dataDxfId="175">
  <autoFilter ref="A1:G181" xr:uid="{840FBAB1-50B0-48FE-B76C-D9193225F616}"/>
  <tableColumns count="7">
    <tableColumn id="1" xr3:uid="{A836715A-4B48-40C9-811A-BA1612EB877D}" name="Name" dataDxfId="174"/>
    <tableColumn id="2" xr3:uid="{981B69FC-6308-4C8D-AB07-150607B92DBB}" name="Native" dataDxfId="173"/>
    <tableColumn id="3" xr3:uid="{A8314A92-A6A2-4B3F-8CD3-09D37346F9E6}" name="Status" dataDxfId="172"/>
    <tableColumn id="4" xr3:uid="{4AC3C238-9C27-4C4E-BBD5-752D3BCE5E5D}" name="City / District / County" dataDxfId="171"/>
    <tableColumn id="5" xr3:uid="{6C7AD7CD-C738-452F-9FBA-F20F57934CD7}" name="Population" dataDxfId="170"/>
    <tableColumn id="6" xr3:uid="{E3C391DD-523B-43C6-A8ED-A58C24E7BF0E}" name="Column1" dataDxfId="169">
      <calculatedColumnFormula>VLOOKUP(D2,Table22[[Name]:[Native]],3,FALSE)</calculatedColumnFormula>
    </tableColumn>
    <tableColumn id="7" xr3:uid="{F3D46147-98EA-48CD-96A3-242EF7A9BD20}" name="Column2" dataDxfId="168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AFB1646-052C-4702-AEDD-AB566448765E}" name="Table9" displayName="Table9" ref="A1:G216" totalsRowShown="0" headerRowDxfId="167" dataDxfId="166">
  <autoFilter ref="A1:G216" xr:uid="{5AFB1646-052C-4702-AEDD-AB566448765E}"/>
  <tableColumns count="7">
    <tableColumn id="1" xr3:uid="{57759B13-4B33-414D-B1ED-8091AEFE2E4D}" name="Name" dataDxfId="165"/>
    <tableColumn id="2" xr3:uid="{0E5FDAF1-69F9-412E-8711-38A158780DD0}" name="Native" dataDxfId="164"/>
    <tableColumn id="3" xr3:uid="{02C1B8C0-DFB7-4858-9ACC-37BA5978FFE8}" name="Status" dataDxfId="163"/>
    <tableColumn id="4" xr3:uid="{93D82815-455E-4E85-88AE-324B3E7C164F}" name="City / District / County" dataDxfId="162"/>
    <tableColumn id="5" xr3:uid="{92EF3224-9670-4945-8615-88BC633CAEBA}" name="Population" dataDxfId="161"/>
    <tableColumn id="6" xr3:uid="{EC98958F-D42C-42B3-8394-ABB11D8AC058}" name="Column1" dataDxfId="160">
      <calculatedColumnFormula>VLOOKUP(D2,Table22[[Name]:[Native]],3,FALSE)</calculatedColumnFormula>
    </tableColumn>
    <tableColumn id="7" xr3:uid="{C3FEE644-24E9-4DDD-9365-6908538EF528}" name="Column2" dataDxfId="159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56024FF-197E-4C98-A187-82A85CD874DA}" name="Table10" displayName="Table10" ref="A1:G596" totalsRowShown="0" headerRowDxfId="158" dataDxfId="157">
  <autoFilter ref="A1:G596" xr:uid="{556024FF-197E-4C98-A187-82A85CD874DA}"/>
  <tableColumns count="7">
    <tableColumn id="1" xr3:uid="{A79F613B-A431-47A7-A1D3-E7BB7688AC9E}" name="Name" dataDxfId="156"/>
    <tableColumn id="2" xr3:uid="{91BC05F5-A02D-44C0-AAC7-E5420DDE698C}" name="Native" dataDxfId="155"/>
    <tableColumn id="3" xr3:uid="{1EAC137D-2521-4C13-B14E-D4EB281A3A5F}" name="Status" dataDxfId="154"/>
    <tableColumn id="4" xr3:uid="{55B16364-8795-424C-8950-915995709F55}" name="City / District / County" dataDxfId="153"/>
    <tableColumn id="5" xr3:uid="{4D0501F6-E56A-418E-90D4-AC51913B73D1}" name="Population" dataDxfId="152"/>
    <tableColumn id="6" xr3:uid="{2E142128-9C72-40BD-887A-D89DE053B11B}" name="Column1" dataDxfId="151">
      <calculatedColumnFormula>VLOOKUP(D2,Table22[[Name]:[Native]],3,FALSE)</calculatedColumnFormula>
    </tableColumn>
    <tableColumn id="7" xr3:uid="{7A761CE2-C3D3-4B07-BFD9-DCC91C1B6FD7}" name="Column2" dataDxfId="150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3FDFF8-6360-47DF-92DD-8EEEC226A5B8}" name="Table11" displayName="Table11" ref="A1:G129" totalsRowShown="0" headerRowDxfId="149" dataDxfId="148">
  <autoFilter ref="A1:G129" xr:uid="{353FDFF8-6360-47DF-92DD-8EEEC226A5B8}"/>
  <tableColumns count="7">
    <tableColumn id="1" xr3:uid="{7FA0A0DC-355D-4759-8945-B7283EC78BA4}" name="Name" dataDxfId="147"/>
    <tableColumn id="2" xr3:uid="{E7F6947E-753E-4E9C-96D3-FE96C7872E28}" name="Native" dataDxfId="146"/>
    <tableColumn id="3" xr3:uid="{4FAFCBCE-D3B3-424C-9E2E-D7729FA6E0C1}" name="Status" dataDxfId="145"/>
    <tableColumn id="4" xr3:uid="{55444809-D0F9-40DF-9932-2DDBE4D73475}" name="City / District / County" dataDxfId="144"/>
    <tableColumn id="5" xr3:uid="{7C853218-F00D-41C9-B348-D796EA01082B}" name="Population" dataDxfId="143"/>
    <tableColumn id="6" xr3:uid="{B2CCA6EA-0199-4574-B7B0-818A7E64475D}" name="Column1" dataDxfId="142">
      <calculatedColumnFormula>VLOOKUP(D2,Table22[[Name]:[Native]],3,FALSE)</calculatedColumnFormula>
    </tableColumn>
    <tableColumn id="7" xr3:uid="{249EA6A0-C289-478D-8EB4-E56A66285D9E}" name="Column2" dataDxfId="141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1C4609-DF19-4C11-96F8-D8F9FB6E676B}" name="Table12" displayName="Table12" ref="A1:G127" totalsRowShown="0" headerRowDxfId="140" dataDxfId="139">
  <autoFilter ref="A1:G127" xr:uid="{6A1C4609-DF19-4C11-96F8-D8F9FB6E676B}"/>
  <tableColumns count="7">
    <tableColumn id="1" xr3:uid="{4184112D-B290-4410-B6ED-0E9647B2709D}" name="Name" dataDxfId="138"/>
    <tableColumn id="2" xr3:uid="{8B87C1DC-C395-4090-9E2A-83ADD0FA2F6F}" name="Native" dataDxfId="137"/>
    <tableColumn id="3" xr3:uid="{AE6B9818-8389-487D-924D-209615467633}" name="Status" dataDxfId="136"/>
    <tableColumn id="4" xr3:uid="{7674C78D-5DE8-47CA-A416-1E0B1FBDC21E}" name="City / District / County" dataDxfId="135"/>
    <tableColumn id="5" xr3:uid="{F4CD3DE5-42A0-44E6-A2BE-8AC195DE49BE}" name="Population" dataDxfId="134"/>
    <tableColumn id="6" xr3:uid="{761FD949-E66E-4BAF-875D-E4918E741962}" name="Column1" dataDxfId="133">
      <calculatedColumnFormula>VLOOKUP(D2,Table22[[Name]:[Native]],3,FALSE)</calculatedColumnFormula>
    </tableColumn>
    <tableColumn id="7" xr3:uid="{351E9C83-BFFF-4CDB-8DBF-AE1234DA4E47}" name="Column2" dataDxfId="132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9FEB00E-4BC4-47EE-AE07-155E1A94B0F7}" name="Table13" displayName="Table13" ref="A1:G278" totalsRowShown="0" headerRowDxfId="131" dataDxfId="130">
  <autoFilter ref="A1:G278" xr:uid="{69FEB00E-4BC4-47EE-AE07-155E1A94B0F7}"/>
  <tableColumns count="7">
    <tableColumn id="1" xr3:uid="{4ABB23FE-F985-4DFB-86F5-B931E5C45338}" name="Name" dataDxfId="129"/>
    <tableColumn id="2" xr3:uid="{ED29D3B2-CDCA-493C-AB1E-F6D6FF5B44BD}" name="Native" dataDxfId="128"/>
    <tableColumn id="3" xr3:uid="{FA430427-09DF-45A1-AFE2-518F47ACD881}" name="Status" dataDxfId="127"/>
    <tableColumn id="4" xr3:uid="{317946E1-29C8-40E5-9495-6C1B5FD33E0F}" name="City / District / County" dataDxfId="126"/>
    <tableColumn id="5" xr3:uid="{A23F46DE-4DAE-4789-BCCC-5F464C906B2F}" name="Population" dataDxfId="125"/>
    <tableColumn id="6" xr3:uid="{EEA329BD-65BC-42D9-8B9B-FEE2E1DAFB16}" name="Column1" dataDxfId="124">
      <calculatedColumnFormula>VLOOKUP(D2,Table22[[Name]:[Native]],3,FALSE)</calculatedColumnFormula>
    </tableColumn>
    <tableColumn id="7" xr3:uid="{D334B3DF-6867-4D7C-BBD1-B5366007A2BD}" name="Column2" dataDxfId="123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8D367A-B0D5-4047-9D61-2349894A09C8}" name="Table14" displayName="Table14" ref="A1:G411" totalsRowShown="0" headerRowDxfId="122" dataDxfId="121">
  <autoFilter ref="A1:G411" xr:uid="{4B8D367A-B0D5-4047-9D61-2349894A09C8}"/>
  <tableColumns count="7">
    <tableColumn id="1" xr3:uid="{F2EC27D5-02CD-44E3-B0D9-313B5BE7141F}" name="Name" dataDxfId="120"/>
    <tableColumn id="2" xr3:uid="{E009F014-7717-4E89-9147-101F0E6A9882}" name="Native" dataDxfId="119"/>
    <tableColumn id="3" xr3:uid="{87E052F0-B571-4E9E-B7DB-76C5C5D48D5A}" name="Status" dataDxfId="118"/>
    <tableColumn id="4" xr3:uid="{E09E1F3E-80A8-4450-BEFD-7568D4A2D2D1}" name="City / District / County" dataDxfId="117"/>
    <tableColumn id="5" xr3:uid="{90804BF4-46A7-4767-BA39-A01FFBD8A309}" name="Population" dataDxfId="116"/>
    <tableColumn id="6" xr3:uid="{DFA546BA-FB8C-4A17-81A6-EDE32D8FFA03}" name="Column1" dataDxfId="115">
      <calculatedColumnFormula>VLOOKUP(D2,Table22[[Name]:[Native]],3,FALSE)</calculatedColumnFormula>
    </tableColumn>
    <tableColumn id="7" xr3:uid="{B99737CA-F7EF-4917-A93E-89A2D98CEBC8}" name="Column2" dataDxfId="114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417153-4C60-40AF-9D2D-66000DAE6902}" name="Table15" displayName="Table15" ref="A1:G120" totalsRowShown="0" headerRowDxfId="113" dataDxfId="112">
  <autoFilter ref="A1:G120" xr:uid="{9D417153-4C60-40AF-9D2D-66000DAE6902}"/>
  <tableColumns count="7">
    <tableColumn id="1" xr3:uid="{20DDCD2F-73CF-4D10-BBEC-0BD17B97F3AC}" name="Name" dataDxfId="111"/>
    <tableColumn id="2" xr3:uid="{0E1DF330-DF21-447E-A4F9-CA5A244BA9CD}" name="Native" dataDxfId="110"/>
    <tableColumn id="3" xr3:uid="{6A16D4F6-AF59-4CDE-9A72-7FE6624FDB02}" name="Status" dataDxfId="109"/>
    <tableColumn id="4" xr3:uid="{F8007D5B-5E98-4096-8121-6A7EFA3AE6CA}" name="City / District / County" dataDxfId="108"/>
    <tableColumn id="5" xr3:uid="{7446DFD3-659E-431F-8B7E-E7E268BC6552}" name="Population" dataDxfId="107"/>
    <tableColumn id="6" xr3:uid="{AFABC4E7-97BA-4C25-8271-D955708D473B}" name="Column1" dataDxfId="106">
      <calculatedColumnFormula>VLOOKUP(D2,Table22[[Name]:[Native]],3,FALSE)</calculatedColumnFormula>
    </tableColumn>
    <tableColumn id="7" xr3:uid="{E885BAD5-0C4A-46C5-865B-EA170EA72B55}" name="Column2" dataDxfId="105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F85197-4C41-466A-82D8-D1DE3B35A588}" name="Table16" displayName="Table16" ref="A1:G59" totalsRowShown="0" headerRowDxfId="104" dataDxfId="103">
  <autoFilter ref="A1:G59" xr:uid="{DFF85197-4C41-466A-82D8-D1DE3B35A588}"/>
  <tableColumns count="7">
    <tableColumn id="1" xr3:uid="{40BD1827-C511-4ECC-9560-5AF0B080C522}" name="Name" dataDxfId="102"/>
    <tableColumn id="2" xr3:uid="{4A1B1BC0-1C54-4B6C-9B59-EBDF6DB9409D}" name="Native" dataDxfId="101"/>
    <tableColumn id="3" xr3:uid="{38951B88-4A19-4356-A33F-35280483E444}" name="Status" dataDxfId="100"/>
    <tableColumn id="4" xr3:uid="{BD49457E-EC6C-4B1B-8638-9DAEA0FF1847}" name="City / District / County" dataDxfId="99"/>
    <tableColumn id="5" xr3:uid="{65D45DC0-B836-4571-9FA6-5D3E3B94AB25}" name="Population" dataDxfId="98"/>
    <tableColumn id="6" xr3:uid="{B24F4EB6-8AF5-47E4-8826-6EFBB68D85E3}" name="Column1" dataDxfId="97">
      <calculatedColumnFormula>VLOOKUP(D2,Table22[[Name]:[Native]],3,FALSE)</calculatedColumnFormula>
    </tableColumn>
    <tableColumn id="7" xr3:uid="{5F1EB1D8-7817-4AA9-A2C7-A8AA6D691A17}" name="Column2" dataDxfId="96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C764417-36A5-4190-9F04-B139698344C9}" name="Table17" displayName="Table17" ref="A1:G117" totalsRowShown="0" headerRowDxfId="95" dataDxfId="94">
  <autoFilter ref="A1:G117" xr:uid="{CC764417-36A5-4190-9F04-B139698344C9}"/>
  <tableColumns count="7">
    <tableColumn id="1" xr3:uid="{CB692FC0-E9DE-438D-9260-A12D81AE9ECA}" name="Name" dataDxfId="93"/>
    <tableColumn id="2" xr3:uid="{906414E1-86C0-44AF-9F08-17CB2854B22E}" name="Native" dataDxfId="92"/>
    <tableColumn id="3" xr3:uid="{B8BEB507-F623-41FD-A31B-946B5F34427A}" name="Status" dataDxfId="91"/>
    <tableColumn id="4" xr3:uid="{4764E172-2CFE-4B3F-B67D-288E748F312E}" name="City / District / County" dataDxfId="90"/>
    <tableColumn id="5" xr3:uid="{DCDC45D4-369E-4AF5-9C9A-EEC5515B59EE}" name="Population" dataDxfId="89"/>
    <tableColumn id="6" xr3:uid="{57FDC76C-4D87-4E48-92E4-D7430E013F61}" name="Column1" dataDxfId="88">
      <calculatedColumnFormula>VLOOKUP(D2,Table22[[Name]:[Native]],3,FALSE)</calculatedColumnFormula>
    </tableColumn>
    <tableColumn id="7" xr3:uid="{E7623CAA-062C-4D36-A67E-F2C064619F5A}" name="Column2" dataDxfId="87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4F4E8C8-7A01-496B-8BE9-CBDBC4BA6C80}" name="Table18" displayName="Table18" ref="A1:G143" totalsRowShown="0" headerRowDxfId="86" dataDxfId="85">
  <autoFilter ref="A1:G143" xr:uid="{94F4E8C8-7A01-496B-8BE9-CBDBC4BA6C80}"/>
  <tableColumns count="7">
    <tableColumn id="1" xr3:uid="{4B7F351F-82B7-48C4-89EE-2EA37C023B27}" name="Name" dataDxfId="84"/>
    <tableColumn id="2" xr3:uid="{81BA19D8-5D16-4B37-94AD-A51CE0D7D14C}" name="Native" dataDxfId="83"/>
    <tableColumn id="3" xr3:uid="{D3AD5E8C-8D22-4C19-BB93-B5C18ABC273A}" name="Status" dataDxfId="82"/>
    <tableColumn id="4" xr3:uid="{81776CEB-B301-4715-A327-86983DFB469D}" name="City / District / County" dataDxfId="81"/>
    <tableColumn id="5" xr3:uid="{C1CF1929-ADB3-437E-991F-6030A8645040}" name="Population" dataDxfId="80"/>
    <tableColumn id="6" xr3:uid="{F96C9CB0-D558-4C6B-9B47-2FC171A1A235}" name="Column1" dataDxfId="79">
      <calculatedColumnFormula>VLOOKUP(D2,Table22[[Name]:[Native]],3,FALSE)</calculatedColumnFormula>
    </tableColumn>
    <tableColumn id="7" xr3:uid="{FB9544BE-2962-4292-978E-5B0D4735D955}" name="Column2" dataDxfId="78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A599155-5AAB-4067-A1D6-F9A42A86E8EC}" name="Table19" displayName="Table19" ref="A1:G171" totalsRowShown="0" headerRowDxfId="77" dataDxfId="76">
  <autoFilter ref="A1:G171" xr:uid="{5A599155-5AAB-4067-A1D6-F9A42A86E8EC}"/>
  <tableColumns count="7">
    <tableColumn id="1" xr3:uid="{7ED14F1A-31F7-46D1-9367-1A12D7CC9786}" name="Name" dataDxfId="75"/>
    <tableColumn id="2" xr3:uid="{F24DDCE4-3FCA-40FA-A831-7D3FD9BB58A6}" name="Native" dataDxfId="74"/>
    <tableColumn id="3" xr3:uid="{1AF9ECC7-26EA-424A-80FE-2B2B227838B6}" name="Status" dataDxfId="73"/>
    <tableColumn id="4" xr3:uid="{D5C3F4AD-4E57-4091-9842-89E1FFDBEFC2}" name="City / District / County" dataDxfId="72"/>
    <tableColumn id="5" xr3:uid="{5A5236B6-069E-473B-BE87-D7C4582964C0}" name="Population" dataDxfId="71"/>
    <tableColumn id="6" xr3:uid="{296767C3-761E-4D0D-A44C-F7E2FDD74B74}" name="Column1" dataDxfId="70">
      <calculatedColumnFormula>VLOOKUP(D2,Table22[[Name]:[Native]],3,FALSE)</calculatedColumnFormula>
    </tableColumn>
    <tableColumn id="7" xr3:uid="{575652AF-1700-4A37-A736-811880ED9779}" name="Column2" dataDxfId="69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EDAC780-DFA3-451E-82B4-73A805453B7F}" name="Table20" displayName="Table20" ref="A1:G105" totalsRowShown="0" headerRowDxfId="68" dataDxfId="67">
  <autoFilter ref="A1:G105" xr:uid="{FEDAC780-DFA3-451E-82B4-73A805453B7F}"/>
  <tableColumns count="7">
    <tableColumn id="1" xr3:uid="{C899AFC9-54DD-411C-8C25-D8FCD0BDF77B}" name="Name" dataDxfId="66"/>
    <tableColumn id="2" xr3:uid="{1E5D6D07-9EB9-4043-8FC2-00EA9AFEDBC2}" name="Native" dataDxfId="65"/>
    <tableColumn id="3" xr3:uid="{DB38FC5E-284E-452C-B6D5-A05EE4245E57}" name="Status" dataDxfId="64"/>
    <tableColumn id="4" xr3:uid="{376D7952-494B-4DDA-84F0-56D9BB62A04D}" name="City / District / County" dataDxfId="63"/>
    <tableColumn id="5" xr3:uid="{A399F9D7-925B-4744-B72E-EEFF83D08150}" name="Population" dataDxfId="62"/>
    <tableColumn id="6" xr3:uid="{5530F2A8-E663-4BB1-BF34-5723F3BF24A8}" name="Column1" dataDxfId="61">
      <calculatedColumnFormula>VLOOKUP(D2,Table22[[Name]:[Native]],3,FALSE)</calculatedColumnFormula>
    </tableColumn>
    <tableColumn id="7" xr3:uid="{96CC86AA-AEC1-48E8-9B50-5CDC8D9A6ECF}" name="Column2" dataDxfId="60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8EF60D0-E752-4ACC-B0EE-DCC29729291F}" name="Table21" displayName="Table21" ref="A1:G175" totalsRowShown="0" headerRowDxfId="59" dataDxfId="58">
  <autoFilter ref="A1:G175" xr:uid="{E8EF60D0-E752-4ACC-B0EE-DCC29729291F}"/>
  <tableColumns count="7">
    <tableColumn id="1" xr3:uid="{3DF8068F-EF9A-46F3-BEE2-B3B4535E0B8A}" name="Name" dataDxfId="57"/>
    <tableColumn id="2" xr3:uid="{CF60BEAE-B257-482E-BFBD-17A8A76EFF49}" name="Native" dataDxfId="56"/>
    <tableColumn id="3" xr3:uid="{30E4408E-FE40-4AB8-BCD5-27BE3DEF4B3F}" name="Status" dataDxfId="55"/>
    <tableColumn id="4" xr3:uid="{EF331CC5-93D5-4AA9-86CB-88A359B03583}" name="City / District / County" dataDxfId="54"/>
    <tableColumn id="5" xr3:uid="{52CD174B-445C-4A53-84B5-DF84C46352ED}" name="Population" dataDxfId="53"/>
    <tableColumn id="6" xr3:uid="{4D6FB14B-C3CC-4CB5-AAF6-1B6C422DF3B3}" name="Column1" dataDxfId="52">
      <calculatedColumnFormula>VLOOKUP(D2,Table22[[Name]:[Native]],3,FALSE)</calculatedColumnFormula>
    </tableColumn>
    <tableColumn id="7" xr3:uid="{D842C6EA-0D19-4EA7-9E47-9F2547EC7A3A}" name="Column2" dataDxfId="51">
      <calculatedColumnFormula>VLOOKUP(F2,Table22[[Native]:[Population4]],5,FALSE)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E8E7BB7-0E87-442E-9357-9810C941234B}" name="Table23" displayName="Table23" ref="A1:P4493" totalsRowShown="0">
  <autoFilter ref="A1:P4493" xr:uid="{EE8E7BB7-0E87-442E-9357-9810C941234B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4493">
    <sortCondition ref="A1:A4493"/>
  </sortState>
  <tableColumns count="16">
    <tableColumn id="1" xr3:uid="{BDD18852-205B-4B23-B105-F14B5491BE3D}" name="Column1"/>
    <tableColumn id="10" xr3:uid="{C87B39CF-9D4E-4FF5-9F15-71A2C227C489}" name="Column12" dataDxfId="33">
      <calculatedColumnFormula>IF(COUNTIF(A:A,A2)&gt;1,_xlfn.CONCAT(A2," (",N2,")"),A2)</calculatedColumnFormula>
    </tableColumn>
    <tableColumn id="11" xr3:uid="{21659E45-2118-47C3-8A23-0F4EA3253580}" name="Column13" dataDxfId="32">
      <calculatedColumnFormula>IF(COUNTIF(B:B,B2)&gt;1,_xlfn.CONCAT(A2," (",M2,")"),B2)</calculatedColumnFormula>
    </tableColumn>
    <tableColumn id="2" xr3:uid="{EFFB524D-1333-4496-85B7-BDAF5B14A9D4}" name="Column2"/>
    <tableColumn id="3" xr3:uid="{1FF97CD7-4178-4963-BBE3-84B02DA35D05}" name="Column3"/>
    <tableColumn id="4" xr3:uid="{0D857252-7972-4CB7-8CF3-D8C78363BBFF}" name="Column4" dataDxfId="50">
      <calculatedColumnFormula>_xlfn.CONCAT(D2,", ",H2,", ",I2,", ","四川省")</calculatedColumnFormula>
    </tableColumn>
    <tableColumn id="5" xr3:uid="{C8E52DDE-0A71-41E5-82D6-F08B13264899}" name="Column5"/>
    <tableColumn id="6" xr3:uid="{A81D80CD-6C10-4DC4-8A4A-422D9210B86E}" name="Column6"/>
    <tableColumn id="7" xr3:uid="{F3693FB7-A415-4316-BEB0-79E1F9288F1D}" name="Column7"/>
    <tableColumn id="8" xr3:uid="{A6065E3D-A351-4DA2-A67D-BBFEC0D19197}" name="Column8" dataDxfId="49">
      <calculatedColumnFormula>VLOOKUP(F2,[1]!china_towns_second__2[[Column1]:[Y]],3,FALSE)</calculatedColumnFormula>
    </tableColumn>
    <tableColumn id="9" xr3:uid="{D7B00515-22B2-4D04-A057-0A96E3B7626E}" name="Column9" dataDxfId="48">
      <calculatedColumnFormula>VLOOKUP(F2,[1]!china_towns_second__2[[Column1]:[Y]],2,FALSE)</calculatedColumnFormula>
    </tableColumn>
    <tableColumn id="12" xr3:uid="{4A009EC8-A9B2-49B9-8F5A-2B05A1E03A27}" name="Column10"/>
    <tableColumn id="13" xr3:uid="{FA50838E-4DD4-42CB-BE54-50AAB1F41253}" name="Column11" dataDxfId="34">
      <calculatedColumnFormula>VLOOKUP(H2,CHOOSE({1,2},Table22[Native],Table22[Name]),2,0)</calculatedColumnFormula>
    </tableColumn>
    <tableColumn id="14" xr3:uid="{1DC52DE8-BB28-4398-85DA-8099E7342F2E}" name="Column112" dataDxfId="23">
      <calculatedColumnFormula>VLOOKUP(I2,CHOOSE({1,2},Table22[Native],Table22[Name]),2,0)</calculatedColumnFormula>
    </tableColumn>
    <tableColumn id="15" xr3:uid="{8EE9F550-1A48-4AF0-90E9-649CE1455C3A}" name="Column113" dataDxfId="25">
      <calculatedColumnFormula>_xlfn.CONCAT(L2," (",N2,")")</calculatedColumnFormula>
    </tableColumn>
    <tableColumn id="16" xr3:uid="{88335EBD-183B-43E4-92C8-59C1709F4C44}" name="Column114" dataDxfId="24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9EB2B79-8A63-4211-B33F-5FB6E80F4917}" name="Table24" displayName="Table24" ref="A1:E35" totalsRowShown="0">
  <autoFilter ref="A1:E35" xr:uid="{09EB2B79-8A63-4211-B33F-5FB6E80F4917}"/>
  <tableColumns count="5">
    <tableColumn id="1" xr3:uid="{1C4E5AD4-777B-4396-90D5-0AE699C03870}" name="Column1"/>
    <tableColumn id="3" xr3:uid="{19DE30E0-F9BB-4EDD-96B3-CE62C4492687}" name="Column12" dataDxfId="47">
      <calculatedColumnFormula>VLOOKUP(A2,CHOOSE({1,2},Table22[Native],Table22[Name]),2,0)</calculatedColumnFormula>
    </tableColumn>
    <tableColumn id="2" xr3:uid="{39717EE1-D429-4E18-8D45-2898FCAE5ED7}" name="Column2"/>
    <tableColumn id="4" xr3:uid="{C8191815-4CE1-4A36-93E3-C5B5B6976FEF}" name="Column3" dataDxfId="46">
      <calculatedColumnFormula>VLOOKUP(A2,[1]!Table1[[name]:[@lon]],5,0)</calculatedColumnFormula>
    </tableColumn>
    <tableColumn id="5" xr3:uid="{2884073E-35E3-4956-AAAE-6E31D110E6C6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343076-0708-4F2C-9FB5-B5989FDB9C80}" name="Table22" displayName="Table22" ref="A1:G206" totalsRowShown="0" headerRowDxfId="44" dataDxfId="43" tableBorderDxfId="42">
  <autoFilter ref="A1:G206" xr:uid="{E2343076-0708-4F2C-9FB5-B5989FDB9C80}"/>
  <tableColumns count="7">
    <tableColumn id="1" xr3:uid="{9B3F31AF-C9D2-40E0-B333-8A16B2E3CBD4}" name="Name" dataDxfId="41"/>
    <tableColumn id="2" xr3:uid="{F5C8285F-CEEC-4027-A69C-BC00DFA22C7C}" name="Status" dataDxfId="40"/>
    <tableColumn id="3" xr3:uid="{1A6E2543-7240-41FB-8832-BC1A81893BD5}" name="Native" dataDxfId="39"/>
    <tableColumn id="4" xr3:uid="{2ABA93A2-C118-438E-804E-A71CB706A52D}" name="Population" dataDxfId="38"/>
    <tableColumn id="5" xr3:uid="{9C9C2AE2-4E02-4170-9C6F-40FBD14D17E0}" name="Population2" dataDxfId="37"/>
    <tableColumn id="6" xr3:uid="{E9D8E7D8-C366-437A-AD1F-22C111D32CC8}" name="Population3" dataDxfId="36"/>
    <tableColumn id="7" xr3:uid="{72F3DFAA-304B-4E09-91E9-2F9FC489B69A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F1D8-C171-4CD0-90AB-46A715A4B025}">
  <dimension ref="A1:G211"/>
  <sheetViews>
    <sheetView topLeftCell="A186" workbookViewId="0">
      <selection activeCell="G2" sqref="A2:G21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10">
        <v>14282</v>
      </c>
      <c r="F2" s="8" t="str">
        <f>VLOOKUP(D2,Table22[[Name]:[Native]],3,FALSE)</f>
        <v>阿坝县</v>
      </c>
      <c r="G2" s="14" t="str">
        <f ca="1">VLOOKUP(F2,Table22[[Native]:[Population4]],5,FALSE)</f>
        <v>阿坝藏族羌族自治州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10">
        <v>1602</v>
      </c>
      <c r="F3" s="1" t="str">
        <f>VLOOKUP(D3,Table22[[Name]:[Native]],3,FALSE)</f>
        <v>金川县</v>
      </c>
      <c r="G3" s="14" t="str">
        <f ca="1">VLOOKUP(F3,Table22[[Native]:[Population4]],5,FALSE)</f>
        <v>阿坝藏族羌族自治州</v>
      </c>
    </row>
    <row r="4" spans="1:7" ht="15.75" thickBot="1" x14ac:dyDescent="0.3">
      <c r="A4" t="s">
        <v>13</v>
      </c>
      <c r="B4" s="1" t="s">
        <v>14</v>
      </c>
      <c r="C4" s="1" t="s">
        <v>11</v>
      </c>
      <c r="D4" s="1" t="s">
        <v>15</v>
      </c>
      <c r="E4" s="10">
        <v>3304</v>
      </c>
      <c r="F4" s="1" t="str">
        <f>VLOOKUP(D4,Table22[[Name]:[Native]],3,FALSE)</f>
        <v>红原县</v>
      </c>
      <c r="G4" s="14" t="str">
        <f ca="1">VLOOKUP(F4,Table22[[Native]:[Population4]],5,FALSE)</f>
        <v>阿坝藏族羌族自治州</v>
      </c>
    </row>
    <row r="5" spans="1:7" ht="15.75" thickBot="1" x14ac:dyDescent="0.3">
      <c r="A5" t="s">
        <v>16</v>
      </c>
      <c r="B5" s="1" t="s">
        <v>17</v>
      </c>
      <c r="C5" s="1" t="s">
        <v>11</v>
      </c>
      <c r="D5" s="1" t="s">
        <v>8</v>
      </c>
      <c r="E5" s="10">
        <v>1823</v>
      </c>
      <c r="F5" s="1" t="str">
        <f>VLOOKUP(D5,Table22[[Name]:[Native]],3,FALSE)</f>
        <v>阿坝县</v>
      </c>
      <c r="G5" s="14" t="str">
        <f ca="1">VLOOKUP(F5,Table22[[Native]:[Population4]],5,FALSE)</f>
        <v>阿坝藏族羌族自治州</v>
      </c>
    </row>
    <row r="6" spans="1:7" ht="15.75" thickBot="1" x14ac:dyDescent="0.3">
      <c r="A6" t="s">
        <v>18</v>
      </c>
      <c r="B6" s="1" t="s">
        <v>19</v>
      </c>
      <c r="C6" s="1" t="s">
        <v>11</v>
      </c>
      <c r="D6" s="1" t="s">
        <v>20</v>
      </c>
      <c r="E6" s="10">
        <v>4033</v>
      </c>
      <c r="F6" s="1" t="str">
        <f>VLOOKUP(D6,Table22[[Name]:[Native]],3,FALSE)</f>
        <v>松潘县</v>
      </c>
      <c r="G6" s="14" t="str">
        <f ca="1">VLOOKUP(F6,Table22[[Native]:[Population4]],5,FALSE)</f>
        <v>阿坝藏族羌族自治州</v>
      </c>
    </row>
    <row r="7" spans="1:7" ht="15.75" thickBot="1" x14ac:dyDescent="0.3">
      <c r="A7" t="s">
        <v>21</v>
      </c>
      <c r="B7" s="1" t="s">
        <v>22</v>
      </c>
      <c r="C7" s="1" t="s">
        <v>7</v>
      </c>
      <c r="D7" s="1" t="s">
        <v>12</v>
      </c>
      <c r="E7" s="10">
        <v>3633</v>
      </c>
      <c r="F7" s="1" t="str">
        <f>VLOOKUP(D7,Table22[[Name]:[Native]],3,FALSE)</f>
        <v>金川县</v>
      </c>
      <c r="G7" s="14" t="str">
        <f ca="1">VLOOKUP(F7,Table22[[Native]:[Population4]],5,FALSE)</f>
        <v>阿坝藏族羌族自治州</v>
      </c>
    </row>
    <row r="8" spans="1:7" ht="15.75" thickBot="1" x14ac:dyDescent="0.3">
      <c r="A8" t="s">
        <v>23</v>
      </c>
      <c r="B8" s="1" t="s">
        <v>24</v>
      </c>
      <c r="C8" s="1" t="s">
        <v>7</v>
      </c>
      <c r="D8" s="1" t="s">
        <v>8</v>
      </c>
      <c r="E8" s="10">
        <v>2099</v>
      </c>
      <c r="F8" s="1" t="str">
        <f>VLOOKUP(D8,Table22[[Name]:[Native]],3,FALSE)</f>
        <v>阿坝县</v>
      </c>
      <c r="G8" s="14" t="str">
        <f ca="1">VLOOKUP(F8,Table22[[Native]:[Population4]],5,FALSE)</f>
        <v>阿坝藏族羌族自治州</v>
      </c>
    </row>
    <row r="9" spans="1:7" ht="15.75" thickBot="1" x14ac:dyDescent="0.3">
      <c r="A9" t="s">
        <v>25</v>
      </c>
      <c r="B9" s="1" t="s">
        <v>26</v>
      </c>
      <c r="C9" s="1" t="s">
        <v>7</v>
      </c>
      <c r="D9" s="1" t="s">
        <v>15</v>
      </c>
      <c r="E9" s="10">
        <v>3830</v>
      </c>
      <c r="F9" s="1" t="str">
        <f>VLOOKUP(D9,Table22[[Name]:[Native]],3,FALSE)</f>
        <v>红原县</v>
      </c>
      <c r="G9" s="14" t="str">
        <f ca="1">VLOOKUP(F9,Table22[[Native]:[Population4]],5,FALSE)</f>
        <v>阿坝藏族羌族自治州</v>
      </c>
    </row>
    <row r="10" spans="1:7" ht="15.75" thickBot="1" x14ac:dyDescent="0.3">
      <c r="A10" t="s">
        <v>27</v>
      </c>
      <c r="B10" s="1" t="s">
        <v>28</v>
      </c>
      <c r="C10" s="1" t="s">
        <v>7</v>
      </c>
      <c r="D10" s="1" t="s">
        <v>29</v>
      </c>
      <c r="E10" s="10">
        <v>8886</v>
      </c>
      <c r="F10" s="1" t="str">
        <f>VLOOKUP(D10,Table22[[Name]:[Native]],3,FALSE)</f>
        <v>若尔盖县</v>
      </c>
      <c r="G10" s="14" t="str">
        <f ca="1">VLOOKUP(F10,Table22[[Native]:[Population4]],5,FALSE)</f>
        <v>阿坝藏族羌族自治州</v>
      </c>
    </row>
    <row r="11" spans="1:7" ht="15.75" thickBot="1" x14ac:dyDescent="0.3">
      <c r="A11" t="s">
        <v>30</v>
      </c>
      <c r="B11" s="1" t="s">
        <v>31</v>
      </c>
      <c r="C11" s="1" t="s">
        <v>32</v>
      </c>
      <c r="D11" s="1" t="s">
        <v>29</v>
      </c>
      <c r="E11" s="10">
        <v>1267</v>
      </c>
      <c r="F11" s="1" t="str">
        <f>VLOOKUP(D11,Table22[[Name]:[Native]],3,FALSE)</f>
        <v>若尔盖县</v>
      </c>
      <c r="G11" s="14" t="str">
        <f ca="1">VLOOKUP(F11,Table22[[Native]:[Population4]],5,FALSE)</f>
        <v>阿坝藏族羌族自治州</v>
      </c>
    </row>
    <row r="12" spans="1:7" ht="15.75" thickBot="1" x14ac:dyDescent="0.3">
      <c r="A12" t="s">
        <v>33</v>
      </c>
      <c r="B12" s="1" t="s">
        <v>34</v>
      </c>
      <c r="C12" s="1" t="s">
        <v>11</v>
      </c>
      <c r="D12" s="1" t="s">
        <v>35</v>
      </c>
      <c r="E12" s="10">
        <v>2486</v>
      </c>
      <c r="F12" s="1" t="str">
        <f>VLOOKUP(D12,Table22[[Name]:[Native]],3,FALSE)</f>
        <v>九寨沟县</v>
      </c>
      <c r="G12" s="14" t="str">
        <f ca="1">VLOOKUP(F12,Table22[[Native]:[Population4]],5,FALSE)</f>
        <v>阿坝藏族羌族自治州</v>
      </c>
    </row>
    <row r="13" spans="1:7" ht="15.75" thickBot="1" x14ac:dyDescent="0.3">
      <c r="A13" t="s">
        <v>36</v>
      </c>
      <c r="B13" s="1" t="s">
        <v>37</v>
      </c>
      <c r="C13" s="1" t="s">
        <v>11</v>
      </c>
      <c r="D13" s="1" t="s">
        <v>38</v>
      </c>
      <c r="E13" s="10">
        <v>2990</v>
      </c>
      <c r="F13" s="1" t="str">
        <f>VLOOKUP(D13,Table22[[Name]:[Native]],3,FALSE)</f>
        <v>马尔康市</v>
      </c>
      <c r="G13" s="14" t="str">
        <f ca="1">VLOOKUP(F13,Table22[[Native]:[Population4]],5,FALSE)</f>
        <v>阿坝藏族羌族自治州</v>
      </c>
    </row>
    <row r="14" spans="1:7" ht="15.75" thickBot="1" x14ac:dyDescent="0.3">
      <c r="A14" t="s">
        <v>39</v>
      </c>
      <c r="B14" s="1" t="s">
        <v>40</v>
      </c>
      <c r="C14" s="1" t="s">
        <v>11</v>
      </c>
      <c r="D14" s="1" t="s">
        <v>41</v>
      </c>
      <c r="E14" s="10">
        <v>1845</v>
      </c>
      <c r="F14" s="1" t="str">
        <f>VLOOKUP(D14,Table22[[Name]:[Native]],3,FALSE)</f>
        <v>茂县</v>
      </c>
      <c r="G14" s="14" t="str">
        <f ca="1">VLOOKUP(F14,Table22[[Native]:[Population4]],5,FALSE)</f>
        <v>阿坝藏族羌族自治州</v>
      </c>
    </row>
    <row r="15" spans="1:7" ht="15.75" thickBot="1" x14ac:dyDescent="0.3">
      <c r="A15" t="s">
        <v>42</v>
      </c>
      <c r="B15" s="1" t="s">
        <v>43</v>
      </c>
      <c r="C15" s="1" t="s">
        <v>11</v>
      </c>
      <c r="D15" s="1" t="s">
        <v>20</v>
      </c>
      <c r="E15" s="10">
        <v>2018</v>
      </c>
      <c r="F15" s="1" t="str">
        <f>VLOOKUP(D15,Table22[[Name]:[Native]],3,FALSE)</f>
        <v>松潘县</v>
      </c>
      <c r="G15" s="14" t="str">
        <f ca="1">VLOOKUP(F15,Table22[[Native]:[Population4]],5,FALSE)</f>
        <v>阿坝藏族羌族自治州</v>
      </c>
    </row>
    <row r="16" spans="1:7" ht="15.75" thickBot="1" x14ac:dyDescent="0.3">
      <c r="A16" t="s">
        <v>44</v>
      </c>
      <c r="B16" s="1" t="s">
        <v>45</v>
      </c>
      <c r="C16" s="1" t="s">
        <v>7</v>
      </c>
      <c r="D16" s="1" t="s">
        <v>46</v>
      </c>
      <c r="E16" s="10">
        <v>5590</v>
      </c>
      <c r="F16" s="1" t="str">
        <f>VLOOKUP(D16,Table22[[Name]:[Native]],3,FALSE)</f>
        <v>小金县</v>
      </c>
      <c r="G16" s="14" t="str">
        <f ca="1">VLOOKUP(F16,Table22[[Native]:[Population4]],5,FALSE)</f>
        <v>阿坝藏族羌族自治州</v>
      </c>
    </row>
    <row r="17" spans="1:7" ht="15.75" thickBot="1" x14ac:dyDescent="0.3">
      <c r="A17" t="s">
        <v>47</v>
      </c>
      <c r="B17" s="1" t="s">
        <v>48</v>
      </c>
      <c r="C17" s="1" t="s">
        <v>11</v>
      </c>
      <c r="D17" s="1" t="s">
        <v>35</v>
      </c>
      <c r="E17" s="10">
        <v>3223</v>
      </c>
      <c r="F17" s="1" t="str">
        <f>VLOOKUP(D17,Table22[[Name]:[Native]],3,FALSE)</f>
        <v>九寨沟县</v>
      </c>
      <c r="G17" s="14" t="str">
        <f ca="1">VLOOKUP(F17,Table22[[Native]:[Population4]],5,FALSE)</f>
        <v>阿坝藏族羌族自治州</v>
      </c>
    </row>
    <row r="18" spans="1:7" ht="15.75" thickBot="1" x14ac:dyDescent="0.3">
      <c r="A18" t="s">
        <v>49</v>
      </c>
      <c r="B18" s="1" t="s">
        <v>50</v>
      </c>
      <c r="C18" s="1" t="s">
        <v>11</v>
      </c>
      <c r="D18" s="1" t="s">
        <v>29</v>
      </c>
      <c r="E18" s="10">
        <v>3132</v>
      </c>
      <c r="F18" s="1" t="str">
        <f>VLOOKUP(D18,Table22[[Name]:[Native]],3,FALSE)</f>
        <v>若尔盖县</v>
      </c>
      <c r="G18" s="14" t="str">
        <f ca="1">VLOOKUP(F18,Table22[[Native]:[Population4]],5,FALSE)</f>
        <v>阿坝藏族羌族自治州</v>
      </c>
    </row>
    <row r="19" spans="1:7" ht="15.75" thickBot="1" x14ac:dyDescent="0.3">
      <c r="A19" t="s">
        <v>51</v>
      </c>
      <c r="B19" s="1" t="s">
        <v>52</v>
      </c>
      <c r="C19" s="1" t="s">
        <v>7</v>
      </c>
      <c r="D19" s="1" t="s">
        <v>29</v>
      </c>
      <c r="E19" s="10">
        <v>7263</v>
      </c>
      <c r="F19" s="1" t="str">
        <f>VLOOKUP(D19,Table22[[Name]:[Native]],3,FALSE)</f>
        <v>若尔盖县</v>
      </c>
      <c r="G19" s="14" t="str">
        <f ca="1">VLOOKUP(F19,Table22[[Native]:[Population4]],5,FALSE)</f>
        <v>阿坝藏族羌族自治州</v>
      </c>
    </row>
    <row r="20" spans="1:7" ht="15.75" thickBot="1" x14ac:dyDescent="0.3">
      <c r="A20" t="s">
        <v>53</v>
      </c>
      <c r="B20" s="1" t="s">
        <v>54</v>
      </c>
      <c r="C20" s="1" t="s">
        <v>7</v>
      </c>
      <c r="D20" s="1" t="s">
        <v>55</v>
      </c>
      <c r="E20" s="10">
        <v>6802</v>
      </c>
      <c r="F20" s="1" t="str">
        <f>VLOOKUP(D20,Table22[[Name]:[Native]],3,FALSE)</f>
        <v>汶川县</v>
      </c>
      <c r="G20" s="14" t="str">
        <f ca="1">VLOOKUP(F20,Table22[[Native]:[Population4]],5,FALSE)</f>
        <v>阿坝藏族羌族自治州</v>
      </c>
    </row>
    <row r="21" spans="1:7" ht="15.75" thickBot="1" x14ac:dyDescent="0.3">
      <c r="A21" t="s">
        <v>56</v>
      </c>
      <c r="B21" s="1" t="s">
        <v>57</v>
      </c>
      <c r="C21" s="1" t="s">
        <v>11</v>
      </c>
      <c r="D21" s="1" t="s">
        <v>38</v>
      </c>
      <c r="E21" s="10">
        <v>2953</v>
      </c>
      <c r="F21" s="1" t="str">
        <f>VLOOKUP(D21,Table22[[Name]:[Native]],3,FALSE)</f>
        <v>马尔康市</v>
      </c>
      <c r="G21" s="14" t="str">
        <f ca="1">VLOOKUP(F21,Table22[[Native]:[Population4]],5,FALSE)</f>
        <v>阿坝藏族羌族自治州</v>
      </c>
    </row>
    <row r="22" spans="1:7" ht="15.75" thickBot="1" x14ac:dyDescent="0.3">
      <c r="A22" t="s">
        <v>58</v>
      </c>
      <c r="B22" s="1" t="s">
        <v>59</v>
      </c>
      <c r="C22" s="1" t="s">
        <v>11</v>
      </c>
      <c r="D22" s="1" t="s">
        <v>35</v>
      </c>
      <c r="E22" s="10">
        <v>1188</v>
      </c>
      <c r="F22" s="1" t="str">
        <f>VLOOKUP(D22,Table22[[Name]:[Native]],3,FALSE)</f>
        <v>九寨沟县</v>
      </c>
      <c r="G22" s="14" t="str">
        <f ca="1">VLOOKUP(F22,Table22[[Native]:[Population4]],5,FALSE)</f>
        <v>阿坝藏族羌族自治州</v>
      </c>
    </row>
    <row r="23" spans="1:7" ht="15.75" thickBot="1" x14ac:dyDescent="0.3">
      <c r="A23" t="s">
        <v>60</v>
      </c>
      <c r="B23" s="1" t="s">
        <v>61</v>
      </c>
      <c r="C23" s="1" t="s">
        <v>11</v>
      </c>
      <c r="D23" s="1" t="s">
        <v>55</v>
      </c>
      <c r="E23" s="10">
        <v>3826</v>
      </c>
      <c r="F23" s="1" t="str">
        <f>VLOOKUP(D23,Table22[[Name]:[Native]],3,FALSE)</f>
        <v>汶川县</v>
      </c>
      <c r="G23" s="14" t="str">
        <f ca="1">VLOOKUP(F23,Table22[[Native]:[Population4]],5,FALSE)</f>
        <v>阿坝藏族羌族自治州</v>
      </c>
    </row>
    <row r="24" spans="1:7" ht="15.75" thickBot="1" x14ac:dyDescent="0.3">
      <c r="A24" t="s">
        <v>62</v>
      </c>
      <c r="B24" s="1" t="s">
        <v>63</v>
      </c>
      <c r="C24" s="1" t="s">
        <v>11</v>
      </c>
      <c r="D24" s="1" t="s">
        <v>15</v>
      </c>
      <c r="E24" s="10">
        <v>2035</v>
      </c>
      <c r="F24" s="1" t="str">
        <f>VLOOKUP(D24,Table22[[Name]:[Native]],3,FALSE)</f>
        <v>红原县</v>
      </c>
      <c r="G24" s="14" t="str">
        <f ca="1">VLOOKUP(F24,Table22[[Native]:[Population4]],5,FALSE)</f>
        <v>阿坝藏族羌族自治州</v>
      </c>
    </row>
    <row r="25" spans="1:7" ht="15.75" thickBot="1" x14ac:dyDescent="0.3">
      <c r="A25" t="s">
        <v>64</v>
      </c>
      <c r="B25" s="1" t="s">
        <v>65</v>
      </c>
      <c r="C25" s="1" t="s">
        <v>11</v>
      </c>
      <c r="D25" s="1" t="s">
        <v>8</v>
      </c>
      <c r="E25" s="10">
        <v>3569</v>
      </c>
      <c r="F25" s="1" t="str">
        <f>VLOOKUP(D25,Table22[[Name]:[Native]],3,FALSE)</f>
        <v>阿坝县</v>
      </c>
      <c r="G25" s="14" t="str">
        <f ca="1">VLOOKUP(F25,Table22[[Native]:[Population4]],5,FALSE)</f>
        <v>阿坝藏族羌族自治州</v>
      </c>
    </row>
    <row r="26" spans="1:7" ht="15.75" thickBot="1" x14ac:dyDescent="0.3">
      <c r="A26" t="s">
        <v>66</v>
      </c>
      <c r="B26" s="1" t="s">
        <v>67</v>
      </c>
      <c r="C26" s="1" t="s">
        <v>7</v>
      </c>
      <c r="D26" s="1" t="s">
        <v>41</v>
      </c>
      <c r="E26" s="10">
        <v>5529</v>
      </c>
      <c r="F26" s="1" t="str">
        <f>VLOOKUP(D26,Table22[[Name]:[Native]],3,FALSE)</f>
        <v>茂县</v>
      </c>
      <c r="G26" s="14" t="str">
        <f ca="1">VLOOKUP(F26,Table22[[Native]:[Population4]],5,FALSE)</f>
        <v>阿坝藏族羌族自治州</v>
      </c>
    </row>
    <row r="27" spans="1:7" ht="15.75" thickBot="1" x14ac:dyDescent="0.3">
      <c r="A27" t="s">
        <v>68</v>
      </c>
      <c r="B27" s="1" t="s">
        <v>69</v>
      </c>
      <c r="C27" s="1" t="s">
        <v>11</v>
      </c>
      <c r="D27" s="1" t="s">
        <v>46</v>
      </c>
      <c r="E27" s="10">
        <v>2460</v>
      </c>
      <c r="F27" s="1" t="str">
        <f>VLOOKUP(D27,Table22[[Name]:[Native]],3,FALSE)</f>
        <v>小金县</v>
      </c>
      <c r="G27" s="14" t="str">
        <f ca="1">VLOOKUP(F27,Table22[[Native]:[Population4]],5,FALSE)</f>
        <v>阿坝藏族羌族自治州</v>
      </c>
    </row>
    <row r="28" spans="1:7" ht="15.75" thickBot="1" x14ac:dyDescent="0.3">
      <c r="A28" t="s">
        <v>70</v>
      </c>
      <c r="B28" s="1" t="s">
        <v>71</v>
      </c>
      <c r="C28" s="1" t="s">
        <v>7</v>
      </c>
      <c r="D28" s="1" t="s">
        <v>20</v>
      </c>
      <c r="E28" s="10">
        <v>6884</v>
      </c>
      <c r="F28" s="1" t="str">
        <f>VLOOKUP(D28,Table22[[Name]:[Native]],3,FALSE)</f>
        <v>松潘县</v>
      </c>
      <c r="G28" s="14" t="str">
        <f ca="1">VLOOKUP(F28,Table22[[Native]:[Population4]],5,FALSE)</f>
        <v>阿坝藏族羌族自治州</v>
      </c>
    </row>
    <row r="29" spans="1:7" ht="15.75" thickBot="1" x14ac:dyDescent="0.3">
      <c r="A29" t="s">
        <v>72</v>
      </c>
      <c r="B29" s="1" t="s">
        <v>73</v>
      </c>
      <c r="C29" s="1" t="s">
        <v>11</v>
      </c>
      <c r="D29" s="1" t="s">
        <v>74</v>
      </c>
      <c r="E29" s="10">
        <v>988</v>
      </c>
      <c r="F29" s="1" t="str">
        <f>VLOOKUP(D29,Table22[[Name]:[Native]],3,FALSE)</f>
        <v>黑水县</v>
      </c>
      <c r="G29" s="14" t="str">
        <f ca="1">VLOOKUP(F29,Table22[[Native]:[Population4]],5,FALSE)</f>
        <v>阿坝藏族羌族自治州</v>
      </c>
    </row>
    <row r="30" spans="1:7" ht="15.75" thickBot="1" x14ac:dyDescent="0.3">
      <c r="A30" t="s">
        <v>75</v>
      </c>
      <c r="B30" s="1" t="s">
        <v>76</v>
      </c>
      <c r="C30" s="1" t="s">
        <v>11</v>
      </c>
      <c r="D30" s="1" t="s">
        <v>35</v>
      </c>
      <c r="E30" s="10">
        <v>3575</v>
      </c>
      <c r="F30" s="1" t="str">
        <f>VLOOKUP(D30,Table22[[Name]:[Native]],3,FALSE)</f>
        <v>九寨沟县</v>
      </c>
      <c r="G30" s="14" t="str">
        <f ca="1">VLOOKUP(F30,Table22[[Native]:[Population4]],5,FALSE)</f>
        <v>阿坝藏族羌族自治州</v>
      </c>
    </row>
    <row r="31" spans="1:7" ht="15.75" thickBot="1" x14ac:dyDescent="0.3">
      <c r="A31" t="s">
        <v>77</v>
      </c>
      <c r="B31" s="1" t="s">
        <v>78</v>
      </c>
      <c r="C31" s="1" t="s">
        <v>11</v>
      </c>
      <c r="D31" s="1" t="s">
        <v>38</v>
      </c>
      <c r="E31" s="10">
        <v>2698</v>
      </c>
      <c r="F31" s="1" t="str">
        <f>VLOOKUP(D31,Table22[[Name]:[Native]],3,FALSE)</f>
        <v>马尔康市</v>
      </c>
      <c r="G31" s="14" t="str">
        <f ca="1">VLOOKUP(F31,Table22[[Native]:[Population4]],5,FALSE)</f>
        <v>阿坝藏族羌族自治州</v>
      </c>
    </row>
    <row r="32" spans="1:7" ht="15.75" thickBot="1" x14ac:dyDescent="0.3">
      <c r="A32" t="s">
        <v>79</v>
      </c>
      <c r="B32" s="1" t="s">
        <v>80</v>
      </c>
      <c r="C32" s="1" t="s">
        <v>7</v>
      </c>
      <c r="D32" s="1" t="s">
        <v>46</v>
      </c>
      <c r="E32" s="10">
        <v>4470</v>
      </c>
      <c r="F32" s="1" t="str">
        <f>VLOOKUP(D32,Table22[[Name]:[Native]],3,FALSE)</f>
        <v>小金县</v>
      </c>
      <c r="G32" s="14" t="str">
        <f ca="1">VLOOKUP(F32,Table22[[Native]:[Population4]],5,FALSE)</f>
        <v>阿坝藏族羌族自治州</v>
      </c>
    </row>
    <row r="33" spans="1:7" ht="15.75" thickBot="1" x14ac:dyDescent="0.3">
      <c r="A33" t="s">
        <v>81</v>
      </c>
      <c r="B33" s="1" t="s">
        <v>82</v>
      </c>
      <c r="C33" s="1" t="s">
        <v>11</v>
      </c>
      <c r="D33" s="1" t="s">
        <v>20</v>
      </c>
      <c r="E33" s="10">
        <v>1169</v>
      </c>
      <c r="F33" s="1" t="str">
        <f>VLOOKUP(D33,Table22[[Name]:[Native]],3,FALSE)</f>
        <v>松潘县</v>
      </c>
      <c r="G33" s="14" t="str">
        <f ca="1">VLOOKUP(F33,Table22[[Native]:[Population4]],5,FALSE)</f>
        <v>阿坝藏族羌族自治州</v>
      </c>
    </row>
    <row r="34" spans="1:7" ht="15.75" thickBot="1" x14ac:dyDescent="0.3">
      <c r="A34" t="s">
        <v>83</v>
      </c>
      <c r="B34" s="1" t="s">
        <v>84</v>
      </c>
      <c r="C34" s="1" t="s">
        <v>11</v>
      </c>
      <c r="D34" s="1" t="s">
        <v>38</v>
      </c>
      <c r="E34" s="10">
        <v>1067</v>
      </c>
      <c r="F34" s="1" t="str">
        <f>VLOOKUP(D34,Table22[[Name]:[Native]],3,FALSE)</f>
        <v>马尔康市</v>
      </c>
      <c r="G34" s="14" t="str">
        <f ca="1">VLOOKUP(F34,Table22[[Native]:[Population4]],5,FALSE)</f>
        <v>阿坝藏族羌族自治州</v>
      </c>
    </row>
    <row r="35" spans="1:7" ht="15.75" thickBot="1" x14ac:dyDescent="0.3">
      <c r="A35" t="s">
        <v>85</v>
      </c>
      <c r="B35" s="1" t="s">
        <v>86</v>
      </c>
      <c r="C35" s="1" t="s">
        <v>11</v>
      </c>
      <c r="D35" s="1" t="s">
        <v>20</v>
      </c>
      <c r="E35" s="10">
        <v>1832</v>
      </c>
      <c r="F35" s="1" t="str">
        <f>VLOOKUP(D35,Table22[[Name]:[Native]],3,FALSE)</f>
        <v>松潘县</v>
      </c>
      <c r="G35" s="14" t="str">
        <f ca="1">VLOOKUP(F35,Table22[[Native]:[Population4]],5,FALSE)</f>
        <v>阿坝藏族羌族自治州</v>
      </c>
    </row>
    <row r="36" spans="1:7" ht="15.75" thickBot="1" x14ac:dyDescent="0.3">
      <c r="A36" t="s">
        <v>87</v>
      </c>
      <c r="B36" s="1" t="s">
        <v>88</v>
      </c>
      <c r="C36" s="1" t="s">
        <v>7</v>
      </c>
      <c r="D36" s="1" t="s">
        <v>29</v>
      </c>
      <c r="E36" s="10">
        <v>10007</v>
      </c>
      <c r="F36" s="1" t="str">
        <f>VLOOKUP(D36,Table22[[Name]:[Native]],3,FALSE)</f>
        <v>若尔盖县</v>
      </c>
      <c r="G36" s="14" t="str">
        <f ca="1">VLOOKUP(F36,Table22[[Native]:[Population4]],5,FALSE)</f>
        <v>阿坝藏族羌族自治州</v>
      </c>
    </row>
    <row r="37" spans="1:7" ht="15.75" thickBot="1" x14ac:dyDescent="0.3">
      <c r="A37" t="s">
        <v>89</v>
      </c>
      <c r="B37" s="1" t="s">
        <v>90</v>
      </c>
      <c r="C37" s="1" t="s">
        <v>11</v>
      </c>
      <c r="D37" s="1" t="s">
        <v>8</v>
      </c>
      <c r="E37" s="10">
        <v>1879</v>
      </c>
      <c r="F37" s="1" t="str">
        <f>VLOOKUP(D37,Table22[[Name]:[Native]],3,FALSE)</f>
        <v>阿坝县</v>
      </c>
      <c r="G37" s="14" t="str">
        <f ca="1">VLOOKUP(F37,Table22[[Native]:[Population4]],5,FALSE)</f>
        <v>阿坝藏族羌族自治州</v>
      </c>
    </row>
    <row r="38" spans="1:7" ht="15.75" thickBot="1" x14ac:dyDescent="0.3">
      <c r="A38" t="s">
        <v>91</v>
      </c>
      <c r="B38" s="1" t="s">
        <v>92</v>
      </c>
      <c r="C38" s="1" t="s">
        <v>7</v>
      </c>
      <c r="D38" s="1" t="s">
        <v>41</v>
      </c>
      <c r="E38" s="10">
        <v>2397</v>
      </c>
      <c r="F38" s="1" t="str">
        <f>VLOOKUP(D38,Table22[[Name]:[Native]],3,FALSE)</f>
        <v>茂县</v>
      </c>
      <c r="G38" s="14" t="str">
        <f ca="1">VLOOKUP(F38,Table22[[Native]:[Population4]],5,FALSE)</f>
        <v>阿坝藏族羌族自治州</v>
      </c>
    </row>
    <row r="39" spans="1:7" ht="15.75" thickBot="1" x14ac:dyDescent="0.3">
      <c r="A39" t="s">
        <v>93</v>
      </c>
      <c r="B39" s="1" t="s">
        <v>94</v>
      </c>
      <c r="C39" s="1" t="s">
        <v>7</v>
      </c>
      <c r="D39" s="1" t="s">
        <v>41</v>
      </c>
      <c r="E39" s="10">
        <v>4105</v>
      </c>
      <c r="F39" s="1" t="str">
        <f>VLOOKUP(D39,Table22[[Name]:[Native]],3,FALSE)</f>
        <v>茂县</v>
      </c>
      <c r="G39" s="14" t="str">
        <f ca="1">VLOOKUP(F39,Table22[[Native]:[Population4]],5,FALSE)</f>
        <v>阿坝藏族羌族自治州</v>
      </c>
    </row>
    <row r="40" spans="1:7" ht="15.75" thickBot="1" x14ac:dyDescent="0.3">
      <c r="A40" t="s">
        <v>95</v>
      </c>
      <c r="B40" s="1" t="s">
        <v>96</v>
      </c>
      <c r="C40" s="1" t="s">
        <v>11</v>
      </c>
      <c r="D40" s="1" t="s">
        <v>12</v>
      </c>
      <c r="E40" s="10">
        <v>1442</v>
      </c>
      <c r="F40" s="1" t="str">
        <f>VLOOKUP(D40,Table22[[Name]:[Native]],3,FALSE)</f>
        <v>金川县</v>
      </c>
      <c r="G40" s="14" t="str">
        <f ca="1">VLOOKUP(F40,Table22[[Native]:[Population4]],5,FALSE)</f>
        <v>阿坝藏族羌族自治州</v>
      </c>
    </row>
    <row r="41" spans="1:7" ht="15.75" thickBot="1" x14ac:dyDescent="0.3">
      <c r="A41" t="s">
        <v>97</v>
      </c>
      <c r="B41" s="1" t="s">
        <v>98</v>
      </c>
      <c r="C41" s="1" t="s">
        <v>11</v>
      </c>
      <c r="D41" s="1" t="s">
        <v>12</v>
      </c>
      <c r="E41" s="10">
        <v>2908</v>
      </c>
      <c r="F41" s="1" t="str">
        <f>VLOOKUP(D41,Table22[[Name]:[Native]],3,FALSE)</f>
        <v>金川县</v>
      </c>
      <c r="G41" s="14" t="str">
        <f ca="1">VLOOKUP(F41,Table22[[Native]:[Population4]],5,FALSE)</f>
        <v>阿坝藏族羌族自治州</v>
      </c>
    </row>
    <row r="42" spans="1:7" ht="15.75" thickBot="1" x14ac:dyDescent="0.3">
      <c r="A42" t="s">
        <v>99</v>
      </c>
      <c r="B42" s="1" t="s">
        <v>100</v>
      </c>
      <c r="C42" s="1" t="s">
        <v>11</v>
      </c>
      <c r="D42" s="1" t="s">
        <v>12</v>
      </c>
      <c r="E42" s="10">
        <v>2599</v>
      </c>
      <c r="F42" s="1" t="str">
        <f>VLOOKUP(D42,Table22[[Name]:[Native]],3,FALSE)</f>
        <v>金川县</v>
      </c>
      <c r="G42" s="14" t="str">
        <f ca="1">VLOOKUP(F42,Table22[[Native]:[Population4]],5,FALSE)</f>
        <v>阿坝藏族羌族自治州</v>
      </c>
    </row>
    <row r="43" spans="1:7" ht="15.75" thickBot="1" x14ac:dyDescent="0.3">
      <c r="A43" t="s">
        <v>101</v>
      </c>
      <c r="B43" s="1" t="s">
        <v>102</v>
      </c>
      <c r="C43" s="1" t="s">
        <v>11</v>
      </c>
      <c r="D43" s="1" t="s">
        <v>41</v>
      </c>
      <c r="E43" s="10">
        <v>2006</v>
      </c>
      <c r="F43" s="1" t="str">
        <f>VLOOKUP(D43,Table22[[Name]:[Native]],3,FALSE)</f>
        <v>茂县</v>
      </c>
      <c r="G43" s="14" t="str">
        <f ca="1">VLOOKUP(F43,Table22[[Native]:[Population4]],5,FALSE)</f>
        <v>阿坝藏族羌族自治州</v>
      </c>
    </row>
    <row r="44" spans="1:7" ht="15.75" thickBot="1" x14ac:dyDescent="0.3">
      <c r="A44" t="s">
        <v>103</v>
      </c>
      <c r="B44" s="1" t="s">
        <v>104</v>
      </c>
      <c r="C44" s="1" t="s">
        <v>7</v>
      </c>
      <c r="D44" s="1" t="s">
        <v>41</v>
      </c>
      <c r="E44" s="10">
        <v>41697</v>
      </c>
      <c r="F44" s="1" t="str">
        <f>VLOOKUP(D44,Table22[[Name]:[Native]],3,FALSE)</f>
        <v>茂县</v>
      </c>
      <c r="G44" s="14" t="str">
        <f ca="1">VLOOKUP(F44,Table22[[Native]:[Population4]],5,FALSE)</f>
        <v>阿坝藏族羌族自治州</v>
      </c>
    </row>
    <row r="45" spans="1:7" ht="15.75" thickBot="1" x14ac:dyDescent="0.3">
      <c r="A45" t="s">
        <v>105</v>
      </c>
      <c r="B45" s="1" t="s">
        <v>106</v>
      </c>
      <c r="C45" s="1" t="s">
        <v>11</v>
      </c>
      <c r="D45" s="1" t="s">
        <v>46</v>
      </c>
      <c r="E45" s="10">
        <v>4716</v>
      </c>
      <c r="F45" s="1" t="str">
        <f>VLOOKUP(D45,Table22[[Name]:[Native]],3,FALSE)</f>
        <v>小金县</v>
      </c>
      <c r="G45" s="14" t="str">
        <f ca="1">VLOOKUP(F45,Table22[[Native]:[Population4]],5,FALSE)</f>
        <v>阿坝藏族羌族自治州</v>
      </c>
    </row>
    <row r="46" spans="1:7" ht="15.75" thickBot="1" x14ac:dyDescent="0.3">
      <c r="A46" t="s">
        <v>107</v>
      </c>
      <c r="B46" s="1" t="s">
        <v>108</v>
      </c>
      <c r="C46" s="1" t="s">
        <v>7</v>
      </c>
      <c r="D46" s="1" t="s">
        <v>41</v>
      </c>
      <c r="E46" s="10">
        <v>5667</v>
      </c>
      <c r="F46" s="1" t="str">
        <f>VLOOKUP(D46,Table22[[Name]:[Native]],3,FALSE)</f>
        <v>茂县</v>
      </c>
      <c r="G46" s="14" t="str">
        <f ca="1">VLOOKUP(F46,Table22[[Native]:[Population4]],5,FALSE)</f>
        <v>阿坝藏族羌族自治州</v>
      </c>
    </row>
    <row r="47" spans="1:7" ht="15.75" thickBot="1" x14ac:dyDescent="0.3">
      <c r="A47" t="s">
        <v>109</v>
      </c>
      <c r="B47" s="1" t="s">
        <v>110</v>
      </c>
      <c r="C47" s="1" t="s">
        <v>11</v>
      </c>
      <c r="D47" s="1" t="s">
        <v>111</v>
      </c>
      <c r="E47" s="10">
        <v>4611</v>
      </c>
      <c r="F47" s="1" t="str">
        <f>VLOOKUP(D47,Table22[[Name]:[Native]],3,FALSE)</f>
        <v>壤塘县</v>
      </c>
      <c r="G47" s="14" t="str">
        <f ca="1">VLOOKUP(F47,Table22[[Native]:[Population4]],5,FALSE)</f>
        <v>阿坝藏族羌族自治州</v>
      </c>
    </row>
    <row r="48" spans="1:7" ht="15.75" thickBot="1" x14ac:dyDescent="0.3">
      <c r="A48" t="s">
        <v>112</v>
      </c>
      <c r="B48" s="1" t="s">
        <v>113</v>
      </c>
      <c r="C48" s="1" t="s">
        <v>11</v>
      </c>
      <c r="D48" s="1" t="s">
        <v>114</v>
      </c>
      <c r="E48" s="10">
        <v>2946</v>
      </c>
      <c r="F48" s="1" t="str">
        <f>VLOOKUP(D48,Table22[[Name]:[Native]],3,FALSE)</f>
        <v>理县</v>
      </c>
      <c r="G48" s="14" t="str">
        <f ca="1">VLOOKUP(F48,Table22[[Native]:[Population4]],5,FALSE)</f>
        <v>阿坝藏族羌族自治州</v>
      </c>
    </row>
    <row r="49" spans="1:7" ht="15.75" thickBot="1" x14ac:dyDescent="0.3">
      <c r="A49" t="s">
        <v>115</v>
      </c>
      <c r="B49" s="1" t="s">
        <v>116</v>
      </c>
      <c r="C49" s="1" t="s">
        <v>7</v>
      </c>
      <c r="D49" s="1" t="s">
        <v>111</v>
      </c>
      <c r="E49" s="10">
        <v>8000</v>
      </c>
      <c r="F49" s="1" t="str">
        <f>VLOOKUP(D49,Table22[[Name]:[Native]],3,FALSE)</f>
        <v>壤塘县</v>
      </c>
      <c r="G49" s="14" t="str">
        <f ca="1">VLOOKUP(F49,Table22[[Native]:[Population4]],5,FALSE)</f>
        <v>阿坝藏族羌族自治州</v>
      </c>
    </row>
    <row r="50" spans="1:7" ht="15.75" thickBot="1" x14ac:dyDescent="0.3">
      <c r="A50" t="s">
        <v>117</v>
      </c>
      <c r="B50" s="1" t="s">
        <v>118</v>
      </c>
      <c r="C50" s="1" t="s">
        <v>11</v>
      </c>
      <c r="D50" s="1" t="s">
        <v>12</v>
      </c>
      <c r="E50" s="10">
        <v>4711</v>
      </c>
      <c r="F50" s="1" t="str">
        <f>VLOOKUP(D50,Table22[[Name]:[Native]],3,FALSE)</f>
        <v>金川县</v>
      </c>
      <c r="G50" s="14" t="str">
        <f ca="1">VLOOKUP(F50,Table22[[Native]:[Population4]],5,FALSE)</f>
        <v>阿坝藏族羌族自治州</v>
      </c>
    </row>
    <row r="51" spans="1:7" ht="15.75" thickBot="1" x14ac:dyDescent="0.3">
      <c r="A51" t="s">
        <v>119</v>
      </c>
      <c r="B51" s="1" t="s">
        <v>120</v>
      </c>
      <c r="C51" s="1" t="s">
        <v>7</v>
      </c>
      <c r="D51" s="1" t="s">
        <v>8</v>
      </c>
      <c r="E51" s="10">
        <v>3065</v>
      </c>
      <c r="F51" s="1" t="str">
        <f>VLOOKUP(D51,Table22[[Name]:[Native]],3,FALSE)</f>
        <v>阿坝县</v>
      </c>
      <c r="G51" s="14" t="str">
        <f ca="1">VLOOKUP(F51,Table22[[Native]:[Population4]],5,FALSE)</f>
        <v>阿坝藏族羌族自治州</v>
      </c>
    </row>
    <row r="52" spans="1:7" ht="15.75" thickBot="1" x14ac:dyDescent="0.3">
      <c r="A52" t="s">
        <v>121</v>
      </c>
      <c r="B52" s="1" t="s">
        <v>122</v>
      </c>
      <c r="C52" s="1" t="s">
        <v>7</v>
      </c>
      <c r="D52" s="1" t="s">
        <v>55</v>
      </c>
      <c r="E52" s="10">
        <v>2857</v>
      </c>
      <c r="F52" s="1" t="str">
        <f>VLOOKUP(D52,Table22[[Name]:[Native]],3,FALSE)</f>
        <v>汶川县</v>
      </c>
      <c r="G52" s="14" t="str">
        <f ca="1">VLOOKUP(F52,Table22[[Native]:[Population4]],5,FALSE)</f>
        <v>阿坝藏族羌族自治州</v>
      </c>
    </row>
    <row r="53" spans="1:7" ht="15.75" thickBot="1" x14ac:dyDescent="0.3">
      <c r="A53" t="s">
        <v>123</v>
      </c>
      <c r="B53" s="1" t="s">
        <v>124</v>
      </c>
      <c r="C53" s="1" t="s">
        <v>7</v>
      </c>
      <c r="D53" s="1" t="s">
        <v>41</v>
      </c>
      <c r="E53" s="10">
        <v>3244</v>
      </c>
      <c r="F53" s="1" t="str">
        <f>VLOOKUP(D53,Table22[[Name]:[Native]],3,FALSE)</f>
        <v>茂县</v>
      </c>
      <c r="G53" s="14" t="str">
        <f ca="1">VLOOKUP(F53,Table22[[Native]:[Population4]],5,FALSE)</f>
        <v>阿坝藏族羌族自治州</v>
      </c>
    </row>
    <row r="54" spans="1:7" ht="15.75" thickBot="1" x14ac:dyDescent="0.3">
      <c r="A54" t="s">
        <v>125</v>
      </c>
      <c r="B54" s="1" t="s">
        <v>126</v>
      </c>
      <c r="C54" s="1" t="s">
        <v>7</v>
      </c>
      <c r="D54" s="1" t="s">
        <v>41</v>
      </c>
      <c r="E54" s="10">
        <v>5718</v>
      </c>
      <c r="F54" s="1" t="str">
        <f>VLOOKUP(D54,Table22[[Name]:[Native]],3,FALSE)</f>
        <v>茂县</v>
      </c>
      <c r="G54" s="14" t="str">
        <f ca="1">VLOOKUP(F54,Table22[[Native]:[Population4]],5,FALSE)</f>
        <v>阿坝藏族羌族自治州</v>
      </c>
    </row>
    <row r="55" spans="1:7" ht="15.75" thickBot="1" x14ac:dyDescent="0.3">
      <c r="A55" t="s">
        <v>127</v>
      </c>
      <c r="B55" s="1" t="s">
        <v>128</v>
      </c>
      <c r="C55" s="1" t="s">
        <v>7</v>
      </c>
      <c r="D55" s="1" t="s">
        <v>12</v>
      </c>
      <c r="E55" s="10">
        <v>2282</v>
      </c>
      <c r="F55" s="1" t="str">
        <f>VLOOKUP(D55,Table22[[Name]:[Native]],3,FALSE)</f>
        <v>金川县</v>
      </c>
      <c r="G55" s="14" t="str">
        <f ca="1">VLOOKUP(F55,Table22[[Native]:[Population4]],5,FALSE)</f>
        <v>阿坝藏族羌族自治州</v>
      </c>
    </row>
    <row r="56" spans="1:7" ht="15.75" thickBot="1" x14ac:dyDescent="0.3">
      <c r="A56" t="s">
        <v>129</v>
      </c>
      <c r="B56" s="1" t="s">
        <v>130</v>
      </c>
      <c r="C56" s="1" t="s">
        <v>7</v>
      </c>
      <c r="D56" s="1" t="s">
        <v>114</v>
      </c>
      <c r="E56" s="10">
        <v>2063</v>
      </c>
      <c r="F56" s="1" t="str">
        <f>VLOOKUP(D56,Table22[[Name]:[Native]],3,FALSE)</f>
        <v>理县</v>
      </c>
      <c r="G56" s="14" t="str">
        <f ca="1">VLOOKUP(F56,Table22[[Native]:[Population4]],5,FALSE)</f>
        <v>阿坝藏族羌族自治州</v>
      </c>
    </row>
    <row r="57" spans="1:7" ht="15.75" thickBot="1" x14ac:dyDescent="0.3">
      <c r="A57" t="s">
        <v>131</v>
      </c>
      <c r="B57" s="1" t="s">
        <v>132</v>
      </c>
      <c r="C57" s="1" t="s">
        <v>11</v>
      </c>
      <c r="D57" s="1" t="s">
        <v>35</v>
      </c>
      <c r="E57" s="10">
        <v>3992</v>
      </c>
      <c r="F57" s="1" t="str">
        <f>VLOOKUP(D57,Table22[[Name]:[Native]],3,FALSE)</f>
        <v>九寨沟县</v>
      </c>
      <c r="G57" s="14" t="str">
        <f ca="1">VLOOKUP(F57,Table22[[Native]:[Population4]],5,FALSE)</f>
        <v>阿坝藏族羌族自治州</v>
      </c>
    </row>
    <row r="58" spans="1:7" ht="15.75" thickBot="1" x14ac:dyDescent="0.3">
      <c r="A58" t="s">
        <v>133</v>
      </c>
      <c r="B58" s="1" t="s">
        <v>134</v>
      </c>
      <c r="C58" s="1" t="s">
        <v>11</v>
      </c>
      <c r="D58" s="1" t="s">
        <v>46</v>
      </c>
      <c r="E58" s="10">
        <v>2072</v>
      </c>
      <c r="F58" s="1" t="str">
        <f>VLOOKUP(D58,Table22[[Name]:[Native]],3,FALSE)</f>
        <v>小金县</v>
      </c>
      <c r="G58" s="14" t="str">
        <f ca="1">VLOOKUP(F58,Table22[[Native]:[Population4]],5,FALSE)</f>
        <v>阿坝藏族羌族自治州</v>
      </c>
    </row>
    <row r="59" spans="1:7" ht="15.75" thickBot="1" x14ac:dyDescent="0.3">
      <c r="A59" t="s">
        <v>135</v>
      </c>
      <c r="B59" s="1" t="s">
        <v>136</v>
      </c>
      <c r="C59" s="1" t="s">
        <v>11</v>
      </c>
      <c r="D59" s="1" t="s">
        <v>12</v>
      </c>
      <c r="E59" s="10">
        <v>1046</v>
      </c>
      <c r="F59" s="1" t="str">
        <f>VLOOKUP(D59,Table22[[Name]:[Native]],3,FALSE)</f>
        <v>金川县</v>
      </c>
      <c r="G59" s="14" t="str">
        <f ca="1">VLOOKUP(F59,Table22[[Native]:[Population4]],5,FALSE)</f>
        <v>阿坝藏族羌族自治州</v>
      </c>
    </row>
    <row r="60" spans="1:7" ht="15.75" thickBot="1" x14ac:dyDescent="0.3">
      <c r="A60" t="s">
        <v>137</v>
      </c>
      <c r="B60" s="1" t="s">
        <v>138</v>
      </c>
      <c r="C60" s="1" t="s">
        <v>7</v>
      </c>
      <c r="D60" s="1" t="s">
        <v>35</v>
      </c>
      <c r="E60" s="10">
        <v>2855</v>
      </c>
      <c r="F60" s="1" t="str">
        <f>VLOOKUP(D60,Table22[[Name]:[Native]],3,FALSE)</f>
        <v>九寨沟县</v>
      </c>
      <c r="G60" s="14" t="str">
        <f ca="1">VLOOKUP(F60,Table22[[Native]:[Population4]],5,FALSE)</f>
        <v>阿坝藏族羌族自治州</v>
      </c>
    </row>
    <row r="61" spans="1:7" ht="15.75" thickBot="1" x14ac:dyDescent="0.3">
      <c r="A61" t="s">
        <v>139</v>
      </c>
      <c r="B61" s="1" t="s">
        <v>140</v>
      </c>
      <c r="C61" s="1" t="s">
        <v>7</v>
      </c>
      <c r="D61" s="1" t="s">
        <v>41</v>
      </c>
      <c r="E61" s="10">
        <v>2222</v>
      </c>
      <c r="F61" s="1" t="str">
        <f>VLOOKUP(D61,Table22[[Name]:[Native]],3,FALSE)</f>
        <v>茂县</v>
      </c>
      <c r="G61" s="14" t="str">
        <f ca="1">VLOOKUP(F61,Table22[[Native]:[Population4]],5,FALSE)</f>
        <v>阿坝藏族羌族自治州</v>
      </c>
    </row>
    <row r="62" spans="1:7" ht="15.75" thickBot="1" x14ac:dyDescent="0.3">
      <c r="A62" t="s">
        <v>141</v>
      </c>
      <c r="B62" s="1" t="s">
        <v>142</v>
      </c>
      <c r="C62" s="1" t="s">
        <v>11</v>
      </c>
      <c r="D62" s="1" t="s">
        <v>12</v>
      </c>
      <c r="E62" s="10">
        <v>2779</v>
      </c>
      <c r="F62" s="1" t="str">
        <f>VLOOKUP(D62,Table22[[Name]:[Native]],3,FALSE)</f>
        <v>金川县</v>
      </c>
      <c r="G62" s="14" t="str">
        <f ca="1">VLOOKUP(F62,Table22[[Native]:[Population4]],5,FALSE)</f>
        <v>阿坝藏族羌族自治州</v>
      </c>
    </row>
    <row r="63" spans="1:7" ht="15.75" thickBot="1" x14ac:dyDescent="0.3">
      <c r="A63" t="s">
        <v>143</v>
      </c>
      <c r="B63" s="1" t="s">
        <v>144</v>
      </c>
      <c r="C63" s="1" t="s">
        <v>7</v>
      </c>
      <c r="D63" s="1" t="s">
        <v>8</v>
      </c>
      <c r="E63" s="10">
        <v>3020</v>
      </c>
      <c r="F63" s="1" t="str">
        <f>VLOOKUP(D63,Table22[[Name]:[Native]],3,FALSE)</f>
        <v>阿坝县</v>
      </c>
      <c r="G63" s="14" t="str">
        <f ca="1">VLOOKUP(F63,Table22[[Native]:[Population4]],5,FALSE)</f>
        <v>阿坝藏族羌族自治州</v>
      </c>
    </row>
    <row r="64" spans="1:7" ht="15.75" thickBot="1" x14ac:dyDescent="0.3">
      <c r="A64" t="s">
        <v>145</v>
      </c>
      <c r="B64" s="1" t="s">
        <v>146</v>
      </c>
      <c r="C64" s="1" t="s">
        <v>7</v>
      </c>
      <c r="D64" s="1" t="s">
        <v>20</v>
      </c>
      <c r="E64" s="10">
        <v>2306</v>
      </c>
      <c r="F64" s="1" t="str">
        <f>VLOOKUP(D64,Table22[[Name]:[Native]],3,FALSE)</f>
        <v>松潘县</v>
      </c>
      <c r="G64" s="14" t="str">
        <f ca="1">VLOOKUP(F64,Table22[[Native]:[Population4]],5,FALSE)</f>
        <v>阿坝藏族羌族自治州</v>
      </c>
    </row>
    <row r="65" spans="1:7" ht="15.75" thickBot="1" x14ac:dyDescent="0.3">
      <c r="A65" t="s">
        <v>147</v>
      </c>
      <c r="B65" s="1" t="s">
        <v>148</v>
      </c>
      <c r="C65" s="1" t="s">
        <v>7</v>
      </c>
      <c r="D65" s="1" t="s">
        <v>29</v>
      </c>
      <c r="E65" s="10">
        <v>6592</v>
      </c>
      <c r="F65" s="1" t="str">
        <f>VLOOKUP(D65,Table22[[Name]:[Native]],3,FALSE)</f>
        <v>若尔盖县</v>
      </c>
      <c r="G65" s="14" t="str">
        <f ca="1">VLOOKUP(F65,Table22[[Native]:[Population4]],5,FALSE)</f>
        <v>阿坝藏族羌族自治州</v>
      </c>
    </row>
    <row r="66" spans="1:7" ht="15.75" thickBot="1" x14ac:dyDescent="0.3">
      <c r="A66" t="s">
        <v>149</v>
      </c>
      <c r="B66" s="1" t="s">
        <v>150</v>
      </c>
      <c r="C66" s="1" t="s">
        <v>11</v>
      </c>
      <c r="D66" s="1" t="s">
        <v>20</v>
      </c>
      <c r="E66" s="10">
        <v>1051</v>
      </c>
      <c r="F66" s="1" t="str">
        <f>VLOOKUP(D66,Table22[[Name]:[Native]],3,FALSE)</f>
        <v>松潘县</v>
      </c>
      <c r="G66" s="14" t="str">
        <f ca="1">VLOOKUP(F66,Table22[[Native]:[Population4]],5,FALSE)</f>
        <v>阿坝藏族羌族自治州</v>
      </c>
    </row>
    <row r="67" spans="1:7" ht="15.75" thickBot="1" x14ac:dyDescent="0.3">
      <c r="A67" t="s">
        <v>151</v>
      </c>
      <c r="B67" s="1" t="s">
        <v>152</v>
      </c>
      <c r="C67" s="1" t="s">
        <v>11</v>
      </c>
      <c r="D67" s="1" t="s">
        <v>20</v>
      </c>
      <c r="E67" s="10">
        <v>1424</v>
      </c>
      <c r="F67" s="1" t="str">
        <f>VLOOKUP(D67,Table22[[Name]:[Native]],3,FALSE)</f>
        <v>松潘县</v>
      </c>
      <c r="G67" s="14" t="str">
        <f ca="1">VLOOKUP(F67,Table22[[Native]:[Population4]],5,FALSE)</f>
        <v>阿坝藏族羌族自治州</v>
      </c>
    </row>
    <row r="68" spans="1:7" ht="15.75" thickBot="1" x14ac:dyDescent="0.3">
      <c r="A68" t="s">
        <v>153</v>
      </c>
      <c r="B68" s="1" t="s">
        <v>154</v>
      </c>
      <c r="C68" s="1" t="s">
        <v>11</v>
      </c>
      <c r="D68" s="1" t="s">
        <v>8</v>
      </c>
      <c r="E68" s="10">
        <v>3035</v>
      </c>
      <c r="F68" s="1" t="str">
        <f>VLOOKUP(D68,Table22[[Name]:[Native]],3,FALSE)</f>
        <v>阿坝县</v>
      </c>
      <c r="G68" s="14" t="str">
        <f ca="1">VLOOKUP(F68,Table22[[Native]:[Population4]],5,FALSE)</f>
        <v>阿坝藏族羌族自治州</v>
      </c>
    </row>
    <row r="69" spans="1:7" ht="15.75" thickBot="1" x14ac:dyDescent="0.3">
      <c r="A69" t="s">
        <v>155</v>
      </c>
      <c r="B69" s="1" t="s">
        <v>156</v>
      </c>
      <c r="C69" s="1" t="s">
        <v>32</v>
      </c>
      <c r="D69" s="1" t="s">
        <v>8</v>
      </c>
      <c r="E69" s="10">
        <v>1959</v>
      </c>
      <c r="F69" s="1" t="str">
        <f>VLOOKUP(D69,Table22[[Name]:[Native]],3,FALSE)</f>
        <v>阿坝县</v>
      </c>
      <c r="G69" s="14" t="str">
        <f ca="1">VLOOKUP(F69,Table22[[Native]:[Population4]],5,FALSE)</f>
        <v>阿坝藏族羌族自治州</v>
      </c>
    </row>
    <row r="70" spans="1:7" ht="15.75" thickBot="1" x14ac:dyDescent="0.3">
      <c r="A70" t="s">
        <v>157</v>
      </c>
      <c r="B70" s="1" t="s">
        <v>158</v>
      </c>
      <c r="C70" s="1" t="s">
        <v>7</v>
      </c>
      <c r="D70" s="1" t="s">
        <v>8</v>
      </c>
      <c r="E70" s="10">
        <v>5840</v>
      </c>
      <c r="F70" s="1" t="str">
        <f>VLOOKUP(D70,Table22[[Name]:[Native]],3,FALSE)</f>
        <v>阿坝县</v>
      </c>
      <c r="G70" s="14" t="str">
        <f ca="1">VLOOKUP(F70,Table22[[Native]:[Population4]],5,FALSE)</f>
        <v>阿坝藏族羌族自治州</v>
      </c>
    </row>
    <row r="71" spans="1:7" ht="15.75" thickBot="1" x14ac:dyDescent="0.3">
      <c r="A71" t="s">
        <v>159</v>
      </c>
      <c r="B71" s="1" t="s">
        <v>160</v>
      </c>
      <c r="C71" s="1" t="s">
        <v>11</v>
      </c>
      <c r="D71" s="1" t="s">
        <v>15</v>
      </c>
      <c r="E71" s="10">
        <v>1212</v>
      </c>
      <c r="F71" s="1" t="str">
        <f>VLOOKUP(D71,Table22[[Name]:[Native]],3,FALSE)</f>
        <v>红原县</v>
      </c>
      <c r="G71" s="14" t="str">
        <f ca="1">VLOOKUP(F71,Table22[[Native]:[Population4]],5,FALSE)</f>
        <v>阿坝藏族羌族自治州</v>
      </c>
    </row>
    <row r="72" spans="1:7" ht="15.75" thickBot="1" x14ac:dyDescent="0.3">
      <c r="A72" t="s">
        <v>161</v>
      </c>
      <c r="B72" s="1" t="s">
        <v>162</v>
      </c>
      <c r="C72" s="1" t="s">
        <v>11</v>
      </c>
      <c r="D72" s="1" t="s">
        <v>29</v>
      </c>
      <c r="E72" s="10">
        <v>2849</v>
      </c>
      <c r="F72" s="1" t="str">
        <f>VLOOKUP(D72,Table22[[Name]:[Native]],3,FALSE)</f>
        <v>若尔盖县</v>
      </c>
      <c r="G72" s="14" t="str">
        <f ca="1">VLOOKUP(F72,Table22[[Native]:[Population4]],5,FALSE)</f>
        <v>阿坝藏族羌族自治州</v>
      </c>
    </row>
    <row r="73" spans="1:7" ht="15.75" thickBot="1" x14ac:dyDescent="0.3">
      <c r="A73" t="s">
        <v>163</v>
      </c>
      <c r="B73" s="1" t="s">
        <v>164</v>
      </c>
      <c r="C73" s="1" t="s">
        <v>11</v>
      </c>
      <c r="D73" s="1" t="s">
        <v>38</v>
      </c>
      <c r="E73" s="10">
        <v>3302</v>
      </c>
      <c r="F73" s="1" t="str">
        <f>VLOOKUP(D73,Table22[[Name]:[Native]],3,FALSE)</f>
        <v>马尔康市</v>
      </c>
      <c r="G73" s="14" t="str">
        <f ca="1">VLOOKUP(F73,Table22[[Native]:[Population4]],5,FALSE)</f>
        <v>阿坝藏族羌族自治州</v>
      </c>
    </row>
    <row r="74" spans="1:7" ht="15.75" thickBot="1" x14ac:dyDescent="0.3">
      <c r="A74" t="s">
        <v>165</v>
      </c>
      <c r="B74" s="1" t="s">
        <v>166</v>
      </c>
      <c r="C74" s="1" t="s">
        <v>11</v>
      </c>
      <c r="D74" s="1" t="s">
        <v>46</v>
      </c>
      <c r="E74" s="10">
        <v>2458</v>
      </c>
      <c r="F74" s="1" t="str">
        <f>VLOOKUP(D74,Table22[[Name]:[Native]],3,FALSE)</f>
        <v>小金县</v>
      </c>
      <c r="G74" s="14" t="str">
        <f ca="1">VLOOKUP(F74,Table22[[Native]:[Population4]],5,FALSE)</f>
        <v>阿坝藏族羌族自治州</v>
      </c>
    </row>
    <row r="75" spans="1:7" ht="15.75" thickBot="1" x14ac:dyDescent="0.3">
      <c r="A75" t="s">
        <v>167</v>
      </c>
      <c r="B75" s="1" t="s">
        <v>168</v>
      </c>
      <c r="C75" s="1" t="s">
        <v>11</v>
      </c>
      <c r="D75" s="1" t="s">
        <v>12</v>
      </c>
      <c r="E75" s="10">
        <v>1659</v>
      </c>
      <c r="F75" s="1" t="str">
        <f>VLOOKUP(D75,Table22[[Name]:[Native]],3,FALSE)</f>
        <v>金川县</v>
      </c>
      <c r="G75" s="14" t="str">
        <f ca="1">VLOOKUP(F75,Table22[[Native]:[Population4]],5,FALSE)</f>
        <v>阿坝藏族羌族自治州</v>
      </c>
    </row>
    <row r="76" spans="1:7" ht="15.75" thickBot="1" x14ac:dyDescent="0.3">
      <c r="A76" t="s">
        <v>169</v>
      </c>
      <c r="B76" s="1" t="s">
        <v>170</v>
      </c>
      <c r="C76" s="1" t="s">
        <v>11</v>
      </c>
      <c r="D76" s="1" t="s">
        <v>20</v>
      </c>
      <c r="E76" s="10">
        <v>7027</v>
      </c>
      <c r="F76" s="1" t="str">
        <f>VLOOKUP(D76,Table22[[Name]:[Native]],3,FALSE)</f>
        <v>松潘县</v>
      </c>
      <c r="G76" s="14" t="str">
        <f ca="1">VLOOKUP(F76,Table22[[Native]:[Population4]],5,FALSE)</f>
        <v>阿坝藏族羌族自治州</v>
      </c>
    </row>
    <row r="77" spans="1:7" ht="15.75" thickBot="1" x14ac:dyDescent="0.3">
      <c r="A77" t="s">
        <v>171</v>
      </c>
      <c r="B77" s="1" t="s">
        <v>172</v>
      </c>
      <c r="C77" s="1" t="s">
        <v>7</v>
      </c>
      <c r="D77" s="1" t="s">
        <v>20</v>
      </c>
      <c r="E77" s="10">
        <v>9027</v>
      </c>
      <c r="F77" s="1" t="str">
        <f>VLOOKUP(D77,Table22[[Name]:[Native]],3,FALSE)</f>
        <v>松潘县</v>
      </c>
      <c r="G77" s="14" t="str">
        <f ca="1">VLOOKUP(F77,Table22[[Native]:[Population4]],5,FALSE)</f>
        <v>阿坝藏族羌族自治州</v>
      </c>
    </row>
    <row r="78" spans="1:7" ht="15.75" thickBot="1" x14ac:dyDescent="0.3">
      <c r="A78" t="s">
        <v>173</v>
      </c>
      <c r="B78" s="1" t="s">
        <v>174</v>
      </c>
      <c r="C78" s="1" t="s">
        <v>7</v>
      </c>
      <c r="D78" s="1" t="s">
        <v>12</v>
      </c>
      <c r="E78" s="10">
        <v>15830</v>
      </c>
      <c r="F78" s="1" t="str">
        <f>VLOOKUP(D78,Table22[[Name]:[Native]],3,FALSE)</f>
        <v>金川县</v>
      </c>
      <c r="G78" s="14" t="str">
        <f ca="1">VLOOKUP(F78,Table22[[Native]:[Population4]],5,FALSE)</f>
        <v>阿坝藏族羌族自治州</v>
      </c>
    </row>
    <row r="79" spans="1:7" ht="15.75" thickBot="1" x14ac:dyDescent="0.3">
      <c r="A79" t="s">
        <v>175</v>
      </c>
      <c r="B79" s="1" t="s">
        <v>176</v>
      </c>
      <c r="C79" s="1" t="s">
        <v>32</v>
      </c>
      <c r="D79" s="1" t="s">
        <v>35</v>
      </c>
      <c r="E79" s="10">
        <v>824</v>
      </c>
      <c r="F79" s="1" t="str">
        <f>VLOOKUP(D79,Table22[[Name]:[Native]],3,FALSE)</f>
        <v>九寨沟县</v>
      </c>
      <c r="G79" s="14" t="str">
        <f ca="1">VLOOKUP(F79,Table22[[Native]:[Population4]],5,FALSE)</f>
        <v>阿坝藏族羌族自治州</v>
      </c>
    </row>
    <row r="80" spans="1:7" ht="15.75" thickBot="1" x14ac:dyDescent="0.3">
      <c r="A80" t="s">
        <v>177</v>
      </c>
      <c r="B80" s="1" t="s">
        <v>178</v>
      </c>
      <c r="C80" s="1" t="s">
        <v>32</v>
      </c>
      <c r="D80" s="1" t="s">
        <v>35</v>
      </c>
      <c r="E80" s="10">
        <v>28</v>
      </c>
      <c r="F80" s="1" t="str">
        <f>VLOOKUP(D80,Table22[[Name]:[Native]],3,FALSE)</f>
        <v>九寨沟县</v>
      </c>
      <c r="G80" s="14" t="str">
        <f ca="1">VLOOKUP(F80,Table22[[Native]:[Population4]],5,FALSE)</f>
        <v>阿坝藏族羌族自治州</v>
      </c>
    </row>
    <row r="81" spans="1:7" ht="15.75" thickBot="1" x14ac:dyDescent="0.3">
      <c r="A81" t="s">
        <v>179</v>
      </c>
      <c r="B81" s="1" t="s">
        <v>180</v>
      </c>
      <c r="C81" s="1" t="s">
        <v>11</v>
      </c>
      <c r="D81" s="1" t="s">
        <v>12</v>
      </c>
      <c r="E81" s="10">
        <v>985</v>
      </c>
      <c r="F81" s="1" t="str">
        <f>VLOOKUP(D81,Table22[[Name]:[Native]],3,FALSE)</f>
        <v>金川县</v>
      </c>
      <c r="G81" s="14" t="str">
        <f ca="1">VLOOKUP(F81,Table22[[Native]:[Population4]],5,FALSE)</f>
        <v>阿坝藏族羌族自治州</v>
      </c>
    </row>
    <row r="82" spans="1:7" ht="15.75" thickBot="1" x14ac:dyDescent="0.3">
      <c r="A82" t="s">
        <v>181</v>
      </c>
      <c r="B82" s="1" t="s">
        <v>182</v>
      </c>
      <c r="C82" s="1" t="s">
        <v>7</v>
      </c>
      <c r="D82" s="1" t="s">
        <v>74</v>
      </c>
      <c r="E82" s="10">
        <v>1108</v>
      </c>
      <c r="F82" s="1" t="str">
        <f>VLOOKUP(D82,Table22[[Name]:[Native]],3,FALSE)</f>
        <v>黑水县</v>
      </c>
      <c r="G82" s="14" t="str">
        <f ca="1">VLOOKUP(F82,Table22[[Native]:[Population4]],5,FALSE)</f>
        <v>阿坝藏族羌族自治州</v>
      </c>
    </row>
    <row r="83" spans="1:7" ht="15.75" thickBot="1" x14ac:dyDescent="0.3">
      <c r="A83" t="s">
        <v>183</v>
      </c>
      <c r="B83" s="1" t="s">
        <v>184</v>
      </c>
      <c r="C83" s="1" t="s">
        <v>11</v>
      </c>
      <c r="D83" s="1" t="s">
        <v>38</v>
      </c>
      <c r="E83" s="10">
        <v>1599</v>
      </c>
      <c r="F83" s="1" t="str">
        <f>VLOOKUP(D83,Table22[[Name]:[Native]],3,FALSE)</f>
        <v>马尔康市</v>
      </c>
      <c r="G83" s="14" t="str">
        <f ca="1">VLOOKUP(F83,Table22[[Native]:[Population4]],5,FALSE)</f>
        <v>阿坝藏族羌族自治州</v>
      </c>
    </row>
    <row r="84" spans="1:7" ht="15.75" thickBot="1" x14ac:dyDescent="0.3">
      <c r="A84" t="s">
        <v>185</v>
      </c>
      <c r="B84" s="1" t="s">
        <v>186</v>
      </c>
      <c r="C84" s="1" t="s">
        <v>11</v>
      </c>
      <c r="D84" s="1" t="s">
        <v>12</v>
      </c>
      <c r="E84" s="10">
        <v>4082</v>
      </c>
      <c r="F84" s="1" t="str">
        <f>VLOOKUP(D84,Table22[[Name]:[Native]],3,FALSE)</f>
        <v>金川县</v>
      </c>
      <c r="G84" s="14" t="str">
        <f ca="1">VLOOKUP(F84,Table22[[Native]:[Population4]],5,FALSE)</f>
        <v>阿坝藏族羌族自治州</v>
      </c>
    </row>
    <row r="85" spans="1:7" ht="15.75" thickBot="1" x14ac:dyDescent="0.3">
      <c r="A85" t="s">
        <v>187</v>
      </c>
      <c r="B85" s="1" t="s">
        <v>188</v>
      </c>
      <c r="C85" s="1" t="s">
        <v>11</v>
      </c>
      <c r="D85" s="1" t="s">
        <v>8</v>
      </c>
      <c r="E85" s="10">
        <v>1480</v>
      </c>
      <c r="F85" s="1" t="str">
        <f>VLOOKUP(D85,Table22[[Name]:[Native]],3,FALSE)</f>
        <v>阿坝县</v>
      </c>
      <c r="G85" s="14" t="str">
        <f ca="1">VLOOKUP(F85,Table22[[Native]:[Population4]],5,FALSE)</f>
        <v>阿坝藏族羌族自治州</v>
      </c>
    </row>
    <row r="86" spans="1:7" ht="15.75" thickBot="1" x14ac:dyDescent="0.3">
      <c r="A86" t="s">
        <v>189</v>
      </c>
      <c r="B86" s="1" t="s">
        <v>190</v>
      </c>
      <c r="C86" s="1" t="s">
        <v>11</v>
      </c>
      <c r="D86" s="1" t="s">
        <v>8</v>
      </c>
      <c r="E86" s="10">
        <v>1353</v>
      </c>
      <c r="F86" s="1" t="str">
        <f>VLOOKUP(D86,Table22[[Name]:[Native]],3,FALSE)</f>
        <v>阿坝县</v>
      </c>
      <c r="G86" s="14" t="str">
        <f ca="1">VLOOKUP(F86,Table22[[Native]:[Population4]],5,FALSE)</f>
        <v>阿坝藏族羌族自治州</v>
      </c>
    </row>
    <row r="87" spans="1:7" ht="15.75" thickBot="1" x14ac:dyDescent="0.3">
      <c r="A87" t="s">
        <v>191</v>
      </c>
      <c r="B87" s="1" t="s">
        <v>192</v>
      </c>
      <c r="C87" s="1" t="s">
        <v>7</v>
      </c>
      <c r="D87" s="1" t="s">
        <v>12</v>
      </c>
      <c r="E87" s="10">
        <v>2698</v>
      </c>
      <c r="F87" s="1" t="str">
        <f>VLOOKUP(D87,Table22[[Name]:[Native]],3,FALSE)</f>
        <v>金川县</v>
      </c>
      <c r="G87" s="14" t="str">
        <f ca="1">VLOOKUP(F87,Table22[[Native]:[Population4]],5,FALSE)</f>
        <v>阿坝藏族羌族自治州</v>
      </c>
    </row>
    <row r="88" spans="1:7" ht="15.75" thickBot="1" x14ac:dyDescent="0.3">
      <c r="A88" t="s">
        <v>193</v>
      </c>
      <c r="B88" s="1" t="s">
        <v>194</v>
      </c>
      <c r="C88" s="1" t="s">
        <v>7</v>
      </c>
      <c r="D88" s="1" t="s">
        <v>46</v>
      </c>
      <c r="E88" s="10">
        <v>5098</v>
      </c>
      <c r="F88" s="1" t="str">
        <f>VLOOKUP(D88,Table22[[Name]:[Native]],3,FALSE)</f>
        <v>小金县</v>
      </c>
      <c r="G88" s="14" t="str">
        <f ca="1">VLOOKUP(F88,Table22[[Native]:[Population4]],5,FALSE)</f>
        <v>阿坝藏族羌族自治州</v>
      </c>
    </row>
    <row r="89" spans="1:7" ht="15.75" thickBot="1" x14ac:dyDescent="0.3">
      <c r="A89" t="s">
        <v>195</v>
      </c>
      <c r="B89" s="1" t="s">
        <v>196</v>
      </c>
      <c r="C89" s="1" t="s">
        <v>11</v>
      </c>
      <c r="D89" s="1" t="s">
        <v>35</v>
      </c>
      <c r="E89" s="10">
        <v>1452</v>
      </c>
      <c r="F89" s="1" t="str">
        <f>VLOOKUP(D89,Table22[[Name]:[Native]],3,FALSE)</f>
        <v>九寨沟县</v>
      </c>
      <c r="G89" s="14" t="str">
        <f ca="1">VLOOKUP(F89,Table22[[Native]:[Population4]],5,FALSE)</f>
        <v>阿坝藏族羌族自治州</v>
      </c>
    </row>
    <row r="90" spans="1:7" ht="15.75" thickBot="1" x14ac:dyDescent="0.3">
      <c r="A90" t="s">
        <v>197</v>
      </c>
      <c r="B90" s="1" t="s">
        <v>198</v>
      </c>
      <c r="C90" s="1" t="s">
        <v>11</v>
      </c>
      <c r="D90" s="1" t="s">
        <v>74</v>
      </c>
      <c r="E90" s="10">
        <v>2603</v>
      </c>
      <c r="F90" s="1" t="str">
        <f>VLOOKUP(D90,Table22[[Name]:[Native]],3,FALSE)</f>
        <v>黑水县</v>
      </c>
      <c r="G90" s="14" t="str">
        <f ca="1">VLOOKUP(F90,Table22[[Native]:[Population4]],5,FALSE)</f>
        <v>阿坝藏族羌族自治州</v>
      </c>
    </row>
    <row r="91" spans="1:7" ht="15.75" thickBot="1" x14ac:dyDescent="0.3">
      <c r="A91" t="s">
        <v>199</v>
      </c>
      <c r="B91" s="1" t="s">
        <v>200</v>
      </c>
      <c r="C91" s="1" t="s">
        <v>11</v>
      </c>
      <c r="D91" s="1" t="s">
        <v>38</v>
      </c>
      <c r="E91" s="10">
        <v>1527</v>
      </c>
      <c r="F91" s="1" t="str">
        <f>VLOOKUP(D91,Table22[[Name]:[Native]],3,FALSE)</f>
        <v>马尔康市</v>
      </c>
      <c r="G91" s="14" t="str">
        <f ca="1">VLOOKUP(F91,Table22[[Native]:[Population4]],5,FALSE)</f>
        <v>阿坝藏族羌族自治州</v>
      </c>
    </row>
    <row r="92" spans="1:7" ht="15.75" thickBot="1" x14ac:dyDescent="0.3">
      <c r="A92" t="s">
        <v>201</v>
      </c>
      <c r="B92" s="1" t="s">
        <v>202</v>
      </c>
      <c r="C92" s="1" t="s">
        <v>7</v>
      </c>
      <c r="D92" s="1" t="s">
        <v>15</v>
      </c>
      <c r="E92" s="10">
        <v>2060</v>
      </c>
      <c r="F92" s="1" t="str">
        <f>VLOOKUP(D92,Table22[[Name]:[Native]],3,FALSE)</f>
        <v>红原县</v>
      </c>
      <c r="G92" s="14" t="str">
        <f ca="1">VLOOKUP(F92,Table22[[Native]:[Population4]],5,FALSE)</f>
        <v>阿坝藏族羌族自治州</v>
      </c>
    </row>
    <row r="93" spans="1:7" ht="15.75" thickBot="1" x14ac:dyDescent="0.3">
      <c r="A93" t="s">
        <v>203</v>
      </c>
      <c r="B93" s="1" t="s">
        <v>204</v>
      </c>
      <c r="C93" s="1" t="s">
        <v>11</v>
      </c>
      <c r="D93" s="1" t="s">
        <v>8</v>
      </c>
      <c r="E93" s="10">
        <v>2673</v>
      </c>
      <c r="F93" s="1" t="str">
        <f>VLOOKUP(D93,Table22[[Name]:[Native]],3,FALSE)</f>
        <v>阿坝县</v>
      </c>
      <c r="G93" s="14" t="str">
        <f ca="1">VLOOKUP(F93,Table22[[Native]:[Population4]],5,FALSE)</f>
        <v>阿坝藏族羌族自治州</v>
      </c>
    </row>
    <row r="94" spans="1:7" ht="15.75" thickBot="1" x14ac:dyDescent="0.3">
      <c r="A94" t="s">
        <v>205</v>
      </c>
      <c r="B94" s="1" t="s">
        <v>206</v>
      </c>
      <c r="C94" s="1" t="s">
        <v>7</v>
      </c>
      <c r="D94" s="1" t="s">
        <v>74</v>
      </c>
      <c r="E94" s="10">
        <v>13942</v>
      </c>
      <c r="F94" s="1" t="str">
        <f>VLOOKUP(D94,Table22[[Name]:[Native]],3,FALSE)</f>
        <v>黑水县</v>
      </c>
      <c r="G94" s="14" t="str">
        <f ca="1">VLOOKUP(F94,Table22[[Native]:[Population4]],5,FALSE)</f>
        <v>阿坝藏族羌族自治州</v>
      </c>
    </row>
    <row r="95" spans="1:7" ht="15.75" thickBot="1" x14ac:dyDescent="0.3">
      <c r="A95" t="s">
        <v>207</v>
      </c>
      <c r="B95" s="1" t="s">
        <v>208</v>
      </c>
      <c r="C95" s="1" t="s">
        <v>11</v>
      </c>
      <c r="D95" s="1" t="s">
        <v>74</v>
      </c>
      <c r="E95" s="10">
        <v>2188</v>
      </c>
      <c r="F95" s="1" t="str">
        <f>VLOOKUP(D95,Table22[[Name]:[Native]],3,FALSE)</f>
        <v>黑水县</v>
      </c>
      <c r="G95" s="14" t="str">
        <f ca="1">VLOOKUP(F95,Table22[[Native]:[Population4]],5,FALSE)</f>
        <v>阿坝藏族羌族自治州</v>
      </c>
    </row>
    <row r="96" spans="1:7" ht="15.75" thickBot="1" x14ac:dyDescent="0.3">
      <c r="A96" t="s">
        <v>209</v>
      </c>
      <c r="B96" s="1" t="s">
        <v>210</v>
      </c>
      <c r="C96" s="1" t="s">
        <v>11</v>
      </c>
      <c r="D96" s="1" t="s">
        <v>8</v>
      </c>
      <c r="E96" s="10">
        <v>4935</v>
      </c>
      <c r="F96" s="1" t="str">
        <f>VLOOKUP(D96,Table22[[Name]:[Native]],3,FALSE)</f>
        <v>阿坝县</v>
      </c>
      <c r="G96" s="14" t="str">
        <f ca="1">VLOOKUP(F96,Table22[[Native]:[Population4]],5,FALSE)</f>
        <v>阿坝藏族羌族自治州</v>
      </c>
    </row>
    <row r="97" spans="1:7" ht="15.75" thickBot="1" x14ac:dyDescent="0.3">
      <c r="A97" t="s">
        <v>211</v>
      </c>
      <c r="B97" s="1" t="s">
        <v>212</v>
      </c>
      <c r="C97" s="1" t="s">
        <v>11</v>
      </c>
      <c r="D97" s="1" t="s">
        <v>35</v>
      </c>
      <c r="E97" s="10">
        <v>2261</v>
      </c>
      <c r="F97" s="1" t="str">
        <f>VLOOKUP(D97,Table22[[Name]:[Native]],3,FALSE)</f>
        <v>九寨沟县</v>
      </c>
      <c r="G97" s="14" t="str">
        <f ca="1">VLOOKUP(F97,Table22[[Native]:[Population4]],5,FALSE)</f>
        <v>阿坝藏族羌族自治州</v>
      </c>
    </row>
    <row r="98" spans="1:7" ht="15.75" thickBot="1" x14ac:dyDescent="0.3">
      <c r="A98" t="s">
        <v>213</v>
      </c>
      <c r="B98" s="1" t="s">
        <v>214</v>
      </c>
      <c r="C98" s="1" t="s">
        <v>11</v>
      </c>
      <c r="D98" s="1" t="s">
        <v>12</v>
      </c>
      <c r="E98" s="10">
        <v>1262</v>
      </c>
      <c r="F98" s="1" t="str">
        <f>VLOOKUP(D98,Table22[[Name]:[Native]],3,FALSE)</f>
        <v>金川县</v>
      </c>
      <c r="G98" s="14" t="str">
        <f ca="1">VLOOKUP(F98,Table22[[Native]:[Population4]],5,FALSE)</f>
        <v>阿坝藏族羌族自治州</v>
      </c>
    </row>
    <row r="99" spans="1:7" ht="15.75" thickBot="1" x14ac:dyDescent="0.3">
      <c r="A99" t="s">
        <v>215</v>
      </c>
      <c r="B99" s="1" t="s">
        <v>216</v>
      </c>
      <c r="C99" s="1" t="s">
        <v>7</v>
      </c>
      <c r="D99" s="1" t="s">
        <v>38</v>
      </c>
      <c r="E99" s="10">
        <v>30547</v>
      </c>
      <c r="F99" s="1" t="str">
        <f>VLOOKUP(D99,Table22[[Name]:[Native]],3,FALSE)</f>
        <v>马尔康市</v>
      </c>
      <c r="G99" s="14" t="str">
        <f ca="1">VLOOKUP(F99,Table22[[Native]:[Population4]],5,FALSE)</f>
        <v>阿坝藏族羌族自治州</v>
      </c>
    </row>
    <row r="100" spans="1:7" ht="15.75" thickBot="1" x14ac:dyDescent="0.3">
      <c r="A100" t="s">
        <v>217</v>
      </c>
      <c r="B100" s="1" t="s">
        <v>218</v>
      </c>
      <c r="C100" s="1" t="s">
        <v>7</v>
      </c>
      <c r="D100" s="1" t="s">
        <v>8</v>
      </c>
      <c r="E100" s="10">
        <v>4735</v>
      </c>
      <c r="F100" s="1" t="str">
        <f>VLOOKUP(D100,Table22[[Name]:[Native]],3,FALSE)</f>
        <v>阿坝县</v>
      </c>
      <c r="G100" s="14" t="str">
        <f ca="1">VLOOKUP(F100,Table22[[Native]:[Population4]],5,FALSE)</f>
        <v>阿坝藏族羌族自治州</v>
      </c>
    </row>
    <row r="101" spans="1:7" ht="15.75" thickBot="1" x14ac:dyDescent="0.3">
      <c r="A101" t="s">
        <v>219</v>
      </c>
      <c r="B101" s="1" t="s">
        <v>220</v>
      </c>
      <c r="C101" s="1" t="s">
        <v>11</v>
      </c>
      <c r="D101" s="1" t="s">
        <v>8</v>
      </c>
      <c r="E101" s="10">
        <v>3492</v>
      </c>
      <c r="F101" s="1" t="str">
        <f>VLOOKUP(D101,Table22[[Name]:[Native]],3,FALSE)</f>
        <v>阿坝县</v>
      </c>
      <c r="G101" s="14" t="str">
        <f ca="1">VLOOKUP(F101,Table22[[Native]:[Population4]],5,FALSE)</f>
        <v>阿坝藏族羌族自治州</v>
      </c>
    </row>
    <row r="102" spans="1:7" ht="15.75" thickBot="1" x14ac:dyDescent="0.3">
      <c r="A102" t="s">
        <v>221</v>
      </c>
      <c r="B102" s="1" t="s">
        <v>222</v>
      </c>
      <c r="C102" s="1" t="s">
        <v>11</v>
      </c>
      <c r="D102" s="1" t="s">
        <v>15</v>
      </c>
      <c r="E102" s="10">
        <v>3707</v>
      </c>
      <c r="F102" s="1" t="str">
        <f>VLOOKUP(D102,Table22[[Name]:[Native]],3,FALSE)</f>
        <v>红原县</v>
      </c>
      <c r="G102" s="14" t="str">
        <f ca="1">VLOOKUP(F102,Table22[[Native]:[Population4]],5,FALSE)</f>
        <v>阿坝藏族羌族自治州</v>
      </c>
    </row>
    <row r="103" spans="1:7" ht="15.75" thickBot="1" x14ac:dyDescent="0.3">
      <c r="A103" t="s">
        <v>223</v>
      </c>
      <c r="B103" s="1" t="s">
        <v>224</v>
      </c>
      <c r="C103" s="1" t="s">
        <v>11</v>
      </c>
      <c r="D103" s="1" t="s">
        <v>29</v>
      </c>
      <c r="E103" s="10">
        <v>5323</v>
      </c>
      <c r="F103" s="1" t="str">
        <f>VLOOKUP(D103,Table22[[Name]:[Native]],3,FALSE)</f>
        <v>若尔盖县</v>
      </c>
      <c r="G103" s="14" t="str">
        <f ca="1">VLOOKUP(F103,Table22[[Native]:[Population4]],5,FALSE)</f>
        <v>阿坝藏族羌族自治州</v>
      </c>
    </row>
    <row r="104" spans="1:7" ht="15.75" thickBot="1" x14ac:dyDescent="0.3">
      <c r="A104" t="s">
        <v>225</v>
      </c>
      <c r="B104" s="1" t="s">
        <v>226</v>
      </c>
      <c r="C104" s="1" t="s">
        <v>11</v>
      </c>
      <c r="D104" s="1" t="s">
        <v>35</v>
      </c>
      <c r="E104" s="10">
        <v>1170</v>
      </c>
      <c r="F104" s="1" t="str">
        <f>VLOOKUP(D104,Table22[[Name]:[Native]],3,FALSE)</f>
        <v>九寨沟县</v>
      </c>
      <c r="G104" s="14" t="str">
        <f ca="1">VLOOKUP(F104,Table22[[Native]:[Population4]],5,FALSE)</f>
        <v>阿坝藏族羌族自治州</v>
      </c>
    </row>
    <row r="105" spans="1:7" ht="15.75" thickBot="1" x14ac:dyDescent="0.3">
      <c r="A105" t="s">
        <v>227</v>
      </c>
      <c r="B105" s="1" t="s">
        <v>228</v>
      </c>
      <c r="C105" s="1" t="s">
        <v>7</v>
      </c>
      <c r="D105" s="1" t="s">
        <v>12</v>
      </c>
      <c r="E105" s="10">
        <v>895</v>
      </c>
      <c r="F105" s="1" t="str">
        <f>VLOOKUP(D105,Table22[[Name]:[Native]],3,FALSE)</f>
        <v>金川县</v>
      </c>
      <c r="G105" s="14" t="str">
        <f ca="1">VLOOKUP(F105,Table22[[Native]:[Population4]],5,FALSE)</f>
        <v>阿坝藏族羌族自治州</v>
      </c>
    </row>
    <row r="106" spans="1:7" ht="15.75" thickBot="1" x14ac:dyDescent="0.3">
      <c r="A106" t="s">
        <v>229</v>
      </c>
      <c r="B106" s="1" t="s">
        <v>230</v>
      </c>
      <c r="C106" s="1" t="s">
        <v>7</v>
      </c>
      <c r="D106" s="1" t="s">
        <v>20</v>
      </c>
      <c r="E106" s="10">
        <v>3843</v>
      </c>
      <c r="F106" s="1" t="str">
        <f>VLOOKUP(D106,Table22[[Name]:[Native]],3,FALSE)</f>
        <v>松潘县</v>
      </c>
      <c r="G106" s="14" t="str">
        <f ca="1">VLOOKUP(F106,Table22[[Native]:[Population4]],5,FALSE)</f>
        <v>阿坝藏族羌族自治州</v>
      </c>
    </row>
    <row r="107" spans="1:7" ht="15.75" thickBot="1" x14ac:dyDescent="0.3">
      <c r="A107" t="s">
        <v>231</v>
      </c>
      <c r="B107" s="1" t="s">
        <v>232</v>
      </c>
      <c r="C107" s="1" t="s">
        <v>11</v>
      </c>
      <c r="D107" s="1" t="s">
        <v>12</v>
      </c>
      <c r="E107" s="10">
        <v>2234</v>
      </c>
      <c r="F107" s="1" t="str">
        <f>VLOOKUP(D107,Table22[[Name]:[Native]],3,FALSE)</f>
        <v>金川县</v>
      </c>
      <c r="G107" s="14" t="str">
        <f ca="1">VLOOKUP(F107,Table22[[Native]:[Population4]],5,FALSE)</f>
        <v>阿坝藏族羌族自治州</v>
      </c>
    </row>
    <row r="108" spans="1:7" ht="15.75" thickBot="1" x14ac:dyDescent="0.3">
      <c r="A108" t="s">
        <v>233</v>
      </c>
      <c r="B108" s="1" t="s">
        <v>234</v>
      </c>
      <c r="C108" s="1" t="s">
        <v>11</v>
      </c>
      <c r="D108" s="1" t="s">
        <v>46</v>
      </c>
      <c r="E108" s="10">
        <v>3868</v>
      </c>
      <c r="F108" s="1" t="str">
        <f>VLOOKUP(D108,Table22[[Name]:[Native]],3,FALSE)</f>
        <v>小金县</v>
      </c>
      <c r="G108" s="14" t="str">
        <f ca="1">VLOOKUP(F108,Table22[[Native]:[Population4]],5,FALSE)</f>
        <v>阿坝藏族羌族自治州</v>
      </c>
    </row>
    <row r="109" spans="1:7" ht="15.75" thickBot="1" x14ac:dyDescent="0.3">
      <c r="A109" t="s">
        <v>235</v>
      </c>
      <c r="B109" s="1" t="s">
        <v>236</v>
      </c>
      <c r="C109" s="1" t="s">
        <v>7</v>
      </c>
      <c r="D109" s="1" t="s">
        <v>46</v>
      </c>
      <c r="E109" s="10">
        <v>16630</v>
      </c>
      <c r="F109" s="1" t="str">
        <f>VLOOKUP(D109,Table22[[Name]:[Native]],3,FALSE)</f>
        <v>小金县</v>
      </c>
      <c r="G109" s="14" t="str">
        <f ca="1">VLOOKUP(F109,Table22[[Native]:[Population4]],5,FALSE)</f>
        <v>阿坝藏族羌族自治州</v>
      </c>
    </row>
    <row r="110" spans="1:7" ht="15.75" thickBot="1" x14ac:dyDescent="0.3">
      <c r="A110" t="s">
        <v>237</v>
      </c>
      <c r="B110" s="1" t="s">
        <v>238</v>
      </c>
      <c r="C110" s="1" t="s">
        <v>7</v>
      </c>
      <c r="D110" s="1" t="s">
        <v>55</v>
      </c>
      <c r="E110" s="10">
        <v>7845</v>
      </c>
      <c r="F110" s="1" t="str">
        <f>VLOOKUP(D110,Table22[[Name]:[Native]],3,FALSE)</f>
        <v>汶川县</v>
      </c>
      <c r="G110" s="14" t="str">
        <f ca="1">VLOOKUP(F110,Table22[[Native]:[Population4]],5,FALSE)</f>
        <v>阿坝藏族羌族自治州</v>
      </c>
    </row>
    <row r="111" spans="1:7" ht="15.75" thickBot="1" x14ac:dyDescent="0.3">
      <c r="A111" t="s">
        <v>239</v>
      </c>
      <c r="B111" s="1" t="s">
        <v>240</v>
      </c>
      <c r="C111" s="1" t="s">
        <v>11</v>
      </c>
      <c r="D111" s="1" t="s">
        <v>20</v>
      </c>
      <c r="E111" s="10">
        <v>3021</v>
      </c>
      <c r="F111" s="1" t="str">
        <f>VLOOKUP(D111,Table22[[Name]:[Native]],3,FALSE)</f>
        <v>松潘县</v>
      </c>
      <c r="G111" s="14" t="str">
        <f ca="1">VLOOKUP(F111,Table22[[Native]:[Population4]],5,FALSE)</f>
        <v>阿坝藏族羌族自治州</v>
      </c>
    </row>
    <row r="112" spans="1:7" ht="15.75" thickBot="1" x14ac:dyDescent="0.3">
      <c r="A112" t="s">
        <v>241</v>
      </c>
      <c r="B112" s="1" t="s">
        <v>242</v>
      </c>
      <c r="C112" s="1" t="s">
        <v>7</v>
      </c>
      <c r="D112" s="1" t="s">
        <v>114</v>
      </c>
      <c r="E112" s="10">
        <v>2785</v>
      </c>
      <c r="F112" s="1" t="str">
        <f>VLOOKUP(D112,Table22[[Name]:[Native]],3,FALSE)</f>
        <v>理县</v>
      </c>
      <c r="G112" s="14" t="str">
        <f ca="1">VLOOKUP(F112,Table22[[Native]:[Population4]],5,FALSE)</f>
        <v>阿坝藏族羌族自治州</v>
      </c>
    </row>
    <row r="113" spans="1:7" ht="15.75" thickBot="1" x14ac:dyDescent="0.3">
      <c r="A113" t="s">
        <v>243</v>
      </c>
      <c r="B113" s="1" t="s">
        <v>244</v>
      </c>
      <c r="C113" s="1" t="s">
        <v>11</v>
      </c>
      <c r="D113" s="1" t="s">
        <v>20</v>
      </c>
      <c r="E113" s="10">
        <v>1576</v>
      </c>
      <c r="F113" s="1" t="str">
        <f>VLOOKUP(D113,Table22[[Name]:[Native]],3,FALSE)</f>
        <v>松潘县</v>
      </c>
      <c r="G113" s="14" t="str">
        <f ca="1">VLOOKUP(F113,Table22[[Native]:[Population4]],5,FALSE)</f>
        <v>阿坝藏族羌族自治州</v>
      </c>
    </row>
    <row r="114" spans="1:7" ht="15.75" thickBot="1" x14ac:dyDescent="0.3">
      <c r="A114" t="s">
        <v>245</v>
      </c>
      <c r="B114" s="1" t="s">
        <v>246</v>
      </c>
      <c r="C114" s="1" t="s">
        <v>11</v>
      </c>
      <c r="D114" s="1" t="s">
        <v>38</v>
      </c>
      <c r="E114" s="10">
        <v>1359</v>
      </c>
      <c r="F114" s="1" t="str">
        <f>VLOOKUP(D114,Table22[[Name]:[Native]],3,FALSE)</f>
        <v>马尔康市</v>
      </c>
      <c r="G114" s="14" t="str">
        <f ca="1">VLOOKUP(F114,Table22[[Native]:[Population4]],5,FALSE)</f>
        <v>阿坝藏族羌族自治州</v>
      </c>
    </row>
    <row r="115" spans="1:7" ht="15.75" thickBot="1" x14ac:dyDescent="0.3">
      <c r="A115" t="s">
        <v>247</v>
      </c>
      <c r="B115" s="1" t="s">
        <v>248</v>
      </c>
      <c r="C115" s="1" t="s">
        <v>11</v>
      </c>
      <c r="D115" s="1" t="s">
        <v>46</v>
      </c>
      <c r="E115" s="10">
        <v>3682</v>
      </c>
      <c r="F115" s="1" t="str">
        <f>VLOOKUP(D115,Table22[[Name]:[Native]],3,FALSE)</f>
        <v>小金县</v>
      </c>
      <c r="G115" s="14" t="str">
        <f ca="1">VLOOKUP(F115,Table22[[Native]:[Population4]],5,FALSE)</f>
        <v>阿坝藏族羌族自治州</v>
      </c>
    </row>
    <row r="116" spans="1:7" ht="15.75" thickBot="1" x14ac:dyDescent="0.3">
      <c r="A116" t="s">
        <v>249</v>
      </c>
      <c r="B116" s="1" t="s">
        <v>250</v>
      </c>
      <c r="C116" s="1" t="s">
        <v>7</v>
      </c>
      <c r="D116" s="1" t="s">
        <v>74</v>
      </c>
      <c r="E116" s="10">
        <v>6645</v>
      </c>
      <c r="F116" s="1" t="str">
        <f>VLOOKUP(D116,Table22[[Name]:[Native]],3,FALSE)</f>
        <v>黑水县</v>
      </c>
      <c r="G116" s="14" t="str">
        <f ca="1">VLOOKUP(F116,Table22[[Native]:[Population4]],5,FALSE)</f>
        <v>阿坝藏族羌族自治州</v>
      </c>
    </row>
    <row r="117" spans="1:7" ht="15.75" thickBot="1" x14ac:dyDescent="0.3">
      <c r="A117" t="s">
        <v>251</v>
      </c>
      <c r="B117" s="1" t="s">
        <v>252</v>
      </c>
      <c r="C117" s="1" t="s">
        <v>7</v>
      </c>
      <c r="D117" s="1" t="s">
        <v>111</v>
      </c>
      <c r="E117" s="10">
        <v>4435</v>
      </c>
      <c r="F117" s="1" t="str">
        <f>VLOOKUP(D117,Table22[[Name]:[Native]],3,FALSE)</f>
        <v>壤塘县</v>
      </c>
      <c r="G117" s="14" t="str">
        <f ca="1">VLOOKUP(F117,Table22[[Native]:[Population4]],5,FALSE)</f>
        <v>阿坝藏族羌族自治州</v>
      </c>
    </row>
    <row r="118" spans="1:7" ht="15.75" thickBot="1" x14ac:dyDescent="0.3">
      <c r="A118" t="s">
        <v>253</v>
      </c>
      <c r="B118" s="1" t="s">
        <v>254</v>
      </c>
      <c r="C118" s="1" t="s">
        <v>7</v>
      </c>
      <c r="D118" s="1" t="s">
        <v>35</v>
      </c>
      <c r="E118" s="10">
        <v>31371</v>
      </c>
      <c r="F118" s="1" t="str">
        <f>VLOOKUP(D118,Table22[[Name]:[Native]],3,FALSE)</f>
        <v>九寨沟县</v>
      </c>
      <c r="G118" s="14" t="str">
        <f ca="1">VLOOKUP(F118,Table22[[Native]:[Population4]],5,FALSE)</f>
        <v>阿坝藏族羌族自治州</v>
      </c>
    </row>
    <row r="119" spans="1:7" ht="15.75" thickBot="1" x14ac:dyDescent="0.3">
      <c r="A119" t="s">
        <v>255</v>
      </c>
      <c r="B119" s="1" t="s">
        <v>256</v>
      </c>
      <c r="C119" s="1" t="s">
        <v>7</v>
      </c>
      <c r="D119" s="1" t="s">
        <v>41</v>
      </c>
      <c r="E119" s="10">
        <v>7590</v>
      </c>
      <c r="F119" s="1" t="str">
        <f>VLOOKUP(D119,Table22[[Name]:[Native]],3,FALSE)</f>
        <v>茂县</v>
      </c>
      <c r="G119" s="14" t="str">
        <f ca="1">VLOOKUP(F119,Table22[[Native]:[Population4]],5,FALSE)</f>
        <v>阿坝藏族羌族自治州</v>
      </c>
    </row>
    <row r="120" spans="1:7" ht="15.75" thickBot="1" x14ac:dyDescent="0.3">
      <c r="A120" t="s">
        <v>257</v>
      </c>
      <c r="B120" s="1" t="s">
        <v>258</v>
      </c>
      <c r="C120" s="1" t="s">
        <v>11</v>
      </c>
      <c r="D120" s="1" t="s">
        <v>29</v>
      </c>
      <c r="E120" s="10">
        <v>3061</v>
      </c>
      <c r="F120" s="1" t="str">
        <f>VLOOKUP(D120,Table22[[Name]:[Native]],3,FALSE)</f>
        <v>若尔盖县</v>
      </c>
      <c r="G120" s="14" t="str">
        <f ca="1">VLOOKUP(F120,Table22[[Native]:[Population4]],5,FALSE)</f>
        <v>阿坝藏族羌族自治州</v>
      </c>
    </row>
    <row r="121" spans="1:7" ht="15.75" thickBot="1" x14ac:dyDescent="0.3">
      <c r="A121" t="s">
        <v>259</v>
      </c>
      <c r="B121" s="1" t="s">
        <v>260</v>
      </c>
      <c r="C121" s="1" t="s">
        <v>11</v>
      </c>
      <c r="D121" s="1" t="s">
        <v>46</v>
      </c>
      <c r="E121" s="10">
        <v>1968</v>
      </c>
      <c r="F121" s="1" t="str">
        <f>VLOOKUP(D121,Table22[[Name]:[Native]],3,FALSE)</f>
        <v>小金县</v>
      </c>
      <c r="G121" s="14" t="str">
        <f ca="1">VLOOKUP(F121,Table22[[Native]:[Population4]],5,FALSE)</f>
        <v>阿坝藏族羌族自治州</v>
      </c>
    </row>
    <row r="122" spans="1:7" ht="15.75" thickBot="1" x14ac:dyDescent="0.3">
      <c r="A122" t="s">
        <v>261</v>
      </c>
      <c r="B122" s="1" t="s">
        <v>262</v>
      </c>
      <c r="C122" s="1" t="s">
        <v>7</v>
      </c>
      <c r="D122" s="1" t="s">
        <v>114</v>
      </c>
      <c r="E122" s="10">
        <v>4132</v>
      </c>
      <c r="F122" s="1" t="str">
        <f>VLOOKUP(D122,Table22[[Name]:[Native]],3,FALSE)</f>
        <v>理县</v>
      </c>
      <c r="G122" s="14" t="str">
        <f ca="1">VLOOKUP(F122,Table22[[Native]:[Population4]],5,FALSE)</f>
        <v>阿坝藏族羌族自治州</v>
      </c>
    </row>
    <row r="123" spans="1:7" ht="15.75" thickBot="1" x14ac:dyDescent="0.3">
      <c r="A123" t="s">
        <v>263</v>
      </c>
      <c r="B123" s="1" t="s">
        <v>264</v>
      </c>
      <c r="C123" s="1" t="s">
        <v>11</v>
      </c>
      <c r="D123" s="1" t="s">
        <v>114</v>
      </c>
      <c r="E123" s="10">
        <v>1506</v>
      </c>
      <c r="F123" s="1" t="str">
        <f>VLOOKUP(D123,Table22[[Name]:[Native]],3,FALSE)</f>
        <v>理县</v>
      </c>
      <c r="G123" s="14" t="str">
        <f ca="1">VLOOKUP(F123,Table22[[Native]:[Population4]],5,FALSE)</f>
        <v>阿坝藏族羌族自治州</v>
      </c>
    </row>
    <row r="124" spans="1:7" ht="15.75" thickBot="1" x14ac:dyDescent="0.3">
      <c r="A124" t="s">
        <v>263</v>
      </c>
      <c r="B124" s="1" t="s">
        <v>265</v>
      </c>
      <c r="C124" s="1" t="s">
        <v>11</v>
      </c>
      <c r="D124" s="1" t="s">
        <v>111</v>
      </c>
      <c r="E124" s="10">
        <v>2655</v>
      </c>
      <c r="F124" s="1" t="str">
        <f>VLOOKUP(D124,Table22[[Name]:[Native]],3,FALSE)</f>
        <v>壤塘县</v>
      </c>
      <c r="G124" s="14" t="str">
        <f ca="1">VLOOKUP(F124,Table22[[Native]:[Population4]],5,FALSE)</f>
        <v>阿坝藏族羌族自治州</v>
      </c>
    </row>
    <row r="125" spans="1:7" ht="15.75" thickBot="1" x14ac:dyDescent="0.3">
      <c r="A125" t="s">
        <v>266</v>
      </c>
      <c r="B125" s="1" t="s">
        <v>267</v>
      </c>
      <c r="C125" s="1" t="s">
        <v>11</v>
      </c>
      <c r="D125" s="1" t="s">
        <v>74</v>
      </c>
      <c r="E125" s="10">
        <v>3123</v>
      </c>
      <c r="F125" s="1" t="str">
        <f>VLOOKUP(D125,Table22[[Name]:[Native]],3,FALSE)</f>
        <v>黑水县</v>
      </c>
      <c r="G125" s="14" t="str">
        <f ca="1">VLOOKUP(F125,Table22[[Native]:[Population4]],5,FALSE)</f>
        <v>阿坝藏族羌族自治州</v>
      </c>
    </row>
    <row r="126" spans="1:7" ht="15.75" thickBot="1" x14ac:dyDescent="0.3">
      <c r="A126" t="s">
        <v>268</v>
      </c>
      <c r="B126" s="1" t="s">
        <v>269</v>
      </c>
      <c r="C126" s="1" t="s">
        <v>11</v>
      </c>
      <c r="D126" s="1" t="s">
        <v>12</v>
      </c>
      <c r="E126" s="10">
        <v>1940</v>
      </c>
      <c r="F126" s="1" t="str">
        <f>VLOOKUP(D126,Table22[[Name]:[Native]],3,FALSE)</f>
        <v>金川县</v>
      </c>
      <c r="G126" s="14" t="str">
        <f ca="1">VLOOKUP(F126,Table22[[Native]:[Population4]],5,FALSE)</f>
        <v>阿坝藏族羌族自治州</v>
      </c>
    </row>
    <row r="127" spans="1:7" ht="15.75" thickBot="1" x14ac:dyDescent="0.3">
      <c r="A127" t="s">
        <v>270</v>
      </c>
      <c r="B127" s="1" t="s">
        <v>271</v>
      </c>
      <c r="C127" s="1" t="s">
        <v>7</v>
      </c>
      <c r="D127" s="1" t="s">
        <v>20</v>
      </c>
      <c r="E127" s="10">
        <v>3660</v>
      </c>
      <c r="F127" s="1" t="str">
        <f>VLOOKUP(D127,Table22[[Name]:[Native]],3,FALSE)</f>
        <v>松潘县</v>
      </c>
      <c r="G127" s="14" t="str">
        <f ca="1">VLOOKUP(F127,Table22[[Native]:[Population4]],5,FALSE)</f>
        <v>阿坝藏族羌族自治州</v>
      </c>
    </row>
    <row r="128" spans="1:7" ht="15.75" thickBot="1" x14ac:dyDescent="0.3">
      <c r="A128" t="s">
        <v>272</v>
      </c>
      <c r="B128" s="1" t="s">
        <v>273</v>
      </c>
      <c r="C128" s="1" t="s">
        <v>7</v>
      </c>
      <c r="D128" s="1" t="s">
        <v>15</v>
      </c>
      <c r="E128" s="10">
        <v>13493</v>
      </c>
      <c r="F128" s="1" t="str">
        <f>VLOOKUP(D128,Table22[[Name]:[Native]],3,FALSE)</f>
        <v>红原县</v>
      </c>
      <c r="G128" s="14" t="str">
        <f ca="1">VLOOKUP(F128,Table22[[Native]:[Population4]],5,FALSE)</f>
        <v>阿坝藏族羌族自治州</v>
      </c>
    </row>
    <row r="129" spans="1:7" ht="15.75" thickBot="1" x14ac:dyDescent="0.3">
      <c r="A129" t="s">
        <v>274</v>
      </c>
      <c r="B129" s="1" t="s">
        <v>275</v>
      </c>
      <c r="C129" s="1" t="s">
        <v>11</v>
      </c>
      <c r="D129" s="1" t="s">
        <v>8</v>
      </c>
      <c r="E129" s="10">
        <v>2639</v>
      </c>
      <c r="F129" s="1" t="str">
        <f>VLOOKUP(D129,Table22[[Name]:[Native]],3,FALSE)</f>
        <v>阿坝县</v>
      </c>
      <c r="G129" s="14" t="str">
        <f ca="1">VLOOKUP(F129,Table22[[Native]:[Population4]],5,FALSE)</f>
        <v>阿坝藏族羌族自治州</v>
      </c>
    </row>
    <row r="130" spans="1:7" ht="15.75" thickBot="1" x14ac:dyDescent="0.3">
      <c r="A130" t="s">
        <v>276</v>
      </c>
      <c r="B130" s="1" t="s">
        <v>277</v>
      </c>
      <c r="C130" s="1" t="s">
        <v>11</v>
      </c>
      <c r="D130" s="1" t="s">
        <v>29</v>
      </c>
      <c r="E130" s="10">
        <v>3251</v>
      </c>
      <c r="F130" s="1" t="str">
        <f>VLOOKUP(D130,Table22[[Name]:[Native]],3,FALSE)</f>
        <v>若尔盖县</v>
      </c>
      <c r="G130" s="14" t="str">
        <f ca="1">VLOOKUP(F130,Table22[[Native]:[Population4]],5,FALSE)</f>
        <v>阿坝藏族羌族自治州</v>
      </c>
    </row>
    <row r="131" spans="1:7" ht="15.75" thickBot="1" x14ac:dyDescent="0.3">
      <c r="A131" t="s">
        <v>278</v>
      </c>
      <c r="B131" s="1" t="s">
        <v>279</v>
      </c>
      <c r="C131" s="1" t="s">
        <v>11</v>
      </c>
      <c r="D131" s="1" t="s">
        <v>15</v>
      </c>
      <c r="E131" s="10">
        <v>976</v>
      </c>
      <c r="F131" s="1" t="str">
        <f>VLOOKUP(D131,Table22[[Name]:[Native]],3,FALSE)</f>
        <v>红原县</v>
      </c>
      <c r="G131" s="14" t="str">
        <f ca="1">VLOOKUP(F131,Table22[[Native]:[Population4]],5,FALSE)</f>
        <v>阿坝藏族羌族自治州</v>
      </c>
    </row>
    <row r="132" spans="1:7" ht="15.75" thickBot="1" x14ac:dyDescent="0.3">
      <c r="A132" t="s">
        <v>280</v>
      </c>
      <c r="B132" s="1" t="s">
        <v>281</v>
      </c>
      <c r="C132" s="1" t="s">
        <v>11</v>
      </c>
      <c r="D132" s="1" t="s">
        <v>38</v>
      </c>
      <c r="E132" s="10">
        <v>3370</v>
      </c>
      <c r="F132" s="1" t="str">
        <f>VLOOKUP(D132,Table22[[Name]:[Native]],3,FALSE)</f>
        <v>马尔康市</v>
      </c>
      <c r="G132" s="14" t="str">
        <f ca="1">VLOOKUP(F132,Table22[[Native]:[Population4]],5,FALSE)</f>
        <v>阿坝藏族羌族自治州</v>
      </c>
    </row>
    <row r="133" spans="1:7" ht="15.75" thickBot="1" x14ac:dyDescent="0.3">
      <c r="A133" t="s">
        <v>282</v>
      </c>
      <c r="B133" s="1" t="s">
        <v>283</v>
      </c>
      <c r="C133" s="1" t="s">
        <v>11</v>
      </c>
      <c r="D133" s="1" t="s">
        <v>46</v>
      </c>
      <c r="E133" s="10">
        <v>3274</v>
      </c>
      <c r="F133" s="1" t="str">
        <f>VLOOKUP(D133,Table22[[Name]:[Native]],3,FALSE)</f>
        <v>小金县</v>
      </c>
      <c r="G133" s="14" t="str">
        <f ca="1">VLOOKUP(F133,Table22[[Native]:[Population4]],5,FALSE)</f>
        <v>阿坝藏族羌族自治州</v>
      </c>
    </row>
    <row r="134" spans="1:7" ht="15.75" thickBot="1" x14ac:dyDescent="0.3">
      <c r="A134" t="s">
        <v>284</v>
      </c>
      <c r="B134" s="1" t="s">
        <v>285</v>
      </c>
      <c r="C134" s="1" t="s">
        <v>11</v>
      </c>
      <c r="D134" s="1" t="s">
        <v>8</v>
      </c>
      <c r="E134" s="10">
        <v>2854</v>
      </c>
      <c r="F134" s="1" t="str">
        <f>VLOOKUP(D134,Table22[[Name]:[Native]],3,FALSE)</f>
        <v>阿坝县</v>
      </c>
      <c r="G134" s="14" t="str">
        <f ca="1">VLOOKUP(F134,Table22[[Native]:[Population4]],5,FALSE)</f>
        <v>阿坝藏族羌族自治州</v>
      </c>
    </row>
    <row r="135" spans="1:7" ht="15.75" thickBot="1" x14ac:dyDescent="0.3">
      <c r="A135" t="s">
        <v>286</v>
      </c>
      <c r="B135" s="1" t="s">
        <v>287</v>
      </c>
      <c r="C135" s="1" t="s">
        <v>11</v>
      </c>
      <c r="D135" s="1" t="s">
        <v>111</v>
      </c>
      <c r="E135" s="10">
        <v>1970</v>
      </c>
      <c r="F135" s="1" t="str">
        <f>VLOOKUP(D135,Table22[[Name]:[Native]],3,FALSE)</f>
        <v>壤塘县</v>
      </c>
      <c r="G135" s="14" t="str">
        <f ca="1">VLOOKUP(F135,Table22[[Native]:[Population4]],5,FALSE)</f>
        <v>阿坝藏族羌族自治州</v>
      </c>
    </row>
    <row r="136" spans="1:7" ht="15.75" thickBot="1" x14ac:dyDescent="0.3">
      <c r="A136" t="s">
        <v>288</v>
      </c>
      <c r="B136" s="1" t="s">
        <v>289</v>
      </c>
      <c r="C136" s="1" t="s">
        <v>32</v>
      </c>
      <c r="D136" s="1" t="s">
        <v>8</v>
      </c>
      <c r="E136" s="10">
        <v>1155</v>
      </c>
      <c r="F136" s="1" t="str">
        <f>VLOOKUP(D136,Table22[[Name]:[Native]],3,FALSE)</f>
        <v>阿坝县</v>
      </c>
      <c r="G136" s="14" t="str">
        <f ca="1">VLOOKUP(F136,Table22[[Native]:[Population4]],5,FALSE)</f>
        <v>阿坝藏族羌族自治州</v>
      </c>
    </row>
    <row r="137" spans="1:7" ht="15.75" thickBot="1" x14ac:dyDescent="0.3">
      <c r="A137" t="s">
        <v>290</v>
      </c>
      <c r="B137" s="1" t="s">
        <v>291</v>
      </c>
      <c r="C137" s="1" t="s">
        <v>7</v>
      </c>
      <c r="D137" s="1" t="s">
        <v>55</v>
      </c>
      <c r="E137" s="10">
        <v>4115</v>
      </c>
      <c r="F137" s="1" t="str">
        <f>VLOOKUP(D137,Table22[[Name]:[Native]],3,FALSE)</f>
        <v>汶川县</v>
      </c>
      <c r="G137" s="14" t="str">
        <f ca="1">VLOOKUP(F137,Table22[[Native]:[Population4]],5,FALSE)</f>
        <v>阿坝藏族羌族自治州</v>
      </c>
    </row>
    <row r="138" spans="1:7" ht="15.75" thickBot="1" x14ac:dyDescent="0.3">
      <c r="A138" t="s">
        <v>292</v>
      </c>
      <c r="B138" s="1" t="s">
        <v>293</v>
      </c>
      <c r="C138" s="1" t="s">
        <v>11</v>
      </c>
      <c r="D138" s="1" t="s">
        <v>12</v>
      </c>
      <c r="E138" s="10">
        <v>925</v>
      </c>
      <c r="F138" s="1" t="str">
        <f>VLOOKUP(D138,Table22[[Name]:[Native]],3,FALSE)</f>
        <v>金川县</v>
      </c>
      <c r="G138" s="14" t="str">
        <f ca="1">VLOOKUP(F138,Table22[[Native]:[Population4]],5,FALSE)</f>
        <v>阿坝藏族羌族自治州</v>
      </c>
    </row>
    <row r="139" spans="1:7" ht="15.75" thickBot="1" x14ac:dyDescent="0.3">
      <c r="A139" t="s">
        <v>294</v>
      </c>
      <c r="B139" s="1" t="s">
        <v>295</v>
      </c>
      <c r="C139" s="1" t="s">
        <v>7</v>
      </c>
      <c r="D139" s="1" t="s">
        <v>15</v>
      </c>
      <c r="E139" s="10">
        <v>5831</v>
      </c>
      <c r="F139" s="1" t="str">
        <f>VLOOKUP(D139,Table22[[Name]:[Native]],3,FALSE)</f>
        <v>红原县</v>
      </c>
      <c r="G139" s="14" t="str">
        <f ca="1">VLOOKUP(F139,Table22[[Native]:[Population4]],5,FALSE)</f>
        <v>阿坝藏族羌族自治州</v>
      </c>
    </row>
    <row r="140" spans="1:7" ht="15.75" thickBot="1" x14ac:dyDescent="0.3">
      <c r="A140" t="s">
        <v>296</v>
      </c>
      <c r="B140" s="1" t="s">
        <v>297</v>
      </c>
      <c r="C140" s="1" t="s">
        <v>7</v>
      </c>
      <c r="D140" s="1" t="s">
        <v>74</v>
      </c>
      <c r="E140" s="10">
        <v>2813</v>
      </c>
      <c r="F140" s="1" t="str">
        <f>VLOOKUP(D140,Table22[[Name]:[Native]],3,FALSE)</f>
        <v>黑水县</v>
      </c>
      <c r="G140" s="14" t="str">
        <f ca="1">VLOOKUP(F140,Table22[[Native]:[Population4]],5,FALSE)</f>
        <v>阿坝藏族羌族自治州</v>
      </c>
    </row>
    <row r="141" spans="1:7" ht="15.75" thickBot="1" x14ac:dyDescent="0.3">
      <c r="A141" t="s">
        <v>298</v>
      </c>
      <c r="B141" s="1" t="s">
        <v>299</v>
      </c>
      <c r="C141" s="1" t="s">
        <v>7</v>
      </c>
      <c r="D141" s="1" t="s">
        <v>41</v>
      </c>
      <c r="E141" s="10">
        <v>4664</v>
      </c>
      <c r="F141" s="1" t="str">
        <f>VLOOKUP(D141,Table22[[Name]:[Native]],3,FALSE)</f>
        <v>茂县</v>
      </c>
      <c r="G141" s="14" t="str">
        <f ca="1">VLOOKUP(F141,Table22[[Native]:[Population4]],5,FALSE)</f>
        <v>阿坝藏族羌族自治州</v>
      </c>
    </row>
    <row r="142" spans="1:7" ht="15.75" thickBot="1" x14ac:dyDescent="0.3">
      <c r="A142" t="s">
        <v>300</v>
      </c>
      <c r="B142" s="1" t="s">
        <v>301</v>
      </c>
      <c r="C142" s="1" t="s">
        <v>11</v>
      </c>
      <c r="D142" s="1" t="s">
        <v>12</v>
      </c>
      <c r="E142" s="10">
        <v>5631</v>
      </c>
      <c r="F142" s="1" t="str">
        <f>VLOOKUP(D142,Table22[[Name]:[Native]],3,FALSE)</f>
        <v>金川县</v>
      </c>
      <c r="G142" s="14" t="str">
        <f ca="1">VLOOKUP(F142,Table22[[Native]:[Population4]],5,FALSE)</f>
        <v>阿坝藏族羌族自治州</v>
      </c>
    </row>
    <row r="143" spans="1:7" ht="15.75" thickBot="1" x14ac:dyDescent="0.3">
      <c r="A143" t="s">
        <v>302</v>
      </c>
      <c r="B143" s="1" t="s">
        <v>303</v>
      </c>
      <c r="C143" s="1" t="s">
        <v>7</v>
      </c>
      <c r="D143" s="1" t="s">
        <v>38</v>
      </c>
      <c r="E143" s="10">
        <v>2126</v>
      </c>
      <c r="F143" s="1" t="str">
        <f>VLOOKUP(D143,Table22[[Name]:[Native]],3,FALSE)</f>
        <v>马尔康市</v>
      </c>
      <c r="G143" s="14" t="str">
        <f ca="1">VLOOKUP(F143,Table22[[Native]:[Population4]],5,FALSE)</f>
        <v>阿坝藏族羌族自治州</v>
      </c>
    </row>
    <row r="144" spans="1:7" ht="15.75" thickBot="1" x14ac:dyDescent="0.3">
      <c r="A144" t="s">
        <v>304</v>
      </c>
      <c r="B144" s="1" t="s">
        <v>305</v>
      </c>
      <c r="C144" s="1" t="s">
        <v>11</v>
      </c>
      <c r="D144" s="1" t="s">
        <v>46</v>
      </c>
      <c r="E144" s="10">
        <v>2325</v>
      </c>
      <c r="F144" s="1" t="str">
        <f>VLOOKUP(D144,Table22[[Name]:[Native]],3,FALSE)</f>
        <v>小金县</v>
      </c>
      <c r="G144" s="14" t="str">
        <f ca="1">VLOOKUP(F144,Table22[[Native]:[Population4]],5,FALSE)</f>
        <v>阿坝藏族羌族自治州</v>
      </c>
    </row>
    <row r="145" spans="1:7" ht="15.75" thickBot="1" x14ac:dyDescent="0.3">
      <c r="A145" t="s">
        <v>306</v>
      </c>
      <c r="B145" s="1" t="s">
        <v>307</v>
      </c>
      <c r="C145" s="1" t="s">
        <v>11</v>
      </c>
      <c r="D145" s="1" t="s">
        <v>20</v>
      </c>
      <c r="E145" s="10">
        <v>2081</v>
      </c>
      <c r="F145" s="1" t="str">
        <f>VLOOKUP(D145,Table22[[Name]:[Native]],3,FALSE)</f>
        <v>松潘县</v>
      </c>
      <c r="G145" s="14" t="str">
        <f ca="1">VLOOKUP(F145,Table22[[Native]:[Population4]],5,FALSE)</f>
        <v>阿坝藏族羌族自治州</v>
      </c>
    </row>
    <row r="146" spans="1:7" ht="15.75" thickBot="1" x14ac:dyDescent="0.3">
      <c r="A146" t="s">
        <v>308</v>
      </c>
      <c r="B146" s="1" t="s">
        <v>309</v>
      </c>
      <c r="C146" s="1" t="s">
        <v>11</v>
      </c>
      <c r="D146" s="1" t="s">
        <v>111</v>
      </c>
      <c r="E146" s="10">
        <v>3561</v>
      </c>
      <c r="F146" s="1" t="str">
        <f>VLOOKUP(D146,Table22[[Name]:[Native]],3,FALSE)</f>
        <v>壤塘县</v>
      </c>
      <c r="G146" s="14" t="str">
        <f ca="1">VLOOKUP(F146,Table22[[Native]:[Population4]],5,FALSE)</f>
        <v>阿坝藏族羌族自治州</v>
      </c>
    </row>
    <row r="147" spans="1:7" ht="15.75" thickBot="1" x14ac:dyDescent="0.3">
      <c r="A147" t="s">
        <v>310</v>
      </c>
      <c r="B147" s="1" t="s">
        <v>311</v>
      </c>
      <c r="C147" s="1" t="s">
        <v>11</v>
      </c>
      <c r="D147" s="1" t="s">
        <v>114</v>
      </c>
      <c r="E147" s="10">
        <v>2767</v>
      </c>
      <c r="F147" s="1" t="str">
        <f>VLOOKUP(D147,Table22[[Name]:[Native]],3,FALSE)</f>
        <v>理县</v>
      </c>
      <c r="G147" s="14" t="str">
        <f ca="1">VLOOKUP(F147,Table22[[Native]:[Population4]],5,FALSE)</f>
        <v>阿坝藏族羌族自治州</v>
      </c>
    </row>
    <row r="148" spans="1:7" ht="15.75" thickBot="1" x14ac:dyDescent="0.3">
      <c r="A148" t="s">
        <v>312</v>
      </c>
      <c r="B148" s="1" t="s">
        <v>313</v>
      </c>
      <c r="C148" s="1" t="s">
        <v>11</v>
      </c>
      <c r="D148" s="1" t="s">
        <v>111</v>
      </c>
      <c r="E148" s="10">
        <v>2533</v>
      </c>
      <c r="F148" s="1" t="str">
        <f>VLOOKUP(D148,Table22[[Name]:[Native]],3,FALSE)</f>
        <v>壤塘县</v>
      </c>
      <c r="G148" s="14" t="str">
        <f ca="1">VLOOKUP(F148,Table22[[Native]:[Population4]],5,FALSE)</f>
        <v>阿坝藏族羌族自治州</v>
      </c>
    </row>
    <row r="149" spans="1:7" ht="15.75" thickBot="1" x14ac:dyDescent="0.3">
      <c r="A149" t="s">
        <v>314</v>
      </c>
      <c r="B149" s="1" t="s">
        <v>315</v>
      </c>
      <c r="C149" s="1" t="s">
        <v>7</v>
      </c>
      <c r="D149" s="1" t="s">
        <v>74</v>
      </c>
      <c r="E149" s="10">
        <v>1837</v>
      </c>
      <c r="F149" s="1" t="str">
        <f>VLOOKUP(D149,Table22[[Name]:[Native]],3,FALSE)</f>
        <v>黑水县</v>
      </c>
      <c r="G149" s="14" t="str">
        <f ca="1">VLOOKUP(F149,Table22[[Native]:[Population4]],5,FALSE)</f>
        <v>阿坝藏族羌族自治州</v>
      </c>
    </row>
    <row r="150" spans="1:7" ht="15.75" thickBot="1" x14ac:dyDescent="0.3">
      <c r="A150" t="s">
        <v>316</v>
      </c>
      <c r="B150" s="1" t="s">
        <v>317</v>
      </c>
      <c r="C150" s="1" t="s">
        <v>11</v>
      </c>
      <c r="D150" s="1" t="s">
        <v>41</v>
      </c>
      <c r="E150" s="10">
        <v>2011</v>
      </c>
      <c r="F150" s="1" t="str">
        <f>VLOOKUP(D150,Table22[[Name]:[Native]],3,FALSE)</f>
        <v>茂县</v>
      </c>
      <c r="G150" s="14" t="str">
        <f ca="1">VLOOKUP(F150,Table22[[Native]:[Population4]],5,FALSE)</f>
        <v>阿坝藏族羌族自治州</v>
      </c>
    </row>
    <row r="151" spans="1:7" ht="15.75" thickBot="1" x14ac:dyDescent="0.3">
      <c r="A151" t="s">
        <v>318</v>
      </c>
      <c r="B151" s="1" t="s">
        <v>319</v>
      </c>
      <c r="C151" s="1" t="s">
        <v>11</v>
      </c>
      <c r="D151" s="1" t="s">
        <v>74</v>
      </c>
      <c r="E151" s="10">
        <v>3989</v>
      </c>
      <c r="F151" s="1" t="str">
        <f>VLOOKUP(D151,Table22[[Name]:[Native]],3,FALSE)</f>
        <v>黑水县</v>
      </c>
      <c r="G151" s="14" t="str">
        <f ca="1">VLOOKUP(F151,Table22[[Native]:[Population4]],5,FALSE)</f>
        <v>阿坝藏族羌族自治州</v>
      </c>
    </row>
    <row r="152" spans="1:7" ht="15.75" thickBot="1" x14ac:dyDescent="0.3">
      <c r="A152" t="s">
        <v>320</v>
      </c>
      <c r="B152" s="1" t="s">
        <v>321</v>
      </c>
      <c r="C152" s="1" t="s">
        <v>11</v>
      </c>
      <c r="D152" s="1" t="s">
        <v>20</v>
      </c>
      <c r="E152" s="10">
        <v>2073</v>
      </c>
      <c r="F152" s="1" t="str">
        <f>VLOOKUP(D152,Table22[[Name]:[Native]],3,FALSE)</f>
        <v>松潘县</v>
      </c>
      <c r="G152" s="14" t="str">
        <f ca="1">VLOOKUP(F152,Table22[[Native]:[Population4]],5,FALSE)</f>
        <v>阿坝藏族羌族自治州</v>
      </c>
    </row>
    <row r="153" spans="1:7" ht="15.75" thickBot="1" x14ac:dyDescent="0.3">
      <c r="A153" t="s">
        <v>322</v>
      </c>
      <c r="B153" s="1" t="s">
        <v>323</v>
      </c>
      <c r="C153" s="1" t="s">
        <v>11</v>
      </c>
      <c r="D153" s="1" t="s">
        <v>20</v>
      </c>
      <c r="E153" s="10">
        <v>3140</v>
      </c>
      <c r="F153" s="1" t="str">
        <f>VLOOKUP(D153,Table22[[Name]:[Native]],3,FALSE)</f>
        <v>松潘县</v>
      </c>
      <c r="G153" s="14" t="str">
        <f ca="1">VLOOKUP(F153,Table22[[Native]:[Population4]],5,FALSE)</f>
        <v>阿坝藏族羌族自治州</v>
      </c>
    </row>
    <row r="154" spans="1:7" ht="15.75" thickBot="1" x14ac:dyDescent="0.3">
      <c r="A154" t="s">
        <v>324</v>
      </c>
      <c r="B154" s="1" t="s">
        <v>325</v>
      </c>
      <c r="C154" s="1" t="s">
        <v>11</v>
      </c>
      <c r="D154" s="1" t="s">
        <v>111</v>
      </c>
      <c r="E154" s="10">
        <v>1928</v>
      </c>
      <c r="F154" s="1" t="str">
        <f>VLOOKUP(D154,Table22[[Name]:[Native]],3,FALSE)</f>
        <v>壤塘县</v>
      </c>
      <c r="G154" s="14" t="str">
        <f ca="1">VLOOKUP(F154,Table22[[Native]:[Population4]],5,FALSE)</f>
        <v>阿坝藏族羌族自治州</v>
      </c>
    </row>
    <row r="155" spans="1:7" ht="15.75" thickBot="1" x14ac:dyDescent="0.3">
      <c r="A155" t="s">
        <v>326</v>
      </c>
      <c r="B155" s="1" t="s">
        <v>327</v>
      </c>
      <c r="C155" s="1" t="s">
        <v>7</v>
      </c>
      <c r="D155" s="1" t="s">
        <v>15</v>
      </c>
      <c r="E155" s="10">
        <v>1268</v>
      </c>
      <c r="F155" s="1" t="str">
        <f>VLOOKUP(D155,Table22[[Name]:[Native]],3,FALSE)</f>
        <v>红原县</v>
      </c>
      <c r="G155" s="14" t="str">
        <f ca="1">VLOOKUP(F155,Table22[[Native]:[Population4]],5,FALSE)</f>
        <v>阿坝藏族羌族自治州</v>
      </c>
    </row>
    <row r="156" spans="1:7" ht="15.75" thickBot="1" x14ac:dyDescent="0.3">
      <c r="A156" t="s">
        <v>328</v>
      </c>
      <c r="B156" s="1" t="s">
        <v>329</v>
      </c>
      <c r="C156" s="1" t="s">
        <v>7</v>
      </c>
      <c r="D156" s="1" t="s">
        <v>35</v>
      </c>
      <c r="E156" s="10">
        <v>4255</v>
      </c>
      <c r="F156" s="1" t="str">
        <f>VLOOKUP(D156,Table22[[Name]:[Native]],3,FALSE)</f>
        <v>九寨沟县</v>
      </c>
      <c r="G156" s="14" t="str">
        <f ca="1">VLOOKUP(F156,Table22[[Native]:[Population4]],5,FALSE)</f>
        <v>阿坝藏族羌族自治州</v>
      </c>
    </row>
    <row r="157" spans="1:7" ht="15.75" thickBot="1" x14ac:dyDescent="0.3">
      <c r="A157" t="s">
        <v>330</v>
      </c>
      <c r="B157" s="1" t="s">
        <v>331</v>
      </c>
      <c r="C157" s="1" t="s">
        <v>11</v>
      </c>
      <c r="D157" s="1" t="s">
        <v>20</v>
      </c>
      <c r="E157" s="10">
        <v>1832</v>
      </c>
      <c r="F157" s="1" t="str">
        <f>VLOOKUP(D157,Table22[[Name]:[Native]],3,FALSE)</f>
        <v>松潘县</v>
      </c>
      <c r="G157" s="14" t="str">
        <f ca="1">VLOOKUP(F157,Table22[[Native]:[Population4]],5,FALSE)</f>
        <v>阿坝藏族羌族自治州</v>
      </c>
    </row>
    <row r="158" spans="1:7" ht="15.75" thickBot="1" x14ac:dyDescent="0.3">
      <c r="A158" t="s">
        <v>332</v>
      </c>
      <c r="B158" s="1" t="s">
        <v>333</v>
      </c>
      <c r="C158" s="1" t="s">
        <v>7</v>
      </c>
      <c r="D158" s="1" t="s">
        <v>55</v>
      </c>
      <c r="E158" s="10">
        <v>12574</v>
      </c>
      <c r="F158" s="1" t="str">
        <f>VLOOKUP(D158,Table22[[Name]:[Native]],3,FALSE)</f>
        <v>汶川县</v>
      </c>
      <c r="G158" s="14" t="str">
        <f ca="1">VLOOKUP(F158,Table22[[Native]:[Population4]],5,FALSE)</f>
        <v>阿坝藏族羌族自治州</v>
      </c>
    </row>
    <row r="159" spans="1:7" ht="15.75" thickBot="1" x14ac:dyDescent="0.3">
      <c r="A159" t="s">
        <v>334</v>
      </c>
      <c r="B159" s="1" t="s">
        <v>335</v>
      </c>
      <c r="C159" s="1" t="s">
        <v>7</v>
      </c>
      <c r="D159" s="1" t="s">
        <v>46</v>
      </c>
      <c r="E159" s="10">
        <v>3503</v>
      </c>
      <c r="F159" s="1" t="str">
        <f>VLOOKUP(D159,Table22[[Name]:[Native]],3,FALSE)</f>
        <v>小金县</v>
      </c>
      <c r="G159" s="14" t="str">
        <f ca="1">VLOOKUP(F159,Table22[[Native]:[Population4]],5,FALSE)</f>
        <v>阿坝藏族羌族自治州</v>
      </c>
    </row>
    <row r="160" spans="1:7" ht="15.75" thickBot="1" x14ac:dyDescent="0.3">
      <c r="A160" t="s">
        <v>336</v>
      </c>
      <c r="B160" s="1" t="s">
        <v>337</v>
      </c>
      <c r="C160" s="1" t="s">
        <v>11</v>
      </c>
      <c r="D160" s="1" t="s">
        <v>8</v>
      </c>
      <c r="E160" s="10">
        <v>2587</v>
      </c>
      <c r="F160" s="1" t="str">
        <f>VLOOKUP(D160,Table22[[Name]:[Native]],3,FALSE)</f>
        <v>阿坝县</v>
      </c>
      <c r="G160" s="14" t="str">
        <f ca="1">VLOOKUP(F160,Table22[[Native]:[Population4]],5,FALSE)</f>
        <v>阿坝藏族羌族自治州</v>
      </c>
    </row>
    <row r="161" spans="1:7" ht="15.75" thickBot="1" x14ac:dyDescent="0.3">
      <c r="A161" t="s">
        <v>338</v>
      </c>
      <c r="B161" s="1" t="s">
        <v>339</v>
      </c>
      <c r="C161" s="1" t="s">
        <v>7</v>
      </c>
      <c r="D161" s="1" t="s">
        <v>38</v>
      </c>
      <c r="E161" s="10">
        <v>2104</v>
      </c>
      <c r="F161" s="1" t="str">
        <f>VLOOKUP(D161,Table22[[Name]:[Native]],3,FALSE)</f>
        <v>马尔康市</v>
      </c>
      <c r="G161" s="14" t="str">
        <f ca="1">VLOOKUP(F161,Table22[[Native]:[Population4]],5,FALSE)</f>
        <v>阿坝藏族羌族自治州</v>
      </c>
    </row>
    <row r="162" spans="1:7" ht="15.75" thickBot="1" x14ac:dyDescent="0.3">
      <c r="A162" t="s">
        <v>340</v>
      </c>
      <c r="B162" s="1" t="s">
        <v>341</v>
      </c>
      <c r="C162" s="1" t="s">
        <v>32</v>
      </c>
      <c r="D162" s="1" t="s">
        <v>20</v>
      </c>
      <c r="E162" s="10">
        <v>297</v>
      </c>
      <c r="F162" s="1" t="str">
        <f>VLOOKUP(D162,Table22[[Name]:[Native]],3,FALSE)</f>
        <v>松潘县</v>
      </c>
      <c r="G162" s="14" t="str">
        <f ca="1">VLOOKUP(F162,Table22[[Native]:[Population4]],5,FALSE)</f>
        <v>阿坝藏族羌族自治州</v>
      </c>
    </row>
    <row r="163" spans="1:7" ht="15.75" thickBot="1" x14ac:dyDescent="0.3">
      <c r="A163" s="1" t="s">
        <v>342</v>
      </c>
      <c r="B163" s="1" t="s">
        <v>343</v>
      </c>
      <c r="C163" s="1" t="s">
        <v>32</v>
      </c>
      <c r="D163" s="1" t="s">
        <v>20</v>
      </c>
      <c r="E163" s="10">
        <v>245</v>
      </c>
      <c r="F163" s="1" t="str">
        <f>VLOOKUP(D163,Table22[[Name]:[Native]],3,FALSE)</f>
        <v>松潘县</v>
      </c>
      <c r="G163" s="14" t="str">
        <f ca="1">VLOOKUP(F163,Table22[[Native]:[Population4]],5,FALSE)</f>
        <v>阿坝藏族羌族自治州</v>
      </c>
    </row>
    <row r="164" spans="1:7" ht="15.75" thickBot="1" x14ac:dyDescent="0.3">
      <c r="A164" t="s">
        <v>344</v>
      </c>
      <c r="B164" s="1" t="s">
        <v>345</v>
      </c>
      <c r="C164" s="1" t="s">
        <v>11</v>
      </c>
      <c r="D164" s="1" t="s">
        <v>41</v>
      </c>
      <c r="E164" s="10">
        <v>1096</v>
      </c>
      <c r="F164" s="1" t="str">
        <f>VLOOKUP(D164,Table22[[Name]:[Native]],3,FALSE)</f>
        <v>茂县</v>
      </c>
      <c r="G164" s="14" t="str">
        <f ca="1">VLOOKUP(F164,Table22[[Native]:[Population4]],5,FALSE)</f>
        <v>阿坝藏族羌族自治州</v>
      </c>
    </row>
    <row r="165" spans="1:7" ht="15.75" thickBot="1" x14ac:dyDescent="0.3">
      <c r="A165" t="s">
        <v>346</v>
      </c>
      <c r="B165" s="1" t="s">
        <v>347</v>
      </c>
      <c r="C165" s="1" t="s">
        <v>11</v>
      </c>
      <c r="D165" s="1" t="s">
        <v>38</v>
      </c>
      <c r="E165" s="10">
        <v>2795</v>
      </c>
      <c r="F165" s="1" t="str">
        <f>VLOOKUP(D165,Table22[[Name]:[Native]],3,FALSE)</f>
        <v>马尔康市</v>
      </c>
      <c r="G165" s="14" t="str">
        <f ca="1">VLOOKUP(F165,Table22[[Native]:[Population4]],5,FALSE)</f>
        <v>阿坝藏族羌族自治州</v>
      </c>
    </row>
    <row r="166" spans="1:7" ht="15.75" thickBot="1" x14ac:dyDescent="0.3">
      <c r="A166" t="s">
        <v>348</v>
      </c>
      <c r="B166" s="1" t="s">
        <v>349</v>
      </c>
      <c r="C166" s="1" t="s">
        <v>7</v>
      </c>
      <c r="D166" s="1" t="s">
        <v>41</v>
      </c>
      <c r="E166" s="10">
        <v>2343</v>
      </c>
      <c r="F166" s="1" t="str">
        <f>VLOOKUP(D166,Table22[[Name]:[Native]],3,FALSE)</f>
        <v>茂县</v>
      </c>
      <c r="G166" s="14" t="str">
        <f ca="1">VLOOKUP(F166,Table22[[Native]:[Population4]],5,FALSE)</f>
        <v>阿坝藏族羌族自治州</v>
      </c>
    </row>
    <row r="167" spans="1:7" ht="15.75" thickBot="1" x14ac:dyDescent="0.3">
      <c r="A167" t="s">
        <v>350</v>
      </c>
      <c r="B167" s="1" t="s">
        <v>351</v>
      </c>
      <c r="C167" s="1" t="s">
        <v>11</v>
      </c>
      <c r="D167" s="1" t="s">
        <v>12</v>
      </c>
      <c r="E167" s="10">
        <v>643</v>
      </c>
      <c r="F167" s="1" t="str">
        <f>VLOOKUP(D167,Table22[[Name]:[Native]],3,FALSE)</f>
        <v>金川县</v>
      </c>
      <c r="G167" s="14" t="str">
        <f ca="1">VLOOKUP(F167,Table22[[Native]:[Population4]],5,FALSE)</f>
        <v>阿坝藏族羌族自治州</v>
      </c>
    </row>
    <row r="168" spans="1:7" ht="15.75" thickBot="1" x14ac:dyDescent="0.3">
      <c r="A168" t="s">
        <v>352</v>
      </c>
      <c r="B168" s="1" t="s">
        <v>353</v>
      </c>
      <c r="C168" s="1" t="s">
        <v>7</v>
      </c>
      <c r="D168" s="1" t="s">
        <v>29</v>
      </c>
      <c r="E168" s="10">
        <v>5565</v>
      </c>
      <c r="F168" s="1" t="str">
        <f>VLOOKUP(D168,Table22[[Name]:[Native]],3,FALSE)</f>
        <v>若尔盖县</v>
      </c>
      <c r="G168" s="14" t="str">
        <f ca="1">VLOOKUP(F168,Table22[[Native]:[Population4]],5,FALSE)</f>
        <v>阿坝藏族羌族自治州</v>
      </c>
    </row>
    <row r="169" spans="1:7" ht="15.75" thickBot="1" x14ac:dyDescent="0.3">
      <c r="A169" t="s">
        <v>354</v>
      </c>
      <c r="B169" s="1" t="s">
        <v>355</v>
      </c>
      <c r="C169" s="1" t="s">
        <v>7</v>
      </c>
      <c r="D169" s="1" t="s">
        <v>114</v>
      </c>
      <c r="E169" s="10">
        <v>2950</v>
      </c>
      <c r="F169" s="1" t="str">
        <f>VLOOKUP(D169,Table22[[Name]:[Native]],3,FALSE)</f>
        <v>理县</v>
      </c>
      <c r="G169" s="14" t="str">
        <f ca="1">VLOOKUP(F169,Table22[[Native]:[Population4]],5,FALSE)</f>
        <v>阿坝藏族羌族自治州</v>
      </c>
    </row>
    <row r="170" spans="1:7" ht="15.75" thickBot="1" x14ac:dyDescent="0.3">
      <c r="A170" t="s">
        <v>356</v>
      </c>
      <c r="B170" s="1" t="s">
        <v>357</v>
      </c>
      <c r="C170" s="1" t="s">
        <v>7</v>
      </c>
      <c r="D170" s="1" t="s">
        <v>29</v>
      </c>
      <c r="E170" s="10">
        <v>7257</v>
      </c>
      <c r="F170" s="1" t="str">
        <f>VLOOKUP(D170,Table22[[Name]:[Native]],3,FALSE)</f>
        <v>若尔盖县</v>
      </c>
      <c r="G170" s="14" t="str">
        <f ca="1">VLOOKUP(F170,Table22[[Native]:[Population4]],5,FALSE)</f>
        <v>阿坝藏族羌族自治州</v>
      </c>
    </row>
    <row r="171" spans="1:7" ht="15.75" thickBot="1" x14ac:dyDescent="0.3">
      <c r="A171" t="s">
        <v>358</v>
      </c>
      <c r="B171" s="1" t="s">
        <v>359</v>
      </c>
      <c r="C171" s="1" t="s">
        <v>11</v>
      </c>
      <c r="D171" s="1" t="s">
        <v>114</v>
      </c>
      <c r="E171" s="10">
        <v>2858</v>
      </c>
      <c r="F171" s="1" t="str">
        <f>VLOOKUP(D171,Table22[[Name]:[Native]],3,FALSE)</f>
        <v>理县</v>
      </c>
      <c r="G171" s="14" t="str">
        <f ca="1">VLOOKUP(F171,Table22[[Native]:[Population4]],5,FALSE)</f>
        <v>阿坝藏族羌族自治州</v>
      </c>
    </row>
    <row r="172" spans="1:7" ht="15.75" thickBot="1" x14ac:dyDescent="0.3">
      <c r="A172" t="s">
        <v>360</v>
      </c>
      <c r="B172" s="1" t="s">
        <v>361</v>
      </c>
      <c r="C172" s="1" t="s">
        <v>7</v>
      </c>
      <c r="D172" s="1" t="s">
        <v>41</v>
      </c>
      <c r="E172" s="10">
        <v>4073</v>
      </c>
      <c r="F172" s="1" t="str">
        <f>VLOOKUP(D172,Table22[[Name]:[Native]],3,FALSE)</f>
        <v>茂县</v>
      </c>
      <c r="G172" s="14" t="str">
        <f ca="1">VLOOKUP(F172,Table22[[Native]:[Population4]],5,FALSE)</f>
        <v>阿坝藏族羌族自治州</v>
      </c>
    </row>
    <row r="173" spans="1:7" ht="15.75" thickBot="1" x14ac:dyDescent="0.3">
      <c r="A173" t="s">
        <v>362</v>
      </c>
      <c r="B173" s="1" t="s">
        <v>363</v>
      </c>
      <c r="C173" s="1" t="s">
        <v>11</v>
      </c>
      <c r="D173" s="1" t="s">
        <v>74</v>
      </c>
      <c r="E173" s="10">
        <v>2820</v>
      </c>
      <c r="F173" s="1" t="str">
        <f>VLOOKUP(D173,Table22[[Name]:[Native]],3,FALSE)</f>
        <v>黑水县</v>
      </c>
      <c r="G173" s="14" t="str">
        <f ca="1">VLOOKUP(F173,Table22[[Native]:[Population4]],5,FALSE)</f>
        <v>阿坝藏族羌族自治州</v>
      </c>
    </row>
    <row r="174" spans="1:7" ht="15.75" thickBot="1" x14ac:dyDescent="0.3">
      <c r="A174" t="s">
        <v>364</v>
      </c>
      <c r="B174" s="1" t="s">
        <v>365</v>
      </c>
      <c r="C174" s="1" t="s">
        <v>7</v>
      </c>
      <c r="D174" s="1" t="s">
        <v>41</v>
      </c>
      <c r="E174" s="10">
        <v>1563</v>
      </c>
      <c r="F174" s="1" t="str">
        <f>VLOOKUP(D174,Table22[[Name]:[Native]],3,FALSE)</f>
        <v>茂县</v>
      </c>
      <c r="G174" s="14" t="str">
        <f ca="1">VLOOKUP(F174,Table22[[Native]:[Population4]],5,FALSE)</f>
        <v>阿坝藏族羌族自治州</v>
      </c>
    </row>
    <row r="175" spans="1:7" ht="15.75" thickBot="1" x14ac:dyDescent="0.3">
      <c r="A175" t="s">
        <v>366</v>
      </c>
      <c r="B175" s="1" t="s">
        <v>367</v>
      </c>
      <c r="C175" s="1" t="s">
        <v>11</v>
      </c>
      <c r="D175" s="1" t="s">
        <v>8</v>
      </c>
      <c r="E175" s="10">
        <v>3917</v>
      </c>
      <c r="F175" s="1" t="str">
        <f>VLOOKUP(D175,Table22[[Name]:[Native]],3,FALSE)</f>
        <v>阿坝县</v>
      </c>
      <c r="G175" s="14" t="str">
        <f ca="1">VLOOKUP(F175,Table22[[Native]:[Population4]],5,FALSE)</f>
        <v>阿坝藏族羌族自治州</v>
      </c>
    </row>
    <row r="176" spans="1:7" ht="15.75" thickBot="1" x14ac:dyDescent="0.3">
      <c r="A176" t="s">
        <v>368</v>
      </c>
      <c r="B176" s="1" t="s">
        <v>369</v>
      </c>
      <c r="C176" s="1" t="s">
        <v>11</v>
      </c>
      <c r="D176" s="1" t="s">
        <v>12</v>
      </c>
      <c r="E176" s="10">
        <v>1619</v>
      </c>
      <c r="F176" s="1" t="str">
        <f>VLOOKUP(D176,Table22[[Name]:[Native]],3,FALSE)</f>
        <v>金川县</v>
      </c>
      <c r="G176" s="14" t="str">
        <f ca="1">VLOOKUP(F176,Table22[[Native]:[Population4]],5,FALSE)</f>
        <v>阿坝藏族羌族自治州</v>
      </c>
    </row>
    <row r="177" spans="1:7" ht="15.75" thickBot="1" x14ac:dyDescent="0.3">
      <c r="A177" t="s">
        <v>370</v>
      </c>
      <c r="B177" s="1" t="s">
        <v>371</v>
      </c>
      <c r="C177" s="1" t="s">
        <v>7</v>
      </c>
      <c r="D177" s="1" t="s">
        <v>15</v>
      </c>
      <c r="E177" s="10">
        <v>6102</v>
      </c>
      <c r="F177" s="1" t="str">
        <f>VLOOKUP(D177,Table22[[Name]:[Native]],3,FALSE)</f>
        <v>红原县</v>
      </c>
      <c r="G177" s="14" t="str">
        <f ca="1">VLOOKUP(F177,Table22[[Native]:[Population4]],5,FALSE)</f>
        <v>阿坝藏族羌族自治州</v>
      </c>
    </row>
    <row r="178" spans="1:7" ht="15.75" thickBot="1" x14ac:dyDescent="0.3">
      <c r="A178" t="s">
        <v>372</v>
      </c>
      <c r="B178" s="1" t="s">
        <v>373</v>
      </c>
      <c r="C178" s="1" t="s">
        <v>11</v>
      </c>
      <c r="D178" s="1" t="s">
        <v>74</v>
      </c>
      <c r="E178" s="10">
        <v>3670</v>
      </c>
      <c r="F178" s="1" t="str">
        <f>VLOOKUP(D178,Table22[[Name]:[Native]],3,FALSE)</f>
        <v>黑水县</v>
      </c>
      <c r="G178" s="14" t="str">
        <f ca="1">VLOOKUP(F178,Table22[[Native]:[Population4]],5,FALSE)</f>
        <v>阿坝藏族羌族自治州</v>
      </c>
    </row>
    <row r="179" spans="1:7" ht="15.75" thickBot="1" x14ac:dyDescent="0.3">
      <c r="A179" t="s">
        <v>374</v>
      </c>
      <c r="B179" s="1" t="s">
        <v>375</v>
      </c>
      <c r="C179" s="1" t="s">
        <v>7</v>
      </c>
      <c r="D179" s="1" t="s">
        <v>41</v>
      </c>
      <c r="E179" s="10">
        <v>3737</v>
      </c>
      <c r="F179" s="1" t="str">
        <f>VLOOKUP(D179,Table22[[Name]:[Native]],3,FALSE)</f>
        <v>茂县</v>
      </c>
      <c r="G179" s="14" t="str">
        <f ca="1">VLOOKUP(F179,Table22[[Native]:[Population4]],5,FALSE)</f>
        <v>阿坝藏族羌族自治州</v>
      </c>
    </row>
    <row r="180" spans="1:7" ht="15.75" thickBot="1" x14ac:dyDescent="0.3">
      <c r="A180" t="s">
        <v>376</v>
      </c>
      <c r="B180" s="1" t="s">
        <v>377</v>
      </c>
      <c r="C180" s="1" t="s">
        <v>7</v>
      </c>
      <c r="D180" s="1" t="s">
        <v>55</v>
      </c>
      <c r="E180" s="10">
        <v>41964</v>
      </c>
      <c r="F180" s="1" t="str">
        <f>VLOOKUP(D180,Table22[[Name]:[Native]],3,FALSE)</f>
        <v>汶川县</v>
      </c>
      <c r="G180" s="14" t="str">
        <f ca="1">VLOOKUP(F180,Table22[[Native]:[Population4]],5,FALSE)</f>
        <v>阿坝藏族羌族自治州</v>
      </c>
    </row>
    <row r="181" spans="1:7" ht="15.75" thickBot="1" x14ac:dyDescent="0.3">
      <c r="A181" t="s">
        <v>378</v>
      </c>
      <c r="B181" s="1" t="s">
        <v>379</v>
      </c>
      <c r="C181" s="1" t="s">
        <v>11</v>
      </c>
      <c r="D181" s="1" t="s">
        <v>46</v>
      </c>
      <c r="E181" s="10">
        <v>2641</v>
      </c>
      <c r="F181" s="1" t="str">
        <f>VLOOKUP(D181,Table22[[Name]:[Native]],3,FALSE)</f>
        <v>小金县</v>
      </c>
      <c r="G181" s="14" t="str">
        <f ca="1">VLOOKUP(F181,Table22[[Native]:[Population4]],5,FALSE)</f>
        <v>阿坝藏族羌族自治州</v>
      </c>
    </row>
    <row r="182" spans="1:7" ht="15.75" thickBot="1" x14ac:dyDescent="0.3">
      <c r="A182" t="s">
        <v>380</v>
      </c>
      <c r="B182" s="1" t="s">
        <v>381</v>
      </c>
      <c r="C182" s="1" t="s">
        <v>7</v>
      </c>
      <c r="D182" s="1" t="s">
        <v>55</v>
      </c>
      <c r="E182" s="10">
        <v>2421</v>
      </c>
      <c r="F182" s="1" t="str">
        <f>VLOOKUP(D182,Table22[[Name]:[Native]],3,FALSE)</f>
        <v>汶川县</v>
      </c>
      <c r="G182" s="14" t="str">
        <f ca="1">VLOOKUP(F182,Table22[[Native]:[Population4]],5,FALSE)</f>
        <v>阿坝藏族羌族自治州</v>
      </c>
    </row>
    <row r="183" spans="1:7" ht="15.75" thickBot="1" x14ac:dyDescent="0.3">
      <c r="A183" t="s">
        <v>382</v>
      </c>
      <c r="B183" s="1" t="s">
        <v>383</v>
      </c>
      <c r="C183" s="1" t="s">
        <v>7</v>
      </c>
      <c r="D183" s="1" t="s">
        <v>46</v>
      </c>
      <c r="E183" s="10">
        <v>3470</v>
      </c>
      <c r="F183" s="1" t="str">
        <f>VLOOKUP(D183,Table22[[Name]:[Native]],3,FALSE)</f>
        <v>小金县</v>
      </c>
      <c r="G183" s="14" t="str">
        <f ca="1">VLOOKUP(F183,Table22[[Native]:[Population4]],5,FALSE)</f>
        <v>阿坝藏族羌族自治州</v>
      </c>
    </row>
    <row r="184" spans="1:7" ht="15.75" thickBot="1" x14ac:dyDescent="0.3">
      <c r="A184" t="s">
        <v>384</v>
      </c>
      <c r="B184" s="1" t="s">
        <v>385</v>
      </c>
      <c r="C184" s="1" t="s">
        <v>7</v>
      </c>
      <c r="D184" s="1" t="s">
        <v>35</v>
      </c>
      <c r="E184" s="10">
        <v>2240</v>
      </c>
      <c r="F184" s="1" t="str">
        <f>VLOOKUP(D184,Table22[[Name]:[Native]],3,FALSE)</f>
        <v>九寨沟县</v>
      </c>
      <c r="G184" s="14" t="str">
        <f ca="1">VLOOKUP(F184,Table22[[Native]:[Population4]],5,FALSE)</f>
        <v>阿坝藏族羌族自治州</v>
      </c>
    </row>
    <row r="185" spans="1:7" ht="15.75" thickBot="1" x14ac:dyDescent="0.3">
      <c r="A185" t="s">
        <v>386</v>
      </c>
      <c r="B185" s="1" t="s">
        <v>387</v>
      </c>
      <c r="C185" s="1" t="s">
        <v>11</v>
      </c>
      <c r="D185" s="1" t="s">
        <v>111</v>
      </c>
      <c r="E185" s="10">
        <v>2745</v>
      </c>
      <c r="F185" s="1" t="str">
        <f>VLOOKUP(D185,Table22[[Name]:[Native]],3,FALSE)</f>
        <v>壤塘县</v>
      </c>
      <c r="G185" s="14" t="str">
        <f ca="1">VLOOKUP(F185,Table22[[Native]:[Population4]],5,FALSE)</f>
        <v>阿坝藏族羌族自治州</v>
      </c>
    </row>
    <row r="186" spans="1:7" ht="15.75" thickBot="1" x14ac:dyDescent="0.3">
      <c r="A186" t="s">
        <v>388</v>
      </c>
      <c r="B186" s="1" t="s">
        <v>389</v>
      </c>
      <c r="C186" s="1" t="s">
        <v>11</v>
      </c>
      <c r="D186" s="1" t="s">
        <v>20</v>
      </c>
      <c r="E186" s="10">
        <v>1177</v>
      </c>
      <c r="F186" s="1" t="str">
        <f>VLOOKUP(D186,Table22[[Name]:[Native]],3,FALSE)</f>
        <v>松潘县</v>
      </c>
      <c r="G186" s="14" t="str">
        <f ca="1">VLOOKUP(F186,Table22[[Native]:[Population4]],5,FALSE)</f>
        <v>阿坝藏族羌族自治州</v>
      </c>
    </row>
    <row r="187" spans="1:7" ht="15.75" thickBot="1" x14ac:dyDescent="0.3">
      <c r="A187" t="s">
        <v>390</v>
      </c>
      <c r="B187" s="1" t="s">
        <v>391</v>
      </c>
      <c r="C187" s="1" t="s">
        <v>32</v>
      </c>
      <c r="D187" s="1" t="s">
        <v>29</v>
      </c>
      <c r="E187" s="10">
        <v>1557</v>
      </c>
      <c r="F187" s="1" t="str">
        <f>VLOOKUP(D187,Table22[[Name]:[Native]],3,FALSE)</f>
        <v>若尔盖县</v>
      </c>
      <c r="G187" s="14" t="str">
        <f ca="1">VLOOKUP(F187,Table22[[Native]:[Population4]],5,FALSE)</f>
        <v>阿坝藏族羌族自治州</v>
      </c>
    </row>
    <row r="188" spans="1:7" ht="15.75" thickBot="1" x14ac:dyDescent="0.3">
      <c r="A188" t="s">
        <v>392</v>
      </c>
      <c r="B188" s="1" t="s">
        <v>393</v>
      </c>
      <c r="C188" s="1" t="s">
        <v>7</v>
      </c>
      <c r="D188" s="1" t="s">
        <v>29</v>
      </c>
      <c r="E188" s="10">
        <v>5950</v>
      </c>
      <c r="F188" s="1" t="str">
        <f>VLOOKUP(D188,Table22[[Name]:[Native]],3,FALSE)</f>
        <v>若尔盖县</v>
      </c>
      <c r="G188" s="14" t="str">
        <f ca="1">VLOOKUP(F188,Table22[[Native]:[Population4]],5,FALSE)</f>
        <v>阿坝藏族羌族自治州</v>
      </c>
    </row>
    <row r="189" spans="1:7" ht="15.75" thickBot="1" x14ac:dyDescent="0.3">
      <c r="A189" t="s">
        <v>394</v>
      </c>
      <c r="B189" s="1" t="s">
        <v>395</v>
      </c>
      <c r="C189" s="1" t="s">
        <v>11</v>
      </c>
      <c r="D189" s="1" t="s">
        <v>114</v>
      </c>
      <c r="E189" s="10">
        <v>2505</v>
      </c>
      <c r="F189" s="1" t="str">
        <f>VLOOKUP(D189,Table22[[Name]:[Native]],3,FALSE)</f>
        <v>理县</v>
      </c>
      <c r="G189" s="14" t="str">
        <f ca="1">VLOOKUP(F189,Table22[[Native]:[Population4]],5,FALSE)</f>
        <v>阿坝藏族羌族自治州</v>
      </c>
    </row>
    <row r="190" spans="1:7" ht="15.75" thickBot="1" x14ac:dyDescent="0.3">
      <c r="A190" t="s">
        <v>396</v>
      </c>
      <c r="B190" s="1" t="s">
        <v>397</v>
      </c>
      <c r="C190" s="1" t="s">
        <v>7</v>
      </c>
      <c r="D190" s="1" t="s">
        <v>20</v>
      </c>
      <c r="E190" s="10">
        <v>3209</v>
      </c>
      <c r="F190" s="1" t="str">
        <f>VLOOKUP(D190,Table22[[Name]:[Native]],3,FALSE)</f>
        <v>松潘县</v>
      </c>
      <c r="G190" s="14" t="str">
        <f ca="1">VLOOKUP(F190,Table22[[Native]:[Population4]],5,FALSE)</f>
        <v>阿坝藏族羌族自治州</v>
      </c>
    </row>
    <row r="191" spans="1:7" ht="15.75" thickBot="1" x14ac:dyDescent="0.3">
      <c r="A191" t="s">
        <v>398</v>
      </c>
      <c r="B191" s="1" t="s">
        <v>399</v>
      </c>
      <c r="C191" s="1" t="s">
        <v>11</v>
      </c>
      <c r="D191" s="1" t="s">
        <v>20</v>
      </c>
      <c r="E191" s="10">
        <v>1581</v>
      </c>
      <c r="F191" s="1" t="str">
        <f>VLOOKUP(D191,Table22[[Name]:[Native]],3,FALSE)</f>
        <v>松潘县</v>
      </c>
      <c r="G191" s="14" t="str">
        <f ca="1">VLOOKUP(F191,Table22[[Native]:[Population4]],5,FALSE)</f>
        <v>阿坝藏族羌族自治州</v>
      </c>
    </row>
    <row r="192" spans="1:7" ht="15.75" thickBot="1" x14ac:dyDescent="0.3">
      <c r="A192" t="s">
        <v>400</v>
      </c>
      <c r="B192" s="1" t="s">
        <v>401</v>
      </c>
      <c r="C192" s="1" t="s">
        <v>7</v>
      </c>
      <c r="D192" s="1" t="s">
        <v>74</v>
      </c>
      <c r="E192" s="10">
        <v>6785</v>
      </c>
      <c r="F192" s="1" t="str">
        <f>VLOOKUP(D192,Table22[[Name]:[Native]],3,FALSE)</f>
        <v>黑水县</v>
      </c>
      <c r="G192" s="14" t="str">
        <f ca="1">VLOOKUP(F192,Table22[[Native]:[Population4]],5,FALSE)</f>
        <v>阿坝藏族羌族自治州</v>
      </c>
    </row>
    <row r="193" spans="1:7" ht="15.75" thickBot="1" x14ac:dyDescent="0.3">
      <c r="A193" t="s">
        <v>402</v>
      </c>
      <c r="B193" s="1" t="s">
        <v>403</v>
      </c>
      <c r="C193" s="1" t="s">
        <v>11</v>
      </c>
      <c r="D193" s="1" t="s">
        <v>46</v>
      </c>
      <c r="E193" s="10">
        <v>4271</v>
      </c>
      <c r="F193" s="1" t="str">
        <f>VLOOKUP(D193,Table22[[Name]:[Native]],3,FALSE)</f>
        <v>小金县</v>
      </c>
      <c r="G193" s="14" t="str">
        <f ca="1">VLOOKUP(F193,Table22[[Native]:[Population4]],5,FALSE)</f>
        <v>阿坝藏族羌族自治州</v>
      </c>
    </row>
    <row r="194" spans="1:7" ht="15.75" thickBot="1" x14ac:dyDescent="0.3">
      <c r="A194" t="s">
        <v>404</v>
      </c>
      <c r="B194" s="1" t="s">
        <v>405</v>
      </c>
      <c r="C194" s="1" t="s">
        <v>7</v>
      </c>
      <c r="D194" s="1" t="s">
        <v>55</v>
      </c>
      <c r="E194" s="10">
        <v>13597</v>
      </c>
      <c r="F194" s="1" t="str">
        <f>VLOOKUP(D194,Table22[[Name]:[Native]],3,FALSE)</f>
        <v>汶川县</v>
      </c>
      <c r="G194" s="14" t="str">
        <f ca="1">VLOOKUP(F194,Table22[[Native]:[Population4]],5,FALSE)</f>
        <v>阿坝藏族羌族自治州</v>
      </c>
    </row>
    <row r="195" spans="1:7" ht="15.75" thickBot="1" x14ac:dyDescent="0.3">
      <c r="A195" t="s">
        <v>406</v>
      </c>
      <c r="B195" s="1" t="s">
        <v>407</v>
      </c>
      <c r="C195" s="1" t="s">
        <v>7</v>
      </c>
      <c r="D195" s="1" t="s">
        <v>114</v>
      </c>
      <c r="E195" s="10">
        <v>7857</v>
      </c>
      <c r="F195" s="1" t="str">
        <f>VLOOKUP(D195,Table22[[Name]:[Native]],3,FALSE)</f>
        <v>理县</v>
      </c>
      <c r="G195" s="14" t="str">
        <f ca="1">VLOOKUP(F195,Table22[[Native]:[Population4]],5,FALSE)</f>
        <v>阿坝藏族羌族自治州</v>
      </c>
    </row>
    <row r="196" spans="1:7" ht="15.75" thickBot="1" x14ac:dyDescent="0.3">
      <c r="A196" t="s">
        <v>408</v>
      </c>
      <c r="B196" s="1" t="s">
        <v>409</v>
      </c>
      <c r="C196" s="1" t="s">
        <v>11</v>
      </c>
      <c r="D196" s="1" t="s">
        <v>20</v>
      </c>
      <c r="E196" s="10">
        <v>1095</v>
      </c>
      <c r="F196" s="1" t="str">
        <f>VLOOKUP(D196,Table22[[Name]:[Native]],3,FALSE)</f>
        <v>松潘县</v>
      </c>
      <c r="G196" s="14" t="str">
        <f ca="1">VLOOKUP(F196,Table22[[Native]:[Population4]],5,FALSE)</f>
        <v>阿坝藏族羌族自治州</v>
      </c>
    </row>
    <row r="197" spans="1:7" ht="15.75" thickBot="1" x14ac:dyDescent="0.3">
      <c r="A197" t="s">
        <v>410</v>
      </c>
      <c r="B197" s="1" t="s">
        <v>411</v>
      </c>
      <c r="C197" s="1" t="s">
        <v>7</v>
      </c>
      <c r="D197" s="1" t="s">
        <v>55</v>
      </c>
      <c r="E197" s="10">
        <v>4770</v>
      </c>
      <c r="F197" s="1" t="str">
        <f>VLOOKUP(D197,Table22[[Name]:[Native]],3,FALSE)</f>
        <v>汶川县</v>
      </c>
      <c r="G197" s="14" t="str">
        <f ca="1">VLOOKUP(F197,Table22[[Native]:[Population4]],5,FALSE)</f>
        <v>阿坝藏族羌族自治州</v>
      </c>
    </row>
    <row r="198" spans="1:7" ht="15.75" thickBot="1" x14ac:dyDescent="0.3">
      <c r="A198" t="s">
        <v>412</v>
      </c>
      <c r="B198" s="1" t="s">
        <v>413</v>
      </c>
      <c r="C198" s="1" t="s">
        <v>11</v>
      </c>
      <c r="D198" s="1" t="s">
        <v>41</v>
      </c>
      <c r="E198" s="10">
        <v>3322</v>
      </c>
      <c r="F198" s="1" t="str">
        <f>VLOOKUP(D198,Table22[[Name]:[Native]],3,FALSE)</f>
        <v>茂县</v>
      </c>
      <c r="G198" s="14" t="str">
        <f ca="1">VLOOKUP(F198,Table22[[Native]:[Population4]],5,FALSE)</f>
        <v>阿坝藏族羌族自治州</v>
      </c>
    </row>
    <row r="199" spans="1:7" ht="15.75" thickBot="1" x14ac:dyDescent="0.3">
      <c r="A199" t="s">
        <v>412</v>
      </c>
      <c r="B199" s="1" t="s">
        <v>413</v>
      </c>
      <c r="C199" s="1" t="s">
        <v>11</v>
      </c>
      <c r="D199" s="1" t="s">
        <v>35</v>
      </c>
      <c r="E199" s="10">
        <v>3479</v>
      </c>
      <c r="F199" s="1" t="str">
        <f>VLOOKUP(D199,Table22[[Name]:[Native]],3,FALSE)</f>
        <v>九寨沟县</v>
      </c>
      <c r="G199" s="14" t="str">
        <f ca="1">VLOOKUP(F199,Table22[[Native]:[Population4]],5,FALSE)</f>
        <v>阿坝藏族羌族自治州</v>
      </c>
    </row>
    <row r="200" spans="1:7" ht="15.75" thickBot="1" x14ac:dyDescent="0.3">
      <c r="A200" t="s">
        <v>414</v>
      </c>
      <c r="B200" s="1" t="s">
        <v>415</v>
      </c>
      <c r="C200" s="1" t="s">
        <v>11</v>
      </c>
      <c r="D200" s="1" t="s">
        <v>35</v>
      </c>
      <c r="E200" s="10">
        <v>2049</v>
      </c>
      <c r="F200" s="1" t="str">
        <f>VLOOKUP(D200,Table22[[Name]:[Native]],3,FALSE)</f>
        <v>九寨沟县</v>
      </c>
      <c r="G200" s="14" t="str">
        <f ca="1">VLOOKUP(F200,Table22[[Native]:[Population4]],5,FALSE)</f>
        <v>阿坝藏族羌族自治州</v>
      </c>
    </row>
    <row r="201" spans="1:7" ht="15.75" thickBot="1" x14ac:dyDescent="0.3">
      <c r="A201" t="s">
        <v>416</v>
      </c>
      <c r="B201" s="1" t="s">
        <v>417</v>
      </c>
      <c r="C201" s="1" t="s">
        <v>7</v>
      </c>
      <c r="D201" s="1" t="s">
        <v>114</v>
      </c>
      <c r="E201" s="10">
        <v>14187</v>
      </c>
      <c r="F201" s="1" t="str">
        <f>VLOOKUP(D201,Table22[[Name]:[Native]],3,FALSE)</f>
        <v>理县</v>
      </c>
      <c r="G201" s="14" t="str">
        <f ca="1">VLOOKUP(F201,Table22[[Native]:[Population4]],5,FALSE)</f>
        <v>阿坝藏族羌族自治州</v>
      </c>
    </row>
    <row r="202" spans="1:7" ht="15.75" thickBot="1" x14ac:dyDescent="0.3">
      <c r="A202" t="s">
        <v>418</v>
      </c>
      <c r="B202" s="1" t="s">
        <v>419</v>
      </c>
      <c r="C202" s="1" t="s">
        <v>11</v>
      </c>
      <c r="D202" s="1" t="s">
        <v>12</v>
      </c>
      <c r="E202" s="10">
        <v>2571</v>
      </c>
      <c r="F202" s="1" t="str">
        <f>VLOOKUP(D202,Table22[[Name]:[Native]],3,FALSE)</f>
        <v>金川县</v>
      </c>
      <c r="G202" s="14" t="str">
        <f ca="1">VLOOKUP(F202,Table22[[Native]:[Population4]],5,FALSE)</f>
        <v>阿坝藏族羌族自治州</v>
      </c>
    </row>
    <row r="203" spans="1:7" ht="15.75" thickBot="1" x14ac:dyDescent="0.3">
      <c r="A203" t="s">
        <v>420</v>
      </c>
      <c r="B203" s="1" t="s">
        <v>421</v>
      </c>
      <c r="C203" s="1" t="s">
        <v>7</v>
      </c>
      <c r="D203" s="1" t="s">
        <v>46</v>
      </c>
      <c r="E203" s="10">
        <v>5235</v>
      </c>
      <c r="F203" s="1" t="str">
        <f>VLOOKUP(D203,Table22[[Name]:[Native]],3,FALSE)</f>
        <v>小金县</v>
      </c>
      <c r="G203" s="14" t="str">
        <f ca="1">VLOOKUP(F203,Table22[[Native]:[Population4]],5,FALSE)</f>
        <v>阿坝藏族羌族自治州</v>
      </c>
    </row>
    <row r="204" spans="1:7" ht="15.75" thickBot="1" x14ac:dyDescent="0.3">
      <c r="A204" t="s">
        <v>422</v>
      </c>
      <c r="B204" s="1" t="s">
        <v>423</v>
      </c>
      <c r="C204" s="1" t="s">
        <v>7</v>
      </c>
      <c r="D204" s="1" t="s">
        <v>35</v>
      </c>
      <c r="E204" s="10">
        <v>14946</v>
      </c>
      <c r="F204" s="1" t="str">
        <f>VLOOKUP(D204,Table22[[Name]:[Native]],3,FALSE)</f>
        <v>九寨沟县</v>
      </c>
      <c r="G204" s="14" t="str">
        <f ca="1">VLOOKUP(F204,Table22[[Native]:[Population4]],5,FALSE)</f>
        <v>阿坝藏族羌族自治州</v>
      </c>
    </row>
    <row r="205" spans="1:7" ht="15.75" thickBot="1" x14ac:dyDescent="0.3">
      <c r="A205" t="s">
        <v>424</v>
      </c>
      <c r="B205" s="1" t="s">
        <v>425</v>
      </c>
      <c r="C205" s="1" t="s">
        <v>11</v>
      </c>
      <c r="D205" s="1" t="s">
        <v>29</v>
      </c>
      <c r="E205" s="10">
        <v>2659</v>
      </c>
      <c r="F205" s="1" t="str">
        <f>VLOOKUP(D205,Table22[[Name]:[Native]],3,FALSE)</f>
        <v>若尔盖县</v>
      </c>
      <c r="G205" s="14" t="str">
        <f ca="1">VLOOKUP(F205,Table22[[Native]:[Population4]],5,FALSE)</f>
        <v>阿坝藏族羌族自治州</v>
      </c>
    </row>
    <row r="206" spans="1:7" ht="15.75" thickBot="1" x14ac:dyDescent="0.3">
      <c r="A206" t="s">
        <v>426</v>
      </c>
      <c r="B206" s="1" t="s">
        <v>427</v>
      </c>
      <c r="C206" s="1" t="s">
        <v>7</v>
      </c>
      <c r="D206" s="1" t="s">
        <v>74</v>
      </c>
      <c r="E206" s="10">
        <v>4281</v>
      </c>
      <c r="F206" s="1" t="str">
        <f>VLOOKUP(D206,Table22[[Name]:[Native]],3,FALSE)</f>
        <v>黑水县</v>
      </c>
      <c r="G206" s="14" t="str">
        <f ca="1">VLOOKUP(F206,Table22[[Native]:[Population4]],5,FALSE)</f>
        <v>阿坝藏族羌族自治州</v>
      </c>
    </row>
    <row r="207" spans="1:7" ht="15.75" thickBot="1" x14ac:dyDescent="0.3">
      <c r="A207" t="s">
        <v>428</v>
      </c>
      <c r="B207" s="1" t="s">
        <v>429</v>
      </c>
      <c r="C207" s="1" t="s">
        <v>7</v>
      </c>
      <c r="D207" s="1" t="s">
        <v>20</v>
      </c>
      <c r="E207" s="10">
        <v>3315</v>
      </c>
      <c r="F207" s="1" t="str">
        <f>VLOOKUP(D207,Table22[[Name]:[Native]],3,FALSE)</f>
        <v>松潘县</v>
      </c>
      <c r="G207" s="14" t="str">
        <f ca="1">VLOOKUP(F207,Table22[[Native]:[Population4]],5,FALSE)</f>
        <v>阿坝藏族羌族自治州</v>
      </c>
    </row>
    <row r="208" spans="1:7" ht="15.75" thickBot="1" x14ac:dyDescent="0.3">
      <c r="A208" t="s">
        <v>430</v>
      </c>
      <c r="B208" s="1" t="s">
        <v>431</v>
      </c>
      <c r="C208" s="1" t="s">
        <v>11</v>
      </c>
      <c r="D208" s="1" t="s">
        <v>20</v>
      </c>
      <c r="E208" s="10">
        <v>3393</v>
      </c>
      <c r="F208" s="1" t="str">
        <f>VLOOKUP(D208,Table22[[Name]:[Native]],3,FALSE)</f>
        <v>松潘县</v>
      </c>
      <c r="G208" s="14" t="str">
        <f ca="1">VLOOKUP(F208,Table22[[Native]:[Population4]],5,FALSE)</f>
        <v>阿坝藏族羌族自治州</v>
      </c>
    </row>
    <row r="209" spans="1:7" ht="15.75" thickBot="1" x14ac:dyDescent="0.3">
      <c r="A209" t="s">
        <v>432</v>
      </c>
      <c r="B209" s="1" t="s">
        <v>433</v>
      </c>
      <c r="C209" s="1" t="s">
        <v>7</v>
      </c>
      <c r="D209" s="1" t="s">
        <v>74</v>
      </c>
      <c r="E209" s="10">
        <v>3912</v>
      </c>
      <c r="F209" s="1" t="str">
        <f>VLOOKUP(D209,Table22[[Name]:[Native]],3,FALSE)</f>
        <v>黑水县</v>
      </c>
      <c r="G209" s="14" t="str">
        <f ca="1">VLOOKUP(F209,Table22[[Native]:[Population4]],5,FALSE)</f>
        <v>阿坝藏族羌族自治州</v>
      </c>
    </row>
    <row r="210" spans="1:7" ht="15.75" thickBot="1" x14ac:dyDescent="0.3">
      <c r="A210" t="s">
        <v>434</v>
      </c>
      <c r="B210" s="1" t="s">
        <v>435</v>
      </c>
      <c r="C210" s="1" t="s">
        <v>7</v>
      </c>
      <c r="D210" s="1" t="s">
        <v>111</v>
      </c>
      <c r="E210" s="10">
        <v>3870</v>
      </c>
      <c r="F210" s="1" t="str">
        <f>VLOOKUP(D210,Table22[[Name]:[Native]],3,FALSE)</f>
        <v>壤塘县</v>
      </c>
      <c r="G210" s="14" t="str">
        <f ca="1">VLOOKUP(F210,Table22[[Native]:[Population4]],5,FALSE)</f>
        <v>阿坝藏族羌族自治州</v>
      </c>
    </row>
    <row r="211" spans="1:7" ht="15.75" thickBot="1" x14ac:dyDescent="0.3">
      <c r="A211" t="s">
        <v>436</v>
      </c>
      <c r="B211" s="1" t="s">
        <v>437</v>
      </c>
      <c r="C211" s="1" t="s">
        <v>11</v>
      </c>
      <c r="D211" s="1" t="s">
        <v>111</v>
      </c>
      <c r="E211" s="10">
        <v>2865</v>
      </c>
      <c r="F211" s="9" t="str">
        <f>VLOOKUP(D211,Table22[[Name]:[Native]],3,FALSE)</f>
        <v>壤塘县</v>
      </c>
      <c r="G211" s="14" t="str">
        <f ca="1">VLOOKUP(F211,Table22[[Native]:[Population4]],5,FALSE)</f>
        <v>阿坝藏族羌族自治州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92EA1-480C-4184-AB9F-F0CEFF7AC65F}">
  <dimension ref="A1:G187"/>
  <sheetViews>
    <sheetView topLeftCell="A162" workbookViewId="0">
      <selection activeCell="G2" sqref="A2:G18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438</v>
      </c>
      <c r="B2" s="1" t="s">
        <v>439</v>
      </c>
      <c r="C2" s="1" t="s">
        <v>11</v>
      </c>
      <c r="D2" s="1" t="s">
        <v>440</v>
      </c>
      <c r="E2" s="10">
        <v>7727</v>
      </c>
      <c r="F2" s="8" t="str">
        <f>VLOOKUP(D2,Table22[[Name]:[Native]],3,FALSE)</f>
        <v>巴州区</v>
      </c>
      <c r="G2" s="14" t="str">
        <f ca="1">VLOOKUP(F2,Table22[[Native]:[Population4]],5,FALSE)</f>
        <v>巴中市</v>
      </c>
    </row>
    <row r="3" spans="1:7" ht="15.75" thickBot="1" x14ac:dyDescent="0.3">
      <c r="A3" t="s">
        <v>441</v>
      </c>
      <c r="B3" s="1" t="s">
        <v>442</v>
      </c>
      <c r="C3" s="1" t="s">
        <v>7</v>
      </c>
      <c r="D3" s="1" t="s">
        <v>443</v>
      </c>
      <c r="E3" s="10">
        <v>24837</v>
      </c>
      <c r="F3" s="1" t="str">
        <f>VLOOKUP(D3,Table22[[Name]:[Native]],3,FALSE)</f>
        <v>平昌县</v>
      </c>
      <c r="G3" s="14" t="str">
        <f ca="1">VLOOKUP(F3,Table22[[Native]:[Population4]],5,FALSE)</f>
        <v>巴中市</v>
      </c>
    </row>
    <row r="4" spans="1:7" ht="15.75" thickBot="1" x14ac:dyDescent="0.3">
      <c r="A4" t="s">
        <v>444</v>
      </c>
      <c r="B4" s="1" t="s">
        <v>445</v>
      </c>
      <c r="C4" s="1" t="s">
        <v>7</v>
      </c>
      <c r="D4" s="1" t="s">
        <v>446</v>
      </c>
      <c r="E4" s="10">
        <v>9811</v>
      </c>
      <c r="F4" s="1" t="str">
        <f>VLOOKUP(D4,Table22[[Name]:[Native]],3,FALSE)</f>
        <v>南江县</v>
      </c>
      <c r="G4" s="14" t="str">
        <f ca="1">VLOOKUP(F4,Table22[[Native]:[Population4]],5,FALSE)</f>
        <v>巴中市</v>
      </c>
    </row>
    <row r="5" spans="1:7" ht="15.75" thickBot="1" x14ac:dyDescent="0.3">
      <c r="A5" t="s">
        <v>447</v>
      </c>
      <c r="B5" s="1" t="s">
        <v>448</v>
      </c>
      <c r="C5" s="1" t="s">
        <v>11</v>
      </c>
      <c r="D5" s="1" t="s">
        <v>449</v>
      </c>
      <c r="E5" s="10">
        <v>7049</v>
      </c>
      <c r="F5" s="1" t="str">
        <f>VLOOKUP(D5,Table22[[Name]:[Native]],3,FALSE)</f>
        <v>通江县</v>
      </c>
      <c r="G5" s="14" t="str">
        <f ca="1">VLOOKUP(F5,Table22[[Native]:[Population4]],5,FALSE)</f>
        <v>巴中市</v>
      </c>
    </row>
    <row r="6" spans="1:7" ht="15.75" thickBot="1" x14ac:dyDescent="0.3">
      <c r="A6" t="s">
        <v>450</v>
      </c>
      <c r="B6" s="1" t="s">
        <v>451</v>
      </c>
      <c r="C6" s="1" t="s">
        <v>7</v>
      </c>
      <c r="D6" s="1" t="s">
        <v>443</v>
      </c>
      <c r="E6" s="10">
        <v>12134</v>
      </c>
      <c r="F6" s="1" t="str">
        <f>VLOOKUP(D6,Table22[[Name]:[Native]],3,FALSE)</f>
        <v>平昌县</v>
      </c>
      <c r="G6" s="14" t="str">
        <f ca="1">VLOOKUP(F6,Table22[[Native]:[Population4]],5,FALSE)</f>
        <v>巴中市</v>
      </c>
    </row>
    <row r="7" spans="1:7" ht="15.75" thickBot="1" x14ac:dyDescent="0.3">
      <c r="A7" t="s">
        <v>452</v>
      </c>
      <c r="B7" s="1" t="s">
        <v>453</v>
      </c>
      <c r="C7" s="1" t="s">
        <v>7</v>
      </c>
      <c r="D7" s="1" t="s">
        <v>449</v>
      </c>
      <c r="E7" s="10">
        <v>18244</v>
      </c>
      <c r="F7" s="1" t="str">
        <f>VLOOKUP(D7,Table22[[Name]:[Native]],3,FALSE)</f>
        <v>通江县</v>
      </c>
      <c r="G7" s="14" t="str">
        <f ca="1">VLOOKUP(F7,Table22[[Native]:[Population4]],5,FALSE)</f>
        <v>巴中市</v>
      </c>
    </row>
    <row r="8" spans="1:7" ht="15.75" thickBot="1" x14ac:dyDescent="0.3">
      <c r="A8" t="s">
        <v>454</v>
      </c>
      <c r="B8" s="1" t="s">
        <v>455</v>
      </c>
      <c r="C8" s="1" t="s">
        <v>11</v>
      </c>
      <c r="D8" s="1" t="s">
        <v>446</v>
      </c>
      <c r="E8" s="10">
        <v>4527</v>
      </c>
      <c r="F8" s="1" t="str">
        <f>VLOOKUP(D8,Table22[[Name]:[Native]],3,FALSE)</f>
        <v>南江县</v>
      </c>
      <c r="G8" s="14" t="str">
        <f ca="1">VLOOKUP(F8,Table22[[Native]:[Population4]],5,FALSE)</f>
        <v>巴中市</v>
      </c>
    </row>
    <row r="9" spans="1:7" ht="15.75" thickBot="1" x14ac:dyDescent="0.3">
      <c r="A9" t="s">
        <v>456</v>
      </c>
      <c r="B9" s="1" t="s">
        <v>457</v>
      </c>
      <c r="C9" s="1" t="s">
        <v>7</v>
      </c>
      <c r="D9" s="1" t="s">
        <v>443</v>
      </c>
      <c r="E9" s="10">
        <v>33630</v>
      </c>
      <c r="F9" s="1" t="str">
        <f>VLOOKUP(D9,Table22[[Name]:[Native]],3,FALSE)</f>
        <v>平昌县</v>
      </c>
      <c r="G9" s="14" t="str">
        <f ca="1">VLOOKUP(F9,Table22[[Native]:[Population4]],5,FALSE)</f>
        <v>巴中市</v>
      </c>
    </row>
    <row r="10" spans="1:7" ht="15.75" thickBot="1" x14ac:dyDescent="0.3">
      <c r="A10" t="s">
        <v>458</v>
      </c>
      <c r="B10" s="1" t="s">
        <v>459</v>
      </c>
      <c r="C10" s="1" t="s">
        <v>11</v>
      </c>
      <c r="D10" s="1" t="s">
        <v>449</v>
      </c>
      <c r="E10" s="10">
        <v>7537</v>
      </c>
      <c r="F10" s="1" t="str">
        <f>VLOOKUP(D10,Table22[[Name]:[Native]],3,FALSE)</f>
        <v>通江县</v>
      </c>
      <c r="G10" s="14" t="str">
        <f ca="1">VLOOKUP(F10,Table22[[Native]:[Population4]],5,FALSE)</f>
        <v>巴中市</v>
      </c>
    </row>
    <row r="11" spans="1:7" ht="15.75" thickBot="1" x14ac:dyDescent="0.3">
      <c r="A11" t="s">
        <v>460</v>
      </c>
      <c r="B11" s="1" t="s">
        <v>461</v>
      </c>
      <c r="C11" s="1" t="s">
        <v>7</v>
      </c>
      <c r="D11" s="1" t="s">
        <v>462</v>
      </c>
      <c r="E11" s="10">
        <v>12807</v>
      </c>
      <c r="F11" s="1" t="str">
        <f>VLOOKUP(D11,Table22[[Name]:[Native]],3,FALSE)</f>
        <v>恩阳区</v>
      </c>
      <c r="G11" s="14" t="str">
        <f ca="1">VLOOKUP(F11,Table22[[Native]:[Population4]],5,FALSE)</f>
        <v>巴中市</v>
      </c>
    </row>
    <row r="12" spans="1:7" ht="15.75" thickBot="1" x14ac:dyDescent="0.3">
      <c r="A12" t="s">
        <v>463</v>
      </c>
      <c r="B12" s="1" t="s">
        <v>464</v>
      </c>
      <c r="C12" s="1" t="s">
        <v>7</v>
      </c>
      <c r="D12" s="1" t="s">
        <v>446</v>
      </c>
      <c r="E12" s="10">
        <v>34942</v>
      </c>
      <c r="F12" s="1" t="str">
        <f>VLOOKUP(D12,Table22[[Name]:[Native]],3,FALSE)</f>
        <v>南江县</v>
      </c>
      <c r="G12" s="14" t="str">
        <f ca="1">VLOOKUP(F12,Table22[[Native]:[Population4]],5,FALSE)</f>
        <v>巴中市</v>
      </c>
    </row>
    <row r="13" spans="1:7" ht="15.75" thickBot="1" x14ac:dyDescent="0.3">
      <c r="A13" t="s">
        <v>465</v>
      </c>
      <c r="B13" s="1" t="s">
        <v>466</v>
      </c>
      <c r="C13" s="1" t="s">
        <v>7</v>
      </c>
      <c r="D13" s="1" t="s">
        <v>449</v>
      </c>
      <c r="E13" s="10">
        <v>4447</v>
      </c>
      <c r="F13" s="1" t="str">
        <f>VLOOKUP(D13,Table22[[Name]:[Native]],3,FALSE)</f>
        <v>通江县</v>
      </c>
      <c r="G13" s="14" t="str">
        <f ca="1">VLOOKUP(F13,Table22[[Native]:[Population4]],5,FALSE)</f>
        <v>巴中市</v>
      </c>
    </row>
    <row r="14" spans="1:7" ht="15.75" thickBot="1" x14ac:dyDescent="0.3">
      <c r="A14" t="s">
        <v>467</v>
      </c>
      <c r="B14" s="1" t="s">
        <v>468</v>
      </c>
      <c r="C14" s="1" t="s">
        <v>7</v>
      </c>
      <c r="D14" s="1" t="s">
        <v>449</v>
      </c>
      <c r="E14" s="10">
        <v>11127</v>
      </c>
      <c r="F14" s="1" t="str">
        <f>VLOOKUP(D14,Table22[[Name]:[Native]],3,FALSE)</f>
        <v>通江县</v>
      </c>
      <c r="G14" s="14" t="str">
        <f ca="1">VLOOKUP(F14,Table22[[Native]:[Population4]],5,FALSE)</f>
        <v>巴中市</v>
      </c>
    </row>
    <row r="15" spans="1:7" ht="15.75" thickBot="1" x14ac:dyDescent="0.3">
      <c r="A15" t="s">
        <v>469</v>
      </c>
      <c r="B15" s="1" t="s">
        <v>470</v>
      </c>
      <c r="C15" s="1" t="s">
        <v>7</v>
      </c>
      <c r="D15" s="1" t="s">
        <v>449</v>
      </c>
      <c r="E15" s="10">
        <v>12914</v>
      </c>
      <c r="F15" s="1" t="str">
        <f>VLOOKUP(D15,Table22[[Name]:[Native]],3,FALSE)</f>
        <v>通江县</v>
      </c>
      <c r="G15" s="14" t="str">
        <f ca="1">VLOOKUP(F15,Table22[[Native]:[Population4]],5,FALSE)</f>
        <v>巴中市</v>
      </c>
    </row>
    <row r="16" spans="1:7" ht="15.75" thickBot="1" x14ac:dyDescent="0.3">
      <c r="A16" t="s">
        <v>471</v>
      </c>
      <c r="B16" s="1" t="s">
        <v>472</v>
      </c>
      <c r="C16" s="1" t="s">
        <v>7</v>
      </c>
      <c r="D16" s="1" t="s">
        <v>446</v>
      </c>
      <c r="E16" s="10">
        <v>14238</v>
      </c>
      <c r="F16" s="1" t="str">
        <f>VLOOKUP(D16,Table22[[Name]:[Native]],3,FALSE)</f>
        <v>南江县</v>
      </c>
      <c r="G16" s="14" t="str">
        <f ca="1">VLOOKUP(F16,Table22[[Native]:[Population4]],5,FALSE)</f>
        <v>巴中市</v>
      </c>
    </row>
    <row r="17" spans="1:7" ht="15.75" thickBot="1" x14ac:dyDescent="0.3">
      <c r="A17" t="s">
        <v>473</v>
      </c>
      <c r="B17" s="1" t="s">
        <v>474</v>
      </c>
      <c r="C17" s="1" t="s">
        <v>7</v>
      </c>
      <c r="D17" s="1" t="s">
        <v>449</v>
      </c>
      <c r="E17" s="10">
        <v>13126</v>
      </c>
      <c r="F17" s="1" t="str">
        <f>VLOOKUP(D17,Table22[[Name]:[Native]],3,FALSE)</f>
        <v>通江县</v>
      </c>
      <c r="G17" s="14" t="str">
        <f ca="1">VLOOKUP(F17,Table22[[Native]:[Population4]],5,FALSE)</f>
        <v>巴中市</v>
      </c>
    </row>
    <row r="18" spans="1:7" ht="15.75" thickBot="1" x14ac:dyDescent="0.3">
      <c r="A18" t="s">
        <v>475</v>
      </c>
      <c r="B18" s="1" t="s">
        <v>476</v>
      </c>
      <c r="C18" s="1" t="s">
        <v>11</v>
      </c>
      <c r="D18" s="1" t="s">
        <v>440</v>
      </c>
      <c r="E18" s="10">
        <v>8026</v>
      </c>
      <c r="F18" s="1" t="str">
        <f>VLOOKUP(D18,Table22[[Name]:[Native]],3,FALSE)</f>
        <v>巴州区</v>
      </c>
      <c r="G18" s="14" t="str">
        <f ca="1">VLOOKUP(F18,Table22[[Native]:[Population4]],5,FALSE)</f>
        <v>巴中市</v>
      </c>
    </row>
    <row r="19" spans="1:7" ht="15.75" thickBot="1" x14ac:dyDescent="0.3">
      <c r="A19" t="s">
        <v>477</v>
      </c>
      <c r="B19" s="1" t="s">
        <v>478</v>
      </c>
      <c r="C19" s="1" t="s">
        <v>7</v>
      </c>
      <c r="D19" s="1" t="s">
        <v>446</v>
      </c>
      <c r="E19" s="10">
        <v>23713</v>
      </c>
      <c r="F19" s="1" t="str">
        <f>VLOOKUP(D19,Table22[[Name]:[Native]],3,FALSE)</f>
        <v>南江县</v>
      </c>
      <c r="G19" s="14" t="str">
        <f ca="1">VLOOKUP(F19,Table22[[Native]:[Population4]],5,FALSE)</f>
        <v>巴中市</v>
      </c>
    </row>
    <row r="20" spans="1:7" ht="15.75" thickBot="1" x14ac:dyDescent="0.3">
      <c r="A20" t="s">
        <v>479</v>
      </c>
      <c r="B20" s="1" t="s">
        <v>480</v>
      </c>
      <c r="C20" s="1" t="s">
        <v>7</v>
      </c>
      <c r="D20" s="1" t="s">
        <v>440</v>
      </c>
      <c r="E20" s="10">
        <v>14071</v>
      </c>
      <c r="F20" s="1" t="str">
        <f>VLOOKUP(D20,Table22[[Name]:[Native]],3,FALSE)</f>
        <v>巴州区</v>
      </c>
      <c r="G20" s="14" t="str">
        <f ca="1">VLOOKUP(F20,Table22[[Native]:[Population4]],5,FALSE)</f>
        <v>巴中市</v>
      </c>
    </row>
    <row r="21" spans="1:7" ht="15.75" thickBot="1" x14ac:dyDescent="0.3">
      <c r="A21" t="s">
        <v>481</v>
      </c>
      <c r="B21" s="1" t="s">
        <v>482</v>
      </c>
      <c r="C21" s="1" t="s">
        <v>7</v>
      </c>
      <c r="D21" s="1" t="s">
        <v>440</v>
      </c>
      <c r="E21" s="10">
        <v>48213</v>
      </c>
      <c r="F21" s="1" t="str">
        <f>VLOOKUP(D21,Table22[[Name]:[Native]],3,FALSE)</f>
        <v>巴州区</v>
      </c>
      <c r="G21" s="14" t="str">
        <f ca="1">VLOOKUP(F21,Table22[[Native]:[Population4]],5,FALSE)</f>
        <v>巴中市</v>
      </c>
    </row>
    <row r="22" spans="1:7" ht="15.75" thickBot="1" x14ac:dyDescent="0.3">
      <c r="A22" t="s">
        <v>483</v>
      </c>
      <c r="B22" s="1" t="s">
        <v>484</v>
      </c>
      <c r="C22" s="1" t="s">
        <v>11</v>
      </c>
      <c r="D22" s="1" t="s">
        <v>449</v>
      </c>
      <c r="E22" s="10">
        <v>6313</v>
      </c>
      <c r="F22" s="1" t="str">
        <f>VLOOKUP(D22,Table22[[Name]:[Native]],3,FALSE)</f>
        <v>通江县</v>
      </c>
      <c r="G22" s="14" t="str">
        <f ca="1">VLOOKUP(F22,Table22[[Native]:[Population4]],5,FALSE)</f>
        <v>巴中市</v>
      </c>
    </row>
    <row r="23" spans="1:7" ht="15.75" thickBot="1" x14ac:dyDescent="0.3">
      <c r="A23" t="s">
        <v>485</v>
      </c>
      <c r="B23" s="1" t="s">
        <v>486</v>
      </c>
      <c r="C23" s="1" t="s">
        <v>7</v>
      </c>
      <c r="D23" s="1" t="s">
        <v>443</v>
      </c>
      <c r="E23" s="10">
        <v>15468</v>
      </c>
      <c r="F23" s="1" t="str">
        <f>VLOOKUP(D23,Table22[[Name]:[Native]],3,FALSE)</f>
        <v>平昌县</v>
      </c>
      <c r="G23" s="14" t="str">
        <f ca="1">VLOOKUP(F23,Table22[[Native]:[Population4]],5,FALSE)</f>
        <v>巴中市</v>
      </c>
    </row>
    <row r="24" spans="1:7" ht="15.75" thickBot="1" x14ac:dyDescent="0.3">
      <c r="A24" t="s">
        <v>487</v>
      </c>
      <c r="B24" s="1" t="s">
        <v>488</v>
      </c>
      <c r="C24" s="1" t="s">
        <v>7</v>
      </c>
      <c r="D24" s="1" t="s">
        <v>443</v>
      </c>
      <c r="E24" s="10">
        <v>17801</v>
      </c>
      <c r="F24" s="1" t="str">
        <f>VLOOKUP(D24,Table22[[Name]:[Native]],3,FALSE)</f>
        <v>平昌县</v>
      </c>
      <c r="G24" s="14" t="str">
        <f ca="1">VLOOKUP(F24,Table22[[Native]:[Population4]],5,FALSE)</f>
        <v>巴中市</v>
      </c>
    </row>
    <row r="25" spans="1:7" ht="15.75" thickBot="1" x14ac:dyDescent="0.3">
      <c r="A25" t="s">
        <v>489</v>
      </c>
      <c r="B25" s="1" t="s">
        <v>490</v>
      </c>
      <c r="C25" s="1" t="s">
        <v>7</v>
      </c>
      <c r="D25" s="1" t="s">
        <v>440</v>
      </c>
      <c r="E25" s="10">
        <v>26624</v>
      </c>
      <c r="F25" s="1" t="str">
        <f>VLOOKUP(D25,Table22[[Name]:[Native]],3,FALSE)</f>
        <v>巴州区</v>
      </c>
      <c r="G25" s="14" t="str">
        <f ca="1">VLOOKUP(F25,Table22[[Native]:[Population4]],5,FALSE)</f>
        <v>巴中市</v>
      </c>
    </row>
    <row r="26" spans="1:7" ht="15.75" thickBot="1" x14ac:dyDescent="0.3">
      <c r="A26" t="s">
        <v>491</v>
      </c>
      <c r="B26" s="1" t="s">
        <v>492</v>
      </c>
      <c r="C26" s="1" t="s">
        <v>493</v>
      </c>
      <c r="D26" s="1" t="s">
        <v>440</v>
      </c>
      <c r="E26" s="10">
        <v>67444</v>
      </c>
      <c r="F26" s="1" t="str">
        <f>VLOOKUP(D26,Table22[[Name]:[Native]],3,FALSE)</f>
        <v>巴州区</v>
      </c>
      <c r="G26" s="14" t="str">
        <f ca="1">VLOOKUP(F26,Table22[[Native]:[Population4]],5,FALSE)</f>
        <v>巴中市</v>
      </c>
    </row>
    <row r="27" spans="1:7" ht="15.75" thickBot="1" x14ac:dyDescent="0.3">
      <c r="A27" t="s">
        <v>494</v>
      </c>
      <c r="B27" s="1" t="s">
        <v>495</v>
      </c>
      <c r="C27" s="1" t="s">
        <v>11</v>
      </c>
      <c r="D27" s="1" t="s">
        <v>449</v>
      </c>
      <c r="E27" s="10">
        <v>6005</v>
      </c>
      <c r="F27" s="1" t="str">
        <f>VLOOKUP(D27,Table22[[Name]:[Native]],3,FALSE)</f>
        <v>通江县</v>
      </c>
      <c r="G27" s="14" t="str">
        <f ca="1">VLOOKUP(F27,Table22[[Native]:[Population4]],5,FALSE)</f>
        <v>巴中市</v>
      </c>
    </row>
    <row r="28" spans="1:7" ht="15.75" thickBot="1" x14ac:dyDescent="0.3">
      <c r="A28" t="s">
        <v>496</v>
      </c>
      <c r="B28" s="1" t="s">
        <v>497</v>
      </c>
      <c r="C28" s="1" t="s">
        <v>11</v>
      </c>
      <c r="D28" s="1" t="s">
        <v>449</v>
      </c>
      <c r="E28" s="10">
        <v>4666</v>
      </c>
      <c r="F28" s="1" t="str">
        <f>VLOOKUP(D28,Table22[[Name]:[Native]],3,FALSE)</f>
        <v>通江县</v>
      </c>
      <c r="G28" s="14" t="str">
        <f ca="1">VLOOKUP(F28,Table22[[Native]:[Population4]],5,FALSE)</f>
        <v>巴中市</v>
      </c>
    </row>
    <row r="29" spans="1:7" ht="15.75" thickBot="1" x14ac:dyDescent="0.3">
      <c r="A29" t="s">
        <v>498</v>
      </c>
      <c r="B29" s="1" t="s">
        <v>499</v>
      </c>
      <c r="C29" s="1" t="s">
        <v>7</v>
      </c>
      <c r="D29" s="1" t="s">
        <v>443</v>
      </c>
      <c r="E29" s="10">
        <v>12005</v>
      </c>
      <c r="F29" s="1" t="str">
        <f>VLOOKUP(D29,Table22[[Name]:[Native]],3,FALSE)</f>
        <v>平昌县</v>
      </c>
      <c r="G29" s="14" t="str">
        <f ca="1">VLOOKUP(F29,Table22[[Native]:[Population4]],5,FALSE)</f>
        <v>巴中市</v>
      </c>
    </row>
    <row r="30" spans="1:7" ht="15.75" thickBot="1" x14ac:dyDescent="0.3">
      <c r="A30" t="s">
        <v>500</v>
      </c>
      <c r="B30" s="1" t="s">
        <v>501</v>
      </c>
      <c r="C30" s="1" t="s">
        <v>7</v>
      </c>
      <c r="D30" s="1" t="s">
        <v>440</v>
      </c>
      <c r="E30" s="10">
        <v>13034</v>
      </c>
      <c r="F30" s="1" t="str">
        <f>VLOOKUP(D30,Table22[[Name]:[Native]],3,FALSE)</f>
        <v>巴州区</v>
      </c>
      <c r="G30" s="14" t="str">
        <f ca="1">VLOOKUP(F30,Table22[[Native]:[Population4]],5,FALSE)</f>
        <v>巴中市</v>
      </c>
    </row>
    <row r="31" spans="1:7" ht="15.75" thickBot="1" x14ac:dyDescent="0.3">
      <c r="A31" t="s">
        <v>103</v>
      </c>
      <c r="B31" s="1" t="s">
        <v>104</v>
      </c>
      <c r="C31" s="1" t="s">
        <v>7</v>
      </c>
      <c r="D31" s="1" t="s">
        <v>446</v>
      </c>
      <c r="E31" s="10">
        <v>12996</v>
      </c>
      <c r="F31" s="1" t="str">
        <f>VLOOKUP(D31,Table22[[Name]:[Native]],3,FALSE)</f>
        <v>南江县</v>
      </c>
      <c r="G31" s="14" t="str">
        <f ca="1">VLOOKUP(F31,Table22[[Native]:[Population4]],5,FALSE)</f>
        <v>巴中市</v>
      </c>
    </row>
    <row r="32" spans="1:7" ht="15.75" thickBot="1" x14ac:dyDescent="0.3">
      <c r="A32" t="s">
        <v>502</v>
      </c>
      <c r="B32" s="1" t="s">
        <v>503</v>
      </c>
      <c r="C32" s="1" t="s">
        <v>7</v>
      </c>
      <c r="D32" s="1" t="s">
        <v>443</v>
      </c>
      <c r="E32" s="10">
        <v>13674</v>
      </c>
      <c r="F32" s="1" t="str">
        <f>VLOOKUP(D32,Table22[[Name]:[Native]],3,FALSE)</f>
        <v>平昌县</v>
      </c>
      <c r="G32" s="14" t="str">
        <f ca="1">VLOOKUP(F32,Table22[[Native]:[Population4]],5,FALSE)</f>
        <v>巴中市</v>
      </c>
    </row>
    <row r="33" spans="1:7" ht="15.75" thickBot="1" x14ac:dyDescent="0.3">
      <c r="A33" t="s">
        <v>504</v>
      </c>
      <c r="B33" s="1" t="s">
        <v>505</v>
      </c>
      <c r="C33" s="1" t="s">
        <v>11</v>
      </c>
      <c r="D33" s="1" t="s">
        <v>446</v>
      </c>
      <c r="E33" s="10">
        <v>8443</v>
      </c>
      <c r="F33" s="1" t="str">
        <f>VLOOKUP(D33,Table22[[Name]:[Native]],3,FALSE)</f>
        <v>南江县</v>
      </c>
      <c r="G33" s="14" t="str">
        <f ca="1">VLOOKUP(F33,Table22[[Native]:[Population4]],5,FALSE)</f>
        <v>巴中市</v>
      </c>
    </row>
    <row r="34" spans="1:7" ht="15.75" thickBot="1" x14ac:dyDescent="0.3">
      <c r="A34" t="s">
        <v>506</v>
      </c>
      <c r="B34" s="1" t="s">
        <v>507</v>
      </c>
      <c r="C34" s="1" t="s">
        <v>11</v>
      </c>
      <c r="D34" s="1" t="s">
        <v>443</v>
      </c>
      <c r="E34" s="10">
        <v>10322</v>
      </c>
      <c r="F34" s="1" t="str">
        <f>VLOOKUP(D34,Table22[[Name]:[Native]],3,FALSE)</f>
        <v>平昌县</v>
      </c>
      <c r="G34" s="14" t="str">
        <f ca="1">VLOOKUP(F34,Table22[[Native]:[Population4]],5,FALSE)</f>
        <v>巴中市</v>
      </c>
    </row>
    <row r="35" spans="1:7" ht="15.75" thickBot="1" x14ac:dyDescent="0.3">
      <c r="A35" t="s">
        <v>508</v>
      </c>
      <c r="B35" s="1" t="s">
        <v>509</v>
      </c>
      <c r="C35" s="1" t="s">
        <v>7</v>
      </c>
      <c r="D35" s="1" t="s">
        <v>449</v>
      </c>
      <c r="E35" s="10">
        <v>15211</v>
      </c>
      <c r="F35" s="1" t="str">
        <f>VLOOKUP(D35,Table22[[Name]:[Native]],3,FALSE)</f>
        <v>通江县</v>
      </c>
      <c r="G35" s="14" t="str">
        <f ca="1">VLOOKUP(F35,Table22[[Native]:[Population4]],5,FALSE)</f>
        <v>巴中市</v>
      </c>
    </row>
    <row r="36" spans="1:7" ht="15.75" thickBot="1" x14ac:dyDescent="0.3">
      <c r="A36" t="s">
        <v>510</v>
      </c>
      <c r="B36" s="1" t="s">
        <v>511</v>
      </c>
      <c r="C36" s="1" t="s">
        <v>7</v>
      </c>
      <c r="D36" s="1" t="s">
        <v>446</v>
      </c>
      <c r="E36" s="10">
        <v>14589</v>
      </c>
      <c r="F36" s="1" t="str">
        <f>VLOOKUP(D36,Table22[[Name]:[Native]],3,FALSE)</f>
        <v>南江县</v>
      </c>
      <c r="G36" s="14" t="str">
        <f ca="1">VLOOKUP(F36,Table22[[Native]:[Population4]],5,FALSE)</f>
        <v>巴中市</v>
      </c>
    </row>
    <row r="37" spans="1:7" ht="15.75" thickBot="1" x14ac:dyDescent="0.3">
      <c r="A37" t="s">
        <v>512</v>
      </c>
      <c r="B37" s="1" t="s">
        <v>513</v>
      </c>
      <c r="C37" s="1" t="s">
        <v>7</v>
      </c>
      <c r="D37" s="1" t="s">
        <v>443</v>
      </c>
      <c r="E37" s="10">
        <v>13395</v>
      </c>
      <c r="F37" s="1" t="str">
        <f>VLOOKUP(D37,Table22[[Name]:[Native]],3,FALSE)</f>
        <v>平昌县</v>
      </c>
      <c r="G37" s="14" t="str">
        <f ca="1">VLOOKUP(F37,Table22[[Native]:[Population4]],5,FALSE)</f>
        <v>巴中市</v>
      </c>
    </row>
    <row r="38" spans="1:7" ht="15.75" thickBot="1" x14ac:dyDescent="0.3">
      <c r="A38" t="s">
        <v>514</v>
      </c>
      <c r="B38" s="1" t="s">
        <v>515</v>
      </c>
      <c r="C38" s="1" t="s">
        <v>7</v>
      </c>
      <c r="D38" s="1" t="s">
        <v>446</v>
      </c>
      <c r="E38" s="10">
        <v>8214</v>
      </c>
      <c r="F38" s="1" t="str">
        <f>VLOOKUP(D38,Table22[[Name]:[Native]],3,FALSE)</f>
        <v>南江县</v>
      </c>
      <c r="G38" s="14" t="str">
        <f ca="1">VLOOKUP(F38,Table22[[Native]:[Population4]],5,FALSE)</f>
        <v>巴中市</v>
      </c>
    </row>
    <row r="39" spans="1:7" ht="15.75" thickBot="1" x14ac:dyDescent="0.3">
      <c r="A39" t="s">
        <v>516</v>
      </c>
      <c r="B39" s="1" t="s">
        <v>517</v>
      </c>
      <c r="C39" s="1" t="s">
        <v>7</v>
      </c>
      <c r="D39" s="1" t="s">
        <v>446</v>
      </c>
      <c r="E39" s="10">
        <v>12721</v>
      </c>
      <c r="F39" s="1" t="str">
        <f>VLOOKUP(D39,Table22[[Name]:[Native]],3,FALSE)</f>
        <v>南江县</v>
      </c>
      <c r="G39" s="14" t="str">
        <f ca="1">VLOOKUP(F39,Table22[[Native]:[Population4]],5,FALSE)</f>
        <v>巴中市</v>
      </c>
    </row>
    <row r="40" spans="1:7" ht="15.75" thickBot="1" x14ac:dyDescent="0.3">
      <c r="A40" t="s">
        <v>518</v>
      </c>
      <c r="B40" s="1" t="s">
        <v>519</v>
      </c>
      <c r="C40" s="1" t="s">
        <v>7</v>
      </c>
      <c r="D40" s="1" t="s">
        <v>446</v>
      </c>
      <c r="E40" s="10">
        <v>5574</v>
      </c>
      <c r="F40" s="1" t="str">
        <f>VLOOKUP(D40,Table22[[Name]:[Native]],3,FALSE)</f>
        <v>南江县</v>
      </c>
      <c r="G40" s="14" t="str">
        <f ca="1">VLOOKUP(F40,Table22[[Native]:[Population4]],5,FALSE)</f>
        <v>巴中市</v>
      </c>
    </row>
    <row r="41" spans="1:7" ht="15.75" thickBot="1" x14ac:dyDescent="0.3">
      <c r="A41" t="s">
        <v>520</v>
      </c>
      <c r="B41" s="1" t="s">
        <v>521</v>
      </c>
      <c r="C41" s="1" t="s">
        <v>11</v>
      </c>
      <c r="D41" s="1" t="s">
        <v>440</v>
      </c>
      <c r="E41" s="10">
        <v>6436</v>
      </c>
      <c r="F41" s="1" t="str">
        <f>VLOOKUP(D41,Table22[[Name]:[Native]],3,FALSE)</f>
        <v>巴州区</v>
      </c>
      <c r="G41" s="14" t="str">
        <f ca="1">VLOOKUP(F41,Table22[[Native]:[Population4]],5,FALSE)</f>
        <v>巴中市</v>
      </c>
    </row>
    <row r="42" spans="1:7" ht="15.75" thickBot="1" x14ac:dyDescent="0.3">
      <c r="A42" t="s">
        <v>522</v>
      </c>
      <c r="B42" s="1" t="s">
        <v>523</v>
      </c>
      <c r="C42" s="1" t="s">
        <v>7</v>
      </c>
      <c r="D42" s="1" t="s">
        <v>440</v>
      </c>
      <c r="E42" s="10">
        <v>12989</v>
      </c>
      <c r="F42" s="1" t="str">
        <f>VLOOKUP(D42,Table22[[Name]:[Native]],3,FALSE)</f>
        <v>巴州区</v>
      </c>
      <c r="G42" s="14" t="str">
        <f ca="1">VLOOKUP(F42,Table22[[Native]:[Population4]],5,FALSE)</f>
        <v>巴中市</v>
      </c>
    </row>
    <row r="43" spans="1:7" ht="15.75" thickBot="1" x14ac:dyDescent="0.3">
      <c r="A43" t="s">
        <v>524</v>
      </c>
      <c r="B43" s="1" t="s">
        <v>525</v>
      </c>
      <c r="C43" s="1" t="s">
        <v>7</v>
      </c>
      <c r="D43" s="1" t="s">
        <v>449</v>
      </c>
      <c r="E43" s="10">
        <v>26362</v>
      </c>
      <c r="F43" s="1" t="str">
        <f>VLOOKUP(D43,Table22[[Name]:[Native]],3,FALSE)</f>
        <v>通江县</v>
      </c>
      <c r="G43" s="14" t="str">
        <f ca="1">VLOOKUP(F43,Table22[[Native]:[Population4]],5,FALSE)</f>
        <v>巴中市</v>
      </c>
    </row>
    <row r="44" spans="1:7" ht="15.75" thickBot="1" x14ac:dyDescent="0.3">
      <c r="A44" t="s">
        <v>526</v>
      </c>
      <c r="B44" s="1" t="s">
        <v>527</v>
      </c>
      <c r="C44" s="1" t="s">
        <v>7</v>
      </c>
      <c r="D44" s="1" t="s">
        <v>462</v>
      </c>
      <c r="E44" s="10">
        <v>16432</v>
      </c>
      <c r="F44" s="1" t="str">
        <f>VLOOKUP(D44,Table22[[Name]:[Native]],3,FALSE)</f>
        <v>恩阳区</v>
      </c>
      <c r="G44" s="14" t="str">
        <f ca="1">VLOOKUP(F44,Table22[[Native]:[Population4]],5,FALSE)</f>
        <v>巴中市</v>
      </c>
    </row>
    <row r="45" spans="1:7" ht="15.75" thickBot="1" x14ac:dyDescent="0.3">
      <c r="A45" t="s">
        <v>528</v>
      </c>
      <c r="B45" s="1" t="s">
        <v>529</v>
      </c>
      <c r="C45" s="1" t="s">
        <v>7</v>
      </c>
      <c r="D45" s="1" t="s">
        <v>446</v>
      </c>
      <c r="E45" s="10">
        <v>2503</v>
      </c>
      <c r="F45" s="1" t="str">
        <f>VLOOKUP(D45,Table22[[Name]:[Native]],3,FALSE)</f>
        <v>南江县</v>
      </c>
      <c r="G45" s="14" t="str">
        <f ca="1">VLOOKUP(F45,Table22[[Native]:[Population4]],5,FALSE)</f>
        <v>巴中市</v>
      </c>
    </row>
    <row r="46" spans="1:7" ht="15.75" thickBot="1" x14ac:dyDescent="0.3">
      <c r="A46" t="s">
        <v>530</v>
      </c>
      <c r="B46" s="1" t="s">
        <v>531</v>
      </c>
      <c r="C46" s="1" t="s">
        <v>7</v>
      </c>
      <c r="D46" s="1" t="s">
        <v>446</v>
      </c>
      <c r="E46" s="10">
        <v>9060</v>
      </c>
      <c r="F46" s="1" t="str">
        <f>VLOOKUP(D46,Table22[[Name]:[Native]],3,FALSE)</f>
        <v>南江县</v>
      </c>
      <c r="G46" s="14" t="str">
        <f ca="1">VLOOKUP(F46,Table22[[Native]:[Population4]],5,FALSE)</f>
        <v>巴中市</v>
      </c>
    </row>
    <row r="47" spans="1:7" ht="15.75" thickBot="1" x14ac:dyDescent="0.3">
      <c r="A47" t="s">
        <v>532</v>
      </c>
      <c r="B47" s="1" t="s">
        <v>533</v>
      </c>
      <c r="C47" s="1" t="s">
        <v>7</v>
      </c>
      <c r="D47" s="1" t="s">
        <v>446</v>
      </c>
      <c r="E47" s="10">
        <v>10132</v>
      </c>
      <c r="F47" s="1" t="str">
        <f>VLOOKUP(D47,Table22[[Name]:[Native]],3,FALSE)</f>
        <v>南江县</v>
      </c>
      <c r="G47" s="14" t="str">
        <f ca="1">VLOOKUP(F47,Table22[[Native]:[Population4]],5,FALSE)</f>
        <v>巴中市</v>
      </c>
    </row>
    <row r="48" spans="1:7" ht="15.75" thickBot="1" x14ac:dyDescent="0.3">
      <c r="A48" t="s">
        <v>534</v>
      </c>
      <c r="B48" s="1" t="s">
        <v>535</v>
      </c>
      <c r="C48" s="1" t="s">
        <v>11</v>
      </c>
      <c r="D48" s="1" t="s">
        <v>446</v>
      </c>
      <c r="E48" s="10">
        <v>3596</v>
      </c>
      <c r="F48" s="1" t="str">
        <f>VLOOKUP(D48,Table22[[Name]:[Native]],3,FALSE)</f>
        <v>南江县</v>
      </c>
      <c r="G48" s="14" t="str">
        <f ca="1">VLOOKUP(F48,Table22[[Native]:[Population4]],5,FALSE)</f>
        <v>巴中市</v>
      </c>
    </row>
    <row r="49" spans="1:7" ht="15.75" thickBot="1" x14ac:dyDescent="0.3">
      <c r="A49" t="s">
        <v>536</v>
      </c>
      <c r="B49" s="1" t="s">
        <v>537</v>
      </c>
      <c r="C49" s="1" t="s">
        <v>7</v>
      </c>
      <c r="D49" s="1" t="s">
        <v>446</v>
      </c>
      <c r="E49" s="10">
        <v>2404</v>
      </c>
      <c r="F49" s="1" t="str">
        <f>VLOOKUP(D49,Table22[[Name]:[Native]],3,FALSE)</f>
        <v>南江县</v>
      </c>
      <c r="G49" s="14" t="str">
        <f ca="1">VLOOKUP(F49,Table22[[Native]:[Population4]],5,FALSE)</f>
        <v>巴中市</v>
      </c>
    </row>
    <row r="50" spans="1:7" ht="15.75" thickBot="1" x14ac:dyDescent="0.3">
      <c r="A50" t="s">
        <v>538</v>
      </c>
      <c r="B50" s="1" t="s">
        <v>539</v>
      </c>
      <c r="C50" s="1" t="s">
        <v>7</v>
      </c>
      <c r="D50" s="1" t="s">
        <v>443</v>
      </c>
      <c r="E50" s="10">
        <v>14493</v>
      </c>
      <c r="F50" s="1" t="str">
        <f>VLOOKUP(D50,Table22[[Name]:[Native]],3,FALSE)</f>
        <v>平昌县</v>
      </c>
      <c r="G50" s="14" t="str">
        <f ca="1">VLOOKUP(F50,Table22[[Native]:[Population4]],5,FALSE)</f>
        <v>巴中市</v>
      </c>
    </row>
    <row r="51" spans="1:7" ht="15.75" thickBot="1" x14ac:dyDescent="0.3">
      <c r="A51" t="s">
        <v>540</v>
      </c>
      <c r="B51" s="1" t="s">
        <v>541</v>
      </c>
      <c r="C51" s="1" t="s">
        <v>11</v>
      </c>
      <c r="D51" s="1" t="s">
        <v>443</v>
      </c>
      <c r="E51" s="10">
        <v>5817</v>
      </c>
      <c r="F51" s="1" t="str">
        <f>VLOOKUP(D51,Table22[[Name]:[Native]],3,FALSE)</f>
        <v>平昌县</v>
      </c>
      <c r="G51" s="14" t="str">
        <f ca="1">VLOOKUP(F51,Table22[[Native]:[Population4]],5,FALSE)</f>
        <v>巴中市</v>
      </c>
    </row>
    <row r="52" spans="1:7" ht="15.75" thickBot="1" x14ac:dyDescent="0.3">
      <c r="A52" t="s">
        <v>542</v>
      </c>
      <c r="B52" s="1" t="s">
        <v>543</v>
      </c>
      <c r="C52" s="1" t="s">
        <v>7</v>
      </c>
      <c r="D52" s="1" t="s">
        <v>446</v>
      </c>
      <c r="E52" s="10">
        <v>12229</v>
      </c>
      <c r="F52" s="1" t="str">
        <f>VLOOKUP(D52,Table22[[Name]:[Native]],3,FALSE)</f>
        <v>南江县</v>
      </c>
      <c r="G52" s="14" t="str">
        <f ca="1">VLOOKUP(F52,Table22[[Native]:[Population4]],5,FALSE)</f>
        <v>巴中市</v>
      </c>
    </row>
    <row r="53" spans="1:7" ht="15.75" thickBot="1" x14ac:dyDescent="0.3">
      <c r="A53" t="s">
        <v>544</v>
      </c>
      <c r="B53" s="1" t="s">
        <v>545</v>
      </c>
      <c r="C53" s="1" t="s">
        <v>7</v>
      </c>
      <c r="D53" s="1" t="s">
        <v>446</v>
      </c>
      <c r="E53" s="10">
        <v>17148</v>
      </c>
      <c r="F53" s="1" t="str">
        <f>VLOOKUP(D53,Table22[[Name]:[Native]],3,FALSE)</f>
        <v>南江县</v>
      </c>
      <c r="G53" s="14" t="str">
        <f ca="1">VLOOKUP(F53,Table22[[Native]:[Population4]],5,FALSE)</f>
        <v>巴中市</v>
      </c>
    </row>
    <row r="54" spans="1:7" ht="15.75" thickBot="1" x14ac:dyDescent="0.3">
      <c r="A54" t="s">
        <v>546</v>
      </c>
      <c r="B54" s="1" t="s">
        <v>547</v>
      </c>
      <c r="C54" s="1" t="s">
        <v>7</v>
      </c>
      <c r="D54" s="1" t="s">
        <v>449</v>
      </c>
      <c r="E54" s="10">
        <v>13615</v>
      </c>
      <c r="F54" s="1" t="str">
        <f>VLOOKUP(D54,Table22[[Name]:[Native]],3,FALSE)</f>
        <v>通江县</v>
      </c>
      <c r="G54" s="14" t="str">
        <f ca="1">VLOOKUP(F54,Table22[[Native]:[Population4]],5,FALSE)</f>
        <v>巴中市</v>
      </c>
    </row>
    <row r="55" spans="1:7" ht="15.75" thickBot="1" x14ac:dyDescent="0.3">
      <c r="A55" t="s">
        <v>548</v>
      </c>
      <c r="B55" s="1" t="s">
        <v>549</v>
      </c>
      <c r="C55" s="1" t="s">
        <v>11</v>
      </c>
      <c r="D55" s="1" t="s">
        <v>446</v>
      </c>
      <c r="E55" s="10">
        <v>7006</v>
      </c>
      <c r="F55" s="1" t="str">
        <f>VLOOKUP(D55,Table22[[Name]:[Native]],3,FALSE)</f>
        <v>南江县</v>
      </c>
      <c r="G55" s="14" t="str">
        <f ca="1">VLOOKUP(F55,Table22[[Native]:[Population4]],5,FALSE)</f>
        <v>巴中市</v>
      </c>
    </row>
    <row r="56" spans="1:7" ht="15.75" thickBot="1" x14ac:dyDescent="0.3">
      <c r="A56" t="s">
        <v>550</v>
      </c>
      <c r="B56" s="1" t="s">
        <v>551</v>
      </c>
      <c r="C56" s="1" t="s">
        <v>11</v>
      </c>
      <c r="D56" s="1" t="s">
        <v>446</v>
      </c>
      <c r="E56" s="10">
        <v>2595</v>
      </c>
      <c r="F56" s="1" t="str">
        <f>VLOOKUP(D56,Table22[[Name]:[Native]],3,FALSE)</f>
        <v>南江县</v>
      </c>
      <c r="G56" s="14" t="str">
        <f ca="1">VLOOKUP(F56,Table22[[Native]:[Population4]],5,FALSE)</f>
        <v>巴中市</v>
      </c>
    </row>
    <row r="57" spans="1:7" ht="15.75" thickBot="1" x14ac:dyDescent="0.3">
      <c r="A57" t="s">
        <v>552</v>
      </c>
      <c r="B57" s="1" t="s">
        <v>553</v>
      </c>
      <c r="C57" s="1" t="s">
        <v>7</v>
      </c>
      <c r="D57" s="1" t="s">
        <v>446</v>
      </c>
      <c r="E57" s="10">
        <v>11241</v>
      </c>
      <c r="F57" s="1" t="str">
        <f>VLOOKUP(D57,Table22[[Name]:[Native]],3,FALSE)</f>
        <v>南江县</v>
      </c>
      <c r="G57" s="14" t="str">
        <f ca="1">VLOOKUP(F57,Table22[[Native]:[Population4]],5,FALSE)</f>
        <v>巴中市</v>
      </c>
    </row>
    <row r="58" spans="1:7" ht="15.75" thickBot="1" x14ac:dyDescent="0.3">
      <c r="A58" t="s">
        <v>554</v>
      </c>
      <c r="B58" s="1" t="s">
        <v>555</v>
      </c>
      <c r="C58" s="1" t="s">
        <v>7</v>
      </c>
      <c r="D58" s="1" t="s">
        <v>440</v>
      </c>
      <c r="E58" s="10">
        <v>24361</v>
      </c>
      <c r="F58" s="1" t="str">
        <f>VLOOKUP(D58,Table22[[Name]:[Native]],3,FALSE)</f>
        <v>巴州区</v>
      </c>
      <c r="G58" s="14" t="str">
        <f ca="1">VLOOKUP(F58,Table22[[Native]:[Population4]],5,FALSE)</f>
        <v>巴中市</v>
      </c>
    </row>
    <row r="59" spans="1:7" ht="15.75" thickBot="1" x14ac:dyDescent="0.3">
      <c r="A59" t="s">
        <v>556</v>
      </c>
      <c r="B59" s="1" t="s">
        <v>557</v>
      </c>
      <c r="C59" s="1" t="s">
        <v>7</v>
      </c>
      <c r="D59" s="1" t="s">
        <v>462</v>
      </c>
      <c r="E59" s="10">
        <v>26817</v>
      </c>
      <c r="F59" s="1" t="str">
        <f>VLOOKUP(D59,Table22[[Name]:[Native]],3,FALSE)</f>
        <v>恩阳区</v>
      </c>
      <c r="G59" s="14" t="str">
        <f ca="1">VLOOKUP(F59,Table22[[Native]:[Population4]],5,FALSE)</f>
        <v>巴中市</v>
      </c>
    </row>
    <row r="60" spans="1:7" ht="15.75" thickBot="1" x14ac:dyDescent="0.3">
      <c r="A60" t="s">
        <v>558</v>
      </c>
      <c r="B60" s="1" t="s">
        <v>559</v>
      </c>
      <c r="C60" s="1" t="s">
        <v>11</v>
      </c>
      <c r="D60" s="1" t="s">
        <v>440</v>
      </c>
      <c r="E60" s="10">
        <v>10737</v>
      </c>
      <c r="F60" s="1" t="str">
        <f>VLOOKUP(D60,Table22[[Name]:[Native]],3,FALSE)</f>
        <v>巴州区</v>
      </c>
      <c r="G60" s="14" t="str">
        <f ca="1">VLOOKUP(F60,Table22[[Native]:[Population4]],5,FALSE)</f>
        <v>巴中市</v>
      </c>
    </row>
    <row r="61" spans="1:7" ht="15.75" thickBot="1" x14ac:dyDescent="0.3">
      <c r="A61" t="s">
        <v>560</v>
      </c>
      <c r="B61" s="1" t="s">
        <v>561</v>
      </c>
      <c r="C61" s="1" t="s">
        <v>493</v>
      </c>
      <c r="D61" s="1" t="s">
        <v>440</v>
      </c>
      <c r="E61" s="10">
        <v>73758</v>
      </c>
      <c r="F61" s="1" t="str">
        <f>VLOOKUP(D61,Table22[[Name]:[Native]],3,FALSE)</f>
        <v>巴州区</v>
      </c>
      <c r="G61" s="14" t="str">
        <f ca="1">VLOOKUP(F61,Table22[[Native]:[Population4]],5,FALSE)</f>
        <v>巴中市</v>
      </c>
    </row>
    <row r="62" spans="1:7" ht="15.75" thickBot="1" x14ac:dyDescent="0.3">
      <c r="A62" t="s">
        <v>562</v>
      </c>
      <c r="B62" s="1" t="s">
        <v>563</v>
      </c>
      <c r="C62" s="1" t="s">
        <v>11</v>
      </c>
      <c r="D62" s="1" t="s">
        <v>449</v>
      </c>
      <c r="E62" s="10">
        <v>4954</v>
      </c>
      <c r="F62" s="1" t="str">
        <f>VLOOKUP(D62,Table22[[Name]:[Native]],3,FALSE)</f>
        <v>通江县</v>
      </c>
      <c r="G62" s="14" t="str">
        <f ca="1">VLOOKUP(F62,Table22[[Native]:[Population4]],5,FALSE)</f>
        <v>巴中市</v>
      </c>
    </row>
    <row r="63" spans="1:7" ht="15.75" thickBot="1" x14ac:dyDescent="0.3">
      <c r="A63" t="s">
        <v>564</v>
      </c>
      <c r="B63" s="1" t="s">
        <v>565</v>
      </c>
      <c r="C63" s="1" t="s">
        <v>11</v>
      </c>
      <c r="D63" s="1" t="s">
        <v>446</v>
      </c>
      <c r="E63" s="10">
        <v>3444</v>
      </c>
      <c r="F63" s="1" t="str">
        <f>VLOOKUP(D63,Table22[[Name]:[Native]],3,FALSE)</f>
        <v>南江县</v>
      </c>
      <c r="G63" s="14" t="str">
        <f ca="1">VLOOKUP(F63,Table22[[Native]:[Population4]],5,FALSE)</f>
        <v>巴中市</v>
      </c>
    </row>
    <row r="64" spans="1:7" ht="15.75" thickBot="1" x14ac:dyDescent="0.3">
      <c r="A64" t="s">
        <v>566</v>
      </c>
      <c r="B64" s="1" t="s">
        <v>567</v>
      </c>
      <c r="C64" s="1" t="s">
        <v>7</v>
      </c>
      <c r="D64" s="1" t="s">
        <v>449</v>
      </c>
      <c r="E64" s="10">
        <v>17465</v>
      </c>
      <c r="F64" s="1" t="str">
        <f>VLOOKUP(D64,Table22[[Name]:[Native]],3,FALSE)</f>
        <v>通江县</v>
      </c>
      <c r="G64" s="14" t="str">
        <f ca="1">VLOOKUP(F64,Table22[[Native]:[Population4]],5,FALSE)</f>
        <v>巴中市</v>
      </c>
    </row>
    <row r="65" spans="1:7" ht="15.75" thickBot="1" x14ac:dyDescent="0.3">
      <c r="A65" t="s">
        <v>568</v>
      </c>
      <c r="B65" s="1" t="s">
        <v>569</v>
      </c>
      <c r="C65" s="1" t="s">
        <v>493</v>
      </c>
      <c r="D65" s="1" t="s">
        <v>440</v>
      </c>
      <c r="E65" s="10">
        <v>85418</v>
      </c>
      <c r="F65" s="1" t="str">
        <f>VLOOKUP(D65,Table22[[Name]:[Native]],3,FALSE)</f>
        <v>巴州区</v>
      </c>
      <c r="G65" s="14" t="str">
        <f ca="1">VLOOKUP(F65,Table22[[Native]:[Population4]],5,FALSE)</f>
        <v>巴中市</v>
      </c>
    </row>
    <row r="66" spans="1:7" ht="15.75" thickBot="1" x14ac:dyDescent="0.3">
      <c r="A66" t="s">
        <v>570</v>
      </c>
      <c r="B66" s="1" t="s">
        <v>571</v>
      </c>
      <c r="C66" s="1" t="s">
        <v>7</v>
      </c>
      <c r="D66" s="1" t="s">
        <v>443</v>
      </c>
      <c r="E66" s="10">
        <v>16438</v>
      </c>
      <c r="F66" s="1" t="str">
        <f>VLOOKUP(D66,Table22[[Name]:[Native]],3,FALSE)</f>
        <v>平昌县</v>
      </c>
      <c r="G66" s="14" t="str">
        <f ca="1">VLOOKUP(F66,Table22[[Native]:[Population4]],5,FALSE)</f>
        <v>巴中市</v>
      </c>
    </row>
    <row r="67" spans="1:7" ht="15.75" thickBot="1" x14ac:dyDescent="0.3">
      <c r="A67" t="s">
        <v>572</v>
      </c>
      <c r="B67" s="1" t="s">
        <v>573</v>
      </c>
      <c r="C67" s="1" t="s">
        <v>493</v>
      </c>
      <c r="D67" s="1" t="s">
        <v>443</v>
      </c>
      <c r="E67" s="10">
        <v>178396</v>
      </c>
      <c r="F67" s="1" t="str">
        <f>VLOOKUP(D67,Table22[[Name]:[Native]],3,FALSE)</f>
        <v>平昌县</v>
      </c>
      <c r="G67" s="14" t="str">
        <f ca="1">VLOOKUP(F67,Table22[[Native]:[Population4]],5,FALSE)</f>
        <v>巴中市</v>
      </c>
    </row>
    <row r="68" spans="1:7" ht="15.75" thickBot="1" x14ac:dyDescent="0.3">
      <c r="A68" t="s">
        <v>574</v>
      </c>
      <c r="B68" s="1" t="s">
        <v>575</v>
      </c>
      <c r="C68" s="1" t="s">
        <v>11</v>
      </c>
      <c r="D68" s="1" t="s">
        <v>440</v>
      </c>
      <c r="E68" s="10">
        <v>7119</v>
      </c>
      <c r="F68" s="1" t="str">
        <f>VLOOKUP(D68,Table22[[Name]:[Native]],3,FALSE)</f>
        <v>巴州区</v>
      </c>
      <c r="G68" s="14" t="str">
        <f ca="1">VLOOKUP(F68,Table22[[Native]:[Population4]],5,FALSE)</f>
        <v>巴中市</v>
      </c>
    </row>
    <row r="69" spans="1:7" ht="15.75" thickBot="1" x14ac:dyDescent="0.3">
      <c r="A69" t="s">
        <v>576</v>
      </c>
      <c r="B69" s="1" t="s">
        <v>577</v>
      </c>
      <c r="C69" s="1" t="s">
        <v>11</v>
      </c>
      <c r="D69" s="1" t="s">
        <v>449</v>
      </c>
      <c r="E69" s="10">
        <v>6024</v>
      </c>
      <c r="F69" s="1" t="str">
        <f>VLOOKUP(D69,Table22[[Name]:[Native]],3,FALSE)</f>
        <v>通江县</v>
      </c>
      <c r="G69" s="14" t="str">
        <f ca="1">VLOOKUP(F69,Table22[[Native]:[Population4]],5,FALSE)</f>
        <v>巴中市</v>
      </c>
    </row>
    <row r="70" spans="1:7" ht="15.75" thickBot="1" x14ac:dyDescent="0.3">
      <c r="A70" t="s">
        <v>578</v>
      </c>
      <c r="B70" s="1" t="s">
        <v>579</v>
      </c>
      <c r="C70" s="1" t="s">
        <v>7</v>
      </c>
      <c r="D70" s="1" t="s">
        <v>462</v>
      </c>
      <c r="E70" s="10">
        <v>9050</v>
      </c>
      <c r="F70" s="1" t="str">
        <f>VLOOKUP(D70,Table22[[Name]:[Native]],3,FALSE)</f>
        <v>恩阳区</v>
      </c>
      <c r="G70" s="14" t="str">
        <f ca="1">VLOOKUP(F70,Table22[[Native]:[Population4]],5,FALSE)</f>
        <v>巴中市</v>
      </c>
    </row>
    <row r="71" spans="1:7" ht="15.75" thickBot="1" x14ac:dyDescent="0.3">
      <c r="A71" t="s">
        <v>580</v>
      </c>
      <c r="B71" s="1" t="s">
        <v>581</v>
      </c>
      <c r="C71" s="1" t="s">
        <v>493</v>
      </c>
      <c r="D71" s="1" t="s">
        <v>446</v>
      </c>
      <c r="E71" s="10">
        <v>115292</v>
      </c>
      <c r="F71" s="1" t="str">
        <f>VLOOKUP(D71,Table22[[Name]:[Native]],3,FALSE)</f>
        <v>南江县</v>
      </c>
      <c r="G71" s="14" t="str">
        <f ca="1">VLOOKUP(F71,Table22[[Native]:[Population4]],5,FALSE)</f>
        <v>巴中市</v>
      </c>
    </row>
    <row r="72" spans="1:7" ht="15.75" thickBot="1" x14ac:dyDescent="0.3">
      <c r="A72" t="s">
        <v>582</v>
      </c>
      <c r="B72" s="1" t="s">
        <v>583</v>
      </c>
      <c r="C72" s="1" t="s">
        <v>7</v>
      </c>
      <c r="D72" s="1" t="s">
        <v>449</v>
      </c>
      <c r="E72" s="10">
        <v>6966</v>
      </c>
      <c r="F72" s="1" t="str">
        <f>VLOOKUP(D72,Table22[[Name]:[Native]],3,FALSE)</f>
        <v>通江县</v>
      </c>
      <c r="G72" s="14" t="str">
        <f ca="1">VLOOKUP(F72,Table22[[Native]:[Population4]],5,FALSE)</f>
        <v>巴中市</v>
      </c>
    </row>
    <row r="73" spans="1:7" ht="15.75" thickBot="1" x14ac:dyDescent="0.3">
      <c r="A73" t="s">
        <v>584</v>
      </c>
      <c r="B73" s="1" t="s">
        <v>585</v>
      </c>
      <c r="C73" s="1" t="s">
        <v>7</v>
      </c>
      <c r="D73" s="1" t="s">
        <v>443</v>
      </c>
      <c r="E73" s="10">
        <v>19442</v>
      </c>
      <c r="F73" s="1" t="str">
        <f>VLOOKUP(D73,Table22[[Name]:[Native]],3,FALSE)</f>
        <v>平昌县</v>
      </c>
      <c r="G73" s="14" t="str">
        <f ca="1">VLOOKUP(F73,Table22[[Native]:[Population4]],5,FALSE)</f>
        <v>巴中市</v>
      </c>
    </row>
    <row r="74" spans="1:7" ht="15.75" thickBot="1" x14ac:dyDescent="0.3">
      <c r="A74" t="s">
        <v>586</v>
      </c>
      <c r="B74" s="1" t="s">
        <v>587</v>
      </c>
      <c r="C74" s="1" t="s">
        <v>7</v>
      </c>
      <c r="D74" s="1" t="s">
        <v>446</v>
      </c>
      <c r="E74" s="10">
        <v>4874</v>
      </c>
      <c r="F74" s="1" t="str">
        <f>VLOOKUP(D74,Table22[[Name]:[Native]],3,FALSE)</f>
        <v>南江县</v>
      </c>
      <c r="G74" s="14" t="str">
        <f ca="1">VLOOKUP(F74,Table22[[Native]:[Population4]],5,FALSE)</f>
        <v>巴中市</v>
      </c>
    </row>
    <row r="75" spans="1:7" ht="15.75" thickBot="1" x14ac:dyDescent="0.3">
      <c r="A75" t="s">
        <v>588</v>
      </c>
      <c r="B75" s="1" t="s">
        <v>194</v>
      </c>
      <c r="C75" s="1" t="s">
        <v>7</v>
      </c>
      <c r="D75" s="1" t="s">
        <v>449</v>
      </c>
      <c r="E75" s="10">
        <v>10468</v>
      </c>
      <c r="F75" s="1" t="str">
        <f>VLOOKUP(D75,Table22[[Name]:[Native]],3,FALSE)</f>
        <v>通江县</v>
      </c>
      <c r="G75" s="14" t="str">
        <f ca="1">VLOOKUP(F75,Table22[[Native]:[Population4]],5,FALSE)</f>
        <v>巴中市</v>
      </c>
    </row>
    <row r="76" spans="1:7" ht="15.75" thickBot="1" x14ac:dyDescent="0.3">
      <c r="A76" t="s">
        <v>589</v>
      </c>
      <c r="B76" s="1" t="s">
        <v>590</v>
      </c>
      <c r="C76" s="1" t="s">
        <v>7</v>
      </c>
      <c r="D76" s="1" t="s">
        <v>440</v>
      </c>
      <c r="E76" s="10">
        <v>22379</v>
      </c>
      <c r="F76" s="1" t="str">
        <f>VLOOKUP(D76,Table22[[Name]:[Native]],3,FALSE)</f>
        <v>巴州区</v>
      </c>
      <c r="G76" s="14" t="str">
        <f ca="1">VLOOKUP(F76,Table22[[Native]:[Population4]],5,FALSE)</f>
        <v>巴中市</v>
      </c>
    </row>
    <row r="77" spans="1:7" ht="15.75" thickBot="1" x14ac:dyDescent="0.3">
      <c r="A77" t="s">
        <v>591</v>
      </c>
      <c r="B77" s="1" t="s">
        <v>592</v>
      </c>
      <c r="C77" s="1" t="s">
        <v>7</v>
      </c>
      <c r="D77" s="1" t="s">
        <v>443</v>
      </c>
      <c r="E77" s="10">
        <v>11942</v>
      </c>
      <c r="F77" s="1" t="str">
        <f>VLOOKUP(D77,Table22[[Name]:[Native]],3,FALSE)</f>
        <v>平昌县</v>
      </c>
      <c r="G77" s="14" t="str">
        <f ca="1">VLOOKUP(F77,Table22[[Native]:[Population4]],5,FALSE)</f>
        <v>巴中市</v>
      </c>
    </row>
    <row r="78" spans="1:7" ht="15.75" thickBot="1" x14ac:dyDescent="0.3">
      <c r="A78" t="s">
        <v>593</v>
      </c>
      <c r="B78" s="1" t="s">
        <v>594</v>
      </c>
      <c r="C78" s="1" t="s">
        <v>11</v>
      </c>
      <c r="D78" s="1" t="s">
        <v>440</v>
      </c>
      <c r="E78" s="10">
        <v>8747</v>
      </c>
      <c r="F78" s="1" t="str">
        <f>VLOOKUP(D78,Table22[[Name]:[Native]],3,FALSE)</f>
        <v>巴州区</v>
      </c>
      <c r="G78" s="14" t="str">
        <f ca="1">VLOOKUP(F78,Table22[[Native]:[Population4]],5,FALSE)</f>
        <v>巴中市</v>
      </c>
    </row>
    <row r="79" spans="1:7" ht="15.75" thickBot="1" x14ac:dyDescent="0.3">
      <c r="A79" t="s">
        <v>595</v>
      </c>
      <c r="B79" s="1" t="s">
        <v>596</v>
      </c>
      <c r="C79" s="1" t="s">
        <v>11</v>
      </c>
      <c r="D79" s="1" t="s">
        <v>446</v>
      </c>
      <c r="E79" s="10">
        <v>6997</v>
      </c>
      <c r="F79" s="1" t="str">
        <f>VLOOKUP(D79,Table22[[Name]:[Native]],3,FALSE)</f>
        <v>南江县</v>
      </c>
      <c r="G79" s="14" t="str">
        <f ca="1">VLOOKUP(F79,Table22[[Native]:[Population4]],5,FALSE)</f>
        <v>巴中市</v>
      </c>
    </row>
    <row r="80" spans="1:7" ht="15.75" thickBot="1" x14ac:dyDescent="0.3">
      <c r="A80" t="s">
        <v>597</v>
      </c>
      <c r="B80" s="1" t="s">
        <v>598</v>
      </c>
      <c r="C80" s="1" t="s">
        <v>7</v>
      </c>
      <c r="D80" s="1" t="s">
        <v>462</v>
      </c>
      <c r="E80" s="10">
        <v>28915</v>
      </c>
      <c r="F80" s="1" t="str">
        <f>VLOOKUP(D80,Table22[[Name]:[Native]],3,FALSE)</f>
        <v>恩阳区</v>
      </c>
      <c r="G80" s="14" t="str">
        <f ca="1">VLOOKUP(F80,Table22[[Native]:[Population4]],5,FALSE)</f>
        <v>巴中市</v>
      </c>
    </row>
    <row r="81" spans="1:7" ht="15.75" thickBot="1" x14ac:dyDescent="0.3">
      <c r="A81" t="s">
        <v>599</v>
      </c>
      <c r="B81" s="1" t="s">
        <v>600</v>
      </c>
      <c r="C81" s="1" t="s">
        <v>11</v>
      </c>
      <c r="D81" s="1" t="s">
        <v>443</v>
      </c>
      <c r="E81" s="10">
        <v>11709</v>
      </c>
      <c r="F81" s="1" t="str">
        <f>VLOOKUP(D81,Table22[[Name]:[Native]],3,FALSE)</f>
        <v>平昌县</v>
      </c>
      <c r="G81" s="14" t="str">
        <f ca="1">VLOOKUP(F81,Table22[[Native]:[Population4]],5,FALSE)</f>
        <v>巴中市</v>
      </c>
    </row>
    <row r="82" spans="1:7" ht="15.75" thickBot="1" x14ac:dyDescent="0.3">
      <c r="A82" t="s">
        <v>601</v>
      </c>
      <c r="B82" s="1" t="s">
        <v>602</v>
      </c>
      <c r="C82" s="1" t="s">
        <v>11</v>
      </c>
      <c r="D82" s="1" t="s">
        <v>446</v>
      </c>
      <c r="E82" s="10">
        <v>5872</v>
      </c>
      <c r="F82" s="1" t="str">
        <f>VLOOKUP(D82,Table22[[Name]:[Native]],3,FALSE)</f>
        <v>南江县</v>
      </c>
      <c r="G82" s="14" t="str">
        <f ca="1">VLOOKUP(F82,Table22[[Native]:[Population4]],5,FALSE)</f>
        <v>巴中市</v>
      </c>
    </row>
    <row r="83" spans="1:7" ht="15.75" thickBot="1" x14ac:dyDescent="0.3">
      <c r="A83" t="s">
        <v>603</v>
      </c>
      <c r="B83" s="1" t="s">
        <v>604</v>
      </c>
      <c r="C83" s="1" t="s">
        <v>11</v>
      </c>
      <c r="D83" s="1" t="s">
        <v>440</v>
      </c>
      <c r="E83" s="10">
        <v>7420</v>
      </c>
      <c r="F83" s="1" t="str">
        <f>VLOOKUP(D83,Table22[[Name]:[Native]],3,FALSE)</f>
        <v>巴州区</v>
      </c>
      <c r="G83" s="14" t="str">
        <f ca="1">VLOOKUP(F83,Table22[[Native]:[Population4]],5,FALSE)</f>
        <v>巴中市</v>
      </c>
    </row>
    <row r="84" spans="1:7" ht="15.75" thickBot="1" x14ac:dyDescent="0.3">
      <c r="A84" t="s">
        <v>605</v>
      </c>
      <c r="B84" s="1" t="s">
        <v>606</v>
      </c>
      <c r="C84" s="1" t="s">
        <v>7</v>
      </c>
      <c r="D84" s="1" t="s">
        <v>449</v>
      </c>
      <c r="E84" s="10">
        <v>14372</v>
      </c>
      <c r="F84" s="1" t="str">
        <f>VLOOKUP(D84,Table22[[Name]:[Native]],3,FALSE)</f>
        <v>通江县</v>
      </c>
      <c r="G84" s="14" t="str">
        <f ca="1">VLOOKUP(F84,Table22[[Native]:[Population4]],5,FALSE)</f>
        <v>巴中市</v>
      </c>
    </row>
    <row r="85" spans="1:7" ht="15.75" thickBot="1" x14ac:dyDescent="0.3">
      <c r="A85" t="s">
        <v>607</v>
      </c>
      <c r="B85" s="1" t="s">
        <v>608</v>
      </c>
      <c r="C85" s="1" t="s">
        <v>7</v>
      </c>
      <c r="D85" s="1" t="s">
        <v>443</v>
      </c>
      <c r="E85" s="10">
        <v>19245</v>
      </c>
      <c r="F85" s="1" t="str">
        <f>VLOOKUP(D85,Table22[[Name]:[Native]],3,FALSE)</f>
        <v>平昌县</v>
      </c>
      <c r="G85" s="14" t="str">
        <f ca="1">VLOOKUP(F85,Table22[[Native]:[Population4]],5,FALSE)</f>
        <v>巴中市</v>
      </c>
    </row>
    <row r="86" spans="1:7" ht="15.75" thickBot="1" x14ac:dyDescent="0.3">
      <c r="A86" t="s">
        <v>609</v>
      </c>
      <c r="B86" s="1" t="s">
        <v>610</v>
      </c>
      <c r="C86" s="1" t="s">
        <v>7</v>
      </c>
      <c r="D86" s="1" t="s">
        <v>443</v>
      </c>
      <c r="E86" s="10">
        <v>11947</v>
      </c>
      <c r="F86" s="1" t="str">
        <f>VLOOKUP(D86,Table22[[Name]:[Native]],3,FALSE)</f>
        <v>平昌县</v>
      </c>
      <c r="G86" s="14" t="str">
        <f ca="1">VLOOKUP(F86,Table22[[Native]:[Population4]],5,FALSE)</f>
        <v>巴中市</v>
      </c>
    </row>
    <row r="87" spans="1:7" ht="15.75" thickBot="1" x14ac:dyDescent="0.3">
      <c r="A87" t="s">
        <v>611</v>
      </c>
      <c r="B87" s="1" t="s">
        <v>612</v>
      </c>
      <c r="C87" s="1" t="s">
        <v>11</v>
      </c>
      <c r="D87" s="1" t="s">
        <v>443</v>
      </c>
      <c r="E87" s="10">
        <v>9506</v>
      </c>
      <c r="F87" s="1" t="str">
        <f>VLOOKUP(D87,Table22[[Name]:[Native]],3,FALSE)</f>
        <v>平昌县</v>
      </c>
      <c r="G87" s="14" t="str">
        <f ca="1">VLOOKUP(F87,Table22[[Native]:[Population4]],5,FALSE)</f>
        <v>巴中市</v>
      </c>
    </row>
    <row r="88" spans="1:7" ht="15.75" thickBot="1" x14ac:dyDescent="0.3">
      <c r="A88" t="s">
        <v>613</v>
      </c>
      <c r="B88" s="1" t="s">
        <v>614</v>
      </c>
      <c r="C88" s="1" t="s">
        <v>7</v>
      </c>
      <c r="D88" s="1" t="s">
        <v>449</v>
      </c>
      <c r="E88" s="10">
        <v>13135</v>
      </c>
      <c r="F88" s="1" t="str">
        <f>VLOOKUP(D88,Table22[[Name]:[Native]],3,FALSE)</f>
        <v>通江县</v>
      </c>
      <c r="G88" s="14" t="str">
        <f ca="1">VLOOKUP(F88,Table22[[Native]:[Population4]],5,FALSE)</f>
        <v>巴中市</v>
      </c>
    </row>
    <row r="89" spans="1:7" ht="15.75" thickBot="1" x14ac:dyDescent="0.3">
      <c r="A89" t="s">
        <v>615</v>
      </c>
      <c r="B89" s="1" t="s">
        <v>616</v>
      </c>
      <c r="C89" s="1" t="s">
        <v>7</v>
      </c>
      <c r="D89" s="1" t="s">
        <v>449</v>
      </c>
      <c r="E89" s="10">
        <v>9912</v>
      </c>
      <c r="F89" s="1" t="str">
        <f>VLOOKUP(D89,Table22[[Name]:[Native]],3,FALSE)</f>
        <v>通江县</v>
      </c>
      <c r="G89" s="14" t="str">
        <f ca="1">VLOOKUP(F89,Table22[[Native]:[Population4]],5,FALSE)</f>
        <v>巴中市</v>
      </c>
    </row>
    <row r="90" spans="1:7" ht="15.75" thickBot="1" x14ac:dyDescent="0.3">
      <c r="A90" t="s">
        <v>617</v>
      </c>
      <c r="B90" s="1" t="s">
        <v>618</v>
      </c>
      <c r="C90" s="1" t="s">
        <v>7</v>
      </c>
      <c r="D90" s="1" t="s">
        <v>462</v>
      </c>
      <c r="E90" s="10">
        <v>66560</v>
      </c>
      <c r="F90" s="1" t="str">
        <f>VLOOKUP(D90,Table22[[Name]:[Native]],3,FALSE)</f>
        <v>恩阳区</v>
      </c>
      <c r="G90" s="14" t="str">
        <f ca="1">VLOOKUP(F90,Table22[[Native]:[Population4]],5,FALSE)</f>
        <v>巴中市</v>
      </c>
    </row>
    <row r="91" spans="1:7" ht="15.75" thickBot="1" x14ac:dyDescent="0.3">
      <c r="A91" t="s">
        <v>619</v>
      </c>
      <c r="B91" s="1" t="s">
        <v>620</v>
      </c>
      <c r="C91" s="1" t="s">
        <v>7</v>
      </c>
      <c r="D91" s="1" t="s">
        <v>449</v>
      </c>
      <c r="E91" s="10">
        <v>19065</v>
      </c>
      <c r="F91" s="1" t="str">
        <f>VLOOKUP(D91,Table22[[Name]:[Native]],3,FALSE)</f>
        <v>通江县</v>
      </c>
      <c r="G91" s="14" t="str">
        <f ca="1">VLOOKUP(F91,Table22[[Native]:[Population4]],5,FALSE)</f>
        <v>巴中市</v>
      </c>
    </row>
    <row r="92" spans="1:7" ht="15.75" thickBot="1" x14ac:dyDescent="0.3">
      <c r="A92" t="s">
        <v>621</v>
      </c>
      <c r="B92" s="1" t="s">
        <v>622</v>
      </c>
      <c r="C92" s="1" t="s">
        <v>11</v>
      </c>
      <c r="D92" s="1" t="s">
        <v>443</v>
      </c>
      <c r="E92" s="10">
        <v>14496</v>
      </c>
      <c r="F92" s="1" t="str">
        <f>VLOOKUP(D92,Table22[[Name]:[Native]],3,FALSE)</f>
        <v>平昌县</v>
      </c>
      <c r="G92" s="14" t="str">
        <f ca="1">VLOOKUP(F92,Table22[[Native]:[Population4]],5,FALSE)</f>
        <v>巴中市</v>
      </c>
    </row>
    <row r="93" spans="1:7" ht="15.75" thickBot="1" x14ac:dyDescent="0.3">
      <c r="A93" t="s">
        <v>623</v>
      </c>
      <c r="B93" s="1" t="s">
        <v>624</v>
      </c>
      <c r="C93" s="1" t="s">
        <v>7</v>
      </c>
      <c r="D93" s="1" t="s">
        <v>443</v>
      </c>
      <c r="E93" s="10">
        <v>18087</v>
      </c>
      <c r="F93" s="1" t="str">
        <f>VLOOKUP(D93,Table22[[Name]:[Native]],3,FALSE)</f>
        <v>平昌县</v>
      </c>
      <c r="G93" s="14" t="str">
        <f ca="1">VLOOKUP(F93,Table22[[Native]:[Population4]],5,FALSE)</f>
        <v>巴中市</v>
      </c>
    </row>
    <row r="94" spans="1:7" ht="15.75" thickBot="1" x14ac:dyDescent="0.3">
      <c r="A94" t="s">
        <v>625</v>
      </c>
      <c r="B94" s="1" t="s">
        <v>626</v>
      </c>
      <c r="C94" s="1" t="s">
        <v>7</v>
      </c>
      <c r="D94" s="1" t="s">
        <v>449</v>
      </c>
      <c r="E94" s="10">
        <v>11689</v>
      </c>
      <c r="F94" s="1" t="str">
        <f>VLOOKUP(D94,Table22[[Name]:[Native]],3,FALSE)</f>
        <v>通江县</v>
      </c>
      <c r="G94" s="14" t="str">
        <f ca="1">VLOOKUP(F94,Table22[[Native]:[Population4]],5,FALSE)</f>
        <v>巴中市</v>
      </c>
    </row>
    <row r="95" spans="1:7" ht="15.75" thickBot="1" x14ac:dyDescent="0.3">
      <c r="A95" t="s">
        <v>627</v>
      </c>
      <c r="B95" s="1" t="s">
        <v>628</v>
      </c>
      <c r="C95" s="1" t="s">
        <v>7</v>
      </c>
      <c r="D95" s="1" t="s">
        <v>449</v>
      </c>
      <c r="E95" s="10">
        <v>118519</v>
      </c>
      <c r="F95" s="1" t="str">
        <f>VLOOKUP(D95,Table22[[Name]:[Native]],3,FALSE)</f>
        <v>通江县</v>
      </c>
      <c r="G95" s="14" t="str">
        <f ca="1">VLOOKUP(F95,Table22[[Native]:[Population4]],5,FALSE)</f>
        <v>巴中市</v>
      </c>
    </row>
    <row r="96" spans="1:7" ht="15.75" thickBot="1" x14ac:dyDescent="0.3">
      <c r="A96" t="s">
        <v>629</v>
      </c>
      <c r="B96" s="1" t="s">
        <v>630</v>
      </c>
      <c r="C96" s="1" t="s">
        <v>7</v>
      </c>
      <c r="D96" s="1" t="s">
        <v>449</v>
      </c>
      <c r="E96" s="10">
        <v>20709</v>
      </c>
      <c r="F96" s="1" t="str">
        <f>VLOOKUP(D96,Table22[[Name]:[Native]],3,FALSE)</f>
        <v>通江县</v>
      </c>
      <c r="G96" s="14" t="str">
        <f ca="1">VLOOKUP(F96,Table22[[Native]:[Population4]],5,FALSE)</f>
        <v>巴中市</v>
      </c>
    </row>
    <row r="97" spans="1:7" ht="15.75" thickBot="1" x14ac:dyDescent="0.3">
      <c r="A97" t="s">
        <v>631</v>
      </c>
      <c r="B97" s="1" t="s">
        <v>632</v>
      </c>
      <c r="C97" s="1" t="s">
        <v>11</v>
      </c>
      <c r="D97" s="1" t="s">
        <v>446</v>
      </c>
      <c r="E97" s="10">
        <v>5979</v>
      </c>
      <c r="F97" s="1" t="str">
        <f>VLOOKUP(D97,Table22[[Name]:[Native]],3,FALSE)</f>
        <v>南江县</v>
      </c>
      <c r="G97" s="14" t="str">
        <f ca="1">VLOOKUP(F97,Table22[[Native]:[Population4]],5,FALSE)</f>
        <v>巴中市</v>
      </c>
    </row>
    <row r="98" spans="1:7" ht="15.75" thickBot="1" x14ac:dyDescent="0.3">
      <c r="A98" t="s">
        <v>633</v>
      </c>
      <c r="B98" s="1" t="s">
        <v>634</v>
      </c>
      <c r="C98" s="1" t="s">
        <v>7</v>
      </c>
      <c r="D98" s="1" t="s">
        <v>446</v>
      </c>
      <c r="E98" s="10">
        <v>8693</v>
      </c>
      <c r="F98" s="1" t="str">
        <f>VLOOKUP(D98,Table22[[Name]:[Native]],3,FALSE)</f>
        <v>南江县</v>
      </c>
      <c r="G98" s="14" t="str">
        <f ca="1">VLOOKUP(F98,Table22[[Native]:[Population4]],5,FALSE)</f>
        <v>巴中市</v>
      </c>
    </row>
    <row r="99" spans="1:7" ht="15.75" thickBot="1" x14ac:dyDescent="0.3">
      <c r="A99" t="s">
        <v>635</v>
      </c>
      <c r="B99" s="1" t="s">
        <v>636</v>
      </c>
      <c r="C99" s="1" t="s">
        <v>7</v>
      </c>
      <c r="D99" s="1" t="s">
        <v>440</v>
      </c>
      <c r="E99" s="10">
        <v>38533</v>
      </c>
      <c r="F99" s="1" t="str">
        <f>VLOOKUP(D99,Table22[[Name]:[Native]],3,FALSE)</f>
        <v>巴州区</v>
      </c>
      <c r="G99" s="14" t="str">
        <f ca="1">VLOOKUP(F99,Table22[[Native]:[Population4]],5,FALSE)</f>
        <v>巴中市</v>
      </c>
    </row>
    <row r="100" spans="1:7" ht="15.75" thickBot="1" x14ac:dyDescent="0.3">
      <c r="A100" t="s">
        <v>637</v>
      </c>
      <c r="B100" s="1" t="s">
        <v>638</v>
      </c>
      <c r="C100" s="1" t="s">
        <v>7</v>
      </c>
      <c r="D100" s="1" t="s">
        <v>446</v>
      </c>
      <c r="E100" s="10">
        <v>6807</v>
      </c>
      <c r="F100" s="1" t="str">
        <f>VLOOKUP(D100,Table22[[Name]:[Native]],3,FALSE)</f>
        <v>南江县</v>
      </c>
      <c r="G100" s="14" t="str">
        <f ca="1">VLOOKUP(F100,Table22[[Native]:[Population4]],5,FALSE)</f>
        <v>巴中市</v>
      </c>
    </row>
    <row r="101" spans="1:7" ht="15.75" thickBot="1" x14ac:dyDescent="0.3">
      <c r="A101" t="s">
        <v>639</v>
      </c>
      <c r="B101" s="1" t="s">
        <v>640</v>
      </c>
      <c r="C101" s="1" t="s">
        <v>7</v>
      </c>
      <c r="D101" s="1" t="s">
        <v>443</v>
      </c>
      <c r="E101" s="10">
        <v>11739</v>
      </c>
      <c r="F101" s="1" t="str">
        <f>VLOOKUP(D101,Table22[[Name]:[Native]],3,FALSE)</f>
        <v>平昌县</v>
      </c>
      <c r="G101" s="14" t="str">
        <f ca="1">VLOOKUP(F101,Table22[[Native]:[Population4]],5,FALSE)</f>
        <v>巴中市</v>
      </c>
    </row>
    <row r="102" spans="1:7" ht="15.75" thickBot="1" x14ac:dyDescent="0.3">
      <c r="A102" t="s">
        <v>641</v>
      </c>
      <c r="B102" s="1" t="s">
        <v>642</v>
      </c>
      <c r="C102" s="1" t="s">
        <v>7</v>
      </c>
      <c r="D102" s="1" t="s">
        <v>440</v>
      </c>
      <c r="E102" s="10">
        <v>42264</v>
      </c>
      <c r="F102" s="1" t="str">
        <f>VLOOKUP(D102,Table22[[Name]:[Native]],3,FALSE)</f>
        <v>巴州区</v>
      </c>
      <c r="G102" s="14" t="str">
        <f ca="1">VLOOKUP(F102,Table22[[Native]:[Population4]],5,FALSE)</f>
        <v>巴中市</v>
      </c>
    </row>
    <row r="103" spans="1:7" ht="15.75" thickBot="1" x14ac:dyDescent="0.3">
      <c r="A103" t="s">
        <v>643</v>
      </c>
      <c r="B103" s="1" t="s">
        <v>644</v>
      </c>
      <c r="C103" s="1" t="s">
        <v>7</v>
      </c>
      <c r="D103" s="1" t="s">
        <v>462</v>
      </c>
      <c r="E103" s="10">
        <v>14915</v>
      </c>
      <c r="F103" s="1" t="str">
        <f>VLOOKUP(D103,Table22[[Name]:[Native]],3,FALSE)</f>
        <v>恩阳区</v>
      </c>
      <c r="G103" s="14" t="str">
        <f ca="1">VLOOKUP(F103,Table22[[Native]:[Population4]],5,FALSE)</f>
        <v>巴中市</v>
      </c>
    </row>
    <row r="104" spans="1:7" ht="15.75" thickBot="1" x14ac:dyDescent="0.3">
      <c r="A104" t="s">
        <v>270</v>
      </c>
      <c r="B104" s="1" t="s">
        <v>271</v>
      </c>
      <c r="C104" s="1" t="s">
        <v>7</v>
      </c>
      <c r="D104" s="1" t="s">
        <v>443</v>
      </c>
      <c r="E104" s="10">
        <v>16153</v>
      </c>
      <c r="F104" s="1" t="str">
        <f>VLOOKUP(D104,Table22[[Name]:[Native]],3,FALSE)</f>
        <v>平昌县</v>
      </c>
      <c r="G104" s="14" t="str">
        <f ca="1">VLOOKUP(F104,Table22[[Native]:[Population4]],5,FALSE)</f>
        <v>巴中市</v>
      </c>
    </row>
    <row r="105" spans="1:7" ht="15.75" thickBot="1" x14ac:dyDescent="0.3">
      <c r="A105" t="s">
        <v>645</v>
      </c>
      <c r="B105" s="1" t="s">
        <v>646</v>
      </c>
      <c r="C105" s="1" t="s">
        <v>7</v>
      </c>
      <c r="D105" s="1" t="s">
        <v>449</v>
      </c>
      <c r="E105" s="10">
        <v>13388</v>
      </c>
      <c r="F105" s="1" t="str">
        <f>VLOOKUP(D105,Table22[[Name]:[Native]],3,FALSE)</f>
        <v>通江县</v>
      </c>
      <c r="G105" s="14" t="str">
        <f ca="1">VLOOKUP(F105,Table22[[Native]:[Population4]],5,FALSE)</f>
        <v>巴中市</v>
      </c>
    </row>
    <row r="106" spans="1:7" ht="15.75" thickBot="1" x14ac:dyDescent="0.3">
      <c r="A106" t="s">
        <v>647</v>
      </c>
      <c r="B106" s="1" t="s">
        <v>648</v>
      </c>
      <c r="C106" s="1" t="s">
        <v>7</v>
      </c>
      <c r="D106" s="1" t="s">
        <v>443</v>
      </c>
      <c r="E106" s="10">
        <v>16875</v>
      </c>
      <c r="F106" s="1" t="str">
        <f>VLOOKUP(D106,Table22[[Name]:[Native]],3,FALSE)</f>
        <v>平昌县</v>
      </c>
      <c r="G106" s="14" t="str">
        <f ca="1">VLOOKUP(F106,Table22[[Native]:[Population4]],5,FALSE)</f>
        <v>巴中市</v>
      </c>
    </row>
    <row r="107" spans="1:7" ht="15.75" thickBot="1" x14ac:dyDescent="0.3">
      <c r="A107" t="s">
        <v>649</v>
      </c>
      <c r="B107" s="1" t="s">
        <v>650</v>
      </c>
      <c r="C107" s="1" t="s">
        <v>7</v>
      </c>
      <c r="D107" s="1" t="s">
        <v>462</v>
      </c>
      <c r="E107" s="10">
        <v>12866</v>
      </c>
      <c r="F107" s="1" t="str">
        <f>VLOOKUP(D107,Table22[[Name]:[Native]],3,FALSE)</f>
        <v>恩阳区</v>
      </c>
      <c r="G107" s="14" t="str">
        <f ca="1">VLOOKUP(F107,Table22[[Native]:[Population4]],5,FALSE)</f>
        <v>巴中市</v>
      </c>
    </row>
    <row r="108" spans="1:7" ht="15.75" thickBot="1" x14ac:dyDescent="0.3">
      <c r="A108" t="s">
        <v>651</v>
      </c>
      <c r="B108" s="1" t="s">
        <v>652</v>
      </c>
      <c r="C108" s="1" t="s">
        <v>7</v>
      </c>
      <c r="D108" s="1" t="s">
        <v>446</v>
      </c>
      <c r="E108" s="10">
        <v>14506</v>
      </c>
      <c r="F108" s="1" t="str">
        <f>VLOOKUP(D108,Table22[[Name]:[Native]],3,FALSE)</f>
        <v>南江县</v>
      </c>
      <c r="G108" s="14" t="str">
        <f ca="1">VLOOKUP(F108,Table22[[Native]:[Population4]],5,FALSE)</f>
        <v>巴中市</v>
      </c>
    </row>
    <row r="109" spans="1:7" ht="15.75" thickBot="1" x14ac:dyDescent="0.3">
      <c r="A109" t="s">
        <v>653</v>
      </c>
      <c r="B109" s="1" t="s">
        <v>654</v>
      </c>
      <c r="C109" s="1" t="s">
        <v>11</v>
      </c>
      <c r="D109" s="1" t="s">
        <v>449</v>
      </c>
      <c r="E109" s="10">
        <v>11130</v>
      </c>
      <c r="F109" s="1" t="str">
        <f>VLOOKUP(D109,Table22[[Name]:[Native]],3,FALSE)</f>
        <v>通江县</v>
      </c>
      <c r="G109" s="14" t="str">
        <f ca="1">VLOOKUP(F109,Table22[[Native]:[Population4]],5,FALSE)</f>
        <v>巴中市</v>
      </c>
    </row>
    <row r="110" spans="1:7" ht="15.75" thickBot="1" x14ac:dyDescent="0.3">
      <c r="A110" t="s">
        <v>655</v>
      </c>
      <c r="B110" s="1" t="s">
        <v>656</v>
      </c>
      <c r="C110" s="1" t="s">
        <v>7</v>
      </c>
      <c r="D110" s="1" t="s">
        <v>462</v>
      </c>
      <c r="E110" s="10">
        <v>31268</v>
      </c>
      <c r="F110" s="1" t="str">
        <f>VLOOKUP(D110,Table22[[Name]:[Native]],3,FALSE)</f>
        <v>恩阳区</v>
      </c>
      <c r="G110" s="14" t="str">
        <f ca="1">VLOOKUP(F110,Table22[[Native]:[Population4]],5,FALSE)</f>
        <v>巴中市</v>
      </c>
    </row>
    <row r="111" spans="1:7" ht="15.75" thickBot="1" x14ac:dyDescent="0.3">
      <c r="A111" t="s">
        <v>290</v>
      </c>
      <c r="B111" s="1" t="s">
        <v>291</v>
      </c>
      <c r="C111" s="1" t="s">
        <v>7</v>
      </c>
      <c r="D111" s="1" t="s">
        <v>440</v>
      </c>
      <c r="E111" s="10">
        <v>13591</v>
      </c>
      <c r="F111" s="1" t="str">
        <f>VLOOKUP(D111,Table22[[Name]:[Native]],3,FALSE)</f>
        <v>巴州区</v>
      </c>
      <c r="G111" s="14" t="str">
        <f ca="1">VLOOKUP(F111,Table22[[Native]:[Population4]],5,FALSE)</f>
        <v>巴中市</v>
      </c>
    </row>
    <row r="112" spans="1:7" ht="15.75" thickBot="1" x14ac:dyDescent="0.3">
      <c r="A112" t="s">
        <v>657</v>
      </c>
      <c r="B112" s="1" t="s">
        <v>658</v>
      </c>
      <c r="C112" s="1" t="s">
        <v>7</v>
      </c>
      <c r="D112" s="1" t="s">
        <v>443</v>
      </c>
      <c r="E112" s="10">
        <v>12825</v>
      </c>
      <c r="F112" s="1" t="str">
        <f>VLOOKUP(D112,Table22[[Name]:[Native]],3,FALSE)</f>
        <v>平昌县</v>
      </c>
      <c r="G112" s="14" t="str">
        <f ca="1">VLOOKUP(F112,Table22[[Native]:[Population4]],5,FALSE)</f>
        <v>巴中市</v>
      </c>
    </row>
    <row r="113" spans="1:7" ht="15.75" thickBot="1" x14ac:dyDescent="0.3">
      <c r="A113" t="s">
        <v>659</v>
      </c>
      <c r="B113" s="1" t="s">
        <v>660</v>
      </c>
      <c r="C113" s="1" t="s">
        <v>11</v>
      </c>
      <c r="D113" s="1" t="s">
        <v>462</v>
      </c>
      <c r="E113" s="10">
        <v>10065</v>
      </c>
      <c r="F113" s="1" t="str">
        <f>VLOOKUP(D113,Table22[[Name]:[Native]],3,FALSE)</f>
        <v>恩阳区</v>
      </c>
      <c r="G113" s="14" t="str">
        <f ca="1">VLOOKUP(F113,Table22[[Native]:[Population4]],5,FALSE)</f>
        <v>巴中市</v>
      </c>
    </row>
    <row r="114" spans="1:7" ht="15.75" thickBot="1" x14ac:dyDescent="0.3">
      <c r="A114" t="s">
        <v>661</v>
      </c>
      <c r="B114" s="1" t="s">
        <v>662</v>
      </c>
      <c r="C114" s="1" t="s">
        <v>7</v>
      </c>
      <c r="D114" s="1" t="s">
        <v>449</v>
      </c>
      <c r="E114" s="10">
        <v>8266</v>
      </c>
      <c r="F114" s="1" t="str">
        <f>VLOOKUP(D114,Table22[[Name]:[Native]],3,FALSE)</f>
        <v>通江县</v>
      </c>
      <c r="G114" s="14" t="str">
        <f ca="1">VLOOKUP(F114,Table22[[Native]:[Population4]],5,FALSE)</f>
        <v>巴中市</v>
      </c>
    </row>
    <row r="115" spans="1:7" ht="15.75" thickBot="1" x14ac:dyDescent="0.3">
      <c r="A115" t="s">
        <v>663</v>
      </c>
      <c r="B115" s="1" t="s">
        <v>664</v>
      </c>
      <c r="C115" s="1" t="s">
        <v>7</v>
      </c>
      <c r="D115" s="1" t="s">
        <v>446</v>
      </c>
      <c r="E115" s="10">
        <v>19663</v>
      </c>
      <c r="F115" s="1" t="str">
        <f>VLOOKUP(D115,Table22[[Name]:[Native]],3,FALSE)</f>
        <v>南江县</v>
      </c>
      <c r="G115" s="14" t="str">
        <f ca="1">VLOOKUP(F115,Table22[[Native]:[Population4]],5,FALSE)</f>
        <v>巴中市</v>
      </c>
    </row>
    <row r="116" spans="1:7" ht="15.75" thickBot="1" x14ac:dyDescent="0.3">
      <c r="A116" t="s">
        <v>665</v>
      </c>
      <c r="B116" s="1" t="s">
        <v>666</v>
      </c>
      <c r="C116" s="1" t="s">
        <v>7</v>
      </c>
      <c r="D116" s="1" t="s">
        <v>462</v>
      </c>
      <c r="E116" s="10">
        <v>14703</v>
      </c>
      <c r="F116" s="1" t="str">
        <f>VLOOKUP(D116,Table22[[Name]:[Native]],3,FALSE)</f>
        <v>恩阳区</v>
      </c>
      <c r="G116" s="14" t="str">
        <f ca="1">VLOOKUP(F116,Table22[[Native]:[Population4]],5,FALSE)</f>
        <v>巴中市</v>
      </c>
    </row>
    <row r="117" spans="1:7" ht="15.75" thickBot="1" x14ac:dyDescent="0.3">
      <c r="A117" t="s">
        <v>667</v>
      </c>
      <c r="B117" s="1" t="s">
        <v>668</v>
      </c>
      <c r="C117" s="1" t="s">
        <v>11</v>
      </c>
      <c r="D117" s="1" t="s">
        <v>446</v>
      </c>
      <c r="E117" s="10">
        <v>5243</v>
      </c>
      <c r="F117" s="1" t="str">
        <f>VLOOKUP(D117,Table22[[Name]:[Native]],3,FALSE)</f>
        <v>南江县</v>
      </c>
      <c r="G117" s="14" t="str">
        <f ca="1">VLOOKUP(F117,Table22[[Native]:[Population4]],5,FALSE)</f>
        <v>巴中市</v>
      </c>
    </row>
    <row r="118" spans="1:7" ht="15.75" thickBot="1" x14ac:dyDescent="0.3">
      <c r="A118" t="s">
        <v>669</v>
      </c>
      <c r="B118" s="1" t="s">
        <v>670</v>
      </c>
      <c r="C118" s="1" t="s">
        <v>11</v>
      </c>
      <c r="D118" s="1" t="s">
        <v>449</v>
      </c>
      <c r="E118" s="10">
        <v>5085</v>
      </c>
      <c r="F118" s="1" t="str">
        <f>VLOOKUP(D118,Table22[[Name]:[Native]],3,FALSE)</f>
        <v>通江县</v>
      </c>
      <c r="G118" s="14" t="str">
        <f ca="1">VLOOKUP(F118,Table22[[Native]:[Population4]],5,FALSE)</f>
        <v>巴中市</v>
      </c>
    </row>
    <row r="119" spans="1:7" ht="15.75" thickBot="1" x14ac:dyDescent="0.3">
      <c r="A119" t="s">
        <v>671</v>
      </c>
      <c r="B119" s="1" t="s">
        <v>672</v>
      </c>
      <c r="C119" s="1" t="s">
        <v>7</v>
      </c>
      <c r="D119" s="1" t="s">
        <v>449</v>
      </c>
      <c r="E119" s="10">
        <v>21273</v>
      </c>
      <c r="F119" s="1" t="str">
        <f>VLOOKUP(D119,Table22[[Name]:[Native]],3,FALSE)</f>
        <v>通江县</v>
      </c>
      <c r="G119" s="14" t="str">
        <f ca="1">VLOOKUP(F119,Table22[[Native]:[Population4]],5,FALSE)</f>
        <v>巴中市</v>
      </c>
    </row>
    <row r="120" spans="1:7" ht="15.75" thickBot="1" x14ac:dyDescent="0.3">
      <c r="A120" t="s">
        <v>673</v>
      </c>
      <c r="B120" s="1" t="s">
        <v>674</v>
      </c>
      <c r="C120" s="1" t="s">
        <v>11</v>
      </c>
      <c r="D120" s="1" t="s">
        <v>449</v>
      </c>
      <c r="E120" s="10">
        <v>6159</v>
      </c>
      <c r="F120" s="1" t="str">
        <f>VLOOKUP(D120,Table22[[Name]:[Native]],3,FALSE)</f>
        <v>通江县</v>
      </c>
      <c r="G120" s="14" t="str">
        <f ca="1">VLOOKUP(F120,Table22[[Native]:[Population4]],5,FALSE)</f>
        <v>巴中市</v>
      </c>
    </row>
    <row r="121" spans="1:7" ht="15.75" thickBot="1" x14ac:dyDescent="0.3">
      <c r="A121" t="s">
        <v>675</v>
      </c>
      <c r="B121" s="1" t="s">
        <v>676</v>
      </c>
      <c r="C121" s="1" t="s">
        <v>11</v>
      </c>
      <c r="D121" s="1" t="s">
        <v>446</v>
      </c>
      <c r="E121" s="10">
        <v>6032</v>
      </c>
      <c r="F121" s="1" t="str">
        <f>VLOOKUP(D121,Table22[[Name]:[Native]],3,FALSE)</f>
        <v>南江县</v>
      </c>
      <c r="G121" s="14" t="str">
        <f ca="1">VLOOKUP(F121,Table22[[Native]:[Population4]],5,FALSE)</f>
        <v>巴中市</v>
      </c>
    </row>
    <row r="122" spans="1:7" ht="15.75" thickBot="1" x14ac:dyDescent="0.3">
      <c r="A122" t="s">
        <v>677</v>
      </c>
      <c r="B122" s="1" t="s">
        <v>678</v>
      </c>
      <c r="C122" s="1" t="s">
        <v>11</v>
      </c>
      <c r="D122" s="1" t="s">
        <v>462</v>
      </c>
      <c r="E122" s="10">
        <v>13762</v>
      </c>
      <c r="F122" s="1" t="str">
        <f>VLOOKUP(D122,Table22[[Name]:[Native]],3,FALSE)</f>
        <v>恩阳区</v>
      </c>
      <c r="G122" s="14" t="str">
        <f ca="1">VLOOKUP(F122,Table22[[Native]:[Population4]],5,FALSE)</f>
        <v>巴中市</v>
      </c>
    </row>
    <row r="123" spans="1:7" ht="15.75" thickBot="1" x14ac:dyDescent="0.3">
      <c r="A123" t="s">
        <v>679</v>
      </c>
      <c r="B123" s="1" t="s">
        <v>680</v>
      </c>
      <c r="C123" s="1" t="s">
        <v>7</v>
      </c>
      <c r="D123" s="1" t="s">
        <v>446</v>
      </c>
      <c r="E123" s="10">
        <v>13038</v>
      </c>
      <c r="F123" s="1" t="str">
        <f>VLOOKUP(D123,Table22[[Name]:[Native]],3,FALSE)</f>
        <v>南江县</v>
      </c>
      <c r="G123" s="14" t="str">
        <f ca="1">VLOOKUP(F123,Table22[[Native]:[Population4]],5,FALSE)</f>
        <v>巴中市</v>
      </c>
    </row>
    <row r="124" spans="1:7" ht="15.75" thickBot="1" x14ac:dyDescent="0.3">
      <c r="A124" t="s">
        <v>681</v>
      </c>
      <c r="B124" s="1" t="s">
        <v>682</v>
      </c>
      <c r="C124" s="1" t="s">
        <v>11</v>
      </c>
      <c r="D124" s="1" t="s">
        <v>446</v>
      </c>
      <c r="E124" s="10">
        <v>5627</v>
      </c>
      <c r="F124" s="1" t="str">
        <f>VLOOKUP(D124,Table22[[Name]:[Native]],3,FALSE)</f>
        <v>南江县</v>
      </c>
      <c r="G124" s="14" t="str">
        <f ca="1">VLOOKUP(F124,Table22[[Native]:[Population4]],5,FALSE)</f>
        <v>巴中市</v>
      </c>
    </row>
    <row r="125" spans="1:7" ht="15.75" thickBot="1" x14ac:dyDescent="0.3">
      <c r="A125" t="s">
        <v>683</v>
      </c>
      <c r="B125" s="1" t="s">
        <v>684</v>
      </c>
      <c r="C125" s="1" t="s">
        <v>7</v>
      </c>
      <c r="D125" s="1" t="s">
        <v>446</v>
      </c>
      <c r="E125" s="10">
        <v>16249</v>
      </c>
      <c r="F125" s="1" t="str">
        <f>VLOOKUP(D125,Table22[[Name]:[Native]],3,FALSE)</f>
        <v>南江县</v>
      </c>
      <c r="G125" s="14" t="str">
        <f ca="1">VLOOKUP(F125,Table22[[Native]:[Population4]],5,FALSE)</f>
        <v>巴中市</v>
      </c>
    </row>
    <row r="126" spans="1:7" ht="15.75" thickBot="1" x14ac:dyDescent="0.3">
      <c r="A126" t="s">
        <v>685</v>
      </c>
      <c r="B126" s="1" t="s">
        <v>686</v>
      </c>
      <c r="C126" s="1" t="s">
        <v>11</v>
      </c>
      <c r="D126" s="1" t="s">
        <v>443</v>
      </c>
      <c r="E126" s="10">
        <v>10599</v>
      </c>
      <c r="F126" s="1" t="str">
        <f>VLOOKUP(D126,Table22[[Name]:[Native]],3,FALSE)</f>
        <v>平昌县</v>
      </c>
      <c r="G126" s="14" t="str">
        <f ca="1">VLOOKUP(F126,Table22[[Native]:[Population4]],5,FALSE)</f>
        <v>巴中市</v>
      </c>
    </row>
    <row r="127" spans="1:7" ht="15.75" thickBot="1" x14ac:dyDescent="0.3">
      <c r="A127" t="s">
        <v>687</v>
      </c>
      <c r="B127" s="1" t="s">
        <v>688</v>
      </c>
      <c r="C127" s="1" t="s">
        <v>11</v>
      </c>
      <c r="D127" s="1" t="s">
        <v>449</v>
      </c>
      <c r="E127" s="10">
        <v>7793</v>
      </c>
      <c r="F127" s="1" t="str">
        <f>VLOOKUP(D127,Table22[[Name]:[Native]],3,FALSE)</f>
        <v>通江县</v>
      </c>
      <c r="G127" s="14" t="str">
        <f ca="1">VLOOKUP(F127,Table22[[Native]:[Population4]],5,FALSE)</f>
        <v>巴中市</v>
      </c>
    </row>
    <row r="128" spans="1:7" ht="15.75" thickBot="1" x14ac:dyDescent="0.3">
      <c r="A128" t="s">
        <v>689</v>
      </c>
      <c r="B128" s="1" t="s">
        <v>690</v>
      </c>
      <c r="C128" s="1" t="s">
        <v>7</v>
      </c>
      <c r="D128" s="1" t="s">
        <v>462</v>
      </c>
      <c r="E128" s="10">
        <v>17823</v>
      </c>
      <c r="F128" s="1" t="str">
        <f>VLOOKUP(D128,Table22[[Name]:[Native]],3,FALSE)</f>
        <v>恩阳区</v>
      </c>
      <c r="G128" s="14" t="str">
        <f ca="1">VLOOKUP(F128,Table22[[Native]:[Population4]],5,FALSE)</f>
        <v>巴中市</v>
      </c>
    </row>
    <row r="129" spans="1:7" ht="15.75" thickBot="1" x14ac:dyDescent="0.3">
      <c r="A129" t="s">
        <v>691</v>
      </c>
      <c r="B129" s="1" t="s">
        <v>692</v>
      </c>
      <c r="C129" s="1" t="s">
        <v>7</v>
      </c>
      <c r="D129" s="1" t="s">
        <v>440</v>
      </c>
      <c r="E129" s="10">
        <v>19177</v>
      </c>
      <c r="F129" s="1" t="str">
        <f>VLOOKUP(D129,Table22[[Name]:[Native]],3,FALSE)</f>
        <v>巴州区</v>
      </c>
      <c r="G129" s="14" t="str">
        <f ca="1">VLOOKUP(F129,Table22[[Native]:[Population4]],5,FALSE)</f>
        <v>巴中市</v>
      </c>
    </row>
    <row r="130" spans="1:7" ht="15.75" thickBot="1" x14ac:dyDescent="0.3">
      <c r="A130" t="s">
        <v>693</v>
      </c>
      <c r="B130" s="1" t="s">
        <v>694</v>
      </c>
      <c r="C130" s="1" t="s">
        <v>7</v>
      </c>
      <c r="D130" s="1" t="s">
        <v>443</v>
      </c>
      <c r="E130" s="10">
        <v>15494</v>
      </c>
      <c r="F130" s="1" t="str">
        <f>VLOOKUP(D130,Table22[[Name]:[Native]],3,FALSE)</f>
        <v>平昌县</v>
      </c>
      <c r="G130" s="14" t="str">
        <f ca="1">VLOOKUP(F130,Table22[[Native]:[Population4]],5,FALSE)</f>
        <v>巴中市</v>
      </c>
    </row>
    <row r="131" spans="1:7" ht="15.75" thickBot="1" x14ac:dyDescent="0.3">
      <c r="A131" t="s">
        <v>695</v>
      </c>
      <c r="B131" s="1" t="s">
        <v>696</v>
      </c>
      <c r="C131" s="1" t="s">
        <v>11</v>
      </c>
      <c r="D131" s="1" t="s">
        <v>449</v>
      </c>
      <c r="E131" s="10">
        <v>5832</v>
      </c>
      <c r="F131" s="1" t="str">
        <f>VLOOKUP(D131,Table22[[Name]:[Native]],3,FALSE)</f>
        <v>通江县</v>
      </c>
      <c r="G131" s="14" t="str">
        <f ca="1">VLOOKUP(F131,Table22[[Native]:[Population4]],5,FALSE)</f>
        <v>巴中市</v>
      </c>
    </row>
    <row r="132" spans="1:7" ht="15.75" thickBot="1" x14ac:dyDescent="0.3">
      <c r="A132" t="s">
        <v>697</v>
      </c>
      <c r="B132" s="1" t="s">
        <v>698</v>
      </c>
      <c r="C132" s="1" t="s">
        <v>7</v>
      </c>
      <c r="D132" s="1" t="s">
        <v>440</v>
      </c>
      <c r="E132" s="10">
        <v>8829</v>
      </c>
      <c r="F132" s="1" t="str">
        <f>VLOOKUP(D132,Table22[[Name]:[Native]],3,FALSE)</f>
        <v>巴州区</v>
      </c>
      <c r="G132" s="14" t="str">
        <f ca="1">VLOOKUP(F132,Table22[[Native]:[Population4]],5,FALSE)</f>
        <v>巴中市</v>
      </c>
    </row>
    <row r="133" spans="1:7" ht="15.75" thickBot="1" x14ac:dyDescent="0.3">
      <c r="A133" t="s">
        <v>699</v>
      </c>
      <c r="B133" s="1" t="s">
        <v>700</v>
      </c>
      <c r="C133" s="1" t="s">
        <v>7</v>
      </c>
      <c r="D133" s="1" t="s">
        <v>443</v>
      </c>
      <c r="E133" s="10">
        <v>40436</v>
      </c>
      <c r="F133" s="1" t="str">
        <f>VLOOKUP(D133,Table22[[Name]:[Native]],3,FALSE)</f>
        <v>平昌县</v>
      </c>
      <c r="G133" s="14" t="str">
        <f ca="1">VLOOKUP(F133,Table22[[Native]:[Population4]],5,FALSE)</f>
        <v>巴中市</v>
      </c>
    </row>
    <row r="134" spans="1:7" ht="15.75" thickBot="1" x14ac:dyDescent="0.3">
      <c r="A134" t="s">
        <v>701</v>
      </c>
      <c r="B134" s="1" t="s">
        <v>702</v>
      </c>
      <c r="C134" s="1" t="s">
        <v>7</v>
      </c>
      <c r="D134" s="1" t="s">
        <v>443</v>
      </c>
      <c r="E134" s="10">
        <v>11023</v>
      </c>
      <c r="F134" s="1" t="str">
        <f>VLOOKUP(D134,Table22[[Name]:[Native]],3,FALSE)</f>
        <v>平昌县</v>
      </c>
      <c r="G134" s="14" t="str">
        <f ca="1">VLOOKUP(F134,Table22[[Native]:[Population4]],5,FALSE)</f>
        <v>巴中市</v>
      </c>
    </row>
    <row r="135" spans="1:7" ht="15.75" thickBot="1" x14ac:dyDescent="0.3">
      <c r="A135" t="s">
        <v>703</v>
      </c>
      <c r="B135" s="1" t="s">
        <v>704</v>
      </c>
      <c r="C135" s="1" t="s">
        <v>11</v>
      </c>
      <c r="D135" s="1" t="s">
        <v>449</v>
      </c>
      <c r="E135" s="10">
        <v>8982</v>
      </c>
      <c r="F135" s="1" t="str">
        <f>VLOOKUP(D135,Table22[[Name]:[Native]],3,FALSE)</f>
        <v>通江县</v>
      </c>
      <c r="G135" s="14" t="str">
        <f ca="1">VLOOKUP(F135,Table22[[Native]:[Population4]],5,FALSE)</f>
        <v>巴中市</v>
      </c>
    </row>
    <row r="136" spans="1:7" ht="15.75" thickBot="1" x14ac:dyDescent="0.3">
      <c r="A136" t="s">
        <v>705</v>
      </c>
      <c r="B136" s="1" t="s">
        <v>706</v>
      </c>
      <c r="C136" s="1" t="s">
        <v>7</v>
      </c>
      <c r="D136" s="1" t="s">
        <v>443</v>
      </c>
      <c r="E136" s="10">
        <v>14765</v>
      </c>
      <c r="F136" s="1" t="str">
        <f>VLOOKUP(D136,Table22[[Name]:[Native]],3,FALSE)</f>
        <v>平昌县</v>
      </c>
      <c r="G136" s="14" t="str">
        <f ca="1">VLOOKUP(F136,Table22[[Native]:[Population4]],5,FALSE)</f>
        <v>巴中市</v>
      </c>
    </row>
    <row r="137" spans="1:7" ht="15.75" thickBot="1" x14ac:dyDescent="0.3">
      <c r="A137" t="s">
        <v>707</v>
      </c>
      <c r="B137" s="1" t="s">
        <v>708</v>
      </c>
      <c r="C137" s="1" t="s">
        <v>7</v>
      </c>
      <c r="D137" s="1" t="s">
        <v>446</v>
      </c>
      <c r="E137" s="10">
        <v>13385</v>
      </c>
      <c r="F137" s="1" t="str">
        <f>VLOOKUP(D137,Table22[[Name]:[Native]],3,FALSE)</f>
        <v>南江县</v>
      </c>
      <c r="G137" s="14" t="str">
        <f ca="1">VLOOKUP(F137,Table22[[Native]:[Population4]],5,FALSE)</f>
        <v>巴中市</v>
      </c>
    </row>
    <row r="138" spans="1:7" ht="15.75" thickBot="1" x14ac:dyDescent="0.3">
      <c r="A138" t="s">
        <v>709</v>
      </c>
      <c r="B138" s="1" t="s">
        <v>710</v>
      </c>
      <c r="C138" s="1" t="s">
        <v>11</v>
      </c>
      <c r="D138" s="1" t="s">
        <v>449</v>
      </c>
      <c r="E138" s="10">
        <v>3978</v>
      </c>
      <c r="F138" s="1" t="str">
        <f>VLOOKUP(D138,Table22[[Name]:[Native]],3,FALSE)</f>
        <v>通江县</v>
      </c>
      <c r="G138" s="14" t="str">
        <f ca="1">VLOOKUP(F138,Table22[[Native]:[Population4]],5,FALSE)</f>
        <v>巴中市</v>
      </c>
    </row>
    <row r="139" spans="1:7" ht="15.75" thickBot="1" x14ac:dyDescent="0.3">
      <c r="A139" t="s">
        <v>711</v>
      </c>
      <c r="B139" s="1" t="s">
        <v>712</v>
      </c>
      <c r="C139" s="1" t="s">
        <v>7</v>
      </c>
      <c r="D139" s="1" t="s">
        <v>449</v>
      </c>
      <c r="E139" s="10">
        <v>32253</v>
      </c>
      <c r="F139" s="1" t="str">
        <f>VLOOKUP(D139,Table22[[Name]:[Native]],3,FALSE)</f>
        <v>通江县</v>
      </c>
      <c r="G139" s="14" t="str">
        <f ca="1">VLOOKUP(F139,Table22[[Native]:[Population4]],5,FALSE)</f>
        <v>巴中市</v>
      </c>
    </row>
    <row r="140" spans="1:7" ht="15.75" thickBot="1" x14ac:dyDescent="0.3">
      <c r="A140" t="s">
        <v>713</v>
      </c>
      <c r="B140" s="1" t="s">
        <v>714</v>
      </c>
      <c r="C140" s="1" t="s">
        <v>7</v>
      </c>
      <c r="D140" s="1" t="s">
        <v>449</v>
      </c>
      <c r="E140" s="10">
        <v>10867</v>
      </c>
      <c r="F140" s="1" t="str">
        <f>VLOOKUP(D140,Table22[[Name]:[Native]],3,FALSE)</f>
        <v>通江县</v>
      </c>
      <c r="G140" s="14" t="str">
        <f ca="1">VLOOKUP(F140,Table22[[Native]:[Population4]],5,FALSE)</f>
        <v>巴中市</v>
      </c>
    </row>
    <row r="141" spans="1:7" ht="15.75" thickBot="1" x14ac:dyDescent="0.3">
      <c r="A141" t="s">
        <v>715</v>
      </c>
      <c r="B141" s="1" t="s">
        <v>716</v>
      </c>
      <c r="C141" s="1" t="s">
        <v>11</v>
      </c>
      <c r="D141" s="1" t="s">
        <v>446</v>
      </c>
      <c r="E141" s="10">
        <v>6972</v>
      </c>
      <c r="F141" s="1" t="str">
        <f>VLOOKUP(D141,Table22[[Name]:[Native]],3,FALSE)</f>
        <v>南江县</v>
      </c>
      <c r="G141" s="14" t="str">
        <f ca="1">VLOOKUP(F141,Table22[[Native]:[Population4]],5,FALSE)</f>
        <v>巴中市</v>
      </c>
    </row>
    <row r="142" spans="1:7" ht="15.75" thickBot="1" x14ac:dyDescent="0.3">
      <c r="A142" t="s">
        <v>717</v>
      </c>
      <c r="B142" s="1" t="s">
        <v>718</v>
      </c>
      <c r="C142" s="1" t="s">
        <v>7</v>
      </c>
      <c r="D142" s="1" t="s">
        <v>443</v>
      </c>
      <c r="E142" s="10">
        <v>30375</v>
      </c>
      <c r="F142" s="1" t="str">
        <f>VLOOKUP(D142,Table22[[Name]:[Native]],3,FALSE)</f>
        <v>平昌县</v>
      </c>
      <c r="G142" s="14" t="str">
        <f ca="1">VLOOKUP(F142,Table22[[Native]:[Population4]],5,FALSE)</f>
        <v>巴中市</v>
      </c>
    </row>
    <row r="143" spans="1:7" ht="15.75" thickBot="1" x14ac:dyDescent="0.3">
      <c r="A143" t="s">
        <v>719</v>
      </c>
      <c r="B143" s="1" t="s">
        <v>720</v>
      </c>
      <c r="C143" s="1" t="s">
        <v>7</v>
      </c>
      <c r="D143" s="1" t="s">
        <v>443</v>
      </c>
      <c r="E143" s="10">
        <v>13649</v>
      </c>
      <c r="F143" s="1" t="str">
        <f>VLOOKUP(D143,Table22[[Name]:[Native]],3,FALSE)</f>
        <v>平昌县</v>
      </c>
      <c r="G143" s="14" t="str">
        <f ca="1">VLOOKUP(F143,Table22[[Native]:[Population4]],5,FALSE)</f>
        <v>巴中市</v>
      </c>
    </row>
    <row r="144" spans="1:7" ht="15.75" thickBot="1" x14ac:dyDescent="0.3">
      <c r="A144" t="s">
        <v>721</v>
      </c>
      <c r="B144" s="1" t="s">
        <v>722</v>
      </c>
      <c r="C144" s="1" t="s">
        <v>11</v>
      </c>
      <c r="D144" s="1" t="s">
        <v>462</v>
      </c>
      <c r="E144" s="10">
        <v>11398</v>
      </c>
      <c r="F144" s="1" t="str">
        <f>VLOOKUP(D144,Table22[[Name]:[Native]],3,FALSE)</f>
        <v>恩阳区</v>
      </c>
      <c r="G144" s="14" t="str">
        <f ca="1">VLOOKUP(F144,Table22[[Native]:[Population4]],5,FALSE)</f>
        <v>巴中市</v>
      </c>
    </row>
    <row r="145" spans="1:7" ht="15.75" thickBot="1" x14ac:dyDescent="0.3">
      <c r="A145" t="s">
        <v>723</v>
      </c>
      <c r="B145" s="1" t="s">
        <v>724</v>
      </c>
      <c r="C145" s="1" t="s">
        <v>7</v>
      </c>
      <c r="D145" s="1" t="s">
        <v>443</v>
      </c>
      <c r="E145" s="10">
        <v>12824</v>
      </c>
      <c r="F145" s="1" t="str">
        <f>VLOOKUP(D145,Table22[[Name]:[Native]],3,FALSE)</f>
        <v>平昌县</v>
      </c>
      <c r="G145" s="14" t="str">
        <f ca="1">VLOOKUP(F145,Table22[[Native]:[Population4]],5,FALSE)</f>
        <v>巴中市</v>
      </c>
    </row>
    <row r="146" spans="1:7" ht="15.75" thickBot="1" x14ac:dyDescent="0.3">
      <c r="A146" t="s">
        <v>725</v>
      </c>
      <c r="B146" s="1" t="s">
        <v>726</v>
      </c>
      <c r="C146" s="1" t="s">
        <v>7</v>
      </c>
      <c r="D146" s="1" t="s">
        <v>449</v>
      </c>
      <c r="E146" s="10">
        <v>16088</v>
      </c>
      <c r="F146" s="1" t="str">
        <f>VLOOKUP(D146,Table22[[Name]:[Native]],3,FALSE)</f>
        <v>通江县</v>
      </c>
      <c r="G146" s="14" t="str">
        <f ca="1">VLOOKUP(F146,Table22[[Native]:[Population4]],5,FALSE)</f>
        <v>巴中市</v>
      </c>
    </row>
    <row r="147" spans="1:7" ht="15.75" thickBot="1" x14ac:dyDescent="0.3">
      <c r="A147" t="s">
        <v>727</v>
      </c>
      <c r="B147" s="1" t="s">
        <v>728</v>
      </c>
      <c r="C147" s="1" t="s">
        <v>11</v>
      </c>
      <c r="D147" s="1" t="s">
        <v>449</v>
      </c>
      <c r="E147" s="10">
        <v>11514</v>
      </c>
      <c r="F147" s="1" t="str">
        <f>VLOOKUP(D147,Table22[[Name]:[Native]],3,FALSE)</f>
        <v>通江县</v>
      </c>
      <c r="G147" s="14" t="str">
        <f ca="1">VLOOKUP(F147,Table22[[Native]:[Population4]],5,FALSE)</f>
        <v>巴中市</v>
      </c>
    </row>
    <row r="148" spans="1:7" ht="15.75" thickBot="1" x14ac:dyDescent="0.3">
      <c r="A148" t="s">
        <v>729</v>
      </c>
      <c r="B148" s="1" t="s">
        <v>730</v>
      </c>
      <c r="C148" s="1" t="s">
        <v>11</v>
      </c>
      <c r="D148" s="1" t="s">
        <v>449</v>
      </c>
      <c r="E148" s="10">
        <v>8860</v>
      </c>
      <c r="F148" s="1" t="str">
        <f>VLOOKUP(D148,Table22[[Name]:[Native]],3,FALSE)</f>
        <v>通江县</v>
      </c>
      <c r="G148" s="14" t="str">
        <f ca="1">VLOOKUP(F148,Table22[[Native]:[Population4]],5,FALSE)</f>
        <v>巴中市</v>
      </c>
    </row>
    <row r="149" spans="1:7" ht="15.75" thickBot="1" x14ac:dyDescent="0.3">
      <c r="A149" t="s">
        <v>731</v>
      </c>
      <c r="B149" s="1" t="s">
        <v>732</v>
      </c>
      <c r="C149" s="1" t="s">
        <v>11</v>
      </c>
      <c r="D149" s="1" t="s">
        <v>462</v>
      </c>
      <c r="E149" s="10">
        <v>6908</v>
      </c>
      <c r="F149" s="1" t="str">
        <f>VLOOKUP(D149,Table22[[Name]:[Native]],3,FALSE)</f>
        <v>恩阳区</v>
      </c>
      <c r="G149" s="14" t="str">
        <f ca="1">VLOOKUP(F149,Table22[[Native]:[Population4]],5,FALSE)</f>
        <v>巴中市</v>
      </c>
    </row>
    <row r="150" spans="1:7" ht="15.75" thickBot="1" x14ac:dyDescent="0.3">
      <c r="A150" t="s">
        <v>733</v>
      </c>
      <c r="B150" s="1" t="s">
        <v>734</v>
      </c>
      <c r="C150" s="1" t="s">
        <v>7</v>
      </c>
      <c r="D150" s="1" t="s">
        <v>443</v>
      </c>
      <c r="E150" s="10">
        <v>12667</v>
      </c>
      <c r="F150" s="1" t="str">
        <f>VLOOKUP(D150,Table22[[Name]:[Native]],3,FALSE)</f>
        <v>平昌县</v>
      </c>
      <c r="G150" s="14" t="str">
        <f ca="1">VLOOKUP(F150,Table22[[Native]:[Population4]],5,FALSE)</f>
        <v>巴中市</v>
      </c>
    </row>
    <row r="151" spans="1:7" ht="15.75" thickBot="1" x14ac:dyDescent="0.3">
      <c r="A151" t="s">
        <v>735</v>
      </c>
      <c r="B151" s="1" t="s">
        <v>736</v>
      </c>
      <c r="C151" s="1" t="s">
        <v>7</v>
      </c>
      <c r="D151" s="1" t="s">
        <v>462</v>
      </c>
      <c r="E151" s="10">
        <v>33515</v>
      </c>
      <c r="F151" s="1" t="str">
        <f>VLOOKUP(D151,Table22[[Name]:[Native]],3,FALSE)</f>
        <v>恩阳区</v>
      </c>
      <c r="G151" s="14" t="str">
        <f ca="1">VLOOKUP(F151,Table22[[Native]:[Population4]],5,FALSE)</f>
        <v>巴中市</v>
      </c>
    </row>
    <row r="152" spans="1:7" ht="15.75" thickBot="1" x14ac:dyDescent="0.3">
      <c r="A152" t="s">
        <v>737</v>
      </c>
      <c r="B152" s="1" t="s">
        <v>738</v>
      </c>
      <c r="C152" s="1" t="s">
        <v>7</v>
      </c>
      <c r="D152" s="1" t="s">
        <v>446</v>
      </c>
      <c r="E152" s="10">
        <v>20759</v>
      </c>
      <c r="F152" s="1" t="str">
        <f>VLOOKUP(D152,Table22[[Name]:[Native]],3,FALSE)</f>
        <v>南江县</v>
      </c>
      <c r="G152" s="14" t="str">
        <f ca="1">VLOOKUP(F152,Table22[[Native]:[Population4]],5,FALSE)</f>
        <v>巴中市</v>
      </c>
    </row>
    <row r="153" spans="1:7" ht="15.75" thickBot="1" x14ac:dyDescent="0.3">
      <c r="A153" t="s">
        <v>739</v>
      </c>
      <c r="B153" s="1" t="s">
        <v>740</v>
      </c>
      <c r="C153" s="1" t="s">
        <v>7</v>
      </c>
      <c r="D153" s="1" t="s">
        <v>443</v>
      </c>
      <c r="E153" s="10">
        <v>27456</v>
      </c>
      <c r="F153" s="1" t="str">
        <f>VLOOKUP(D153,Table22[[Name]:[Native]],3,FALSE)</f>
        <v>平昌县</v>
      </c>
      <c r="G153" s="14" t="str">
        <f ca="1">VLOOKUP(F153,Table22[[Native]:[Population4]],5,FALSE)</f>
        <v>巴中市</v>
      </c>
    </row>
    <row r="154" spans="1:7" ht="15.75" thickBot="1" x14ac:dyDescent="0.3">
      <c r="A154" t="s">
        <v>741</v>
      </c>
      <c r="B154" s="1" t="s">
        <v>742</v>
      </c>
      <c r="C154" s="1" t="s">
        <v>493</v>
      </c>
      <c r="D154" s="1" t="s">
        <v>440</v>
      </c>
      <c r="E154" s="10">
        <v>53861</v>
      </c>
      <c r="F154" s="1" t="str">
        <f>VLOOKUP(D154,Table22[[Name]:[Native]],3,FALSE)</f>
        <v>巴州区</v>
      </c>
      <c r="G154" s="14" t="str">
        <f ca="1">VLOOKUP(F154,Table22[[Native]:[Population4]],5,FALSE)</f>
        <v>巴中市</v>
      </c>
    </row>
    <row r="155" spans="1:7" ht="15.75" thickBot="1" x14ac:dyDescent="0.3">
      <c r="A155" t="s">
        <v>743</v>
      </c>
      <c r="B155" s="1" t="s">
        <v>744</v>
      </c>
      <c r="C155" s="1" t="s">
        <v>7</v>
      </c>
      <c r="D155" s="1" t="s">
        <v>449</v>
      </c>
      <c r="E155" s="10">
        <v>16801</v>
      </c>
      <c r="F155" s="1" t="str">
        <f>VLOOKUP(D155,Table22[[Name]:[Native]],3,FALSE)</f>
        <v>通江县</v>
      </c>
      <c r="G155" s="14" t="str">
        <f ca="1">VLOOKUP(F155,Table22[[Native]:[Population4]],5,FALSE)</f>
        <v>巴中市</v>
      </c>
    </row>
    <row r="156" spans="1:7" ht="15.75" thickBot="1" x14ac:dyDescent="0.3">
      <c r="A156" t="s">
        <v>745</v>
      </c>
      <c r="B156" s="1" t="s">
        <v>746</v>
      </c>
      <c r="C156" s="1" t="s">
        <v>7</v>
      </c>
      <c r="D156" s="1" t="s">
        <v>462</v>
      </c>
      <c r="E156" s="10">
        <v>13576</v>
      </c>
      <c r="F156" s="1" t="str">
        <f>VLOOKUP(D156,Table22[[Name]:[Native]],3,FALSE)</f>
        <v>恩阳区</v>
      </c>
      <c r="G156" s="14" t="str">
        <f ca="1">VLOOKUP(F156,Table22[[Native]:[Population4]],5,FALSE)</f>
        <v>巴中市</v>
      </c>
    </row>
    <row r="157" spans="1:7" ht="15.75" thickBot="1" x14ac:dyDescent="0.3">
      <c r="A157" t="s">
        <v>745</v>
      </c>
      <c r="B157" s="1" t="s">
        <v>746</v>
      </c>
      <c r="C157" s="1" t="s">
        <v>7</v>
      </c>
      <c r="D157" s="1" t="s">
        <v>449</v>
      </c>
      <c r="E157" s="10">
        <v>13161</v>
      </c>
      <c r="F157" s="1" t="str">
        <f>VLOOKUP(D157,Table22[[Name]:[Native]],3,FALSE)</f>
        <v>通江县</v>
      </c>
      <c r="G157" s="14" t="str">
        <f ca="1">VLOOKUP(F157,Table22[[Native]:[Population4]],5,FALSE)</f>
        <v>巴中市</v>
      </c>
    </row>
    <row r="158" spans="1:7" ht="15.75" thickBot="1" x14ac:dyDescent="0.3">
      <c r="A158" t="s">
        <v>747</v>
      </c>
      <c r="B158" s="1" t="s">
        <v>748</v>
      </c>
      <c r="C158" s="1" t="s">
        <v>7</v>
      </c>
      <c r="D158" s="1" t="s">
        <v>446</v>
      </c>
      <c r="E158" s="10">
        <v>15067</v>
      </c>
      <c r="F158" s="1" t="str">
        <f>VLOOKUP(D158,Table22[[Name]:[Native]],3,FALSE)</f>
        <v>南江县</v>
      </c>
      <c r="G158" s="14" t="str">
        <f ca="1">VLOOKUP(F158,Table22[[Native]:[Population4]],5,FALSE)</f>
        <v>巴中市</v>
      </c>
    </row>
    <row r="159" spans="1:7" ht="15.75" thickBot="1" x14ac:dyDescent="0.3">
      <c r="A159" t="s">
        <v>749</v>
      </c>
      <c r="B159" s="1" t="s">
        <v>750</v>
      </c>
      <c r="C159" s="1" t="s">
        <v>493</v>
      </c>
      <c r="D159" s="1" t="s">
        <v>440</v>
      </c>
      <c r="E159" s="10">
        <v>13796</v>
      </c>
      <c r="F159" s="1" t="str">
        <f>VLOOKUP(D159,Table22[[Name]:[Native]],3,FALSE)</f>
        <v>巴州区</v>
      </c>
      <c r="G159" s="14" t="str">
        <f ca="1">VLOOKUP(F159,Table22[[Native]:[Population4]],5,FALSE)</f>
        <v>巴中市</v>
      </c>
    </row>
    <row r="160" spans="1:7" ht="15.75" thickBot="1" x14ac:dyDescent="0.3">
      <c r="A160" t="s">
        <v>751</v>
      </c>
      <c r="B160" s="1" t="s">
        <v>752</v>
      </c>
      <c r="C160" s="1" t="s">
        <v>7</v>
      </c>
      <c r="D160" s="1" t="s">
        <v>443</v>
      </c>
      <c r="E160" s="10">
        <v>15950</v>
      </c>
      <c r="F160" s="1" t="str">
        <f>VLOOKUP(D160,Table22[[Name]:[Native]],3,FALSE)</f>
        <v>平昌县</v>
      </c>
      <c r="G160" s="14" t="str">
        <f ca="1">VLOOKUP(F160,Table22[[Native]:[Population4]],5,FALSE)</f>
        <v>巴中市</v>
      </c>
    </row>
    <row r="161" spans="1:7" ht="15.75" thickBot="1" x14ac:dyDescent="0.3">
      <c r="A161" t="s">
        <v>753</v>
      </c>
      <c r="B161" s="1" t="s">
        <v>754</v>
      </c>
      <c r="C161" s="1" t="s">
        <v>7</v>
      </c>
      <c r="D161" s="1" t="s">
        <v>449</v>
      </c>
      <c r="E161" s="10">
        <v>15475</v>
      </c>
      <c r="F161" s="1" t="str">
        <f>VLOOKUP(D161,Table22[[Name]:[Native]],3,FALSE)</f>
        <v>通江县</v>
      </c>
      <c r="G161" s="14" t="str">
        <f ca="1">VLOOKUP(F161,Table22[[Native]:[Population4]],5,FALSE)</f>
        <v>巴中市</v>
      </c>
    </row>
    <row r="162" spans="1:7" ht="15.75" thickBot="1" x14ac:dyDescent="0.3">
      <c r="A162" t="s">
        <v>755</v>
      </c>
      <c r="B162" s="1" t="s">
        <v>756</v>
      </c>
      <c r="C162" s="1" t="s">
        <v>7</v>
      </c>
      <c r="D162" s="1" t="s">
        <v>446</v>
      </c>
      <c r="E162" s="10">
        <v>8205</v>
      </c>
      <c r="F162" s="1" t="str">
        <f>VLOOKUP(D162,Table22[[Name]:[Native]],3,FALSE)</f>
        <v>南江县</v>
      </c>
      <c r="G162" s="14" t="str">
        <f ca="1">VLOOKUP(F162,Table22[[Native]:[Population4]],5,FALSE)</f>
        <v>巴中市</v>
      </c>
    </row>
    <row r="163" spans="1:7" ht="15.75" thickBot="1" x14ac:dyDescent="0.3">
      <c r="A163" t="s">
        <v>757</v>
      </c>
      <c r="B163" s="1" t="s">
        <v>758</v>
      </c>
      <c r="C163" s="1" t="s">
        <v>11</v>
      </c>
      <c r="D163" s="1" t="s">
        <v>440</v>
      </c>
      <c r="E163" s="10">
        <v>9140</v>
      </c>
      <c r="F163" s="1" t="str">
        <f>VLOOKUP(D163,Table22[[Name]:[Native]],3,FALSE)</f>
        <v>巴州区</v>
      </c>
      <c r="G163" s="14" t="str">
        <f ca="1">VLOOKUP(F163,Table22[[Native]:[Population4]],5,FALSE)</f>
        <v>巴中市</v>
      </c>
    </row>
    <row r="164" spans="1:7" ht="15.75" thickBot="1" x14ac:dyDescent="0.3">
      <c r="A164" t="s">
        <v>759</v>
      </c>
      <c r="B164" s="1" t="s">
        <v>760</v>
      </c>
      <c r="C164" s="1" t="s">
        <v>7</v>
      </c>
      <c r="D164" s="1" t="s">
        <v>443</v>
      </c>
      <c r="E164" s="10">
        <v>12243</v>
      </c>
      <c r="F164" s="1" t="str">
        <f>VLOOKUP(D164,Table22[[Name]:[Native]],3,FALSE)</f>
        <v>平昌县</v>
      </c>
      <c r="G164" s="14" t="str">
        <f ca="1">VLOOKUP(F164,Table22[[Native]:[Population4]],5,FALSE)</f>
        <v>巴中市</v>
      </c>
    </row>
    <row r="165" spans="1:7" ht="15.75" thickBot="1" x14ac:dyDescent="0.3">
      <c r="A165" t="s">
        <v>761</v>
      </c>
      <c r="B165" s="1" t="s">
        <v>762</v>
      </c>
      <c r="C165" s="1" t="s">
        <v>11</v>
      </c>
      <c r="D165" s="1" t="s">
        <v>446</v>
      </c>
      <c r="E165" s="10">
        <v>6931</v>
      </c>
      <c r="F165" s="1" t="str">
        <f>VLOOKUP(D165,Table22[[Name]:[Native]],3,FALSE)</f>
        <v>南江县</v>
      </c>
      <c r="G165" s="14" t="str">
        <f ca="1">VLOOKUP(F165,Table22[[Native]:[Population4]],5,FALSE)</f>
        <v>巴中市</v>
      </c>
    </row>
    <row r="166" spans="1:7" ht="15.75" thickBot="1" x14ac:dyDescent="0.3">
      <c r="A166" t="s">
        <v>763</v>
      </c>
      <c r="B166" s="1" t="s">
        <v>764</v>
      </c>
      <c r="C166" s="1" t="s">
        <v>7</v>
      </c>
      <c r="D166" s="1" t="s">
        <v>449</v>
      </c>
      <c r="E166" s="10">
        <v>10123</v>
      </c>
      <c r="F166" s="1" t="str">
        <f>VLOOKUP(D166,Table22[[Name]:[Native]],3,FALSE)</f>
        <v>通江县</v>
      </c>
      <c r="G166" s="14" t="str">
        <f ca="1">VLOOKUP(F166,Table22[[Native]:[Population4]],5,FALSE)</f>
        <v>巴中市</v>
      </c>
    </row>
    <row r="167" spans="1:7" ht="15.75" thickBot="1" x14ac:dyDescent="0.3">
      <c r="A167" t="s">
        <v>765</v>
      </c>
      <c r="B167" s="1" t="s">
        <v>766</v>
      </c>
      <c r="C167" s="1" t="s">
        <v>7</v>
      </c>
      <c r="D167" s="1" t="s">
        <v>462</v>
      </c>
      <c r="E167" s="10">
        <v>7518</v>
      </c>
      <c r="F167" s="1" t="str">
        <f>VLOOKUP(D167,Table22[[Name]:[Native]],3,FALSE)</f>
        <v>恩阳区</v>
      </c>
      <c r="G167" s="14" t="str">
        <f ca="1">VLOOKUP(F167,Table22[[Native]:[Population4]],5,FALSE)</f>
        <v>巴中市</v>
      </c>
    </row>
    <row r="168" spans="1:7" ht="15.75" thickBot="1" x14ac:dyDescent="0.3">
      <c r="A168" t="s">
        <v>767</v>
      </c>
      <c r="B168" s="1" t="s">
        <v>768</v>
      </c>
      <c r="C168" s="1" t="s">
        <v>7</v>
      </c>
      <c r="D168" s="1" t="s">
        <v>449</v>
      </c>
      <c r="E168" s="10">
        <v>19174</v>
      </c>
      <c r="F168" s="1" t="str">
        <f>VLOOKUP(D168,Table22[[Name]:[Native]],3,FALSE)</f>
        <v>通江县</v>
      </c>
      <c r="G168" s="14" t="str">
        <f ca="1">VLOOKUP(F168,Table22[[Native]:[Population4]],5,FALSE)</f>
        <v>巴中市</v>
      </c>
    </row>
    <row r="169" spans="1:7" ht="15.75" thickBot="1" x14ac:dyDescent="0.3">
      <c r="A169" t="s">
        <v>769</v>
      </c>
      <c r="B169" s="1" t="s">
        <v>770</v>
      </c>
      <c r="C169" s="1" t="s">
        <v>7</v>
      </c>
      <c r="D169" s="1" t="s">
        <v>443</v>
      </c>
      <c r="E169" s="10">
        <v>29816</v>
      </c>
      <c r="F169" s="1" t="str">
        <f>VLOOKUP(D169,Table22[[Name]:[Native]],3,FALSE)</f>
        <v>平昌县</v>
      </c>
      <c r="G169" s="14" t="str">
        <f ca="1">VLOOKUP(F169,Table22[[Native]:[Population4]],5,FALSE)</f>
        <v>巴中市</v>
      </c>
    </row>
    <row r="170" spans="1:7" ht="15.75" thickBot="1" x14ac:dyDescent="0.3">
      <c r="A170" t="s">
        <v>771</v>
      </c>
      <c r="B170" s="1" t="s">
        <v>772</v>
      </c>
      <c r="C170" s="1" t="s">
        <v>7</v>
      </c>
      <c r="D170" s="1" t="s">
        <v>443</v>
      </c>
      <c r="E170" s="10">
        <v>16044</v>
      </c>
      <c r="F170" s="1" t="str">
        <f>VLOOKUP(D170,Table22[[Name]:[Native]],3,FALSE)</f>
        <v>平昌县</v>
      </c>
      <c r="G170" s="14" t="str">
        <f ca="1">VLOOKUP(F170,Table22[[Native]:[Population4]],5,FALSE)</f>
        <v>巴中市</v>
      </c>
    </row>
    <row r="171" spans="1:7" ht="15.75" thickBot="1" x14ac:dyDescent="0.3">
      <c r="A171" t="s">
        <v>773</v>
      </c>
      <c r="B171" s="1" t="s">
        <v>774</v>
      </c>
      <c r="C171" s="1" t="s">
        <v>7</v>
      </c>
      <c r="D171" s="1" t="s">
        <v>446</v>
      </c>
      <c r="E171" s="10">
        <v>14771</v>
      </c>
      <c r="F171" s="1" t="str">
        <f>VLOOKUP(D171,Table22[[Name]:[Native]],3,FALSE)</f>
        <v>南江县</v>
      </c>
      <c r="G171" s="14" t="str">
        <f ca="1">VLOOKUP(F171,Table22[[Native]:[Population4]],5,FALSE)</f>
        <v>巴中市</v>
      </c>
    </row>
    <row r="172" spans="1:7" ht="15.75" thickBot="1" x14ac:dyDescent="0.3">
      <c r="A172" t="s">
        <v>775</v>
      </c>
      <c r="B172" s="1" t="s">
        <v>776</v>
      </c>
      <c r="C172" s="1" t="s">
        <v>7</v>
      </c>
      <c r="D172" s="1" t="s">
        <v>443</v>
      </c>
      <c r="E172" s="10">
        <v>10499</v>
      </c>
      <c r="F172" s="1" t="str">
        <f>VLOOKUP(D172,Table22[[Name]:[Native]],3,FALSE)</f>
        <v>平昌县</v>
      </c>
      <c r="G172" s="14" t="str">
        <f ca="1">VLOOKUP(F172,Table22[[Native]:[Population4]],5,FALSE)</f>
        <v>巴中市</v>
      </c>
    </row>
    <row r="173" spans="1:7" ht="15.75" thickBot="1" x14ac:dyDescent="0.3">
      <c r="A173" t="s">
        <v>777</v>
      </c>
      <c r="B173" s="1" t="s">
        <v>778</v>
      </c>
      <c r="C173" s="1" t="s">
        <v>7</v>
      </c>
      <c r="D173" s="1" t="s">
        <v>446</v>
      </c>
      <c r="E173" s="10">
        <v>11798</v>
      </c>
      <c r="F173" s="1" t="str">
        <f>VLOOKUP(D173,Table22[[Name]:[Native]],3,FALSE)</f>
        <v>南江县</v>
      </c>
      <c r="G173" s="14" t="str">
        <f ca="1">VLOOKUP(F173,Table22[[Native]:[Population4]],5,FALSE)</f>
        <v>巴中市</v>
      </c>
    </row>
    <row r="174" spans="1:7" ht="15.75" thickBot="1" x14ac:dyDescent="0.3">
      <c r="A174" t="s">
        <v>779</v>
      </c>
      <c r="B174" s="1" t="s">
        <v>780</v>
      </c>
      <c r="C174" s="1" t="s">
        <v>7</v>
      </c>
      <c r="D174" s="1" t="s">
        <v>443</v>
      </c>
      <c r="E174" s="10">
        <v>23216</v>
      </c>
      <c r="F174" s="1" t="str">
        <f>VLOOKUP(D174,Table22[[Name]:[Native]],3,FALSE)</f>
        <v>平昌县</v>
      </c>
      <c r="G174" s="14" t="str">
        <f ca="1">VLOOKUP(F174,Table22[[Native]:[Population4]],5,FALSE)</f>
        <v>巴中市</v>
      </c>
    </row>
    <row r="175" spans="1:7" ht="15.75" thickBot="1" x14ac:dyDescent="0.3">
      <c r="A175" t="s">
        <v>781</v>
      </c>
      <c r="B175" s="1" t="s">
        <v>782</v>
      </c>
      <c r="C175" s="1" t="s">
        <v>11</v>
      </c>
      <c r="D175" s="1" t="s">
        <v>449</v>
      </c>
      <c r="E175" s="10">
        <v>6156</v>
      </c>
      <c r="F175" s="1" t="str">
        <f>VLOOKUP(D175,Table22[[Name]:[Native]],3,FALSE)</f>
        <v>通江县</v>
      </c>
      <c r="G175" s="14" t="str">
        <f ca="1">VLOOKUP(F175,Table22[[Native]:[Population4]],5,FALSE)</f>
        <v>巴中市</v>
      </c>
    </row>
    <row r="176" spans="1:7" ht="15.75" thickBot="1" x14ac:dyDescent="0.3">
      <c r="A176" t="s">
        <v>783</v>
      </c>
      <c r="B176" s="1" t="s">
        <v>784</v>
      </c>
      <c r="C176" s="1" t="s">
        <v>7</v>
      </c>
      <c r="D176" s="1" t="s">
        <v>462</v>
      </c>
      <c r="E176" s="10">
        <v>37283</v>
      </c>
      <c r="F176" s="1" t="str">
        <f>VLOOKUP(D176,Table22[[Name]:[Native]],3,FALSE)</f>
        <v>恩阳区</v>
      </c>
      <c r="G176" s="14" t="str">
        <f ca="1">VLOOKUP(F176,Table22[[Native]:[Population4]],5,FALSE)</f>
        <v>巴中市</v>
      </c>
    </row>
    <row r="177" spans="1:7" ht="15.75" thickBot="1" x14ac:dyDescent="0.3">
      <c r="A177" t="s">
        <v>785</v>
      </c>
      <c r="B177" s="1" t="s">
        <v>786</v>
      </c>
      <c r="C177" s="1" t="s">
        <v>7</v>
      </c>
      <c r="D177" s="1" t="s">
        <v>462</v>
      </c>
      <c r="E177" s="10">
        <v>40126</v>
      </c>
      <c r="F177" s="1" t="str">
        <f>VLOOKUP(D177,Table22[[Name]:[Native]],3,FALSE)</f>
        <v>恩阳区</v>
      </c>
      <c r="G177" s="14" t="str">
        <f ca="1">VLOOKUP(F177,Table22[[Native]:[Population4]],5,FALSE)</f>
        <v>巴中市</v>
      </c>
    </row>
    <row r="178" spans="1:7" ht="15.75" thickBot="1" x14ac:dyDescent="0.3">
      <c r="A178" t="s">
        <v>787</v>
      </c>
      <c r="B178" s="1" t="s">
        <v>788</v>
      </c>
      <c r="C178" s="1" t="s">
        <v>7</v>
      </c>
      <c r="D178" s="1" t="s">
        <v>440</v>
      </c>
      <c r="E178" s="10">
        <v>10022</v>
      </c>
      <c r="F178" s="1" t="str">
        <f>VLOOKUP(D178,Table22[[Name]:[Native]],3,FALSE)</f>
        <v>巴州区</v>
      </c>
      <c r="G178" s="14" t="str">
        <f ca="1">VLOOKUP(F178,Table22[[Native]:[Population4]],5,FALSE)</f>
        <v>巴中市</v>
      </c>
    </row>
    <row r="179" spans="1:7" ht="15.75" thickBot="1" x14ac:dyDescent="0.3">
      <c r="A179" t="s">
        <v>789</v>
      </c>
      <c r="B179" s="1" t="s">
        <v>790</v>
      </c>
      <c r="C179" s="1" t="s">
        <v>7</v>
      </c>
      <c r="D179" s="1" t="s">
        <v>440</v>
      </c>
      <c r="E179" s="10">
        <v>33930</v>
      </c>
      <c r="F179" s="1" t="str">
        <f>VLOOKUP(D179,Table22[[Name]:[Native]],3,FALSE)</f>
        <v>巴州区</v>
      </c>
      <c r="G179" s="14" t="str">
        <f ca="1">VLOOKUP(F179,Table22[[Native]:[Population4]],5,FALSE)</f>
        <v>巴中市</v>
      </c>
    </row>
    <row r="180" spans="1:7" ht="15.75" thickBot="1" x14ac:dyDescent="0.3">
      <c r="A180" t="s">
        <v>791</v>
      </c>
      <c r="B180" s="1" t="s">
        <v>792</v>
      </c>
      <c r="C180" s="1" t="s">
        <v>11</v>
      </c>
      <c r="D180" s="1" t="s">
        <v>446</v>
      </c>
      <c r="E180" s="10">
        <v>2099</v>
      </c>
      <c r="F180" s="1" t="str">
        <f>VLOOKUP(D180,Table22[[Name]:[Native]],3,FALSE)</f>
        <v>南江县</v>
      </c>
      <c r="G180" s="14" t="str">
        <f ca="1">VLOOKUP(F180,Table22[[Native]:[Population4]],5,FALSE)</f>
        <v>巴中市</v>
      </c>
    </row>
    <row r="181" spans="1:7" ht="15.75" thickBot="1" x14ac:dyDescent="0.3">
      <c r="A181" t="s">
        <v>793</v>
      </c>
      <c r="B181" s="1" t="s">
        <v>794</v>
      </c>
      <c r="C181" s="1" t="s">
        <v>7</v>
      </c>
      <c r="D181" s="1" t="s">
        <v>446</v>
      </c>
      <c r="E181" s="10">
        <v>31278</v>
      </c>
      <c r="F181" s="1" t="str">
        <f>VLOOKUP(D181,Table22[[Name]:[Native]],3,FALSE)</f>
        <v>南江县</v>
      </c>
      <c r="G181" s="14" t="str">
        <f ca="1">VLOOKUP(F181,Table22[[Native]:[Population4]],5,FALSE)</f>
        <v>巴中市</v>
      </c>
    </row>
    <row r="182" spans="1:7" ht="15.75" thickBot="1" x14ac:dyDescent="0.3">
      <c r="A182" t="s">
        <v>795</v>
      </c>
      <c r="B182" s="1" t="s">
        <v>796</v>
      </c>
      <c r="C182" s="1" t="s">
        <v>7</v>
      </c>
      <c r="D182" s="1" t="s">
        <v>443</v>
      </c>
      <c r="E182" s="10">
        <v>23188</v>
      </c>
      <c r="F182" s="1" t="str">
        <f>VLOOKUP(D182,Table22[[Name]:[Native]],3,FALSE)</f>
        <v>平昌县</v>
      </c>
      <c r="G182" s="14" t="str">
        <f ca="1">VLOOKUP(F182,Table22[[Native]:[Population4]],5,FALSE)</f>
        <v>巴中市</v>
      </c>
    </row>
    <row r="183" spans="1:7" ht="15.75" thickBot="1" x14ac:dyDescent="0.3">
      <c r="A183" t="s">
        <v>797</v>
      </c>
      <c r="B183" s="1" t="s">
        <v>798</v>
      </c>
      <c r="C183" s="1" t="s">
        <v>11</v>
      </c>
      <c r="D183" s="1" t="s">
        <v>449</v>
      </c>
      <c r="E183" s="10">
        <v>12067</v>
      </c>
      <c r="F183" s="1" t="str">
        <f>VLOOKUP(D183,Table22[[Name]:[Native]],3,FALSE)</f>
        <v>通江县</v>
      </c>
      <c r="G183" s="14" t="str">
        <f ca="1">VLOOKUP(F183,Table22[[Native]:[Population4]],5,FALSE)</f>
        <v>巴中市</v>
      </c>
    </row>
    <row r="184" spans="1:7" ht="15.75" thickBot="1" x14ac:dyDescent="0.3">
      <c r="A184" t="s">
        <v>799</v>
      </c>
      <c r="B184" s="1" t="s">
        <v>800</v>
      </c>
      <c r="C184" s="1" t="s">
        <v>7</v>
      </c>
      <c r="D184" s="1" t="s">
        <v>449</v>
      </c>
      <c r="E184" s="10">
        <v>18808</v>
      </c>
      <c r="F184" s="1" t="str">
        <f>VLOOKUP(D184,Table22[[Name]:[Native]],3,FALSE)</f>
        <v>通江县</v>
      </c>
      <c r="G184" s="14" t="str">
        <f ca="1">VLOOKUP(F184,Table22[[Native]:[Population4]],5,FALSE)</f>
        <v>巴中市</v>
      </c>
    </row>
    <row r="185" spans="1:7" ht="15.75" thickBot="1" x14ac:dyDescent="0.3">
      <c r="A185" t="s">
        <v>801</v>
      </c>
      <c r="B185" s="1" t="s">
        <v>802</v>
      </c>
      <c r="C185" s="1" t="s">
        <v>11</v>
      </c>
      <c r="D185" s="1" t="s">
        <v>446</v>
      </c>
      <c r="E185" s="10">
        <v>9729</v>
      </c>
      <c r="F185" s="1" t="str">
        <f>VLOOKUP(D185,Table22[[Name]:[Native]],3,FALSE)</f>
        <v>南江县</v>
      </c>
      <c r="G185" s="14" t="str">
        <f ca="1">VLOOKUP(F185,Table22[[Native]:[Population4]],5,FALSE)</f>
        <v>巴中市</v>
      </c>
    </row>
    <row r="186" spans="1:7" ht="15.75" thickBot="1" x14ac:dyDescent="0.3">
      <c r="A186" t="s">
        <v>803</v>
      </c>
      <c r="B186" s="1" t="s">
        <v>804</v>
      </c>
      <c r="C186" s="1" t="s">
        <v>11</v>
      </c>
      <c r="D186" s="1" t="s">
        <v>449</v>
      </c>
      <c r="E186" s="10">
        <v>4242</v>
      </c>
      <c r="F186" s="1" t="str">
        <f>VLOOKUP(D186,Table22[[Name]:[Native]],3,FALSE)</f>
        <v>通江县</v>
      </c>
      <c r="G186" s="14" t="str">
        <f ca="1">VLOOKUP(F186,Table22[[Native]:[Population4]],5,FALSE)</f>
        <v>巴中市</v>
      </c>
    </row>
    <row r="187" spans="1:7" ht="15.75" thickBot="1" x14ac:dyDescent="0.3">
      <c r="A187" t="s">
        <v>805</v>
      </c>
      <c r="B187" s="1" t="s">
        <v>806</v>
      </c>
      <c r="C187" s="1" t="s">
        <v>7</v>
      </c>
      <c r="D187" s="1" t="s">
        <v>440</v>
      </c>
      <c r="E187" s="10">
        <v>12214</v>
      </c>
      <c r="F187" s="9" t="str">
        <f>VLOOKUP(D187,Table22[[Name]:[Native]],3,FALSE)</f>
        <v>巴州区</v>
      </c>
      <c r="G187" s="14" t="str">
        <f ca="1">VLOOKUP(F187,Table22[[Native]:[Population4]],5,FALSE)</f>
        <v>巴中市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F61ED-9F21-4F40-A3C6-43DB3A0F0CA9}">
  <dimension ref="A1:G310"/>
  <sheetViews>
    <sheetView topLeftCell="A285" workbookViewId="0">
      <selection activeCell="G2" sqref="A2:G31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807</v>
      </c>
      <c r="B2" s="1" t="s">
        <v>808</v>
      </c>
      <c r="C2" s="1" t="s">
        <v>493</v>
      </c>
      <c r="D2" s="1" t="s">
        <v>809</v>
      </c>
      <c r="E2" s="10">
        <v>36660</v>
      </c>
      <c r="F2" s="8" t="str">
        <f>VLOOKUP(D2,Table22[[Name]:[Native]],3,FALSE)</f>
        <v>郫都区</v>
      </c>
      <c r="G2" s="14" t="str">
        <f ca="1">VLOOKUP(F2,Table22[[Native]:[Population4]],5,FALSE)</f>
        <v>成都市</v>
      </c>
    </row>
    <row r="3" spans="1:7" ht="15.75" thickBot="1" x14ac:dyDescent="0.3">
      <c r="A3" t="s">
        <v>810</v>
      </c>
      <c r="B3" s="1" t="s">
        <v>811</v>
      </c>
      <c r="C3" s="1" t="s">
        <v>493</v>
      </c>
      <c r="D3" s="1" t="s">
        <v>809</v>
      </c>
      <c r="E3" s="10">
        <v>106651</v>
      </c>
      <c r="F3" s="1" t="str">
        <f>VLOOKUP(D3,Table22[[Name]:[Native]],3,FALSE)</f>
        <v>郫都区</v>
      </c>
      <c r="G3" s="14" t="str">
        <f ca="1">VLOOKUP(F3,Table22[[Native]:[Population4]],5,FALSE)</f>
        <v>成都市</v>
      </c>
    </row>
    <row r="4" spans="1:7" ht="15.75" thickBot="1" x14ac:dyDescent="0.3">
      <c r="A4" t="s">
        <v>812</v>
      </c>
      <c r="B4" s="1" t="s">
        <v>813</v>
      </c>
      <c r="C4" s="1" t="s">
        <v>7</v>
      </c>
      <c r="D4" s="1" t="s">
        <v>814</v>
      </c>
      <c r="E4" s="10">
        <v>22449</v>
      </c>
      <c r="F4" s="1" t="str">
        <f>VLOOKUP(D4,Table22[[Name]:[Native]],3,FALSE)</f>
        <v>都江堰市</v>
      </c>
      <c r="G4" s="14" t="str">
        <f ca="1">VLOOKUP(F4,Table22[[Native]:[Population4]],5,FALSE)</f>
        <v>成都市</v>
      </c>
    </row>
    <row r="5" spans="1:7" ht="15.75" thickBot="1" x14ac:dyDescent="0.3">
      <c r="A5" t="s">
        <v>815</v>
      </c>
      <c r="B5" s="1" t="s">
        <v>816</v>
      </c>
      <c r="C5" s="1" t="s">
        <v>7</v>
      </c>
      <c r="D5" s="1" t="s">
        <v>817</v>
      </c>
      <c r="E5" s="10">
        <v>50548</v>
      </c>
      <c r="F5" s="1" t="str">
        <f>VLOOKUP(D5,Table22[[Name]:[Native]],3,FALSE)</f>
        <v>大邑县</v>
      </c>
      <c r="G5" s="14" t="str">
        <f ca="1">VLOOKUP(F5,Table22[[Native]:[Population4]],5,FALSE)</f>
        <v>成都市</v>
      </c>
    </row>
    <row r="6" spans="1:7" ht="15.75" thickBot="1" x14ac:dyDescent="0.3">
      <c r="A6" t="s">
        <v>818</v>
      </c>
      <c r="B6" s="1" t="s">
        <v>819</v>
      </c>
      <c r="C6" s="1" t="s">
        <v>7</v>
      </c>
      <c r="D6" s="1" t="s">
        <v>820</v>
      </c>
      <c r="E6" s="10">
        <v>12801</v>
      </c>
      <c r="F6" s="1" t="str">
        <f>VLOOKUP(D6,Table22[[Name]:[Native]],3,FALSE)</f>
        <v>新津区</v>
      </c>
      <c r="G6" s="14" t="str">
        <f ca="1">VLOOKUP(F6,Table22[[Native]:[Population4]],5,FALSE)</f>
        <v>成都市</v>
      </c>
    </row>
    <row r="7" spans="1:7" ht="15.75" thickBot="1" x14ac:dyDescent="0.3">
      <c r="A7" t="s">
        <v>821</v>
      </c>
      <c r="B7" s="1" t="s">
        <v>822</v>
      </c>
      <c r="C7" s="1" t="s">
        <v>7</v>
      </c>
      <c r="D7" s="1" t="s">
        <v>823</v>
      </c>
      <c r="E7" s="10">
        <v>26633</v>
      </c>
      <c r="F7" s="1" t="str">
        <f>VLOOKUP(D7,Table22[[Name]:[Native]],3,FALSE)</f>
        <v>彭州市</v>
      </c>
      <c r="G7" s="14" t="str">
        <f ca="1">VLOOKUP(F7,Table22[[Native]:[Population4]],5,FALSE)</f>
        <v>成都市</v>
      </c>
    </row>
    <row r="8" spans="1:7" ht="15.75" thickBot="1" x14ac:dyDescent="0.3">
      <c r="A8" t="s">
        <v>824</v>
      </c>
      <c r="B8" s="1" t="s">
        <v>825</v>
      </c>
      <c r="C8" s="1" t="s">
        <v>493</v>
      </c>
      <c r="D8" s="1" t="s">
        <v>826</v>
      </c>
      <c r="E8" s="10">
        <v>29610</v>
      </c>
      <c r="F8" s="1" t="str">
        <f>VLOOKUP(D8,Table22[[Name]:[Native]],3,FALSE)</f>
        <v>金堂县</v>
      </c>
      <c r="G8" s="14" t="str">
        <f ca="1">VLOOKUP(F8,Table22[[Native]:[Population4]],5,FALSE)</f>
        <v>成都市</v>
      </c>
    </row>
    <row r="9" spans="1:7" ht="15.75" thickBot="1" x14ac:dyDescent="0.3">
      <c r="A9" t="s">
        <v>827</v>
      </c>
      <c r="B9" s="1" t="s">
        <v>828</v>
      </c>
      <c r="C9" s="1" t="s">
        <v>493</v>
      </c>
      <c r="D9" s="1" t="s">
        <v>829</v>
      </c>
      <c r="E9" s="10">
        <v>65664</v>
      </c>
      <c r="F9" s="1" t="str">
        <f>VLOOKUP(D9,Table22[[Name]:[Native]],3,FALSE)</f>
        <v>龙泉驿区</v>
      </c>
      <c r="G9" s="14" t="str">
        <f ca="1">VLOOKUP(F9,Table22[[Native]:[Population4]],5,FALSE)</f>
        <v>成都市</v>
      </c>
    </row>
    <row r="10" spans="1:7" ht="15.75" thickBot="1" x14ac:dyDescent="0.3">
      <c r="A10" t="s">
        <v>830</v>
      </c>
      <c r="B10" s="1" t="s">
        <v>831</v>
      </c>
      <c r="C10" s="1" t="s">
        <v>7</v>
      </c>
      <c r="D10" s="1" t="s">
        <v>823</v>
      </c>
      <c r="E10" s="10">
        <v>8465</v>
      </c>
      <c r="F10" s="1" t="str">
        <f>VLOOKUP(D10,Table22[[Name]:[Native]],3,FALSE)</f>
        <v>彭州市</v>
      </c>
      <c r="G10" s="14" t="str">
        <f ca="1">VLOOKUP(F10,Table22[[Native]:[Population4]],5,FALSE)</f>
        <v>成都市</v>
      </c>
    </row>
    <row r="11" spans="1:7" ht="15.75" thickBot="1" x14ac:dyDescent="0.3">
      <c r="A11" t="s">
        <v>832</v>
      </c>
      <c r="B11" s="1" t="s">
        <v>833</v>
      </c>
      <c r="C11" s="1" t="s">
        <v>7</v>
      </c>
      <c r="D11" s="1" t="s">
        <v>834</v>
      </c>
      <c r="E11" s="10">
        <v>27229</v>
      </c>
      <c r="F11" s="1" t="str">
        <f>VLOOKUP(D11,Table22[[Name]:[Native]],3,FALSE)</f>
        <v>双流区</v>
      </c>
      <c r="G11" s="14" t="str">
        <f ca="1">VLOOKUP(F11,Table22[[Native]:[Population4]],5,FALSE)</f>
        <v>成都市</v>
      </c>
    </row>
    <row r="12" spans="1:7" ht="15.75" thickBot="1" x14ac:dyDescent="0.3">
      <c r="A12" t="s">
        <v>835</v>
      </c>
      <c r="B12" s="1" t="s">
        <v>836</v>
      </c>
      <c r="C12" s="1" t="s">
        <v>7</v>
      </c>
      <c r="D12" s="1" t="s">
        <v>837</v>
      </c>
      <c r="E12" s="10">
        <v>14097</v>
      </c>
      <c r="F12" s="1" t="str">
        <f>VLOOKUP(D12,Table22[[Name]:[Native]],3,FALSE)</f>
        <v>崇州市</v>
      </c>
      <c r="G12" s="14" t="str">
        <f ca="1">VLOOKUP(F12,Table22[[Native]:[Population4]],5,FALSE)</f>
        <v>成都市</v>
      </c>
    </row>
    <row r="13" spans="1:7" ht="15.75" thickBot="1" x14ac:dyDescent="0.3">
      <c r="A13" t="s">
        <v>838</v>
      </c>
      <c r="B13" s="1" t="s">
        <v>839</v>
      </c>
      <c r="C13" s="1" t="s">
        <v>11</v>
      </c>
      <c r="D13" s="1" t="s">
        <v>840</v>
      </c>
      <c r="E13" s="10">
        <v>4703</v>
      </c>
      <c r="F13" s="1" t="str">
        <f>VLOOKUP(D13,Table22[[Name]:[Native]],3,FALSE)</f>
        <v>蒲江县</v>
      </c>
      <c r="G13" s="14" t="str">
        <f ca="1">VLOOKUP(F13,Table22[[Native]:[Population4]],5,FALSE)</f>
        <v>成都市</v>
      </c>
    </row>
    <row r="14" spans="1:7" ht="15.75" thickBot="1" x14ac:dyDescent="0.3">
      <c r="A14" t="s">
        <v>841</v>
      </c>
      <c r="B14" s="1" t="s">
        <v>842</v>
      </c>
      <c r="C14" s="1" t="s">
        <v>493</v>
      </c>
      <c r="D14" s="1" t="s">
        <v>843</v>
      </c>
      <c r="E14" s="10">
        <v>57380</v>
      </c>
      <c r="F14" s="1" t="str">
        <f>VLOOKUP(D14,Table22[[Name]:[Native]],3,FALSE)</f>
        <v>新都区</v>
      </c>
      <c r="G14" s="14" t="str">
        <f ca="1">VLOOKUP(F14,Table22[[Native]:[Population4]],5,FALSE)</f>
        <v>成都市</v>
      </c>
    </row>
    <row r="15" spans="1:7" ht="15.75" thickBot="1" x14ac:dyDescent="0.3">
      <c r="A15" t="s">
        <v>844</v>
      </c>
      <c r="B15" s="1" t="s">
        <v>845</v>
      </c>
      <c r="C15" s="1" t="s">
        <v>493</v>
      </c>
      <c r="D15" s="1" t="s">
        <v>846</v>
      </c>
      <c r="E15" s="10">
        <v>50286</v>
      </c>
      <c r="F15" s="1" t="str">
        <f>VLOOKUP(D15,Table22[[Name]:[Native]],3,FALSE)</f>
        <v>成华区</v>
      </c>
      <c r="G15" s="14" t="str">
        <f ca="1">VLOOKUP(F15,Table22[[Native]:[Population4]],5,FALSE)</f>
        <v>成都市</v>
      </c>
    </row>
    <row r="16" spans="1:7" ht="15.75" thickBot="1" x14ac:dyDescent="0.3">
      <c r="A16" t="s">
        <v>847</v>
      </c>
      <c r="B16" s="1" t="s">
        <v>848</v>
      </c>
      <c r="C16" s="1" t="s">
        <v>7</v>
      </c>
      <c r="D16" s="1" t="s">
        <v>849</v>
      </c>
      <c r="E16" s="10">
        <v>13300</v>
      </c>
      <c r="F16" s="1" t="str">
        <f>VLOOKUP(D16,Table22[[Name]:[Native]],3,FALSE)</f>
        <v>邛崃市</v>
      </c>
      <c r="G16" s="14" t="str">
        <f ca="1">VLOOKUP(F16,Table22[[Native]:[Population4]],5,FALSE)</f>
        <v>成都市</v>
      </c>
    </row>
    <row r="17" spans="1:7" ht="15.75" thickBot="1" x14ac:dyDescent="0.3">
      <c r="A17" t="s">
        <v>850</v>
      </c>
      <c r="B17" s="1" t="s">
        <v>851</v>
      </c>
      <c r="C17" s="1" t="s">
        <v>7</v>
      </c>
      <c r="D17" s="1" t="s">
        <v>817</v>
      </c>
      <c r="E17" s="10">
        <v>17103</v>
      </c>
      <c r="F17" s="1" t="str">
        <f>VLOOKUP(D17,Table22[[Name]:[Native]],3,FALSE)</f>
        <v>大邑县</v>
      </c>
      <c r="G17" s="14" t="str">
        <f ca="1">VLOOKUP(F17,Table22[[Native]:[Population4]],5,FALSE)</f>
        <v>成都市</v>
      </c>
    </row>
    <row r="18" spans="1:7" ht="15.75" thickBot="1" x14ac:dyDescent="0.3">
      <c r="A18" t="s">
        <v>852</v>
      </c>
      <c r="B18" s="1" t="s">
        <v>853</v>
      </c>
      <c r="C18" s="1" t="s">
        <v>493</v>
      </c>
      <c r="D18" s="1" t="s">
        <v>854</v>
      </c>
      <c r="E18" s="10">
        <v>41221</v>
      </c>
      <c r="F18" s="1" t="str">
        <f>VLOOKUP(D18,Table22[[Name]:[Native]],3,FALSE)</f>
        <v>青羊区</v>
      </c>
      <c r="G18" s="14" t="str">
        <f ca="1">VLOOKUP(F18,Table22[[Native]:[Population4]],5,FALSE)</f>
        <v>成都市</v>
      </c>
    </row>
    <row r="19" spans="1:7" ht="15.75" thickBot="1" x14ac:dyDescent="0.3">
      <c r="A19" t="s">
        <v>855</v>
      </c>
      <c r="B19" s="1" t="s">
        <v>856</v>
      </c>
      <c r="C19" s="1" t="s">
        <v>493</v>
      </c>
      <c r="D19" s="1" t="s">
        <v>854</v>
      </c>
      <c r="E19" s="10">
        <v>50295</v>
      </c>
      <c r="F19" s="1" t="str">
        <f>VLOOKUP(D19,Table22[[Name]:[Native]],3,FALSE)</f>
        <v>青羊区</v>
      </c>
      <c r="G19" s="14" t="str">
        <f ca="1">VLOOKUP(F19,Table22[[Native]:[Population4]],5,FALSE)</f>
        <v>成都市</v>
      </c>
    </row>
    <row r="20" spans="1:7" ht="15.75" thickBot="1" x14ac:dyDescent="0.3">
      <c r="A20" t="s">
        <v>857</v>
      </c>
      <c r="B20" s="1" t="s">
        <v>858</v>
      </c>
      <c r="C20" s="1" t="s">
        <v>7</v>
      </c>
      <c r="D20" s="1" t="s">
        <v>829</v>
      </c>
      <c r="E20" s="10">
        <v>13768</v>
      </c>
      <c r="F20" s="1" t="str">
        <f>VLOOKUP(D20,Table22[[Name]:[Native]],3,FALSE)</f>
        <v>龙泉驿区</v>
      </c>
      <c r="G20" s="14" t="str">
        <f ca="1">VLOOKUP(F20,Table22[[Native]:[Population4]],5,FALSE)</f>
        <v>成都市</v>
      </c>
    </row>
    <row r="21" spans="1:7" ht="15.75" thickBot="1" x14ac:dyDescent="0.3">
      <c r="A21" t="s">
        <v>859</v>
      </c>
      <c r="B21" s="1" t="s">
        <v>860</v>
      </c>
      <c r="C21" s="1" t="s">
        <v>493</v>
      </c>
      <c r="D21" s="1" t="s">
        <v>861</v>
      </c>
      <c r="E21" s="10">
        <v>131352</v>
      </c>
      <c r="F21" s="1" t="str">
        <f>VLOOKUP(D21,Table22[[Name]:[Native]],3,FALSE)</f>
        <v>金牛区</v>
      </c>
      <c r="G21" s="14" t="str">
        <f ca="1">VLOOKUP(F21,Table22[[Native]:[Population4]],5,FALSE)</f>
        <v>成都市</v>
      </c>
    </row>
    <row r="22" spans="1:7" ht="15.75" thickBot="1" x14ac:dyDescent="0.3">
      <c r="A22" t="s">
        <v>862</v>
      </c>
      <c r="B22" s="1" t="s">
        <v>863</v>
      </c>
      <c r="C22" s="1" t="s">
        <v>11</v>
      </c>
      <c r="D22" s="1" t="s">
        <v>840</v>
      </c>
      <c r="E22" s="10">
        <v>3540</v>
      </c>
      <c r="F22" s="1" t="str">
        <f>VLOOKUP(D22,Table22[[Name]:[Native]],3,FALSE)</f>
        <v>蒲江县</v>
      </c>
      <c r="G22" s="14" t="str">
        <f ca="1">VLOOKUP(F22,Table22[[Native]:[Population4]],5,FALSE)</f>
        <v>成都市</v>
      </c>
    </row>
    <row r="23" spans="1:7" ht="15.75" thickBot="1" x14ac:dyDescent="0.3">
      <c r="A23" t="s">
        <v>864</v>
      </c>
      <c r="B23" s="1" t="s">
        <v>865</v>
      </c>
      <c r="C23" s="1" t="s">
        <v>7</v>
      </c>
      <c r="D23" s="1" t="s">
        <v>840</v>
      </c>
      <c r="E23" s="10">
        <v>9122</v>
      </c>
      <c r="F23" s="1" t="str">
        <f>VLOOKUP(D23,Table22[[Name]:[Native]],3,FALSE)</f>
        <v>蒲江县</v>
      </c>
      <c r="G23" s="14" t="str">
        <f ca="1">VLOOKUP(F23,Table22[[Native]:[Population4]],5,FALSE)</f>
        <v>成都市</v>
      </c>
    </row>
    <row r="24" spans="1:7" ht="15.75" thickBot="1" x14ac:dyDescent="0.3">
      <c r="A24" t="s">
        <v>866</v>
      </c>
      <c r="B24" s="1" t="s">
        <v>867</v>
      </c>
      <c r="C24" s="1" t="s">
        <v>11</v>
      </c>
      <c r="D24" s="1" t="s">
        <v>849</v>
      </c>
      <c r="E24" s="10">
        <v>11859</v>
      </c>
      <c r="F24" s="1" t="str">
        <f>VLOOKUP(D24,Table22[[Name]:[Native]],3,FALSE)</f>
        <v>邛崃市</v>
      </c>
      <c r="G24" s="14" t="str">
        <f ca="1">VLOOKUP(F24,Table22[[Native]:[Population4]],5,FALSE)</f>
        <v>成都市</v>
      </c>
    </row>
    <row r="25" spans="1:7" ht="15.75" thickBot="1" x14ac:dyDescent="0.3">
      <c r="A25" t="s">
        <v>868</v>
      </c>
      <c r="B25" s="1" t="s">
        <v>869</v>
      </c>
      <c r="C25" s="1" t="s">
        <v>7</v>
      </c>
      <c r="D25" s="1" t="s">
        <v>840</v>
      </c>
      <c r="E25" s="10">
        <v>9762</v>
      </c>
      <c r="F25" s="1" t="str">
        <f>VLOOKUP(D25,Table22[[Name]:[Native]],3,FALSE)</f>
        <v>蒲江县</v>
      </c>
      <c r="G25" s="14" t="str">
        <f ca="1">VLOOKUP(F25,Table22[[Native]:[Population4]],5,FALSE)</f>
        <v>成都市</v>
      </c>
    </row>
    <row r="26" spans="1:7" ht="15.75" thickBot="1" x14ac:dyDescent="0.3">
      <c r="A26" t="s">
        <v>870</v>
      </c>
      <c r="B26" s="1" t="s">
        <v>871</v>
      </c>
      <c r="C26" s="1" t="s">
        <v>493</v>
      </c>
      <c r="D26" s="1" t="s">
        <v>872</v>
      </c>
      <c r="E26" s="10">
        <v>113750</v>
      </c>
      <c r="F26" s="1" t="str">
        <f>VLOOKUP(D26,Table22[[Name]:[Native]],3,FALSE)</f>
        <v>锦江区</v>
      </c>
      <c r="G26" s="14" t="str">
        <f ca="1">VLOOKUP(F26,Table22[[Native]:[Population4]],5,FALSE)</f>
        <v>成都市</v>
      </c>
    </row>
    <row r="27" spans="1:7" ht="15.75" thickBot="1" x14ac:dyDescent="0.3">
      <c r="A27" t="s">
        <v>873</v>
      </c>
      <c r="B27" s="1" t="s">
        <v>874</v>
      </c>
      <c r="C27" s="1" t="s">
        <v>7</v>
      </c>
      <c r="D27" s="1" t="s">
        <v>875</v>
      </c>
      <c r="E27" s="10">
        <v>50971</v>
      </c>
      <c r="F27" s="1" t="str">
        <f>VLOOKUP(D27,Table22[[Name]:[Native]],3,FALSE)</f>
        <v>青白江区</v>
      </c>
      <c r="G27" s="14" t="str">
        <f ca="1">VLOOKUP(F27,Table22[[Native]:[Population4]],5,FALSE)</f>
        <v>成都市</v>
      </c>
    </row>
    <row r="28" spans="1:7" ht="15.75" thickBot="1" x14ac:dyDescent="0.3">
      <c r="A28" t="s">
        <v>876</v>
      </c>
      <c r="B28" s="1" t="s">
        <v>877</v>
      </c>
      <c r="C28" s="1" t="s">
        <v>7</v>
      </c>
      <c r="D28" s="1" t="s">
        <v>837</v>
      </c>
      <c r="E28" s="10">
        <v>17402</v>
      </c>
      <c r="F28" s="1" t="str">
        <f>VLOOKUP(D28,Table22[[Name]:[Native]],3,FALSE)</f>
        <v>崇州市</v>
      </c>
      <c r="G28" s="14" t="str">
        <f ca="1">VLOOKUP(F28,Table22[[Native]:[Population4]],5,FALSE)</f>
        <v>成都市</v>
      </c>
    </row>
    <row r="29" spans="1:7" ht="15.75" thickBot="1" x14ac:dyDescent="0.3">
      <c r="A29" t="s">
        <v>878</v>
      </c>
      <c r="B29" s="1" t="s">
        <v>879</v>
      </c>
      <c r="C29" s="1" t="s">
        <v>493</v>
      </c>
      <c r="D29" s="1" t="s">
        <v>837</v>
      </c>
      <c r="E29" s="10">
        <v>162977</v>
      </c>
      <c r="F29" s="1" t="str">
        <f>VLOOKUP(D29,Table22[[Name]:[Native]],3,FALSE)</f>
        <v>崇州市</v>
      </c>
      <c r="G29" s="14" t="str">
        <f ca="1">VLOOKUP(F29,Table22[[Native]:[Population4]],5,FALSE)</f>
        <v>成都市</v>
      </c>
    </row>
    <row r="30" spans="1:7" ht="15.75" thickBot="1" x14ac:dyDescent="0.3">
      <c r="A30" t="s">
        <v>880</v>
      </c>
      <c r="B30" s="1" t="s">
        <v>881</v>
      </c>
      <c r="C30" s="1" t="s">
        <v>7</v>
      </c>
      <c r="D30" s="1" t="s">
        <v>814</v>
      </c>
      <c r="E30" s="10">
        <v>39952</v>
      </c>
      <c r="F30" s="1" t="str">
        <f>VLOOKUP(D30,Table22[[Name]:[Native]],3,FALSE)</f>
        <v>都江堰市</v>
      </c>
      <c r="G30" s="14" t="str">
        <f ca="1">VLOOKUP(F30,Table22[[Native]:[Population4]],5,FALSE)</f>
        <v>成都市</v>
      </c>
    </row>
    <row r="31" spans="1:7" ht="15.75" thickBot="1" x14ac:dyDescent="0.3">
      <c r="A31" t="s">
        <v>882</v>
      </c>
      <c r="B31" s="1" t="s">
        <v>883</v>
      </c>
      <c r="C31" s="1" t="s">
        <v>7</v>
      </c>
      <c r="D31" s="1" t="s">
        <v>817</v>
      </c>
      <c r="E31" s="10">
        <v>12519</v>
      </c>
      <c r="F31" s="1" t="str">
        <f>VLOOKUP(D31,Table22[[Name]:[Native]],3,FALSE)</f>
        <v>大邑县</v>
      </c>
      <c r="G31" s="14" t="str">
        <f ca="1">VLOOKUP(F31,Table22[[Native]:[Population4]],5,FALSE)</f>
        <v>成都市</v>
      </c>
    </row>
    <row r="32" spans="1:7" ht="15.75" thickBot="1" x14ac:dyDescent="0.3">
      <c r="A32" t="s">
        <v>884</v>
      </c>
      <c r="B32" s="1" t="s">
        <v>885</v>
      </c>
      <c r="C32" s="1" t="s">
        <v>493</v>
      </c>
      <c r="D32" s="1" t="s">
        <v>872</v>
      </c>
      <c r="E32" s="10">
        <v>22216</v>
      </c>
      <c r="F32" s="1" t="str">
        <f>VLOOKUP(D32,Table22[[Name]:[Native]],3,FALSE)</f>
        <v>锦江区</v>
      </c>
      <c r="G32" s="14" t="str">
        <f ca="1">VLOOKUP(F32,Table22[[Native]:[Population4]],5,FALSE)</f>
        <v>成都市</v>
      </c>
    </row>
    <row r="33" spans="1:7" ht="15.75" thickBot="1" x14ac:dyDescent="0.3">
      <c r="A33" t="s">
        <v>886</v>
      </c>
      <c r="B33" s="1" t="s">
        <v>887</v>
      </c>
      <c r="C33" s="1" t="s">
        <v>7</v>
      </c>
      <c r="D33" s="1" t="s">
        <v>823</v>
      </c>
      <c r="E33" s="10">
        <v>14316</v>
      </c>
      <c r="F33" s="1" t="str">
        <f>VLOOKUP(D33,Table22[[Name]:[Native]],3,FALSE)</f>
        <v>彭州市</v>
      </c>
      <c r="G33" s="14" t="str">
        <f ca="1">VLOOKUP(F33,Table22[[Native]:[Population4]],5,FALSE)</f>
        <v>成都市</v>
      </c>
    </row>
    <row r="34" spans="1:7" ht="15.75" thickBot="1" x14ac:dyDescent="0.3">
      <c r="A34" t="s">
        <v>888</v>
      </c>
      <c r="B34" s="1" t="s">
        <v>889</v>
      </c>
      <c r="C34" s="1" t="s">
        <v>7</v>
      </c>
      <c r="D34" s="1" t="s">
        <v>814</v>
      </c>
      <c r="E34" s="10">
        <v>14299</v>
      </c>
      <c r="F34" s="1" t="str">
        <f>VLOOKUP(D34,Table22[[Name]:[Native]],3,FALSE)</f>
        <v>都江堰市</v>
      </c>
      <c r="G34" s="14" t="str">
        <f ca="1">VLOOKUP(F34,Table22[[Native]:[Population4]],5,FALSE)</f>
        <v>成都市</v>
      </c>
    </row>
    <row r="35" spans="1:7" ht="15.75" thickBot="1" x14ac:dyDescent="0.3">
      <c r="A35" t="s">
        <v>890</v>
      </c>
      <c r="B35" s="1" t="s">
        <v>891</v>
      </c>
      <c r="C35" s="1" t="s">
        <v>493</v>
      </c>
      <c r="D35" s="1" t="s">
        <v>892</v>
      </c>
      <c r="E35" s="10">
        <v>77647</v>
      </c>
      <c r="F35" s="1" t="str">
        <f>VLOOKUP(D35,Table22[[Name]:[Native]],3,FALSE)</f>
        <v>武侯区</v>
      </c>
      <c r="G35" s="14" t="str">
        <f ca="1">VLOOKUP(F35,Table22[[Native]:[Population4]],5,FALSE)</f>
        <v>成都市</v>
      </c>
    </row>
    <row r="36" spans="1:7" ht="15.75" thickBot="1" x14ac:dyDescent="0.3">
      <c r="A36" t="s">
        <v>893</v>
      </c>
      <c r="B36" s="1" t="s">
        <v>894</v>
      </c>
      <c r="C36" s="1" t="s">
        <v>493</v>
      </c>
      <c r="D36" s="1" t="s">
        <v>892</v>
      </c>
      <c r="E36" s="10">
        <v>83974</v>
      </c>
      <c r="F36" s="1" t="str">
        <f>VLOOKUP(D36,Table22[[Name]:[Native]],3,FALSE)</f>
        <v>武侯区</v>
      </c>
      <c r="G36" s="14" t="str">
        <f ca="1">VLOOKUP(F36,Table22[[Native]:[Population4]],5,FALSE)</f>
        <v>成都市</v>
      </c>
    </row>
    <row r="37" spans="1:7" ht="15.75" thickBot="1" x14ac:dyDescent="0.3">
      <c r="A37" t="s">
        <v>895</v>
      </c>
      <c r="B37" s="1" t="s">
        <v>896</v>
      </c>
      <c r="C37" s="1" t="s">
        <v>493</v>
      </c>
      <c r="D37" s="1" t="s">
        <v>843</v>
      </c>
      <c r="E37" s="10">
        <v>73397</v>
      </c>
      <c r="F37" s="1" t="str">
        <f>VLOOKUP(D37,Table22[[Name]:[Native]],3,FALSE)</f>
        <v>新都区</v>
      </c>
      <c r="G37" s="14" t="str">
        <f ca="1">VLOOKUP(F37,Table22[[Native]:[Population4]],5,FALSE)</f>
        <v>成都市</v>
      </c>
    </row>
    <row r="38" spans="1:7" ht="15.75" thickBot="1" x14ac:dyDescent="0.3">
      <c r="A38" t="s">
        <v>897</v>
      </c>
      <c r="B38" s="1" t="s">
        <v>898</v>
      </c>
      <c r="C38" s="1" t="s">
        <v>7</v>
      </c>
      <c r="D38" s="1" t="s">
        <v>814</v>
      </c>
      <c r="E38" s="10">
        <v>17034</v>
      </c>
      <c r="F38" s="1" t="str">
        <f>VLOOKUP(D38,Table22[[Name]:[Native]],3,FALSE)</f>
        <v>都江堰市</v>
      </c>
      <c r="G38" s="14" t="str">
        <f ca="1">VLOOKUP(F38,Table22[[Native]:[Population4]],5,FALSE)</f>
        <v>成都市</v>
      </c>
    </row>
    <row r="39" spans="1:7" ht="15.75" thickBot="1" x14ac:dyDescent="0.3">
      <c r="A39" t="s">
        <v>899</v>
      </c>
      <c r="B39" s="1" t="s">
        <v>900</v>
      </c>
      <c r="C39" s="1" t="s">
        <v>493</v>
      </c>
      <c r="D39" s="1" t="s">
        <v>837</v>
      </c>
      <c r="E39" s="10">
        <v>19903</v>
      </c>
      <c r="F39" s="1" t="str">
        <f>VLOOKUP(D39,Table22[[Name]:[Native]],3,FALSE)</f>
        <v>崇州市</v>
      </c>
      <c r="G39" s="14" t="str">
        <f ca="1">VLOOKUP(F39,Table22[[Native]:[Population4]],5,FALSE)</f>
        <v>成都市</v>
      </c>
    </row>
    <row r="40" spans="1:7" ht="15.75" thickBot="1" x14ac:dyDescent="0.3">
      <c r="A40" t="s">
        <v>901</v>
      </c>
      <c r="B40" s="1" t="s">
        <v>902</v>
      </c>
      <c r="C40" s="1" t="s">
        <v>7</v>
      </c>
      <c r="D40" s="1" t="s">
        <v>834</v>
      </c>
      <c r="E40" s="10">
        <v>18197</v>
      </c>
      <c r="F40" s="1" t="str">
        <f>VLOOKUP(D40,Table22[[Name]:[Native]],3,FALSE)</f>
        <v>双流区</v>
      </c>
      <c r="G40" s="14" t="str">
        <f ca="1">VLOOKUP(F40,Table22[[Native]:[Population4]],5,FALSE)</f>
        <v>成都市</v>
      </c>
    </row>
    <row r="41" spans="1:7" ht="15.75" thickBot="1" x14ac:dyDescent="0.3">
      <c r="A41" t="s">
        <v>903</v>
      </c>
      <c r="B41" s="1" t="s">
        <v>904</v>
      </c>
      <c r="C41" s="1" t="s">
        <v>493</v>
      </c>
      <c r="D41" s="1" t="s">
        <v>829</v>
      </c>
      <c r="E41" s="10">
        <v>129669</v>
      </c>
      <c r="F41" s="1" t="str">
        <f>VLOOKUP(D41,Table22[[Name]:[Native]],3,FALSE)</f>
        <v>龙泉驿区</v>
      </c>
      <c r="G41" s="14" t="str">
        <f ca="1">VLOOKUP(F41,Table22[[Native]:[Population4]],5,FALSE)</f>
        <v>成都市</v>
      </c>
    </row>
    <row r="42" spans="1:7" ht="15.75" thickBot="1" x14ac:dyDescent="0.3">
      <c r="A42" t="s">
        <v>905</v>
      </c>
      <c r="B42" s="1" t="s">
        <v>906</v>
      </c>
      <c r="C42" s="1" t="s">
        <v>7</v>
      </c>
      <c r="D42" s="1" t="s">
        <v>823</v>
      </c>
      <c r="E42" s="10">
        <v>28313</v>
      </c>
      <c r="F42" s="1" t="str">
        <f>VLOOKUP(D42,Table22[[Name]:[Native]],3,FALSE)</f>
        <v>彭州市</v>
      </c>
      <c r="G42" s="14" t="str">
        <f ca="1">VLOOKUP(F42,Table22[[Native]:[Population4]],5,FALSE)</f>
        <v>成都市</v>
      </c>
    </row>
    <row r="43" spans="1:7" ht="15.75" thickBot="1" x14ac:dyDescent="0.3">
      <c r="A43" t="s">
        <v>907</v>
      </c>
      <c r="B43" s="1" t="s">
        <v>908</v>
      </c>
      <c r="C43" s="1" t="s">
        <v>7</v>
      </c>
      <c r="D43" s="1" t="s">
        <v>837</v>
      </c>
      <c r="E43" s="10">
        <v>19948</v>
      </c>
      <c r="F43" s="1" t="str">
        <f>VLOOKUP(D43,Table22[[Name]:[Native]],3,FALSE)</f>
        <v>崇州市</v>
      </c>
      <c r="G43" s="14" t="str">
        <f ca="1">VLOOKUP(F43,Table22[[Native]:[Population4]],5,FALSE)</f>
        <v>成都市</v>
      </c>
    </row>
    <row r="44" spans="1:7" ht="15.75" thickBot="1" x14ac:dyDescent="0.3">
      <c r="A44" t="s">
        <v>909</v>
      </c>
      <c r="B44" s="1" t="s">
        <v>910</v>
      </c>
      <c r="C44" s="1" t="s">
        <v>11</v>
      </c>
      <c r="D44" s="1" t="s">
        <v>849</v>
      </c>
      <c r="E44" s="10">
        <v>7080</v>
      </c>
      <c r="F44" s="1" t="str">
        <f>VLOOKUP(D44,Table22[[Name]:[Native]],3,FALSE)</f>
        <v>邛崃市</v>
      </c>
      <c r="G44" s="14" t="str">
        <f ca="1">VLOOKUP(F44,Table22[[Native]:[Population4]],5,FALSE)</f>
        <v>成都市</v>
      </c>
    </row>
    <row r="45" spans="1:7" ht="15.75" thickBot="1" x14ac:dyDescent="0.3">
      <c r="A45" t="s">
        <v>911</v>
      </c>
      <c r="B45" s="1" t="s">
        <v>912</v>
      </c>
      <c r="C45" s="1" t="s">
        <v>7</v>
      </c>
      <c r="D45" s="1" t="s">
        <v>840</v>
      </c>
      <c r="E45" s="10">
        <v>12435</v>
      </c>
      <c r="F45" s="1" t="str">
        <f>VLOOKUP(D45,Table22[[Name]:[Native]],3,FALSE)</f>
        <v>蒲江县</v>
      </c>
      <c r="G45" s="14" t="str">
        <f ca="1">VLOOKUP(F45,Table22[[Native]:[Population4]],5,FALSE)</f>
        <v>成都市</v>
      </c>
    </row>
    <row r="46" spans="1:7" ht="15.75" thickBot="1" x14ac:dyDescent="0.3">
      <c r="A46" t="s">
        <v>913</v>
      </c>
      <c r="B46" s="1" t="s">
        <v>914</v>
      </c>
      <c r="C46" s="1" t="s">
        <v>493</v>
      </c>
      <c r="D46" s="1" t="s">
        <v>875</v>
      </c>
      <c r="E46" s="10">
        <v>22528</v>
      </c>
      <c r="F46" s="1" t="str">
        <f>VLOOKUP(D46,Table22[[Name]:[Native]],3,FALSE)</f>
        <v>青白江区</v>
      </c>
      <c r="G46" s="14" t="str">
        <f ca="1">VLOOKUP(F46,Table22[[Native]:[Population4]],5,FALSE)</f>
        <v>成都市</v>
      </c>
    </row>
    <row r="47" spans="1:7" ht="15.75" thickBot="1" x14ac:dyDescent="0.3">
      <c r="A47" t="s">
        <v>915</v>
      </c>
      <c r="B47" s="1" t="s">
        <v>916</v>
      </c>
      <c r="C47" s="1" t="s">
        <v>7</v>
      </c>
      <c r="D47" s="1" t="s">
        <v>849</v>
      </c>
      <c r="E47" s="10">
        <v>13130</v>
      </c>
      <c r="F47" s="1" t="str">
        <f>VLOOKUP(D47,Table22[[Name]:[Native]],3,FALSE)</f>
        <v>邛崃市</v>
      </c>
      <c r="G47" s="14" t="str">
        <f ca="1">VLOOKUP(F47,Table22[[Native]:[Population4]],5,FALSE)</f>
        <v>成都市</v>
      </c>
    </row>
    <row r="48" spans="1:7" ht="15.75" thickBot="1" x14ac:dyDescent="0.3">
      <c r="A48" t="s">
        <v>917</v>
      </c>
      <c r="B48" s="1" t="s">
        <v>918</v>
      </c>
      <c r="C48" s="1" t="s">
        <v>493</v>
      </c>
      <c r="D48" s="1" t="s">
        <v>875</v>
      </c>
      <c r="E48" s="10">
        <v>73749</v>
      </c>
      <c r="F48" s="1" t="str">
        <f>VLOOKUP(D48,Table22[[Name]:[Native]],3,FALSE)</f>
        <v>青白江区</v>
      </c>
      <c r="G48" s="14" t="str">
        <f ca="1">VLOOKUP(F48,Table22[[Native]:[Population4]],5,FALSE)</f>
        <v>成都市</v>
      </c>
    </row>
    <row r="49" spans="1:7" ht="15.75" thickBot="1" x14ac:dyDescent="0.3">
      <c r="A49" t="s">
        <v>919</v>
      </c>
      <c r="B49" s="1" t="s">
        <v>920</v>
      </c>
      <c r="C49" s="1" t="s">
        <v>7</v>
      </c>
      <c r="D49" s="1" t="s">
        <v>840</v>
      </c>
      <c r="E49" s="10">
        <v>16350</v>
      </c>
      <c r="F49" s="1" t="str">
        <f>VLOOKUP(D49,Table22[[Name]:[Native]],3,FALSE)</f>
        <v>蒲江县</v>
      </c>
      <c r="G49" s="14" t="str">
        <f ca="1">VLOOKUP(F49,Table22[[Native]:[Population4]],5,FALSE)</f>
        <v>成都市</v>
      </c>
    </row>
    <row r="50" spans="1:7" ht="15.75" thickBot="1" x14ac:dyDescent="0.3">
      <c r="A50" t="s">
        <v>921</v>
      </c>
      <c r="B50" s="1" t="s">
        <v>922</v>
      </c>
      <c r="C50" s="1" t="s">
        <v>7</v>
      </c>
      <c r="D50" s="1" t="s">
        <v>820</v>
      </c>
      <c r="E50" s="10">
        <v>23458</v>
      </c>
      <c r="F50" s="1" t="str">
        <f>VLOOKUP(D50,Table22[[Name]:[Native]],3,FALSE)</f>
        <v>新津区</v>
      </c>
      <c r="G50" s="14" t="str">
        <f ca="1">VLOOKUP(F50,Table22[[Native]:[Population4]],5,FALSE)</f>
        <v>成都市</v>
      </c>
    </row>
    <row r="51" spans="1:7" ht="15.75" thickBot="1" x14ac:dyDescent="0.3">
      <c r="A51" t="s">
        <v>923</v>
      </c>
      <c r="B51" s="1" t="s">
        <v>924</v>
      </c>
      <c r="C51" s="1" t="s">
        <v>493</v>
      </c>
      <c r="D51" s="1" t="s">
        <v>809</v>
      </c>
      <c r="E51" s="10">
        <v>31628</v>
      </c>
      <c r="F51" s="1" t="str">
        <f>VLOOKUP(D51,Table22[[Name]:[Native]],3,FALSE)</f>
        <v>郫都区</v>
      </c>
      <c r="G51" s="14" t="str">
        <f ca="1">VLOOKUP(F51,Table22[[Native]:[Population4]],5,FALSE)</f>
        <v>成都市</v>
      </c>
    </row>
    <row r="52" spans="1:7" ht="15.75" thickBot="1" x14ac:dyDescent="0.3">
      <c r="A52" t="s">
        <v>925</v>
      </c>
      <c r="B52" s="1" t="s">
        <v>926</v>
      </c>
      <c r="C52" s="1" t="s">
        <v>7</v>
      </c>
      <c r="D52" s="1" t="s">
        <v>817</v>
      </c>
      <c r="E52" s="10">
        <v>25557</v>
      </c>
      <c r="F52" s="1" t="str">
        <f>VLOOKUP(D52,Table22[[Name]:[Native]],3,FALSE)</f>
        <v>大邑县</v>
      </c>
      <c r="G52" s="14" t="str">
        <f ca="1">VLOOKUP(F52,Table22[[Native]:[Population4]],5,FALSE)</f>
        <v>成都市</v>
      </c>
    </row>
    <row r="53" spans="1:7" ht="15.75" thickBot="1" x14ac:dyDescent="0.3">
      <c r="A53" t="s">
        <v>927</v>
      </c>
      <c r="B53" s="1" t="s">
        <v>928</v>
      </c>
      <c r="C53" s="1" t="s">
        <v>493</v>
      </c>
      <c r="D53" s="1" t="s">
        <v>872</v>
      </c>
      <c r="E53" s="10">
        <v>65616</v>
      </c>
      <c r="F53" s="1" t="str">
        <f>VLOOKUP(D53,Table22[[Name]:[Native]],3,FALSE)</f>
        <v>锦江区</v>
      </c>
      <c r="G53" s="14" t="str">
        <f ca="1">VLOOKUP(F53,Table22[[Native]:[Population4]],5,FALSE)</f>
        <v>成都市</v>
      </c>
    </row>
    <row r="54" spans="1:7" ht="15.75" thickBot="1" x14ac:dyDescent="0.3">
      <c r="A54" t="s">
        <v>929</v>
      </c>
      <c r="B54" s="1" t="s">
        <v>930</v>
      </c>
      <c r="C54" s="1" t="s">
        <v>493</v>
      </c>
      <c r="D54" s="1" t="s">
        <v>854</v>
      </c>
      <c r="E54" s="10">
        <v>55421</v>
      </c>
      <c r="F54" s="1" t="str">
        <f>VLOOKUP(D54,Table22[[Name]:[Native]],3,FALSE)</f>
        <v>青羊区</v>
      </c>
      <c r="G54" s="14" t="str">
        <f ca="1">VLOOKUP(F54,Table22[[Native]:[Population4]],5,FALSE)</f>
        <v>成都市</v>
      </c>
    </row>
    <row r="55" spans="1:7" ht="15.75" thickBot="1" x14ac:dyDescent="0.3">
      <c r="A55" t="s">
        <v>931</v>
      </c>
      <c r="B55" s="1" t="s">
        <v>932</v>
      </c>
      <c r="C55" s="1" t="s">
        <v>493</v>
      </c>
      <c r="D55" s="1" t="s">
        <v>834</v>
      </c>
      <c r="E55" s="10">
        <v>202884</v>
      </c>
      <c r="F55" s="1" t="str">
        <f>VLOOKUP(D55,Table22[[Name]:[Native]],3,FALSE)</f>
        <v>双流区</v>
      </c>
      <c r="G55" s="14" t="str">
        <f ca="1">VLOOKUP(F55,Table22[[Native]:[Population4]],5,FALSE)</f>
        <v>成都市</v>
      </c>
    </row>
    <row r="56" spans="1:7" ht="15.75" thickBot="1" x14ac:dyDescent="0.3">
      <c r="A56" t="s">
        <v>933</v>
      </c>
      <c r="B56" s="1" t="s">
        <v>934</v>
      </c>
      <c r="C56" s="1" t="s">
        <v>493</v>
      </c>
      <c r="D56" s="1" t="s">
        <v>872</v>
      </c>
      <c r="E56" s="10">
        <v>25687</v>
      </c>
      <c r="F56" s="1" t="str">
        <f>VLOOKUP(D56,Table22[[Name]:[Native]],3,FALSE)</f>
        <v>锦江区</v>
      </c>
      <c r="G56" s="14" t="str">
        <f ca="1">VLOOKUP(F56,Table22[[Native]:[Population4]],5,FALSE)</f>
        <v>成都市</v>
      </c>
    </row>
    <row r="57" spans="1:7" ht="15.75" thickBot="1" x14ac:dyDescent="0.3">
      <c r="A57" t="s">
        <v>935</v>
      </c>
      <c r="B57" s="1" t="s">
        <v>936</v>
      </c>
      <c r="C57" s="1" t="s">
        <v>493</v>
      </c>
      <c r="D57" s="1" t="s">
        <v>846</v>
      </c>
      <c r="E57" s="10">
        <v>57872</v>
      </c>
      <c r="F57" s="1" t="str">
        <f>VLOOKUP(D57,Table22[[Name]:[Native]],3,FALSE)</f>
        <v>成华区</v>
      </c>
      <c r="G57" s="14" t="str">
        <f ca="1">VLOOKUP(F57,Table22[[Native]:[Population4]],5,FALSE)</f>
        <v>成都市</v>
      </c>
    </row>
    <row r="58" spans="1:7" ht="15.75" thickBot="1" x14ac:dyDescent="0.3">
      <c r="A58" t="s">
        <v>937</v>
      </c>
      <c r="B58" s="1" t="s">
        <v>938</v>
      </c>
      <c r="C58" s="1" t="s">
        <v>493</v>
      </c>
      <c r="D58" s="1" t="s">
        <v>892</v>
      </c>
      <c r="E58" s="10">
        <v>96777</v>
      </c>
      <c r="F58" s="1" t="str">
        <f>VLOOKUP(D58,Table22[[Name]:[Native]],3,FALSE)</f>
        <v>武侯区</v>
      </c>
      <c r="G58" s="14" t="str">
        <f ca="1">VLOOKUP(F58,Table22[[Native]:[Population4]],5,FALSE)</f>
        <v>成都市</v>
      </c>
    </row>
    <row r="59" spans="1:7" ht="15.75" thickBot="1" x14ac:dyDescent="0.3">
      <c r="A59" t="s">
        <v>939</v>
      </c>
      <c r="B59" s="1" t="s">
        <v>940</v>
      </c>
      <c r="C59" s="1" t="s">
        <v>7</v>
      </c>
      <c r="D59" s="1" t="s">
        <v>820</v>
      </c>
      <c r="E59" s="10">
        <v>11890</v>
      </c>
      <c r="F59" s="1" t="str">
        <f>VLOOKUP(D59,Table22[[Name]:[Native]],3,FALSE)</f>
        <v>新津区</v>
      </c>
      <c r="G59" s="14" t="str">
        <f ca="1">VLOOKUP(F59,Table22[[Native]:[Population4]],5,FALSE)</f>
        <v>成都市</v>
      </c>
    </row>
    <row r="60" spans="1:7" ht="15.75" thickBot="1" x14ac:dyDescent="0.3">
      <c r="A60" t="s">
        <v>941</v>
      </c>
      <c r="B60" s="1" t="s">
        <v>942</v>
      </c>
      <c r="C60" s="1" t="s">
        <v>493</v>
      </c>
      <c r="D60" s="1" t="s">
        <v>861</v>
      </c>
      <c r="E60" s="10">
        <v>4974</v>
      </c>
      <c r="F60" s="1" t="str">
        <f>VLOOKUP(D60,Table22[[Name]:[Native]],3,FALSE)</f>
        <v>金牛区</v>
      </c>
      <c r="G60" s="14" t="str">
        <f ca="1">VLOOKUP(F60,Table22[[Native]:[Population4]],5,FALSE)</f>
        <v>成都市</v>
      </c>
    </row>
    <row r="61" spans="1:7" ht="15.75" thickBot="1" x14ac:dyDescent="0.3">
      <c r="A61" t="s">
        <v>943</v>
      </c>
      <c r="B61" s="1" t="s">
        <v>944</v>
      </c>
      <c r="C61" s="1" t="s">
        <v>7</v>
      </c>
      <c r="D61" s="1" t="s">
        <v>875</v>
      </c>
      <c r="E61" s="10">
        <v>23268</v>
      </c>
      <c r="F61" s="1" t="str">
        <f>VLOOKUP(D61,Table22[[Name]:[Native]],3,FALSE)</f>
        <v>青白江区</v>
      </c>
      <c r="G61" s="14" t="str">
        <f ca="1">VLOOKUP(F61,Table22[[Native]:[Population4]],5,FALSE)</f>
        <v>成都市</v>
      </c>
    </row>
    <row r="62" spans="1:7" ht="15.75" thickBot="1" x14ac:dyDescent="0.3">
      <c r="A62" t="s">
        <v>945</v>
      </c>
      <c r="B62" s="1" t="s">
        <v>946</v>
      </c>
      <c r="C62" s="1" t="s">
        <v>493</v>
      </c>
      <c r="D62" s="1" t="s">
        <v>854</v>
      </c>
      <c r="E62" s="10">
        <v>105005</v>
      </c>
      <c r="F62" s="1" t="str">
        <f>VLOOKUP(D62,Table22[[Name]:[Native]],3,FALSE)</f>
        <v>青羊区</v>
      </c>
      <c r="G62" s="14" t="str">
        <f ca="1">VLOOKUP(F62,Table22[[Native]:[Population4]],5,FALSE)</f>
        <v>成都市</v>
      </c>
    </row>
    <row r="63" spans="1:7" ht="15.75" thickBot="1" x14ac:dyDescent="0.3">
      <c r="A63" t="s">
        <v>947</v>
      </c>
      <c r="B63" s="1" t="s">
        <v>948</v>
      </c>
      <c r="C63" s="1" t="s">
        <v>493</v>
      </c>
      <c r="D63" s="1" t="s">
        <v>846</v>
      </c>
      <c r="E63" s="10">
        <v>44834</v>
      </c>
      <c r="F63" s="1" t="str">
        <f>VLOOKUP(D63,Table22[[Name]:[Native]],3,FALSE)</f>
        <v>成华区</v>
      </c>
      <c r="G63" s="14" t="str">
        <f ca="1">VLOOKUP(F63,Table22[[Native]:[Population4]],5,FALSE)</f>
        <v>成都市</v>
      </c>
    </row>
    <row r="64" spans="1:7" ht="15.75" thickBot="1" x14ac:dyDescent="0.3">
      <c r="A64" t="s">
        <v>949</v>
      </c>
      <c r="B64" s="1" t="s">
        <v>950</v>
      </c>
      <c r="C64" s="1" t="s">
        <v>493</v>
      </c>
      <c r="D64" s="1" t="s">
        <v>861</v>
      </c>
      <c r="E64" s="10">
        <v>106754</v>
      </c>
      <c r="F64" s="1" t="str">
        <f>VLOOKUP(D64,Table22[[Name]:[Native]],3,FALSE)</f>
        <v>金牛区</v>
      </c>
      <c r="G64" s="14" t="str">
        <f ca="1">VLOOKUP(F64,Table22[[Native]:[Population4]],5,FALSE)</f>
        <v>成都市</v>
      </c>
    </row>
    <row r="65" spans="1:7" ht="15.75" thickBot="1" x14ac:dyDescent="0.3">
      <c r="A65" t="s">
        <v>951</v>
      </c>
      <c r="B65" s="1" t="s">
        <v>952</v>
      </c>
      <c r="C65" s="1" t="s">
        <v>11</v>
      </c>
      <c r="D65" s="1" t="s">
        <v>840</v>
      </c>
      <c r="E65" s="10">
        <v>11720</v>
      </c>
      <c r="F65" s="1" t="str">
        <f>VLOOKUP(D65,Table22[[Name]:[Native]],3,FALSE)</f>
        <v>蒲江县</v>
      </c>
      <c r="G65" s="14" t="str">
        <f ca="1">VLOOKUP(F65,Table22[[Native]:[Population4]],5,FALSE)</f>
        <v>成都市</v>
      </c>
    </row>
    <row r="66" spans="1:7" ht="15.75" thickBot="1" x14ac:dyDescent="0.3">
      <c r="A66" t="s">
        <v>953</v>
      </c>
      <c r="B66" s="1" t="s">
        <v>954</v>
      </c>
      <c r="C66" s="1" t="s">
        <v>7</v>
      </c>
      <c r="D66" s="1" t="s">
        <v>826</v>
      </c>
      <c r="E66" s="10">
        <v>31490</v>
      </c>
      <c r="F66" s="1" t="str">
        <f>VLOOKUP(D66,Table22[[Name]:[Native]],3,FALSE)</f>
        <v>金堂县</v>
      </c>
      <c r="G66" s="14" t="str">
        <f ca="1">VLOOKUP(F66,Table22[[Native]:[Population4]],5,FALSE)</f>
        <v>成都市</v>
      </c>
    </row>
    <row r="67" spans="1:7" ht="15.75" thickBot="1" x14ac:dyDescent="0.3">
      <c r="A67" t="s">
        <v>955</v>
      </c>
      <c r="B67" s="1" t="s">
        <v>956</v>
      </c>
      <c r="C67" s="1" t="s">
        <v>7</v>
      </c>
      <c r="D67" s="1" t="s">
        <v>840</v>
      </c>
      <c r="E67" s="10">
        <v>9277</v>
      </c>
      <c r="F67" s="1" t="str">
        <f>VLOOKUP(D67,Table22[[Name]:[Native]],3,FALSE)</f>
        <v>蒲江县</v>
      </c>
      <c r="G67" s="14" t="str">
        <f ca="1">VLOOKUP(F67,Table22[[Native]:[Population4]],5,FALSE)</f>
        <v>成都市</v>
      </c>
    </row>
    <row r="68" spans="1:7" ht="15.75" thickBot="1" x14ac:dyDescent="0.3">
      <c r="A68" t="s">
        <v>957</v>
      </c>
      <c r="B68" s="1" t="s">
        <v>958</v>
      </c>
      <c r="C68" s="1" t="s">
        <v>493</v>
      </c>
      <c r="D68" s="1" t="s">
        <v>826</v>
      </c>
      <c r="E68" s="10">
        <v>31529</v>
      </c>
      <c r="F68" s="1" t="str">
        <f>VLOOKUP(D68,Table22[[Name]:[Native]],3,FALSE)</f>
        <v>金堂县</v>
      </c>
      <c r="G68" s="14" t="str">
        <f ca="1">VLOOKUP(F68,Table22[[Native]:[Population4]],5,FALSE)</f>
        <v>成都市</v>
      </c>
    </row>
    <row r="69" spans="1:7" ht="15.75" thickBot="1" x14ac:dyDescent="0.3">
      <c r="A69" t="s">
        <v>959</v>
      </c>
      <c r="B69" s="1" t="s">
        <v>960</v>
      </c>
      <c r="C69" s="1" t="s">
        <v>493</v>
      </c>
      <c r="D69" s="1" t="s">
        <v>849</v>
      </c>
      <c r="E69" s="10">
        <v>19993</v>
      </c>
      <c r="F69" s="1" t="str">
        <f>VLOOKUP(D69,Table22[[Name]:[Native]],3,FALSE)</f>
        <v>邛崃市</v>
      </c>
      <c r="G69" s="14" t="str">
        <f ca="1">VLOOKUP(F69,Table22[[Native]:[Population4]],5,FALSE)</f>
        <v>成都市</v>
      </c>
    </row>
    <row r="70" spans="1:7" ht="15.75" thickBot="1" x14ac:dyDescent="0.3">
      <c r="A70" t="s">
        <v>961</v>
      </c>
      <c r="B70" s="1" t="s">
        <v>962</v>
      </c>
      <c r="C70" s="1" t="s">
        <v>7</v>
      </c>
      <c r="D70" s="1" t="s">
        <v>849</v>
      </c>
      <c r="E70" s="10">
        <v>9381</v>
      </c>
      <c r="F70" s="1" t="str">
        <f>VLOOKUP(D70,Table22[[Name]:[Native]],3,FALSE)</f>
        <v>邛崃市</v>
      </c>
      <c r="G70" s="14" t="str">
        <f ca="1">VLOOKUP(F70,Table22[[Native]:[Population4]],5,FALSE)</f>
        <v>成都市</v>
      </c>
    </row>
    <row r="71" spans="1:7" ht="15.75" thickBot="1" x14ac:dyDescent="0.3">
      <c r="A71" t="s">
        <v>963</v>
      </c>
      <c r="B71" s="1" t="s">
        <v>964</v>
      </c>
      <c r="C71" s="1" t="s">
        <v>7</v>
      </c>
      <c r="D71" s="1" t="s">
        <v>823</v>
      </c>
      <c r="E71" s="10">
        <v>31449</v>
      </c>
      <c r="F71" s="1" t="str">
        <f>VLOOKUP(D71,Table22[[Name]:[Native]],3,FALSE)</f>
        <v>彭州市</v>
      </c>
      <c r="G71" s="14" t="str">
        <f ca="1">VLOOKUP(F71,Table22[[Native]:[Population4]],5,FALSE)</f>
        <v>成都市</v>
      </c>
    </row>
    <row r="72" spans="1:7" ht="15.75" thickBot="1" x14ac:dyDescent="0.3">
      <c r="A72" t="s">
        <v>965</v>
      </c>
      <c r="B72" s="1" t="s">
        <v>966</v>
      </c>
      <c r="C72" s="1" t="s">
        <v>493</v>
      </c>
      <c r="D72" s="1" t="s">
        <v>967</v>
      </c>
      <c r="E72" s="10">
        <v>47939</v>
      </c>
      <c r="F72" s="1" t="str">
        <f>VLOOKUP(D72,Table22[[Name]:[Native]],3,FALSE)</f>
        <v>温江区</v>
      </c>
      <c r="G72" s="14" t="str">
        <f ca="1">VLOOKUP(F72,Table22[[Native]:[Population4]],5,FALSE)</f>
        <v>成都市</v>
      </c>
    </row>
    <row r="73" spans="1:7" ht="15.75" thickBot="1" x14ac:dyDescent="0.3">
      <c r="A73" t="s">
        <v>968</v>
      </c>
      <c r="B73" s="1" t="s">
        <v>969</v>
      </c>
      <c r="C73" s="1" t="s">
        <v>7</v>
      </c>
      <c r="D73" s="1" t="s">
        <v>834</v>
      </c>
      <c r="E73" s="10">
        <v>25648</v>
      </c>
      <c r="F73" s="1" t="str">
        <f>VLOOKUP(D73,Table22[[Name]:[Native]],3,FALSE)</f>
        <v>双流区</v>
      </c>
      <c r="G73" s="14" t="str">
        <f ca="1">VLOOKUP(F73,Table22[[Native]:[Population4]],5,FALSE)</f>
        <v>成都市</v>
      </c>
    </row>
    <row r="74" spans="1:7" ht="15.75" thickBot="1" x14ac:dyDescent="0.3">
      <c r="A74" t="s">
        <v>970</v>
      </c>
      <c r="B74" s="1" t="s">
        <v>971</v>
      </c>
      <c r="C74" s="1" t="s">
        <v>11</v>
      </c>
      <c r="D74" s="1" t="s">
        <v>837</v>
      </c>
      <c r="E74" s="10">
        <v>13097</v>
      </c>
      <c r="F74" s="1" t="str">
        <f>VLOOKUP(D74,Table22[[Name]:[Native]],3,FALSE)</f>
        <v>崇州市</v>
      </c>
      <c r="G74" s="14" t="str">
        <f ca="1">VLOOKUP(F74,Table22[[Native]:[Population4]],5,FALSE)</f>
        <v>成都市</v>
      </c>
    </row>
    <row r="75" spans="1:7" ht="15.75" thickBot="1" x14ac:dyDescent="0.3">
      <c r="A75" t="s">
        <v>972</v>
      </c>
      <c r="B75" s="1" t="s">
        <v>973</v>
      </c>
      <c r="C75" s="1" t="s">
        <v>493</v>
      </c>
      <c r="D75" s="1" t="s">
        <v>826</v>
      </c>
      <c r="E75" s="10">
        <v>21247</v>
      </c>
      <c r="F75" s="1" t="str">
        <f>VLOOKUP(D75,Table22[[Name]:[Native]],3,FALSE)</f>
        <v>金堂县</v>
      </c>
      <c r="G75" s="14" t="str">
        <f ca="1">VLOOKUP(F75,Table22[[Native]:[Population4]],5,FALSE)</f>
        <v>成都市</v>
      </c>
    </row>
    <row r="76" spans="1:7" ht="15.75" thickBot="1" x14ac:dyDescent="0.3">
      <c r="A76" t="s">
        <v>974</v>
      </c>
      <c r="B76" s="1" t="s">
        <v>975</v>
      </c>
      <c r="C76" s="1" t="s">
        <v>493</v>
      </c>
      <c r="D76" s="1" t="s">
        <v>854</v>
      </c>
      <c r="E76" s="10">
        <v>79765</v>
      </c>
      <c r="F76" s="1" t="str">
        <f>VLOOKUP(D76,Table22[[Name]:[Native]],3,FALSE)</f>
        <v>青羊区</v>
      </c>
      <c r="G76" s="14" t="str">
        <f ca="1">VLOOKUP(F76,Table22[[Native]:[Population4]],5,FALSE)</f>
        <v>成都市</v>
      </c>
    </row>
    <row r="77" spans="1:7" ht="15.75" thickBot="1" x14ac:dyDescent="0.3">
      <c r="A77" t="s">
        <v>976</v>
      </c>
      <c r="B77" s="1" t="s">
        <v>977</v>
      </c>
      <c r="C77" s="1" t="s">
        <v>11</v>
      </c>
      <c r="D77" s="1" t="s">
        <v>840</v>
      </c>
      <c r="E77" s="10">
        <v>4253</v>
      </c>
      <c r="F77" s="1" t="str">
        <f>VLOOKUP(D77,Table22[[Name]:[Native]],3,FALSE)</f>
        <v>蒲江县</v>
      </c>
      <c r="G77" s="14" t="str">
        <f ca="1">VLOOKUP(F77,Table22[[Native]:[Population4]],5,FALSE)</f>
        <v>成都市</v>
      </c>
    </row>
    <row r="78" spans="1:7" ht="15.75" thickBot="1" x14ac:dyDescent="0.3">
      <c r="A78" t="s">
        <v>978</v>
      </c>
      <c r="B78" s="1" t="s">
        <v>979</v>
      </c>
      <c r="C78" s="1" t="s">
        <v>7</v>
      </c>
      <c r="D78" s="1" t="s">
        <v>826</v>
      </c>
      <c r="E78" s="10">
        <v>23614</v>
      </c>
      <c r="F78" s="1" t="str">
        <f>VLOOKUP(D78,Table22[[Name]:[Native]],3,FALSE)</f>
        <v>金堂县</v>
      </c>
      <c r="G78" s="14" t="str">
        <f ca="1">VLOOKUP(F78,Table22[[Native]:[Population4]],5,FALSE)</f>
        <v>成都市</v>
      </c>
    </row>
    <row r="79" spans="1:7" ht="15.75" thickBot="1" x14ac:dyDescent="0.3">
      <c r="A79" t="s">
        <v>980</v>
      </c>
      <c r="B79" s="1" t="s">
        <v>981</v>
      </c>
      <c r="C79" s="1" t="s">
        <v>493</v>
      </c>
      <c r="D79" s="1" t="s">
        <v>814</v>
      </c>
      <c r="E79" s="10">
        <v>66286</v>
      </c>
      <c r="F79" s="1" t="str">
        <f>VLOOKUP(D79,Table22[[Name]:[Native]],3,FALSE)</f>
        <v>都江堰市</v>
      </c>
      <c r="G79" s="14" t="str">
        <f ca="1">VLOOKUP(F79,Table22[[Native]:[Population4]],5,FALSE)</f>
        <v>成都市</v>
      </c>
    </row>
    <row r="80" spans="1:7" ht="15.75" thickBot="1" x14ac:dyDescent="0.3">
      <c r="A80" t="s">
        <v>982</v>
      </c>
      <c r="B80" s="1" t="s">
        <v>983</v>
      </c>
      <c r="C80" s="1" t="s">
        <v>7</v>
      </c>
      <c r="D80" s="1" t="s">
        <v>837</v>
      </c>
      <c r="E80" s="10">
        <v>17952</v>
      </c>
      <c r="F80" s="1" t="str">
        <f>VLOOKUP(D80,Table22[[Name]:[Native]],3,FALSE)</f>
        <v>崇州市</v>
      </c>
      <c r="G80" s="14" t="str">
        <f ca="1">VLOOKUP(F80,Table22[[Native]:[Population4]],5,FALSE)</f>
        <v>成都市</v>
      </c>
    </row>
    <row r="81" spans="1:7" ht="15.75" thickBot="1" x14ac:dyDescent="0.3">
      <c r="A81" t="s">
        <v>984</v>
      </c>
      <c r="B81" s="1" t="s">
        <v>985</v>
      </c>
      <c r="C81" s="1" t="s">
        <v>7</v>
      </c>
      <c r="D81" s="1" t="s">
        <v>809</v>
      </c>
      <c r="E81" s="10">
        <v>26117</v>
      </c>
      <c r="F81" s="1" t="str">
        <f>VLOOKUP(D81,Table22[[Name]:[Native]],3,FALSE)</f>
        <v>郫都区</v>
      </c>
      <c r="G81" s="14" t="str">
        <f ca="1">VLOOKUP(F81,Table22[[Native]:[Population4]],5,FALSE)</f>
        <v>成都市</v>
      </c>
    </row>
    <row r="82" spans="1:7" ht="15.75" thickBot="1" x14ac:dyDescent="0.3">
      <c r="A82" t="s">
        <v>986</v>
      </c>
      <c r="B82" s="1" t="s">
        <v>987</v>
      </c>
      <c r="C82" s="1" t="s">
        <v>7</v>
      </c>
      <c r="D82" s="1" t="s">
        <v>823</v>
      </c>
      <c r="E82" s="10">
        <v>26928</v>
      </c>
      <c r="F82" s="1" t="str">
        <f>VLOOKUP(D82,Table22[[Name]:[Native]],3,FALSE)</f>
        <v>彭州市</v>
      </c>
      <c r="G82" s="14" t="str">
        <f ca="1">VLOOKUP(F82,Table22[[Native]:[Population4]],5,FALSE)</f>
        <v>成都市</v>
      </c>
    </row>
    <row r="83" spans="1:7" ht="15.75" thickBot="1" x14ac:dyDescent="0.3">
      <c r="A83" t="s">
        <v>988</v>
      </c>
      <c r="B83" s="1" t="s">
        <v>989</v>
      </c>
      <c r="C83" s="1" t="s">
        <v>493</v>
      </c>
      <c r="D83" s="1" t="s">
        <v>892</v>
      </c>
      <c r="E83" s="10">
        <v>63096</v>
      </c>
      <c r="F83" s="1" t="str">
        <f>VLOOKUP(D83,Table22[[Name]:[Native]],3,FALSE)</f>
        <v>武侯区</v>
      </c>
      <c r="G83" s="14" t="str">
        <f ca="1">VLOOKUP(F83,Table22[[Native]:[Population4]],5,FALSE)</f>
        <v>成都市</v>
      </c>
    </row>
    <row r="84" spans="1:7" ht="15.75" thickBot="1" x14ac:dyDescent="0.3">
      <c r="A84" t="s">
        <v>990</v>
      </c>
      <c r="B84" s="1" t="s">
        <v>991</v>
      </c>
      <c r="C84" s="1" t="s">
        <v>493</v>
      </c>
      <c r="D84" s="1" t="s">
        <v>849</v>
      </c>
      <c r="E84" s="10">
        <v>29496</v>
      </c>
      <c r="F84" s="1" t="str">
        <f>VLOOKUP(D84,Table22[[Name]:[Native]],3,FALSE)</f>
        <v>邛崃市</v>
      </c>
      <c r="G84" s="14" t="str">
        <f ca="1">VLOOKUP(F84,Table22[[Native]:[Population4]],5,FALSE)</f>
        <v>成都市</v>
      </c>
    </row>
    <row r="85" spans="1:7" ht="15.75" thickBot="1" x14ac:dyDescent="0.3">
      <c r="A85" t="s">
        <v>992</v>
      </c>
      <c r="B85" s="1" t="s">
        <v>993</v>
      </c>
      <c r="C85" s="1" t="s">
        <v>7</v>
      </c>
      <c r="D85" s="1" t="s">
        <v>817</v>
      </c>
      <c r="E85" s="10">
        <v>16780</v>
      </c>
      <c r="F85" s="1" t="str">
        <f>VLOOKUP(D85,Table22[[Name]:[Native]],3,FALSE)</f>
        <v>大邑县</v>
      </c>
      <c r="G85" s="14" t="str">
        <f ca="1">VLOOKUP(F85,Table22[[Native]:[Population4]],5,FALSE)</f>
        <v>成都市</v>
      </c>
    </row>
    <row r="86" spans="1:7" ht="15.75" thickBot="1" x14ac:dyDescent="0.3">
      <c r="A86" t="s">
        <v>994</v>
      </c>
      <c r="B86" s="1" t="s">
        <v>995</v>
      </c>
      <c r="C86" s="1" t="s">
        <v>493</v>
      </c>
      <c r="D86" s="1" t="s">
        <v>861</v>
      </c>
      <c r="E86" s="10">
        <v>62742</v>
      </c>
      <c r="F86" s="1" t="str">
        <f>VLOOKUP(D86,Table22[[Name]:[Native]],3,FALSE)</f>
        <v>金牛区</v>
      </c>
      <c r="G86" s="14" t="str">
        <f ca="1">VLOOKUP(F86,Table22[[Native]:[Population4]],5,FALSE)</f>
        <v>成都市</v>
      </c>
    </row>
    <row r="87" spans="1:7" ht="15.75" thickBot="1" x14ac:dyDescent="0.3">
      <c r="A87" t="s">
        <v>996</v>
      </c>
      <c r="B87" s="1" t="s">
        <v>997</v>
      </c>
      <c r="C87" s="1" t="s">
        <v>7</v>
      </c>
      <c r="D87" s="1" t="s">
        <v>834</v>
      </c>
      <c r="E87" s="10">
        <v>15872</v>
      </c>
      <c r="F87" s="1" t="str">
        <f>VLOOKUP(D87,Table22[[Name]:[Native]],3,FALSE)</f>
        <v>双流区</v>
      </c>
      <c r="G87" s="14" t="str">
        <f ca="1">VLOOKUP(F87,Table22[[Native]:[Population4]],5,FALSE)</f>
        <v>成都市</v>
      </c>
    </row>
    <row r="88" spans="1:7" ht="15.75" thickBot="1" x14ac:dyDescent="0.3">
      <c r="A88" t="s">
        <v>998</v>
      </c>
      <c r="B88" s="1" t="s">
        <v>999</v>
      </c>
      <c r="C88" s="1" t="s">
        <v>7</v>
      </c>
      <c r="D88" s="1" t="s">
        <v>817</v>
      </c>
      <c r="E88" s="10">
        <v>12140</v>
      </c>
      <c r="F88" s="1" t="str">
        <f>VLOOKUP(D88,Table22[[Name]:[Native]],3,FALSE)</f>
        <v>大邑县</v>
      </c>
      <c r="G88" s="14" t="str">
        <f ca="1">VLOOKUP(F88,Table22[[Native]:[Population4]],5,FALSE)</f>
        <v>成都市</v>
      </c>
    </row>
    <row r="89" spans="1:7" ht="15.75" thickBot="1" x14ac:dyDescent="0.3">
      <c r="A89" t="s">
        <v>1000</v>
      </c>
      <c r="B89" s="1" t="s">
        <v>1001</v>
      </c>
      <c r="C89" s="1" t="s">
        <v>493</v>
      </c>
      <c r="D89" s="1" t="s">
        <v>840</v>
      </c>
      <c r="E89" s="10">
        <v>83775</v>
      </c>
      <c r="F89" s="1" t="str">
        <f>VLOOKUP(D89,Table22[[Name]:[Native]],3,FALSE)</f>
        <v>蒲江县</v>
      </c>
      <c r="G89" s="14" t="str">
        <f ca="1">VLOOKUP(F89,Table22[[Native]:[Population4]],5,FALSE)</f>
        <v>成都市</v>
      </c>
    </row>
    <row r="90" spans="1:7" ht="15.75" thickBot="1" x14ac:dyDescent="0.3">
      <c r="A90" t="s">
        <v>1002</v>
      </c>
      <c r="B90" s="1" t="s">
        <v>1003</v>
      </c>
      <c r="C90" s="1" t="s">
        <v>7</v>
      </c>
      <c r="D90" s="1" t="s">
        <v>967</v>
      </c>
      <c r="E90" s="10">
        <v>34419</v>
      </c>
      <c r="F90" s="1" t="str">
        <f>VLOOKUP(D90,Table22[[Name]:[Native]],3,FALSE)</f>
        <v>温江区</v>
      </c>
      <c r="G90" s="14" t="str">
        <f ca="1">VLOOKUP(F90,Table22[[Native]:[Population4]],5,FALSE)</f>
        <v>成都市</v>
      </c>
    </row>
    <row r="91" spans="1:7" ht="15.75" thickBot="1" x14ac:dyDescent="0.3">
      <c r="A91" t="s">
        <v>1004</v>
      </c>
      <c r="B91" s="1" t="s">
        <v>1005</v>
      </c>
      <c r="C91" s="1" t="s">
        <v>493</v>
      </c>
      <c r="D91" s="1" t="s">
        <v>809</v>
      </c>
      <c r="E91" s="10">
        <v>140115</v>
      </c>
      <c r="F91" s="1" t="str">
        <f>VLOOKUP(D91,Table22[[Name]:[Native]],3,FALSE)</f>
        <v>郫都区</v>
      </c>
      <c r="G91" s="14" t="str">
        <f ca="1">VLOOKUP(F91,Table22[[Native]:[Population4]],5,FALSE)</f>
        <v>成都市</v>
      </c>
    </row>
    <row r="92" spans="1:7" ht="15.75" thickBot="1" x14ac:dyDescent="0.3">
      <c r="A92" t="s">
        <v>1006</v>
      </c>
      <c r="B92" s="1" t="s">
        <v>1007</v>
      </c>
      <c r="C92" s="1" t="s">
        <v>7</v>
      </c>
      <c r="D92" s="1" t="s">
        <v>829</v>
      </c>
      <c r="E92" s="10">
        <v>15121</v>
      </c>
      <c r="F92" s="1" t="str">
        <f>VLOOKUP(D92,Table22[[Name]:[Native]],3,FALSE)</f>
        <v>龙泉驿区</v>
      </c>
      <c r="G92" s="14" t="str">
        <f ca="1">VLOOKUP(F92,Table22[[Native]:[Population4]],5,FALSE)</f>
        <v>成都市</v>
      </c>
    </row>
    <row r="93" spans="1:7" ht="15.75" thickBot="1" x14ac:dyDescent="0.3">
      <c r="A93" t="s">
        <v>1008</v>
      </c>
      <c r="B93" s="1" t="s">
        <v>1009</v>
      </c>
      <c r="C93" s="1" t="s">
        <v>493</v>
      </c>
      <c r="D93" s="1" t="s">
        <v>809</v>
      </c>
      <c r="E93" s="10">
        <v>62787</v>
      </c>
      <c r="F93" s="1" t="str">
        <f>VLOOKUP(D93,Table22[[Name]:[Native]],3,FALSE)</f>
        <v>郫都区</v>
      </c>
      <c r="G93" s="14" t="str">
        <f ca="1">VLOOKUP(F93,Table22[[Native]:[Population4]],5,FALSE)</f>
        <v>成都市</v>
      </c>
    </row>
    <row r="94" spans="1:7" ht="15.75" thickBot="1" x14ac:dyDescent="0.3">
      <c r="A94" t="s">
        <v>1010</v>
      </c>
      <c r="B94" s="1" t="s">
        <v>1011</v>
      </c>
      <c r="C94" s="1" t="s">
        <v>11</v>
      </c>
      <c r="D94" s="1" t="s">
        <v>814</v>
      </c>
      <c r="E94" s="10">
        <v>5647</v>
      </c>
      <c r="F94" s="1" t="str">
        <f>VLOOKUP(D94,Table22[[Name]:[Native]],3,FALSE)</f>
        <v>都江堰市</v>
      </c>
      <c r="G94" s="14" t="str">
        <f ca="1">VLOOKUP(F94,Table22[[Native]:[Population4]],5,FALSE)</f>
        <v>成都市</v>
      </c>
    </row>
    <row r="95" spans="1:7" ht="15.75" thickBot="1" x14ac:dyDescent="0.3">
      <c r="A95" t="s">
        <v>1012</v>
      </c>
      <c r="B95" s="1" t="s">
        <v>1013</v>
      </c>
      <c r="C95" s="1" t="s">
        <v>493</v>
      </c>
      <c r="D95" s="1" t="s">
        <v>892</v>
      </c>
      <c r="E95" s="10">
        <v>105770</v>
      </c>
      <c r="F95" s="1" t="str">
        <f>VLOOKUP(D95,Table22[[Name]:[Native]],3,FALSE)</f>
        <v>武侯区</v>
      </c>
      <c r="G95" s="14" t="str">
        <f ca="1">VLOOKUP(F95,Table22[[Native]:[Population4]],5,FALSE)</f>
        <v>成都市</v>
      </c>
    </row>
    <row r="96" spans="1:7" ht="15.75" thickBot="1" x14ac:dyDescent="0.3">
      <c r="A96" t="s">
        <v>1014</v>
      </c>
      <c r="B96" s="1" t="s">
        <v>1015</v>
      </c>
      <c r="C96" s="1" t="s">
        <v>493</v>
      </c>
      <c r="D96" s="1" t="s">
        <v>875</v>
      </c>
      <c r="E96" s="10">
        <v>58213</v>
      </c>
      <c r="F96" s="1" t="str">
        <f>VLOOKUP(D96,Table22[[Name]:[Native]],3,FALSE)</f>
        <v>青白江区</v>
      </c>
      <c r="G96" s="14" t="str">
        <f ca="1">VLOOKUP(F96,Table22[[Native]:[Population4]],5,FALSE)</f>
        <v>成都市</v>
      </c>
    </row>
    <row r="97" spans="1:7" ht="15.75" thickBot="1" x14ac:dyDescent="0.3">
      <c r="A97" t="s">
        <v>1016</v>
      </c>
      <c r="B97" s="1" t="s">
        <v>1017</v>
      </c>
      <c r="C97" s="1" t="s">
        <v>7</v>
      </c>
      <c r="D97" s="1" t="s">
        <v>823</v>
      </c>
      <c r="E97" s="10">
        <v>15124</v>
      </c>
      <c r="F97" s="1" t="str">
        <f>VLOOKUP(D97,Table22[[Name]:[Native]],3,FALSE)</f>
        <v>彭州市</v>
      </c>
      <c r="G97" s="14" t="str">
        <f ca="1">VLOOKUP(F97,Table22[[Native]:[Population4]],5,FALSE)</f>
        <v>成都市</v>
      </c>
    </row>
    <row r="98" spans="1:7" ht="15.75" thickBot="1" x14ac:dyDescent="0.3">
      <c r="A98" t="s">
        <v>1018</v>
      </c>
      <c r="B98" s="1" t="s">
        <v>1019</v>
      </c>
      <c r="C98" s="1" t="s">
        <v>493</v>
      </c>
      <c r="D98" s="1" t="s">
        <v>826</v>
      </c>
      <c r="E98" s="10">
        <v>70661</v>
      </c>
      <c r="F98" s="1" t="str">
        <f>VLOOKUP(D98,Table22[[Name]:[Native]],3,FALSE)</f>
        <v>金堂县</v>
      </c>
      <c r="G98" s="14" t="str">
        <f ca="1">VLOOKUP(F98,Table22[[Native]:[Population4]],5,FALSE)</f>
        <v>成都市</v>
      </c>
    </row>
    <row r="99" spans="1:7" ht="15.75" thickBot="1" x14ac:dyDescent="0.3">
      <c r="A99" t="s">
        <v>1020</v>
      </c>
      <c r="B99" s="1" t="s">
        <v>1021</v>
      </c>
      <c r="C99" s="1" t="s">
        <v>7</v>
      </c>
      <c r="D99" s="1" t="s">
        <v>837</v>
      </c>
      <c r="E99" s="10">
        <v>58218</v>
      </c>
      <c r="F99" s="1" t="str">
        <f>VLOOKUP(D99,Table22[[Name]:[Native]],3,FALSE)</f>
        <v>崇州市</v>
      </c>
      <c r="G99" s="14" t="str">
        <f ca="1">VLOOKUP(F99,Table22[[Native]:[Population4]],5,FALSE)</f>
        <v>成都市</v>
      </c>
    </row>
    <row r="100" spans="1:7" ht="15.75" thickBot="1" x14ac:dyDescent="0.3">
      <c r="A100" t="s">
        <v>1022</v>
      </c>
      <c r="B100" s="1" t="s">
        <v>1023</v>
      </c>
      <c r="C100" s="1" t="s">
        <v>493</v>
      </c>
      <c r="D100" s="1" t="s">
        <v>834</v>
      </c>
      <c r="E100" s="10">
        <v>26577</v>
      </c>
      <c r="F100" s="1" t="str">
        <f>VLOOKUP(D100,Table22[[Name]:[Native]],3,FALSE)</f>
        <v>双流区</v>
      </c>
      <c r="G100" s="14" t="str">
        <f ca="1">VLOOKUP(F100,Table22[[Native]:[Population4]],5,FALSE)</f>
        <v>成都市</v>
      </c>
    </row>
    <row r="101" spans="1:7" ht="15.75" thickBot="1" x14ac:dyDescent="0.3">
      <c r="A101" t="s">
        <v>1024</v>
      </c>
      <c r="B101" s="1" t="s">
        <v>1025</v>
      </c>
      <c r="C101" s="1" t="s">
        <v>7</v>
      </c>
      <c r="D101" s="1" t="s">
        <v>834</v>
      </c>
      <c r="E101" s="10">
        <v>23410</v>
      </c>
      <c r="F101" s="1" t="str">
        <f>VLOOKUP(D101,Table22[[Name]:[Native]],3,FALSE)</f>
        <v>双流区</v>
      </c>
      <c r="G101" s="14" t="str">
        <f ca="1">VLOOKUP(F101,Table22[[Native]:[Population4]],5,FALSE)</f>
        <v>成都市</v>
      </c>
    </row>
    <row r="102" spans="1:7" ht="15.75" thickBot="1" x14ac:dyDescent="0.3">
      <c r="A102" t="s">
        <v>1026</v>
      </c>
      <c r="B102" s="1" t="s">
        <v>1027</v>
      </c>
      <c r="C102" s="1" t="s">
        <v>7</v>
      </c>
      <c r="D102" s="1" t="s">
        <v>834</v>
      </c>
      <c r="E102" s="10">
        <v>33309</v>
      </c>
      <c r="F102" s="1" t="str">
        <f>VLOOKUP(D102,Table22[[Name]:[Native]],3,FALSE)</f>
        <v>双流区</v>
      </c>
      <c r="G102" s="14" t="str">
        <f ca="1">VLOOKUP(F102,Table22[[Native]:[Population4]],5,FALSE)</f>
        <v>成都市</v>
      </c>
    </row>
    <row r="103" spans="1:7" ht="15.75" thickBot="1" x14ac:dyDescent="0.3">
      <c r="A103" t="s">
        <v>1028</v>
      </c>
      <c r="B103" s="1" t="s">
        <v>1029</v>
      </c>
      <c r="C103" s="1" t="s">
        <v>493</v>
      </c>
      <c r="D103" s="1" t="s">
        <v>854</v>
      </c>
      <c r="E103" s="10">
        <v>65533</v>
      </c>
      <c r="F103" s="1" t="str">
        <f>VLOOKUP(D103,Table22[[Name]:[Native]],3,FALSE)</f>
        <v>青羊区</v>
      </c>
      <c r="G103" s="14" t="str">
        <f ca="1">VLOOKUP(F103,Table22[[Native]:[Population4]],5,FALSE)</f>
        <v>成都市</v>
      </c>
    </row>
    <row r="104" spans="1:7" ht="15.75" thickBot="1" x14ac:dyDescent="0.3">
      <c r="A104" t="s">
        <v>1030</v>
      </c>
      <c r="B104" s="1" t="s">
        <v>1031</v>
      </c>
      <c r="C104" s="1" t="s">
        <v>7</v>
      </c>
      <c r="D104" s="1" t="s">
        <v>829</v>
      </c>
      <c r="E104" s="10">
        <v>26669</v>
      </c>
      <c r="F104" s="1" t="str">
        <f>VLOOKUP(D104,Table22[[Name]:[Native]],3,FALSE)</f>
        <v>龙泉驿区</v>
      </c>
      <c r="G104" s="14" t="str">
        <f ca="1">VLOOKUP(F104,Table22[[Native]:[Population4]],5,FALSE)</f>
        <v>成都市</v>
      </c>
    </row>
    <row r="105" spans="1:7" ht="15.75" thickBot="1" x14ac:dyDescent="0.3">
      <c r="A105" t="s">
        <v>1032</v>
      </c>
      <c r="B105" s="1" t="s">
        <v>1033</v>
      </c>
      <c r="C105" s="1" t="s">
        <v>493</v>
      </c>
      <c r="D105" s="1" t="s">
        <v>820</v>
      </c>
      <c r="E105" s="10">
        <v>24558</v>
      </c>
      <c r="F105" s="1" t="str">
        <f>VLOOKUP(D105,Table22[[Name]:[Native]],3,FALSE)</f>
        <v>新津区</v>
      </c>
      <c r="G105" s="14" t="str">
        <f ca="1">VLOOKUP(F105,Table22[[Native]:[Population4]],5,FALSE)</f>
        <v>成都市</v>
      </c>
    </row>
    <row r="106" spans="1:7" ht="15.75" thickBot="1" x14ac:dyDescent="0.3">
      <c r="A106" t="s">
        <v>1034</v>
      </c>
      <c r="B106" s="1" t="s">
        <v>1035</v>
      </c>
      <c r="C106" s="1" t="s">
        <v>7</v>
      </c>
      <c r="D106" s="1" t="s">
        <v>817</v>
      </c>
      <c r="E106" s="10">
        <v>7189</v>
      </c>
      <c r="F106" s="1" t="str">
        <f>VLOOKUP(D106,Table22[[Name]:[Native]],3,FALSE)</f>
        <v>大邑县</v>
      </c>
      <c r="G106" s="14" t="str">
        <f ca="1">VLOOKUP(F106,Table22[[Native]:[Population4]],5,FALSE)</f>
        <v>成都市</v>
      </c>
    </row>
    <row r="107" spans="1:7" ht="15.75" thickBot="1" x14ac:dyDescent="0.3">
      <c r="A107" t="s">
        <v>1036</v>
      </c>
      <c r="B107" s="1" t="s">
        <v>1037</v>
      </c>
      <c r="C107" s="1" t="s">
        <v>493</v>
      </c>
      <c r="D107" s="1" t="s">
        <v>892</v>
      </c>
      <c r="E107" s="10">
        <v>47154</v>
      </c>
      <c r="F107" s="1" t="str">
        <f>VLOOKUP(D107,Table22[[Name]:[Native]],3,FALSE)</f>
        <v>武侯区</v>
      </c>
      <c r="G107" s="14" t="str">
        <f ca="1">VLOOKUP(F107,Table22[[Native]:[Population4]],5,FALSE)</f>
        <v>成都市</v>
      </c>
    </row>
    <row r="108" spans="1:7" ht="15.75" thickBot="1" x14ac:dyDescent="0.3">
      <c r="A108" t="s">
        <v>1038</v>
      </c>
      <c r="B108" s="1" t="s">
        <v>1039</v>
      </c>
      <c r="C108" s="1" t="s">
        <v>493</v>
      </c>
      <c r="D108" s="1" t="s">
        <v>834</v>
      </c>
      <c r="E108" s="10">
        <v>201306</v>
      </c>
      <c r="F108" s="1" t="str">
        <f>VLOOKUP(D108,Table22[[Name]:[Native]],3,FALSE)</f>
        <v>双流区</v>
      </c>
      <c r="G108" s="14" t="str">
        <f ca="1">VLOOKUP(F108,Table22[[Native]:[Population4]],5,FALSE)</f>
        <v>成都市</v>
      </c>
    </row>
    <row r="109" spans="1:7" ht="15.75" thickBot="1" x14ac:dyDescent="0.3">
      <c r="A109" t="s">
        <v>1040</v>
      </c>
      <c r="B109" s="1" t="s">
        <v>1041</v>
      </c>
      <c r="C109" s="1" t="s">
        <v>493</v>
      </c>
      <c r="D109" s="1" t="s">
        <v>820</v>
      </c>
      <c r="E109" s="10">
        <v>36545</v>
      </c>
      <c r="F109" s="1" t="str">
        <f>VLOOKUP(D109,Table22[[Name]:[Native]],3,FALSE)</f>
        <v>新津区</v>
      </c>
      <c r="G109" s="14" t="str">
        <f ca="1">VLOOKUP(F109,Table22[[Native]:[Population4]],5,FALSE)</f>
        <v>成都市</v>
      </c>
    </row>
    <row r="110" spans="1:7" ht="15.75" thickBot="1" x14ac:dyDescent="0.3">
      <c r="A110" t="s">
        <v>1042</v>
      </c>
      <c r="B110" s="1" t="s">
        <v>1043</v>
      </c>
      <c r="C110" s="1" t="s">
        <v>7</v>
      </c>
      <c r="D110" s="1" t="s">
        <v>809</v>
      </c>
      <c r="E110" s="10">
        <v>20409</v>
      </c>
      <c r="F110" s="1" t="str">
        <f>VLOOKUP(D110,Table22[[Name]:[Native]],3,FALSE)</f>
        <v>郫都区</v>
      </c>
      <c r="G110" s="14" t="str">
        <f ca="1">VLOOKUP(F110,Table22[[Native]:[Population4]],5,FALSE)</f>
        <v>成都市</v>
      </c>
    </row>
    <row r="111" spans="1:7" ht="15.75" thickBot="1" x14ac:dyDescent="0.3">
      <c r="A111" t="s">
        <v>1044</v>
      </c>
      <c r="B111" s="1" t="s">
        <v>1045</v>
      </c>
      <c r="C111" s="1" t="s">
        <v>7</v>
      </c>
      <c r="D111" s="1" t="s">
        <v>849</v>
      </c>
      <c r="E111" s="10">
        <v>20616</v>
      </c>
      <c r="F111" s="1" t="str">
        <f>VLOOKUP(D111,Table22[[Name]:[Native]],3,FALSE)</f>
        <v>邛崃市</v>
      </c>
      <c r="G111" s="14" t="str">
        <f ca="1">VLOOKUP(F111,Table22[[Native]:[Population4]],5,FALSE)</f>
        <v>成都市</v>
      </c>
    </row>
    <row r="112" spans="1:7" ht="15.75" thickBot="1" x14ac:dyDescent="0.3">
      <c r="A112" t="s">
        <v>1046</v>
      </c>
      <c r="B112" s="1" t="s">
        <v>1047</v>
      </c>
      <c r="C112" s="1" t="s">
        <v>493</v>
      </c>
      <c r="D112" s="1" t="s">
        <v>892</v>
      </c>
      <c r="E112" s="10">
        <v>72386</v>
      </c>
      <c r="F112" s="1" t="str">
        <f>VLOOKUP(D112,Table22[[Name]:[Native]],3,FALSE)</f>
        <v>武侯区</v>
      </c>
      <c r="G112" s="14" t="str">
        <f ca="1">VLOOKUP(F112,Table22[[Native]:[Population4]],5,FALSE)</f>
        <v>成都市</v>
      </c>
    </row>
    <row r="113" spans="1:7" ht="15.75" thickBot="1" x14ac:dyDescent="0.3">
      <c r="A113" t="s">
        <v>1048</v>
      </c>
      <c r="B113" s="1" t="s">
        <v>1049</v>
      </c>
      <c r="C113" s="1" t="s">
        <v>7</v>
      </c>
      <c r="D113" s="1" t="s">
        <v>849</v>
      </c>
      <c r="E113" s="10">
        <v>16731</v>
      </c>
      <c r="F113" s="1" t="str">
        <f>VLOOKUP(D113,Table22[[Name]:[Native]],3,FALSE)</f>
        <v>邛崃市</v>
      </c>
      <c r="G113" s="14" t="str">
        <f ca="1">VLOOKUP(F113,Table22[[Native]:[Population4]],5,FALSE)</f>
        <v>成都市</v>
      </c>
    </row>
    <row r="114" spans="1:7" ht="15.75" thickBot="1" x14ac:dyDescent="0.3">
      <c r="A114" t="s">
        <v>1050</v>
      </c>
      <c r="B114" s="1" t="s">
        <v>1051</v>
      </c>
      <c r="C114" s="1" t="s">
        <v>7</v>
      </c>
      <c r="D114" s="1" t="s">
        <v>849</v>
      </c>
      <c r="E114" s="10">
        <v>17374</v>
      </c>
      <c r="F114" s="1" t="str">
        <f>VLOOKUP(D114,Table22[[Name]:[Native]],3,FALSE)</f>
        <v>邛崃市</v>
      </c>
      <c r="G114" s="14" t="str">
        <f ca="1">VLOOKUP(F114,Table22[[Native]:[Population4]],5,FALSE)</f>
        <v>成都市</v>
      </c>
    </row>
    <row r="115" spans="1:7" ht="15.75" thickBot="1" x14ac:dyDescent="0.3">
      <c r="A115" t="s">
        <v>1052</v>
      </c>
      <c r="B115" s="1" t="s">
        <v>1053</v>
      </c>
      <c r="C115" s="1" t="s">
        <v>493</v>
      </c>
      <c r="D115" s="1" t="s">
        <v>834</v>
      </c>
      <c r="E115" s="10">
        <v>26212</v>
      </c>
      <c r="F115" s="1" t="str">
        <f>VLOOKUP(D115,Table22[[Name]:[Native]],3,FALSE)</f>
        <v>双流区</v>
      </c>
      <c r="G115" s="14" t="str">
        <f ca="1">VLOOKUP(F115,Table22[[Native]:[Population4]],5,FALSE)</f>
        <v>成都市</v>
      </c>
    </row>
    <row r="116" spans="1:7" ht="15.75" thickBot="1" x14ac:dyDescent="0.3">
      <c r="A116" t="s">
        <v>1054</v>
      </c>
      <c r="B116" s="1" t="s">
        <v>1055</v>
      </c>
      <c r="C116" s="1" t="s">
        <v>493</v>
      </c>
      <c r="D116" s="1" t="s">
        <v>892</v>
      </c>
      <c r="E116" s="10">
        <v>160504</v>
      </c>
      <c r="F116" s="1" t="str">
        <f>VLOOKUP(D116,Table22[[Name]:[Native]],3,FALSE)</f>
        <v>武侯区</v>
      </c>
      <c r="G116" s="14" t="str">
        <f ca="1">VLOOKUP(F116,Table22[[Native]:[Population4]],5,FALSE)</f>
        <v>成都市</v>
      </c>
    </row>
    <row r="117" spans="1:7" ht="15.75" thickBot="1" x14ac:dyDescent="0.3">
      <c r="A117" t="s">
        <v>1056</v>
      </c>
      <c r="B117" s="1" t="s">
        <v>1057</v>
      </c>
      <c r="C117" s="1" t="s">
        <v>493</v>
      </c>
      <c r="D117" s="1" t="s">
        <v>837</v>
      </c>
      <c r="E117" s="10">
        <v>28075</v>
      </c>
      <c r="F117" s="1" t="str">
        <f>VLOOKUP(D117,Table22[[Name]:[Native]],3,FALSE)</f>
        <v>崇州市</v>
      </c>
      <c r="G117" s="14" t="str">
        <f ca="1">VLOOKUP(F117,Table22[[Native]:[Population4]],5,FALSE)</f>
        <v>成都市</v>
      </c>
    </row>
    <row r="118" spans="1:7" ht="15.75" thickBot="1" x14ac:dyDescent="0.3">
      <c r="A118" t="s">
        <v>1058</v>
      </c>
      <c r="B118" s="1" t="s">
        <v>1059</v>
      </c>
      <c r="C118" s="1" t="s">
        <v>493</v>
      </c>
      <c r="D118" s="1" t="s">
        <v>846</v>
      </c>
      <c r="E118" s="10">
        <v>63956</v>
      </c>
      <c r="F118" s="1" t="str">
        <f>VLOOKUP(D118,Table22[[Name]:[Native]],3,FALSE)</f>
        <v>成华区</v>
      </c>
      <c r="G118" s="14" t="str">
        <f ca="1">VLOOKUP(F118,Table22[[Native]:[Population4]],5,FALSE)</f>
        <v>成都市</v>
      </c>
    </row>
    <row r="119" spans="1:7" ht="15.75" thickBot="1" x14ac:dyDescent="0.3">
      <c r="A119" t="s">
        <v>1060</v>
      </c>
      <c r="B119" s="1" t="s">
        <v>1061</v>
      </c>
      <c r="C119" s="1" t="s">
        <v>7</v>
      </c>
      <c r="D119" s="1" t="s">
        <v>837</v>
      </c>
      <c r="E119" s="10">
        <v>30737</v>
      </c>
      <c r="F119" s="1" t="str">
        <f>VLOOKUP(D119,Table22[[Name]:[Native]],3,FALSE)</f>
        <v>崇州市</v>
      </c>
      <c r="G119" s="14" t="str">
        <f ca="1">VLOOKUP(F119,Table22[[Native]:[Population4]],5,FALSE)</f>
        <v>成都市</v>
      </c>
    </row>
    <row r="120" spans="1:7" ht="15.75" thickBot="1" x14ac:dyDescent="0.3">
      <c r="A120" t="s">
        <v>1062</v>
      </c>
      <c r="B120" s="1" t="s">
        <v>1063</v>
      </c>
      <c r="C120" s="1" t="s">
        <v>11</v>
      </c>
      <c r="D120" s="1" t="s">
        <v>837</v>
      </c>
      <c r="E120" s="10">
        <v>2995</v>
      </c>
      <c r="F120" s="1" t="str">
        <f>VLOOKUP(D120,Table22[[Name]:[Native]],3,FALSE)</f>
        <v>崇州市</v>
      </c>
      <c r="G120" s="14" t="str">
        <f ca="1">VLOOKUP(F120,Table22[[Native]:[Population4]],5,FALSE)</f>
        <v>成都市</v>
      </c>
    </row>
    <row r="121" spans="1:7" ht="15.75" thickBot="1" x14ac:dyDescent="0.3">
      <c r="A121" t="s">
        <v>1064</v>
      </c>
      <c r="B121" s="1" t="s">
        <v>1065</v>
      </c>
      <c r="C121" s="1" t="s">
        <v>493</v>
      </c>
      <c r="D121" s="1" t="s">
        <v>872</v>
      </c>
      <c r="E121" s="10">
        <v>72355</v>
      </c>
      <c r="F121" s="1" t="str">
        <f>VLOOKUP(D121,Table22[[Name]:[Native]],3,FALSE)</f>
        <v>锦江区</v>
      </c>
      <c r="G121" s="14" t="str">
        <f ca="1">VLOOKUP(F121,Table22[[Native]:[Population4]],5,FALSE)</f>
        <v>成都市</v>
      </c>
    </row>
    <row r="122" spans="1:7" ht="15.75" thickBot="1" x14ac:dyDescent="0.3">
      <c r="A122" t="s">
        <v>1066</v>
      </c>
      <c r="B122" s="1" t="s">
        <v>1067</v>
      </c>
      <c r="C122" s="1" t="s">
        <v>493</v>
      </c>
      <c r="D122" s="1" t="s">
        <v>892</v>
      </c>
      <c r="E122" s="10">
        <v>115097</v>
      </c>
      <c r="F122" s="1" t="str">
        <f>VLOOKUP(D122,Table22[[Name]:[Native]],3,FALSE)</f>
        <v>武侯区</v>
      </c>
      <c r="G122" s="14" t="str">
        <f ca="1">VLOOKUP(F122,Table22[[Native]:[Population4]],5,FALSE)</f>
        <v>成都市</v>
      </c>
    </row>
    <row r="123" spans="1:7" ht="15.75" thickBot="1" x14ac:dyDescent="0.3">
      <c r="A123" t="s">
        <v>1068</v>
      </c>
      <c r="B123" s="1" t="s">
        <v>1069</v>
      </c>
      <c r="C123" s="1" t="s">
        <v>7</v>
      </c>
      <c r="D123" s="1" t="s">
        <v>820</v>
      </c>
      <c r="E123" s="10">
        <v>14068</v>
      </c>
      <c r="F123" s="1" t="str">
        <f>VLOOKUP(D123,Table22[[Name]:[Native]],3,FALSE)</f>
        <v>新津区</v>
      </c>
      <c r="G123" s="14" t="str">
        <f ca="1">VLOOKUP(F123,Table22[[Native]:[Population4]],5,FALSE)</f>
        <v>成都市</v>
      </c>
    </row>
    <row r="124" spans="1:7" ht="15.75" thickBot="1" x14ac:dyDescent="0.3">
      <c r="A124" t="s">
        <v>1070</v>
      </c>
      <c r="B124" s="1" t="s">
        <v>1071</v>
      </c>
      <c r="C124" s="1" t="s">
        <v>11</v>
      </c>
      <c r="D124" s="1" t="s">
        <v>837</v>
      </c>
      <c r="E124" s="10">
        <v>14387</v>
      </c>
      <c r="F124" s="1" t="str">
        <f>VLOOKUP(D124,Table22[[Name]:[Native]],3,FALSE)</f>
        <v>崇州市</v>
      </c>
      <c r="G124" s="14" t="str">
        <f ca="1">VLOOKUP(F124,Table22[[Native]:[Population4]],5,FALSE)</f>
        <v>成都市</v>
      </c>
    </row>
    <row r="125" spans="1:7" ht="15.75" thickBot="1" x14ac:dyDescent="0.3">
      <c r="A125" t="s">
        <v>1072</v>
      </c>
      <c r="B125" s="1" t="s">
        <v>1073</v>
      </c>
      <c r="C125" s="1" t="s">
        <v>7</v>
      </c>
      <c r="D125" s="1" t="s">
        <v>826</v>
      </c>
      <c r="E125" s="10">
        <v>20863</v>
      </c>
      <c r="F125" s="1" t="str">
        <f>VLOOKUP(D125,Table22[[Name]:[Native]],3,FALSE)</f>
        <v>金堂县</v>
      </c>
      <c r="G125" s="14" t="str">
        <f ca="1">VLOOKUP(F125,Table22[[Native]:[Population4]],5,FALSE)</f>
        <v>成都市</v>
      </c>
    </row>
    <row r="126" spans="1:7" ht="15.75" thickBot="1" x14ac:dyDescent="0.3">
      <c r="A126" t="s">
        <v>1074</v>
      </c>
      <c r="B126" s="1" t="s">
        <v>1075</v>
      </c>
      <c r="C126" s="1" t="s">
        <v>493</v>
      </c>
      <c r="D126" s="1" t="s">
        <v>967</v>
      </c>
      <c r="E126" s="10">
        <v>39198</v>
      </c>
      <c r="F126" s="1" t="str">
        <f>VLOOKUP(D126,Table22[[Name]:[Native]],3,FALSE)</f>
        <v>温江区</v>
      </c>
      <c r="G126" s="14" t="str">
        <f ca="1">VLOOKUP(F126,Table22[[Native]:[Population4]],5,FALSE)</f>
        <v>成都市</v>
      </c>
    </row>
    <row r="127" spans="1:7" ht="15.75" thickBot="1" x14ac:dyDescent="0.3">
      <c r="A127" t="s">
        <v>1076</v>
      </c>
      <c r="B127" s="1" t="s">
        <v>1077</v>
      </c>
      <c r="C127" s="1" t="s">
        <v>7</v>
      </c>
      <c r="D127" s="1" t="s">
        <v>834</v>
      </c>
      <c r="E127" s="10">
        <v>37524</v>
      </c>
      <c r="F127" s="1" t="str">
        <f>VLOOKUP(D127,Table22[[Name]:[Native]],3,FALSE)</f>
        <v>双流区</v>
      </c>
      <c r="G127" s="14" t="str">
        <f ca="1">VLOOKUP(F127,Table22[[Native]:[Population4]],5,FALSE)</f>
        <v>成都市</v>
      </c>
    </row>
    <row r="128" spans="1:7" ht="15.75" thickBot="1" x14ac:dyDescent="0.3">
      <c r="A128" t="s">
        <v>1078</v>
      </c>
      <c r="B128" s="1" t="s">
        <v>1079</v>
      </c>
      <c r="C128" s="1" t="s">
        <v>493</v>
      </c>
      <c r="D128" s="1" t="s">
        <v>861</v>
      </c>
      <c r="E128" s="10">
        <v>83343</v>
      </c>
      <c r="F128" s="1" t="str">
        <f>VLOOKUP(D128,Table22[[Name]:[Native]],3,FALSE)</f>
        <v>金牛区</v>
      </c>
      <c r="G128" s="14" t="str">
        <f ca="1">VLOOKUP(F128,Table22[[Native]:[Population4]],5,FALSE)</f>
        <v>成都市</v>
      </c>
    </row>
    <row r="129" spans="1:7" ht="15.75" thickBot="1" x14ac:dyDescent="0.3">
      <c r="A129" t="s">
        <v>1080</v>
      </c>
      <c r="B129" s="1" t="s">
        <v>1081</v>
      </c>
      <c r="C129" s="1" t="s">
        <v>493</v>
      </c>
      <c r="D129" s="1" t="s">
        <v>854</v>
      </c>
      <c r="E129" s="10">
        <v>31100</v>
      </c>
      <c r="F129" s="1" t="str">
        <f>VLOOKUP(D129,Table22[[Name]:[Native]],3,FALSE)</f>
        <v>青羊区</v>
      </c>
      <c r="G129" s="14" t="str">
        <f ca="1">VLOOKUP(F129,Table22[[Native]:[Population4]],5,FALSE)</f>
        <v>成都市</v>
      </c>
    </row>
    <row r="130" spans="1:7" ht="15.75" thickBot="1" x14ac:dyDescent="0.3">
      <c r="A130" t="s">
        <v>1082</v>
      </c>
      <c r="B130" s="1" t="s">
        <v>1083</v>
      </c>
      <c r="C130" s="1" t="s">
        <v>11</v>
      </c>
      <c r="D130" s="1" t="s">
        <v>817</v>
      </c>
      <c r="E130" s="10">
        <v>7979</v>
      </c>
      <c r="F130" s="1" t="str">
        <f>VLOOKUP(D130,Table22[[Name]:[Native]],3,FALSE)</f>
        <v>大邑县</v>
      </c>
      <c r="G130" s="14" t="str">
        <f ca="1">VLOOKUP(F130,Table22[[Native]:[Population4]],5,FALSE)</f>
        <v>成都市</v>
      </c>
    </row>
    <row r="131" spans="1:7" ht="15.75" thickBot="1" x14ac:dyDescent="0.3">
      <c r="A131" t="s">
        <v>1084</v>
      </c>
      <c r="B131" s="1" t="s">
        <v>1085</v>
      </c>
      <c r="C131" s="1" t="s">
        <v>493</v>
      </c>
      <c r="D131" s="1" t="s">
        <v>892</v>
      </c>
      <c r="E131" s="10">
        <v>75440</v>
      </c>
      <c r="F131" s="1" t="str">
        <f>VLOOKUP(D131,Table22[[Name]:[Native]],3,FALSE)</f>
        <v>武侯区</v>
      </c>
      <c r="G131" s="14" t="str">
        <f ca="1">VLOOKUP(F131,Table22[[Native]:[Population4]],5,FALSE)</f>
        <v>成都市</v>
      </c>
    </row>
    <row r="132" spans="1:7" ht="15.75" thickBot="1" x14ac:dyDescent="0.3">
      <c r="A132" t="s">
        <v>1086</v>
      </c>
      <c r="B132" s="1" t="s">
        <v>1087</v>
      </c>
      <c r="C132" s="1" t="s">
        <v>493</v>
      </c>
      <c r="D132" s="1" t="s">
        <v>817</v>
      </c>
      <c r="E132" s="10">
        <v>152872</v>
      </c>
      <c r="F132" s="1" t="str">
        <f>VLOOKUP(D132,Table22[[Name]:[Native]],3,FALSE)</f>
        <v>大邑县</v>
      </c>
      <c r="G132" s="14" t="str">
        <f ca="1">VLOOKUP(F132,Table22[[Native]:[Population4]],5,FALSE)</f>
        <v>成都市</v>
      </c>
    </row>
    <row r="133" spans="1:7" ht="15.75" thickBot="1" x14ac:dyDescent="0.3">
      <c r="A133" t="s">
        <v>1088</v>
      </c>
      <c r="B133" s="1" t="s">
        <v>1089</v>
      </c>
      <c r="C133" s="1" t="s">
        <v>493</v>
      </c>
      <c r="D133" s="1" t="s">
        <v>834</v>
      </c>
      <c r="E133" s="10">
        <v>33145</v>
      </c>
      <c r="F133" s="1" t="str">
        <f>VLOOKUP(D133,Table22[[Name]:[Native]],3,FALSE)</f>
        <v>双流区</v>
      </c>
      <c r="G133" s="14" t="str">
        <f ca="1">VLOOKUP(F133,Table22[[Native]:[Population4]],5,FALSE)</f>
        <v>成都市</v>
      </c>
    </row>
    <row r="134" spans="1:7" ht="15.75" thickBot="1" x14ac:dyDescent="0.3">
      <c r="A134" t="s">
        <v>1090</v>
      </c>
      <c r="B134" s="1" t="s">
        <v>1091</v>
      </c>
      <c r="C134" s="1" t="s">
        <v>493</v>
      </c>
      <c r="D134" s="1" t="s">
        <v>892</v>
      </c>
      <c r="E134" s="10">
        <v>103297</v>
      </c>
      <c r="F134" s="1" t="str">
        <f>VLOOKUP(D134,Table22[[Name]:[Native]],3,FALSE)</f>
        <v>武侯区</v>
      </c>
      <c r="G134" s="14" t="str">
        <f ca="1">VLOOKUP(F134,Table22[[Native]:[Population4]],5,FALSE)</f>
        <v>成都市</v>
      </c>
    </row>
    <row r="135" spans="1:7" ht="15.75" thickBot="1" x14ac:dyDescent="0.3">
      <c r="A135" t="s">
        <v>1092</v>
      </c>
      <c r="B135" s="1" t="s">
        <v>1093</v>
      </c>
      <c r="C135" s="1" t="s">
        <v>7</v>
      </c>
      <c r="D135" s="1" t="s">
        <v>823</v>
      </c>
      <c r="E135" s="10">
        <v>26970</v>
      </c>
      <c r="F135" s="1" t="str">
        <f>VLOOKUP(D135,Table22[[Name]:[Native]],3,FALSE)</f>
        <v>彭州市</v>
      </c>
      <c r="G135" s="14" t="str">
        <f ca="1">VLOOKUP(F135,Table22[[Native]:[Population4]],5,FALSE)</f>
        <v>成都市</v>
      </c>
    </row>
    <row r="136" spans="1:7" ht="15.75" thickBot="1" x14ac:dyDescent="0.3">
      <c r="A136" t="s">
        <v>1094</v>
      </c>
      <c r="B136" s="1" t="s">
        <v>1095</v>
      </c>
      <c r="C136" s="1" t="s">
        <v>493</v>
      </c>
      <c r="D136" s="1" t="s">
        <v>834</v>
      </c>
      <c r="E136" s="10">
        <v>101822</v>
      </c>
      <c r="F136" s="1" t="str">
        <f>VLOOKUP(D136,Table22[[Name]:[Native]],3,FALSE)</f>
        <v>双流区</v>
      </c>
      <c r="G136" s="14" t="str">
        <f ca="1">VLOOKUP(F136,Table22[[Native]:[Population4]],5,FALSE)</f>
        <v>成都市</v>
      </c>
    </row>
    <row r="137" spans="1:7" ht="15.75" thickBot="1" x14ac:dyDescent="0.3">
      <c r="A137" t="s">
        <v>1096</v>
      </c>
      <c r="B137" s="1" t="s">
        <v>1097</v>
      </c>
      <c r="C137" s="1" t="s">
        <v>493</v>
      </c>
      <c r="D137" s="1" t="s">
        <v>861</v>
      </c>
      <c r="E137" s="10">
        <v>68502</v>
      </c>
      <c r="F137" s="1" t="str">
        <f>VLOOKUP(D137,Table22[[Name]:[Native]],3,FALSE)</f>
        <v>金牛区</v>
      </c>
      <c r="G137" s="14" t="str">
        <f ca="1">VLOOKUP(F137,Table22[[Native]:[Population4]],5,FALSE)</f>
        <v>成都市</v>
      </c>
    </row>
    <row r="138" spans="1:7" ht="15.75" thickBot="1" x14ac:dyDescent="0.3">
      <c r="A138" t="s">
        <v>1098</v>
      </c>
      <c r="B138" s="1" t="s">
        <v>1099</v>
      </c>
      <c r="C138" s="1" t="s">
        <v>11</v>
      </c>
      <c r="D138" s="1" t="s">
        <v>837</v>
      </c>
      <c r="E138" s="10">
        <v>12178</v>
      </c>
      <c r="F138" s="1" t="str">
        <f>VLOOKUP(D138,Table22[[Name]:[Native]],3,FALSE)</f>
        <v>崇州市</v>
      </c>
      <c r="G138" s="14" t="str">
        <f ca="1">VLOOKUP(F138,Table22[[Native]:[Population4]],5,FALSE)</f>
        <v>成都市</v>
      </c>
    </row>
    <row r="139" spans="1:7" ht="15.75" thickBot="1" x14ac:dyDescent="0.3">
      <c r="A139" t="s">
        <v>1100</v>
      </c>
      <c r="B139" s="1" t="s">
        <v>1101</v>
      </c>
      <c r="C139" s="1" t="s">
        <v>11</v>
      </c>
      <c r="D139" s="1" t="s">
        <v>837</v>
      </c>
      <c r="E139" s="10">
        <v>12729</v>
      </c>
      <c r="F139" s="1" t="str">
        <f>VLOOKUP(D139,Table22[[Name]:[Native]],3,FALSE)</f>
        <v>崇州市</v>
      </c>
      <c r="G139" s="14" t="str">
        <f ca="1">VLOOKUP(F139,Table22[[Native]:[Population4]],5,FALSE)</f>
        <v>成都市</v>
      </c>
    </row>
    <row r="140" spans="1:7" ht="15.75" thickBot="1" x14ac:dyDescent="0.3">
      <c r="A140" t="s">
        <v>1102</v>
      </c>
      <c r="B140" s="1" t="s">
        <v>1103</v>
      </c>
      <c r="C140" s="1" t="s">
        <v>7</v>
      </c>
      <c r="D140" s="1" t="s">
        <v>823</v>
      </c>
      <c r="E140" s="10">
        <v>27738</v>
      </c>
      <c r="F140" s="1" t="str">
        <f>VLOOKUP(D140,Table22[[Name]:[Native]],3,FALSE)</f>
        <v>彭州市</v>
      </c>
      <c r="G140" s="14" t="str">
        <f ca="1">VLOOKUP(F140,Table22[[Native]:[Population4]],5,FALSE)</f>
        <v>成都市</v>
      </c>
    </row>
    <row r="141" spans="1:7" ht="15.75" thickBot="1" x14ac:dyDescent="0.3">
      <c r="A141" t="s">
        <v>1104</v>
      </c>
      <c r="B141" s="1" t="s">
        <v>1105</v>
      </c>
      <c r="C141" s="1" t="s">
        <v>7</v>
      </c>
      <c r="D141" s="1" t="s">
        <v>843</v>
      </c>
      <c r="E141" s="10">
        <v>18432</v>
      </c>
      <c r="F141" s="1" t="str">
        <f>VLOOKUP(D141,Table22[[Name]:[Native]],3,FALSE)</f>
        <v>新都区</v>
      </c>
      <c r="G141" s="14" t="str">
        <f ca="1">VLOOKUP(F141,Table22[[Native]:[Population4]],5,FALSE)</f>
        <v>成都市</v>
      </c>
    </row>
    <row r="142" spans="1:7" ht="15.75" thickBot="1" x14ac:dyDescent="0.3">
      <c r="A142" t="s">
        <v>1106</v>
      </c>
      <c r="B142" s="1" t="s">
        <v>1107</v>
      </c>
      <c r="C142" s="1" t="s">
        <v>7</v>
      </c>
      <c r="D142" s="1" t="s">
        <v>814</v>
      </c>
      <c r="E142" s="10">
        <v>40521</v>
      </c>
      <c r="F142" s="1" t="str">
        <f>VLOOKUP(D142,Table22[[Name]:[Native]],3,FALSE)</f>
        <v>都江堰市</v>
      </c>
      <c r="G142" s="14" t="str">
        <f ca="1">VLOOKUP(F142,Table22[[Native]:[Population4]],5,FALSE)</f>
        <v>成都市</v>
      </c>
    </row>
    <row r="143" spans="1:7" ht="15.75" thickBot="1" x14ac:dyDescent="0.3">
      <c r="A143" t="s">
        <v>1108</v>
      </c>
      <c r="B143" s="1" t="s">
        <v>1109</v>
      </c>
      <c r="C143" s="1" t="s">
        <v>493</v>
      </c>
      <c r="D143" s="1" t="s">
        <v>849</v>
      </c>
      <c r="E143" s="10">
        <v>10359</v>
      </c>
      <c r="F143" s="1" t="str">
        <f>VLOOKUP(D143,Table22[[Name]:[Native]],3,FALSE)</f>
        <v>邛崃市</v>
      </c>
      <c r="G143" s="14" t="str">
        <f ca="1">VLOOKUP(F143,Table22[[Native]:[Population4]],5,FALSE)</f>
        <v>成都市</v>
      </c>
    </row>
    <row r="144" spans="1:7" ht="15.75" thickBot="1" x14ac:dyDescent="0.3">
      <c r="A144" t="s">
        <v>1110</v>
      </c>
      <c r="B144" s="1" t="s">
        <v>1111</v>
      </c>
      <c r="C144" s="1" t="s">
        <v>493</v>
      </c>
      <c r="D144" s="1" t="s">
        <v>872</v>
      </c>
      <c r="E144" s="10">
        <v>59870</v>
      </c>
      <c r="F144" s="1" t="str">
        <f>VLOOKUP(D144,Table22[[Name]:[Native]],3,FALSE)</f>
        <v>锦江区</v>
      </c>
      <c r="G144" s="14" t="str">
        <f ca="1">VLOOKUP(F144,Table22[[Native]:[Population4]],5,FALSE)</f>
        <v>成都市</v>
      </c>
    </row>
    <row r="145" spans="1:7" ht="15.75" thickBot="1" x14ac:dyDescent="0.3">
      <c r="A145" t="s">
        <v>1112</v>
      </c>
      <c r="B145" s="1" t="s">
        <v>1113</v>
      </c>
      <c r="C145" s="1" t="s">
        <v>7</v>
      </c>
      <c r="D145" s="1" t="s">
        <v>837</v>
      </c>
      <c r="E145" s="10">
        <v>18883</v>
      </c>
      <c r="F145" s="1" t="str">
        <f>VLOOKUP(D145,Table22[[Name]:[Native]],3,FALSE)</f>
        <v>崇州市</v>
      </c>
      <c r="G145" s="14" t="str">
        <f ca="1">VLOOKUP(F145,Table22[[Native]:[Population4]],5,FALSE)</f>
        <v>成都市</v>
      </c>
    </row>
    <row r="146" spans="1:7" ht="15.75" thickBot="1" x14ac:dyDescent="0.3">
      <c r="A146" t="s">
        <v>1114</v>
      </c>
      <c r="B146" s="1" t="s">
        <v>1115</v>
      </c>
      <c r="C146" s="1" t="s">
        <v>11</v>
      </c>
      <c r="D146" s="1" t="s">
        <v>837</v>
      </c>
      <c r="E146" s="10">
        <v>21903</v>
      </c>
      <c r="F146" s="1" t="str">
        <f>VLOOKUP(D146,Table22[[Name]:[Native]],3,FALSE)</f>
        <v>崇州市</v>
      </c>
      <c r="G146" s="14" t="str">
        <f ca="1">VLOOKUP(F146,Table22[[Native]:[Population4]],5,FALSE)</f>
        <v>成都市</v>
      </c>
    </row>
    <row r="147" spans="1:7" ht="15.75" thickBot="1" x14ac:dyDescent="0.3">
      <c r="A147" t="s">
        <v>1116</v>
      </c>
      <c r="B147" s="1" t="s">
        <v>1117</v>
      </c>
      <c r="C147" s="1" t="s">
        <v>7</v>
      </c>
      <c r="D147" s="1" t="s">
        <v>823</v>
      </c>
      <c r="E147" s="10">
        <v>66141</v>
      </c>
      <c r="F147" s="1" t="str">
        <f>VLOOKUP(D147,Table22[[Name]:[Native]],3,FALSE)</f>
        <v>彭州市</v>
      </c>
      <c r="G147" s="14" t="str">
        <f ca="1">VLOOKUP(F147,Table22[[Native]:[Population4]],5,FALSE)</f>
        <v>成都市</v>
      </c>
    </row>
    <row r="148" spans="1:7" ht="15.75" thickBot="1" x14ac:dyDescent="0.3">
      <c r="A148" t="s">
        <v>1118</v>
      </c>
      <c r="B148" s="1" t="s">
        <v>1119</v>
      </c>
      <c r="C148" s="1" t="s">
        <v>7</v>
      </c>
      <c r="D148" s="1" t="s">
        <v>849</v>
      </c>
      <c r="E148" s="10">
        <v>15203</v>
      </c>
      <c r="F148" s="1" t="str">
        <f>VLOOKUP(D148,Table22[[Name]:[Native]],3,FALSE)</f>
        <v>邛崃市</v>
      </c>
      <c r="G148" s="14" t="str">
        <f ca="1">VLOOKUP(F148,Table22[[Native]:[Population4]],5,FALSE)</f>
        <v>成都市</v>
      </c>
    </row>
    <row r="149" spans="1:7" ht="15.75" thickBot="1" x14ac:dyDescent="0.3">
      <c r="A149" t="s">
        <v>1120</v>
      </c>
      <c r="B149" s="1" t="s">
        <v>1121</v>
      </c>
      <c r="C149" s="1" t="s">
        <v>493</v>
      </c>
      <c r="D149" s="1" t="s">
        <v>849</v>
      </c>
      <c r="E149" s="10">
        <v>185430</v>
      </c>
      <c r="F149" s="1" t="str">
        <f>VLOOKUP(D149,Table22[[Name]:[Native]],3,FALSE)</f>
        <v>邛崃市</v>
      </c>
      <c r="G149" s="14" t="str">
        <f ca="1">VLOOKUP(F149,Table22[[Native]:[Population4]],5,FALSE)</f>
        <v>成都市</v>
      </c>
    </row>
    <row r="150" spans="1:7" ht="15.75" thickBot="1" x14ac:dyDescent="0.3">
      <c r="A150" t="s">
        <v>1122</v>
      </c>
      <c r="B150" s="1" t="s">
        <v>1123</v>
      </c>
      <c r="C150" s="1" t="s">
        <v>493</v>
      </c>
      <c r="D150" s="1" t="s">
        <v>967</v>
      </c>
      <c r="E150" s="10">
        <v>144039</v>
      </c>
      <c r="F150" s="1" t="str">
        <f>VLOOKUP(D150,Table22[[Name]:[Native]],3,FALSE)</f>
        <v>温江区</v>
      </c>
      <c r="G150" s="14" t="str">
        <f ca="1">VLOOKUP(F150,Table22[[Native]:[Population4]],5,FALSE)</f>
        <v>成都市</v>
      </c>
    </row>
    <row r="151" spans="1:7" ht="15.75" thickBot="1" x14ac:dyDescent="0.3">
      <c r="A151" t="s">
        <v>1124</v>
      </c>
      <c r="B151" s="1" t="s">
        <v>1125</v>
      </c>
      <c r="C151" s="1" t="s">
        <v>493</v>
      </c>
      <c r="D151" s="1" t="s">
        <v>872</v>
      </c>
      <c r="E151" s="10">
        <v>52247</v>
      </c>
      <c r="F151" s="1" t="str">
        <f>VLOOKUP(D151,Table22[[Name]:[Native]],3,FALSE)</f>
        <v>锦江区</v>
      </c>
      <c r="G151" s="14" t="str">
        <f ca="1">VLOOKUP(F151,Table22[[Native]:[Population4]],5,FALSE)</f>
        <v>成都市</v>
      </c>
    </row>
    <row r="152" spans="1:7" ht="15.75" thickBot="1" x14ac:dyDescent="0.3">
      <c r="A152" t="s">
        <v>1126</v>
      </c>
      <c r="B152" s="1" t="s">
        <v>1127</v>
      </c>
      <c r="C152" s="1" t="s">
        <v>7</v>
      </c>
      <c r="D152" s="1" t="s">
        <v>814</v>
      </c>
      <c r="E152" s="10">
        <v>35058</v>
      </c>
      <c r="F152" s="1" t="str">
        <f>VLOOKUP(D152,Table22[[Name]:[Native]],3,FALSE)</f>
        <v>都江堰市</v>
      </c>
      <c r="G152" s="14" t="str">
        <f ca="1">VLOOKUP(F152,Table22[[Native]:[Population4]],5,FALSE)</f>
        <v>成都市</v>
      </c>
    </row>
    <row r="153" spans="1:7" ht="15.75" thickBot="1" x14ac:dyDescent="0.3">
      <c r="A153" t="s">
        <v>1128</v>
      </c>
      <c r="B153" s="1" t="s">
        <v>1129</v>
      </c>
      <c r="C153" s="1" t="s">
        <v>7</v>
      </c>
      <c r="D153" s="1" t="s">
        <v>814</v>
      </c>
      <c r="E153" s="10">
        <v>2306</v>
      </c>
      <c r="F153" s="1" t="str">
        <f>VLOOKUP(D153,Table22[[Name]:[Native]],3,FALSE)</f>
        <v>都江堰市</v>
      </c>
      <c r="G153" s="14" t="str">
        <f ca="1">VLOOKUP(F153,Table22[[Native]:[Population4]],5,FALSE)</f>
        <v>成都市</v>
      </c>
    </row>
    <row r="154" spans="1:7" ht="15.75" thickBot="1" x14ac:dyDescent="0.3">
      <c r="A154" t="s">
        <v>1130</v>
      </c>
      <c r="B154" s="1" t="s">
        <v>1131</v>
      </c>
      <c r="C154" s="1" t="s">
        <v>493</v>
      </c>
      <c r="D154" s="1" t="s">
        <v>823</v>
      </c>
      <c r="E154" s="10">
        <v>41524</v>
      </c>
      <c r="F154" s="1" t="str">
        <f>VLOOKUP(D154,Table22[[Name]:[Native]],3,FALSE)</f>
        <v>彭州市</v>
      </c>
      <c r="G154" s="14" t="str">
        <f ca="1">VLOOKUP(F154,Table22[[Native]:[Population4]],5,FALSE)</f>
        <v>成都市</v>
      </c>
    </row>
    <row r="155" spans="1:7" ht="15.75" thickBot="1" x14ac:dyDescent="0.3">
      <c r="A155" t="s">
        <v>1132</v>
      </c>
      <c r="B155" s="1" t="s">
        <v>1133</v>
      </c>
      <c r="C155" s="1" t="s">
        <v>7</v>
      </c>
      <c r="D155" s="1" t="s">
        <v>823</v>
      </c>
      <c r="E155" s="10">
        <v>10883</v>
      </c>
      <c r="F155" s="1" t="str">
        <f>VLOOKUP(D155,Table22[[Name]:[Native]],3,FALSE)</f>
        <v>彭州市</v>
      </c>
      <c r="G155" s="14" t="str">
        <f ca="1">VLOOKUP(F155,Table22[[Native]:[Population4]],5,FALSE)</f>
        <v>成都市</v>
      </c>
    </row>
    <row r="156" spans="1:7" ht="15.75" thickBot="1" x14ac:dyDescent="0.3">
      <c r="A156" t="s">
        <v>1134</v>
      </c>
      <c r="B156" s="1" t="s">
        <v>1135</v>
      </c>
      <c r="C156" s="1" t="s">
        <v>7</v>
      </c>
      <c r="D156" s="1" t="s">
        <v>843</v>
      </c>
      <c r="E156" s="10">
        <v>31619</v>
      </c>
      <c r="F156" s="1" t="str">
        <f>VLOOKUP(D156,Table22[[Name]:[Native]],3,FALSE)</f>
        <v>新都区</v>
      </c>
      <c r="G156" s="14" t="str">
        <f ca="1">VLOOKUP(F156,Table22[[Native]:[Population4]],5,FALSE)</f>
        <v>成都市</v>
      </c>
    </row>
    <row r="157" spans="1:7" ht="15.75" thickBot="1" x14ac:dyDescent="0.3">
      <c r="A157" t="s">
        <v>1136</v>
      </c>
      <c r="B157" s="1" t="s">
        <v>1137</v>
      </c>
      <c r="C157" s="1" t="s">
        <v>493</v>
      </c>
      <c r="D157" s="1" t="s">
        <v>829</v>
      </c>
      <c r="E157" s="10">
        <v>248852</v>
      </c>
      <c r="F157" s="1" t="str">
        <f>VLOOKUP(D157,Table22[[Name]:[Native]],3,FALSE)</f>
        <v>龙泉驿区</v>
      </c>
      <c r="G157" s="14" t="str">
        <f ca="1">VLOOKUP(F157,Table22[[Native]:[Population4]],5,FALSE)</f>
        <v>成都市</v>
      </c>
    </row>
    <row r="158" spans="1:7" ht="15.75" thickBot="1" x14ac:dyDescent="0.3">
      <c r="A158" t="s">
        <v>1138</v>
      </c>
      <c r="B158" s="1" t="s">
        <v>1139</v>
      </c>
      <c r="C158" s="1" t="s">
        <v>7</v>
      </c>
      <c r="D158" s="1" t="s">
        <v>826</v>
      </c>
      <c r="E158" s="10">
        <v>23776</v>
      </c>
      <c r="F158" s="1" t="str">
        <f>VLOOKUP(D158,Table22[[Name]:[Native]],3,FALSE)</f>
        <v>金堂县</v>
      </c>
      <c r="G158" s="14" t="str">
        <f ca="1">VLOOKUP(F158,Table22[[Native]:[Population4]],5,FALSE)</f>
        <v>成都市</v>
      </c>
    </row>
    <row r="159" spans="1:7" ht="15.75" thickBot="1" x14ac:dyDescent="0.3">
      <c r="A159" t="s">
        <v>1140</v>
      </c>
      <c r="B159" s="1" t="s">
        <v>1141</v>
      </c>
      <c r="C159" s="1" t="s">
        <v>493</v>
      </c>
      <c r="D159" s="1" t="s">
        <v>846</v>
      </c>
      <c r="E159" s="10">
        <v>67778</v>
      </c>
      <c r="F159" s="1" t="str">
        <f>VLOOKUP(D159,Table22[[Name]:[Native]],3,FALSE)</f>
        <v>成华区</v>
      </c>
      <c r="G159" s="14" t="str">
        <f ca="1">VLOOKUP(F159,Table22[[Native]:[Population4]],5,FALSE)</f>
        <v>成都市</v>
      </c>
    </row>
    <row r="160" spans="1:7" ht="15.75" thickBot="1" x14ac:dyDescent="0.3">
      <c r="A160" t="s">
        <v>1142</v>
      </c>
      <c r="B160" s="1" t="s">
        <v>1143</v>
      </c>
      <c r="C160" s="1" t="s">
        <v>7</v>
      </c>
      <c r="D160" s="1" t="s">
        <v>875</v>
      </c>
      <c r="E160" s="10">
        <v>20735</v>
      </c>
      <c r="F160" s="1" t="str">
        <f>VLOOKUP(D160,Table22[[Name]:[Native]],3,FALSE)</f>
        <v>青白江区</v>
      </c>
      <c r="G160" s="14" t="str">
        <f ca="1">VLOOKUP(F160,Table22[[Native]:[Population4]],5,FALSE)</f>
        <v>成都市</v>
      </c>
    </row>
    <row r="161" spans="1:7" ht="15.75" thickBot="1" x14ac:dyDescent="0.3">
      <c r="A161" t="s">
        <v>1144</v>
      </c>
      <c r="B161" s="1" t="s">
        <v>1145</v>
      </c>
      <c r="C161" s="1" t="s">
        <v>7</v>
      </c>
      <c r="D161" s="1" t="s">
        <v>837</v>
      </c>
      <c r="E161" s="10">
        <v>15822</v>
      </c>
      <c r="F161" s="1" t="str">
        <f>VLOOKUP(D161,Table22[[Name]:[Native]],3,FALSE)</f>
        <v>崇州市</v>
      </c>
      <c r="G161" s="14" t="str">
        <f ca="1">VLOOKUP(F161,Table22[[Native]:[Population4]],5,FALSE)</f>
        <v>成都市</v>
      </c>
    </row>
    <row r="162" spans="1:7" ht="15.75" thickBot="1" x14ac:dyDescent="0.3">
      <c r="A162" t="s">
        <v>1146</v>
      </c>
      <c r="B162" s="1" t="s">
        <v>1147</v>
      </c>
      <c r="C162" s="1" t="s">
        <v>493</v>
      </c>
      <c r="D162" s="1" t="s">
        <v>872</v>
      </c>
      <c r="E162" s="10">
        <v>45260</v>
      </c>
      <c r="F162" s="1" t="str">
        <f>VLOOKUP(D162,Table22[[Name]:[Native]],3,FALSE)</f>
        <v>锦江区</v>
      </c>
      <c r="G162" s="14" t="str">
        <f ca="1">VLOOKUP(F162,Table22[[Native]:[Population4]],5,FALSE)</f>
        <v>成都市</v>
      </c>
    </row>
    <row r="163" spans="1:7" ht="15.75" thickBot="1" x14ac:dyDescent="0.3">
      <c r="A163" t="s">
        <v>1148</v>
      </c>
      <c r="B163" s="1" t="s">
        <v>1149</v>
      </c>
      <c r="C163" s="1" t="s">
        <v>7</v>
      </c>
      <c r="D163" s="1" t="s">
        <v>829</v>
      </c>
      <c r="E163" s="10">
        <v>29182</v>
      </c>
      <c r="F163" s="1" t="str">
        <f>VLOOKUP(D163,Table22[[Name]:[Native]],3,FALSE)</f>
        <v>龙泉驿区</v>
      </c>
      <c r="G163" s="14" t="str">
        <f ca="1">VLOOKUP(F163,Table22[[Native]:[Population4]],5,FALSE)</f>
        <v>成都市</v>
      </c>
    </row>
    <row r="164" spans="1:7" ht="15.75" thickBot="1" x14ac:dyDescent="0.3">
      <c r="A164" t="s">
        <v>1150</v>
      </c>
      <c r="B164" s="1" t="s">
        <v>1151</v>
      </c>
      <c r="C164" s="1" t="s">
        <v>7</v>
      </c>
      <c r="D164" s="1" t="s">
        <v>843</v>
      </c>
      <c r="E164" s="10">
        <v>24623</v>
      </c>
      <c r="F164" s="1" t="str">
        <f>VLOOKUP(D164,Table22[[Name]:[Native]],3,FALSE)</f>
        <v>新都区</v>
      </c>
      <c r="G164" s="14" t="str">
        <f ca="1">VLOOKUP(F164,Table22[[Native]:[Population4]],5,FALSE)</f>
        <v>成都市</v>
      </c>
    </row>
    <row r="165" spans="1:7" ht="15.75" thickBot="1" x14ac:dyDescent="0.3">
      <c r="A165" t="s">
        <v>1152</v>
      </c>
      <c r="B165" s="1" t="s">
        <v>1153</v>
      </c>
      <c r="C165" s="1" t="s">
        <v>493</v>
      </c>
      <c r="D165" s="1" t="s">
        <v>823</v>
      </c>
      <c r="E165" s="10">
        <v>96166</v>
      </c>
      <c r="F165" s="1" t="str">
        <f>VLOOKUP(D165,Table22[[Name]:[Native]],3,FALSE)</f>
        <v>彭州市</v>
      </c>
      <c r="G165" s="14" t="str">
        <f ca="1">VLOOKUP(F165,Table22[[Native]:[Population4]],5,FALSE)</f>
        <v>成都市</v>
      </c>
    </row>
    <row r="166" spans="1:7" ht="15.75" thickBot="1" x14ac:dyDescent="0.3">
      <c r="A166" t="s">
        <v>1154</v>
      </c>
      <c r="B166" s="1" t="s">
        <v>1155</v>
      </c>
      <c r="C166" s="1" t="s">
        <v>493</v>
      </c>
      <c r="D166" s="1" t="s">
        <v>846</v>
      </c>
      <c r="E166" s="10">
        <v>70107</v>
      </c>
      <c r="F166" s="1" t="str">
        <f>VLOOKUP(D166,Table22[[Name]:[Native]],3,FALSE)</f>
        <v>成华区</v>
      </c>
      <c r="G166" s="14" t="str">
        <f ca="1">VLOOKUP(F166,Table22[[Native]:[Population4]],5,FALSE)</f>
        <v>成都市</v>
      </c>
    </row>
    <row r="167" spans="1:7" ht="15.75" thickBot="1" x14ac:dyDescent="0.3">
      <c r="A167" t="s">
        <v>1156</v>
      </c>
      <c r="B167" s="1" t="s">
        <v>1157</v>
      </c>
      <c r="C167" s="1" t="s">
        <v>7</v>
      </c>
      <c r="D167" s="1" t="s">
        <v>875</v>
      </c>
      <c r="E167" s="10">
        <v>30593</v>
      </c>
      <c r="F167" s="1" t="str">
        <f>VLOOKUP(D167,Table22[[Name]:[Native]],3,FALSE)</f>
        <v>青白江区</v>
      </c>
      <c r="G167" s="14" t="str">
        <f ca="1">VLOOKUP(F167,Table22[[Native]:[Population4]],5,FALSE)</f>
        <v>成都市</v>
      </c>
    </row>
    <row r="168" spans="1:7" ht="15.75" thickBot="1" x14ac:dyDescent="0.3">
      <c r="A168" t="s">
        <v>1158</v>
      </c>
      <c r="B168" s="1" t="s">
        <v>1159</v>
      </c>
      <c r="C168" s="1" t="s">
        <v>7</v>
      </c>
      <c r="D168" s="1" t="s">
        <v>849</v>
      </c>
      <c r="E168" s="10">
        <v>42538</v>
      </c>
      <c r="F168" s="1" t="str">
        <f>VLOOKUP(D168,Table22[[Name]:[Native]],3,FALSE)</f>
        <v>邛崃市</v>
      </c>
      <c r="G168" s="14" t="str">
        <f ca="1">VLOOKUP(F168,Table22[[Native]:[Population4]],5,FALSE)</f>
        <v>成都市</v>
      </c>
    </row>
    <row r="169" spans="1:7" ht="15.75" thickBot="1" x14ac:dyDescent="0.3">
      <c r="A169" t="s">
        <v>1160</v>
      </c>
      <c r="B169" s="1" t="s">
        <v>1161</v>
      </c>
      <c r="C169" s="1" t="s">
        <v>7</v>
      </c>
      <c r="D169" s="1" t="s">
        <v>843</v>
      </c>
      <c r="E169" s="10">
        <v>39106</v>
      </c>
      <c r="F169" s="1" t="str">
        <f>VLOOKUP(D169,Table22[[Name]:[Native]],3,FALSE)</f>
        <v>新都区</v>
      </c>
      <c r="G169" s="14" t="str">
        <f ca="1">VLOOKUP(F169,Table22[[Native]:[Population4]],5,FALSE)</f>
        <v>成都市</v>
      </c>
    </row>
    <row r="170" spans="1:7" ht="15.75" thickBot="1" x14ac:dyDescent="0.3">
      <c r="A170" t="s">
        <v>1162</v>
      </c>
      <c r="B170" s="1" t="s">
        <v>1163</v>
      </c>
      <c r="C170" s="1" t="s">
        <v>7</v>
      </c>
      <c r="D170" s="1" t="s">
        <v>849</v>
      </c>
      <c r="E170" s="10">
        <v>3546</v>
      </c>
      <c r="F170" s="1" t="str">
        <f>VLOOKUP(D170,Table22[[Name]:[Native]],3,FALSE)</f>
        <v>邛崃市</v>
      </c>
      <c r="G170" s="14" t="str">
        <f ca="1">VLOOKUP(F170,Table22[[Native]:[Population4]],5,FALSE)</f>
        <v>成都市</v>
      </c>
    </row>
    <row r="171" spans="1:7" ht="15.75" thickBot="1" x14ac:dyDescent="0.3">
      <c r="A171" t="s">
        <v>1164</v>
      </c>
      <c r="B171" s="1" t="s">
        <v>1165</v>
      </c>
      <c r="C171" s="1" t="s">
        <v>493</v>
      </c>
      <c r="D171" s="1" t="s">
        <v>872</v>
      </c>
      <c r="E171" s="10">
        <v>46741</v>
      </c>
      <c r="F171" s="1" t="str">
        <f>VLOOKUP(D171,Table22[[Name]:[Native]],3,FALSE)</f>
        <v>锦江区</v>
      </c>
      <c r="G171" s="14" t="str">
        <f ca="1">VLOOKUP(F171,Table22[[Native]:[Population4]],5,FALSE)</f>
        <v>成都市</v>
      </c>
    </row>
    <row r="172" spans="1:7" ht="15.75" thickBot="1" x14ac:dyDescent="0.3">
      <c r="A172" t="s">
        <v>1166</v>
      </c>
      <c r="B172" s="1" t="s">
        <v>1167</v>
      </c>
      <c r="C172" s="1" t="s">
        <v>7</v>
      </c>
      <c r="D172" s="1" t="s">
        <v>834</v>
      </c>
      <c r="E172" s="10">
        <v>44115</v>
      </c>
      <c r="F172" s="1" t="str">
        <f>VLOOKUP(D172,Table22[[Name]:[Native]],3,FALSE)</f>
        <v>双流区</v>
      </c>
      <c r="G172" s="14" t="str">
        <f ca="1">VLOOKUP(F172,Table22[[Native]:[Population4]],5,FALSE)</f>
        <v>成都市</v>
      </c>
    </row>
    <row r="173" spans="1:7" ht="15.75" thickBot="1" x14ac:dyDescent="0.3">
      <c r="A173" t="s">
        <v>1168</v>
      </c>
      <c r="B173" s="1" t="s">
        <v>1169</v>
      </c>
      <c r="C173" s="1" t="s">
        <v>7</v>
      </c>
      <c r="D173" s="1" t="s">
        <v>849</v>
      </c>
      <c r="E173" s="10">
        <v>30937</v>
      </c>
      <c r="F173" s="1" t="str">
        <f>VLOOKUP(D173,Table22[[Name]:[Native]],3,FALSE)</f>
        <v>邛崃市</v>
      </c>
      <c r="G173" s="14" t="str">
        <f ca="1">VLOOKUP(F173,Table22[[Native]:[Population4]],5,FALSE)</f>
        <v>成都市</v>
      </c>
    </row>
    <row r="174" spans="1:7" ht="15.75" thickBot="1" x14ac:dyDescent="0.3">
      <c r="A174" t="s">
        <v>1170</v>
      </c>
      <c r="B174" s="1" t="s">
        <v>1171</v>
      </c>
      <c r="C174" s="1" t="s">
        <v>11</v>
      </c>
      <c r="D174" s="1" t="s">
        <v>826</v>
      </c>
      <c r="E174" s="10">
        <v>31796</v>
      </c>
      <c r="F174" s="1" t="str">
        <f>VLOOKUP(D174,Table22[[Name]:[Native]],3,FALSE)</f>
        <v>金堂县</v>
      </c>
      <c r="G174" s="14" t="str">
        <f ca="1">VLOOKUP(F174,Table22[[Native]:[Population4]],5,FALSE)</f>
        <v>成都市</v>
      </c>
    </row>
    <row r="175" spans="1:7" ht="15.75" thickBot="1" x14ac:dyDescent="0.3">
      <c r="A175" t="s">
        <v>1172</v>
      </c>
      <c r="B175" s="1" t="s">
        <v>1173</v>
      </c>
      <c r="C175" s="1" t="s">
        <v>493</v>
      </c>
      <c r="D175" s="1" t="s">
        <v>809</v>
      </c>
      <c r="E175" s="10">
        <v>129188</v>
      </c>
      <c r="F175" s="1" t="str">
        <f>VLOOKUP(D175,Table22[[Name]:[Native]],3,FALSE)</f>
        <v>郫都区</v>
      </c>
      <c r="G175" s="14" t="str">
        <f ca="1">VLOOKUP(F175,Table22[[Native]:[Population4]],5,FALSE)</f>
        <v>成都市</v>
      </c>
    </row>
    <row r="176" spans="1:7" ht="15.75" thickBot="1" x14ac:dyDescent="0.3">
      <c r="A176" t="s">
        <v>1174</v>
      </c>
      <c r="B176" s="1" t="s">
        <v>1175</v>
      </c>
      <c r="C176" s="1" t="s">
        <v>493</v>
      </c>
      <c r="D176" s="1" t="s">
        <v>820</v>
      </c>
      <c r="E176" s="10">
        <v>20312</v>
      </c>
      <c r="F176" s="1" t="str">
        <f>VLOOKUP(D176,Table22[[Name]:[Native]],3,FALSE)</f>
        <v>新津区</v>
      </c>
      <c r="G176" s="14" t="str">
        <f ca="1">VLOOKUP(F176,Table22[[Native]:[Population4]],5,FALSE)</f>
        <v>成都市</v>
      </c>
    </row>
    <row r="177" spans="1:7" ht="15.75" thickBot="1" x14ac:dyDescent="0.3">
      <c r="A177" t="s">
        <v>1176</v>
      </c>
      <c r="B177" s="1" t="s">
        <v>1177</v>
      </c>
      <c r="C177" s="1" t="s">
        <v>493</v>
      </c>
      <c r="D177" s="1" t="s">
        <v>814</v>
      </c>
      <c r="E177" s="10">
        <v>43539</v>
      </c>
      <c r="F177" s="1" t="str">
        <f>VLOOKUP(D177,Table22[[Name]:[Native]],3,FALSE)</f>
        <v>都江堰市</v>
      </c>
      <c r="G177" s="14" t="str">
        <f ca="1">VLOOKUP(F177,Table22[[Native]:[Population4]],5,FALSE)</f>
        <v>成都市</v>
      </c>
    </row>
    <row r="178" spans="1:7" ht="15.75" thickBot="1" x14ac:dyDescent="0.3">
      <c r="A178" t="s">
        <v>1178</v>
      </c>
      <c r="B178" s="1" t="s">
        <v>1179</v>
      </c>
      <c r="C178" s="1" t="s">
        <v>7</v>
      </c>
      <c r="D178" s="1" t="s">
        <v>849</v>
      </c>
      <c r="E178" s="10">
        <v>19105</v>
      </c>
      <c r="F178" s="1" t="str">
        <f>VLOOKUP(D178,Table22[[Name]:[Native]],3,FALSE)</f>
        <v>邛崃市</v>
      </c>
      <c r="G178" s="14" t="str">
        <f ca="1">VLOOKUP(F178,Table22[[Native]:[Population4]],5,FALSE)</f>
        <v>成都市</v>
      </c>
    </row>
    <row r="179" spans="1:7" ht="15.75" thickBot="1" x14ac:dyDescent="0.3">
      <c r="A179" t="s">
        <v>1180</v>
      </c>
      <c r="B179" s="1" t="s">
        <v>1181</v>
      </c>
      <c r="C179" s="1" t="s">
        <v>7</v>
      </c>
      <c r="D179" s="1" t="s">
        <v>814</v>
      </c>
      <c r="E179" s="10">
        <v>32970</v>
      </c>
      <c r="F179" s="1" t="str">
        <f>VLOOKUP(D179,Table22[[Name]:[Native]],3,FALSE)</f>
        <v>都江堰市</v>
      </c>
      <c r="G179" s="14" t="str">
        <f ca="1">VLOOKUP(F179,Table22[[Native]:[Population4]],5,FALSE)</f>
        <v>成都市</v>
      </c>
    </row>
    <row r="180" spans="1:7" ht="15.75" thickBot="1" x14ac:dyDescent="0.3">
      <c r="A180" t="s">
        <v>641</v>
      </c>
      <c r="B180" s="1" t="s">
        <v>642</v>
      </c>
      <c r="C180" s="1" t="s">
        <v>7</v>
      </c>
      <c r="D180" s="1" t="s">
        <v>826</v>
      </c>
      <c r="E180" s="10">
        <v>22898</v>
      </c>
      <c r="F180" s="1" t="str">
        <f>VLOOKUP(D180,Table22[[Name]:[Native]],3,FALSE)</f>
        <v>金堂县</v>
      </c>
      <c r="G180" s="14" t="str">
        <f ca="1">VLOOKUP(F180,Table22[[Native]:[Population4]],5,FALSE)</f>
        <v>成都市</v>
      </c>
    </row>
    <row r="181" spans="1:7" ht="15.75" thickBot="1" x14ac:dyDescent="0.3">
      <c r="A181" t="s">
        <v>1182</v>
      </c>
      <c r="B181" s="1" t="s">
        <v>1183</v>
      </c>
      <c r="C181" s="1" t="s">
        <v>7</v>
      </c>
      <c r="D181" s="1" t="s">
        <v>843</v>
      </c>
      <c r="E181" s="10">
        <v>29763</v>
      </c>
      <c r="F181" s="1" t="str">
        <f>VLOOKUP(D181,Table22[[Name]:[Native]],3,FALSE)</f>
        <v>新都区</v>
      </c>
      <c r="G181" s="14" t="str">
        <f ca="1">VLOOKUP(F181,Table22[[Native]:[Population4]],5,FALSE)</f>
        <v>成都市</v>
      </c>
    </row>
    <row r="182" spans="1:7" ht="15.75" thickBot="1" x14ac:dyDescent="0.3">
      <c r="A182" t="s">
        <v>1184</v>
      </c>
      <c r="B182" s="1" t="s">
        <v>1185</v>
      </c>
      <c r="C182" s="1" t="s">
        <v>493</v>
      </c>
      <c r="D182" s="1" t="s">
        <v>846</v>
      </c>
      <c r="E182" s="10">
        <v>164479</v>
      </c>
      <c r="F182" s="1" t="str">
        <f>VLOOKUP(D182,Table22[[Name]:[Native]],3,FALSE)</f>
        <v>成华区</v>
      </c>
      <c r="G182" s="14" t="str">
        <f ca="1">VLOOKUP(F182,Table22[[Native]:[Population4]],5,FALSE)</f>
        <v>成都市</v>
      </c>
    </row>
    <row r="183" spans="1:7" ht="15.75" thickBot="1" x14ac:dyDescent="0.3">
      <c r="A183" t="s">
        <v>1186</v>
      </c>
      <c r="B183" s="1" t="s">
        <v>1187</v>
      </c>
      <c r="C183" s="1" t="s">
        <v>7</v>
      </c>
      <c r="D183" s="1" t="s">
        <v>875</v>
      </c>
      <c r="E183" s="10">
        <v>30503</v>
      </c>
      <c r="F183" s="1" t="str">
        <f>VLOOKUP(D183,Table22[[Name]:[Native]],3,FALSE)</f>
        <v>青白江区</v>
      </c>
      <c r="G183" s="14" t="str">
        <f ca="1">VLOOKUP(F183,Table22[[Native]:[Population4]],5,FALSE)</f>
        <v>成都市</v>
      </c>
    </row>
    <row r="184" spans="1:7" ht="15.75" thickBot="1" x14ac:dyDescent="0.3">
      <c r="A184" t="s">
        <v>1188</v>
      </c>
      <c r="B184" s="1" t="s">
        <v>1189</v>
      </c>
      <c r="C184" s="1" t="s">
        <v>493</v>
      </c>
      <c r="D184" s="1" t="s">
        <v>817</v>
      </c>
      <c r="E184" s="10">
        <v>7302</v>
      </c>
      <c r="F184" s="1" t="str">
        <f>VLOOKUP(D184,Table22[[Name]:[Native]],3,FALSE)</f>
        <v>大邑县</v>
      </c>
      <c r="G184" s="14" t="str">
        <f ca="1">VLOOKUP(F184,Table22[[Native]:[Population4]],5,FALSE)</f>
        <v>成都市</v>
      </c>
    </row>
    <row r="185" spans="1:7" ht="15.75" thickBot="1" x14ac:dyDescent="0.3">
      <c r="A185" t="s">
        <v>1190</v>
      </c>
      <c r="B185" s="1" t="s">
        <v>1191</v>
      </c>
      <c r="C185" s="1" t="s">
        <v>7</v>
      </c>
      <c r="D185" s="1" t="s">
        <v>837</v>
      </c>
      <c r="E185" s="10">
        <v>14433</v>
      </c>
      <c r="F185" s="1" t="str">
        <f>VLOOKUP(D185,Table22[[Name]:[Native]],3,FALSE)</f>
        <v>崇州市</v>
      </c>
      <c r="G185" s="14" t="str">
        <f ca="1">VLOOKUP(F185,Table22[[Native]:[Population4]],5,FALSE)</f>
        <v>成都市</v>
      </c>
    </row>
    <row r="186" spans="1:7" ht="15.75" thickBot="1" x14ac:dyDescent="0.3">
      <c r="A186" t="s">
        <v>1192</v>
      </c>
      <c r="B186" s="1" t="s">
        <v>1193</v>
      </c>
      <c r="C186" s="1" t="s">
        <v>493</v>
      </c>
      <c r="D186" s="1" t="s">
        <v>826</v>
      </c>
      <c r="E186" s="10">
        <v>19361</v>
      </c>
      <c r="F186" s="1" t="str">
        <f>VLOOKUP(D186,Table22[[Name]:[Native]],3,FALSE)</f>
        <v>金堂县</v>
      </c>
      <c r="G186" s="14" t="str">
        <f ca="1">VLOOKUP(F186,Table22[[Native]:[Population4]],5,FALSE)</f>
        <v>成都市</v>
      </c>
    </row>
    <row r="187" spans="1:7" ht="15.75" thickBot="1" x14ac:dyDescent="0.3">
      <c r="A187" t="s">
        <v>1194</v>
      </c>
      <c r="B187" s="1" t="s">
        <v>1195</v>
      </c>
      <c r="C187" s="1" t="s">
        <v>7</v>
      </c>
      <c r="D187" s="1" t="s">
        <v>849</v>
      </c>
      <c r="E187" s="10">
        <v>25093</v>
      </c>
      <c r="F187" s="1" t="str">
        <f>VLOOKUP(D187,Table22[[Name]:[Native]],3,FALSE)</f>
        <v>邛崃市</v>
      </c>
      <c r="G187" s="14" t="str">
        <f ca="1">VLOOKUP(F187,Table22[[Native]:[Population4]],5,FALSE)</f>
        <v>成都市</v>
      </c>
    </row>
    <row r="188" spans="1:7" ht="15.75" thickBot="1" x14ac:dyDescent="0.3">
      <c r="A188" t="s">
        <v>1196</v>
      </c>
      <c r="B188" s="1" t="s">
        <v>1197</v>
      </c>
      <c r="C188" s="1" t="s">
        <v>11</v>
      </c>
      <c r="D188" s="1" t="s">
        <v>875</v>
      </c>
      <c r="E188" s="10">
        <v>12268</v>
      </c>
      <c r="F188" s="1" t="str">
        <f>VLOOKUP(D188,Table22[[Name]:[Native]],3,FALSE)</f>
        <v>青白江区</v>
      </c>
      <c r="G188" s="14" t="str">
        <f ca="1">VLOOKUP(F188,Table22[[Native]:[Population4]],5,FALSE)</f>
        <v>成都市</v>
      </c>
    </row>
    <row r="189" spans="1:7" ht="15.75" thickBot="1" x14ac:dyDescent="0.3">
      <c r="A189" t="s">
        <v>1198</v>
      </c>
      <c r="B189" s="1" t="s">
        <v>1199</v>
      </c>
      <c r="C189" s="1" t="s">
        <v>493</v>
      </c>
      <c r="D189" s="1" t="s">
        <v>861</v>
      </c>
      <c r="E189" s="10">
        <v>77097</v>
      </c>
      <c r="F189" s="1" t="str">
        <f>VLOOKUP(D189,Table22[[Name]:[Native]],3,FALSE)</f>
        <v>金牛区</v>
      </c>
      <c r="G189" s="14" t="str">
        <f ca="1">VLOOKUP(F189,Table22[[Native]:[Population4]],5,FALSE)</f>
        <v>成都市</v>
      </c>
    </row>
    <row r="190" spans="1:7" ht="15.75" thickBot="1" x14ac:dyDescent="0.3">
      <c r="A190" t="s">
        <v>1200</v>
      </c>
      <c r="B190" s="1" t="s">
        <v>1201</v>
      </c>
      <c r="C190" s="1" t="s">
        <v>7</v>
      </c>
      <c r="D190" s="1" t="s">
        <v>817</v>
      </c>
      <c r="E190" s="10">
        <v>32164</v>
      </c>
      <c r="F190" s="1" t="str">
        <f>VLOOKUP(D190,Table22[[Name]:[Native]],3,FALSE)</f>
        <v>大邑县</v>
      </c>
      <c r="G190" s="14" t="str">
        <f ca="1">VLOOKUP(F190,Table22[[Native]:[Population4]],5,FALSE)</f>
        <v>成都市</v>
      </c>
    </row>
    <row r="191" spans="1:7" ht="15.75" thickBot="1" x14ac:dyDescent="0.3">
      <c r="A191" t="s">
        <v>1202</v>
      </c>
      <c r="B191" s="1" t="s">
        <v>1203</v>
      </c>
      <c r="C191" s="1" t="s">
        <v>7</v>
      </c>
      <c r="D191" s="1" t="s">
        <v>809</v>
      </c>
      <c r="E191" s="10">
        <v>19356</v>
      </c>
      <c r="F191" s="1" t="str">
        <f>VLOOKUP(D191,Table22[[Name]:[Native]],3,FALSE)</f>
        <v>郫都区</v>
      </c>
      <c r="G191" s="14" t="str">
        <f ca="1">VLOOKUP(F191,Table22[[Native]:[Population4]],5,FALSE)</f>
        <v>成都市</v>
      </c>
    </row>
    <row r="192" spans="1:7" ht="15.75" thickBot="1" x14ac:dyDescent="0.3">
      <c r="A192" t="s">
        <v>1204</v>
      </c>
      <c r="B192" s="1" t="s">
        <v>1205</v>
      </c>
      <c r="C192" s="1" t="s">
        <v>7</v>
      </c>
      <c r="D192" s="1" t="s">
        <v>849</v>
      </c>
      <c r="E192" s="10">
        <v>24749</v>
      </c>
      <c r="F192" s="1" t="str">
        <f>VLOOKUP(D192,Table22[[Name]:[Native]],3,FALSE)</f>
        <v>邛崃市</v>
      </c>
      <c r="G192" s="14" t="str">
        <f ca="1">VLOOKUP(F192,Table22[[Native]:[Population4]],5,FALSE)</f>
        <v>成都市</v>
      </c>
    </row>
    <row r="193" spans="1:7" ht="15.75" thickBot="1" x14ac:dyDescent="0.3">
      <c r="A193" t="s">
        <v>1206</v>
      </c>
      <c r="B193" s="1" t="s">
        <v>1207</v>
      </c>
      <c r="C193" s="1" t="s">
        <v>493</v>
      </c>
      <c r="D193" s="1" t="s">
        <v>843</v>
      </c>
      <c r="E193" s="10">
        <v>41297</v>
      </c>
      <c r="F193" s="1" t="str">
        <f>VLOOKUP(D193,Table22[[Name]:[Native]],3,FALSE)</f>
        <v>新都区</v>
      </c>
      <c r="G193" s="14" t="str">
        <f ca="1">VLOOKUP(F193,Table22[[Native]:[Population4]],5,FALSE)</f>
        <v>成都市</v>
      </c>
    </row>
    <row r="194" spans="1:7" ht="15.75" thickBot="1" x14ac:dyDescent="0.3">
      <c r="A194" t="s">
        <v>1208</v>
      </c>
      <c r="B194" s="1" t="s">
        <v>1209</v>
      </c>
      <c r="C194" s="1" t="s">
        <v>493</v>
      </c>
      <c r="D194" s="1" t="s">
        <v>837</v>
      </c>
      <c r="E194" s="10">
        <v>51403</v>
      </c>
      <c r="F194" s="1" t="str">
        <f>VLOOKUP(D194,Table22[[Name]:[Native]],3,FALSE)</f>
        <v>崇州市</v>
      </c>
      <c r="G194" s="14" t="str">
        <f ca="1">VLOOKUP(F194,Table22[[Native]:[Population4]],5,FALSE)</f>
        <v>成都市</v>
      </c>
    </row>
    <row r="195" spans="1:7" ht="15.75" thickBot="1" x14ac:dyDescent="0.3">
      <c r="A195" t="s">
        <v>1210</v>
      </c>
      <c r="B195" s="1" t="s">
        <v>1211</v>
      </c>
      <c r="C195" s="1" t="s">
        <v>7</v>
      </c>
      <c r="D195" s="1" t="s">
        <v>837</v>
      </c>
      <c r="E195" s="10">
        <v>13382</v>
      </c>
      <c r="F195" s="1" t="str">
        <f>VLOOKUP(D195,Table22[[Name]:[Native]],3,FALSE)</f>
        <v>崇州市</v>
      </c>
      <c r="G195" s="14" t="str">
        <f ca="1">VLOOKUP(F195,Table22[[Native]:[Population4]],5,FALSE)</f>
        <v>成都市</v>
      </c>
    </row>
    <row r="196" spans="1:7" ht="15.75" thickBot="1" x14ac:dyDescent="0.3">
      <c r="A196" t="s">
        <v>1212</v>
      </c>
      <c r="B196" s="1" t="s">
        <v>1213</v>
      </c>
      <c r="C196" s="1" t="s">
        <v>493</v>
      </c>
      <c r="D196" s="1" t="s">
        <v>872</v>
      </c>
      <c r="E196" s="10">
        <v>24471</v>
      </c>
      <c r="F196" s="1" t="str">
        <f>VLOOKUP(D196,Table22[[Name]:[Native]],3,FALSE)</f>
        <v>锦江区</v>
      </c>
      <c r="G196" s="14" t="str">
        <f ca="1">VLOOKUP(F196,Table22[[Native]:[Population4]],5,FALSE)</f>
        <v>成都市</v>
      </c>
    </row>
    <row r="197" spans="1:7" ht="15.75" thickBot="1" x14ac:dyDescent="0.3">
      <c r="A197" t="s">
        <v>1214</v>
      </c>
      <c r="B197" s="1" t="s">
        <v>1215</v>
      </c>
      <c r="C197" s="1" t="s">
        <v>7</v>
      </c>
      <c r="D197" s="1" t="s">
        <v>826</v>
      </c>
      <c r="E197" s="10">
        <v>21458</v>
      </c>
      <c r="F197" s="1" t="str">
        <f>VLOOKUP(D197,Table22[[Name]:[Native]],3,FALSE)</f>
        <v>金堂县</v>
      </c>
      <c r="G197" s="14" t="str">
        <f ca="1">VLOOKUP(F197,Table22[[Native]:[Population4]],5,FALSE)</f>
        <v>成都市</v>
      </c>
    </row>
    <row r="198" spans="1:7" ht="15.75" thickBot="1" x14ac:dyDescent="0.3">
      <c r="A198" t="s">
        <v>1214</v>
      </c>
      <c r="B198" s="1" t="s">
        <v>1215</v>
      </c>
      <c r="C198" s="1" t="s">
        <v>7</v>
      </c>
      <c r="D198" s="1" t="s">
        <v>834</v>
      </c>
      <c r="E198" s="10">
        <v>16325</v>
      </c>
      <c r="F198" s="1" t="str">
        <f>VLOOKUP(D198,Table22[[Name]:[Native]],3,FALSE)</f>
        <v>双流区</v>
      </c>
      <c r="G198" s="14" t="str">
        <f ca="1">VLOOKUP(F198,Table22[[Native]:[Population4]],5,FALSE)</f>
        <v>成都市</v>
      </c>
    </row>
    <row r="199" spans="1:7" ht="15.75" thickBot="1" x14ac:dyDescent="0.3">
      <c r="A199" t="s">
        <v>661</v>
      </c>
      <c r="B199" s="1" t="s">
        <v>662</v>
      </c>
      <c r="C199" s="1" t="s">
        <v>7</v>
      </c>
      <c r="D199" s="1" t="s">
        <v>826</v>
      </c>
      <c r="E199" s="10">
        <v>35653</v>
      </c>
      <c r="F199" s="1" t="str">
        <f>VLOOKUP(D199,Table22[[Name]:[Native]],3,FALSE)</f>
        <v>金堂县</v>
      </c>
      <c r="G199" s="14" t="str">
        <f ca="1">VLOOKUP(F199,Table22[[Native]:[Population4]],5,FALSE)</f>
        <v>成都市</v>
      </c>
    </row>
    <row r="200" spans="1:7" ht="15.75" thickBot="1" x14ac:dyDescent="0.3">
      <c r="A200" t="s">
        <v>1216</v>
      </c>
      <c r="B200" s="1" t="s">
        <v>1217</v>
      </c>
      <c r="C200" s="1" t="s">
        <v>493</v>
      </c>
      <c r="D200" s="1" t="s">
        <v>872</v>
      </c>
      <c r="E200" s="10">
        <v>13710</v>
      </c>
      <c r="F200" s="1" t="str">
        <f>VLOOKUP(D200,Table22[[Name]:[Native]],3,FALSE)</f>
        <v>锦江区</v>
      </c>
      <c r="G200" s="14" t="str">
        <f ca="1">VLOOKUP(F200,Table22[[Native]:[Population4]],5,FALSE)</f>
        <v>成都市</v>
      </c>
    </row>
    <row r="201" spans="1:7" ht="15.75" thickBot="1" x14ac:dyDescent="0.3">
      <c r="A201" t="s">
        <v>1218</v>
      </c>
      <c r="B201" s="1" t="s">
        <v>1219</v>
      </c>
      <c r="C201" s="1" t="s">
        <v>493</v>
      </c>
      <c r="D201" s="1" t="s">
        <v>861</v>
      </c>
      <c r="E201" s="10">
        <v>123727</v>
      </c>
      <c r="F201" s="1" t="str">
        <f>VLOOKUP(D201,Table22[[Name]:[Native]],3,FALSE)</f>
        <v>金牛区</v>
      </c>
      <c r="G201" s="14" t="str">
        <f ca="1">VLOOKUP(F201,Table22[[Native]:[Population4]],5,FALSE)</f>
        <v>成都市</v>
      </c>
    </row>
    <row r="202" spans="1:7" ht="15.75" thickBot="1" x14ac:dyDescent="0.3">
      <c r="A202" t="s">
        <v>1220</v>
      </c>
      <c r="B202" s="1" t="s">
        <v>1221</v>
      </c>
      <c r="C202" s="1" t="s">
        <v>7</v>
      </c>
      <c r="D202" s="1" t="s">
        <v>817</v>
      </c>
      <c r="E202" s="10">
        <v>13893</v>
      </c>
      <c r="F202" s="1" t="str">
        <f>VLOOKUP(D202,Table22[[Name]:[Native]],3,FALSE)</f>
        <v>大邑县</v>
      </c>
      <c r="G202" s="14" t="str">
        <f ca="1">VLOOKUP(F202,Table22[[Native]:[Population4]],5,FALSE)</f>
        <v>成都市</v>
      </c>
    </row>
    <row r="203" spans="1:7" ht="15.75" thickBot="1" x14ac:dyDescent="0.3">
      <c r="A203" t="s">
        <v>1222</v>
      </c>
      <c r="B203" s="1" t="s">
        <v>1223</v>
      </c>
      <c r="C203" s="1" t="s">
        <v>7</v>
      </c>
      <c r="D203" s="1" t="s">
        <v>829</v>
      </c>
      <c r="E203" s="10">
        <v>12568</v>
      </c>
      <c r="F203" s="1" t="str">
        <f>VLOOKUP(D203,Table22[[Name]:[Native]],3,FALSE)</f>
        <v>龙泉驿区</v>
      </c>
      <c r="G203" s="14" t="str">
        <f ca="1">VLOOKUP(F203,Table22[[Native]:[Population4]],5,FALSE)</f>
        <v>成都市</v>
      </c>
    </row>
    <row r="204" spans="1:7" ht="15.75" thickBot="1" x14ac:dyDescent="0.3">
      <c r="A204" t="s">
        <v>1224</v>
      </c>
      <c r="B204" s="1" t="s">
        <v>1225</v>
      </c>
      <c r="C204" s="1" t="s">
        <v>493</v>
      </c>
      <c r="D204" s="1" t="s">
        <v>854</v>
      </c>
      <c r="E204" s="10">
        <v>58837</v>
      </c>
      <c r="F204" s="1" t="str">
        <f>VLOOKUP(D204,Table22[[Name]:[Native]],3,FALSE)</f>
        <v>青羊区</v>
      </c>
      <c r="G204" s="14" t="str">
        <f ca="1">VLOOKUP(F204,Table22[[Native]:[Population4]],5,FALSE)</f>
        <v>成都市</v>
      </c>
    </row>
    <row r="205" spans="1:7" ht="15.75" thickBot="1" x14ac:dyDescent="0.3">
      <c r="A205" t="s">
        <v>1226</v>
      </c>
      <c r="B205" s="1" t="s">
        <v>1227</v>
      </c>
      <c r="C205" s="1" t="s">
        <v>493</v>
      </c>
      <c r="D205" s="1" t="s">
        <v>817</v>
      </c>
      <c r="E205" s="10">
        <v>15930</v>
      </c>
      <c r="F205" s="1" t="str">
        <f>VLOOKUP(D205,Table22[[Name]:[Native]],3,FALSE)</f>
        <v>大邑县</v>
      </c>
      <c r="G205" s="14" t="str">
        <f ca="1">VLOOKUP(F205,Table22[[Native]:[Population4]],5,FALSE)</f>
        <v>成都市</v>
      </c>
    </row>
    <row r="206" spans="1:7" ht="15.75" thickBot="1" x14ac:dyDescent="0.3">
      <c r="A206" t="s">
        <v>1228</v>
      </c>
      <c r="B206" s="1" t="s">
        <v>1229</v>
      </c>
      <c r="C206" s="1" t="s">
        <v>493</v>
      </c>
      <c r="D206" s="1" t="s">
        <v>846</v>
      </c>
      <c r="E206" s="10">
        <v>16600</v>
      </c>
      <c r="F206" s="1" t="str">
        <f>VLOOKUP(D206,Table22[[Name]:[Native]],3,FALSE)</f>
        <v>成华区</v>
      </c>
      <c r="G206" s="14" t="str">
        <f ca="1">VLOOKUP(F206,Table22[[Native]:[Population4]],5,FALSE)</f>
        <v>成都市</v>
      </c>
    </row>
    <row r="207" spans="1:7" ht="15.75" thickBot="1" x14ac:dyDescent="0.3">
      <c r="A207" t="s">
        <v>1230</v>
      </c>
      <c r="B207" s="1" t="s">
        <v>1231</v>
      </c>
      <c r="C207" s="1" t="s">
        <v>7</v>
      </c>
      <c r="D207" s="1" t="s">
        <v>834</v>
      </c>
      <c r="E207" s="10">
        <v>17294</v>
      </c>
      <c r="F207" s="1" t="str">
        <f>VLOOKUP(D207,Table22[[Name]:[Native]],3,FALSE)</f>
        <v>双流区</v>
      </c>
      <c r="G207" s="14" t="str">
        <f ca="1">VLOOKUP(F207,Table22[[Native]:[Population4]],5,FALSE)</f>
        <v>成都市</v>
      </c>
    </row>
    <row r="208" spans="1:7" ht="15.75" thickBot="1" x14ac:dyDescent="0.3">
      <c r="A208" t="s">
        <v>1232</v>
      </c>
      <c r="B208" s="1" t="s">
        <v>1233</v>
      </c>
      <c r="C208" s="1" t="s">
        <v>7</v>
      </c>
      <c r="D208" s="1" t="s">
        <v>823</v>
      </c>
      <c r="E208" s="10">
        <v>29135</v>
      </c>
      <c r="F208" s="1" t="str">
        <f>VLOOKUP(D208,Table22[[Name]:[Native]],3,FALSE)</f>
        <v>彭州市</v>
      </c>
      <c r="G208" s="14" t="str">
        <f ca="1">VLOOKUP(F208,Table22[[Native]:[Population4]],5,FALSE)</f>
        <v>成都市</v>
      </c>
    </row>
    <row r="209" spans="1:7" ht="15.75" thickBot="1" x14ac:dyDescent="0.3">
      <c r="A209" t="s">
        <v>1234</v>
      </c>
      <c r="B209" s="1" t="s">
        <v>1235</v>
      </c>
      <c r="C209" s="1" t="s">
        <v>493</v>
      </c>
      <c r="D209" s="1" t="s">
        <v>843</v>
      </c>
      <c r="E209" s="10">
        <v>48927</v>
      </c>
      <c r="F209" s="1" t="str">
        <f>VLOOKUP(D209,Table22[[Name]:[Native]],3,FALSE)</f>
        <v>新都区</v>
      </c>
      <c r="G209" s="14" t="str">
        <f ca="1">VLOOKUP(F209,Table22[[Native]:[Population4]],5,FALSE)</f>
        <v>成都市</v>
      </c>
    </row>
    <row r="210" spans="1:7" ht="15.75" thickBot="1" x14ac:dyDescent="0.3">
      <c r="A210" t="s">
        <v>1236</v>
      </c>
      <c r="B210" s="1" t="s">
        <v>1237</v>
      </c>
      <c r="C210" s="1" t="s">
        <v>493</v>
      </c>
      <c r="D210" s="1" t="s">
        <v>829</v>
      </c>
      <c r="E210" s="10">
        <v>110247</v>
      </c>
      <c r="F210" s="1" t="str">
        <f>VLOOKUP(D210,Table22[[Name]:[Native]],3,FALSE)</f>
        <v>龙泉驿区</v>
      </c>
      <c r="G210" s="14" t="str">
        <f ca="1">VLOOKUP(F210,Table22[[Native]:[Population4]],5,FALSE)</f>
        <v>成都市</v>
      </c>
    </row>
    <row r="211" spans="1:7" ht="15.75" thickBot="1" x14ac:dyDescent="0.3">
      <c r="A211" t="s">
        <v>1238</v>
      </c>
      <c r="B211" s="1" t="s">
        <v>1239</v>
      </c>
      <c r="C211" s="1" t="s">
        <v>493</v>
      </c>
      <c r="D211" s="1" t="s">
        <v>892</v>
      </c>
      <c r="E211" s="10">
        <v>85196</v>
      </c>
      <c r="F211" s="1" t="str">
        <f>VLOOKUP(D211,Table22[[Name]:[Native]],3,FALSE)</f>
        <v>武侯区</v>
      </c>
      <c r="G211" s="14" t="str">
        <f ca="1">VLOOKUP(F211,Table22[[Native]:[Population4]],5,FALSE)</f>
        <v>成都市</v>
      </c>
    </row>
    <row r="212" spans="1:7" ht="15.75" thickBot="1" x14ac:dyDescent="0.3">
      <c r="A212" t="s">
        <v>1240</v>
      </c>
      <c r="B212" s="1" t="s">
        <v>1241</v>
      </c>
      <c r="C212" s="1" t="s">
        <v>7</v>
      </c>
      <c r="D212" s="1" t="s">
        <v>814</v>
      </c>
      <c r="E212" s="10">
        <v>44782</v>
      </c>
      <c r="F212" s="1" t="str">
        <f>VLOOKUP(D212,Table22[[Name]:[Native]],3,FALSE)</f>
        <v>都江堰市</v>
      </c>
      <c r="G212" s="14" t="str">
        <f ca="1">VLOOKUP(F212,Table22[[Native]:[Population4]],5,FALSE)</f>
        <v>成都市</v>
      </c>
    </row>
    <row r="213" spans="1:7" ht="15.75" thickBot="1" x14ac:dyDescent="0.3">
      <c r="A213" t="s">
        <v>1242</v>
      </c>
      <c r="B213" s="1" t="s">
        <v>1243</v>
      </c>
      <c r="C213" s="1" t="s">
        <v>493</v>
      </c>
      <c r="D213" s="1" t="s">
        <v>872</v>
      </c>
      <c r="E213" s="10">
        <v>64826</v>
      </c>
      <c r="F213" s="1" t="str">
        <f>VLOOKUP(D213,Table22[[Name]:[Native]],3,FALSE)</f>
        <v>锦江区</v>
      </c>
      <c r="G213" s="14" t="str">
        <f ca="1">VLOOKUP(F213,Table22[[Native]:[Population4]],5,FALSE)</f>
        <v>成都市</v>
      </c>
    </row>
    <row r="214" spans="1:7" ht="15.75" thickBot="1" x14ac:dyDescent="0.3">
      <c r="A214" t="s">
        <v>1244</v>
      </c>
      <c r="B214" s="1" t="s">
        <v>1245</v>
      </c>
      <c r="C214" s="1" t="s">
        <v>493</v>
      </c>
      <c r="D214" s="1" t="s">
        <v>840</v>
      </c>
      <c r="E214" s="10">
        <v>47858</v>
      </c>
      <c r="F214" s="1" t="str">
        <f>VLOOKUP(D214,Table22[[Name]:[Native]],3,FALSE)</f>
        <v>蒲江县</v>
      </c>
      <c r="G214" s="14" t="str">
        <f ca="1">VLOOKUP(F214,Table22[[Native]:[Population4]],5,FALSE)</f>
        <v>成都市</v>
      </c>
    </row>
    <row r="215" spans="1:7" ht="15.75" thickBot="1" x14ac:dyDescent="0.3">
      <c r="A215" t="s">
        <v>1246</v>
      </c>
      <c r="B215" s="1" t="s">
        <v>1247</v>
      </c>
      <c r="C215" s="1" t="s">
        <v>7</v>
      </c>
      <c r="D215" s="1" t="s">
        <v>967</v>
      </c>
      <c r="E215" s="10">
        <v>35838</v>
      </c>
      <c r="F215" s="1" t="str">
        <f>VLOOKUP(D215,Table22[[Name]:[Native]],3,FALSE)</f>
        <v>温江区</v>
      </c>
      <c r="G215" s="14" t="str">
        <f ca="1">VLOOKUP(F215,Table22[[Native]:[Population4]],5,FALSE)</f>
        <v>成都市</v>
      </c>
    </row>
    <row r="216" spans="1:7" ht="15.75" thickBot="1" x14ac:dyDescent="0.3">
      <c r="A216" t="s">
        <v>1248</v>
      </c>
      <c r="B216" s="1" t="s">
        <v>1249</v>
      </c>
      <c r="C216" s="1" t="s">
        <v>493</v>
      </c>
      <c r="D216" s="1" t="s">
        <v>872</v>
      </c>
      <c r="E216" s="10">
        <v>24384</v>
      </c>
      <c r="F216" s="1" t="str">
        <f>VLOOKUP(D216,Table22[[Name]:[Native]],3,FALSE)</f>
        <v>锦江区</v>
      </c>
      <c r="G216" s="14" t="str">
        <f ca="1">VLOOKUP(F216,Table22[[Native]:[Population4]],5,FALSE)</f>
        <v>成都市</v>
      </c>
    </row>
    <row r="217" spans="1:7" ht="15.75" thickBot="1" x14ac:dyDescent="0.3">
      <c r="A217" t="s">
        <v>1250</v>
      </c>
      <c r="B217" s="1" t="s">
        <v>1251</v>
      </c>
      <c r="C217" s="1" t="s">
        <v>493</v>
      </c>
      <c r="D217" s="1" t="s">
        <v>846</v>
      </c>
      <c r="E217" s="10">
        <v>77541</v>
      </c>
      <c r="F217" s="1" t="str">
        <f>VLOOKUP(D217,Table22[[Name]:[Native]],3,FALSE)</f>
        <v>成华区</v>
      </c>
      <c r="G217" s="14" t="str">
        <f ca="1">VLOOKUP(F217,Table22[[Native]:[Population4]],5,FALSE)</f>
        <v>成都市</v>
      </c>
    </row>
    <row r="218" spans="1:7" ht="15.75" thickBot="1" x14ac:dyDescent="0.3">
      <c r="A218" t="s">
        <v>1252</v>
      </c>
      <c r="B218" s="1" t="s">
        <v>1253</v>
      </c>
      <c r="C218" s="1" t="s">
        <v>493</v>
      </c>
      <c r="D218" s="1" t="s">
        <v>846</v>
      </c>
      <c r="E218" s="10">
        <v>60352</v>
      </c>
      <c r="F218" s="1" t="str">
        <f>VLOOKUP(D218,Table22[[Name]:[Native]],3,FALSE)</f>
        <v>成华区</v>
      </c>
      <c r="G218" s="14" t="str">
        <f ca="1">VLOOKUP(F218,Table22[[Native]:[Population4]],5,FALSE)</f>
        <v>成都市</v>
      </c>
    </row>
    <row r="219" spans="1:7" ht="15.75" thickBot="1" x14ac:dyDescent="0.3">
      <c r="A219" t="s">
        <v>1254</v>
      </c>
      <c r="B219" s="1" t="s">
        <v>1255</v>
      </c>
      <c r="C219" s="1" t="s">
        <v>7</v>
      </c>
      <c r="D219" s="1" t="s">
        <v>849</v>
      </c>
      <c r="E219" s="10">
        <v>19524</v>
      </c>
      <c r="F219" s="1" t="str">
        <f>VLOOKUP(D219,Table22[[Name]:[Native]],3,FALSE)</f>
        <v>邛崃市</v>
      </c>
      <c r="G219" s="14" t="str">
        <f ca="1">VLOOKUP(F219,Table22[[Native]:[Population4]],5,FALSE)</f>
        <v>成都市</v>
      </c>
    </row>
    <row r="220" spans="1:7" ht="15.75" thickBot="1" x14ac:dyDescent="0.3">
      <c r="A220" t="s">
        <v>1256</v>
      </c>
      <c r="B220" s="1" t="s">
        <v>1257</v>
      </c>
      <c r="C220" s="1" t="s">
        <v>493</v>
      </c>
      <c r="D220" s="1" t="s">
        <v>872</v>
      </c>
      <c r="E220" s="10">
        <v>48078</v>
      </c>
      <c r="F220" s="1" t="str">
        <f>VLOOKUP(D220,Table22[[Name]:[Native]],3,FALSE)</f>
        <v>锦江区</v>
      </c>
      <c r="G220" s="14" t="str">
        <f ca="1">VLOOKUP(F220,Table22[[Native]:[Population4]],5,FALSE)</f>
        <v>成都市</v>
      </c>
    </row>
    <row r="221" spans="1:7" ht="15.75" thickBot="1" x14ac:dyDescent="0.3">
      <c r="A221" t="s">
        <v>1258</v>
      </c>
      <c r="B221" s="1" t="s">
        <v>1259</v>
      </c>
      <c r="C221" s="1" t="s">
        <v>493</v>
      </c>
      <c r="D221" s="1" t="s">
        <v>861</v>
      </c>
      <c r="E221" s="10">
        <v>116239</v>
      </c>
      <c r="F221" s="1" t="str">
        <f>VLOOKUP(D221,Table22[[Name]:[Native]],3,FALSE)</f>
        <v>金牛区</v>
      </c>
      <c r="G221" s="14" t="str">
        <f ca="1">VLOOKUP(F221,Table22[[Native]:[Population4]],5,FALSE)</f>
        <v>成都市</v>
      </c>
    </row>
    <row r="222" spans="1:7" ht="15.75" thickBot="1" x14ac:dyDescent="0.3">
      <c r="A222" t="s">
        <v>1260</v>
      </c>
      <c r="B222" s="1" t="s">
        <v>1261</v>
      </c>
      <c r="C222" s="1" t="s">
        <v>7</v>
      </c>
      <c r="D222" s="1" t="s">
        <v>817</v>
      </c>
      <c r="E222" s="10">
        <v>18172</v>
      </c>
      <c r="F222" s="1" t="str">
        <f>VLOOKUP(D222,Table22[[Name]:[Native]],3,FALSE)</f>
        <v>大邑县</v>
      </c>
      <c r="G222" s="14" t="str">
        <f ca="1">VLOOKUP(F222,Table22[[Native]:[Population4]],5,FALSE)</f>
        <v>成都市</v>
      </c>
    </row>
    <row r="223" spans="1:7" ht="15.75" thickBot="1" x14ac:dyDescent="0.3">
      <c r="A223" t="s">
        <v>1262</v>
      </c>
      <c r="B223" s="1" t="s">
        <v>1263</v>
      </c>
      <c r="C223" s="1" t="s">
        <v>493</v>
      </c>
      <c r="D223" s="1" t="s">
        <v>854</v>
      </c>
      <c r="E223" s="10">
        <v>74268</v>
      </c>
      <c r="F223" s="1" t="str">
        <f>VLOOKUP(D223,Table22[[Name]:[Native]],3,FALSE)</f>
        <v>青羊区</v>
      </c>
      <c r="G223" s="14" t="str">
        <f ca="1">VLOOKUP(F223,Table22[[Native]:[Population4]],5,FALSE)</f>
        <v>成都市</v>
      </c>
    </row>
    <row r="224" spans="1:7" ht="15.75" thickBot="1" x14ac:dyDescent="0.3">
      <c r="A224" t="s">
        <v>1264</v>
      </c>
      <c r="B224" s="1" t="s">
        <v>1265</v>
      </c>
      <c r="C224" s="1" t="s">
        <v>493</v>
      </c>
      <c r="D224" s="1" t="s">
        <v>834</v>
      </c>
      <c r="E224" s="10">
        <v>22810</v>
      </c>
      <c r="F224" s="1" t="str">
        <f>VLOOKUP(D224,Table22[[Name]:[Native]],3,FALSE)</f>
        <v>双流区</v>
      </c>
      <c r="G224" s="14" t="str">
        <f ca="1">VLOOKUP(F224,Table22[[Native]:[Population4]],5,FALSE)</f>
        <v>成都市</v>
      </c>
    </row>
    <row r="225" spans="1:7" ht="15.75" thickBot="1" x14ac:dyDescent="0.3">
      <c r="A225" t="s">
        <v>1266</v>
      </c>
      <c r="B225" s="1" t="s">
        <v>1267</v>
      </c>
      <c r="C225" s="1" t="s">
        <v>493</v>
      </c>
      <c r="D225" s="1" t="s">
        <v>854</v>
      </c>
      <c r="E225" s="10">
        <v>58834</v>
      </c>
      <c r="F225" s="1" t="str">
        <f>VLOOKUP(D225,Table22[[Name]:[Native]],3,FALSE)</f>
        <v>青羊区</v>
      </c>
      <c r="G225" s="14" t="str">
        <f ca="1">VLOOKUP(F225,Table22[[Native]:[Population4]],5,FALSE)</f>
        <v>成都市</v>
      </c>
    </row>
    <row r="226" spans="1:7" ht="15.75" thickBot="1" x14ac:dyDescent="0.3">
      <c r="A226" t="s">
        <v>1268</v>
      </c>
      <c r="B226" s="1" t="s">
        <v>1269</v>
      </c>
      <c r="C226" s="1" t="s">
        <v>7</v>
      </c>
      <c r="D226" s="1" t="s">
        <v>843</v>
      </c>
      <c r="E226" s="10">
        <v>30814</v>
      </c>
      <c r="F226" s="1" t="str">
        <f>VLOOKUP(D226,Table22[[Name]:[Native]],3,FALSE)</f>
        <v>新都区</v>
      </c>
      <c r="G226" s="14" t="str">
        <f ca="1">VLOOKUP(F226,Table22[[Native]:[Population4]],5,FALSE)</f>
        <v>成都市</v>
      </c>
    </row>
    <row r="227" spans="1:7" ht="15.75" thickBot="1" x14ac:dyDescent="0.3">
      <c r="A227" t="s">
        <v>1270</v>
      </c>
      <c r="B227" s="1" t="s">
        <v>1271</v>
      </c>
      <c r="C227" s="1" t="s">
        <v>7</v>
      </c>
      <c r="D227" s="1" t="s">
        <v>809</v>
      </c>
      <c r="E227" s="10">
        <v>46791</v>
      </c>
      <c r="F227" s="1" t="str">
        <f>VLOOKUP(D227,Table22[[Name]:[Native]],3,FALSE)</f>
        <v>郫都区</v>
      </c>
      <c r="G227" s="14" t="str">
        <f ca="1">VLOOKUP(F227,Table22[[Native]:[Population4]],5,FALSE)</f>
        <v>成都市</v>
      </c>
    </row>
    <row r="228" spans="1:7" ht="15.75" thickBot="1" x14ac:dyDescent="0.3">
      <c r="A228" t="s">
        <v>1272</v>
      </c>
      <c r="B228" s="1" t="s">
        <v>1273</v>
      </c>
      <c r="C228" s="1" t="s">
        <v>7</v>
      </c>
      <c r="D228" s="1" t="s">
        <v>809</v>
      </c>
      <c r="E228" s="10">
        <v>22373</v>
      </c>
      <c r="F228" s="1" t="str">
        <f>VLOOKUP(D228,Table22[[Name]:[Native]],3,FALSE)</f>
        <v>郫都区</v>
      </c>
      <c r="G228" s="14" t="str">
        <f ca="1">VLOOKUP(F228,Table22[[Native]:[Population4]],5,FALSE)</f>
        <v>成都市</v>
      </c>
    </row>
    <row r="229" spans="1:7" ht="15.75" thickBot="1" x14ac:dyDescent="0.3">
      <c r="A229" t="s">
        <v>1274</v>
      </c>
      <c r="B229" s="1" t="s">
        <v>1275</v>
      </c>
      <c r="C229" s="1" t="s">
        <v>493</v>
      </c>
      <c r="D229" s="1" t="s">
        <v>846</v>
      </c>
      <c r="E229" s="10">
        <v>89107</v>
      </c>
      <c r="F229" s="1" t="str">
        <f>VLOOKUP(D229,Table22[[Name]:[Native]],3,FALSE)</f>
        <v>成华区</v>
      </c>
      <c r="G229" s="14" t="str">
        <f ca="1">VLOOKUP(F229,Table22[[Native]:[Population4]],5,FALSE)</f>
        <v>成都市</v>
      </c>
    </row>
    <row r="230" spans="1:7" ht="15.75" thickBot="1" x14ac:dyDescent="0.3">
      <c r="A230" t="s">
        <v>1276</v>
      </c>
      <c r="B230" s="1" t="s">
        <v>1277</v>
      </c>
      <c r="C230" s="1" t="s">
        <v>493</v>
      </c>
      <c r="D230" s="1" t="s">
        <v>967</v>
      </c>
      <c r="E230" s="10">
        <v>51933</v>
      </c>
      <c r="F230" s="1" t="str">
        <f>VLOOKUP(D230,Table22[[Name]:[Native]],3,FALSE)</f>
        <v>温江区</v>
      </c>
      <c r="G230" s="14" t="str">
        <f ca="1">VLOOKUP(F230,Table22[[Native]:[Population4]],5,FALSE)</f>
        <v>成都市</v>
      </c>
    </row>
    <row r="231" spans="1:7" ht="15.75" thickBot="1" x14ac:dyDescent="0.3">
      <c r="A231" t="s">
        <v>1278</v>
      </c>
      <c r="B231" s="1" t="s">
        <v>1279</v>
      </c>
      <c r="C231" s="1" t="s">
        <v>493</v>
      </c>
      <c r="D231" s="1" t="s">
        <v>861</v>
      </c>
      <c r="E231" s="10">
        <v>85160</v>
      </c>
      <c r="F231" s="1" t="str">
        <f>VLOOKUP(D231,Table22[[Name]:[Native]],3,FALSE)</f>
        <v>金牛区</v>
      </c>
      <c r="G231" s="14" t="str">
        <f ca="1">VLOOKUP(F231,Table22[[Native]:[Population4]],5,FALSE)</f>
        <v>成都市</v>
      </c>
    </row>
    <row r="232" spans="1:7" ht="15.75" thickBot="1" x14ac:dyDescent="0.3">
      <c r="A232" t="s">
        <v>1280</v>
      </c>
      <c r="B232" s="1" t="s">
        <v>1281</v>
      </c>
      <c r="C232" s="1" t="s">
        <v>7</v>
      </c>
      <c r="D232" s="1" t="s">
        <v>814</v>
      </c>
      <c r="E232" s="10">
        <v>30998</v>
      </c>
      <c r="F232" s="1" t="str">
        <f>VLOOKUP(D232,Table22[[Name]:[Native]],3,FALSE)</f>
        <v>都江堰市</v>
      </c>
      <c r="G232" s="14" t="str">
        <f ca="1">VLOOKUP(F232,Table22[[Native]:[Population4]],5,FALSE)</f>
        <v>成都市</v>
      </c>
    </row>
    <row r="233" spans="1:7" ht="15.75" thickBot="1" x14ac:dyDescent="0.3">
      <c r="A233" t="s">
        <v>1282</v>
      </c>
      <c r="B233" s="1" t="s">
        <v>1283</v>
      </c>
      <c r="C233" s="1" t="s">
        <v>493</v>
      </c>
      <c r="D233" s="1" t="s">
        <v>823</v>
      </c>
      <c r="E233" s="10">
        <v>177179</v>
      </c>
      <c r="F233" s="1" t="str">
        <f>VLOOKUP(D233,Table22[[Name]:[Native]],3,FALSE)</f>
        <v>彭州市</v>
      </c>
      <c r="G233" s="14" t="str">
        <f ca="1">VLOOKUP(F233,Table22[[Native]:[Population4]],5,FALSE)</f>
        <v>成都市</v>
      </c>
    </row>
    <row r="234" spans="1:7" ht="15.75" thickBot="1" x14ac:dyDescent="0.3">
      <c r="A234" t="s">
        <v>1284</v>
      </c>
      <c r="B234" s="1" t="s">
        <v>1285</v>
      </c>
      <c r="C234" s="1" t="s">
        <v>7</v>
      </c>
      <c r="D234" s="1" t="s">
        <v>849</v>
      </c>
      <c r="E234" s="10">
        <v>12433</v>
      </c>
      <c r="F234" s="1" t="str">
        <f>VLOOKUP(D234,Table22[[Name]:[Native]],3,FALSE)</f>
        <v>邛崃市</v>
      </c>
      <c r="G234" s="14" t="str">
        <f ca="1">VLOOKUP(F234,Table22[[Native]:[Population4]],5,FALSE)</f>
        <v>成都市</v>
      </c>
    </row>
    <row r="235" spans="1:7" ht="15.75" thickBot="1" x14ac:dyDescent="0.3">
      <c r="A235" t="s">
        <v>1286</v>
      </c>
      <c r="B235" s="1" t="s">
        <v>1287</v>
      </c>
      <c r="C235" s="1" t="s">
        <v>493</v>
      </c>
      <c r="D235" s="1" t="s">
        <v>846</v>
      </c>
      <c r="E235" s="10">
        <v>37738</v>
      </c>
      <c r="F235" s="1" t="str">
        <f>VLOOKUP(D235,Table22[[Name]:[Native]],3,FALSE)</f>
        <v>成华区</v>
      </c>
      <c r="G235" s="14" t="str">
        <f ca="1">VLOOKUP(F235,Table22[[Native]:[Population4]],5,FALSE)</f>
        <v>成都市</v>
      </c>
    </row>
    <row r="236" spans="1:7" ht="15.75" thickBot="1" x14ac:dyDescent="0.3">
      <c r="A236" t="s">
        <v>1288</v>
      </c>
      <c r="B236" s="1" t="s">
        <v>1289</v>
      </c>
      <c r="C236" s="1" t="s">
        <v>493</v>
      </c>
      <c r="D236" s="1" t="s">
        <v>829</v>
      </c>
      <c r="E236" s="10">
        <v>49592</v>
      </c>
      <c r="F236" s="1" t="str">
        <f>VLOOKUP(D236,Table22[[Name]:[Native]],3,FALSE)</f>
        <v>龙泉驿区</v>
      </c>
      <c r="G236" s="14" t="str">
        <f ca="1">VLOOKUP(F236,Table22[[Native]:[Population4]],5,FALSE)</f>
        <v>成都市</v>
      </c>
    </row>
    <row r="237" spans="1:7" ht="15.75" thickBot="1" x14ac:dyDescent="0.3">
      <c r="A237" t="s">
        <v>1290</v>
      </c>
      <c r="B237" s="1" t="s">
        <v>1291</v>
      </c>
      <c r="C237" s="1" t="s">
        <v>7</v>
      </c>
      <c r="D237" s="1" t="s">
        <v>823</v>
      </c>
      <c r="E237" s="10">
        <v>25638</v>
      </c>
      <c r="F237" s="1" t="str">
        <f>VLOOKUP(D237,Table22[[Name]:[Native]],3,FALSE)</f>
        <v>彭州市</v>
      </c>
      <c r="G237" s="14" t="str">
        <f ca="1">VLOOKUP(F237,Table22[[Native]:[Population4]],5,FALSE)</f>
        <v>成都市</v>
      </c>
    </row>
    <row r="238" spans="1:7" ht="15.75" thickBot="1" x14ac:dyDescent="0.3">
      <c r="A238" t="s">
        <v>1292</v>
      </c>
      <c r="B238" s="1" t="s">
        <v>1293</v>
      </c>
      <c r="C238" s="1" t="s">
        <v>493</v>
      </c>
      <c r="D238" s="1" t="s">
        <v>809</v>
      </c>
      <c r="E238" s="10">
        <v>75350</v>
      </c>
      <c r="F238" s="1" t="str">
        <f>VLOOKUP(D238,Table22[[Name]:[Native]],3,FALSE)</f>
        <v>郫都区</v>
      </c>
      <c r="G238" s="14" t="str">
        <f ca="1">VLOOKUP(F238,Table22[[Native]:[Population4]],5,FALSE)</f>
        <v>成都市</v>
      </c>
    </row>
    <row r="239" spans="1:7" ht="15.75" thickBot="1" x14ac:dyDescent="0.3">
      <c r="A239" t="s">
        <v>1294</v>
      </c>
      <c r="B239" s="1" t="s">
        <v>1295</v>
      </c>
      <c r="C239" s="1" t="s">
        <v>7</v>
      </c>
      <c r="D239" s="1" t="s">
        <v>826</v>
      </c>
      <c r="E239" s="10">
        <v>27554</v>
      </c>
      <c r="F239" s="1" t="str">
        <f>VLOOKUP(D239,Table22[[Name]:[Native]],3,FALSE)</f>
        <v>金堂县</v>
      </c>
      <c r="G239" s="14" t="str">
        <f ca="1">VLOOKUP(F239,Table22[[Native]:[Population4]],5,FALSE)</f>
        <v>成都市</v>
      </c>
    </row>
    <row r="240" spans="1:7" ht="15.75" thickBot="1" x14ac:dyDescent="0.3">
      <c r="A240" t="s">
        <v>1296</v>
      </c>
      <c r="B240" s="1" t="s">
        <v>1297</v>
      </c>
      <c r="C240" s="1" t="s">
        <v>493</v>
      </c>
      <c r="D240" s="1" t="s">
        <v>834</v>
      </c>
      <c r="E240" s="10">
        <v>25434</v>
      </c>
      <c r="F240" s="1" t="str">
        <f>VLOOKUP(D240,Table22[[Name]:[Native]],3,FALSE)</f>
        <v>双流区</v>
      </c>
      <c r="G240" s="14" t="str">
        <f ca="1">VLOOKUP(F240,Table22[[Native]:[Population4]],5,FALSE)</f>
        <v>成都市</v>
      </c>
    </row>
    <row r="241" spans="1:7" ht="15.75" thickBot="1" x14ac:dyDescent="0.3">
      <c r="A241" t="s">
        <v>1298</v>
      </c>
      <c r="B241" s="1" t="s">
        <v>1299</v>
      </c>
      <c r="C241" s="1" t="s">
        <v>7</v>
      </c>
      <c r="D241" s="1" t="s">
        <v>967</v>
      </c>
      <c r="E241" s="10">
        <v>57059</v>
      </c>
      <c r="F241" s="1" t="str">
        <f>VLOOKUP(D241,Table22[[Name]:[Native]],3,FALSE)</f>
        <v>温江区</v>
      </c>
      <c r="G241" s="14" t="str">
        <f ca="1">VLOOKUP(F241,Table22[[Native]:[Population4]],5,FALSE)</f>
        <v>成都市</v>
      </c>
    </row>
    <row r="242" spans="1:7" ht="15.75" thickBot="1" x14ac:dyDescent="0.3">
      <c r="A242" t="s">
        <v>1300</v>
      </c>
      <c r="B242" s="1" t="s">
        <v>1301</v>
      </c>
      <c r="C242" s="1" t="s">
        <v>7</v>
      </c>
      <c r="D242" s="1" t="s">
        <v>837</v>
      </c>
      <c r="E242" s="10">
        <v>21003</v>
      </c>
      <c r="F242" s="1" t="str">
        <f>VLOOKUP(D242,Table22[[Name]:[Native]],3,FALSE)</f>
        <v>崇州市</v>
      </c>
      <c r="G242" s="14" t="str">
        <f ca="1">VLOOKUP(F242,Table22[[Native]:[Population4]],5,FALSE)</f>
        <v>成都市</v>
      </c>
    </row>
    <row r="243" spans="1:7" ht="15.75" thickBot="1" x14ac:dyDescent="0.3">
      <c r="A243" t="s">
        <v>1302</v>
      </c>
      <c r="B243" s="1" t="s">
        <v>1303</v>
      </c>
      <c r="C243" s="1" t="s">
        <v>493</v>
      </c>
      <c r="D243" s="1" t="s">
        <v>854</v>
      </c>
      <c r="E243" s="10">
        <v>58911</v>
      </c>
      <c r="F243" s="1" t="str">
        <f>VLOOKUP(D243,Table22[[Name]:[Native]],3,FALSE)</f>
        <v>青羊区</v>
      </c>
      <c r="G243" s="14" t="str">
        <f ca="1">VLOOKUP(F243,Table22[[Native]:[Population4]],5,FALSE)</f>
        <v>成都市</v>
      </c>
    </row>
    <row r="244" spans="1:7" ht="15.75" thickBot="1" x14ac:dyDescent="0.3">
      <c r="A244" t="s">
        <v>1304</v>
      </c>
      <c r="B244" s="1" t="s">
        <v>1305</v>
      </c>
      <c r="C244" s="1" t="s">
        <v>493</v>
      </c>
      <c r="D244" s="1" t="s">
        <v>892</v>
      </c>
      <c r="E244" s="10">
        <v>92647</v>
      </c>
      <c r="F244" s="1" t="str">
        <f>VLOOKUP(D244,Table22[[Name]:[Native]],3,FALSE)</f>
        <v>武侯区</v>
      </c>
      <c r="G244" s="14" t="str">
        <f ca="1">VLOOKUP(F244,Table22[[Native]:[Population4]],5,FALSE)</f>
        <v>成都市</v>
      </c>
    </row>
    <row r="245" spans="1:7" ht="15.75" thickBot="1" x14ac:dyDescent="0.3">
      <c r="A245" t="s">
        <v>1306</v>
      </c>
      <c r="B245" s="1" t="s">
        <v>1307</v>
      </c>
      <c r="C245" s="1" t="s">
        <v>7</v>
      </c>
      <c r="D245" s="1" t="s">
        <v>817</v>
      </c>
      <c r="E245" s="10">
        <v>52439</v>
      </c>
      <c r="F245" s="1" t="str">
        <f>VLOOKUP(D245,Table22[[Name]:[Native]],3,FALSE)</f>
        <v>大邑县</v>
      </c>
      <c r="G245" s="14" t="str">
        <f ca="1">VLOOKUP(F245,Table22[[Native]:[Population4]],5,FALSE)</f>
        <v>成都市</v>
      </c>
    </row>
    <row r="246" spans="1:7" ht="15.75" thickBot="1" x14ac:dyDescent="0.3">
      <c r="A246" t="s">
        <v>1308</v>
      </c>
      <c r="B246" s="1" t="s">
        <v>1309</v>
      </c>
      <c r="C246" s="1" t="s">
        <v>493</v>
      </c>
      <c r="D246" s="1" t="s">
        <v>846</v>
      </c>
      <c r="E246" s="10">
        <v>76467</v>
      </c>
      <c r="F246" s="1" t="str">
        <f>VLOOKUP(D246,Table22[[Name]:[Native]],3,FALSE)</f>
        <v>成华区</v>
      </c>
      <c r="G246" s="14" t="str">
        <f ca="1">VLOOKUP(F246,Table22[[Native]:[Population4]],5,FALSE)</f>
        <v>成都市</v>
      </c>
    </row>
    <row r="247" spans="1:7" ht="15.75" thickBot="1" x14ac:dyDescent="0.3">
      <c r="A247" t="s">
        <v>1310</v>
      </c>
      <c r="B247" s="1" t="s">
        <v>1311</v>
      </c>
      <c r="C247" s="1" t="s">
        <v>11</v>
      </c>
      <c r="D247" s="1" t="s">
        <v>829</v>
      </c>
      <c r="E247" s="10">
        <v>8331</v>
      </c>
      <c r="F247" s="1" t="str">
        <f>VLOOKUP(D247,Table22[[Name]:[Native]],3,FALSE)</f>
        <v>龙泉驿区</v>
      </c>
      <c r="G247" s="14" t="str">
        <f ca="1">VLOOKUP(F247,Table22[[Native]:[Population4]],5,FALSE)</f>
        <v>成都市</v>
      </c>
    </row>
    <row r="248" spans="1:7" ht="15.75" thickBot="1" x14ac:dyDescent="0.3">
      <c r="A248" t="s">
        <v>1312</v>
      </c>
      <c r="B248" s="1" t="s">
        <v>1313</v>
      </c>
      <c r="C248" s="1" t="s">
        <v>493</v>
      </c>
      <c r="D248" s="1" t="s">
        <v>854</v>
      </c>
      <c r="E248" s="10">
        <v>62671</v>
      </c>
      <c r="F248" s="1" t="str">
        <f>VLOOKUP(D248,Table22[[Name]:[Native]],3,FALSE)</f>
        <v>青羊区</v>
      </c>
      <c r="G248" s="14" t="str">
        <f ca="1">VLOOKUP(F248,Table22[[Native]:[Population4]],5,FALSE)</f>
        <v>成都市</v>
      </c>
    </row>
    <row r="249" spans="1:7" ht="15.75" thickBot="1" x14ac:dyDescent="0.3">
      <c r="A249" t="s">
        <v>1314</v>
      </c>
      <c r="B249" s="1" t="s">
        <v>1315</v>
      </c>
      <c r="C249" s="1" t="s">
        <v>7</v>
      </c>
      <c r="D249" s="1" t="s">
        <v>837</v>
      </c>
      <c r="E249" s="10">
        <v>6098</v>
      </c>
      <c r="F249" s="1" t="str">
        <f>VLOOKUP(D249,Table22[[Name]:[Native]],3,FALSE)</f>
        <v>崇州市</v>
      </c>
      <c r="G249" s="14" t="str">
        <f ca="1">VLOOKUP(F249,Table22[[Native]:[Population4]],5,FALSE)</f>
        <v>成都市</v>
      </c>
    </row>
    <row r="250" spans="1:7" ht="15.75" thickBot="1" x14ac:dyDescent="0.3">
      <c r="A250" t="s">
        <v>1316</v>
      </c>
      <c r="B250" s="1" t="s">
        <v>1317</v>
      </c>
      <c r="C250" s="1" t="s">
        <v>11</v>
      </c>
      <c r="D250" s="1" t="s">
        <v>820</v>
      </c>
      <c r="E250" s="10">
        <v>8769</v>
      </c>
      <c r="F250" s="1" t="str">
        <f>VLOOKUP(D250,Table22[[Name]:[Native]],3,FALSE)</f>
        <v>新津区</v>
      </c>
      <c r="G250" s="14" t="str">
        <f ca="1">VLOOKUP(F250,Table22[[Native]:[Population4]],5,FALSE)</f>
        <v>成都市</v>
      </c>
    </row>
    <row r="251" spans="1:7" ht="15.75" thickBot="1" x14ac:dyDescent="0.3">
      <c r="A251" t="s">
        <v>380</v>
      </c>
      <c r="B251" s="1" t="s">
        <v>381</v>
      </c>
      <c r="C251" s="1" t="s">
        <v>7</v>
      </c>
      <c r="D251" s="1" t="s">
        <v>849</v>
      </c>
      <c r="E251" s="10">
        <v>14207</v>
      </c>
      <c r="F251" s="1" t="str">
        <f>VLOOKUP(D251,Table22[[Name]:[Native]],3,FALSE)</f>
        <v>邛崃市</v>
      </c>
      <c r="G251" s="14" t="str">
        <f ca="1">VLOOKUP(F251,Table22[[Native]:[Population4]],5,FALSE)</f>
        <v>成都市</v>
      </c>
    </row>
    <row r="252" spans="1:7" ht="15.75" thickBot="1" x14ac:dyDescent="0.3">
      <c r="A252" t="s">
        <v>1318</v>
      </c>
      <c r="B252" s="1" t="s">
        <v>1319</v>
      </c>
      <c r="C252" s="1" t="s">
        <v>7</v>
      </c>
      <c r="D252" s="1" t="s">
        <v>826</v>
      </c>
      <c r="E252" s="10">
        <v>20473</v>
      </c>
      <c r="F252" s="1" t="str">
        <f>VLOOKUP(D252,Table22[[Name]:[Native]],3,FALSE)</f>
        <v>金堂县</v>
      </c>
      <c r="G252" s="14" t="str">
        <f ca="1">VLOOKUP(F252,Table22[[Native]:[Population4]],5,FALSE)</f>
        <v>成都市</v>
      </c>
    </row>
    <row r="253" spans="1:7" ht="15.75" thickBot="1" x14ac:dyDescent="0.3">
      <c r="A253" t="s">
        <v>1320</v>
      </c>
      <c r="B253" s="1" t="s">
        <v>1321</v>
      </c>
      <c r="C253" s="1" t="s">
        <v>493</v>
      </c>
      <c r="D253" s="1" t="s">
        <v>820</v>
      </c>
      <c r="E253" s="10">
        <v>76342</v>
      </c>
      <c r="F253" s="1" t="str">
        <f>VLOOKUP(D253,Table22[[Name]:[Native]],3,FALSE)</f>
        <v>新津区</v>
      </c>
      <c r="G253" s="14" t="str">
        <f ca="1">VLOOKUP(F253,Table22[[Native]:[Population4]],5,FALSE)</f>
        <v>成都市</v>
      </c>
    </row>
    <row r="254" spans="1:7" ht="15.75" thickBot="1" x14ac:dyDescent="0.3">
      <c r="A254" t="s">
        <v>1322</v>
      </c>
      <c r="B254" s="1" t="s">
        <v>1323</v>
      </c>
      <c r="C254" s="1" t="s">
        <v>493</v>
      </c>
      <c r="D254" s="1" t="s">
        <v>861</v>
      </c>
      <c r="E254" s="10">
        <v>51408</v>
      </c>
      <c r="F254" s="1" t="str">
        <f>VLOOKUP(D254,Table22[[Name]:[Native]],3,FALSE)</f>
        <v>金牛区</v>
      </c>
      <c r="G254" s="14" t="str">
        <f ca="1">VLOOKUP(F254,Table22[[Native]:[Population4]],5,FALSE)</f>
        <v>成都市</v>
      </c>
    </row>
    <row r="255" spans="1:7" ht="15.75" thickBot="1" x14ac:dyDescent="0.3">
      <c r="A255" t="s">
        <v>1324</v>
      </c>
      <c r="B255" s="1" t="s">
        <v>1325</v>
      </c>
      <c r="C255" s="1" t="s">
        <v>11</v>
      </c>
      <c r="D255" s="1" t="s">
        <v>817</v>
      </c>
      <c r="E255" s="10">
        <v>3599</v>
      </c>
      <c r="F255" s="1" t="str">
        <f>VLOOKUP(D255,Table22[[Name]:[Native]],3,FALSE)</f>
        <v>大邑县</v>
      </c>
      <c r="G255" s="14" t="str">
        <f ca="1">VLOOKUP(F255,Table22[[Native]:[Population4]],5,FALSE)</f>
        <v>成都市</v>
      </c>
    </row>
    <row r="256" spans="1:7" ht="15.75" thickBot="1" x14ac:dyDescent="0.3">
      <c r="A256" t="s">
        <v>1326</v>
      </c>
      <c r="B256" s="1" t="s">
        <v>1327</v>
      </c>
      <c r="C256" s="1" t="s">
        <v>11</v>
      </c>
      <c r="D256" s="1" t="s">
        <v>814</v>
      </c>
      <c r="E256" s="10">
        <v>12374</v>
      </c>
      <c r="F256" s="1" t="str">
        <f>VLOOKUP(D256,Table22[[Name]:[Native]],3,FALSE)</f>
        <v>都江堰市</v>
      </c>
      <c r="G256" s="14" t="str">
        <f ca="1">VLOOKUP(F256,Table22[[Native]:[Population4]],5,FALSE)</f>
        <v>成都市</v>
      </c>
    </row>
    <row r="257" spans="1:7" ht="15.75" thickBot="1" x14ac:dyDescent="0.3">
      <c r="A257" t="s">
        <v>1328</v>
      </c>
      <c r="B257" s="1" t="s">
        <v>1329</v>
      </c>
      <c r="C257" s="1" t="s">
        <v>7</v>
      </c>
      <c r="D257" s="1" t="s">
        <v>875</v>
      </c>
      <c r="E257" s="10">
        <v>42432</v>
      </c>
      <c r="F257" s="1" t="str">
        <f>VLOOKUP(D257,Table22[[Name]:[Native]],3,FALSE)</f>
        <v>青白江区</v>
      </c>
      <c r="G257" s="14" t="str">
        <f ca="1">VLOOKUP(F257,Table22[[Native]:[Population4]],5,FALSE)</f>
        <v>成都市</v>
      </c>
    </row>
    <row r="258" spans="1:7" ht="15.75" thickBot="1" x14ac:dyDescent="0.3">
      <c r="A258" t="s">
        <v>1330</v>
      </c>
      <c r="B258" s="1" t="s">
        <v>1331</v>
      </c>
      <c r="C258" s="1" t="s">
        <v>493</v>
      </c>
      <c r="D258" s="1" t="s">
        <v>861</v>
      </c>
      <c r="E258" s="10">
        <v>87021</v>
      </c>
      <c r="F258" s="1" t="str">
        <f>VLOOKUP(D258,Table22[[Name]:[Native]],3,FALSE)</f>
        <v>金牛区</v>
      </c>
      <c r="G258" s="14" t="str">
        <f ca="1">VLOOKUP(F258,Table22[[Native]:[Population4]],5,FALSE)</f>
        <v>成都市</v>
      </c>
    </row>
    <row r="259" spans="1:7" ht="15.75" thickBot="1" x14ac:dyDescent="0.3">
      <c r="A259" t="s">
        <v>1332</v>
      </c>
      <c r="B259" s="1" t="s">
        <v>1333</v>
      </c>
      <c r="C259" s="1" t="s">
        <v>493</v>
      </c>
      <c r="D259" s="1" t="s">
        <v>892</v>
      </c>
      <c r="E259" s="10">
        <v>46827</v>
      </c>
      <c r="F259" s="1" t="str">
        <f>VLOOKUP(D259,Table22[[Name]:[Native]],3,FALSE)</f>
        <v>武侯区</v>
      </c>
      <c r="G259" s="14" t="str">
        <f ca="1">VLOOKUP(F259,Table22[[Native]:[Population4]],5,FALSE)</f>
        <v>成都市</v>
      </c>
    </row>
    <row r="260" spans="1:7" ht="15.75" thickBot="1" x14ac:dyDescent="0.3">
      <c r="A260" t="s">
        <v>1334</v>
      </c>
      <c r="B260" s="1" t="s">
        <v>1335</v>
      </c>
      <c r="C260" s="1" t="s">
        <v>7</v>
      </c>
      <c r="D260" s="1" t="s">
        <v>823</v>
      </c>
      <c r="E260" s="10">
        <v>12029</v>
      </c>
      <c r="F260" s="1" t="str">
        <f>VLOOKUP(D260,Table22[[Name]:[Native]],3,FALSE)</f>
        <v>彭州市</v>
      </c>
      <c r="G260" s="14" t="str">
        <f ca="1">VLOOKUP(F260,Table22[[Native]:[Population4]],5,FALSE)</f>
        <v>成都市</v>
      </c>
    </row>
    <row r="261" spans="1:7" ht="15.75" thickBot="1" x14ac:dyDescent="0.3">
      <c r="A261" t="s">
        <v>1336</v>
      </c>
      <c r="B261" s="1" t="s">
        <v>1337</v>
      </c>
      <c r="C261" s="1" t="s">
        <v>7</v>
      </c>
      <c r="D261" s="1" t="s">
        <v>817</v>
      </c>
      <c r="E261" s="10">
        <v>5051</v>
      </c>
      <c r="F261" s="1" t="str">
        <f>VLOOKUP(D261,Table22[[Name]:[Native]],3,FALSE)</f>
        <v>大邑县</v>
      </c>
      <c r="G261" s="14" t="str">
        <f ca="1">VLOOKUP(F261,Table22[[Native]:[Population4]],5,FALSE)</f>
        <v>成都市</v>
      </c>
    </row>
    <row r="262" spans="1:7" ht="15.75" thickBot="1" x14ac:dyDescent="0.3">
      <c r="A262" t="s">
        <v>1338</v>
      </c>
      <c r="B262" s="1" t="s">
        <v>1339</v>
      </c>
      <c r="C262" s="1" t="s">
        <v>493</v>
      </c>
      <c r="D262" s="1" t="s">
        <v>834</v>
      </c>
      <c r="E262" s="10">
        <v>162897</v>
      </c>
      <c r="F262" s="1" t="str">
        <f>VLOOKUP(D262,Table22[[Name]:[Native]],3,FALSE)</f>
        <v>双流区</v>
      </c>
      <c r="G262" s="14" t="str">
        <f ca="1">VLOOKUP(F262,Table22[[Native]:[Population4]],5,FALSE)</f>
        <v>成都市</v>
      </c>
    </row>
    <row r="263" spans="1:7" ht="15.75" thickBot="1" x14ac:dyDescent="0.3">
      <c r="A263" t="s">
        <v>1340</v>
      </c>
      <c r="B263" s="1" t="s">
        <v>1341</v>
      </c>
      <c r="C263" s="1" t="s">
        <v>493</v>
      </c>
      <c r="D263" s="1" t="s">
        <v>829</v>
      </c>
      <c r="E263" s="10">
        <v>57540</v>
      </c>
      <c r="F263" s="1" t="str">
        <f>VLOOKUP(D263,Table22[[Name]:[Native]],3,FALSE)</f>
        <v>龙泉驿区</v>
      </c>
      <c r="G263" s="14" t="str">
        <f ca="1">VLOOKUP(F263,Table22[[Native]:[Population4]],5,FALSE)</f>
        <v>成都市</v>
      </c>
    </row>
    <row r="264" spans="1:7" ht="15.75" thickBot="1" x14ac:dyDescent="0.3">
      <c r="A264" t="s">
        <v>1342</v>
      </c>
      <c r="B264" s="1" t="s">
        <v>1343</v>
      </c>
      <c r="C264" s="1" t="s">
        <v>493</v>
      </c>
      <c r="D264" s="1" t="s">
        <v>861</v>
      </c>
      <c r="E264" s="10">
        <v>111596</v>
      </c>
      <c r="F264" s="1" t="str">
        <f>VLOOKUP(D264,Table22[[Name]:[Native]],3,FALSE)</f>
        <v>金牛区</v>
      </c>
      <c r="G264" s="14" t="str">
        <f ca="1">VLOOKUP(F264,Table22[[Native]:[Population4]],5,FALSE)</f>
        <v>成都市</v>
      </c>
    </row>
    <row r="265" spans="1:7" ht="15.75" thickBot="1" x14ac:dyDescent="0.3">
      <c r="A265" t="s">
        <v>1344</v>
      </c>
      <c r="B265" s="1" t="s">
        <v>1345</v>
      </c>
      <c r="C265" s="1" t="s">
        <v>7</v>
      </c>
      <c r="D265" s="1" t="s">
        <v>840</v>
      </c>
      <c r="E265" s="10">
        <v>26767</v>
      </c>
      <c r="F265" s="1" t="str">
        <f>VLOOKUP(D265,Table22[[Name]:[Native]],3,FALSE)</f>
        <v>蒲江县</v>
      </c>
      <c r="G265" s="14" t="str">
        <f ca="1">VLOOKUP(F265,Table22[[Native]:[Population4]],5,FALSE)</f>
        <v>成都市</v>
      </c>
    </row>
    <row r="266" spans="1:7" ht="15.75" thickBot="1" x14ac:dyDescent="0.3">
      <c r="A266" t="s">
        <v>1346</v>
      </c>
      <c r="B266" s="1" t="s">
        <v>1347</v>
      </c>
      <c r="C266" s="1" t="s">
        <v>7</v>
      </c>
      <c r="D266" s="1" t="s">
        <v>817</v>
      </c>
      <c r="E266" s="10">
        <v>5422</v>
      </c>
      <c r="F266" s="1" t="str">
        <f>VLOOKUP(D266,Table22[[Name]:[Native]],3,FALSE)</f>
        <v>大邑县</v>
      </c>
      <c r="G266" s="14" t="str">
        <f ca="1">VLOOKUP(F266,Table22[[Native]:[Population4]],5,FALSE)</f>
        <v>成都市</v>
      </c>
    </row>
    <row r="267" spans="1:7" ht="15.75" thickBot="1" x14ac:dyDescent="0.3">
      <c r="A267" t="s">
        <v>743</v>
      </c>
      <c r="B267" s="1" t="s">
        <v>744</v>
      </c>
      <c r="C267" s="1" t="s">
        <v>7</v>
      </c>
      <c r="D267" s="1" t="s">
        <v>817</v>
      </c>
      <c r="E267" s="10">
        <v>22762</v>
      </c>
      <c r="F267" s="1" t="str">
        <f>VLOOKUP(D267,Table22[[Name]:[Native]],3,FALSE)</f>
        <v>大邑县</v>
      </c>
      <c r="G267" s="14" t="str">
        <f ca="1">VLOOKUP(F267,Table22[[Native]:[Population4]],5,FALSE)</f>
        <v>成都市</v>
      </c>
    </row>
    <row r="268" spans="1:7" ht="15.75" thickBot="1" x14ac:dyDescent="0.3">
      <c r="A268" t="s">
        <v>1348</v>
      </c>
      <c r="B268" s="1" t="s">
        <v>1349</v>
      </c>
      <c r="C268" s="1" t="s">
        <v>493</v>
      </c>
      <c r="D268" s="1" t="s">
        <v>843</v>
      </c>
      <c r="E268" s="10">
        <v>241541</v>
      </c>
      <c r="F268" s="1" t="str">
        <f>VLOOKUP(D268,Table22[[Name]:[Native]],3,FALSE)</f>
        <v>新都区</v>
      </c>
      <c r="G268" s="14" t="str">
        <f ca="1">VLOOKUP(F268,Table22[[Native]:[Population4]],5,FALSE)</f>
        <v>成都市</v>
      </c>
    </row>
    <row r="269" spans="1:7" ht="15.75" thickBot="1" x14ac:dyDescent="0.3">
      <c r="A269" t="s">
        <v>1350</v>
      </c>
      <c r="B269" s="1" t="s">
        <v>1351</v>
      </c>
      <c r="C269" s="1" t="s">
        <v>493</v>
      </c>
      <c r="D269" s="1" t="s">
        <v>843</v>
      </c>
      <c r="E269" s="10">
        <v>103658</v>
      </c>
      <c r="F269" s="1" t="str">
        <f>VLOOKUP(D269,Table22[[Name]:[Native]],3,FALSE)</f>
        <v>新都区</v>
      </c>
      <c r="G269" s="14" t="str">
        <f ca="1">VLOOKUP(F269,Table22[[Native]:[Population4]],5,FALSE)</f>
        <v>成都市</v>
      </c>
    </row>
    <row r="270" spans="1:7" ht="15.75" thickBot="1" x14ac:dyDescent="0.3">
      <c r="A270" t="s">
        <v>1352</v>
      </c>
      <c r="B270" s="1" t="s">
        <v>1353</v>
      </c>
      <c r="C270" s="1" t="s">
        <v>493</v>
      </c>
      <c r="D270" s="1" t="s">
        <v>814</v>
      </c>
      <c r="E270" s="10">
        <v>139620</v>
      </c>
      <c r="F270" s="1" t="str">
        <f>VLOOKUP(D270,Table22[[Name]:[Native]],3,FALSE)</f>
        <v>都江堰市</v>
      </c>
      <c r="G270" s="14" t="str">
        <f ca="1">VLOOKUP(F270,Table22[[Native]:[Population4]],5,FALSE)</f>
        <v>成都市</v>
      </c>
    </row>
    <row r="271" spans="1:7" ht="15.75" thickBot="1" x14ac:dyDescent="0.3">
      <c r="A271" t="s">
        <v>1354</v>
      </c>
      <c r="B271" s="1" t="s">
        <v>1355</v>
      </c>
      <c r="C271" s="1" t="s">
        <v>493</v>
      </c>
      <c r="D271" s="1" t="s">
        <v>834</v>
      </c>
      <c r="E271" s="10">
        <v>25460</v>
      </c>
      <c r="F271" s="1" t="str">
        <f>VLOOKUP(D271,Table22[[Name]:[Native]],3,FALSE)</f>
        <v>双流区</v>
      </c>
      <c r="G271" s="14" t="str">
        <f ca="1">VLOOKUP(F271,Table22[[Native]:[Population4]],5,FALSE)</f>
        <v>成都市</v>
      </c>
    </row>
    <row r="272" spans="1:7" ht="15.75" thickBot="1" x14ac:dyDescent="0.3">
      <c r="A272" t="s">
        <v>1356</v>
      </c>
      <c r="B272" s="1" t="s">
        <v>1357</v>
      </c>
      <c r="C272" s="1" t="s">
        <v>7</v>
      </c>
      <c r="D272" s="1" t="s">
        <v>820</v>
      </c>
      <c r="E272" s="10">
        <v>31205</v>
      </c>
      <c r="F272" s="1" t="str">
        <f>VLOOKUP(D272,Table22[[Name]:[Native]],3,FALSE)</f>
        <v>新津区</v>
      </c>
      <c r="G272" s="14" t="str">
        <f ca="1">VLOOKUP(F272,Table22[[Native]:[Population4]],5,FALSE)</f>
        <v>成都市</v>
      </c>
    </row>
    <row r="273" spans="1:7" ht="15.75" thickBot="1" x14ac:dyDescent="0.3">
      <c r="A273" t="s">
        <v>1358</v>
      </c>
      <c r="B273" s="1" t="s">
        <v>1359</v>
      </c>
      <c r="C273" s="1" t="s">
        <v>493</v>
      </c>
      <c r="D273" s="1" t="s">
        <v>846</v>
      </c>
      <c r="E273" s="10">
        <v>61668</v>
      </c>
      <c r="F273" s="1" t="str">
        <f>VLOOKUP(D273,Table22[[Name]:[Native]],3,FALSE)</f>
        <v>成华区</v>
      </c>
      <c r="G273" s="14" t="str">
        <f ca="1">VLOOKUP(F273,Table22[[Native]:[Population4]],5,FALSE)</f>
        <v>成都市</v>
      </c>
    </row>
    <row r="274" spans="1:7" ht="15.75" thickBot="1" x14ac:dyDescent="0.3">
      <c r="A274" t="s">
        <v>1360</v>
      </c>
      <c r="B274" s="1" t="s">
        <v>1361</v>
      </c>
      <c r="C274" s="1" t="s">
        <v>493</v>
      </c>
      <c r="D274" s="1" t="s">
        <v>854</v>
      </c>
      <c r="E274" s="10">
        <v>53711</v>
      </c>
      <c r="F274" s="1" t="str">
        <f>VLOOKUP(D274,Table22[[Name]:[Native]],3,FALSE)</f>
        <v>青羊区</v>
      </c>
      <c r="G274" s="14" t="str">
        <f ca="1">VLOOKUP(F274,Table22[[Native]:[Population4]],5,FALSE)</f>
        <v>成都市</v>
      </c>
    </row>
    <row r="275" spans="1:7" ht="15.75" thickBot="1" x14ac:dyDescent="0.3">
      <c r="A275" t="s">
        <v>1362</v>
      </c>
      <c r="B275" s="1" t="s">
        <v>1363</v>
      </c>
      <c r="C275" s="1" t="s">
        <v>7</v>
      </c>
      <c r="D275" s="1" t="s">
        <v>809</v>
      </c>
      <c r="E275" s="10">
        <v>15899</v>
      </c>
      <c r="F275" s="1" t="str">
        <f>VLOOKUP(D275,Table22[[Name]:[Native]],3,FALSE)</f>
        <v>郫都区</v>
      </c>
      <c r="G275" s="14" t="str">
        <f ca="1">VLOOKUP(F275,Table22[[Native]:[Population4]],5,FALSE)</f>
        <v>成都市</v>
      </c>
    </row>
    <row r="276" spans="1:7" ht="15.75" thickBot="1" x14ac:dyDescent="0.3">
      <c r="A276" t="s">
        <v>1364</v>
      </c>
      <c r="B276" s="1" t="s">
        <v>1365</v>
      </c>
      <c r="C276" s="1" t="s">
        <v>7</v>
      </c>
      <c r="D276" s="1" t="s">
        <v>843</v>
      </c>
      <c r="E276" s="10">
        <v>35146</v>
      </c>
      <c r="F276" s="1" t="str">
        <f>VLOOKUP(D276,Table22[[Name]:[Native]],3,FALSE)</f>
        <v>新都区</v>
      </c>
      <c r="G276" s="14" t="str">
        <f ca="1">VLOOKUP(F276,Table22[[Native]:[Population4]],5,FALSE)</f>
        <v>成都市</v>
      </c>
    </row>
    <row r="277" spans="1:7" ht="15.75" thickBot="1" x14ac:dyDescent="0.3">
      <c r="A277" t="s">
        <v>1366</v>
      </c>
      <c r="B277" s="1" t="s">
        <v>1367</v>
      </c>
      <c r="C277" s="1" t="s">
        <v>7</v>
      </c>
      <c r="D277" s="1" t="s">
        <v>820</v>
      </c>
      <c r="E277" s="10">
        <v>23489</v>
      </c>
      <c r="F277" s="1" t="str">
        <f>VLOOKUP(D277,Table22[[Name]:[Native]],3,FALSE)</f>
        <v>新津区</v>
      </c>
      <c r="G277" s="14" t="str">
        <f ca="1">VLOOKUP(F277,Table22[[Native]:[Population4]],5,FALSE)</f>
        <v>成都市</v>
      </c>
    </row>
    <row r="278" spans="1:7" ht="15.75" thickBot="1" x14ac:dyDescent="0.3">
      <c r="A278" t="s">
        <v>1368</v>
      </c>
      <c r="B278" s="1" t="s">
        <v>1369</v>
      </c>
      <c r="C278" s="1" t="s">
        <v>493</v>
      </c>
      <c r="D278" s="1" t="s">
        <v>834</v>
      </c>
      <c r="E278" s="10">
        <v>33509</v>
      </c>
      <c r="F278" s="1" t="str">
        <f>VLOOKUP(D278,Table22[[Name]:[Native]],3,FALSE)</f>
        <v>双流区</v>
      </c>
      <c r="G278" s="14" t="str">
        <f ca="1">VLOOKUP(F278,Table22[[Native]:[Population4]],5,FALSE)</f>
        <v>成都市</v>
      </c>
    </row>
    <row r="279" spans="1:7" ht="15.75" thickBot="1" x14ac:dyDescent="0.3">
      <c r="A279" t="s">
        <v>1370</v>
      </c>
      <c r="B279" s="1" t="s">
        <v>1371</v>
      </c>
      <c r="C279" s="1" t="s">
        <v>7</v>
      </c>
      <c r="D279" s="1" t="s">
        <v>823</v>
      </c>
      <c r="E279" s="10">
        <v>18623</v>
      </c>
      <c r="F279" s="1" t="str">
        <f>VLOOKUP(D279,Table22[[Name]:[Native]],3,FALSE)</f>
        <v>彭州市</v>
      </c>
      <c r="G279" s="14" t="str">
        <f ca="1">VLOOKUP(F279,Table22[[Native]:[Population4]],5,FALSE)</f>
        <v>成都市</v>
      </c>
    </row>
    <row r="280" spans="1:7" ht="15.75" thickBot="1" x14ac:dyDescent="0.3">
      <c r="A280" t="s">
        <v>1372</v>
      </c>
      <c r="B280" s="1" t="s">
        <v>1373</v>
      </c>
      <c r="C280" s="1" t="s">
        <v>493</v>
      </c>
      <c r="D280" s="1" t="s">
        <v>809</v>
      </c>
      <c r="E280" s="10">
        <v>123344</v>
      </c>
      <c r="F280" s="1" t="str">
        <f>VLOOKUP(D280,Table22[[Name]:[Native]],3,FALSE)</f>
        <v>郫都区</v>
      </c>
      <c r="G280" s="14" t="str">
        <f ca="1">VLOOKUP(F280,Table22[[Native]:[Population4]],5,FALSE)</f>
        <v>成都市</v>
      </c>
    </row>
    <row r="281" spans="1:7" ht="15.75" thickBot="1" x14ac:dyDescent="0.3">
      <c r="A281" t="s">
        <v>1374</v>
      </c>
      <c r="B281" s="1" t="s">
        <v>1375</v>
      </c>
      <c r="C281" s="1" t="s">
        <v>493</v>
      </c>
      <c r="D281" s="1" t="s">
        <v>854</v>
      </c>
      <c r="E281" s="10">
        <v>32568</v>
      </c>
      <c r="F281" s="1" t="str">
        <f>VLOOKUP(D281,Table22[[Name]:[Native]],3,FALSE)</f>
        <v>青羊区</v>
      </c>
      <c r="G281" s="14" t="str">
        <f ca="1">VLOOKUP(F281,Table22[[Native]:[Population4]],5,FALSE)</f>
        <v>成都市</v>
      </c>
    </row>
    <row r="282" spans="1:7" ht="15.75" thickBot="1" x14ac:dyDescent="0.3">
      <c r="A282" t="s">
        <v>1376</v>
      </c>
      <c r="B282" s="1" t="s">
        <v>1377</v>
      </c>
      <c r="C282" s="1" t="s">
        <v>7</v>
      </c>
      <c r="D282" s="1" t="s">
        <v>814</v>
      </c>
      <c r="E282" s="10">
        <v>48556</v>
      </c>
      <c r="F282" s="1" t="str">
        <f>VLOOKUP(D282,Table22[[Name]:[Native]],3,FALSE)</f>
        <v>都江堰市</v>
      </c>
      <c r="G282" s="14" t="str">
        <f ca="1">VLOOKUP(F282,Table22[[Native]:[Population4]],5,FALSE)</f>
        <v>成都市</v>
      </c>
    </row>
    <row r="283" spans="1:7" ht="15.75" thickBot="1" x14ac:dyDescent="0.3">
      <c r="A283" t="s">
        <v>1378</v>
      </c>
      <c r="B283" s="1" t="s">
        <v>1379</v>
      </c>
      <c r="C283" s="1" t="s">
        <v>493</v>
      </c>
      <c r="D283" s="1" t="s">
        <v>849</v>
      </c>
      <c r="E283" s="10">
        <v>39847</v>
      </c>
      <c r="F283" s="1" t="str">
        <f>VLOOKUP(D283,Table22[[Name]:[Native]],3,FALSE)</f>
        <v>邛崃市</v>
      </c>
      <c r="G283" s="14" t="str">
        <f ca="1">VLOOKUP(F283,Table22[[Native]:[Population4]],5,FALSE)</f>
        <v>成都市</v>
      </c>
    </row>
    <row r="284" spans="1:7" ht="15.75" thickBot="1" x14ac:dyDescent="0.3">
      <c r="A284" t="s">
        <v>1380</v>
      </c>
      <c r="B284" s="1" t="s">
        <v>1381</v>
      </c>
      <c r="C284" s="1" t="s">
        <v>493</v>
      </c>
      <c r="D284" s="1" t="s">
        <v>837</v>
      </c>
      <c r="E284" s="10">
        <v>41783</v>
      </c>
      <c r="F284" s="1" t="str">
        <f>VLOOKUP(D284,Table22[[Name]:[Native]],3,FALSE)</f>
        <v>崇州市</v>
      </c>
      <c r="G284" s="14" t="str">
        <f ca="1">VLOOKUP(F284,Table22[[Native]:[Population4]],5,FALSE)</f>
        <v>成都市</v>
      </c>
    </row>
    <row r="285" spans="1:7" ht="15.75" thickBot="1" x14ac:dyDescent="0.3">
      <c r="A285" t="s">
        <v>1382</v>
      </c>
      <c r="B285" s="1" t="s">
        <v>1383</v>
      </c>
      <c r="C285" s="1" t="s">
        <v>493</v>
      </c>
      <c r="D285" s="1" t="s">
        <v>872</v>
      </c>
      <c r="E285" s="10">
        <v>11211</v>
      </c>
      <c r="F285" s="1" t="str">
        <f>VLOOKUP(D285,Table22[[Name]:[Native]],3,FALSE)</f>
        <v>锦江区</v>
      </c>
      <c r="G285" s="14" t="str">
        <f ca="1">VLOOKUP(F285,Table22[[Native]:[Population4]],5,FALSE)</f>
        <v>成都市</v>
      </c>
    </row>
    <row r="286" spans="1:7" ht="15.75" thickBot="1" x14ac:dyDescent="0.3">
      <c r="A286" t="s">
        <v>1384</v>
      </c>
      <c r="B286" s="1" t="s">
        <v>1385</v>
      </c>
      <c r="C286" s="1" t="s">
        <v>7</v>
      </c>
      <c r="D286" s="1" t="s">
        <v>875</v>
      </c>
      <c r="E286" s="10">
        <v>16532</v>
      </c>
      <c r="F286" s="1" t="str">
        <f>VLOOKUP(D286,Table22[[Name]:[Native]],3,FALSE)</f>
        <v>青白江区</v>
      </c>
      <c r="G286" s="14" t="str">
        <f ca="1">VLOOKUP(F286,Table22[[Native]:[Population4]],5,FALSE)</f>
        <v>成都市</v>
      </c>
    </row>
    <row r="287" spans="1:7" ht="15.75" thickBot="1" x14ac:dyDescent="0.3">
      <c r="A287" t="s">
        <v>1386</v>
      </c>
      <c r="B287" s="1" t="s">
        <v>1387</v>
      </c>
      <c r="C287" s="1" t="s">
        <v>493</v>
      </c>
      <c r="D287" s="1" t="s">
        <v>861</v>
      </c>
      <c r="E287" s="10">
        <v>90861</v>
      </c>
      <c r="F287" s="1" t="str">
        <f>VLOOKUP(D287,Table22[[Name]:[Native]],3,FALSE)</f>
        <v>金牛区</v>
      </c>
      <c r="G287" s="14" t="str">
        <f ca="1">VLOOKUP(F287,Table22[[Native]:[Population4]],5,FALSE)</f>
        <v>成都市</v>
      </c>
    </row>
    <row r="288" spans="1:7" ht="15.75" thickBot="1" x14ac:dyDescent="0.3">
      <c r="A288" t="s">
        <v>767</v>
      </c>
      <c r="B288" s="1" t="s">
        <v>768</v>
      </c>
      <c r="C288" s="1" t="s">
        <v>7</v>
      </c>
      <c r="D288" s="1" t="s">
        <v>834</v>
      </c>
      <c r="E288" s="10">
        <v>29484</v>
      </c>
      <c r="F288" s="1" t="str">
        <f>VLOOKUP(D288,Table22[[Name]:[Native]],3,FALSE)</f>
        <v>双流区</v>
      </c>
      <c r="G288" s="14" t="str">
        <f ca="1">VLOOKUP(F288,Table22[[Native]:[Population4]],5,FALSE)</f>
        <v>成都市</v>
      </c>
    </row>
    <row r="289" spans="1:7" ht="15.75" thickBot="1" x14ac:dyDescent="0.3">
      <c r="A289" t="s">
        <v>1388</v>
      </c>
      <c r="B289" s="1" t="s">
        <v>1389</v>
      </c>
      <c r="C289" s="1" t="s">
        <v>493</v>
      </c>
      <c r="D289" s="1" t="s">
        <v>967</v>
      </c>
      <c r="E289" s="10">
        <v>23102</v>
      </c>
      <c r="F289" s="1" t="str">
        <f>VLOOKUP(D289,Table22[[Name]:[Native]],3,FALSE)</f>
        <v>温江区</v>
      </c>
      <c r="G289" s="14" t="str">
        <f ca="1">VLOOKUP(F289,Table22[[Native]:[Population4]],5,FALSE)</f>
        <v>成都市</v>
      </c>
    </row>
    <row r="290" spans="1:7" ht="15.75" thickBot="1" x14ac:dyDescent="0.3">
      <c r="A290" t="s">
        <v>1390</v>
      </c>
      <c r="B290" s="1" t="s">
        <v>1391</v>
      </c>
      <c r="C290" s="1" t="s">
        <v>493</v>
      </c>
      <c r="D290" s="1" t="s">
        <v>967</v>
      </c>
      <c r="E290" s="10">
        <v>23543</v>
      </c>
      <c r="F290" s="1" t="str">
        <f>VLOOKUP(D290,Table22[[Name]:[Native]],3,FALSE)</f>
        <v>温江区</v>
      </c>
      <c r="G290" s="14" t="str">
        <f ca="1">VLOOKUP(F290,Table22[[Native]:[Population4]],5,FALSE)</f>
        <v>成都市</v>
      </c>
    </row>
    <row r="291" spans="1:7" ht="15.75" thickBot="1" x14ac:dyDescent="0.3">
      <c r="A291" t="s">
        <v>1392</v>
      </c>
      <c r="B291" s="1" t="s">
        <v>1393</v>
      </c>
      <c r="C291" s="1" t="s">
        <v>7</v>
      </c>
      <c r="D291" s="1" t="s">
        <v>820</v>
      </c>
      <c r="E291" s="10">
        <v>18762</v>
      </c>
      <c r="F291" s="1" t="str">
        <f>VLOOKUP(D291,Table22[[Name]:[Native]],3,FALSE)</f>
        <v>新津区</v>
      </c>
      <c r="G291" s="14" t="str">
        <f ca="1">VLOOKUP(F291,Table22[[Native]:[Population4]],5,FALSE)</f>
        <v>成都市</v>
      </c>
    </row>
    <row r="292" spans="1:7" ht="15.75" thickBot="1" x14ac:dyDescent="0.3">
      <c r="A292" t="s">
        <v>1394</v>
      </c>
      <c r="B292" s="1" t="s">
        <v>1395</v>
      </c>
      <c r="C292" s="1" t="s">
        <v>493</v>
      </c>
      <c r="D292" s="1" t="s">
        <v>834</v>
      </c>
      <c r="E292" s="10">
        <v>19124</v>
      </c>
      <c r="F292" s="1" t="str">
        <f>VLOOKUP(D292,Table22[[Name]:[Native]],3,FALSE)</f>
        <v>双流区</v>
      </c>
      <c r="G292" s="14" t="str">
        <f ca="1">VLOOKUP(F292,Table22[[Native]:[Population4]],5,FALSE)</f>
        <v>成都市</v>
      </c>
    </row>
    <row r="293" spans="1:7" ht="15.75" thickBot="1" x14ac:dyDescent="0.3">
      <c r="A293" t="s">
        <v>1396</v>
      </c>
      <c r="B293" s="1" t="s">
        <v>1397</v>
      </c>
      <c r="C293" s="1" t="s">
        <v>7</v>
      </c>
      <c r="D293" s="1" t="s">
        <v>809</v>
      </c>
      <c r="E293" s="10">
        <v>39494</v>
      </c>
      <c r="F293" s="1" t="str">
        <f>VLOOKUP(D293,Table22[[Name]:[Native]],3,FALSE)</f>
        <v>郫都区</v>
      </c>
      <c r="G293" s="14" t="str">
        <f ca="1">VLOOKUP(F293,Table22[[Native]:[Population4]],5,FALSE)</f>
        <v>成都市</v>
      </c>
    </row>
    <row r="294" spans="1:7" ht="15.75" thickBot="1" x14ac:dyDescent="0.3">
      <c r="A294" t="s">
        <v>1398</v>
      </c>
      <c r="B294" s="1" t="s">
        <v>1399</v>
      </c>
      <c r="C294" s="1" t="s">
        <v>7</v>
      </c>
      <c r="D294" s="1" t="s">
        <v>826</v>
      </c>
      <c r="E294" s="10">
        <v>24786</v>
      </c>
      <c r="F294" s="1" t="str">
        <f>VLOOKUP(D294,Table22[[Name]:[Native]],3,FALSE)</f>
        <v>金堂县</v>
      </c>
      <c r="G294" s="14" t="str">
        <f ca="1">VLOOKUP(F294,Table22[[Native]:[Population4]],5,FALSE)</f>
        <v>成都市</v>
      </c>
    </row>
    <row r="295" spans="1:7" ht="15.75" thickBot="1" x14ac:dyDescent="0.3">
      <c r="A295" t="s">
        <v>1400</v>
      </c>
      <c r="B295" s="1" t="s">
        <v>1401</v>
      </c>
      <c r="C295" s="1" t="s">
        <v>11</v>
      </c>
      <c r="D295" s="1" t="s">
        <v>849</v>
      </c>
      <c r="E295" s="10">
        <v>10822</v>
      </c>
      <c r="F295" s="1" t="str">
        <f>VLOOKUP(D295,Table22[[Name]:[Native]],3,FALSE)</f>
        <v>邛崃市</v>
      </c>
      <c r="G295" s="14" t="str">
        <f ca="1">VLOOKUP(F295,Table22[[Native]:[Population4]],5,FALSE)</f>
        <v>成都市</v>
      </c>
    </row>
    <row r="296" spans="1:7" ht="15.75" thickBot="1" x14ac:dyDescent="0.3">
      <c r="A296" t="s">
        <v>1402</v>
      </c>
      <c r="B296" s="1" t="s">
        <v>1403</v>
      </c>
      <c r="C296" s="1" t="s">
        <v>7</v>
      </c>
      <c r="D296" s="1" t="s">
        <v>837</v>
      </c>
      <c r="E296" s="10">
        <v>18962</v>
      </c>
      <c r="F296" s="1" t="str">
        <f>VLOOKUP(D296,Table22[[Name]:[Native]],3,FALSE)</f>
        <v>崇州市</v>
      </c>
      <c r="G296" s="14" t="str">
        <f ca="1">VLOOKUP(F296,Table22[[Native]:[Population4]],5,FALSE)</f>
        <v>成都市</v>
      </c>
    </row>
    <row r="297" spans="1:7" ht="15.75" thickBot="1" x14ac:dyDescent="0.3">
      <c r="A297" t="s">
        <v>1404</v>
      </c>
      <c r="B297" s="1" t="s">
        <v>1405</v>
      </c>
      <c r="C297" s="1" t="s">
        <v>7</v>
      </c>
      <c r="D297" s="1" t="s">
        <v>817</v>
      </c>
      <c r="E297" s="10">
        <v>22778</v>
      </c>
      <c r="F297" s="1" t="str">
        <f>VLOOKUP(D297,Table22[[Name]:[Native]],3,FALSE)</f>
        <v>大邑县</v>
      </c>
      <c r="G297" s="14" t="str">
        <f ca="1">VLOOKUP(F297,Table22[[Native]:[Population4]],5,FALSE)</f>
        <v>成都市</v>
      </c>
    </row>
    <row r="298" spans="1:7" ht="15.75" thickBot="1" x14ac:dyDescent="0.3">
      <c r="A298" t="s">
        <v>1406</v>
      </c>
      <c r="B298" s="1" t="s">
        <v>1407</v>
      </c>
      <c r="C298" s="1" t="s">
        <v>493</v>
      </c>
      <c r="D298" s="1" t="s">
        <v>892</v>
      </c>
      <c r="E298" s="10">
        <v>149887</v>
      </c>
      <c r="F298" s="1" t="str">
        <f>VLOOKUP(D298,Table22[[Name]:[Native]],3,FALSE)</f>
        <v>武侯区</v>
      </c>
      <c r="G298" s="14" t="str">
        <f ca="1">VLOOKUP(F298,Table22[[Native]:[Population4]],5,FALSE)</f>
        <v>成都市</v>
      </c>
    </row>
    <row r="299" spans="1:7" ht="15.75" thickBot="1" x14ac:dyDescent="0.3">
      <c r="A299" t="s">
        <v>1408</v>
      </c>
      <c r="B299" s="1" t="s">
        <v>1409</v>
      </c>
      <c r="C299" s="1" t="s">
        <v>7</v>
      </c>
      <c r="D299" s="1" t="s">
        <v>826</v>
      </c>
      <c r="E299" s="10">
        <v>21799</v>
      </c>
      <c r="F299" s="1" t="str">
        <f>VLOOKUP(D299,Table22[[Name]:[Native]],3,FALSE)</f>
        <v>金堂县</v>
      </c>
      <c r="G299" s="14" t="str">
        <f ca="1">VLOOKUP(F299,Table22[[Native]:[Population4]],5,FALSE)</f>
        <v>成都市</v>
      </c>
    </row>
    <row r="300" spans="1:7" ht="15.75" thickBot="1" x14ac:dyDescent="0.3">
      <c r="A300" t="s">
        <v>1410</v>
      </c>
      <c r="B300" s="1" t="s">
        <v>1411</v>
      </c>
      <c r="C300" s="1" t="s">
        <v>493</v>
      </c>
      <c r="D300" s="1" t="s">
        <v>814</v>
      </c>
      <c r="E300" s="10">
        <v>24872</v>
      </c>
      <c r="F300" s="1" t="str">
        <f>VLOOKUP(D300,Table22[[Name]:[Native]],3,FALSE)</f>
        <v>都江堰市</v>
      </c>
      <c r="G300" s="14" t="str">
        <f ca="1">VLOOKUP(F300,Table22[[Native]:[Population4]],5,FALSE)</f>
        <v>成都市</v>
      </c>
    </row>
    <row r="301" spans="1:7" ht="15.75" thickBot="1" x14ac:dyDescent="0.3">
      <c r="A301" t="s">
        <v>1412</v>
      </c>
      <c r="B301" s="1" t="s">
        <v>1413</v>
      </c>
      <c r="C301" s="1" t="s">
        <v>7</v>
      </c>
      <c r="D301" s="1" t="s">
        <v>826</v>
      </c>
      <c r="E301" s="10">
        <v>28341</v>
      </c>
      <c r="F301" s="1" t="str">
        <f>VLOOKUP(D301,Table22[[Name]:[Native]],3,FALSE)</f>
        <v>金堂县</v>
      </c>
      <c r="G301" s="14" t="str">
        <f ca="1">VLOOKUP(F301,Table22[[Native]:[Population4]],5,FALSE)</f>
        <v>成都市</v>
      </c>
    </row>
    <row r="302" spans="1:7" ht="15.75" thickBot="1" x14ac:dyDescent="0.3">
      <c r="A302" t="s">
        <v>1414</v>
      </c>
      <c r="B302" s="1" t="s">
        <v>1415</v>
      </c>
      <c r="C302" s="1" t="s">
        <v>493</v>
      </c>
      <c r="D302" s="1" t="s">
        <v>826</v>
      </c>
      <c r="E302" s="10">
        <v>154947</v>
      </c>
      <c r="F302" s="1" t="str">
        <f>VLOOKUP(D302,Table22[[Name]:[Native]],3,FALSE)</f>
        <v>金堂县</v>
      </c>
      <c r="G302" s="14" t="str">
        <f ca="1">VLOOKUP(F302,Table22[[Native]:[Population4]],5,FALSE)</f>
        <v>成都市</v>
      </c>
    </row>
    <row r="303" spans="1:7" ht="15.75" thickBot="1" x14ac:dyDescent="0.3">
      <c r="A303" t="s">
        <v>1416</v>
      </c>
      <c r="B303" s="1" t="s">
        <v>1417</v>
      </c>
      <c r="C303" s="1" t="s">
        <v>493</v>
      </c>
      <c r="D303" s="1" t="s">
        <v>834</v>
      </c>
      <c r="E303" s="10">
        <v>25407</v>
      </c>
      <c r="F303" s="1" t="str">
        <f>VLOOKUP(D303,Table22[[Name]:[Native]],3,FALSE)</f>
        <v>双流区</v>
      </c>
      <c r="G303" s="14" t="str">
        <f ca="1">VLOOKUP(F303,Table22[[Native]:[Population4]],5,FALSE)</f>
        <v>成都市</v>
      </c>
    </row>
    <row r="304" spans="1:7" ht="15.75" thickBot="1" x14ac:dyDescent="0.3">
      <c r="A304" t="s">
        <v>1418</v>
      </c>
      <c r="B304" s="1" t="s">
        <v>1419</v>
      </c>
      <c r="C304" s="1" t="s">
        <v>493</v>
      </c>
      <c r="D304" s="1" t="s">
        <v>823</v>
      </c>
      <c r="E304" s="10">
        <v>79633</v>
      </c>
      <c r="F304" s="1" t="str">
        <f>VLOOKUP(D304,Table22[[Name]:[Native]],3,FALSE)</f>
        <v>彭州市</v>
      </c>
      <c r="G304" s="14" t="str">
        <f ca="1">VLOOKUP(F304,Table22[[Native]:[Population4]],5,FALSE)</f>
        <v>成都市</v>
      </c>
    </row>
    <row r="305" spans="1:7" ht="15.75" thickBot="1" x14ac:dyDescent="0.3">
      <c r="A305" t="s">
        <v>1420</v>
      </c>
      <c r="B305" s="1" t="s">
        <v>1421</v>
      </c>
      <c r="C305" s="1" t="s">
        <v>493</v>
      </c>
      <c r="D305" s="1" t="s">
        <v>834</v>
      </c>
      <c r="E305" s="10">
        <v>84936</v>
      </c>
      <c r="F305" s="1" t="str">
        <f>VLOOKUP(D305,Table22[[Name]:[Native]],3,FALSE)</f>
        <v>双流区</v>
      </c>
      <c r="G305" s="14" t="str">
        <f ca="1">VLOOKUP(F305,Table22[[Native]:[Population4]],5,FALSE)</f>
        <v>成都市</v>
      </c>
    </row>
    <row r="306" spans="1:7" ht="15.75" thickBot="1" x14ac:dyDescent="0.3">
      <c r="A306" t="s">
        <v>1422</v>
      </c>
      <c r="B306" s="1" t="s">
        <v>1423</v>
      </c>
      <c r="C306" s="1" t="s">
        <v>7</v>
      </c>
      <c r="D306" s="1" t="s">
        <v>814</v>
      </c>
      <c r="E306" s="10">
        <v>27969</v>
      </c>
      <c r="F306" s="1" t="str">
        <f>VLOOKUP(D306,Table22[[Name]:[Native]],3,FALSE)</f>
        <v>都江堰市</v>
      </c>
      <c r="G306" s="14" t="str">
        <f ca="1">VLOOKUP(F306,Table22[[Native]:[Population4]],5,FALSE)</f>
        <v>成都市</v>
      </c>
    </row>
    <row r="307" spans="1:7" ht="15.75" thickBot="1" x14ac:dyDescent="0.3">
      <c r="A307" t="s">
        <v>1424</v>
      </c>
      <c r="B307" s="1" t="s">
        <v>1425</v>
      </c>
      <c r="C307" s="1" t="s">
        <v>7</v>
      </c>
      <c r="D307" s="1" t="s">
        <v>826</v>
      </c>
      <c r="E307" s="10">
        <v>16822</v>
      </c>
      <c r="F307" s="1" t="str">
        <f>VLOOKUP(D307,Table22[[Name]:[Native]],3,FALSE)</f>
        <v>金堂县</v>
      </c>
      <c r="G307" s="14" t="str">
        <f ca="1">VLOOKUP(F307,Table22[[Native]:[Population4]],5,FALSE)</f>
        <v>成都市</v>
      </c>
    </row>
    <row r="308" spans="1:7" ht="15.75" thickBot="1" x14ac:dyDescent="0.3">
      <c r="A308" t="s">
        <v>1426</v>
      </c>
      <c r="B308" s="1" t="s">
        <v>1427</v>
      </c>
      <c r="C308" s="1" t="s">
        <v>7</v>
      </c>
      <c r="D308" s="1" t="s">
        <v>826</v>
      </c>
      <c r="E308" s="10">
        <v>38549</v>
      </c>
      <c r="F308" s="1" t="str">
        <f>VLOOKUP(D308,Table22[[Name]:[Native]],3,FALSE)</f>
        <v>金堂县</v>
      </c>
      <c r="G308" s="14" t="str">
        <f ca="1">VLOOKUP(F308,Table22[[Native]:[Population4]],5,FALSE)</f>
        <v>成都市</v>
      </c>
    </row>
    <row r="309" spans="1:7" ht="15.75" thickBot="1" x14ac:dyDescent="0.3">
      <c r="A309" t="s">
        <v>1428</v>
      </c>
      <c r="B309" s="1" t="s">
        <v>1429</v>
      </c>
      <c r="C309" s="1" t="s">
        <v>7</v>
      </c>
      <c r="D309" s="1" t="s">
        <v>814</v>
      </c>
      <c r="E309" s="10">
        <v>8764</v>
      </c>
      <c r="F309" s="1" t="str">
        <f>VLOOKUP(D309,Table22[[Name]:[Native]],3,FALSE)</f>
        <v>都江堰市</v>
      </c>
      <c r="G309" s="14" t="str">
        <f ca="1">VLOOKUP(F309,Table22[[Native]:[Population4]],5,FALSE)</f>
        <v>成都市</v>
      </c>
    </row>
    <row r="310" spans="1:7" ht="15.75" thickBot="1" x14ac:dyDescent="0.3">
      <c r="A310" t="s">
        <v>1430</v>
      </c>
      <c r="B310" s="1" t="s">
        <v>1431</v>
      </c>
      <c r="C310" s="1" t="s">
        <v>7</v>
      </c>
      <c r="D310" s="1" t="s">
        <v>837</v>
      </c>
      <c r="E310" s="10">
        <v>12753</v>
      </c>
      <c r="F310" s="9" t="str">
        <f>VLOOKUP(D310,Table22[[Name]:[Native]],3,FALSE)</f>
        <v>崇州市</v>
      </c>
      <c r="G310" s="14" t="str">
        <f ca="1">VLOOKUP(F310,Table22[[Native]:[Population4]],5,FALSE)</f>
        <v>成都市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32575-0A99-49A8-8751-F9ACD3A89587}">
  <dimension ref="A1:G307"/>
  <sheetViews>
    <sheetView topLeftCell="A282" workbookViewId="0">
      <selection activeCell="G2" sqref="A2:G30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1432</v>
      </c>
      <c r="B2" s="1" t="s">
        <v>1433</v>
      </c>
      <c r="C2" s="1" t="s">
        <v>11</v>
      </c>
      <c r="D2" s="1" t="s">
        <v>1434</v>
      </c>
      <c r="E2" s="10">
        <v>12573</v>
      </c>
      <c r="F2" s="8" t="str">
        <f>VLOOKUP(D2,Table22[[Name]:[Native]],3,FALSE)</f>
        <v>渠县</v>
      </c>
      <c r="G2" s="14" t="str">
        <f ca="1">VLOOKUP(F2,Table22[[Native]:[Population4]],5,FALSE)</f>
        <v>达州市</v>
      </c>
    </row>
    <row r="3" spans="1:7" ht="15.75" thickBot="1" x14ac:dyDescent="0.3">
      <c r="A3" t="s">
        <v>1435</v>
      </c>
      <c r="B3" s="1" t="s">
        <v>1436</v>
      </c>
      <c r="C3" s="1" t="s">
        <v>11</v>
      </c>
      <c r="D3" s="1" t="s">
        <v>1437</v>
      </c>
      <c r="E3" s="10">
        <v>10955</v>
      </c>
      <c r="F3" s="1" t="str">
        <f>VLOOKUP(D3,Table22[[Name]:[Native]],3,FALSE)</f>
        <v>大竹县</v>
      </c>
      <c r="G3" s="14" t="str">
        <f ca="1">VLOOKUP(F3,Table22[[Native]:[Population4]],5,FALSE)</f>
        <v>达州市</v>
      </c>
    </row>
    <row r="4" spans="1:7" ht="15.75" thickBot="1" x14ac:dyDescent="0.3">
      <c r="A4" t="s">
        <v>1438</v>
      </c>
      <c r="B4" s="1" t="s">
        <v>1439</v>
      </c>
      <c r="C4" s="1" t="s">
        <v>11</v>
      </c>
      <c r="D4" s="1" t="s">
        <v>1440</v>
      </c>
      <c r="E4" s="10">
        <v>9316</v>
      </c>
      <c r="F4" s="1" t="str">
        <f>VLOOKUP(D4,Table22[[Name]:[Native]],3,FALSE)</f>
        <v>达川区</v>
      </c>
      <c r="G4" s="14" t="str">
        <f ca="1">VLOOKUP(F4,Table22[[Native]:[Population4]],5,FALSE)</f>
        <v>达州市</v>
      </c>
    </row>
    <row r="5" spans="1:7" ht="15.75" thickBot="1" x14ac:dyDescent="0.3">
      <c r="A5" t="s">
        <v>1441</v>
      </c>
      <c r="B5" s="1" t="s">
        <v>1442</v>
      </c>
      <c r="C5" s="1" t="s">
        <v>11</v>
      </c>
      <c r="D5" s="1" t="s">
        <v>1443</v>
      </c>
      <c r="E5" s="10">
        <v>10930</v>
      </c>
      <c r="F5" s="1" t="str">
        <f>VLOOKUP(D5,Table22[[Name]:[Native]],3,FALSE)</f>
        <v>通川区</v>
      </c>
      <c r="G5" s="14" t="str">
        <f ca="1">VLOOKUP(F5,Table22[[Native]:[Population4]],5,FALSE)</f>
        <v>达州市</v>
      </c>
    </row>
    <row r="6" spans="1:7" ht="15.75" thickBot="1" x14ac:dyDescent="0.3">
      <c r="A6" t="s">
        <v>1444</v>
      </c>
      <c r="B6" s="1" t="s">
        <v>1445</v>
      </c>
      <c r="C6" s="1" t="s">
        <v>11</v>
      </c>
      <c r="D6" s="1" t="s">
        <v>1437</v>
      </c>
      <c r="E6" s="10">
        <v>9012</v>
      </c>
      <c r="F6" s="1" t="str">
        <f>VLOOKUP(D6,Table22[[Name]:[Native]],3,FALSE)</f>
        <v>大竹县</v>
      </c>
      <c r="G6" s="14" t="str">
        <f ca="1">VLOOKUP(F6,Table22[[Native]:[Population4]],5,FALSE)</f>
        <v>达州市</v>
      </c>
    </row>
    <row r="7" spans="1:7" ht="15.75" thickBot="1" x14ac:dyDescent="0.3">
      <c r="A7" t="s">
        <v>1446</v>
      </c>
      <c r="B7" s="1" t="s">
        <v>1447</v>
      </c>
      <c r="C7" s="1" t="s">
        <v>7</v>
      </c>
      <c r="D7" s="1" t="s">
        <v>1437</v>
      </c>
      <c r="E7" s="10">
        <v>12769</v>
      </c>
      <c r="F7" s="1" t="str">
        <f>VLOOKUP(D7,Table22[[Name]:[Native]],3,FALSE)</f>
        <v>大竹县</v>
      </c>
      <c r="G7" s="14" t="str">
        <f ca="1">VLOOKUP(F7,Table22[[Native]:[Population4]],5,FALSE)</f>
        <v>达州市</v>
      </c>
    </row>
    <row r="8" spans="1:7" ht="15.75" thickBot="1" x14ac:dyDescent="0.3">
      <c r="A8" t="s">
        <v>1448</v>
      </c>
      <c r="B8" s="1" t="s">
        <v>1449</v>
      </c>
      <c r="C8" s="1" t="s">
        <v>7</v>
      </c>
      <c r="D8" s="1" t="s">
        <v>1450</v>
      </c>
      <c r="E8" s="10">
        <v>5387</v>
      </c>
      <c r="F8" s="1" t="str">
        <f>VLOOKUP(D8,Table22[[Name]:[Native]],3,FALSE)</f>
        <v>万源市</v>
      </c>
      <c r="G8" s="14" t="str">
        <f ca="1">VLOOKUP(F8,Table22[[Native]:[Population4]],5,FALSE)</f>
        <v>达州市</v>
      </c>
    </row>
    <row r="9" spans="1:7" ht="15.75" thickBot="1" x14ac:dyDescent="0.3">
      <c r="A9" t="s">
        <v>1451</v>
      </c>
      <c r="B9" s="1" t="s">
        <v>1452</v>
      </c>
      <c r="C9" s="1" t="s">
        <v>11</v>
      </c>
      <c r="D9" s="1" t="s">
        <v>1437</v>
      </c>
      <c r="E9" s="10">
        <v>7253</v>
      </c>
      <c r="F9" s="1" t="str">
        <f>VLOOKUP(D9,Table22[[Name]:[Native]],3,FALSE)</f>
        <v>大竹县</v>
      </c>
      <c r="G9" s="14" t="str">
        <f ca="1">VLOOKUP(F9,Table22[[Native]:[Population4]],5,FALSE)</f>
        <v>达州市</v>
      </c>
    </row>
    <row r="10" spans="1:7" ht="15.75" thickBot="1" x14ac:dyDescent="0.3">
      <c r="A10" t="s">
        <v>1453</v>
      </c>
      <c r="B10" s="1" t="s">
        <v>1454</v>
      </c>
      <c r="C10" s="1" t="s">
        <v>7</v>
      </c>
      <c r="D10" s="1" t="s">
        <v>1440</v>
      </c>
      <c r="E10" s="10">
        <v>36367</v>
      </c>
      <c r="F10" s="1" t="str">
        <f>VLOOKUP(D10,Table22[[Name]:[Native]],3,FALSE)</f>
        <v>达川区</v>
      </c>
      <c r="G10" s="14" t="str">
        <f ca="1">VLOOKUP(F10,Table22[[Native]:[Population4]],5,FALSE)</f>
        <v>达州市</v>
      </c>
    </row>
    <row r="11" spans="1:7" ht="15.75" thickBot="1" x14ac:dyDescent="0.3">
      <c r="A11" t="s">
        <v>1455</v>
      </c>
      <c r="B11" s="1" t="s">
        <v>1456</v>
      </c>
      <c r="C11" s="1" t="s">
        <v>7</v>
      </c>
      <c r="D11" s="1" t="s">
        <v>1437</v>
      </c>
      <c r="E11" s="10">
        <v>15684</v>
      </c>
      <c r="F11" s="1" t="str">
        <f>VLOOKUP(D11,Table22[[Name]:[Native]],3,FALSE)</f>
        <v>大竹县</v>
      </c>
      <c r="G11" s="14" t="str">
        <f ca="1">VLOOKUP(F11,Table22[[Native]:[Population4]],5,FALSE)</f>
        <v>达州市</v>
      </c>
    </row>
    <row r="12" spans="1:7" ht="15.75" thickBot="1" x14ac:dyDescent="0.3">
      <c r="A12" t="s">
        <v>1457</v>
      </c>
      <c r="B12" s="1" t="s">
        <v>1458</v>
      </c>
      <c r="C12" s="1" t="s">
        <v>7</v>
      </c>
      <c r="D12" s="1" t="s">
        <v>1459</v>
      </c>
      <c r="E12" s="10">
        <v>12090</v>
      </c>
      <c r="F12" s="1" t="str">
        <f>VLOOKUP(D12,Table22[[Name]:[Native]],3,FALSE)</f>
        <v>宣汉县</v>
      </c>
      <c r="G12" s="14" t="str">
        <f ca="1">VLOOKUP(F12,Table22[[Native]:[Population4]],5,FALSE)</f>
        <v>达州市</v>
      </c>
    </row>
    <row r="13" spans="1:7" ht="15.75" thickBot="1" x14ac:dyDescent="0.3">
      <c r="A13" t="s">
        <v>832</v>
      </c>
      <c r="B13" s="1" t="s">
        <v>833</v>
      </c>
      <c r="C13" s="1" t="s">
        <v>7</v>
      </c>
      <c r="D13" s="1" t="s">
        <v>1450</v>
      </c>
      <c r="E13" s="10">
        <v>22175</v>
      </c>
      <c r="F13" s="1" t="str">
        <f>VLOOKUP(D13,Table22[[Name]:[Native]],3,FALSE)</f>
        <v>万源市</v>
      </c>
      <c r="G13" s="14" t="str">
        <f ca="1">VLOOKUP(F13,Table22[[Native]:[Population4]],5,FALSE)</f>
        <v>达州市</v>
      </c>
    </row>
    <row r="14" spans="1:7" ht="15.75" thickBot="1" x14ac:dyDescent="0.3">
      <c r="A14" t="s">
        <v>1460</v>
      </c>
      <c r="B14" s="1" t="s">
        <v>1461</v>
      </c>
      <c r="C14" s="1" t="s">
        <v>11</v>
      </c>
      <c r="D14" s="1" t="s">
        <v>1434</v>
      </c>
      <c r="E14" s="10">
        <v>5961</v>
      </c>
      <c r="F14" s="1" t="str">
        <f>VLOOKUP(D14,Table22[[Name]:[Native]],3,FALSE)</f>
        <v>渠县</v>
      </c>
      <c r="G14" s="14" t="str">
        <f ca="1">VLOOKUP(F14,Table22[[Native]:[Population4]],5,FALSE)</f>
        <v>达州市</v>
      </c>
    </row>
    <row r="15" spans="1:7" ht="15.75" thickBot="1" x14ac:dyDescent="0.3">
      <c r="A15" t="s">
        <v>1462</v>
      </c>
      <c r="B15" s="1" t="s">
        <v>1463</v>
      </c>
      <c r="C15" s="1" t="s">
        <v>7</v>
      </c>
      <c r="D15" s="1" t="s">
        <v>1459</v>
      </c>
      <c r="E15" s="10">
        <v>15929</v>
      </c>
      <c r="F15" s="1" t="str">
        <f>VLOOKUP(D15,Table22[[Name]:[Native]],3,FALSE)</f>
        <v>宣汉县</v>
      </c>
      <c r="G15" s="14" t="str">
        <f ca="1">VLOOKUP(F15,Table22[[Native]:[Population4]],5,FALSE)</f>
        <v>达州市</v>
      </c>
    </row>
    <row r="16" spans="1:7" ht="15.75" thickBot="1" x14ac:dyDescent="0.3">
      <c r="A16" t="s">
        <v>1464</v>
      </c>
      <c r="B16" s="1" t="s">
        <v>1465</v>
      </c>
      <c r="C16" s="1" t="s">
        <v>11</v>
      </c>
      <c r="D16" s="1" t="s">
        <v>1434</v>
      </c>
      <c r="E16" s="10">
        <v>9200</v>
      </c>
      <c r="F16" s="1" t="str">
        <f>VLOOKUP(D16,Table22[[Name]:[Native]],3,FALSE)</f>
        <v>渠县</v>
      </c>
      <c r="G16" s="14" t="str">
        <f ca="1">VLOOKUP(F16,Table22[[Native]:[Population4]],5,FALSE)</f>
        <v>达州市</v>
      </c>
    </row>
    <row r="17" spans="1:7" ht="15.75" thickBot="1" x14ac:dyDescent="0.3">
      <c r="A17" t="s">
        <v>42</v>
      </c>
      <c r="B17" s="1" t="s">
        <v>43</v>
      </c>
      <c r="C17" s="1" t="s">
        <v>11</v>
      </c>
      <c r="D17" s="1" t="s">
        <v>1450</v>
      </c>
      <c r="E17" s="10">
        <v>6158</v>
      </c>
      <c r="F17" s="1" t="str">
        <f>VLOOKUP(D17,Table22[[Name]:[Native]],3,FALSE)</f>
        <v>万源市</v>
      </c>
      <c r="G17" s="14" t="str">
        <f ca="1">VLOOKUP(F17,Table22[[Native]:[Population4]],5,FALSE)</f>
        <v>达州市</v>
      </c>
    </row>
    <row r="18" spans="1:7" ht="15.75" thickBot="1" x14ac:dyDescent="0.3">
      <c r="A18" t="s">
        <v>1466</v>
      </c>
      <c r="B18" s="1" t="s">
        <v>1467</v>
      </c>
      <c r="C18" s="1" t="s">
        <v>7</v>
      </c>
      <c r="D18" s="1" t="s">
        <v>1459</v>
      </c>
      <c r="E18" s="10">
        <v>25059</v>
      </c>
      <c r="F18" s="1" t="str">
        <f>VLOOKUP(D18,Table22[[Name]:[Native]],3,FALSE)</f>
        <v>宣汉县</v>
      </c>
      <c r="G18" s="14" t="str">
        <f ca="1">VLOOKUP(F18,Table22[[Native]:[Population4]],5,FALSE)</f>
        <v>达州市</v>
      </c>
    </row>
    <row r="19" spans="1:7" ht="15.75" thickBot="1" x14ac:dyDescent="0.3">
      <c r="A19" t="s">
        <v>444</v>
      </c>
      <c r="B19" s="1" t="s">
        <v>445</v>
      </c>
      <c r="C19" s="1" t="s">
        <v>7</v>
      </c>
      <c r="D19" s="1" t="s">
        <v>1468</v>
      </c>
      <c r="E19" s="10">
        <v>12287</v>
      </c>
      <c r="F19" s="1" t="str">
        <f>VLOOKUP(D19,Table22[[Name]:[Native]],3,FALSE)</f>
        <v>开江县</v>
      </c>
      <c r="G19" s="14" t="str">
        <f ca="1">VLOOKUP(F19,Table22[[Native]:[Population4]],5,FALSE)</f>
        <v>达州市</v>
      </c>
    </row>
    <row r="20" spans="1:7" ht="15.75" thickBot="1" x14ac:dyDescent="0.3">
      <c r="A20" t="s">
        <v>1469</v>
      </c>
      <c r="B20" s="1" t="s">
        <v>1470</v>
      </c>
      <c r="C20" s="1" t="s">
        <v>7</v>
      </c>
      <c r="D20" s="1" t="s">
        <v>1434</v>
      </c>
      <c r="E20" s="10">
        <v>12570</v>
      </c>
      <c r="F20" s="1" t="str">
        <f>VLOOKUP(D20,Table22[[Name]:[Native]],3,FALSE)</f>
        <v>渠县</v>
      </c>
      <c r="G20" s="14" t="str">
        <f ca="1">VLOOKUP(F20,Table22[[Native]:[Population4]],5,FALSE)</f>
        <v>达州市</v>
      </c>
    </row>
    <row r="21" spans="1:7" ht="15.75" thickBot="1" x14ac:dyDescent="0.3">
      <c r="A21" t="s">
        <v>1471</v>
      </c>
      <c r="B21" s="1" t="s">
        <v>1472</v>
      </c>
      <c r="C21" s="1" t="s">
        <v>7</v>
      </c>
      <c r="D21" s="1" t="s">
        <v>1434</v>
      </c>
      <c r="E21" s="10">
        <v>23510</v>
      </c>
      <c r="F21" s="1" t="str">
        <f>VLOOKUP(D21,Table22[[Name]:[Native]],3,FALSE)</f>
        <v>渠县</v>
      </c>
      <c r="G21" s="14" t="str">
        <f ca="1">VLOOKUP(F21,Table22[[Native]:[Population4]],5,FALSE)</f>
        <v>达州市</v>
      </c>
    </row>
    <row r="22" spans="1:7" ht="15.75" thickBot="1" x14ac:dyDescent="0.3">
      <c r="A22" t="s">
        <v>1473</v>
      </c>
      <c r="B22" s="1" t="s">
        <v>1474</v>
      </c>
      <c r="C22" s="1" t="s">
        <v>11</v>
      </c>
      <c r="D22" s="1" t="s">
        <v>1434</v>
      </c>
      <c r="E22" s="10">
        <v>18755</v>
      </c>
      <c r="F22" s="1" t="str">
        <f>VLOOKUP(D22,Table22[[Name]:[Native]],3,FALSE)</f>
        <v>渠县</v>
      </c>
      <c r="G22" s="14" t="str">
        <f ca="1">VLOOKUP(F22,Table22[[Native]:[Population4]],5,FALSE)</f>
        <v>达州市</v>
      </c>
    </row>
    <row r="23" spans="1:7" ht="15.75" thickBot="1" x14ac:dyDescent="0.3">
      <c r="A23" t="s">
        <v>1475</v>
      </c>
      <c r="B23" s="1" t="s">
        <v>1476</v>
      </c>
      <c r="C23" s="1" t="s">
        <v>7</v>
      </c>
      <c r="D23" s="1" t="s">
        <v>1468</v>
      </c>
      <c r="E23" s="10">
        <v>13653</v>
      </c>
      <c r="F23" s="1" t="str">
        <f>VLOOKUP(D23,Table22[[Name]:[Native]],3,FALSE)</f>
        <v>开江县</v>
      </c>
      <c r="G23" s="14" t="str">
        <f ca="1">VLOOKUP(F23,Table22[[Native]:[Population4]],5,FALSE)</f>
        <v>达州市</v>
      </c>
    </row>
    <row r="24" spans="1:7" ht="15.75" thickBot="1" x14ac:dyDescent="0.3">
      <c r="A24" t="s">
        <v>1477</v>
      </c>
      <c r="B24" s="1" t="s">
        <v>1478</v>
      </c>
      <c r="C24" s="1" t="s">
        <v>7</v>
      </c>
      <c r="D24" s="1" t="s">
        <v>1440</v>
      </c>
      <c r="E24" s="10">
        <v>18314</v>
      </c>
      <c r="F24" s="1" t="str">
        <f>VLOOKUP(D24,Table22[[Name]:[Native]],3,FALSE)</f>
        <v>达川区</v>
      </c>
      <c r="G24" s="14" t="str">
        <f ca="1">VLOOKUP(F24,Table22[[Native]:[Population4]],5,FALSE)</f>
        <v>达州市</v>
      </c>
    </row>
    <row r="25" spans="1:7" ht="15.75" thickBot="1" x14ac:dyDescent="0.3">
      <c r="A25" t="s">
        <v>1479</v>
      </c>
      <c r="B25" s="1" t="s">
        <v>1480</v>
      </c>
      <c r="C25" s="1" t="s">
        <v>7</v>
      </c>
      <c r="D25" s="1" t="s">
        <v>1450</v>
      </c>
      <c r="E25" s="10">
        <v>8073</v>
      </c>
      <c r="F25" s="1" t="str">
        <f>VLOOKUP(D25,Table22[[Name]:[Native]],3,FALSE)</f>
        <v>万源市</v>
      </c>
      <c r="G25" s="14" t="str">
        <f ca="1">VLOOKUP(F25,Table22[[Native]:[Population4]],5,FALSE)</f>
        <v>达州市</v>
      </c>
    </row>
    <row r="26" spans="1:7" ht="15.75" thickBot="1" x14ac:dyDescent="0.3">
      <c r="A26" t="s">
        <v>1481</v>
      </c>
      <c r="B26" s="1" t="s">
        <v>1482</v>
      </c>
      <c r="C26" s="1" t="s">
        <v>11</v>
      </c>
      <c r="D26" s="1" t="s">
        <v>1440</v>
      </c>
      <c r="E26" s="10">
        <v>11146</v>
      </c>
      <c r="F26" s="1" t="str">
        <f>VLOOKUP(D26,Table22[[Name]:[Native]],3,FALSE)</f>
        <v>达川区</v>
      </c>
      <c r="G26" s="14" t="str">
        <f ca="1">VLOOKUP(F26,Table22[[Native]:[Population4]],5,FALSE)</f>
        <v>达州市</v>
      </c>
    </row>
    <row r="27" spans="1:7" ht="15.75" thickBot="1" x14ac:dyDescent="0.3">
      <c r="A27" t="s">
        <v>1483</v>
      </c>
      <c r="B27" s="1" t="s">
        <v>1484</v>
      </c>
      <c r="C27" s="1" t="s">
        <v>7</v>
      </c>
      <c r="D27" s="1" t="s">
        <v>1443</v>
      </c>
      <c r="E27" s="10">
        <v>23307</v>
      </c>
      <c r="F27" s="1" t="str">
        <f>VLOOKUP(D27,Table22[[Name]:[Native]],3,FALSE)</f>
        <v>通川区</v>
      </c>
      <c r="G27" s="14" t="str">
        <f ca="1">VLOOKUP(F27,Table22[[Native]:[Population4]],5,FALSE)</f>
        <v>达州市</v>
      </c>
    </row>
    <row r="28" spans="1:7" ht="15.75" thickBot="1" x14ac:dyDescent="0.3">
      <c r="A28" t="s">
        <v>1485</v>
      </c>
      <c r="B28" s="1" t="s">
        <v>1486</v>
      </c>
      <c r="C28" s="1" t="s">
        <v>7</v>
      </c>
      <c r="D28" s="1" t="s">
        <v>1443</v>
      </c>
      <c r="E28" s="10">
        <v>16639</v>
      </c>
      <c r="F28" s="1" t="str">
        <f>VLOOKUP(D28,Table22[[Name]:[Native]],3,FALSE)</f>
        <v>通川区</v>
      </c>
      <c r="G28" s="14" t="str">
        <f ca="1">VLOOKUP(F28,Table22[[Native]:[Population4]],5,FALSE)</f>
        <v>达州市</v>
      </c>
    </row>
    <row r="29" spans="1:7" ht="15.75" thickBot="1" x14ac:dyDescent="0.3">
      <c r="A29" t="s">
        <v>1487</v>
      </c>
      <c r="B29" s="1" t="s">
        <v>1488</v>
      </c>
      <c r="C29" s="1" t="s">
        <v>493</v>
      </c>
      <c r="D29" s="1" t="s">
        <v>1440</v>
      </c>
      <c r="E29" s="10">
        <v>15606</v>
      </c>
      <c r="F29" s="1" t="str">
        <f>VLOOKUP(D29,Table22[[Name]:[Native]],3,FALSE)</f>
        <v>达川区</v>
      </c>
      <c r="G29" s="14" t="str">
        <f ca="1">VLOOKUP(F29,Table22[[Native]:[Population4]],5,FALSE)</f>
        <v>达州市</v>
      </c>
    </row>
    <row r="30" spans="1:7" ht="15.75" thickBot="1" x14ac:dyDescent="0.3">
      <c r="A30" t="s">
        <v>1489</v>
      </c>
      <c r="B30" s="1" t="s">
        <v>1490</v>
      </c>
      <c r="C30" s="1" t="s">
        <v>11</v>
      </c>
      <c r="D30" s="1" t="s">
        <v>1434</v>
      </c>
      <c r="E30" s="10">
        <v>5734</v>
      </c>
      <c r="F30" s="1" t="str">
        <f>VLOOKUP(D30,Table22[[Name]:[Native]],3,FALSE)</f>
        <v>渠县</v>
      </c>
      <c r="G30" s="14" t="str">
        <f ca="1">VLOOKUP(F30,Table22[[Native]:[Population4]],5,FALSE)</f>
        <v>达州市</v>
      </c>
    </row>
    <row r="31" spans="1:7" ht="15.75" thickBot="1" x14ac:dyDescent="0.3">
      <c r="A31" t="s">
        <v>1491</v>
      </c>
      <c r="B31" s="1" t="s">
        <v>1492</v>
      </c>
      <c r="C31" s="1" t="s">
        <v>7</v>
      </c>
      <c r="D31" s="1" t="s">
        <v>1450</v>
      </c>
      <c r="E31" s="10">
        <v>8671</v>
      </c>
      <c r="F31" s="1" t="str">
        <f>VLOOKUP(D31,Table22[[Name]:[Native]],3,FALSE)</f>
        <v>万源市</v>
      </c>
      <c r="G31" s="14" t="str">
        <f ca="1">VLOOKUP(F31,Table22[[Native]:[Population4]],5,FALSE)</f>
        <v>达州市</v>
      </c>
    </row>
    <row r="32" spans="1:7" ht="15.75" thickBot="1" x14ac:dyDescent="0.3">
      <c r="A32" t="s">
        <v>1493</v>
      </c>
      <c r="B32" s="1" t="s">
        <v>1494</v>
      </c>
      <c r="C32" s="1" t="s">
        <v>11</v>
      </c>
      <c r="D32" s="1" t="s">
        <v>1450</v>
      </c>
      <c r="E32" s="10">
        <v>2649</v>
      </c>
      <c r="F32" s="1" t="str">
        <f>VLOOKUP(D32,Table22[[Name]:[Native]],3,FALSE)</f>
        <v>万源市</v>
      </c>
      <c r="G32" s="14" t="str">
        <f ca="1">VLOOKUP(F32,Table22[[Native]:[Population4]],5,FALSE)</f>
        <v>达州市</v>
      </c>
    </row>
    <row r="33" spans="1:7" ht="15.75" thickBot="1" x14ac:dyDescent="0.3">
      <c r="A33" t="s">
        <v>1495</v>
      </c>
      <c r="B33" s="1" t="s">
        <v>1496</v>
      </c>
      <c r="C33" s="1" t="s">
        <v>11</v>
      </c>
      <c r="D33" s="1" t="s">
        <v>1440</v>
      </c>
      <c r="E33" s="10">
        <v>8582</v>
      </c>
      <c r="F33" s="1" t="str">
        <f>VLOOKUP(D33,Table22[[Name]:[Native]],3,FALSE)</f>
        <v>达川区</v>
      </c>
      <c r="G33" s="14" t="str">
        <f ca="1">VLOOKUP(F33,Table22[[Native]:[Population4]],5,FALSE)</f>
        <v>达州市</v>
      </c>
    </row>
    <row r="34" spans="1:7" ht="15.75" thickBot="1" x14ac:dyDescent="0.3">
      <c r="A34" t="s">
        <v>1497</v>
      </c>
      <c r="B34" s="1" t="s">
        <v>1498</v>
      </c>
      <c r="C34" s="1" t="s">
        <v>7</v>
      </c>
      <c r="D34" s="1" t="s">
        <v>1459</v>
      </c>
      <c r="E34" s="10">
        <v>20948</v>
      </c>
      <c r="F34" s="1" t="str">
        <f>VLOOKUP(D34,Table22[[Name]:[Native]],3,FALSE)</f>
        <v>宣汉县</v>
      </c>
      <c r="G34" s="14" t="str">
        <f ca="1">VLOOKUP(F34,Table22[[Native]:[Population4]],5,FALSE)</f>
        <v>达州市</v>
      </c>
    </row>
    <row r="35" spans="1:7" ht="15.75" thickBot="1" x14ac:dyDescent="0.3">
      <c r="A35" t="s">
        <v>1499</v>
      </c>
      <c r="B35" s="1" t="s">
        <v>1500</v>
      </c>
      <c r="C35" s="1" t="s">
        <v>7</v>
      </c>
      <c r="D35" s="1" t="s">
        <v>1450</v>
      </c>
      <c r="E35" s="10">
        <v>7839</v>
      </c>
      <c r="F35" s="1" t="str">
        <f>VLOOKUP(D35,Table22[[Name]:[Native]],3,FALSE)</f>
        <v>万源市</v>
      </c>
      <c r="G35" s="14" t="str">
        <f ca="1">VLOOKUP(F35,Table22[[Native]:[Population4]],5,FALSE)</f>
        <v>达州市</v>
      </c>
    </row>
    <row r="36" spans="1:7" ht="15.75" thickBot="1" x14ac:dyDescent="0.3">
      <c r="A36" t="s">
        <v>1501</v>
      </c>
      <c r="B36" s="1" t="s">
        <v>1502</v>
      </c>
      <c r="C36" s="1" t="s">
        <v>7</v>
      </c>
      <c r="D36" s="1" t="s">
        <v>1468</v>
      </c>
      <c r="E36" s="10">
        <v>25302</v>
      </c>
      <c r="F36" s="1" t="str">
        <f>VLOOKUP(D36,Table22[[Name]:[Native]],3,FALSE)</f>
        <v>开江县</v>
      </c>
      <c r="G36" s="14" t="str">
        <f ca="1">VLOOKUP(F36,Table22[[Native]:[Population4]],5,FALSE)</f>
        <v>达州市</v>
      </c>
    </row>
    <row r="37" spans="1:7" ht="15.75" thickBot="1" x14ac:dyDescent="0.3">
      <c r="A37" t="s">
        <v>1503</v>
      </c>
      <c r="B37" s="1" t="s">
        <v>1504</v>
      </c>
      <c r="C37" s="1" t="s">
        <v>11</v>
      </c>
      <c r="D37" s="1" t="s">
        <v>1450</v>
      </c>
      <c r="E37" s="10">
        <v>4809</v>
      </c>
      <c r="F37" s="1" t="str">
        <f>VLOOKUP(D37,Table22[[Name]:[Native]],3,FALSE)</f>
        <v>万源市</v>
      </c>
      <c r="G37" s="14" t="str">
        <f ca="1">VLOOKUP(F37,Table22[[Native]:[Population4]],5,FALSE)</f>
        <v>达州市</v>
      </c>
    </row>
    <row r="38" spans="1:7" ht="15.75" thickBot="1" x14ac:dyDescent="0.3">
      <c r="A38" t="s">
        <v>1505</v>
      </c>
      <c r="B38" s="1" t="s">
        <v>1506</v>
      </c>
      <c r="C38" s="1" t="s">
        <v>11</v>
      </c>
      <c r="D38" s="1" t="s">
        <v>1468</v>
      </c>
      <c r="E38" s="10">
        <v>8775</v>
      </c>
      <c r="F38" s="1" t="str">
        <f>VLOOKUP(D38,Table22[[Name]:[Native]],3,FALSE)</f>
        <v>开江县</v>
      </c>
      <c r="G38" s="14" t="str">
        <f ca="1">VLOOKUP(F38,Table22[[Native]:[Population4]],5,FALSE)</f>
        <v>达州市</v>
      </c>
    </row>
    <row r="39" spans="1:7" ht="15.75" thickBot="1" x14ac:dyDescent="0.3">
      <c r="A39" t="s">
        <v>1507</v>
      </c>
      <c r="B39" s="1" t="s">
        <v>1508</v>
      </c>
      <c r="C39" s="1" t="s">
        <v>7</v>
      </c>
      <c r="D39" s="1" t="s">
        <v>1459</v>
      </c>
      <c r="E39" s="10">
        <v>22473</v>
      </c>
      <c r="F39" s="1" t="str">
        <f>VLOOKUP(D39,Table22[[Name]:[Native]],3,FALSE)</f>
        <v>宣汉县</v>
      </c>
      <c r="G39" s="14" t="str">
        <f ca="1">VLOOKUP(F39,Table22[[Native]:[Population4]],5,FALSE)</f>
        <v>达州市</v>
      </c>
    </row>
    <row r="40" spans="1:7" ht="15.75" thickBot="1" x14ac:dyDescent="0.3">
      <c r="A40" t="s">
        <v>1509</v>
      </c>
      <c r="B40" s="1" t="s">
        <v>1510</v>
      </c>
      <c r="C40" s="1" t="s">
        <v>493</v>
      </c>
      <c r="D40" s="1" t="s">
        <v>1443</v>
      </c>
      <c r="E40" s="10">
        <v>99043</v>
      </c>
      <c r="F40" s="1" t="str">
        <f>VLOOKUP(D40,Table22[[Name]:[Native]],3,FALSE)</f>
        <v>通川区</v>
      </c>
      <c r="G40" s="14" t="str">
        <f ca="1">VLOOKUP(F40,Table22[[Native]:[Population4]],5,FALSE)</f>
        <v>达州市</v>
      </c>
    </row>
    <row r="41" spans="1:7" ht="15.75" thickBot="1" x14ac:dyDescent="0.3">
      <c r="A41" t="s">
        <v>1511</v>
      </c>
      <c r="B41" s="1" t="s">
        <v>1512</v>
      </c>
      <c r="C41" s="1" t="s">
        <v>11</v>
      </c>
      <c r="D41" s="1" t="s">
        <v>1437</v>
      </c>
      <c r="E41" s="10">
        <v>12338</v>
      </c>
      <c r="F41" s="1" t="str">
        <f>VLOOKUP(D41,Table22[[Name]:[Native]],3,FALSE)</f>
        <v>大竹县</v>
      </c>
      <c r="G41" s="14" t="str">
        <f ca="1">VLOOKUP(F41,Table22[[Native]:[Population4]],5,FALSE)</f>
        <v>达州市</v>
      </c>
    </row>
    <row r="42" spans="1:7" ht="15.75" thickBot="1" x14ac:dyDescent="0.3">
      <c r="A42" t="s">
        <v>1513</v>
      </c>
      <c r="B42" s="1" t="s">
        <v>1514</v>
      </c>
      <c r="C42" s="1" t="s">
        <v>11</v>
      </c>
      <c r="D42" s="1" t="s">
        <v>1450</v>
      </c>
      <c r="E42" s="10">
        <v>7331</v>
      </c>
      <c r="F42" s="1" t="str">
        <f>VLOOKUP(D42,Table22[[Name]:[Native]],3,FALSE)</f>
        <v>万源市</v>
      </c>
      <c r="G42" s="14" t="str">
        <f ca="1">VLOOKUP(F42,Table22[[Native]:[Population4]],5,FALSE)</f>
        <v>达州市</v>
      </c>
    </row>
    <row r="43" spans="1:7" ht="15.75" thickBot="1" x14ac:dyDescent="0.3">
      <c r="A43" t="s">
        <v>1515</v>
      </c>
      <c r="B43" s="1" t="s">
        <v>1516</v>
      </c>
      <c r="C43" s="1" t="s">
        <v>11</v>
      </c>
      <c r="D43" s="1" t="s">
        <v>1437</v>
      </c>
      <c r="E43" s="10">
        <v>15874</v>
      </c>
      <c r="F43" s="1" t="str">
        <f>VLOOKUP(D43,Table22[[Name]:[Native]],3,FALSE)</f>
        <v>大竹县</v>
      </c>
      <c r="G43" s="14" t="str">
        <f ca="1">VLOOKUP(F43,Table22[[Native]:[Population4]],5,FALSE)</f>
        <v>达州市</v>
      </c>
    </row>
    <row r="44" spans="1:7" ht="15.75" thickBot="1" x14ac:dyDescent="0.3">
      <c r="A44" t="s">
        <v>1517</v>
      </c>
      <c r="B44" s="1" t="s">
        <v>1518</v>
      </c>
      <c r="C44" s="1" t="s">
        <v>11</v>
      </c>
      <c r="D44" s="1" t="s">
        <v>1440</v>
      </c>
      <c r="E44" s="10">
        <v>9815</v>
      </c>
      <c r="F44" s="1" t="str">
        <f>VLOOKUP(D44,Table22[[Name]:[Native]],3,FALSE)</f>
        <v>达川区</v>
      </c>
      <c r="G44" s="14" t="str">
        <f ca="1">VLOOKUP(F44,Table22[[Native]:[Population4]],5,FALSE)</f>
        <v>达州市</v>
      </c>
    </row>
    <row r="45" spans="1:7" ht="15.75" thickBot="1" x14ac:dyDescent="0.3">
      <c r="A45" t="s">
        <v>1519</v>
      </c>
      <c r="B45" s="1" t="s">
        <v>1520</v>
      </c>
      <c r="C45" s="1" t="s">
        <v>11</v>
      </c>
      <c r="D45" s="1" t="s">
        <v>1437</v>
      </c>
      <c r="E45" s="10">
        <v>7374</v>
      </c>
      <c r="F45" s="1" t="str">
        <f>VLOOKUP(D45,Table22[[Name]:[Native]],3,FALSE)</f>
        <v>大竹县</v>
      </c>
      <c r="G45" s="14" t="str">
        <f ca="1">VLOOKUP(F45,Table22[[Native]:[Population4]],5,FALSE)</f>
        <v>达州市</v>
      </c>
    </row>
    <row r="46" spans="1:7" ht="15.75" thickBot="1" x14ac:dyDescent="0.3">
      <c r="A46" t="s">
        <v>1521</v>
      </c>
      <c r="B46" s="1" t="s">
        <v>1522</v>
      </c>
      <c r="C46" s="1" t="s">
        <v>7</v>
      </c>
      <c r="D46" s="1" t="s">
        <v>1459</v>
      </c>
      <c r="E46" s="10">
        <v>26917</v>
      </c>
      <c r="F46" s="1" t="str">
        <f>VLOOKUP(D46,Table22[[Name]:[Native]],3,FALSE)</f>
        <v>宣汉县</v>
      </c>
      <c r="G46" s="14" t="str">
        <f ca="1">VLOOKUP(F46,Table22[[Native]:[Population4]],5,FALSE)</f>
        <v>达州市</v>
      </c>
    </row>
    <row r="47" spans="1:7" ht="15.75" thickBot="1" x14ac:dyDescent="0.3">
      <c r="A47" t="s">
        <v>1523</v>
      </c>
      <c r="B47" s="1" t="s">
        <v>1524</v>
      </c>
      <c r="C47" s="1" t="s">
        <v>11</v>
      </c>
      <c r="D47" s="1" t="s">
        <v>1440</v>
      </c>
      <c r="E47" s="10">
        <v>8734</v>
      </c>
      <c r="F47" s="1" t="str">
        <f>VLOOKUP(D47,Table22[[Name]:[Native]],3,FALSE)</f>
        <v>达川区</v>
      </c>
      <c r="G47" s="14" t="str">
        <f ca="1">VLOOKUP(F47,Table22[[Native]:[Population4]],5,FALSE)</f>
        <v>达州市</v>
      </c>
    </row>
    <row r="48" spans="1:7" ht="15.75" thickBot="1" x14ac:dyDescent="0.3">
      <c r="A48" t="s">
        <v>1525</v>
      </c>
      <c r="B48" s="1" t="s">
        <v>1526</v>
      </c>
      <c r="C48" s="1" t="s">
        <v>11</v>
      </c>
      <c r="D48" s="1" t="s">
        <v>1440</v>
      </c>
      <c r="E48" s="10">
        <v>5495</v>
      </c>
      <c r="F48" s="1" t="str">
        <f>VLOOKUP(D48,Table22[[Name]:[Native]],3,FALSE)</f>
        <v>达川区</v>
      </c>
      <c r="G48" s="14" t="str">
        <f ca="1">VLOOKUP(F48,Table22[[Native]:[Population4]],5,FALSE)</f>
        <v>达州市</v>
      </c>
    </row>
    <row r="49" spans="1:7" ht="15.75" thickBot="1" x14ac:dyDescent="0.3">
      <c r="A49" t="s">
        <v>1527</v>
      </c>
      <c r="B49" s="1" t="s">
        <v>1528</v>
      </c>
      <c r="C49" s="1" t="s">
        <v>7</v>
      </c>
      <c r="D49" s="1" t="s">
        <v>1450</v>
      </c>
      <c r="E49" s="10">
        <v>7059</v>
      </c>
      <c r="F49" s="1" t="str">
        <f>VLOOKUP(D49,Table22[[Name]:[Native]],3,FALSE)</f>
        <v>万源市</v>
      </c>
      <c r="G49" s="14" t="str">
        <f ca="1">VLOOKUP(F49,Table22[[Native]:[Population4]],5,FALSE)</f>
        <v>达州市</v>
      </c>
    </row>
    <row r="50" spans="1:7" ht="15.75" thickBot="1" x14ac:dyDescent="0.3">
      <c r="A50" t="s">
        <v>1529</v>
      </c>
      <c r="B50" s="1" t="s">
        <v>1530</v>
      </c>
      <c r="C50" s="1" t="s">
        <v>7</v>
      </c>
      <c r="D50" s="1" t="s">
        <v>1440</v>
      </c>
      <c r="E50" s="10">
        <v>29874</v>
      </c>
      <c r="F50" s="1" t="str">
        <f>VLOOKUP(D50,Table22[[Name]:[Native]],3,FALSE)</f>
        <v>达川区</v>
      </c>
      <c r="G50" s="14" t="str">
        <f ca="1">VLOOKUP(F50,Table22[[Native]:[Population4]],5,FALSE)</f>
        <v>达州市</v>
      </c>
    </row>
    <row r="51" spans="1:7" ht="15.75" thickBot="1" x14ac:dyDescent="0.3">
      <c r="A51" t="s">
        <v>1531</v>
      </c>
      <c r="B51" s="1" t="s">
        <v>1532</v>
      </c>
      <c r="C51" s="1" t="s">
        <v>11</v>
      </c>
      <c r="D51" s="1" t="s">
        <v>1440</v>
      </c>
      <c r="E51" s="10">
        <v>7531</v>
      </c>
      <c r="F51" s="1" t="str">
        <f>VLOOKUP(D51,Table22[[Name]:[Native]],3,FALSE)</f>
        <v>达川区</v>
      </c>
      <c r="G51" s="14" t="str">
        <f ca="1">VLOOKUP(F51,Table22[[Native]:[Population4]],5,FALSE)</f>
        <v>达州市</v>
      </c>
    </row>
    <row r="52" spans="1:7" ht="15.75" thickBot="1" x14ac:dyDescent="0.3">
      <c r="A52" t="s">
        <v>1533</v>
      </c>
      <c r="B52" s="1" t="s">
        <v>1534</v>
      </c>
      <c r="C52" s="1" t="s">
        <v>7</v>
      </c>
      <c r="D52" s="1" t="s">
        <v>1440</v>
      </c>
      <c r="E52" s="10">
        <v>11973</v>
      </c>
      <c r="F52" s="1" t="str">
        <f>VLOOKUP(D52,Table22[[Name]:[Native]],3,FALSE)</f>
        <v>达川区</v>
      </c>
      <c r="G52" s="14" t="str">
        <f ca="1">VLOOKUP(F52,Table22[[Native]:[Population4]],5,FALSE)</f>
        <v>达州市</v>
      </c>
    </row>
    <row r="53" spans="1:7" ht="15.75" thickBot="1" x14ac:dyDescent="0.3">
      <c r="A53" t="s">
        <v>1535</v>
      </c>
      <c r="B53" s="1" t="s">
        <v>1536</v>
      </c>
      <c r="C53" s="1" t="s">
        <v>11</v>
      </c>
      <c r="D53" s="1" t="s">
        <v>1434</v>
      </c>
      <c r="E53" s="10">
        <v>5202</v>
      </c>
      <c r="F53" s="1" t="str">
        <f>VLOOKUP(D53,Table22[[Name]:[Native]],3,FALSE)</f>
        <v>渠县</v>
      </c>
      <c r="G53" s="14" t="str">
        <f ca="1">VLOOKUP(F53,Table22[[Native]:[Population4]],5,FALSE)</f>
        <v>达州市</v>
      </c>
    </row>
    <row r="54" spans="1:7" ht="15.75" thickBot="1" x14ac:dyDescent="0.3">
      <c r="A54" t="s">
        <v>1537</v>
      </c>
      <c r="B54" s="1" t="s">
        <v>1538</v>
      </c>
      <c r="C54" s="1" t="s">
        <v>7</v>
      </c>
      <c r="D54" s="1" t="s">
        <v>1450</v>
      </c>
      <c r="E54" s="10">
        <v>13126</v>
      </c>
      <c r="F54" s="1" t="str">
        <f>VLOOKUP(D54,Table22[[Name]:[Native]],3,FALSE)</f>
        <v>万源市</v>
      </c>
      <c r="G54" s="14" t="str">
        <f ca="1">VLOOKUP(F54,Table22[[Native]:[Population4]],5,FALSE)</f>
        <v>达州市</v>
      </c>
    </row>
    <row r="55" spans="1:7" ht="15.75" thickBot="1" x14ac:dyDescent="0.3">
      <c r="A55" t="s">
        <v>1539</v>
      </c>
      <c r="B55" s="1" t="s">
        <v>1540</v>
      </c>
      <c r="C55" s="1" t="s">
        <v>7</v>
      </c>
      <c r="D55" s="1" t="s">
        <v>1434</v>
      </c>
      <c r="E55" s="10">
        <v>17927</v>
      </c>
      <c r="F55" s="1" t="str">
        <f>VLOOKUP(D55,Table22[[Name]:[Native]],3,FALSE)</f>
        <v>渠县</v>
      </c>
      <c r="G55" s="14" t="str">
        <f ca="1">VLOOKUP(F55,Table22[[Native]:[Population4]],5,FALSE)</f>
        <v>达州市</v>
      </c>
    </row>
    <row r="56" spans="1:7" ht="15.75" thickBot="1" x14ac:dyDescent="0.3">
      <c r="A56" t="s">
        <v>1541</v>
      </c>
      <c r="B56" s="1" t="s">
        <v>1542</v>
      </c>
      <c r="C56" s="1" t="s">
        <v>7</v>
      </c>
      <c r="D56" s="1" t="s">
        <v>1434</v>
      </c>
      <c r="E56" s="10">
        <v>13278</v>
      </c>
      <c r="F56" s="1" t="str">
        <f>VLOOKUP(D56,Table22[[Name]:[Native]],3,FALSE)</f>
        <v>渠县</v>
      </c>
      <c r="G56" s="14" t="str">
        <f ca="1">VLOOKUP(F56,Table22[[Native]:[Population4]],5,FALSE)</f>
        <v>达州市</v>
      </c>
    </row>
    <row r="57" spans="1:7" ht="15.75" thickBot="1" x14ac:dyDescent="0.3">
      <c r="A57" t="s">
        <v>491</v>
      </c>
      <c r="B57" s="1" t="s">
        <v>492</v>
      </c>
      <c r="C57" s="1" t="s">
        <v>493</v>
      </c>
      <c r="D57" s="1" t="s">
        <v>1443</v>
      </c>
      <c r="E57" s="10">
        <v>109134</v>
      </c>
      <c r="F57" s="1" t="str">
        <f>VLOOKUP(D57,Table22[[Name]:[Native]],3,FALSE)</f>
        <v>通川区</v>
      </c>
      <c r="G57" s="14" t="str">
        <f ca="1">VLOOKUP(F57,Table22[[Native]:[Population4]],5,FALSE)</f>
        <v>达州市</v>
      </c>
    </row>
    <row r="58" spans="1:7" ht="15.75" thickBot="1" x14ac:dyDescent="0.3">
      <c r="A58" t="s">
        <v>1543</v>
      </c>
      <c r="B58" s="1" t="s">
        <v>1544</v>
      </c>
      <c r="C58" s="1" t="s">
        <v>11</v>
      </c>
      <c r="D58" s="1" t="s">
        <v>1459</v>
      </c>
      <c r="E58" s="10">
        <v>6727</v>
      </c>
      <c r="F58" s="1" t="str">
        <f>VLOOKUP(D58,Table22[[Name]:[Native]],3,FALSE)</f>
        <v>宣汉县</v>
      </c>
      <c r="G58" s="14" t="str">
        <f ca="1">VLOOKUP(F58,Table22[[Native]:[Population4]],5,FALSE)</f>
        <v>达州市</v>
      </c>
    </row>
    <row r="59" spans="1:7" ht="15.75" thickBot="1" x14ac:dyDescent="0.3">
      <c r="A59" t="s">
        <v>1545</v>
      </c>
      <c r="B59" s="1" t="s">
        <v>1546</v>
      </c>
      <c r="C59" s="1" t="s">
        <v>493</v>
      </c>
      <c r="D59" s="1" t="s">
        <v>1437</v>
      </c>
      <c r="E59" s="10">
        <v>20927</v>
      </c>
      <c r="F59" s="1" t="str">
        <f>VLOOKUP(D59,Table22[[Name]:[Native]],3,FALSE)</f>
        <v>大竹县</v>
      </c>
      <c r="G59" s="14" t="str">
        <f ca="1">VLOOKUP(F59,Table22[[Native]:[Population4]],5,FALSE)</f>
        <v>达州市</v>
      </c>
    </row>
    <row r="60" spans="1:7" ht="15.75" thickBot="1" x14ac:dyDescent="0.3">
      <c r="A60" t="s">
        <v>1547</v>
      </c>
      <c r="B60" s="1" t="s">
        <v>1548</v>
      </c>
      <c r="C60" s="1" t="s">
        <v>7</v>
      </c>
      <c r="D60" s="1" t="s">
        <v>1459</v>
      </c>
      <c r="E60" s="10">
        <v>138434</v>
      </c>
      <c r="F60" s="1" t="str">
        <f>VLOOKUP(D60,Table22[[Name]:[Native]],3,FALSE)</f>
        <v>宣汉县</v>
      </c>
      <c r="G60" s="14" t="str">
        <f ca="1">VLOOKUP(F60,Table22[[Native]:[Population4]],5,FALSE)</f>
        <v>达州市</v>
      </c>
    </row>
    <row r="61" spans="1:7" ht="15.75" thickBot="1" x14ac:dyDescent="0.3">
      <c r="A61" t="s">
        <v>1549</v>
      </c>
      <c r="B61" s="1" t="s">
        <v>1550</v>
      </c>
      <c r="C61" s="1" t="s">
        <v>11</v>
      </c>
      <c r="D61" s="1" t="s">
        <v>1440</v>
      </c>
      <c r="E61" s="10">
        <v>14418</v>
      </c>
      <c r="F61" s="1" t="str">
        <f>VLOOKUP(D61,Table22[[Name]:[Native]],3,FALSE)</f>
        <v>达川区</v>
      </c>
      <c r="G61" s="14" t="str">
        <f ca="1">VLOOKUP(F61,Table22[[Native]:[Population4]],5,FALSE)</f>
        <v>达州市</v>
      </c>
    </row>
    <row r="62" spans="1:7" ht="15.75" thickBot="1" x14ac:dyDescent="0.3">
      <c r="A62" t="s">
        <v>1551</v>
      </c>
      <c r="B62" s="1" t="s">
        <v>1552</v>
      </c>
      <c r="C62" s="1" t="s">
        <v>7</v>
      </c>
      <c r="D62" s="1" t="s">
        <v>1443</v>
      </c>
      <c r="E62" s="10">
        <v>11451</v>
      </c>
      <c r="F62" s="1" t="str">
        <f>VLOOKUP(D62,Table22[[Name]:[Native]],3,FALSE)</f>
        <v>通川区</v>
      </c>
      <c r="G62" s="14" t="str">
        <f ca="1">VLOOKUP(F62,Table22[[Native]:[Population4]],5,FALSE)</f>
        <v>达州市</v>
      </c>
    </row>
    <row r="63" spans="1:7" ht="15.75" thickBot="1" x14ac:dyDescent="0.3">
      <c r="A63" t="s">
        <v>1553</v>
      </c>
      <c r="B63" s="1" t="s">
        <v>1554</v>
      </c>
      <c r="C63" s="1" t="s">
        <v>11</v>
      </c>
      <c r="D63" s="1" t="s">
        <v>1459</v>
      </c>
      <c r="E63" s="10">
        <v>5561</v>
      </c>
      <c r="F63" s="1" t="str">
        <f>VLOOKUP(D63,Table22[[Name]:[Native]],3,FALSE)</f>
        <v>宣汉县</v>
      </c>
      <c r="G63" s="14" t="str">
        <f ca="1">VLOOKUP(F63,Table22[[Native]:[Population4]],5,FALSE)</f>
        <v>达州市</v>
      </c>
    </row>
    <row r="64" spans="1:7" ht="15.75" thickBot="1" x14ac:dyDescent="0.3">
      <c r="A64" t="s">
        <v>1555</v>
      </c>
      <c r="B64" s="1" t="s">
        <v>1556</v>
      </c>
      <c r="C64" s="1" t="s">
        <v>7</v>
      </c>
      <c r="D64" s="1" t="s">
        <v>1440</v>
      </c>
      <c r="E64" s="10">
        <v>25677</v>
      </c>
      <c r="F64" s="1" t="str">
        <f>VLOOKUP(D64,Table22[[Name]:[Native]],3,FALSE)</f>
        <v>达川区</v>
      </c>
      <c r="G64" s="14" t="str">
        <f ca="1">VLOOKUP(F64,Table22[[Native]:[Population4]],5,FALSE)</f>
        <v>达州市</v>
      </c>
    </row>
    <row r="65" spans="1:7" ht="15.75" thickBot="1" x14ac:dyDescent="0.3">
      <c r="A65" t="s">
        <v>1557</v>
      </c>
      <c r="B65" s="1" t="s">
        <v>1558</v>
      </c>
      <c r="C65" s="1" t="s">
        <v>7</v>
      </c>
      <c r="D65" s="1" t="s">
        <v>1437</v>
      </c>
      <c r="E65" s="10">
        <v>7501</v>
      </c>
      <c r="F65" s="1" t="str">
        <f>VLOOKUP(D65,Table22[[Name]:[Native]],3,FALSE)</f>
        <v>大竹县</v>
      </c>
      <c r="G65" s="14" t="str">
        <f ca="1">VLOOKUP(F65,Table22[[Native]:[Population4]],5,FALSE)</f>
        <v>达州市</v>
      </c>
    </row>
    <row r="66" spans="1:7" ht="15.75" thickBot="1" x14ac:dyDescent="0.3">
      <c r="A66" t="s">
        <v>1559</v>
      </c>
      <c r="B66" s="1" t="s">
        <v>1560</v>
      </c>
      <c r="C66" s="1" t="s">
        <v>7</v>
      </c>
      <c r="D66" s="1" t="s">
        <v>1459</v>
      </c>
      <c r="E66" s="10">
        <v>21935</v>
      </c>
      <c r="F66" s="1" t="str">
        <f>VLOOKUP(D66,Table22[[Name]:[Native]],3,FALSE)</f>
        <v>宣汉县</v>
      </c>
      <c r="G66" s="14" t="str">
        <f ca="1">VLOOKUP(F66,Table22[[Native]:[Population4]],5,FALSE)</f>
        <v>达州市</v>
      </c>
    </row>
    <row r="67" spans="1:7" ht="15.75" thickBot="1" x14ac:dyDescent="0.3">
      <c r="A67" t="s">
        <v>1561</v>
      </c>
      <c r="B67" s="1" t="s">
        <v>1562</v>
      </c>
      <c r="C67" s="1" t="s">
        <v>493</v>
      </c>
      <c r="D67" s="1" t="s">
        <v>1443</v>
      </c>
      <c r="E67" s="10">
        <v>31586</v>
      </c>
      <c r="F67" s="1" t="str">
        <f>VLOOKUP(D67,Table22[[Name]:[Native]],3,FALSE)</f>
        <v>通川区</v>
      </c>
      <c r="G67" s="14" t="str">
        <f ca="1">VLOOKUP(F67,Table22[[Native]:[Population4]],5,FALSE)</f>
        <v>达州市</v>
      </c>
    </row>
    <row r="68" spans="1:7" ht="15.75" thickBot="1" x14ac:dyDescent="0.3">
      <c r="A68" t="s">
        <v>1563</v>
      </c>
      <c r="B68" s="1" t="s">
        <v>1564</v>
      </c>
      <c r="C68" s="1" t="s">
        <v>7</v>
      </c>
      <c r="D68" s="1" t="s">
        <v>1459</v>
      </c>
      <c r="E68" s="10">
        <v>18763</v>
      </c>
      <c r="F68" s="1" t="str">
        <f>VLOOKUP(D68,Table22[[Name]:[Native]],3,FALSE)</f>
        <v>宣汉县</v>
      </c>
      <c r="G68" s="14" t="str">
        <f ca="1">VLOOKUP(F68,Table22[[Native]:[Population4]],5,FALSE)</f>
        <v>达州市</v>
      </c>
    </row>
    <row r="69" spans="1:7" ht="15.75" thickBot="1" x14ac:dyDescent="0.3">
      <c r="A69" t="s">
        <v>1565</v>
      </c>
      <c r="B69" s="1" t="s">
        <v>1566</v>
      </c>
      <c r="C69" s="1" t="s">
        <v>7</v>
      </c>
      <c r="D69" s="1" t="s">
        <v>1434</v>
      </c>
      <c r="E69" s="10">
        <v>20758</v>
      </c>
      <c r="F69" s="1" t="str">
        <f>VLOOKUP(D69,Table22[[Name]:[Native]],3,FALSE)</f>
        <v>渠县</v>
      </c>
      <c r="G69" s="14" t="str">
        <f ca="1">VLOOKUP(F69,Table22[[Native]:[Population4]],5,FALSE)</f>
        <v>达州市</v>
      </c>
    </row>
    <row r="70" spans="1:7" ht="15.75" thickBot="1" x14ac:dyDescent="0.3">
      <c r="A70" t="s">
        <v>1567</v>
      </c>
      <c r="B70" s="1" t="s">
        <v>1568</v>
      </c>
      <c r="C70" s="1" t="s">
        <v>11</v>
      </c>
      <c r="D70" s="1" t="s">
        <v>1459</v>
      </c>
      <c r="E70" s="10">
        <v>5667</v>
      </c>
      <c r="F70" s="1" t="str">
        <f>VLOOKUP(D70,Table22[[Name]:[Native]],3,FALSE)</f>
        <v>宣汉县</v>
      </c>
      <c r="G70" s="14" t="str">
        <f ca="1">VLOOKUP(F70,Table22[[Native]:[Population4]],5,FALSE)</f>
        <v>达州市</v>
      </c>
    </row>
    <row r="71" spans="1:7" ht="15.75" thickBot="1" x14ac:dyDescent="0.3">
      <c r="A71" t="s">
        <v>1569</v>
      </c>
      <c r="B71" s="1" t="s">
        <v>1570</v>
      </c>
      <c r="C71" s="1" t="s">
        <v>11</v>
      </c>
      <c r="D71" s="1" t="s">
        <v>1459</v>
      </c>
      <c r="E71" s="10">
        <v>10506</v>
      </c>
      <c r="F71" s="1" t="str">
        <f>VLOOKUP(D71,Table22[[Name]:[Native]],3,FALSE)</f>
        <v>宣汉县</v>
      </c>
      <c r="G71" s="14" t="str">
        <f ca="1">VLOOKUP(F71,Table22[[Native]:[Population4]],5,FALSE)</f>
        <v>达州市</v>
      </c>
    </row>
    <row r="72" spans="1:7" ht="15.75" thickBot="1" x14ac:dyDescent="0.3">
      <c r="A72" t="s">
        <v>1571</v>
      </c>
      <c r="B72" s="1" t="s">
        <v>1572</v>
      </c>
      <c r="C72" s="1" t="s">
        <v>11</v>
      </c>
      <c r="D72" s="1" t="s">
        <v>1450</v>
      </c>
      <c r="E72" s="10">
        <v>3180</v>
      </c>
      <c r="F72" s="1" t="str">
        <f>VLOOKUP(D72,Table22[[Name]:[Native]],3,FALSE)</f>
        <v>万源市</v>
      </c>
      <c r="G72" s="14" t="str">
        <f ca="1">VLOOKUP(F72,Table22[[Native]:[Population4]],5,FALSE)</f>
        <v>达州市</v>
      </c>
    </row>
    <row r="73" spans="1:7" ht="15.75" thickBot="1" x14ac:dyDescent="0.3">
      <c r="A73" t="s">
        <v>1573</v>
      </c>
      <c r="B73" s="1" t="s">
        <v>1574</v>
      </c>
      <c r="C73" s="1" t="s">
        <v>7</v>
      </c>
      <c r="D73" s="1" t="s">
        <v>1440</v>
      </c>
      <c r="E73" s="10">
        <v>11830</v>
      </c>
      <c r="F73" s="1" t="str">
        <f>VLOOKUP(D73,Table22[[Name]:[Native]],3,FALSE)</f>
        <v>达川区</v>
      </c>
      <c r="G73" s="14" t="str">
        <f ca="1">VLOOKUP(F73,Table22[[Native]:[Population4]],5,FALSE)</f>
        <v>达州市</v>
      </c>
    </row>
    <row r="74" spans="1:7" ht="15.75" thickBot="1" x14ac:dyDescent="0.3">
      <c r="A74" t="s">
        <v>1575</v>
      </c>
      <c r="B74" s="1" t="s">
        <v>1576</v>
      </c>
      <c r="C74" s="1" t="s">
        <v>7</v>
      </c>
      <c r="D74" s="1" t="s">
        <v>1443</v>
      </c>
      <c r="E74" s="10">
        <v>23046</v>
      </c>
      <c r="F74" s="1" t="str">
        <f>VLOOKUP(D74,Table22[[Name]:[Native]],3,FALSE)</f>
        <v>通川区</v>
      </c>
      <c r="G74" s="14" t="str">
        <f ca="1">VLOOKUP(F74,Table22[[Native]:[Population4]],5,FALSE)</f>
        <v>达州市</v>
      </c>
    </row>
    <row r="75" spans="1:7" ht="15.75" thickBot="1" x14ac:dyDescent="0.3">
      <c r="A75" t="s">
        <v>1577</v>
      </c>
      <c r="B75" s="1" t="s">
        <v>1578</v>
      </c>
      <c r="C75" s="1" t="s">
        <v>7</v>
      </c>
      <c r="D75" s="1" t="s">
        <v>1468</v>
      </c>
      <c r="E75" s="10">
        <v>34379</v>
      </c>
      <c r="F75" s="1" t="str">
        <f>VLOOKUP(D75,Table22[[Name]:[Native]],3,FALSE)</f>
        <v>开江县</v>
      </c>
      <c r="G75" s="14" t="str">
        <f ca="1">VLOOKUP(F75,Table22[[Native]:[Population4]],5,FALSE)</f>
        <v>达州市</v>
      </c>
    </row>
    <row r="76" spans="1:7" ht="15.75" thickBot="1" x14ac:dyDescent="0.3">
      <c r="A76" t="s">
        <v>1579</v>
      </c>
      <c r="B76" s="1" t="s">
        <v>1580</v>
      </c>
      <c r="C76" s="1" t="s">
        <v>7</v>
      </c>
      <c r="D76" s="1" t="s">
        <v>1437</v>
      </c>
      <c r="E76" s="10">
        <v>22207</v>
      </c>
      <c r="F76" s="1" t="str">
        <f>VLOOKUP(D76,Table22[[Name]:[Native]],3,FALSE)</f>
        <v>大竹县</v>
      </c>
      <c r="G76" s="14" t="str">
        <f ca="1">VLOOKUP(F76,Table22[[Native]:[Population4]],5,FALSE)</f>
        <v>达州市</v>
      </c>
    </row>
    <row r="77" spans="1:7" ht="15.75" thickBot="1" x14ac:dyDescent="0.3">
      <c r="A77" t="s">
        <v>1581</v>
      </c>
      <c r="B77" s="1" t="s">
        <v>1582</v>
      </c>
      <c r="C77" s="1" t="s">
        <v>7</v>
      </c>
      <c r="D77" s="1" t="s">
        <v>1437</v>
      </c>
      <c r="E77" s="10">
        <v>24346</v>
      </c>
      <c r="F77" s="1" t="str">
        <f>VLOOKUP(D77,Table22[[Name]:[Native]],3,FALSE)</f>
        <v>大竹县</v>
      </c>
      <c r="G77" s="14" t="str">
        <f ca="1">VLOOKUP(F77,Table22[[Native]:[Population4]],5,FALSE)</f>
        <v>达州市</v>
      </c>
    </row>
    <row r="78" spans="1:7" ht="15.75" thickBot="1" x14ac:dyDescent="0.3">
      <c r="A78" t="s">
        <v>1583</v>
      </c>
      <c r="B78" s="1" t="s">
        <v>1584</v>
      </c>
      <c r="C78" s="1" t="s">
        <v>11</v>
      </c>
      <c r="D78" s="1" t="s">
        <v>1434</v>
      </c>
      <c r="E78" s="10">
        <v>11684</v>
      </c>
      <c r="F78" s="1" t="str">
        <f>VLOOKUP(D78,Table22[[Name]:[Native]],3,FALSE)</f>
        <v>渠县</v>
      </c>
      <c r="G78" s="14" t="str">
        <f ca="1">VLOOKUP(F78,Table22[[Native]:[Population4]],5,FALSE)</f>
        <v>达州市</v>
      </c>
    </row>
    <row r="79" spans="1:7" ht="15.75" thickBot="1" x14ac:dyDescent="0.3">
      <c r="A79" t="s">
        <v>1585</v>
      </c>
      <c r="B79" s="1" t="s">
        <v>1586</v>
      </c>
      <c r="C79" s="1" t="s">
        <v>11</v>
      </c>
      <c r="D79" s="1" t="s">
        <v>1450</v>
      </c>
      <c r="E79" s="10">
        <v>1854</v>
      </c>
      <c r="F79" s="1" t="str">
        <f>VLOOKUP(D79,Table22[[Name]:[Native]],3,FALSE)</f>
        <v>万源市</v>
      </c>
      <c r="G79" s="14" t="str">
        <f ca="1">VLOOKUP(F79,Table22[[Native]:[Population4]],5,FALSE)</f>
        <v>达州市</v>
      </c>
    </row>
    <row r="80" spans="1:7" ht="15.75" thickBot="1" x14ac:dyDescent="0.3">
      <c r="A80" t="s">
        <v>1587</v>
      </c>
      <c r="B80" s="1" t="s">
        <v>1588</v>
      </c>
      <c r="C80" s="1" t="s">
        <v>7</v>
      </c>
      <c r="D80" s="1" t="s">
        <v>1440</v>
      </c>
      <c r="E80" s="10">
        <v>18773</v>
      </c>
      <c r="F80" s="1" t="str">
        <f>VLOOKUP(D80,Table22[[Name]:[Native]],3,FALSE)</f>
        <v>达川区</v>
      </c>
      <c r="G80" s="14" t="str">
        <f ca="1">VLOOKUP(F80,Table22[[Native]:[Population4]],5,FALSE)</f>
        <v>达州市</v>
      </c>
    </row>
    <row r="81" spans="1:7" ht="15.75" thickBot="1" x14ac:dyDescent="0.3">
      <c r="A81" t="s">
        <v>1589</v>
      </c>
      <c r="B81" s="1" t="s">
        <v>1590</v>
      </c>
      <c r="C81" s="1" t="s">
        <v>7</v>
      </c>
      <c r="D81" s="1" t="s">
        <v>1450</v>
      </c>
      <c r="E81" s="10">
        <v>11725</v>
      </c>
      <c r="F81" s="1" t="str">
        <f>VLOOKUP(D81,Table22[[Name]:[Native]],3,FALSE)</f>
        <v>万源市</v>
      </c>
      <c r="G81" s="14" t="str">
        <f ca="1">VLOOKUP(F81,Table22[[Native]:[Population4]],5,FALSE)</f>
        <v>达州市</v>
      </c>
    </row>
    <row r="82" spans="1:7" ht="15.75" thickBot="1" x14ac:dyDescent="0.3">
      <c r="A82" t="s">
        <v>1591</v>
      </c>
      <c r="B82" s="1" t="s">
        <v>1592</v>
      </c>
      <c r="C82" s="1" t="s">
        <v>7</v>
      </c>
      <c r="D82" s="1" t="s">
        <v>1468</v>
      </c>
      <c r="E82" s="10">
        <v>14854</v>
      </c>
      <c r="F82" s="1" t="str">
        <f>VLOOKUP(D82,Table22[[Name]:[Native]],3,FALSE)</f>
        <v>开江县</v>
      </c>
      <c r="G82" s="14" t="str">
        <f ca="1">VLOOKUP(F82,Table22[[Native]:[Population4]],5,FALSE)</f>
        <v>达州市</v>
      </c>
    </row>
    <row r="83" spans="1:7" ht="15.75" thickBot="1" x14ac:dyDescent="0.3">
      <c r="A83" t="s">
        <v>1593</v>
      </c>
      <c r="B83" s="1" t="s">
        <v>1594</v>
      </c>
      <c r="C83" s="1" t="s">
        <v>11</v>
      </c>
      <c r="D83" s="1" t="s">
        <v>1459</v>
      </c>
      <c r="E83" s="10">
        <v>5521</v>
      </c>
      <c r="F83" s="1" t="str">
        <f>VLOOKUP(D83,Table22[[Name]:[Native]],3,FALSE)</f>
        <v>宣汉县</v>
      </c>
      <c r="G83" s="14" t="str">
        <f ca="1">VLOOKUP(F83,Table22[[Native]:[Population4]],5,FALSE)</f>
        <v>达州市</v>
      </c>
    </row>
    <row r="84" spans="1:7" ht="15.75" thickBot="1" x14ac:dyDescent="0.3">
      <c r="A84" t="s">
        <v>1595</v>
      </c>
      <c r="B84" s="1" t="s">
        <v>1596</v>
      </c>
      <c r="C84" s="1" t="s">
        <v>7</v>
      </c>
      <c r="D84" s="1" t="s">
        <v>1437</v>
      </c>
      <c r="E84" s="10">
        <v>21246</v>
      </c>
      <c r="F84" s="1" t="str">
        <f>VLOOKUP(D84,Table22[[Name]:[Native]],3,FALSE)</f>
        <v>大竹县</v>
      </c>
      <c r="G84" s="14" t="str">
        <f ca="1">VLOOKUP(F84,Table22[[Native]:[Population4]],5,FALSE)</f>
        <v>达州市</v>
      </c>
    </row>
    <row r="85" spans="1:7" ht="15.75" thickBot="1" x14ac:dyDescent="0.3">
      <c r="A85" t="s">
        <v>1597</v>
      </c>
      <c r="B85" s="1" t="s">
        <v>1598</v>
      </c>
      <c r="C85" s="1" t="s">
        <v>7</v>
      </c>
      <c r="D85" s="1" t="s">
        <v>1440</v>
      </c>
      <c r="E85" s="10">
        <v>15166</v>
      </c>
      <c r="F85" s="1" t="str">
        <f>VLOOKUP(D85,Table22[[Name]:[Native]],3,FALSE)</f>
        <v>达川区</v>
      </c>
      <c r="G85" s="14" t="str">
        <f ca="1">VLOOKUP(F85,Table22[[Native]:[Population4]],5,FALSE)</f>
        <v>达州市</v>
      </c>
    </row>
    <row r="86" spans="1:7" ht="15.75" thickBot="1" x14ac:dyDescent="0.3">
      <c r="A86" t="s">
        <v>1599</v>
      </c>
      <c r="B86" s="1" t="s">
        <v>1600</v>
      </c>
      <c r="C86" s="1" t="s">
        <v>7</v>
      </c>
      <c r="D86" s="1" t="s">
        <v>1434</v>
      </c>
      <c r="E86" s="10">
        <v>26250</v>
      </c>
      <c r="F86" s="1" t="str">
        <f>VLOOKUP(D86,Table22[[Name]:[Native]],3,FALSE)</f>
        <v>渠县</v>
      </c>
      <c r="G86" s="14" t="str">
        <f ca="1">VLOOKUP(F86,Table22[[Native]:[Population4]],5,FALSE)</f>
        <v>达州市</v>
      </c>
    </row>
    <row r="87" spans="1:7" ht="15.75" thickBot="1" x14ac:dyDescent="0.3">
      <c r="A87" t="s">
        <v>1601</v>
      </c>
      <c r="B87" s="1" t="s">
        <v>1602</v>
      </c>
      <c r="C87" s="1" t="s">
        <v>7</v>
      </c>
      <c r="D87" s="1" t="s">
        <v>1450</v>
      </c>
      <c r="E87" s="10">
        <v>6221</v>
      </c>
      <c r="F87" s="1" t="str">
        <f>VLOOKUP(D87,Table22[[Name]:[Native]],3,FALSE)</f>
        <v>万源市</v>
      </c>
      <c r="G87" s="14" t="str">
        <f ca="1">VLOOKUP(F87,Table22[[Native]:[Population4]],5,FALSE)</f>
        <v>达州市</v>
      </c>
    </row>
    <row r="88" spans="1:7" ht="15.75" thickBot="1" x14ac:dyDescent="0.3">
      <c r="A88" t="s">
        <v>135</v>
      </c>
      <c r="B88" s="1" t="s">
        <v>136</v>
      </c>
      <c r="C88" s="1" t="s">
        <v>11</v>
      </c>
      <c r="D88" s="1" t="s">
        <v>1434</v>
      </c>
      <c r="E88" s="10">
        <v>11164</v>
      </c>
      <c r="F88" s="1" t="str">
        <f>VLOOKUP(D88,Table22[[Name]:[Native]],3,FALSE)</f>
        <v>渠县</v>
      </c>
      <c r="G88" s="14" t="str">
        <f ca="1">VLOOKUP(F88,Table22[[Native]:[Population4]],5,FALSE)</f>
        <v>达州市</v>
      </c>
    </row>
    <row r="89" spans="1:7" ht="15.75" thickBot="1" x14ac:dyDescent="0.3">
      <c r="A89" t="s">
        <v>1603</v>
      </c>
      <c r="B89" s="1" t="s">
        <v>1604</v>
      </c>
      <c r="C89" s="1" t="s">
        <v>7</v>
      </c>
      <c r="D89" s="1" t="s">
        <v>1450</v>
      </c>
      <c r="E89" s="10">
        <v>6893</v>
      </c>
      <c r="F89" s="1" t="str">
        <f>VLOOKUP(D89,Table22[[Name]:[Native]],3,FALSE)</f>
        <v>万源市</v>
      </c>
      <c r="G89" s="14" t="str">
        <f ca="1">VLOOKUP(F89,Table22[[Native]:[Population4]],5,FALSE)</f>
        <v>达州市</v>
      </c>
    </row>
    <row r="90" spans="1:7" ht="15.75" thickBot="1" x14ac:dyDescent="0.3">
      <c r="A90" t="s">
        <v>1605</v>
      </c>
      <c r="B90" s="1" t="s">
        <v>1606</v>
      </c>
      <c r="C90" s="1" t="s">
        <v>7</v>
      </c>
      <c r="D90" s="1" t="s">
        <v>1450</v>
      </c>
      <c r="E90" s="10">
        <v>6082</v>
      </c>
      <c r="F90" s="1" t="str">
        <f>VLOOKUP(D90,Table22[[Name]:[Native]],3,FALSE)</f>
        <v>万源市</v>
      </c>
      <c r="G90" s="14" t="str">
        <f ca="1">VLOOKUP(F90,Table22[[Native]:[Population4]],5,FALSE)</f>
        <v>达州市</v>
      </c>
    </row>
    <row r="91" spans="1:7" ht="15.75" thickBot="1" x14ac:dyDescent="0.3">
      <c r="A91" t="s">
        <v>1607</v>
      </c>
      <c r="B91" s="1" t="s">
        <v>1608</v>
      </c>
      <c r="C91" s="1" t="s">
        <v>11</v>
      </c>
      <c r="D91" s="1" t="s">
        <v>1434</v>
      </c>
      <c r="E91" s="10">
        <v>5509</v>
      </c>
      <c r="F91" s="1" t="str">
        <f>VLOOKUP(D91,Table22[[Name]:[Native]],3,FALSE)</f>
        <v>渠县</v>
      </c>
      <c r="G91" s="14" t="str">
        <f ca="1">VLOOKUP(F91,Table22[[Native]:[Population4]],5,FALSE)</f>
        <v>达州市</v>
      </c>
    </row>
    <row r="92" spans="1:7" ht="15.75" thickBot="1" x14ac:dyDescent="0.3">
      <c r="A92" t="s">
        <v>1609</v>
      </c>
      <c r="B92" s="1" t="s">
        <v>1610</v>
      </c>
      <c r="C92" s="1" t="s">
        <v>7</v>
      </c>
      <c r="D92" s="1" t="s">
        <v>1434</v>
      </c>
      <c r="E92" s="10">
        <v>11405</v>
      </c>
      <c r="F92" s="1" t="str">
        <f>VLOOKUP(D92,Table22[[Name]:[Native]],3,FALSE)</f>
        <v>渠县</v>
      </c>
      <c r="G92" s="14" t="str">
        <f ca="1">VLOOKUP(F92,Table22[[Native]:[Population4]],5,FALSE)</f>
        <v>达州市</v>
      </c>
    </row>
    <row r="93" spans="1:7" ht="15.75" thickBot="1" x14ac:dyDescent="0.3">
      <c r="A93" t="s">
        <v>1611</v>
      </c>
      <c r="B93" s="1" t="s">
        <v>1612</v>
      </c>
      <c r="C93" s="1" t="s">
        <v>7</v>
      </c>
      <c r="D93" s="1" t="s">
        <v>1440</v>
      </c>
      <c r="E93" s="10">
        <v>43435</v>
      </c>
      <c r="F93" s="1" t="str">
        <f>VLOOKUP(D93,Table22[[Name]:[Native]],3,FALSE)</f>
        <v>达川区</v>
      </c>
      <c r="G93" s="14" t="str">
        <f ca="1">VLOOKUP(F93,Table22[[Native]:[Population4]],5,FALSE)</f>
        <v>达州市</v>
      </c>
    </row>
    <row r="94" spans="1:7" ht="15.75" thickBot="1" x14ac:dyDescent="0.3">
      <c r="A94" t="s">
        <v>1613</v>
      </c>
      <c r="B94" s="1" t="s">
        <v>1614</v>
      </c>
      <c r="C94" s="1" t="s">
        <v>7</v>
      </c>
      <c r="D94" s="1" t="s">
        <v>1459</v>
      </c>
      <c r="E94" s="10">
        <v>18193</v>
      </c>
      <c r="F94" s="1" t="str">
        <f>VLOOKUP(D94,Table22[[Name]:[Native]],3,FALSE)</f>
        <v>宣汉县</v>
      </c>
      <c r="G94" s="14" t="str">
        <f ca="1">VLOOKUP(F94,Table22[[Native]:[Population4]],5,FALSE)</f>
        <v>达州市</v>
      </c>
    </row>
    <row r="95" spans="1:7" ht="15.75" thickBot="1" x14ac:dyDescent="0.3">
      <c r="A95" t="s">
        <v>1615</v>
      </c>
      <c r="B95" s="1" t="s">
        <v>1616</v>
      </c>
      <c r="C95" s="1" t="s">
        <v>7</v>
      </c>
      <c r="D95" s="1" t="s">
        <v>1459</v>
      </c>
      <c r="E95" s="10">
        <v>8679</v>
      </c>
      <c r="F95" s="1" t="str">
        <f>VLOOKUP(D95,Table22[[Name]:[Native]],3,FALSE)</f>
        <v>宣汉县</v>
      </c>
      <c r="G95" s="14" t="str">
        <f ca="1">VLOOKUP(F95,Table22[[Native]:[Population4]],5,FALSE)</f>
        <v>达州市</v>
      </c>
    </row>
    <row r="96" spans="1:7" ht="15.75" thickBot="1" x14ac:dyDescent="0.3">
      <c r="A96" t="s">
        <v>1617</v>
      </c>
      <c r="B96" s="1" t="s">
        <v>1618</v>
      </c>
      <c r="C96" s="1" t="s">
        <v>11</v>
      </c>
      <c r="D96" s="1" t="s">
        <v>1450</v>
      </c>
      <c r="E96" s="10">
        <v>2827</v>
      </c>
      <c r="F96" s="1" t="str">
        <f>VLOOKUP(D96,Table22[[Name]:[Native]],3,FALSE)</f>
        <v>万源市</v>
      </c>
      <c r="G96" s="14" t="str">
        <f ca="1">VLOOKUP(F96,Table22[[Native]:[Population4]],5,FALSE)</f>
        <v>达州市</v>
      </c>
    </row>
    <row r="97" spans="1:7" ht="15.75" thickBot="1" x14ac:dyDescent="0.3">
      <c r="A97" t="s">
        <v>1619</v>
      </c>
      <c r="B97" s="1" t="s">
        <v>1620</v>
      </c>
      <c r="C97" s="1" t="s">
        <v>11</v>
      </c>
      <c r="D97" s="1" t="s">
        <v>1459</v>
      </c>
      <c r="E97" s="10">
        <v>9615</v>
      </c>
      <c r="F97" s="1" t="str">
        <f>VLOOKUP(D97,Table22[[Name]:[Native]],3,FALSE)</f>
        <v>宣汉县</v>
      </c>
      <c r="G97" s="14" t="str">
        <f ca="1">VLOOKUP(F97,Table22[[Native]:[Population4]],5,FALSE)</f>
        <v>达州市</v>
      </c>
    </row>
    <row r="98" spans="1:7" ht="15.75" thickBot="1" x14ac:dyDescent="0.3">
      <c r="A98" t="s">
        <v>1621</v>
      </c>
      <c r="B98" s="1" t="s">
        <v>1622</v>
      </c>
      <c r="C98" s="1" t="s">
        <v>11</v>
      </c>
      <c r="D98" s="1" t="s">
        <v>1450</v>
      </c>
      <c r="E98" s="10">
        <v>1339</v>
      </c>
      <c r="F98" s="1" t="str">
        <f>VLOOKUP(D98,Table22[[Name]:[Native]],3,FALSE)</f>
        <v>万源市</v>
      </c>
      <c r="G98" s="14" t="str">
        <f ca="1">VLOOKUP(F98,Table22[[Native]:[Population4]],5,FALSE)</f>
        <v>达州市</v>
      </c>
    </row>
    <row r="99" spans="1:7" ht="15.75" thickBot="1" x14ac:dyDescent="0.3">
      <c r="A99" t="s">
        <v>1623</v>
      </c>
      <c r="B99" s="1" t="s">
        <v>1624</v>
      </c>
      <c r="C99" s="1" t="s">
        <v>11</v>
      </c>
      <c r="D99" s="1" t="s">
        <v>1440</v>
      </c>
      <c r="E99" s="10">
        <v>9851</v>
      </c>
      <c r="F99" s="1" t="str">
        <f>VLOOKUP(D99,Table22[[Name]:[Native]],3,FALSE)</f>
        <v>达川区</v>
      </c>
      <c r="G99" s="14" t="str">
        <f ca="1">VLOOKUP(F99,Table22[[Native]:[Population4]],5,FALSE)</f>
        <v>达州市</v>
      </c>
    </row>
    <row r="100" spans="1:7" ht="15.75" thickBot="1" x14ac:dyDescent="0.3">
      <c r="A100" t="s">
        <v>1625</v>
      </c>
      <c r="B100" s="1" t="s">
        <v>1626</v>
      </c>
      <c r="C100" s="1" t="s">
        <v>7</v>
      </c>
      <c r="D100" s="1" t="s">
        <v>1459</v>
      </c>
      <c r="E100" s="10">
        <v>22441</v>
      </c>
      <c r="F100" s="1" t="str">
        <f>VLOOKUP(D100,Table22[[Name]:[Native]],3,FALSE)</f>
        <v>宣汉县</v>
      </c>
      <c r="G100" s="14" t="str">
        <f ca="1">VLOOKUP(F100,Table22[[Native]:[Population4]],5,FALSE)</f>
        <v>达州市</v>
      </c>
    </row>
    <row r="101" spans="1:7" ht="15.75" thickBot="1" x14ac:dyDescent="0.3">
      <c r="A101" t="s">
        <v>1627</v>
      </c>
      <c r="B101" s="1" t="s">
        <v>1628</v>
      </c>
      <c r="C101" s="1" t="s">
        <v>11</v>
      </c>
      <c r="D101" s="1" t="s">
        <v>1450</v>
      </c>
      <c r="E101" s="10">
        <v>8838</v>
      </c>
      <c r="F101" s="1" t="str">
        <f>VLOOKUP(D101,Table22[[Name]:[Native]],3,FALSE)</f>
        <v>万源市</v>
      </c>
      <c r="G101" s="14" t="str">
        <f ca="1">VLOOKUP(F101,Table22[[Native]:[Population4]],5,FALSE)</f>
        <v>达州市</v>
      </c>
    </row>
    <row r="102" spans="1:7" ht="15.75" thickBot="1" x14ac:dyDescent="0.3">
      <c r="A102" t="s">
        <v>1629</v>
      </c>
      <c r="B102" s="1" t="s">
        <v>1630</v>
      </c>
      <c r="C102" s="1" t="s">
        <v>11</v>
      </c>
      <c r="D102" s="1" t="s">
        <v>1440</v>
      </c>
      <c r="E102" s="10">
        <v>13105</v>
      </c>
      <c r="F102" s="1" t="str">
        <f>VLOOKUP(D102,Table22[[Name]:[Native]],3,FALSE)</f>
        <v>达川区</v>
      </c>
      <c r="G102" s="14" t="str">
        <f ca="1">VLOOKUP(F102,Table22[[Native]:[Population4]],5,FALSE)</f>
        <v>达州市</v>
      </c>
    </row>
    <row r="103" spans="1:7" ht="15.75" thickBot="1" x14ac:dyDescent="0.3">
      <c r="A103" t="s">
        <v>1631</v>
      </c>
      <c r="B103" s="1" t="s">
        <v>1632</v>
      </c>
      <c r="C103" s="1" t="s">
        <v>11</v>
      </c>
      <c r="D103" s="1" t="s">
        <v>1437</v>
      </c>
      <c r="E103" s="10">
        <v>6215</v>
      </c>
      <c r="F103" s="1" t="str">
        <f>VLOOKUP(D103,Table22[[Name]:[Native]],3,FALSE)</f>
        <v>大竹县</v>
      </c>
      <c r="G103" s="14" t="str">
        <f ca="1">VLOOKUP(F103,Table22[[Native]:[Population4]],5,FALSE)</f>
        <v>达州市</v>
      </c>
    </row>
    <row r="104" spans="1:7" ht="15.75" thickBot="1" x14ac:dyDescent="0.3">
      <c r="A104" t="s">
        <v>1633</v>
      </c>
      <c r="B104" s="1" t="s">
        <v>1634</v>
      </c>
      <c r="C104" s="1" t="s">
        <v>7</v>
      </c>
      <c r="D104" s="1" t="s">
        <v>1459</v>
      </c>
      <c r="E104" s="10">
        <v>24323</v>
      </c>
      <c r="F104" s="1" t="str">
        <f>VLOOKUP(D104,Table22[[Name]:[Native]],3,FALSE)</f>
        <v>宣汉县</v>
      </c>
      <c r="G104" s="14" t="str">
        <f ca="1">VLOOKUP(F104,Table22[[Native]:[Population4]],5,FALSE)</f>
        <v>达州市</v>
      </c>
    </row>
    <row r="105" spans="1:7" ht="15.75" thickBot="1" x14ac:dyDescent="0.3">
      <c r="A105" t="s">
        <v>1635</v>
      </c>
      <c r="B105" s="1" t="s">
        <v>1636</v>
      </c>
      <c r="C105" s="1" t="s">
        <v>11</v>
      </c>
      <c r="D105" s="1" t="s">
        <v>1459</v>
      </c>
      <c r="E105" s="10">
        <v>9941</v>
      </c>
      <c r="F105" s="1" t="str">
        <f>VLOOKUP(D105,Table22[[Name]:[Native]],3,FALSE)</f>
        <v>宣汉县</v>
      </c>
      <c r="G105" s="14" t="str">
        <f ca="1">VLOOKUP(F105,Table22[[Native]:[Population4]],5,FALSE)</f>
        <v>达州市</v>
      </c>
    </row>
    <row r="106" spans="1:7" ht="15.75" thickBot="1" x14ac:dyDescent="0.3">
      <c r="A106" t="s">
        <v>1637</v>
      </c>
      <c r="B106" s="1" t="s">
        <v>1638</v>
      </c>
      <c r="C106" s="1" t="s">
        <v>11</v>
      </c>
      <c r="D106" s="1" t="s">
        <v>1437</v>
      </c>
      <c r="E106" s="10">
        <v>6716</v>
      </c>
      <c r="F106" s="1" t="str">
        <f>VLOOKUP(D106,Table22[[Name]:[Native]],3,FALSE)</f>
        <v>大竹县</v>
      </c>
      <c r="G106" s="14" t="str">
        <f ca="1">VLOOKUP(F106,Table22[[Native]:[Population4]],5,FALSE)</f>
        <v>达州市</v>
      </c>
    </row>
    <row r="107" spans="1:7" ht="15.75" thickBot="1" x14ac:dyDescent="0.3">
      <c r="A107" t="s">
        <v>1639</v>
      </c>
      <c r="B107" s="1" t="s">
        <v>1640</v>
      </c>
      <c r="C107" s="1" t="s">
        <v>11</v>
      </c>
      <c r="D107" s="1" t="s">
        <v>1440</v>
      </c>
      <c r="E107" s="10">
        <v>7290</v>
      </c>
      <c r="F107" s="1" t="str">
        <f>VLOOKUP(D107,Table22[[Name]:[Native]],3,FALSE)</f>
        <v>达川区</v>
      </c>
      <c r="G107" s="14" t="str">
        <f ca="1">VLOOKUP(F107,Table22[[Native]:[Population4]],5,FALSE)</f>
        <v>达州市</v>
      </c>
    </row>
    <row r="108" spans="1:7" ht="15.75" thickBot="1" x14ac:dyDescent="0.3">
      <c r="A108" t="s">
        <v>1641</v>
      </c>
      <c r="B108" s="1" t="s">
        <v>1642</v>
      </c>
      <c r="C108" s="1" t="s">
        <v>7</v>
      </c>
      <c r="D108" s="1" t="s">
        <v>1450</v>
      </c>
      <c r="E108" s="10">
        <v>6304</v>
      </c>
      <c r="F108" s="1" t="str">
        <f>VLOOKUP(D108,Table22[[Name]:[Native]],3,FALSE)</f>
        <v>万源市</v>
      </c>
      <c r="G108" s="14" t="str">
        <f ca="1">VLOOKUP(F108,Table22[[Native]:[Population4]],5,FALSE)</f>
        <v>达州市</v>
      </c>
    </row>
    <row r="109" spans="1:7" ht="15.75" thickBot="1" x14ac:dyDescent="0.3">
      <c r="A109" t="s">
        <v>1643</v>
      </c>
      <c r="B109" s="1" t="s">
        <v>1644</v>
      </c>
      <c r="C109" s="1" t="s">
        <v>11</v>
      </c>
      <c r="D109" s="1" t="s">
        <v>1434</v>
      </c>
      <c r="E109" s="10">
        <v>10746</v>
      </c>
      <c r="F109" s="1" t="str">
        <f>VLOOKUP(D109,Table22[[Name]:[Native]],3,FALSE)</f>
        <v>渠县</v>
      </c>
      <c r="G109" s="14" t="str">
        <f ca="1">VLOOKUP(F109,Table22[[Native]:[Population4]],5,FALSE)</f>
        <v>达州市</v>
      </c>
    </row>
    <row r="110" spans="1:7" ht="15.75" thickBot="1" x14ac:dyDescent="0.3">
      <c r="A110" t="s">
        <v>1645</v>
      </c>
      <c r="B110" s="1" t="s">
        <v>1646</v>
      </c>
      <c r="C110" s="1" t="s">
        <v>11</v>
      </c>
      <c r="D110" s="1" t="s">
        <v>1434</v>
      </c>
      <c r="E110" s="10">
        <v>13082</v>
      </c>
      <c r="F110" s="1" t="str">
        <f>VLOOKUP(D110,Table22[[Name]:[Native]],3,FALSE)</f>
        <v>渠县</v>
      </c>
      <c r="G110" s="14" t="str">
        <f ca="1">VLOOKUP(F110,Table22[[Native]:[Population4]],5,FALSE)</f>
        <v>达州市</v>
      </c>
    </row>
    <row r="111" spans="1:7" ht="15.75" thickBot="1" x14ac:dyDescent="0.3">
      <c r="A111" t="s">
        <v>1044</v>
      </c>
      <c r="B111" s="1" t="s">
        <v>1045</v>
      </c>
      <c r="C111" s="1" t="s">
        <v>7</v>
      </c>
      <c r="D111" s="1" t="s">
        <v>1468</v>
      </c>
      <c r="E111" s="10">
        <v>13676</v>
      </c>
      <c r="F111" s="1" t="str">
        <f>VLOOKUP(D111,Table22[[Name]:[Native]],3,FALSE)</f>
        <v>开江县</v>
      </c>
      <c r="G111" s="14" t="str">
        <f ca="1">VLOOKUP(F111,Table22[[Native]:[Population4]],5,FALSE)</f>
        <v>达州市</v>
      </c>
    </row>
    <row r="112" spans="1:7" ht="15.75" thickBot="1" x14ac:dyDescent="0.3">
      <c r="A112" t="s">
        <v>1647</v>
      </c>
      <c r="B112" s="1" t="s">
        <v>1648</v>
      </c>
      <c r="C112" s="1" t="s">
        <v>11</v>
      </c>
      <c r="D112" s="1" t="s">
        <v>1434</v>
      </c>
      <c r="E112" s="10">
        <v>8149</v>
      </c>
      <c r="F112" s="1" t="str">
        <f>VLOOKUP(D112,Table22[[Name]:[Native]],3,FALSE)</f>
        <v>渠县</v>
      </c>
      <c r="G112" s="14" t="str">
        <f ca="1">VLOOKUP(F112,Table22[[Native]:[Population4]],5,FALSE)</f>
        <v>达州市</v>
      </c>
    </row>
    <row r="113" spans="1:7" ht="15.75" thickBot="1" x14ac:dyDescent="0.3">
      <c r="A113" t="s">
        <v>1649</v>
      </c>
      <c r="B113" s="1" t="s">
        <v>1650</v>
      </c>
      <c r="C113" s="1" t="s">
        <v>7</v>
      </c>
      <c r="D113" s="1" t="s">
        <v>1459</v>
      </c>
      <c r="E113" s="10">
        <v>29092</v>
      </c>
      <c r="F113" s="1" t="str">
        <f>VLOOKUP(D113,Table22[[Name]:[Native]],3,FALSE)</f>
        <v>宣汉县</v>
      </c>
      <c r="G113" s="14" t="str">
        <f ca="1">VLOOKUP(F113,Table22[[Native]:[Population4]],5,FALSE)</f>
        <v>达州市</v>
      </c>
    </row>
    <row r="114" spans="1:7" ht="15.75" thickBot="1" x14ac:dyDescent="0.3">
      <c r="A114" t="s">
        <v>1651</v>
      </c>
      <c r="B114" s="1" t="s">
        <v>1652</v>
      </c>
      <c r="C114" s="1" t="s">
        <v>11</v>
      </c>
      <c r="D114" s="1" t="s">
        <v>1440</v>
      </c>
      <c r="E114" s="10">
        <v>3721</v>
      </c>
      <c r="F114" s="1" t="str">
        <f>VLOOKUP(D114,Table22[[Name]:[Native]],3,FALSE)</f>
        <v>达川区</v>
      </c>
      <c r="G114" s="14" t="str">
        <f ca="1">VLOOKUP(F114,Table22[[Native]:[Population4]],5,FALSE)</f>
        <v>达州市</v>
      </c>
    </row>
    <row r="115" spans="1:7" ht="15.75" thickBot="1" x14ac:dyDescent="0.3">
      <c r="A115" t="s">
        <v>1653</v>
      </c>
      <c r="B115" s="1" t="s">
        <v>1654</v>
      </c>
      <c r="C115" s="1" t="s">
        <v>11</v>
      </c>
      <c r="D115" s="1" t="s">
        <v>1440</v>
      </c>
      <c r="E115" s="10">
        <v>10454</v>
      </c>
      <c r="F115" s="1" t="str">
        <f>VLOOKUP(D115,Table22[[Name]:[Native]],3,FALSE)</f>
        <v>达川区</v>
      </c>
      <c r="G115" s="14" t="str">
        <f ca="1">VLOOKUP(F115,Table22[[Native]:[Population4]],5,FALSE)</f>
        <v>达州市</v>
      </c>
    </row>
    <row r="116" spans="1:7" ht="15.75" thickBot="1" x14ac:dyDescent="0.3">
      <c r="A116" t="s">
        <v>1655</v>
      </c>
      <c r="B116" s="1" t="s">
        <v>1656</v>
      </c>
      <c r="C116" s="1" t="s">
        <v>11</v>
      </c>
      <c r="D116" s="1" t="s">
        <v>1434</v>
      </c>
      <c r="E116" s="10">
        <v>11893</v>
      </c>
      <c r="F116" s="1" t="str">
        <f>VLOOKUP(D116,Table22[[Name]:[Native]],3,FALSE)</f>
        <v>渠县</v>
      </c>
      <c r="G116" s="14" t="str">
        <f ca="1">VLOOKUP(F116,Table22[[Native]:[Population4]],5,FALSE)</f>
        <v>达州市</v>
      </c>
    </row>
    <row r="117" spans="1:7" ht="15.75" thickBot="1" x14ac:dyDescent="0.3">
      <c r="A117" t="s">
        <v>1657</v>
      </c>
      <c r="B117" s="1" t="s">
        <v>1658</v>
      </c>
      <c r="C117" s="1" t="s">
        <v>7</v>
      </c>
      <c r="D117" s="1" t="s">
        <v>1443</v>
      </c>
      <c r="E117" s="10">
        <v>17233</v>
      </c>
      <c r="F117" s="1" t="str">
        <f>VLOOKUP(D117,Table22[[Name]:[Native]],3,FALSE)</f>
        <v>通川区</v>
      </c>
      <c r="G117" s="14" t="str">
        <f ca="1">VLOOKUP(F117,Table22[[Native]:[Population4]],5,FALSE)</f>
        <v>达州市</v>
      </c>
    </row>
    <row r="118" spans="1:7" ht="15.75" thickBot="1" x14ac:dyDescent="0.3">
      <c r="A118" t="s">
        <v>1659</v>
      </c>
      <c r="B118" s="1" t="s">
        <v>1660</v>
      </c>
      <c r="C118" s="1" t="s">
        <v>11</v>
      </c>
      <c r="D118" s="1" t="s">
        <v>1440</v>
      </c>
      <c r="E118" s="10">
        <v>9732</v>
      </c>
      <c r="F118" s="1" t="str">
        <f>VLOOKUP(D118,Table22[[Name]:[Native]],3,FALSE)</f>
        <v>达川区</v>
      </c>
      <c r="G118" s="14" t="str">
        <f ca="1">VLOOKUP(F118,Table22[[Native]:[Population4]],5,FALSE)</f>
        <v>达州市</v>
      </c>
    </row>
    <row r="119" spans="1:7" ht="15.75" thickBot="1" x14ac:dyDescent="0.3">
      <c r="A119" t="s">
        <v>1661</v>
      </c>
      <c r="B119" s="1" t="s">
        <v>1662</v>
      </c>
      <c r="C119" s="1" t="s">
        <v>7</v>
      </c>
      <c r="D119" s="1" t="s">
        <v>1468</v>
      </c>
      <c r="E119" s="10">
        <v>21731</v>
      </c>
      <c r="F119" s="1" t="str">
        <f>VLOOKUP(D119,Table22[[Name]:[Native]],3,FALSE)</f>
        <v>开江县</v>
      </c>
      <c r="G119" s="14" t="str">
        <f ca="1">VLOOKUP(F119,Table22[[Native]:[Population4]],5,FALSE)</f>
        <v>达州市</v>
      </c>
    </row>
    <row r="120" spans="1:7" ht="15.75" thickBot="1" x14ac:dyDescent="0.3">
      <c r="A120" t="s">
        <v>1663</v>
      </c>
      <c r="B120" s="1" t="s">
        <v>1664</v>
      </c>
      <c r="C120" s="1" t="s">
        <v>11</v>
      </c>
      <c r="D120" s="1" t="s">
        <v>1468</v>
      </c>
      <c r="E120" s="10">
        <v>16363</v>
      </c>
      <c r="F120" s="1" t="str">
        <f>VLOOKUP(D120,Table22[[Name]:[Native]],3,FALSE)</f>
        <v>开江县</v>
      </c>
      <c r="G120" s="14" t="str">
        <f ca="1">VLOOKUP(F120,Table22[[Native]:[Population4]],5,FALSE)</f>
        <v>达州市</v>
      </c>
    </row>
    <row r="121" spans="1:7" ht="15.75" thickBot="1" x14ac:dyDescent="0.3">
      <c r="A121" t="s">
        <v>1665</v>
      </c>
      <c r="B121" s="1" t="s">
        <v>1666</v>
      </c>
      <c r="C121" s="1" t="s">
        <v>7</v>
      </c>
      <c r="D121" s="1" t="s">
        <v>1434</v>
      </c>
      <c r="E121" s="10">
        <v>21841</v>
      </c>
      <c r="F121" s="1" t="str">
        <f>VLOOKUP(D121,Table22[[Name]:[Native]],3,FALSE)</f>
        <v>渠县</v>
      </c>
      <c r="G121" s="14" t="str">
        <f ca="1">VLOOKUP(F121,Table22[[Native]:[Population4]],5,FALSE)</f>
        <v>达州市</v>
      </c>
    </row>
    <row r="122" spans="1:7" ht="15.75" thickBot="1" x14ac:dyDescent="0.3">
      <c r="A122" t="s">
        <v>1667</v>
      </c>
      <c r="B122" s="1" t="s">
        <v>1668</v>
      </c>
      <c r="C122" s="1" t="s">
        <v>7</v>
      </c>
      <c r="D122" s="1" t="s">
        <v>1440</v>
      </c>
      <c r="E122" s="10">
        <v>24648</v>
      </c>
      <c r="F122" s="1" t="str">
        <f>VLOOKUP(D122,Table22[[Name]:[Native]],3,FALSE)</f>
        <v>达川区</v>
      </c>
      <c r="G122" s="14" t="str">
        <f ca="1">VLOOKUP(F122,Table22[[Native]:[Population4]],5,FALSE)</f>
        <v>达州市</v>
      </c>
    </row>
    <row r="123" spans="1:7" ht="15.75" thickBot="1" x14ac:dyDescent="0.3">
      <c r="A123" t="s">
        <v>1669</v>
      </c>
      <c r="B123" s="1" t="s">
        <v>1670</v>
      </c>
      <c r="C123" s="1" t="s">
        <v>7</v>
      </c>
      <c r="D123" s="1" t="s">
        <v>1450</v>
      </c>
      <c r="E123" s="10">
        <v>7417</v>
      </c>
      <c r="F123" s="1" t="str">
        <f>VLOOKUP(D123,Table22[[Name]:[Native]],3,FALSE)</f>
        <v>万源市</v>
      </c>
      <c r="G123" s="14" t="str">
        <f ca="1">VLOOKUP(F123,Table22[[Native]:[Population4]],5,FALSE)</f>
        <v>达州市</v>
      </c>
    </row>
    <row r="124" spans="1:7" ht="15.75" thickBot="1" x14ac:dyDescent="0.3">
      <c r="A124" t="s">
        <v>1671</v>
      </c>
      <c r="B124" s="1" t="s">
        <v>1672</v>
      </c>
      <c r="C124" s="1" t="s">
        <v>11</v>
      </c>
      <c r="D124" s="1" t="s">
        <v>1437</v>
      </c>
      <c r="E124" s="10">
        <v>7132</v>
      </c>
      <c r="F124" s="1" t="str">
        <f>VLOOKUP(D124,Table22[[Name]:[Native]],3,FALSE)</f>
        <v>大竹县</v>
      </c>
      <c r="G124" s="14" t="str">
        <f ca="1">VLOOKUP(F124,Table22[[Native]:[Population4]],5,FALSE)</f>
        <v>达州市</v>
      </c>
    </row>
    <row r="125" spans="1:7" ht="15.75" thickBot="1" x14ac:dyDescent="0.3">
      <c r="A125" t="s">
        <v>1673</v>
      </c>
      <c r="B125" s="1" t="s">
        <v>1674</v>
      </c>
      <c r="C125" s="1" t="s">
        <v>7</v>
      </c>
      <c r="D125" s="1" t="s">
        <v>1443</v>
      </c>
      <c r="E125" s="10">
        <v>12837</v>
      </c>
      <c r="F125" s="1" t="str">
        <f>VLOOKUP(D125,Table22[[Name]:[Native]],3,FALSE)</f>
        <v>通川区</v>
      </c>
      <c r="G125" s="14" t="str">
        <f ca="1">VLOOKUP(F125,Table22[[Native]:[Population4]],5,FALSE)</f>
        <v>达州市</v>
      </c>
    </row>
    <row r="126" spans="1:7" ht="15.75" thickBot="1" x14ac:dyDescent="0.3">
      <c r="A126" t="s">
        <v>1675</v>
      </c>
      <c r="B126" s="1" t="s">
        <v>1676</v>
      </c>
      <c r="C126" s="1" t="s">
        <v>7</v>
      </c>
      <c r="D126" s="1" t="s">
        <v>1440</v>
      </c>
      <c r="E126" s="10">
        <v>11703</v>
      </c>
      <c r="F126" s="1" t="str">
        <f>VLOOKUP(D126,Table22[[Name]:[Native]],3,FALSE)</f>
        <v>达川区</v>
      </c>
      <c r="G126" s="14" t="str">
        <f ca="1">VLOOKUP(F126,Table22[[Native]:[Population4]],5,FALSE)</f>
        <v>达州市</v>
      </c>
    </row>
    <row r="127" spans="1:7" ht="15.75" thickBot="1" x14ac:dyDescent="0.3">
      <c r="A127" t="s">
        <v>1677</v>
      </c>
      <c r="B127" s="1" t="s">
        <v>1678</v>
      </c>
      <c r="C127" s="1" t="s">
        <v>7</v>
      </c>
      <c r="D127" s="1" t="s">
        <v>1440</v>
      </c>
      <c r="E127" s="10">
        <v>12271</v>
      </c>
      <c r="F127" s="1" t="str">
        <f>VLOOKUP(D127,Table22[[Name]:[Native]],3,FALSE)</f>
        <v>达川区</v>
      </c>
      <c r="G127" s="14" t="str">
        <f ca="1">VLOOKUP(F127,Table22[[Native]:[Population4]],5,FALSE)</f>
        <v>达州市</v>
      </c>
    </row>
    <row r="128" spans="1:7" ht="15.75" thickBot="1" x14ac:dyDescent="0.3">
      <c r="A128" t="s">
        <v>1679</v>
      </c>
      <c r="B128" s="1" t="s">
        <v>1680</v>
      </c>
      <c r="C128" s="1" t="s">
        <v>7</v>
      </c>
      <c r="D128" s="1" t="s">
        <v>1440</v>
      </c>
      <c r="E128" s="10">
        <v>12300</v>
      </c>
      <c r="F128" s="1" t="str">
        <f>VLOOKUP(D128,Table22[[Name]:[Native]],3,FALSE)</f>
        <v>达川区</v>
      </c>
      <c r="G128" s="14" t="str">
        <f ca="1">VLOOKUP(F128,Table22[[Native]:[Population4]],5,FALSE)</f>
        <v>达州市</v>
      </c>
    </row>
    <row r="129" spans="1:7" ht="15.75" thickBot="1" x14ac:dyDescent="0.3">
      <c r="A129" t="s">
        <v>1681</v>
      </c>
      <c r="B129" s="1" t="s">
        <v>1682</v>
      </c>
      <c r="C129" s="1" t="s">
        <v>7</v>
      </c>
      <c r="D129" s="1" t="s">
        <v>1450</v>
      </c>
      <c r="E129" s="10">
        <v>12301</v>
      </c>
      <c r="F129" s="1" t="str">
        <f>VLOOKUP(D129,Table22[[Name]:[Native]],3,FALSE)</f>
        <v>万源市</v>
      </c>
      <c r="G129" s="14" t="str">
        <f ca="1">VLOOKUP(F129,Table22[[Native]:[Population4]],5,FALSE)</f>
        <v>达州市</v>
      </c>
    </row>
    <row r="130" spans="1:7" ht="15.75" thickBot="1" x14ac:dyDescent="0.3">
      <c r="A130" t="s">
        <v>1683</v>
      </c>
      <c r="B130" s="1" t="s">
        <v>1684</v>
      </c>
      <c r="C130" s="1" t="s">
        <v>7</v>
      </c>
      <c r="D130" s="1" t="s">
        <v>1434</v>
      </c>
      <c r="E130" s="10">
        <v>9737</v>
      </c>
      <c r="F130" s="1" t="str">
        <f>VLOOKUP(D130,Table22[[Name]:[Native]],3,FALSE)</f>
        <v>渠县</v>
      </c>
      <c r="G130" s="14" t="str">
        <f ca="1">VLOOKUP(F130,Table22[[Native]:[Population4]],5,FALSE)</f>
        <v>达州市</v>
      </c>
    </row>
    <row r="131" spans="1:7" ht="15.75" thickBot="1" x14ac:dyDescent="0.3">
      <c r="A131" t="s">
        <v>1685</v>
      </c>
      <c r="B131" s="1" t="s">
        <v>1686</v>
      </c>
      <c r="C131" s="1" t="s">
        <v>11</v>
      </c>
      <c r="D131" s="1" t="s">
        <v>1434</v>
      </c>
      <c r="E131" s="10">
        <v>13304</v>
      </c>
      <c r="F131" s="1" t="str">
        <f>VLOOKUP(D131,Table22[[Name]:[Native]],3,FALSE)</f>
        <v>渠县</v>
      </c>
      <c r="G131" s="14" t="str">
        <f ca="1">VLOOKUP(F131,Table22[[Native]:[Population4]],5,FALSE)</f>
        <v>达州市</v>
      </c>
    </row>
    <row r="132" spans="1:7" ht="15.75" thickBot="1" x14ac:dyDescent="0.3">
      <c r="A132" t="s">
        <v>1687</v>
      </c>
      <c r="B132" s="1" t="s">
        <v>1688</v>
      </c>
      <c r="C132" s="1" t="s">
        <v>7</v>
      </c>
      <c r="D132" s="1" t="s">
        <v>1459</v>
      </c>
      <c r="E132" s="10">
        <v>9650</v>
      </c>
      <c r="F132" s="1" t="str">
        <f>VLOOKUP(D132,Table22[[Name]:[Native]],3,FALSE)</f>
        <v>宣汉县</v>
      </c>
      <c r="G132" s="14" t="str">
        <f ca="1">VLOOKUP(F132,Table22[[Native]:[Population4]],5,FALSE)</f>
        <v>达州市</v>
      </c>
    </row>
    <row r="133" spans="1:7" ht="15.75" thickBot="1" x14ac:dyDescent="0.3">
      <c r="A133" t="s">
        <v>1689</v>
      </c>
      <c r="B133" s="1" t="s">
        <v>1690</v>
      </c>
      <c r="C133" s="1" t="s">
        <v>11</v>
      </c>
      <c r="D133" s="1" t="s">
        <v>1450</v>
      </c>
      <c r="E133" s="10">
        <v>1824</v>
      </c>
      <c r="F133" s="1" t="str">
        <f>VLOOKUP(D133,Table22[[Name]:[Native]],3,FALSE)</f>
        <v>万源市</v>
      </c>
      <c r="G133" s="14" t="str">
        <f ca="1">VLOOKUP(F133,Table22[[Native]:[Population4]],5,FALSE)</f>
        <v>达州市</v>
      </c>
    </row>
    <row r="134" spans="1:7" ht="15.75" thickBot="1" x14ac:dyDescent="0.3">
      <c r="A134" t="s">
        <v>1691</v>
      </c>
      <c r="B134" s="1" t="s">
        <v>1692</v>
      </c>
      <c r="C134" s="1" t="s">
        <v>7</v>
      </c>
      <c r="D134" s="1" t="s">
        <v>1434</v>
      </c>
      <c r="E134" s="10">
        <v>23334</v>
      </c>
      <c r="F134" s="1" t="str">
        <f>VLOOKUP(D134,Table22[[Name]:[Native]],3,FALSE)</f>
        <v>渠县</v>
      </c>
      <c r="G134" s="14" t="str">
        <f ca="1">VLOOKUP(F134,Table22[[Native]:[Population4]],5,FALSE)</f>
        <v>达州市</v>
      </c>
    </row>
    <row r="135" spans="1:7" ht="15.75" thickBot="1" x14ac:dyDescent="0.3">
      <c r="A135" t="s">
        <v>1693</v>
      </c>
      <c r="B135" s="1" t="s">
        <v>1694</v>
      </c>
      <c r="C135" s="1" t="s">
        <v>11</v>
      </c>
      <c r="D135" s="1" t="s">
        <v>1459</v>
      </c>
      <c r="E135" s="10">
        <v>11519</v>
      </c>
      <c r="F135" s="1" t="str">
        <f>VLOOKUP(D135,Table22[[Name]:[Native]],3,FALSE)</f>
        <v>宣汉县</v>
      </c>
      <c r="G135" s="14" t="str">
        <f ca="1">VLOOKUP(F135,Table22[[Native]:[Population4]],5,FALSE)</f>
        <v>达州市</v>
      </c>
    </row>
    <row r="136" spans="1:7" ht="15.75" thickBot="1" x14ac:dyDescent="0.3">
      <c r="A136" t="s">
        <v>1695</v>
      </c>
      <c r="B136" s="1" t="s">
        <v>1696</v>
      </c>
      <c r="C136" s="1" t="s">
        <v>11</v>
      </c>
      <c r="D136" s="1" t="s">
        <v>1459</v>
      </c>
      <c r="E136" s="10">
        <v>8416</v>
      </c>
      <c r="F136" s="1" t="str">
        <f>VLOOKUP(D136,Table22[[Name]:[Native]],3,FALSE)</f>
        <v>宣汉县</v>
      </c>
      <c r="G136" s="14" t="str">
        <f ca="1">VLOOKUP(F136,Table22[[Native]:[Population4]],5,FALSE)</f>
        <v>达州市</v>
      </c>
    </row>
    <row r="137" spans="1:7" ht="15.75" thickBot="1" x14ac:dyDescent="0.3">
      <c r="A137" t="s">
        <v>1697</v>
      </c>
      <c r="B137" s="1" t="s">
        <v>1698</v>
      </c>
      <c r="C137" s="1" t="s">
        <v>11</v>
      </c>
      <c r="D137" s="1" t="s">
        <v>1437</v>
      </c>
      <c r="E137" s="10">
        <v>11775</v>
      </c>
      <c r="F137" s="1" t="str">
        <f>VLOOKUP(D137,Table22[[Name]:[Native]],3,FALSE)</f>
        <v>大竹县</v>
      </c>
      <c r="G137" s="14" t="str">
        <f ca="1">VLOOKUP(F137,Table22[[Native]:[Population4]],5,FALSE)</f>
        <v>达州市</v>
      </c>
    </row>
    <row r="138" spans="1:7" ht="15.75" thickBot="1" x14ac:dyDescent="0.3">
      <c r="A138" t="s">
        <v>1699</v>
      </c>
      <c r="B138" s="1" t="s">
        <v>1700</v>
      </c>
      <c r="C138" s="1" t="s">
        <v>7</v>
      </c>
      <c r="D138" s="1" t="s">
        <v>1434</v>
      </c>
      <c r="E138" s="10">
        <v>31386</v>
      </c>
      <c r="F138" s="1" t="str">
        <f>VLOOKUP(D138,Table22[[Name]:[Native]],3,FALSE)</f>
        <v>渠县</v>
      </c>
      <c r="G138" s="14" t="str">
        <f ca="1">VLOOKUP(F138,Table22[[Native]:[Population4]],5,FALSE)</f>
        <v>达州市</v>
      </c>
    </row>
    <row r="139" spans="1:7" ht="15.75" thickBot="1" x14ac:dyDescent="0.3">
      <c r="A139" t="s">
        <v>1701</v>
      </c>
      <c r="B139" s="1" t="s">
        <v>1702</v>
      </c>
      <c r="C139" s="1" t="s">
        <v>7</v>
      </c>
      <c r="D139" s="1" t="s">
        <v>1434</v>
      </c>
      <c r="E139" s="10">
        <v>26105</v>
      </c>
      <c r="F139" s="1" t="str">
        <f>VLOOKUP(D139,Table22[[Name]:[Native]],3,FALSE)</f>
        <v>渠县</v>
      </c>
      <c r="G139" s="14" t="str">
        <f ca="1">VLOOKUP(F139,Table22[[Native]:[Population4]],5,FALSE)</f>
        <v>达州市</v>
      </c>
    </row>
    <row r="140" spans="1:7" ht="15.75" thickBot="1" x14ac:dyDescent="0.3">
      <c r="A140" t="s">
        <v>1703</v>
      </c>
      <c r="B140" s="1" t="s">
        <v>1704</v>
      </c>
      <c r="C140" s="1" t="s">
        <v>11</v>
      </c>
      <c r="D140" s="1" t="s">
        <v>1437</v>
      </c>
      <c r="E140" s="10">
        <v>11498</v>
      </c>
      <c r="F140" s="1" t="str">
        <f>VLOOKUP(D140,Table22[[Name]:[Native]],3,FALSE)</f>
        <v>大竹县</v>
      </c>
      <c r="G140" s="14" t="str">
        <f ca="1">VLOOKUP(F140,Table22[[Native]:[Population4]],5,FALSE)</f>
        <v>达州市</v>
      </c>
    </row>
    <row r="141" spans="1:7" ht="15.75" thickBot="1" x14ac:dyDescent="0.3">
      <c r="A141" t="s">
        <v>1705</v>
      </c>
      <c r="B141" s="1" t="s">
        <v>1706</v>
      </c>
      <c r="C141" s="1" t="s">
        <v>7</v>
      </c>
      <c r="D141" s="1" t="s">
        <v>1434</v>
      </c>
      <c r="E141" s="10">
        <v>33416</v>
      </c>
      <c r="F141" s="1" t="str">
        <f>VLOOKUP(D141,Table22[[Name]:[Native]],3,FALSE)</f>
        <v>渠县</v>
      </c>
      <c r="G141" s="14" t="str">
        <f ca="1">VLOOKUP(F141,Table22[[Native]:[Population4]],5,FALSE)</f>
        <v>达州市</v>
      </c>
    </row>
    <row r="142" spans="1:7" ht="15.75" thickBot="1" x14ac:dyDescent="0.3">
      <c r="A142" t="s">
        <v>1707</v>
      </c>
      <c r="B142" s="1" t="s">
        <v>1708</v>
      </c>
      <c r="C142" s="1" t="s">
        <v>7</v>
      </c>
      <c r="D142" s="1" t="s">
        <v>1468</v>
      </c>
      <c r="E142" s="10">
        <v>12132</v>
      </c>
      <c r="F142" s="1" t="str">
        <f>VLOOKUP(D142,Table22[[Name]:[Native]],3,FALSE)</f>
        <v>开江县</v>
      </c>
      <c r="G142" s="14" t="str">
        <f ca="1">VLOOKUP(F142,Table22[[Native]:[Population4]],5,FALSE)</f>
        <v>达州市</v>
      </c>
    </row>
    <row r="143" spans="1:7" ht="15.75" thickBot="1" x14ac:dyDescent="0.3">
      <c r="A143" t="s">
        <v>1709</v>
      </c>
      <c r="B143" s="1" t="s">
        <v>1710</v>
      </c>
      <c r="C143" s="1" t="s">
        <v>11</v>
      </c>
      <c r="D143" s="1" t="s">
        <v>1450</v>
      </c>
      <c r="E143" s="10">
        <v>4787</v>
      </c>
      <c r="F143" s="1" t="str">
        <f>VLOOKUP(D143,Table22[[Name]:[Native]],3,FALSE)</f>
        <v>万源市</v>
      </c>
      <c r="G143" s="14" t="str">
        <f ca="1">VLOOKUP(F143,Table22[[Native]:[Population4]],5,FALSE)</f>
        <v>达州市</v>
      </c>
    </row>
    <row r="144" spans="1:7" ht="15.75" thickBot="1" x14ac:dyDescent="0.3">
      <c r="A144" t="s">
        <v>1711</v>
      </c>
      <c r="B144" s="1" t="s">
        <v>1712</v>
      </c>
      <c r="C144" s="1" t="s">
        <v>7</v>
      </c>
      <c r="D144" s="1" t="s">
        <v>1459</v>
      </c>
      <c r="E144" s="10">
        <v>21690</v>
      </c>
      <c r="F144" s="1" t="str">
        <f>VLOOKUP(D144,Table22[[Name]:[Native]],3,FALSE)</f>
        <v>宣汉县</v>
      </c>
      <c r="G144" s="14" t="str">
        <f ca="1">VLOOKUP(F144,Table22[[Native]:[Population4]],5,FALSE)</f>
        <v>达州市</v>
      </c>
    </row>
    <row r="145" spans="1:7" ht="15.75" thickBot="1" x14ac:dyDescent="0.3">
      <c r="A145" t="s">
        <v>1713</v>
      </c>
      <c r="B145" s="1" t="s">
        <v>1714</v>
      </c>
      <c r="C145" s="1" t="s">
        <v>11</v>
      </c>
      <c r="D145" s="1" t="s">
        <v>1450</v>
      </c>
      <c r="E145" s="10">
        <v>3796</v>
      </c>
      <c r="F145" s="1" t="str">
        <f>VLOOKUP(D145,Table22[[Name]:[Native]],3,FALSE)</f>
        <v>万源市</v>
      </c>
      <c r="G145" s="14" t="str">
        <f ca="1">VLOOKUP(F145,Table22[[Native]:[Population4]],5,FALSE)</f>
        <v>达州市</v>
      </c>
    </row>
    <row r="146" spans="1:7" ht="15.75" thickBot="1" x14ac:dyDescent="0.3">
      <c r="A146" t="s">
        <v>1715</v>
      </c>
      <c r="B146" s="1" t="s">
        <v>1716</v>
      </c>
      <c r="C146" s="1" t="s">
        <v>7</v>
      </c>
      <c r="D146" s="1" t="s">
        <v>1434</v>
      </c>
      <c r="E146" s="10">
        <v>15224</v>
      </c>
      <c r="F146" s="1" t="str">
        <f>VLOOKUP(D146,Table22[[Name]:[Native]],3,FALSE)</f>
        <v>渠县</v>
      </c>
      <c r="G146" s="14" t="str">
        <f ca="1">VLOOKUP(F146,Table22[[Native]:[Population4]],5,FALSE)</f>
        <v>达州市</v>
      </c>
    </row>
    <row r="147" spans="1:7" ht="15.75" thickBot="1" x14ac:dyDescent="0.3">
      <c r="A147" t="s">
        <v>1717</v>
      </c>
      <c r="B147" s="1" t="s">
        <v>1718</v>
      </c>
      <c r="C147" s="1" t="s">
        <v>7</v>
      </c>
      <c r="D147" s="1" t="s">
        <v>1434</v>
      </c>
      <c r="E147" s="10">
        <v>14938</v>
      </c>
      <c r="F147" s="1" t="str">
        <f>VLOOKUP(D147,Table22[[Name]:[Native]],3,FALSE)</f>
        <v>渠县</v>
      </c>
      <c r="G147" s="14" t="str">
        <f ca="1">VLOOKUP(F147,Table22[[Native]:[Population4]],5,FALSE)</f>
        <v>达州市</v>
      </c>
    </row>
    <row r="148" spans="1:7" ht="15.75" thickBot="1" x14ac:dyDescent="0.3">
      <c r="A148" t="s">
        <v>1719</v>
      </c>
      <c r="B148" s="1" t="s">
        <v>1720</v>
      </c>
      <c r="C148" s="1" t="s">
        <v>11</v>
      </c>
      <c r="D148" s="1" t="s">
        <v>1440</v>
      </c>
      <c r="E148" s="10">
        <v>8858</v>
      </c>
      <c r="F148" s="1" t="str">
        <f>VLOOKUP(D148,Table22[[Name]:[Native]],3,FALSE)</f>
        <v>达川区</v>
      </c>
      <c r="G148" s="14" t="str">
        <f ca="1">VLOOKUP(F148,Table22[[Native]:[Population4]],5,FALSE)</f>
        <v>达州市</v>
      </c>
    </row>
    <row r="149" spans="1:7" ht="15.75" thickBot="1" x14ac:dyDescent="0.3">
      <c r="A149" t="s">
        <v>1721</v>
      </c>
      <c r="B149" s="1" t="s">
        <v>1722</v>
      </c>
      <c r="C149" s="1" t="s">
        <v>11</v>
      </c>
      <c r="D149" s="1" t="s">
        <v>1459</v>
      </c>
      <c r="E149" s="10">
        <v>9122</v>
      </c>
      <c r="F149" s="1" t="str">
        <f>VLOOKUP(D149,Table22[[Name]:[Native]],3,FALSE)</f>
        <v>宣汉县</v>
      </c>
      <c r="G149" s="14" t="str">
        <f ca="1">VLOOKUP(F149,Table22[[Native]:[Population4]],5,FALSE)</f>
        <v>达州市</v>
      </c>
    </row>
    <row r="150" spans="1:7" ht="15.75" thickBot="1" x14ac:dyDescent="0.3">
      <c r="A150" t="s">
        <v>1723</v>
      </c>
      <c r="B150" s="1" t="s">
        <v>1724</v>
      </c>
      <c r="C150" s="1" t="s">
        <v>11</v>
      </c>
      <c r="D150" s="1" t="s">
        <v>1443</v>
      </c>
      <c r="E150" s="10">
        <v>7109</v>
      </c>
      <c r="F150" s="1" t="str">
        <f>VLOOKUP(D150,Table22[[Name]:[Native]],3,FALSE)</f>
        <v>通川区</v>
      </c>
      <c r="G150" s="14" t="str">
        <f ca="1">VLOOKUP(F150,Table22[[Native]:[Population4]],5,FALSE)</f>
        <v>达州市</v>
      </c>
    </row>
    <row r="151" spans="1:7" ht="15.75" thickBot="1" x14ac:dyDescent="0.3">
      <c r="A151" t="s">
        <v>1725</v>
      </c>
      <c r="B151" s="1" t="s">
        <v>1726</v>
      </c>
      <c r="C151" s="1" t="s">
        <v>7</v>
      </c>
      <c r="D151" s="1" t="s">
        <v>1434</v>
      </c>
      <c r="E151" s="10">
        <v>13971</v>
      </c>
      <c r="F151" s="1" t="str">
        <f>VLOOKUP(D151,Table22[[Name]:[Native]],3,FALSE)</f>
        <v>渠县</v>
      </c>
      <c r="G151" s="14" t="str">
        <f ca="1">VLOOKUP(F151,Table22[[Native]:[Population4]],5,FALSE)</f>
        <v>达州市</v>
      </c>
    </row>
    <row r="152" spans="1:7" ht="15.75" thickBot="1" x14ac:dyDescent="0.3">
      <c r="A152" t="s">
        <v>1727</v>
      </c>
      <c r="B152" s="1" t="s">
        <v>1728</v>
      </c>
      <c r="C152" s="1" t="s">
        <v>11</v>
      </c>
      <c r="D152" s="1" t="s">
        <v>1440</v>
      </c>
      <c r="E152" s="10">
        <v>5810</v>
      </c>
      <c r="F152" s="1" t="str">
        <f>VLOOKUP(D152,Table22[[Name]:[Native]],3,FALSE)</f>
        <v>达川区</v>
      </c>
      <c r="G152" s="14" t="str">
        <f ca="1">VLOOKUP(F152,Table22[[Native]:[Population4]],5,FALSE)</f>
        <v>达州市</v>
      </c>
    </row>
    <row r="153" spans="1:7" ht="15.75" thickBot="1" x14ac:dyDescent="0.3">
      <c r="A153" t="s">
        <v>1729</v>
      </c>
      <c r="B153" s="1" t="s">
        <v>1730</v>
      </c>
      <c r="C153" s="1" t="s">
        <v>7</v>
      </c>
      <c r="D153" s="1" t="s">
        <v>1443</v>
      </c>
      <c r="E153" s="10">
        <v>35752</v>
      </c>
      <c r="F153" s="1" t="str">
        <f>VLOOKUP(D153,Table22[[Name]:[Native]],3,FALSE)</f>
        <v>通川区</v>
      </c>
      <c r="G153" s="14" t="str">
        <f ca="1">VLOOKUP(F153,Table22[[Native]:[Population4]],5,FALSE)</f>
        <v>达州市</v>
      </c>
    </row>
    <row r="154" spans="1:7" ht="15.75" thickBot="1" x14ac:dyDescent="0.3">
      <c r="A154" t="s">
        <v>1731</v>
      </c>
      <c r="B154" s="1" t="s">
        <v>1732</v>
      </c>
      <c r="C154" s="1" t="s">
        <v>7</v>
      </c>
      <c r="D154" s="1" t="s">
        <v>1450</v>
      </c>
      <c r="E154" s="10">
        <v>10848</v>
      </c>
      <c r="F154" s="1" t="str">
        <f>VLOOKUP(D154,Table22[[Name]:[Native]],3,FALSE)</f>
        <v>万源市</v>
      </c>
      <c r="G154" s="14" t="str">
        <f ca="1">VLOOKUP(F154,Table22[[Native]:[Population4]],5,FALSE)</f>
        <v>达州市</v>
      </c>
    </row>
    <row r="155" spans="1:7" ht="15.75" thickBot="1" x14ac:dyDescent="0.3">
      <c r="A155" t="s">
        <v>1733</v>
      </c>
      <c r="B155" s="1" t="s">
        <v>1734</v>
      </c>
      <c r="C155" s="1" t="s">
        <v>7</v>
      </c>
      <c r="D155" s="1" t="s">
        <v>1459</v>
      </c>
      <c r="E155" s="10">
        <v>37261</v>
      </c>
      <c r="F155" s="1" t="str">
        <f>VLOOKUP(D155,Table22[[Name]:[Native]],3,FALSE)</f>
        <v>宣汉县</v>
      </c>
      <c r="G155" s="14" t="str">
        <f ca="1">VLOOKUP(F155,Table22[[Native]:[Population4]],5,FALSE)</f>
        <v>达州市</v>
      </c>
    </row>
    <row r="156" spans="1:7" ht="15.75" thickBot="1" x14ac:dyDescent="0.3">
      <c r="A156" t="s">
        <v>1735</v>
      </c>
      <c r="B156" s="1" t="s">
        <v>1736</v>
      </c>
      <c r="C156" s="1" t="s">
        <v>7</v>
      </c>
      <c r="D156" s="1" t="s">
        <v>1440</v>
      </c>
      <c r="E156" s="10">
        <v>51978</v>
      </c>
      <c r="F156" s="1" t="str">
        <f>VLOOKUP(D156,Table22[[Name]:[Native]],3,FALSE)</f>
        <v>达川区</v>
      </c>
      <c r="G156" s="14" t="str">
        <f ca="1">VLOOKUP(F156,Table22[[Native]:[Population4]],5,FALSE)</f>
        <v>达州市</v>
      </c>
    </row>
    <row r="157" spans="1:7" ht="15.75" thickBot="1" x14ac:dyDescent="0.3">
      <c r="A157" t="s">
        <v>1737</v>
      </c>
      <c r="B157" s="1" t="s">
        <v>1738</v>
      </c>
      <c r="C157" s="1" t="s">
        <v>7</v>
      </c>
      <c r="D157" s="1" t="s">
        <v>1437</v>
      </c>
      <c r="E157" s="10">
        <v>13165</v>
      </c>
      <c r="F157" s="1" t="str">
        <f>VLOOKUP(D157,Table22[[Name]:[Native]],3,FALSE)</f>
        <v>大竹县</v>
      </c>
      <c r="G157" s="14" t="str">
        <f ca="1">VLOOKUP(F157,Table22[[Native]:[Population4]],5,FALSE)</f>
        <v>达州市</v>
      </c>
    </row>
    <row r="158" spans="1:7" ht="15.75" thickBot="1" x14ac:dyDescent="0.3">
      <c r="A158" t="s">
        <v>1739</v>
      </c>
      <c r="B158" s="1" t="s">
        <v>1740</v>
      </c>
      <c r="C158" s="1" t="s">
        <v>7</v>
      </c>
      <c r="D158" s="1" t="s">
        <v>1459</v>
      </c>
      <c r="E158" s="10">
        <v>21070</v>
      </c>
      <c r="F158" s="1" t="str">
        <f>VLOOKUP(D158,Table22[[Name]:[Native]],3,FALSE)</f>
        <v>宣汉县</v>
      </c>
      <c r="G158" s="14" t="str">
        <f ca="1">VLOOKUP(F158,Table22[[Native]:[Population4]],5,FALSE)</f>
        <v>达州市</v>
      </c>
    </row>
    <row r="159" spans="1:7" ht="15.75" thickBot="1" x14ac:dyDescent="0.3">
      <c r="A159" t="s">
        <v>1741</v>
      </c>
      <c r="B159" s="1" t="s">
        <v>1742</v>
      </c>
      <c r="C159" s="1" t="s">
        <v>11</v>
      </c>
      <c r="D159" s="1" t="s">
        <v>1468</v>
      </c>
      <c r="E159" s="10">
        <v>10707</v>
      </c>
      <c r="F159" s="1" t="str">
        <f>VLOOKUP(D159,Table22[[Name]:[Native]],3,FALSE)</f>
        <v>开江县</v>
      </c>
      <c r="G159" s="14" t="str">
        <f ca="1">VLOOKUP(F159,Table22[[Native]:[Population4]],5,FALSE)</f>
        <v>达州市</v>
      </c>
    </row>
    <row r="160" spans="1:7" ht="15.75" thickBot="1" x14ac:dyDescent="0.3">
      <c r="A160" t="s">
        <v>1743</v>
      </c>
      <c r="B160" s="1" t="s">
        <v>1744</v>
      </c>
      <c r="C160" s="1" t="s">
        <v>11</v>
      </c>
      <c r="D160" s="1" t="s">
        <v>1443</v>
      </c>
      <c r="E160" s="10">
        <v>6073</v>
      </c>
      <c r="F160" s="1" t="str">
        <f>VLOOKUP(D160,Table22[[Name]:[Native]],3,FALSE)</f>
        <v>通川区</v>
      </c>
      <c r="G160" s="14" t="str">
        <f ca="1">VLOOKUP(F160,Table22[[Native]:[Population4]],5,FALSE)</f>
        <v>达州市</v>
      </c>
    </row>
    <row r="161" spans="1:7" ht="15.75" thickBot="1" x14ac:dyDescent="0.3">
      <c r="A161" t="s">
        <v>1745</v>
      </c>
      <c r="B161" s="1" t="s">
        <v>1746</v>
      </c>
      <c r="C161" s="1" t="s">
        <v>7</v>
      </c>
      <c r="D161" s="1" t="s">
        <v>1459</v>
      </c>
      <c r="E161" s="10">
        <v>5586</v>
      </c>
      <c r="F161" s="1" t="str">
        <f>VLOOKUP(D161,Table22[[Name]:[Native]],3,FALSE)</f>
        <v>宣汉县</v>
      </c>
      <c r="G161" s="14" t="str">
        <f ca="1">VLOOKUP(F161,Table22[[Native]:[Population4]],5,FALSE)</f>
        <v>达州市</v>
      </c>
    </row>
    <row r="162" spans="1:7" ht="15.75" thickBot="1" x14ac:dyDescent="0.3">
      <c r="A162" t="s">
        <v>1747</v>
      </c>
      <c r="B162" s="1" t="s">
        <v>1748</v>
      </c>
      <c r="C162" s="1" t="s">
        <v>7</v>
      </c>
      <c r="D162" s="1" t="s">
        <v>1437</v>
      </c>
      <c r="E162" s="10">
        <v>29223</v>
      </c>
      <c r="F162" s="1" t="str">
        <f>VLOOKUP(D162,Table22[[Name]:[Native]],3,FALSE)</f>
        <v>大竹县</v>
      </c>
      <c r="G162" s="14" t="str">
        <f ca="1">VLOOKUP(F162,Table22[[Native]:[Population4]],5,FALSE)</f>
        <v>达州市</v>
      </c>
    </row>
    <row r="163" spans="1:7" ht="15.75" thickBot="1" x14ac:dyDescent="0.3">
      <c r="A163" t="s">
        <v>1749</v>
      </c>
      <c r="B163" s="1" t="s">
        <v>1750</v>
      </c>
      <c r="C163" s="1" t="s">
        <v>11</v>
      </c>
      <c r="D163" s="1" t="s">
        <v>1450</v>
      </c>
      <c r="E163" s="10">
        <v>5424</v>
      </c>
      <c r="F163" s="1" t="str">
        <f>VLOOKUP(D163,Table22[[Name]:[Native]],3,FALSE)</f>
        <v>万源市</v>
      </c>
      <c r="G163" s="14" t="str">
        <f ca="1">VLOOKUP(F163,Table22[[Native]:[Population4]],5,FALSE)</f>
        <v>达州市</v>
      </c>
    </row>
    <row r="164" spans="1:7" ht="15.75" thickBot="1" x14ac:dyDescent="0.3">
      <c r="A164" t="s">
        <v>1751</v>
      </c>
      <c r="B164" s="1" t="s">
        <v>1752</v>
      </c>
      <c r="C164" s="1" t="s">
        <v>11</v>
      </c>
      <c r="D164" s="1" t="s">
        <v>1450</v>
      </c>
      <c r="E164" s="10">
        <v>5104</v>
      </c>
      <c r="F164" s="1" t="str">
        <f>VLOOKUP(D164,Table22[[Name]:[Native]],3,FALSE)</f>
        <v>万源市</v>
      </c>
      <c r="G164" s="14" t="str">
        <f ca="1">VLOOKUP(F164,Table22[[Native]:[Population4]],5,FALSE)</f>
        <v>达州市</v>
      </c>
    </row>
    <row r="165" spans="1:7" ht="15.75" thickBot="1" x14ac:dyDescent="0.3">
      <c r="A165" t="s">
        <v>1753</v>
      </c>
      <c r="B165" s="1" t="s">
        <v>1754</v>
      </c>
      <c r="C165" s="1" t="s">
        <v>11</v>
      </c>
      <c r="D165" s="1" t="s">
        <v>1450</v>
      </c>
      <c r="E165" s="10">
        <v>5270</v>
      </c>
      <c r="F165" s="1" t="str">
        <f>VLOOKUP(D165,Table22[[Name]:[Native]],3,FALSE)</f>
        <v>万源市</v>
      </c>
      <c r="G165" s="14" t="str">
        <f ca="1">VLOOKUP(F165,Table22[[Native]:[Population4]],5,FALSE)</f>
        <v>达州市</v>
      </c>
    </row>
    <row r="166" spans="1:7" ht="15.75" thickBot="1" x14ac:dyDescent="0.3">
      <c r="A166" t="s">
        <v>1755</v>
      </c>
      <c r="B166" s="1" t="s">
        <v>1756</v>
      </c>
      <c r="C166" s="1" t="s">
        <v>11</v>
      </c>
      <c r="D166" s="1" t="s">
        <v>1440</v>
      </c>
      <c r="E166" s="10">
        <v>8010</v>
      </c>
      <c r="F166" s="1" t="str">
        <f>VLOOKUP(D166,Table22[[Name]:[Native]],3,FALSE)</f>
        <v>达川区</v>
      </c>
      <c r="G166" s="14" t="str">
        <f ca="1">VLOOKUP(F166,Table22[[Native]:[Population4]],5,FALSE)</f>
        <v>达州市</v>
      </c>
    </row>
    <row r="167" spans="1:7" ht="15.75" thickBot="1" x14ac:dyDescent="0.3">
      <c r="A167" t="s">
        <v>1757</v>
      </c>
      <c r="B167" s="1" t="s">
        <v>1758</v>
      </c>
      <c r="C167" s="1" t="s">
        <v>11</v>
      </c>
      <c r="D167" s="1" t="s">
        <v>1459</v>
      </c>
      <c r="E167" s="10">
        <v>6837</v>
      </c>
      <c r="F167" s="1" t="str">
        <f>VLOOKUP(D167,Table22[[Name]:[Native]],3,FALSE)</f>
        <v>宣汉县</v>
      </c>
      <c r="G167" s="14" t="str">
        <f ca="1">VLOOKUP(F167,Table22[[Native]:[Population4]],5,FALSE)</f>
        <v>达州市</v>
      </c>
    </row>
    <row r="168" spans="1:7" ht="15.75" thickBot="1" x14ac:dyDescent="0.3">
      <c r="A168" t="s">
        <v>1759</v>
      </c>
      <c r="B168" s="1" t="s">
        <v>1760</v>
      </c>
      <c r="C168" s="1" t="s">
        <v>11</v>
      </c>
      <c r="D168" s="1" t="s">
        <v>1440</v>
      </c>
      <c r="E168" s="10">
        <v>10551</v>
      </c>
      <c r="F168" s="1" t="str">
        <f>VLOOKUP(D168,Table22[[Name]:[Native]],3,FALSE)</f>
        <v>达川区</v>
      </c>
      <c r="G168" s="14" t="str">
        <f ca="1">VLOOKUP(F168,Table22[[Native]:[Population4]],5,FALSE)</f>
        <v>达州市</v>
      </c>
    </row>
    <row r="169" spans="1:7" ht="15.75" thickBot="1" x14ac:dyDescent="0.3">
      <c r="A169" t="s">
        <v>1761</v>
      </c>
      <c r="B169" s="1" t="s">
        <v>1762</v>
      </c>
      <c r="C169" s="1" t="s">
        <v>7</v>
      </c>
      <c r="D169" s="1" t="s">
        <v>1459</v>
      </c>
      <c r="E169" s="10">
        <v>91491</v>
      </c>
      <c r="F169" s="1" t="str">
        <f>VLOOKUP(D169,Table22[[Name]:[Native]],3,FALSE)</f>
        <v>宣汉县</v>
      </c>
      <c r="G169" s="14" t="str">
        <f ca="1">VLOOKUP(F169,Table22[[Native]:[Population4]],5,FALSE)</f>
        <v>达州市</v>
      </c>
    </row>
    <row r="170" spans="1:7" ht="15.75" thickBot="1" x14ac:dyDescent="0.3">
      <c r="A170" t="s">
        <v>1763</v>
      </c>
      <c r="B170" s="1" t="s">
        <v>254</v>
      </c>
      <c r="C170" s="1" t="s">
        <v>7</v>
      </c>
      <c r="D170" s="1" t="s">
        <v>1459</v>
      </c>
      <c r="E170" s="10">
        <v>4766</v>
      </c>
      <c r="F170" s="1" t="str">
        <f>VLOOKUP(D170,Table22[[Name]:[Native]],3,FALSE)</f>
        <v>宣汉县</v>
      </c>
      <c r="G170" s="14" t="str">
        <f ca="1">VLOOKUP(F170,Table22[[Native]:[Population4]],5,FALSE)</f>
        <v>达州市</v>
      </c>
    </row>
    <row r="171" spans="1:7" ht="15.75" thickBot="1" x14ac:dyDescent="0.3">
      <c r="A171" t="s">
        <v>1764</v>
      </c>
      <c r="B171" s="1" t="s">
        <v>1765</v>
      </c>
      <c r="C171" s="1" t="s">
        <v>7</v>
      </c>
      <c r="D171" s="1" t="s">
        <v>1440</v>
      </c>
      <c r="E171" s="10">
        <v>182090</v>
      </c>
      <c r="F171" s="1" t="str">
        <f>VLOOKUP(D171,Table22[[Name]:[Native]],3,FALSE)</f>
        <v>达川区</v>
      </c>
      <c r="G171" s="14" t="str">
        <f ca="1">VLOOKUP(F171,Table22[[Native]:[Population4]],5,FALSE)</f>
        <v>达州市</v>
      </c>
    </row>
    <row r="172" spans="1:7" ht="15.75" thickBot="1" x14ac:dyDescent="0.3">
      <c r="A172" t="s">
        <v>1766</v>
      </c>
      <c r="B172" s="1" t="s">
        <v>1767</v>
      </c>
      <c r="C172" s="1" t="s">
        <v>7</v>
      </c>
      <c r="D172" s="1" t="s">
        <v>1440</v>
      </c>
      <c r="E172" s="10">
        <v>18972</v>
      </c>
      <c r="F172" s="1" t="str">
        <f>VLOOKUP(D172,Table22[[Name]:[Native]],3,FALSE)</f>
        <v>达川区</v>
      </c>
      <c r="G172" s="14" t="str">
        <f ca="1">VLOOKUP(F172,Table22[[Native]:[Population4]],5,FALSE)</f>
        <v>达州市</v>
      </c>
    </row>
    <row r="173" spans="1:7" ht="15.75" thickBot="1" x14ac:dyDescent="0.3">
      <c r="A173" t="s">
        <v>1768</v>
      </c>
      <c r="B173" s="1" t="s">
        <v>1769</v>
      </c>
      <c r="C173" s="1" t="s">
        <v>7</v>
      </c>
      <c r="D173" s="1" t="s">
        <v>1437</v>
      </c>
      <c r="E173" s="10">
        <v>12679</v>
      </c>
      <c r="F173" s="1" t="str">
        <f>VLOOKUP(D173,Table22[[Name]:[Native]],3,FALSE)</f>
        <v>大竹县</v>
      </c>
      <c r="G173" s="14" t="str">
        <f ca="1">VLOOKUP(F173,Table22[[Native]:[Population4]],5,FALSE)</f>
        <v>达州市</v>
      </c>
    </row>
    <row r="174" spans="1:7" ht="15.75" thickBot="1" x14ac:dyDescent="0.3">
      <c r="A174" t="s">
        <v>1770</v>
      </c>
      <c r="B174" s="1" t="s">
        <v>1771</v>
      </c>
      <c r="C174" s="1" t="s">
        <v>11</v>
      </c>
      <c r="D174" s="1" t="s">
        <v>1437</v>
      </c>
      <c r="E174" s="10">
        <v>10489</v>
      </c>
      <c r="F174" s="1" t="str">
        <f>VLOOKUP(D174,Table22[[Name]:[Native]],3,FALSE)</f>
        <v>大竹县</v>
      </c>
      <c r="G174" s="14" t="str">
        <f ca="1">VLOOKUP(F174,Table22[[Native]:[Population4]],5,FALSE)</f>
        <v>达州市</v>
      </c>
    </row>
    <row r="175" spans="1:7" ht="15.75" thickBot="1" x14ac:dyDescent="0.3">
      <c r="A175" t="s">
        <v>1772</v>
      </c>
      <c r="B175" s="1" t="s">
        <v>1773</v>
      </c>
      <c r="C175" s="1" t="s">
        <v>7</v>
      </c>
      <c r="D175" s="1" t="s">
        <v>1443</v>
      </c>
      <c r="E175" s="10">
        <v>21426</v>
      </c>
      <c r="F175" s="1" t="str">
        <f>VLOOKUP(D175,Table22[[Name]:[Native]],3,FALSE)</f>
        <v>通川区</v>
      </c>
      <c r="G175" s="14" t="str">
        <f ca="1">VLOOKUP(F175,Table22[[Native]:[Population4]],5,FALSE)</f>
        <v>达州市</v>
      </c>
    </row>
    <row r="176" spans="1:7" ht="15.75" thickBot="1" x14ac:dyDescent="0.3">
      <c r="A176" t="s">
        <v>1774</v>
      </c>
      <c r="B176" s="1" t="s">
        <v>1775</v>
      </c>
      <c r="C176" s="1" t="s">
        <v>11</v>
      </c>
      <c r="D176" s="1" t="s">
        <v>1434</v>
      </c>
      <c r="E176" s="10">
        <v>10680</v>
      </c>
      <c r="F176" s="1" t="str">
        <f>VLOOKUP(D176,Table22[[Name]:[Native]],3,FALSE)</f>
        <v>渠县</v>
      </c>
      <c r="G176" s="14" t="str">
        <f ca="1">VLOOKUP(F176,Table22[[Native]:[Population4]],5,FALSE)</f>
        <v>达州市</v>
      </c>
    </row>
    <row r="177" spans="1:7" ht="15.75" thickBot="1" x14ac:dyDescent="0.3">
      <c r="A177" t="s">
        <v>1776</v>
      </c>
      <c r="B177" s="1" t="s">
        <v>1777</v>
      </c>
      <c r="C177" s="1" t="s">
        <v>7</v>
      </c>
      <c r="D177" s="1" t="s">
        <v>1440</v>
      </c>
      <c r="E177" s="10">
        <v>15997</v>
      </c>
      <c r="F177" s="1" t="str">
        <f>VLOOKUP(D177,Table22[[Name]:[Native]],3,FALSE)</f>
        <v>达川区</v>
      </c>
      <c r="G177" s="14" t="str">
        <f ca="1">VLOOKUP(F177,Table22[[Native]:[Population4]],5,FALSE)</f>
        <v>达州市</v>
      </c>
    </row>
    <row r="178" spans="1:7" ht="15.75" thickBot="1" x14ac:dyDescent="0.3">
      <c r="A178" t="s">
        <v>1778</v>
      </c>
      <c r="B178" s="1" t="s">
        <v>1779</v>
      </c>
      <c r="C178" s="1" t="s">
        <v>11</v>
      </c>
      <c r="D178" s="1" t="s">
        <v>1434</v>
      </c>
      <c r="E178" s="10">
        <v>12810</v>
      </c>
      <c r="F178" s="1" t="str">
        <f>VLOOKUP(D178,Table22[[Name]:[Native]],3,FALSE)</f>
        <v>渠县</v>
      </c>
      <c r="G178" s="14" t="str">
        <f ca="1">VLOOKUP(F178,Table22[[Native]:[Population4]],5,FALSE)</f>
        <v>达州市</v>
      </c>
    </row>
    <row r="179" spans="1:7" ht="15.75" thickBot="1" x14ac:dyDescent="0.3">
      <c r="A179" t="s">
        <v>1780</v>
      </c>
      <c r="B179" s="1" t="s">
        <v>1781</v>
      </c>
      <c r="C179" s="1" t="s">
        <v>11</v>
      </c>
      <c r="D179" s="1" t="s">
        <v>1450</v>
      </c>
      <c r="E179" s="10">
        <v>3148</v>
      </c>
      <c r="F179" s="1" t="str">
        <f>VLOOKUP(D179,Table22[[Name]:[Native]],3,FALSE)</f>
        <v>万源市</v>
      </c>
      <c r="G179" s="14" t="str">
        <f ca="1">VLOOKUP(F179,Table22[[Native]:[Population4]],5,FALSE)</f>
        <v>达州市</v>
      </c>
    </row>
    <row r="180" spans="1:7" ht="15.75" thickBot="1" x14ac:dyDescent="0.3">
      <c r="A180" t="s">
        <v>1782</v>
      </c>
      <c r="B180" s="1" t="s">
        <v>1783</v>
      </c>
      <c r="C180" s="1" t="s">
        <v>7</v>
      </c>
      <c r="D180" s="1" t="s">
        <v>1468</v>
      </c>
      <c r="E180" s="10">
        <v>46622</v>
      </c>
      <c r="F180" s="1" t="str">
        <f>VLOOKUP(D180,Table22[[Name]:[Native]],3,FALSE)</f>
        <v>开江县</v>
      </c>
      <c r="G180" s="14" t="str">
        <f ca="1">VLOOKUP(F180,Table22[[Native]:[Population4]],5,FALSE)</f>
        <v>达州市</v>
      </c>
    </row>
    <row r="181" spans="1:7" ht="15.75" thickBot="1" x14ac:dyDescent="0.3">
      <c r="A181" t="s">
        <v>1784</v>
      </c>
      <c r="B181" s="1" t="s">
        <v>1785</v>
      </c>
      <c r="C181" s="1" t="s">
        <v>11</v>
      </c>
      <c r="D181" s="1" t="s">
        <v>1437</v>
      </c>
      <c r="E181" s="10">
        <v>2496</v>
      </c>
      <c r="F181" s="1" t="str">
        <f>VLOOKUP(D181,Table22[[Name]:[Native]],3,FALSE)</f>
        <v>大竹县</v>
      </c>
      <c r="G181" s="14" t="str">
        <f ca="1">VLOOKUP(F181,Table22[[Native]:[Population4]],5,FALSE)</f>
        <v>达州市</v>
      </c>
    </row>
    <row r="182" spans="1:7" ht="15.75" thickBot="1" x14ac:dyDescent="0.3">
      <c r="A182" t="s">
        <v>1786</v>
      </c>
      <c r="B182" s="1" t="s">
        <v>1787</v>
      </c>
      <c r="C182" s="1" t="s">
        <v>7</v>
      </c>
      <c r="D182" s="1" t="s">
        <v>1459</v>
      </c>
      <c r="E182" s="10">
        <v>22721</v>
      </c>
      <c r="F182" s="1" t="str">
        <f>VLOOKUP(D182,Table22[[Name]:[Native]],3,FALSE)</f>
        <v>宣汉县</v>
      </c>
      <c r="G182" s="14" t="str">
        <f ca="1">VLOOKUP(F182,Table22[[Native]:[Population4]],5,FALSE)</f>
        <v>达州市</v>
      </c>
    </row>
    <row r="183" spans="1:7" ht="15.75" thickBot="1" x14ac:dyDescent="0.3">
      <c r="A183" t="s">
        <v>1788</v>
      </c>
      <c r="B183" s="1" t="s">
        <v>1789</v>
      </c>
      <c r="C183" s="1" t="s">
        <v>7</v>
      </c>
      <c r="D183" s="1" t="s">
        <v>1443</v>
      </c>
      <c r="E183" s="10">
        <v>21467</v>
      </c>
      <c r="F183" s="1" t="str">
        <f>VLOOKUP(D183,Table22[[Name]:[Native]],3,FALSE)</f>
        <v>通川区</v>
      </c>
      <c r="G183" s="14" t="str">
        <f ca="1">VLOOKUP(F183,Table22[[Native]:[Population4]],5,FALSE)</f>
        <v>达州市</v>
      </c>
    </row>
    <row r="184" spans="1:7" ht="15.75" thickBot="1" x14ac:dyDescent="0.3">
      <c r="A184" t="s">
        <v>1790</v>
      </c>
      <c r="B184" s="1" t="s">
        <v>1791</v>
      </c>
      <c r="C184" s="1" t="s">
        <v>11</v>
      </c>
      <c r="D184" s="1" t="s">
        <v>1434</v>
      </c>
      <c r="E184" s="10">
        <v>10620</v>
      </c>
      <c r="F184" s="1" t="str">
        <f>VLOOKUP(D184,Table22[[Name]:[Native]],3,FALSE)</f>
        <v>渠县</v>
      </c>
      <c r="G184" s="14" t="str">
        <f ca="1">VLOOKUP(F184,Table22[[Native]:[Population4]],5,FALSE)</f>
        <v>达州市</v>
      </c>
    </row>
    <row r="185" spans="1:7" ht="15.75" thickBot="1" x14ac:dyDescent="0.3">
      <c r="A185" t="s">
        <v>1792</v>
      </c>
      <c r="B185" s="1" t="s">
        <v>1793</v>
      </c>
      <c r="C185" s="1" t="s">
        <v>7</v>
      </c>
      <c r="D185" s="1" t="s">
        <v>1440</v>
      </c>
      <c r="E185" s="10">
        <v>17751</v>
      </c>
      <c r="F185" s="1" t="str">
        <f>VLOOKUP(D185,Table22[[Name]:[Native]],3,FALSE)</f>
        <v>达川区</v>
      </c>
      <c r="G185" s="14" t="str">
        <f ca="1">VLOOKUP(F185,Table22[[Native]:[Population4]],5,FALSE)</f>
        <v>达州市</v>
      </c>
    </row>
    <row r="186" spans="1:7" ht="15.75" thickBot="1" x14ac:dyDescent="0.3">
      <c r="A186" t="s">
        <v>1794</v>
      </c>
      <c r="B186" s="1" t="s">
        <v>1795</v>
      </c>
      <c r="C186" s="1" t="s">
        <v>11</v>
      </c>
      <c r="D186" s="1" t="s">
        <v>1459</v>
      </c>
      <c r="E186" s="10">
        <v>7077</v>
      </c>
      <c r="F186" s="1" t="str">
        <f>VLOOKUP(D186,Table22[[Name]:[Native]],3,FALSE)</f>
        <v>宣汉县</v>
      </c>
      <c r="G186" s="14" t="str">
        <f ca="1">VLOOKUP(F186,Table22[[Native]:[Population4]],5,FALSE)</f>
        <v>达州市</v>
      </c>
    </row>
    <row r="187" spans="1:7" ht="15.75" thickBot="1" x14ac:dyDescent="0.3">
      <c r="A187" t="s">
        <v>1796</v>
      </c>
      <c r="B187" s="1" t="s">
        <v>1797</v>
      </c>
      <c r="C187" s="1" t="s">
        <v>7</v>
      </c>
      <c r="D187" s="1" t="s">
        <v>1459</v>
      </c>
      <c r="E187" s="10">
        <v>13689</v>
      </c>
      <c r="F187" s="1" t="str">
        <f>VLOOKUP(D187,Table22[[Name]:[Native]],3,FALSE)</f>
        <v>宣汉县</v>
      </c>
      <c r="G187" s="14" t="str">
        <f ca="1">VLOOKUP(F187,Table22[[Native]:[Population4]],5,FALSE)</f>
        <v>达州市</v>
      </c>
    </row>
    <row r="188" spans="1:7" ht="15.75" thickBot="1" x14ac:dyDescent="0.3">
      <c r="A188" t="s">
        <v>1798</v>
      </c>
      <c r="B188" s="1" t="s">
        <v>1799</v>
      </c>
      <c r="C188" s="1" t="s">
        <v>11</v>
      </c>
      <c r="D188" s="1" t="s">
        <v>1468</v>
      </c>
      <c r="E188" s="10">
        <v>8059</v>
      </c>
      <c r="F188" s="1" t="str">
        <f>VLOOKUP(D188,Table22[[Name]:[Native]],3,FALSE)</f>
        <v>开江县</v>
      </c>
      <c r="G188" s="14" t="str">
        <f ca="1">VLOOKUP(F188,Table22[[Native]:[Population4]],5,FALSE)</f>
        <v>达州市</v>
      </c>
    </row>
    <row r="189" spans="1:7" ht="15.75" thickBot="1" x14ac:dyDescent="0.3">
      <c r="A189" t="s">
        <v>1800</v>
      </c>
      <c r="B189" s="1" t="s">
        <v>1801</v>
      </c>
      <c r="C189" s="1" t="s">
        <v>7</v>
      </c>
      <c r="D189" s="1" t="s">
        <v>1437</v>
      </c>
      <c r="E189" s="10">
        <v>18402</v>
      </c>
      <c r="F189" s="1" t="str">
        <f>VLOOKUP(D189,Table22[[Name]:[Native]],3,FALSE)</f>
        <v>大竹县</v>
      </c>
      <c r="G189" s="14" t="str">
        <f ca="1">VLOOKUP(F189,Table22[[Native]:[Population4]],5,FALSE)</f>
        <v>达州市</v>
      </c>
    </row>
    <row r="190" spans="1:7" ht="15.75" thickBot="1" x14ac:dyDescent="0.3">
      <c r="A190" t="s">
        <v>1802</v>
      </c>
      <c r="B190" s="1" t="s">
        <v>1803</v>
      </c>
      <c r="C190" s="1" t="s">
        <v>7</v>
      </c>
      <c r="D190" s="1" t="s">
        <v>1450</v>
      </c>
      <c r="E190" s="10">
        <v>9088</v>
      </c>
      <c r="F190" s="1" t="str">
        <f>VLOOKUP(D190,Table22[[Name]:[Native]],3,FALSE)</f>
        <v>万源市</v>
      </c>
      <c r="G190" s="14" t="str">
        <f ca="1">VLOOKUP(F190,Table22[[Native]:[Population4]],5,FALSE)</f>
        <v>达州市</v>
      </c>
    </row>
    <row r="191" spans="1:7" ht="15.75" thickBot="1" x14ac:dyDescent="0.3">
      <c r="A191" t="s">
        <v>1804</v>
      </c>
      <c r="B191" s="1" t="s">
        <v>1805</v>
      </c>
      <c r="C191" s="1" t="s">
        <v>7</v>
      </c>
      <c r="D191" s="1" t="s">
        <v>1434</v>
      </c>
      <c r="E191" s="10">
        <v>20388</v>
      </c>
      <c r="F191" s="1" t="str">
        <f>VLOOKUP(D191,Table22[[Name]:[Native]],3,FALSE)</f>
        <v>渠县</v>
      </c>
      <c r="G191" s="14" t="str">
        <f ca="1">VLOOKUP(F191,Table22[[Native]:[Population4]],5,FALSE)</f>
        <v>达州市</v>
      </c>
    </row>
    <row r="192" spans="1:7" ht="15.75" thickBot="1" x14ac:dyDescent="0.3">
      <c r="A192" t="s">
        <v>1806</v>
      </c>
      <c r="B192" s="1" t="s">
        <v>1807</v>
      </c>
      <c r="C192" s="1" t="s">
        <v>7</v>
      </c>
      <c r="D192" s="1" t="s">
        <v>1443</v>
      </c>
      <c r="E192" s="10">
        <v>10268</v>
      </c>
      <c r="F192" s="1" t="str">
        <f>VLOOKUP(D192,Table22[[Name]:[Native]],3,FALSE)</f>
        <v>通川区</v>
      </c>
      <c r="G192" s="14" t="str">
        <f ca="1">VLOOKUP(F192,Table22[[Native]:[Population4]],5,FALSE)</f>
        <v>达州市</v>
      </c>
    </row>
    <row r="193" spans="1:7" ht="15.75" thickBot="1" x14ac:dyDescent="0.3">
      <c r="A193" t="s">
        <v>1808</v>
      </c>
      <c r="B193" s="1" t="s">
        <v>1809</v>
      </c>
      <c r="C193" s="1" t="s">
        <v>11</v>
      </c>
      <c r="D193" s="1" t="s">
        <v>1434</v>
      </c>
      <c r="E193" s="10">
        <v>12945</v>
      </c>
      <c r="F193" s="1" t="str">
        <f>VLOOKUP(D193,Table22[[Name]:[Native]],3,FALSE)</f>
        <v>渠县</v>
      </c>
      <c r="G193" s="14" t="str">
        <f ca="1">VLOOKUP(F193,Table22[[Native]:[Population4]],5,FALSE)</f>
        <v>达州市</v>
      </c>
    </row>
    <row r="194" spans="1:7" ht="15.75" thickBot="1" x14ac:dyDescent="0.3">
      <c r="A194" t="s">
        <v>1810</v>
      </c>
      <c r="B194" s="1" t="s">
        <v>1811</v>
      </c>
      <c r="C194" s="1" t="s">
        <v>7</v>
      </c>
      <c r="D194" s="1" t="s">
        <v>1437</v>
      </c>
      <c r="E194" s="10">
        <v>32516</v>
      </c>
      <c r="F194" s="1" t="str">
        <f>VLOOKUP(D194,Table22[[Name]:[Native]],3,FALSE)</f>
        <v>大竹县</v>
      </c>
      <c r="G194" s="14" t="str">
        <f ca="1">VLOOKUP(F194,Table22[[Native]:[Population4]],5,FALSE)</f>
        <v>达州市</v>
      </c>
    </row>
    <row r="195" spans="1:7" ht="15.75" thickBot="1" x14ac:dyDescent="0.3">
      <c r="A195" t="s">
        <v>1812</v>
      </c>
      <c r="B195" s="1" t="s">
        <v>1813</v>
      </c>
      <c r="C195" s="1" t="s">
        <v>11</v>
      </c>
      <c r="D195" s="1" t="s">
        <v>1434</v>
      </c>
      <c r="E195" s="10">
        <v>7914</v>
      </c>
      <c r="F195" s="1" t="str">
        <f>VLOOKUP(D195,Table22[[Name]:[Native]],3,FALSE)</f>
        <v>渠县</v>
      </c>
      <c r="G195" s="14" t="str">
        <f ca="1">VLOOKUP(F195,Table22[[Native]:[Population4]],5,FALSE)</f>
        <v>达州市</v>
      </c>
    </row>
    <row r="196" spans="1:7" ht="15.75" thickBot="1" x14ac:dyDescent="0.3">
      <c r="A196" t="s">
        <v>1814</v>
      </c>
      <c r="B196" s="1" t="s">
        <v>1815</v>
      </c>
      <c r="C196" s="1" t="s">
        <v>7</v>
      </c>
      <c r="D196" s="1" t="s">
        <v>1434</v>
      </c>
      <c r="E196" s="10">
        <v>29872</v>
      </c>
      <c r="F196" s="1" t="str">
        <f>VLOOKUP(D196,Table22[[Name]:[Native]],3,FALSE)</f>
        <v>渠县</v>
      </c>
      <c r="G196" s="14" t="str">
        <f ca="1">VLOOKUP(F196,Table22[[Native]:[Population4]],5,FALSE)</f>
        <v>达州市</v>
      </c>
    </row>
    <row r="197" spans="1:7" ht="15.75" thickBot="1" x14ac:dyDescent="0.3">
      <c r="A197" t="s">
        <v>1816</v>
      </c>
      <c r="B197" s="1" t="s">
        <v>1817</v>
      </c>
      <c r="C197" s="1" t="s">
        <v>7</v>
      </c>
      <c r="D197" s="1" t="s">
        <v>1459</v>
      </c>
      <c r="E197" s="10">
        <v>32492</v>
      </c>
      <c r="F197" s="1" t="str">
        <f>VLOOKUP(D197,Table22[[Name]:[Native]],3,FALSE)</f>
        <v>宣汉县</v>
      </c>
      <c r="G197" s="14" t="str">
        <f ca="1">VLOOKUP(F197,Table22[[Native]:[Population4]],5,FALSE)</f>
        <v>达州市</v>
      </c>
    </row>
    <row r="198" spans="1:7" ht="15.75" thickBot="1" x14ac:dyDescent="0.3">
      <c r="A198" t="s">
        <v>1818</v>
      </c>
      <c r="B198" s="1" t="s">
        <v>1819</v>
      </c>
      <c r="C198" s="1" t="s">
        <v>11</v>
      </c>
      <c r="D198" s="1" t="s">
        <v>1450</v>
      </c>
      <c r="E198" s="10">
        <v>4173</v>
      </c>
      <c r="F198" s="1" t="str">
        <f>VLOOKUP(D198,Table22[[Name]:[Native]],3,FALSE)</f>
        <v>万源市</v>
      </c>
      <c r="G198" s="14" t="str">
        <f ca="1">VLOOKUP(F198,Table22[[Native]:[Population4]],5,FALSE)</f>
        <v>达州市</v>
      </c>
    </row>
    <row r="199" spans="1:7" ht="15.75" thickBot="1" x14ac:dyDescent="0.3">
      <c r="A199" t="s">
        <v>1820</v>
      </c>
      <c r="B199" s="1" t="s">
        <v>1821</v>
      </c>
      <c r="C199" s="1" t="s">
        <v>11</v>
      </c>
      <c r="D199" s="1" t="s">
        <v>1459</v>
      </c>
      <c r="E199" s="10">
        <v>5651</v>
      </c>
      <c r="F199" s="1" t="str">
        <f>VLOOKUP(D199,Table22[[Name]:[Native]],3,FALSE)</f>
        <v>宣汉县</v>
      </c>
      <c r="G199" s="14" t="str">
        <f ca="1">VLOOKUP(F199,Table22[[Native]:[Population4]],5,FALSE)</f>
        <v>达州市</v>
      </c>
    </row>
    <row r="200" spans="1:7" ht="15.75" thickBot="1" x14ac:dyDescent="0.3">
      <c r="A200" t="s">
        <v>1822</v>
      </c>
      <c r="B200" s="1" t="s">
        <v>1823</v>
      </c>
      <c r="C200" s="1" t="s">
        <v>7</v>
      </c>
      <c r="D200" s="1" t="s">
        <v>1434</v>
      </c>
      <c r="E200" s="10">
        <v>15719</v>
      </c>
      <c r="F200" s="1" t="str">
        <f>VLOOKUP(D200,Table22[[Name]:[Native]],3,FALSE)</f>
        <v>渠县</v>
      </c>
      <c r="G200" s="14" t="str">
        <f ca="1">VLOOKUP(F200,Table22[[Native]:[Population4]],5,FALSE)</f>
        <v>达州市</v>
      </c>
    </row>
    <row r="201" spans="1:7" ht="15.75" thickBot="1" x14ac:dyDescent="0.3">
      <c r="A201" t="s">
        <v>1824</v>
      </c>
      <c r="B201" s="1" t="s">
        <v>1825</v>
      </c>
      <c r="C201" s="1" t="s">
        <v>493</v>
      </c>
      <c r="D201" s="1" t="s">
        <v>1434</v>
      </c>
      <c r="E201" s="10">
        <v>158419</v>
      </c>
      <c r="F201" s="1" t="str">
        <f>VLOOKUP(D201,Table22[[Name]:[Native]],3,FALSE)</f>
        <v>渠县</v>
      </c>
      <c r="G201" s="14" t="str">
        <f ca="1">VLOOKUP(F201,Table22[[Native]:[Population4]],5,FALSE)</f>
        <v>达州市</v>
      </c>
    </row>
    <row r="202" spans="1:7" ht="15.75" thickBot="1" x14ac:dyDescent="0.3">
      <c r="A202" t="s">
        <v>1826</v>
      </c>
      <c r="B202" s="1" t="s">
        <v>1827</v>
      </c>
      <c r="C202" s="1" t="s">
        <v>493</v>
      </c>
      <c r="D202" s="1" t="s">
        <v>1434</v>
      </c>
      <c r="E202" s="10">
        <v>17985</v>
      </c>
      <c r="F202" s="1" t="str">
        <f>VLOOKUP(D202,Table22[[Name]:[Native]],3,FALSE)</f>
        <v>渠县</v>
      </c>
      <c r="G202" s="14" t="str">
        <f ca="1">VLOOKUP(F202,Table22[[Native]:[Population4]],5,FALSE)</f>
        <v>达州市</v>
      </c>
    </row>
    <row r="203" spans="1:7" ht="15.75" thickBot="1" x14ac:dyDescent="0.3">
      <c r="A203" t="s">
        <v>651</v>
      </c>
      <c r="B203" s="1" t="s">
        <v>1828</v>
      </c>
      <c r="C203" s="1" t="s">
        <v>7</v>
      </c>
      <c r="D203" s="1" t="s">
        <v>1437</v>
      </c>
      <c r="E203" s="10">
        <v>9753</v>
      </c>
      <c r="F203" s="1" t="str">
        <f>VLOOKUP(D203,Table22[[Name]:[Native]],3,FALSE)</f>
        <v>大竹县</v>
      </c>
      <c r="G203" s="14" t="str">
        <f ca="1">VLOOKUP(F203,Table22[[Native]:[Population4]],5,FALSE)</f>
        <v>达州市</v>
      </c>
    </row>
    <row r="204" spans="1:7" ht="15.75" thickBot="1" x14ac:dyDescent="0.3">
      <c r="A204" t="s">
        <v>1829</v>
      </c>
      <c r="B204" s="1" t="s">
        <v>1830</v>
      </c>
      <c r="C204" s="1" t="s">
        <v>7</v>
      </c>
      <c r="D204" s="1" t="s">
        <v>1468</v>
      </c>
      <c r="E204" s="10">
        <v>38397</v>
      </c>
      <c r="F204" s="1" t="str">
        <f>VLOOKUP(D204,Table22[[Name]:[Native]],3,FALSE)</f>
        <v>开江县</v>
      </c>
      <c r="G204" s="14" t="str">
        <f ca="1">VLOOKUP(F204,Table22[[Native]:[Population4]],5,FALSE)</f>
        <v>达州市</v>
      </c>
    </row>
    <row r="205" spans="1:7" ht="15.75" thickBot="1" x14ac:dyDescent="0.3">
      <c r="A205" t="s">
        <v>1831</v>
      </c>
      <c r="B205" s="1" t="s">
        <v>1832</v>
      </c>
      <c r="C205" s="1" t="s">
        <v>7</v>
      </c>
      <c r="D205" s="1" t="s">
        <v>1434</v>
      </c>
      <c r="E205" s="10">
        <v>16907</v>
      </c>
      <c r="F205" s="1" t="str">
        <f>VLOOKUP(D205,Table22[[Name]:[Native]],3,FALSE)</f>
        <v>渠县</v>
      </c>
      <c r="G205" s="14" t="str">
        <f ca="1">VLOOKUP(F205,Table22[[Native]:[Population4]],5,FALSE)</f>
        <v>达州市</v>
      </c>
    </row>
    <row r="206" spans="1:7" ht="15.75" thickBot="1" x14ac:dyDescent="0.3">
      <c r="A206" t="s">
        <v>1833</v>
      </c>
      <c r="B206" s="1" t="s">
        <v>1834</v>
      </c>
      <c r="C206" s="1" t="s">
        <v>11</v>
      </c>
      <c r="D206" s="1" t="s">
        <v>1459</v>
      </c>
      <c r="E206" s="10">
        <v>12663</v>
      </c>
      <c r="F206" s="1" t="str">
        <f>VLOOKUP(D206,Table22[[Name]:[Native]],3,FALSE)</f>
        <v>宣汉县</v>
      </c>
      <c r="G206" s="14" t="str">
        <f ca="1">VLOOKUP(F206,Table22[[Native]:[Population4]],5,FALSE)</f>
        <v>达州市</v>
      </c>
    </row>
    <row r="207" spans="1:7" ht="15.75" thickBot="1" x14ac:dyDescent="0.3">
      <c r="A207" t="s">
        <v>653</v>
      </c>
      <c r="B207" s="1" t="s">
        <v>1835</v>
      </c>
      <c r="C207" s="1" t="s">
        <v>11</v>
      </c>
      <c r="D207" s="1" t="s">
        <v>1459</v>
      </c>
      <c r="E207" s="10">
        <v>12307</v>
      </c>
      <c r="F207" s="1" t="str">
        <f>VLOOKUP(D207,Table22[[Name]:[Native]],3,FALSE)</f>
        <v>宣汉县</v>
      </c>
      <c r="G207" s="14" t="str">
        <f ca="1">VLOOKUP(F207,Table22[[Native]:[Population4]],5,FALSE)</f>
        <v>达州市</v>
      </c>
    </row>
    <row r="208" spans="1:7" ht="15.75" thickBot="1" x14ac:dyDescent="0.3">
      <c r="A208" t="s">
        <v>1836</v>
      </c>
      <c r="B208" s="1" t="s">
        <v>656</v>
      </c>
      <c r="C208" s="1" t="s">
        <v>7</v>
      </c>
      <c r="D208" s="1" t="s">
        <v>1434</v>
      </c>
      <c r="E208" s="10">
        <v>43941</v>
      </c>
      <c r="F208" s="1" t="str">
        <f>VLOOKUP(D208,Table22[[Name]:[Native]],3,FALSE)</f>
        <v>渠县</v>
      </c>
      <c r="G208" s="14" t="str">
        <f ca="1">VLOOKUP(F208,Table22[[Native]:[Population4]],5,FALSE)</f>
        <v>达州市</v>
      </c>
    </row>
    <row r="209" spans="1:7" ht="15.75" thickBot="1" x14ac:dyDescent="0.3">
      <c r="A209" t="s">
        <v>1837</v>
      </c>
      <c r="B209" s="1" t="s">
        <v>1838</v>
      </c>
      <c r="C209" s="1" t="s">
        <v>11</v>
      </c>
      <c r="D209" s="1" t="s">
        <v>1468</v>
      </c>
      <c r="E209" s="10">
        <v>9983</v>
      </c>
      <c r="F209" s="1" t="str">
        <f>VLOOKUP(D209,Table22[[Name]:[Native]],3,FALSE)</f>
        <v>开江县</v>
      </c>
      <c r="G209" s="14" t="str">
        <f ca="1">VLOOKUP(F209,Table22[[Native]:[Population4]],5,FALSE)</f>
        <v>达州市</v>
      </c>
    </row>
    <row r="210" spans="1:7" ht="15.75" thickBot="1" x14ac:dyDescent="0.3">
      <c r="A210" t="s">
        <v>1839</v>
      </c>
      <c r="B210" s="1" t="s">
        <v>1840</v>
      </c>
      <c r="C210" s="1" t="s">
        <v>7</v>
      </c>
      <c r="D210" s="1" t="s">
        <v>1459</v>
      </c>
      <c r="E210" s="10">
        <v>12379</v>
      </c>
      <c r="F210" s="1" t="str">
        <f>VLOOKUP(D210,Table22[[Name]:[Native]],3,FALSE)</f>
        <v>宣汉县</v>
      </c>
      <c r="G210" s="14" t="str">
        <f ca="1">VLOOKUP(F210,Table22[[Native]:[Population4]],5,FALSE)</f>
        <v>达州市</v>
      </c>
    </row>
    <row r="211" spans="1:7" ht="15.75" thickBot="1" x14ac:dyDescent="0.3">
      <c r="A211" t="s">
        <v>1841</v>
      </c>
      <c r="B211" s="1" t="s">
        <v>1842</v>
      </c>
      <c r="C211" s="1" t="s">
        <v>7</v>
      </c>
      <c r="D211" s="1" t="s">
        <v>1450</v>
      </c>
      <c r="E211" s="10">
        <v>12791</v>
      </c>
      <c r="F211" s="1" t="str">
        <f>VLOOKUP(D211,Table22[[Name]:[Native]],3,FALSE)</f>
        <v>万源市</v>
      </c>
      <c r="G211" s="14" t="str">
        <f ca="1">VLOOKUP(F211,Table22[[Native]:[Population4]],5,FALSE)</f>
        <v>达州市</v>
      </c>
    </row>
    <row r="212" spans="1:7" ht="15.75" thickBot="1" x14ac:dyDescent="0.3">
      <c r="A212" t="s">
        <v>1843</v>
      </c>
      <c r="B212" s="1" t="s">
        <v>1844</v>
      </c>
      <c r="C212" s="1" t="s">
        <v>11</v>
      </c>
      <c r="D212" s="1" t="s">
        <v>1434</v>
      </c>
      <c r="E212" s="10">
        <v>14676</v>
      </c>
      <c r="F212" s="1" t="str">
        <f>VLOOKUP(D212,Table22[[Name]:[Native]],3,FALSE)</f>
        <v>渠县</v>
      </c>
      <c r="G212" s="14" t="str">
        <f ca="1">VLOOKUP(F212,Table22[[Native]:[Population4]],5,FALSE)</f>
        <v>达州市</v>
      </c>
    </row>
    <row r="213" spans="1:7" ht="15.75" thickBot="1" x14ac:dyDescent="0.3">
      <c r="A213" t="s">
        <v>1845</v>
      </c>
      <c r="B213" s="1" t="s">
        <v>1846</v>
      </c>
      <c r="C213" s="1" t="s">
        <v>11</v>
      </c>
      <c r="D213" s="1" t="s">
        <v>1437</v>
      </c>
      <c r="E213" s="10">
        <v>6834</v>
      </c>
      <c r="F213" s="1" t="str">
        <f>VLOOKUP(D213,Table22[[Name]:[Native]],3,FALSE)</f>
        <v>大竹县</v>
      </c>
      <c r="G213" s="14" t="str">
        <f ca="1">VLOOKUP(F213,Table22[[Native]:[Population4]],5,FALSE)</f>
        <v>达州市</v>
      </c>
    </row>
    <row r="214" spans="1:7" ht="15.75" thickBot="1" x14ac:dyDescent="0.3">
      <c r="A214" t="s">
        <v>1847</v>
      </c>
      <c r="B214" s="1" t="s">
        <v>1848</v>
      </c>
      <c r="C214" s="1" t="s">
        <v>11</v>
      </c>
      <c r="D214" s="1" t="s">
        <v>1440</v>
      </c>
      <c r="E214" s="10">
        <v>10139</v>
      </c>
      <c r="F214" s="1" t="str">
        <f>VLOOKUP(D214,Table22[[Name]:[Native]],3,FALSE)</f>
        <v>达川区</v>
      </c>
      <c r="G214" s="14" t="str">
        <f ca="1">VLOOKUP(F214,Table22[[Native]:[Population4]],5,FALSE)</f>
        <v>达州市</v>
      </c>
    </row>
    <row r="215" spans="1:7" ht="15.75" thickBot="1" x14ac:dyDescent="0.3">
      <c r="A215" t="s">
        <v>1849</v>
      </c>
      <c r="B215" s="1" t="s">
        <v>1850</v>
      </c>
      <c r="C215" s="1" t="s">
        <v>493</v>
      </c>
      <c r="D215" s="1" t="s">
        <v>1440</v>
      </c>
      <c r="E215" s="10">
        <v>19739</v>
      </c>
      <c r="F215" s="1" t="str">
        <f>VLOOKUP(D215,Table22[[Name]:[Native]],3,FALSE)</f>
        <v>达川区</v>
      </c>
      <c r="G215" s="14" t="str">
        <f ca="1">VLOOKUP(F215,Table22[[Native]:[Population4]],5,FALSE)</f>
        <v>达州市</v>
      </c>
    </row>
    <row r="216" spans="1:7" ht="15.75" thickBot="1" x14ac:dyDescent="0.3">
      <c r="A216" t="s">
        <v>1851</v>
      </c>
      <c r="B216" s="1" t="s">
        <v>1852</v>
      </c>
      <c r="C216" s="1" t="s">
        <v>7</v>
      </c>
      <c r="D216" s="1" t="s">
        <v>1437</v>
      </c>
      <c r="E216" s="10">
        <v>31739</v>
      </c>
      <c r="F216" s="1" t="str">
        <f>VLOOKUP(D216,Table22[[Name]:[Native]],3,FALSE)</f>
        <v>大竹县</v>
      </c>
      <c r="G216" s="14" t="str">
        <f ca="1">VLOOKUP(F216,Table22[[Native]:[Population4]],5,FALSE)</f>
        <v>达州市</v>
      </c>
    </row>
    <row r="217" spans="1:7" ht="15.75" thickBot="1" x14ac:dyDescent="0.3">
      <c r="A217" t="s">
        <v>1853</v>
      </c>
      <c r="B217" s="1" t="s">
        <v>1854</v>
      </c>
      <c r="C217" s="1" t="s">
        <v>7</v>
      </c>
      <c r="D217" s="1" t="s">
        <v>1437</v>
      </c>
      <c r="E217" s="10">
        <v>21368</v>
      </c>
      <c r="F217" s="1" t="str">
        <f>VLOOKUP(D217,Table22[[Name]:[Native]],3,FALSE)</f>
        <v>大竹县</v>
      </c>
      <c r="G217" s="14" t="str">
        <f ca="1">VLOOKUP(F217,Table22[[Native]:[Population4]],5,FALSE)</f>
        <v>达州市</v>
      </c>
    </row>
    <row r="218" spans="1:7" ht="15.75" thickBot="1" x14ac:dyDescent="0.3">
      <c r="A218" t="s">
        <v>1855</v>
      </c>
      <c r="B218" s="1" t="s">
        <v>1856</v>
      </c>
      <c r="C218" s="1" t="s">
        <v>7</v>
      </c>
      <c r="D218" s="1" t="s">
        <v>1440</v>
      </c>
      <c r="E218" s="10">
        <v>38116</v>
      </c>
      <c r="F218" s="1" t="str">
        <f>VLOOKUP(D218,Table22[[Name]:[Native]],3,FALSE)</f>
        <v>达川区</v>
      </c>
      <c r="G218" s="14" t="str">
        <f ca="1">VLOOKUP(F218,Table22[[Native]:[Population4]],5,FALSE)</f>
        <v>达州市</v>
      </c>
    </row>
    <row r="219" spans="1:7" ht="15.75" thickBot="1" x14ac:dyDescent="0.3">
      <c r="A219" t="s">
        <v>1857</v>
      </c>
      <c r="B219" s="1" t="s">
        <v>1858</v>
      </c>
      <c r="C219" s="1" t="s">
        <v>11</v>
      </c>
      <c r="D219" s="1" t="s">
        <v>1450</v>
      </c>
      <c r="E219" s="10">
        <v>2594</v>
      </c>
      <c r="F219" s="1" t="str">
        <f>VLOOKUP(D219,Table22[[Name]:[Native]],3,FALSE)</f>
        <v>万源市</v>
      </c>
      <c r="G219" s="14" t="str">
        <f ca="1">VLOOKUP(F219,Table22[[Native]:[Population4]],5,FALSE)</f>
        <v>达州市</v>
      </c>
    </row>
    <row r="220" spans="1:7" ht="15.75" thickBot="1" x14ac:dyDescent="0.3">
      <c r="A220" t="s">
        <v>1859</v>
      </c>
      <c r="B220" s="1" t="s">
        <v>1860</v>
      </c>
      <c r="C220" s="1" t="s">
        <v>7</v>
      </c>
      <c r="D220" s="1" t="s">
        <v>1450</v>
      </c>
      <c r="E220" s="10">
        <v>8752</v>
      </c>
      <c r="F220" s="1" t="str">
        <f>VLOOKUP(D220,Table22[[Name]:[Native]],3,FALSE)</f>
        <v>万源市</v>
      </c>
      <c r="G220" s="14" t="str">
        <f ca="1">VLOOKUP(F220,Table22[[Native]:[Population4]],5,FALSE)</f>
        <v>达州市</v>
      </c>
    </row>
    <row r="221" spans="1:7" ht="15.75" thickBot="1" x14ac:dyDescent="0.3">
      <c r="A221" t="s">
        <v>1861</v>
      </c>
      <c r="B221" s="1" t="s">
        <v>1862</v>
      </c>
      <c r="C221" s="1" t="s">
        <v>11</v>
      </c>
      <c r="D221" s="1" t="s">
        <v>1459</v>
      </c>
      <c r="E221" s="10">
        <v>6860</v>
      </c>
      <c r="F221" s="1" t="str">
        <f>VLOOKUP(D221,Table22[[Name]:[Native]],3,FALSE)</f>
        <v>宣汉县</v>
      </c>
      <c r="G221" s="14" t="str">
        <f ca="1">VLOOKUP(F221,Table22[[Native]:[Population4]],5,FALSE)</f>
        <v>达州市</v>
      </c>
    </row>
    <row r="222" spans="1:7" ht="15.75" thickBot="1" x14ac:dyDescent="0.3">
      <c r="A222" t="s">
        <v>1863</v>
      </c>
      <c r="B222" s="1" t="s">
        <v>1864</v>
      </c>
      <c r="C222" s="1" t="s">
        <v>7</v>
      </c>
      <c r="D222" s="1" t="s">
        <v>1440</v>
      </c>
      <c r="E222" s="10">
        <v>25206</v>
      </c>
      <c r="F222" s="1" t="str">
        <f>VLOOKUP(D222,Table22[[Name]:[Native]],3,FALSE)</f>
        <v>达川区</v>
      </c>
      <c r="G222" s="14" t="str">
        <f ca="1">VLOOKUP(F222,Table22[[Native]:[Population4]],5,FALSE)</f>
        <v>达州市</v>
      </c>
    </row>
    <row r="223" spans="1:7" ht="15.75" thickBot="1" x14ac:dyDescent="0.3">
      <c r="A223" t="s">
        <v>1865</v>
      </c>
      <c r="B223" s="1" t="s">
        <v>1866</v>
      </c>
      <c r="C223" s="1" t="s">
        <v>7</v>
      </c>
      <c r="D223" s="1" t="s">
        <v>1450</v>
      </c>
      <c r="E223" s="10">
        <v>8974</v>
      </c>
      <c r="F223" s="1" t="str">
        <f>VLOOKUP(D223,Table22[[Name]:[Native]],3,FALSE)</f>
        <v>万源市</v>
      </c>
      <c r="G223" s="14" t="str">
        <f ca="1">VLOOKUP(F223,Table22[[Native]:[Population4]],5,FALSE)</f>
        <v>达州市</v>
      </c>
    </row>
    <row r="224" spans="1:7" ht="15.75" thickBot="1" x14ac:dyDescent="0.3">
      <c r="A224" t="s">
        <v>1867</v>
      </c>
      <c r="B224" s="1" t="s">
        <v>1868</v>
      </c>
      <c r="C224" s="1" t="s">
        <v>7</v>
      </c>
      <c r="D224" s="1" t="s">
        <v>1437</v>
      </c>
      <c r="E224" s="10">
        <v>22826</v>
      </c>
      <c r="F224" s="1" t="str">
        <f>VLOOKUP(D224,Table22[[Name]:[Native]],3,FALSE)</f>
        <v>大竹县</v>
      </c>
      <c r="G224" s="14" t="str">
        <f ca="1">VLOOKUP(F224,Table22[[Native]:[Population4]],5,FALSE)</f>
        <v>达州市</v>
      </c>
    </row>
    <row r="225" spans="1:7" ht="15.75" thickBot="1" x14ac:dyDescent="0.3">
      <c r="A225" t="s">
        <v>1869</v>
      </c>
      <c r="B225" s="1" t="s">
        <v>1870</v>
      </c>
      <c r="C225" s="1" t="s">
        <v>7</v>
      </c>
      <c r="D225" s="1" t="s">
        <v>1437</v>
      </c>
      <c r="E225" s="10">
        <v>7882</v>
      </c>
      <c r="F225" s="1" t="str">
        <f>VLOOKUP(D225,Table22[[Name]:[Native]],3,FALSE)</f>
        <v>大竹县</v>
      </c>
      <c r="G225" s="14" t="str">
        <f ca="1">VLOOKUP(F225,Table22[[Native]:[Population4]],5,FALSE)</f>
        <v>达州市</v>
      </c>
    </row>
    <row r="226" spans="1:7" ht="15.75" thickBot="1" x14ac:dyDescent="0.3">
      <c r="A226" t="s">
        <v>328</v>
      </c>
      <c r="B226" s="1" t="s">
        <v>329</v>
      </c>
      <c r="C226" s="1" t="s">
        <v>7</v>
      </c>
      <c r="D226" s="1" t="s">
        <v>1459</v>
      </c>
      <c r="E226" s="10">
        <v>28265</v>
      </c>
      <c r="F226" s="1" t="str">
        <f>VLOOKUP(D226,Table22[[Name]:[Native]],3,FALSE)</f>
        <v>宣汉县</v>
      </c>
      <c r="G226" s="14" t="str">
        <f ca="1">VLOOKUP(F226,Table22[[Native]:[Population4]],5,FALSE)</f>
        <v>达州市</v>
      </c>
    </row>
    <row r="227" spans="1:7" ht="15.75" thickBot="1" x14ac:dyDescent="0.3">
      <c r="A227" t="s">
        <v>1871</v>
      </c>
      <c r="B227" s="1" t="s">
        <v>1872</v>
      </c>
      <c r="C227" s="1" t="s">
        <v>7</v>
      </c>
      <c r="D227" s="1" t="s">
        <v>1443</v>
      </c>
      <c r="E227" s="10">
        <v>11212</v>
      </c>
      <c r="F227" s="1" t="str">
        <f>VLOOKUP(D227,Table22[[Name]:[Native]],3,FALSE)</f>
        <v>通川区</v>
      </c>
      <c r="G227" s="14" t="str">
        <f ca="1">VLOOKUP(F227,Table22[[Native]:[Population4]],5,FALSE)</f>
        <v>达州市</v>
      </c>
    </row>
    <row r="228" spans="1:7" ht="15.75" thickBot="1" x14ac:dyDescent="0.3">
      <c r="A228" t="s">
        <v>1873</v>
      </c>
      <c r="B228" s="1" t="s">
        <v>1874</v>
      </c>
      <c r="C228" s="1" t="s">
        <v>7</v>
      </c>
      <c r="D228" s="1" t="s">
        <v>1440</v>
      </c>
      <c r="E228" s="10">
        <v>25163</v>
      </c>
      <c r="F228" s="1" t="str">
        <f>VLOOKUP(D228,Table22[[Name]:[Native]],3,FALSE)</f>
        <v>达川区</v>
      </c>
      <c r="G228" s="14" t="str">
        <f ca="1">VLOOKUP(F228,Table22[[Native]:[Population4]],5,FALSE)</f>
        <v>达州市</v>
      </c>
    </row>
    <row r="229" spans="1:7" ht="15.75" thickBot="1" x14ac:dyDescent="0.3">
      <c r="A229" t="s">
        <v>1875</v>
      </c>
      <c r="B229" s="1" t="s">
        <v>1876</v>
      </c>
      <c r="C229" s="1" t="s">
        <v>11</v>
      </c>
      <c r="D229" s="1" t="s">
        <v>1434</v>
      </c>
      <c r="E229" s="10">
        <v>14149</v>
      </c>
      <c r="F229" s="1" t="str">
        <f>VLOOKUP(D229,Table22[[Name]:[Native]],3,FALSE)</f>
        <v>渠县</v>
      </c>
      <c r="G229" s="14" t="str">
        <f ca="1">VLOOKUP(F229,Table22[[Native]:[Population4]],5,FALSE)</f>
        <v>达州市</v>
      </c>
    </row>
    <row r="230" spans="1:7" ht="15.75" thickBot="1" x14ac:dyDescent="0.3">
      <c r="A230" t="s">
        <v>1877</v>
      </c>
      <c r="B230" s="1" t="s">
        <v>1878</v>
      </c>
      <c r="C230" s="1" t="s">
        <v>11</v>
      </c>
      <c r="D230" s="1" t="s">
        <v>1437</v>
      </c>
      <c r="E230" s="10">
        <v>10513</v>
      </c>
      <c r="F230" s="1" t="str">
        <f>VLOOKUP(D230,Table22[[Name]:[Native]],3,FALSE)</f>
        <v>大竹县</v>
      </c>
      <c r="G230" s="14" t="str">
        <f ca="1">VLOOKUP(F230,Table22[[Native]:[Population4]],5,FALSE)</f>
        <v>达州市</v>
      </c>
    </row>
    <row r="231" spans="1:7" ht="15.75" thickBot="1" x14ac:dyDescent="0.3">
      <c r="A231" t="s">
        <v>1254</v>
      </c>
      <c r="B231" s="1" t="s">
        <v>1255</v>
      </c>
      <c r="C231" s="1" t="s">
        <v>7</v>
      </c>
      <c r="D231" s="1" t="s">
        <v>1434</v>
      </c>
      <c r="E231" s="10">
        <v>21624</v>
      </c>
      <c r="F231" s="1" t="str">
        <f>VLOOKUP(D231,Table22[[Name]:[Native]],3,FALSE)</f>
        <v>渠县</v>
      </c>
      <c r="G231" s="14" t="str">
        <f ca="1">VLOOKUP(F231,Table22[[Native]:[Population4]],5,FALSE)</f>
        <v>达州市</v>
      </c>
    </row>
    <row r="232" spans="1:7" ht="15.75" thickBot="1" x14ac:dyDescent="0.3">
      <c r="A232" t="s">
        <v>1879</v>
      </c>
      <c r="B232" s="1" t="s">
        <v>1880</v>
      </c>
      <c r="C232" s="1" t="s">
        <v>7</v>
      </c>
      <c r="D232" s="1" t="s">
        <v>1437</v>
      </c>
      <c r="E232" s="10">
        <v>11385</v>
      </c>
      <c r="F232" s="1" t="str">
        <f>VLOOKUP(D232,Table22[[Name]:[Native]],3,FALSE)</f>
        <v>大竹县</v>
      </c>
      <c r="G232" s="14" t="str">
        <f ca="1">VLOOKUP(F232,Table22[[Native]:[Population4]],5,FALSE)</f>
        <v>达州市</v>
      </c>
    </row>
    <row r="233" spans="1:7" ht="15.75" thickBot="1" x14ac:dyDescent="0.3">
      <c r="A233" t="s">
        <v>1881</v>
      </c>
      <c r="B233" s="1" t="s">
        <v>1882</v>
      </c>
      <c r="C233" s="1" t="s">
        <v>11</v>
      </c>
      <c r="D233" s="1" t="s">
        <v>1450</v>
      </c>
      <c r="E233" s="10">
        <v>3252</v>
      </c>
      <c r="F233" s="1" t="str">
        <f>VLOOKUP(D233,Table22[[Name]:[Native]],3,FALSE)</f>
        <v>万源市</v>
      </c>
      <c r="G233" s="14" t="str">
        <f ca="1">VLOOKUP(F233,Table22[[Native]:[Population4]],5,FALSE)</f>
        <v>达州市</v>
      </c>
    </row>
    <row r="234" spans="1:7" ht="15.75" thickBot="1" x14ac:dyDescent="0.3">
      <c r="A234" t="s">
        <v>1883</v>
      </c>
      <c r="B234" s="1" t="s">
        <v>1884</v>
      </c>
      <c r="C234" s="1" t="s">
        <v>11</v>
      </c>
      <c r="D234" s="1" t="s">
        <v>1434</v>
      </c>
      <c r="E234" s="10">
        <v>11846</v>
      </c>
      <c r="F234" s="1" t="str">
        <f>VLOOKUP(D234,Table22[[Name]:[Native]],3,FALSE)</f>
        <v>渠县</v>
      </c>
      <c r="G234" s="14" t="str">
        <f ca="1">VLOOKUP(F234,Table22[[Native]:[Population4]],5,FALSE)</f>
        <v>达州市</v>
      </c>
    </row>
    <row r="235" spans="1:7" ht="15.75" thickBot="1" x14ac:dyDescent="0.3">
      <c r="A235" t="s">
        <v>1885</v>
      </c>
      <c r="B235" s="1" t="s">
        <v>1886</v>
      </c>
      <c r="C235" s="1" t="s">
        <v>7</v>
      </c>
      <c r="D235" s="1" t="s">
        <v>1459</v>
      </c>
      <c r="E235" s="10">
        <v>17124</v>
      </c>
      <c r="F235" s="1" t="str">
        <f>VLOOKUP(D235,Table22[[Name]:[Native]],3,FALSE)</f>
        <v>宣汉县</v>
      </c>
      <c r="G235" s="14" t="str">
        <f ca="1">VLOOKUP(F235,Table22[[Native]:[Population4]],5,FALSE)</f>
        <v>达州市</v>
      </c>
    </row>
    <row r="236" spans="1:7" ht="15.75" thickBot="1" x14ac:dyDescent="0.3">
      <c r="A236" t="s">
        <v>348</v>
      </c>
      <c r="B236" s="1" t="s">
        <v>349</v>
      </c>
      <c r="C236" s="1" t="s">
        <v>7</v>
      </c>
      <c r="D236" s="1" t="s">
        <v>1450</v>
      </c>
      <c r="E236" s="10">
        <v>88968</v>
      </c>
      <c r="F236" s="1" t="str">
        <f>VLOOKUP(D236,Table22[[Name]:[Native]],3,FALSE)</f>
        <v>万源市</v>
      </c>
      <c r="G236" s="14" t="str">
        <f ca="1">VLOOKUP(F236,Table22[[Native]:[Population4]],5,FALSE)</f>
        <v>达州市</v>
      </c>
    </row>
    <row r="237" spans="1:7" ht="15.75" thickBot="1" x14ac:dyDescent="0.3">
      <c r="A237" t="s">
        <v>1887</v>
      </c>
      <c r="B237" s="1" t="s">
        <v>1888</v>
      </c>
      <c r="C237" s="1" t="s">
        <v>7</v>
      </c>
      <c r="D237" s="1" t="s">
        <v>1459</v>
      </c>
      <c r="E237" s="10">
        <v>15859</v>
      </c>
      <c r="F237" s="1" t="str">
        <f>VLOOKUP(D237,Table22[[Name]:[Native]],3,FALSE)</f>
        <v>宣汉县</v>
      </c>
      <c r="G237" s="14" t="str">
        <f ca="1">VLOOKUP(F237,Table22[[Native]:[Population4]],5,FALSE)</f>
        <v>达州市</v>
      </c>
    </row>
    <row r="238" spans="1:7" ht="15.75" thickBot="1" x14ac:dyDescent="0.3">
      <c r="A238" t="s">
        <v>1889</v>
      </c>
      <c r="B238" s="1" t="s">
        <v>1890</v>
      </c>
      <c r="C238" s="1" t="s">
        <v>11</v>
      </c>
      <c r="D238" s="1" t="s">
        <v>1459</v>
      </c>
      <c r="E238" s="10">
        <v>6602</v>
      </c>
      <c r="F238" s="1" t="str">
        <f>VLOOKUP(D238,Table22[[Name]:[Native]],3,FALSE)</f>
        <v>宣汉县</v>
      </c>
      <c r="G238" s="14" t="str">
        <f ca="1">VLOOKUP(F238,Table22[[Native]:[Population4]],5,FALSE)</f>
        <v>达州市</v>
      </c>
    </row>
    <row r="239" spans="1:7" ht="15.75" thickBot="1" x14ac:dyDescent="0.3">
      <c r="A239" t="s">
        <v>1891</v>
      </c>
      <c r="B239" s="1" t="s">
        <v>1892</v>
      </c>
      <c r="C239" s="1" t="s">
        <v>7</v>
      </c>
      <c r="D239" s="1" t="s">
        <v>1437</v>
      </c>
      <c r="E239" s="10">
        <v>10905</v>
      </c>
      <c r="F239" s="1" t="str">
        <f>VLOOKUP(D239,Table22[[Name]:[Native]],3,FALSE)</f>
        <v>大竹县</v>
      </c>
      <c r="G239" s="14" t="str">
        <f ca="1">VLOOKUP(F239,Table22[[Native]:[Population4]],5,FALSE)</f>
        <v>达州市</v>
      </c>
    </row>
    <row r="240" spans="1:7" ht="15.75" thickBot="1" x14ac:dyDescent="0.3">
      <c r="A240" t="s">
        <v>1893</v>
      </c>
      <c r="B240" s="1" t="s">
        <v>1894</v>
      </c>
      <c r="C240" s="1" t="s">
        <v>7</v>
      </c>
      <c r="D240" s="1" t="s">
        <v>1459</v>
      </c>
      <c r="E240" s="10">
        <v>19505</v>
      </c>
      <c r="F240" s="1" t="str">
        <f>VLOOKUP(D240,Table22[[Name]:[Native]],3,FALSE)</f>
        <v>宣汉县</v>
      </c>
      <c r="G240" s="14" t="str">
        <f ca="1">VLOOKUP(F240,Table22[[Native]:[Population4]],5,FALSE)</f>
        <v>达州市</v>
      </c>
    </row>
    <row r="241" spans="1:7" ht="15.75" thickBot="1" x14ac:dyDescent="0.3">
      <c r="A241" t="s">
        <v>1895</v>
      </c>
      <c r="B241" s="1" t="s">
        <v>1896</v>
      </c>
      <c r="C241" s="1" t="s">
        <v>7</v>
      </c>
      <c r="D241" s="1" t="s">
        <v>1468</v>
      </c>
      <c r="E241" s="10">
        <v>10547</v>
      </c>
      <c r="F241" s="1" t="str">
        <f>VLOOKUP(D241,Table22[[Name]:[Native]],3,FALSE)</f>
        <v>开江县</v>
      </c>
      <c r="G241" s="14" t="str">
        <f ca="1">VLOOKUP(F241,Table22[[Native]:[Population4]],5,FALSE)</f>
        <v>达州市</v>
      </c>
    </row>
    <row r="242" spans="1:7" ht="15.75" thickBot="1" x14ac:dyDescent="0.3">
      <c r="A242" t="s">
        <v>1897</v>
      </c>
      <c r="B242" s="1" t="s">
        <v>1898</v>
      </c>
      <c r="C242" s="1" t="s">
        <v>11</v>
      </c>
      <c r="D242" s="1" t="s">
        <v>1459</v>
      </c>
      <c r="E242" s="10">
        <v>6961</v>
      </c>
      <c r="F242" s="1" t="str">
        <f>VLOOKUP(D242,Table22[[Name]:[Native]],3,FALSE)</f>
        <v>宣汉县</v>
      </c>
      <c r="G242" s="14" t="str">
        <f ca="1">VLOOKUP(F242,Table22[[Native]:[Population4]],5,FALSE)</f>
        <v>达州市</v>
      </c>
    </row>
    <row r="243" spans="1:7" ht="15.75" thickBot="1" x14ac:dyDescent="0.3">
      <c r="A243" t="s">
        <v>1899</v>
      </c>
      <c r="B243" s="1" t="s">
        <v>1900</v>
      </c>
      <c r="C243" s="1" t="s">
        <v>493</v>
      </c>
      <c r="D243" s="1" t="s">
        <v>1434</v>
      </c>
      <c r="E243" s="10">
        <v>26539</v>
      </c>
      <c r="F243" s="1" t="str">
        <f>VLOOKUP(D243,Table22[[Name]:[Native]],3,FALSE)</f>
        <v>渠县</v>
      </c>
      <c r="G243" s="14" t="str">
        <f ca="1">VLOOKUP(F243,Table22[[Native]:[Population4]],5,FALSE)</f>
        <v>达州市</v>
      </c>
    </row>
    <row r="244" spans="1:7" ht="15.75" thickBot="1" x14ac:dyDescent="0.3">
      <c r="A244" t="s">
        <v>1901</v>
      </c>
      <c r="B244" s="1" t="s">
        <v>1902</v>
      </c>
      <c r="C244" s="1" t="s">
        <v>7</v>
      </c>
      <c r="D244" s="1" t="s">
        <v>1450</v>
      </c>
      <c r="E244" s="10">
        <v>5000</v>
      </c>
      <c r="F244" s="1" t="str">
        <f>VLOOKUP(D244,Table22[[Name]:[Native]],3,FALSE)</f>
        <v>万源市</v>
      </c>
      <c r="G244" s="14" t="str">
        <f ca="1">VLOOKUP(F244,Table22[[Native]:[Population4]],5,FALSE)</f>
        <v>达州市</v>
      </c>
    </row>
    <row r="245" spans="1:7" ht="15.75" thickBot="1" x14ac:dyDescent="0.3">
      <c r="A245" t="s">
        <v>1903</v>
      </c>
      <c r="B245" s="1" t="s">
        <v>1904</v>
      </c>
      <c r="C245" s="1" t="s">
        <v>7</v>
      </c>
      <c r="D245" s="1" t="s">
        <v>1440</v>
      </c>
      <c r="E245" s="10">
        <v>30346</v>
      </c>
      <c r="F245" s="1" t="str">
        <f>VLOOKUP(D245,Table22[[Name]:[Native]],3,FALSE)</f>
        <v>达川区</v>
      </c>
      <c r="G245" s="14" t="str">
        <f ca="1">VLOOKUP(F245,Table22[[Native]:[Population4]],5,FALSE)</f>
        <v>达州市</v>
      </c>
    </row>
    <row r="246" spans="1:7" ht="15.75" thickBot="1" x14ac:dyDescent="0.3">
      <c r="A246" t="s">
        <v>1905</v>
      </c>
      <c r="B246" s="1" t="s">
        <v>1906</v>
      </c>
      <c r="C246" s="1" t="s">
        <v>7</v>
      </c>
      <c r="D246" s="1" t="s">
        <v>1437</v>
      </c>
      <c r="E246" s="10">
        <v>21727</v>
      </c>
      <c r="F246" s="1" t="str">
        <f>VLOOKUP(D246,Table22[[Name]:[Native]],3,FALSE)</f>
        <v>大竹县</v>
      </c>
      <c r="G246" s="14" t="str">
        <f ca="1">VLOOKUP(F246,Table22[[Native]:[Population4]],5,FALSE)</f>
        <v>达州市</v>
      </c>
    </row>
    <row r="247" spans="1:7" ht="15.75" thickBot="1" x14ac:dyDescent="0.3">
      <c r="A247" t="s">
        <v>1907</v>
      </c>
      <c r="B247" s="1" t="s">
        <v>1908</v>
      </c>
      <c r="C247" s="1" t="s">
        <v>7</v>
      </c>
      <c r="D247" s="1" t="s">
        <v>1437</v>
      </c>
      <c r="E247" s="10">
        <v>13085</v>
      </c>
      <c r="F247" s="1" t="str">
        <f>VLOOKUP(D247,Table22[[Name]:[Native]],3,FALSE)</f>
        <v>大竹县</v>
      </c>
      <c r="G247" s="14" t="str">
        <f ca="1">VLOOKUP(F247,Table22[[Native]:[Population4]],5,FALSE)</f>
        <v>达州市</v>
      </c>
    </row>
    <row r="248" spans="1:7" ht="15.75" thickBot="1" x14ac:dyDescent="0.3">
      <c r="A248" t="s">
        <v>1909</v>
      </c>
      <c r="B248" s="1" t="s">
        <v>1910</v>
      </c>
      <c r="C248" s="1" t="s">
        <v>7</v>
      </c>
      <c r="D248" s="1" t="s">
        <v>1459</v>
      </c>
      <c r="E248" s="10">
        <v>26984</v>
      </c>
      <c r="F248" s="1" t="str">
        <f>VLOOKUP(D248,Table22[[Name]:[Native]],3,FALSE)</f>
        <v>宣汉县</v>
      </c>
      <c r="G248" s="14" t="str">
        <f ca="1">VLOOKUP(F248,Table22[[Native]:[Population4]],5,FALSE)</f>
        <v>达州市</v>
      </c>
    </row>
    <row r="249" spans="1:7" ht="15.75" thickBot="1" x14ac:dyDescent="0.3">
      <c r="A249" t="s">
        <v>1911</v>
      </c>
      <c r="B249" s="1" t="s">
        <v>1912</v>
      </c>
      <c r="C249" s="1" t="s">
        <v>7</v>
      </c>
      <c r="D249" s="1" t="s">
        <v>1434</v>
      </c>
      <c r="E249" s="10">
        <v>39880</v>
      </c>
      <c r="F249" s="1" t="str">
        <f>VLOOKUP(D249,Table22[[Name]:[Native]],3,FALSE)</f>
        <v>渠县</v>
      </c>
      <c r="G249" s="14" t="str">
        <f ca="1">VLOOKUP(F249,Table22[[Native]:[Population4]],5,FALSE)</f>
        <v>达州市</v>
      </c>
    </row>
    <row r="250" spans="1:7" ht="15.75" thickBot="1" x14ac:dyDescent="0.3">
      <c r="A250" t="s">
        <v>1913</v>
      </c>
      <c r="B250" s="1" t="s">
        <v>1914</v>
      </c>
      <c r="C250" s="1" t="s">
        <v>7</v>
      </c>
      <c r="D250" s="1" t="s">
        <v>1459</v>
      </c>
      <c r="E250" s="10">
        <v>9698</v>
      </c>
      <c r="F250" s="1" t="str">
        <f>VLOOKUP(D250,Table22[[Name]:[Native]],3,FALSE)</f>
        <v>宣汉县</v>
      </c>
      <c r="G250" s="14" t="str">
        <f ca="1">VLOOKUP(F250,Table22[[Native]:[Population4]],5,FALSE)</f>
        <v>达州市</v>
      </c>
    </row>
    <row r="251" spans="1:7" ht="15.75" thickBot="1" x14ac:dyDescent="0.3">
      <c r="A251" t="s">
        <v>1915</v>
      </c>
      <c r="B251" s="1" t="s">
        <v>1916</v>
      </c>
      <c r="C251" s="1" t="s">
        <v>11</v>
      </c>
      <c r="D251" s="1" t="s">
        <v>1434</v>
      </c>
      <c r="E251" s="10">
        <v>10108</v>
      </c>
      <c r="F251" s="1" t="str">
        <f>VLOOKUP(D251,Table22[[Name]:[Native]],3,FALSE)</f>
        <v>渠县</v>
      </c>
      <c r="G251" s="14" t="str">
        <f ca="1">VLOOKUP(F251,Table22[[Native]:[Population4]],5,FALSE)</f>
        <v>达州市</v>
      </c>
    </row>
    <row r="252" spans="1:7" ht="15.75" thickBot="1" x14ac:dyDescent="0.3">
      <c r="A252" t="s">
        <v>1917</v>
      </c>
      <c r="B252" s="1" t="s">
        <v>1918</v>
      </c>
      <c r="C252" s="1" t="s">
        <v>7</v>
      </c>
      <c r="D252" s="1" t="s">
        <v>1434</v>
      </c>
      <c r="E252" s="10">
        <v>23665</v>
      </c>
      <c r="F252" s="1" t="str">
        <f>VLOOKUP(D252,Table22[[Name]:[Native]],3,FALSE)</f>
        <v>渠县</v>
      </c>
      <c r="G252" s="14" t="str">
        <f ca="1">VLOOKUP(F252,Table22[[Native]:[Population4]],5,FALSE)</f>
        <v>达州市</v>
      </c>
    </row>
    <row r="253" spans="1:7" ht="15.75" thickBot="1" x14ac:dyDescent="0.3">
      <c r="A253" t="s">
        <v>1919</v>
      </c>
      <c r="B253" s="1" t="s">
        <v>1920</v>
      </c>
      <c r="C253" s="1" t="s">
        <v>7</v>
      </c>
      <c r="D253" s="1" t="s">
        <v>1440</v>
      </c>
      <c r="E253" s="10">
        <v>28229</v>
      </c>
      <c r="F253" s="1" t="str">
        <f>VLOOKUP(D253,Table22[[Name]:[Native]],3,FALSE)</f>
        <v>达川区</v>
      </c>
      <c r="G253" s="14" t="str">
        <f ca="1">VLOOKUP(F253,Table22[[Native]:[Population4]],5,FALSE)</f>
        <v>达州市</v>
      </c>
    </row>
    <row r="254" spans="1:7" ht="15.75" thickBot="1" x14ac:dyDescent="0.3">
      <c r="A254" t="s">
        <v>1921</v>
      </c>
      <c r="B254" s="1" t="s">
        <v>1922</v>
      </c>
      <c r="C254" s="1" t="s">
        <v>7</v>
      </c>
      <c r="D254" s="1" t="s">
        <v>1434</v>
      </c>
      <c r="E254" s="10">
        <v>6924</v>
      </c>
      <c r="F254" s="1" t="str">
        <f>VLOOKUP(D254,Table22[[Name]:[Native]],3,FALSE)</f>
        <v>渠县</v>
      </c>
      <c r="G254" s="14" t="str">
        <f ca="1">VLOOKUP(F254,Table22[[Native]:[Population4]],5,FALSE)</f>
        <v>达州市</v>
      </c>
    </row>
    <row r="255" spans="1:7" ht="15.75" thickBot="1" x14ac:dyDescent="0.3">
      <c r="A255" t="s">
        <v>1923</v>
      </c>
      <c r="B255" s="1" t="s">
        <v>1924</v>
      </c>
      <c r="C255" s="1" t="s">
        <v>7</v>
      </c>
      <c r="D255" s="1" t="s">
        <v>1450</v>
      </c>
      <c r="E255" s="10">
        <v>7822</v>
      </c>
      <c r="F255" s="1" t="str">
        <f>VLOOKUP(D255,Table22[[Name]:[Native]],3,FALSE)</f>
        <v>万源市</v>
      </c>
      <c r="G255" s="14" t="str">
        <f ca="1">VLOOKUP(F255,Table22[[Native]:[Population4]],5,FALSE)</f>
        <v>达州市</v>
      </c>
    </row>
    <row r="256" spans="1:7" ht="15.75" thickBot="1" x14ac:dyDescent="0.3">
      <c r="A256" t="s">
        <v>1925</v>
      </c>
      <c r="B256" s="1" t="s">
        <v>1926</v>
      </c>
      <c r="C256" s="1" t="s">
        <v>7</v>
      </c>
      <c r="D256" s="1" t="s">
        <v>1434</v>
      </c>
      <c r="E256" s="10">
        <v>16051</v>
      </c>
      <c r="F256" s="1" t="str">
        <f>VLOOKUP(D256,Table22[[Name]:[Native]],3,FALSE)</f>
        <v>渠县</v>
      </c>
      <c r="G256" s="14" t="str">
        <f ca="1">VLOOKUP(F256,Table22[[Native]:[Population4]],5,FALSE)</f>
        <v>达州市</v>
      </c>
    </row>
    <row r="257" spans="1:7" ht="15.75" thickBot="1" x14ac:dyDescent="0.3">
      <c r="A257" t="s">
        <v>1927</v>
      </c>
      <c r="B257" s="1" t="s">
        <v>1928</v>
      </c>
      <c r="C257" s="1" t="s">
        <v>7</v>
      </c>
      <c r="D257" s="1" t="s">
        <v>1437</v>
      </c>
      <c r="E257" s="10">
        <v>22792</v>
      </c>
      <c r="F257" s="1" t="str">
        <f>VLOOKUP(D257,Table22[[Name]:[Native]],3,FALSE)</f>
        <v>大竹县</v>
      </c>
      <c r="G257" s="14" t="str">
        <f ca="1">VLOOKUP(F257,Table22[[Native]:[Population4]],5,FALSE)</f>
        <v>达州市</v>
      </c>
    </row>
    <row r="258" spans="1:7" ht="15.75" thickBot="1" x14ac:dyDescent="0.3">
      <c r="A258" t="s">
        <v>1929</v>
      </c>
      <c r="B258" s="1" t="s">
        <v>1930</v>
      </c>
      <c r="C258" s="1" t="s">
        <v>7</v>
      </c>
      <c r="D258" s="1" t="s">
        <v>1459</v>
      </c>
      <c r="E258" s="10">
        <v>20519</v>
      </c>
      <c r="F258" s="1" t="str">
        <f>VLOOKUP(D258,Table22[[Name]:[Native]],3,FALSE)</f>
        <v>宣汉县</v>
      </c>
      <c r="G258" s="14" t="str">
        <f ca="1">VLOOKUP(F258,Table22[[Native]:[Population4]],5,FALSE)</f>
        <v>达州市</v>
      </c>
    </row>
    <row r="259" spans="1:7" ht="15.75" thickBot="1" x14ac:dyDescent="0.3">
      <c r="A259" t="s">
        <v>1931</v>
      </c>
      <c r="B259" s="1" t="s">
        <v>1932</v>
      </c>
      <c r="C259" s="1" t="s">
        <v>7</v>
      </c>
      <c r="D259" s="1" t="s">
        <v>1437</v>
      </c>
      <c r="E259" s="10">
        <v>14535</v>
      </c>
      <c r="F259" s="1" t="str">
        <f>VLOOKUP(D259,Table22[[Name]:[Native]],3,FALSE)</f>
        <v>大竹县</v>
      </c>
      <c r="G259" s="14" t="str">
        <f ca="1">VLOOKUP(F259,Table22[[Native]:[Population4]],5,FALSE)</f>
        <v>达州市</v>
      </c>
    </row>
    <row r="260" spans="1:7" ht="15.75" thickBot="1" x14ac:dyDescent="0.3">
      <c r="A260" t="s">
        <v>1933</v>
      </c>
      <c r="B260" s="1" t="s">
        <v>1934</v>
      </c>
      <c r="C260" s="1" t="s">
        <v>7</v>
      </c>
      <c r="D260" s="1" t="s">
        <v>1440</v>
      </c>
      <c r="E260" s="10">
        <v>10998</v>
      </c>
      <c r="F260" s="1" t="str">
        <f>VLOOKUP(D260,Table22[[Name]:[Native]],3,FALSE)</f>
        <v>达川区</v>
      </c>
      <c r="G260" s="14" t="str">
        <f ca="1">VLOOKUP(F260,Table22[[Native]:[Population4]],5,FALSE)</f>
        <v>达州市</v>
      </c>
    </row>
    <row r="261" spans="1:7" ht="15.75" thickBot="1" x14ac:dyDescent="0.3">
      <c r="A261" t="s">
        <v>1935</v>
      </c>
      <c r="B261" s="1" t="s">
        <v>1936</v>
      </c>
      <c r="C261" s="1" t="s">
        <v>7</v>
      </c>
      <c r="D261" s="1" t="s">
        <v>1459</v>
      </c>
      <c r="E261" s="10">
        <v>23189</v>
      </c>
      <c r="F261" s="1" t="str">
        <f>VLOOKUP(D261,Table22[[Name]:[Native]],3,FALSE)</f>
        <v>宣汉县</v>
      </c>
      <c r="G261" s="14" t="str">
        <f ca="1">VLOOKUP(F261,Table22[[Native]:[Population4]],5,FALSE)</f>
        <v>达州市</v>
      </c>
    </row>
    <row r="262" spans="1:7" ht="15.75" thickBot="1" x14ac:dyDescent="0.3">
      <c r="A262" t="s">
        <v>1937</v>
      </c>
      <c r="B262" s="1" t="s">
        <v>1938</v>
      </c>
      <c r="C262" s="1" t="s">
        <v>7</v>
      </c>
      <c r="D262" s="1" t="s">
        <v>1434</v>
      </c>
      <c r="E262" s="10">
        <v>20669</v>
      </c>
      <c r="F262" s="1" t="str">
        <f>VLOOKUP(D262,Table22[[Name]:[Native]],3,FALSE)</f>
        <v>渠县</v>
      </c>
      <c r="G262" s="14" t="str">
        <f ca="1">VLOOKUP(F262,Table22[[Native]:[Population4]],5,FALSE)</f>
        <v>达州市</v>
      </c>
    </row>
    <row r="263" spans="1:7" ht="15.75" thickBot="1" x14ac:dyDescent="0.3">
      <c r="A263" t="s">
        <v>1939</v>
      </c>
      <c r="B263" s="1" t="s">
        <v>1940</v>
      </c>
      <c r="C263" s="1" t="s">
        <v>11</v>
      </c>
      <c r="D263" s="1" t="s">
        <v>1440</v>
      </c>
      <c r="E263" s="10">
        <v>4905</v>
      </c>
      <c r="F263" s="1" t="str">
        <f>VLOOKUP(D263,Table22[[Name]:[Native]],3,FALSE)</f>
        <v>达川区</v>
      </c>
      <c r="G263" s="14" t="str">
        <f ca="1">VLOOKUP(F263,Table22[[Native]:[Population4]],5,FALSE)</f>
        <v>达州市</v>
      </c>
    </row>
    <row r="264" spans="1:7" ht="15.75" thickBot="1" x14ac:dyDescent="0.3">
      <c r="A264" t="s">
        <v>741</v>
      </c>
      <c r="B264" s="1" t="s">
        <v>742</v>
      </c>
      <c r="C264" s="1" t="s">
        <v>493</v>
      </c>
      <c r="D264" s="1" t="s">
        <v>1443</v>
      </c>
      <c r="E264" s="10">
        <v>89985</v>
      </c>
      <c r="F264" s="1" t="str">
        <f>VLOOKUP(D264,Table22[[Name]:[Native]],3,FALSE)</f>
        <v>通川区</v>
      </c>
      <c r="G264" s="14" t="str">
        <f ca="1">VLOOKUP(F264,Table22[[Native]:[Population4]],5,FALSE)</f>
        <v>达州市</v>
      </c>
    </row>
    <row r="265" spans="1:7" ht="15.75" thickBot="1" x14ac:dyDescent="0.3">
      <c r="A265" t="s">
        <v>1941</v>
      </c>
      <c r="B265" s="1" t="s">
        <v>1942</v>
      </c>
      <c r="C265" s="1" t="s">
        <v>11</v>
      </c>
      <c r="D265" s="1" t="s">
        <v>1450</v>
      </c>
      <c r="E265" s="10">
        <v>3344</v>
      </c>
      <c r="F265" s="1" t="str">
        <f>VLOOKUP(D265,Table22[[Name]:[Native]],3,FALSE)</f>
        <v>万源市</v>
      </c>
      <c r="G265" s="14" t="str">
        <f ca="1">VLOOKUP(F265,Table22[[Native]:[Population4]],5,FALSE)</f>
        <v>达州市</v>
      </c>
    </row>
    <row r="266" spans="1:7" ht="15.75" thickBot="1" x14ac:dyDescent="0.3">
      <c r="A266" t="s">
        <v>1943</v>
      </c>
      <c r="B266" s="1" t="s">
        <v>1944</v>
      </c>
      <c r="C266" s="1" t="s">
        <v>11</v>
      </c>
      <c r="D266" s="1" t="s">
        <v>1443</v>
      </c>
      <c r="E266" s="10">
        <v>5209</v>
      </c>
      <c r="F266" s="1" t="str">
        <f>VLOOKUP(D266,Table22[[Name]:[Native]],3,FALSE)</f>
        <v>通川区</v>
      </c>
      <c r="G266" s="14" t="str">
        <f ca="1">VLOOKUP(F266,Table22[[Native]:[Population4]],5,FALSE)</f>
        <v>达州市</v>
      </c>
    </row>
    <row r="267" spans="1:7" ht="15.75" thickBot="1" x14ac:dyDescent="0.3">
      <c r="A267" t="s">
        <v>1945</v>
      </c>
      <c r="B267" s="1" t="s">
        <v>1946</v>
      </c>
      <c r="C267" s="1" t="s">
        <v>11</v>
      </c>
      <c r="D267" s="1" t="s">
        <v>1450</v>
      </c>
      <c r="E267" s="10">
        <v>3281</v>
      </c>
      <c r="F267" s="1" t="str">
        <f>VLOOKUP(D267,Table22[[Name]:[Native]],3,FALSE)</f>
        <v>万源市</v>
      </c>
      <c r="G267" s="14" t="str">
        <f ca="1">VLOOKUP(F267,Table22[[Native]:[Population4]],5,FALSE)</f>
        <v>达州市</v>
      </c>
    </row>
    <row r="268" spans="1:7" ht="15.75" thickBot="1" x14ac:dyDescent="0.3">
      <c r="A268" t="s">
        <v>1947</v>
      </c>
      <c r="B268" s="1" t="s">
        <v>1948</v>
      </c>
      <c r="C268" s="1" t="s">
        <v>7</v>
      </c>
      <c r="D268" s="1" t="s">
        <v>1459</v>
      </c>
      <c r="E268" s="10">
        <v>20059</v>
      </c>
      <c r="F268" s="1" t="str">
        <f>VLOOKUP(D268,Table22[[Name]:[Native]],3,FALSE)</f>
        <v>宣汉县</v>
      </c>
      <c r="G268" s="14" t="str">
        <f ca="1">VLOOKUP(F268,Table22[[Native]:[Population4]],5,FALSE)</f>
        <v>达州市</v>
      </c>
    </row>
    <row r="269" spans="1:7" ht="15.75" thickBot="1" x14ac:dyDescent="0.3">
      <c r="A269" t="s">
        <v>1949</v>
      </c>
      <c r="B269" s="1" t="s">
        <v>1950</v>
      </c>
      <c r="C269" s="1" t="s">
        <v>11</v>
      </c>
      <c r="D269" s="1" t="s">
        <v>1468</v>
      </c>
      <c r="E269" s="10">
        <v>9041</v>
      </c>
      <c r="F269" s="1" t="str">
        <f>VLOOKUP(D269,Table22[[Name]:[Native]],3,FALSE)</f>
        <v>开江县</v>
      </c>
      <c r="G269" s="14" t="str">
        <f ca="1">VLOOKUP(F269,Table22[[Native]:[Population4]],5,FALSE)</f>
        <v>达州市</v>
      </c>
    </row>
    <row r="270" spans="1:7" ht="15.75" thickBot="1" x14ac:dyDescent="0.3">
      <c r="A270" t="s">
        <v>1951</v>
      </c>
      <c r="B270" s="1" t="s">
        <v>1952</v>
      </c>
      <c r="C270" s="1" t="s">
        <v>7</v>
      </c>
      <c r="D270" s="1" t="s">
        <v>1468</v>
      </c>
      <c r="E270" s="10">
        <v>81582</v>
      </c>
      <c r="F270" s="1" t="str">
        <f>VLOOKUP(D270,Table22[[Name]:[Native]],3,FALSE)</f>
        <v>开江县</v>
      </c>
      <c r="G270" s="14" t="str">
        <f ca="1">VLOOKUP(F270,Table22[[Native]:[Population4]],5,FALSE)</f>
        <v>达州市</v>
      </c>
    </row>
    <row r="271" spans="1:7" ht="15.75" thickBot="1" x14ac:dyDescent="0.3">
      <c r="A271" t="s">
        <v>1953</v>
      </c>
      <c r="B271" s="1" t="s">
        <v>1954</v>
      </c>
      <c r="C271" s="1" t="s">
        <v>11</v>
      </c>
      <c r="D271" s="1" t="s">
        <v>1437</v>
      </c>
      <c r="E271" s="10">
        <v>13353</v>
      </c>
      <c r="F271" s="1" t="str">
        <f>VLOOKUP(D271,Table22[[Name]:[Native]],3,FALSE)</f>
        <v>大竹县</v>
      </c>
      <c r="G271" s="14" t="str">
        <f ca="1">VLOOKUP(F271,Table22[[Native]:[Population4]],5,FALSE)</f>
        <v>达州市</v>
      </c>
    </row>
    <row r="272" spans="1:7" ht="15.75" thickBot="1" x14ac:dyDescent="0.3">
      <c r="A272" t="s">
        <v>1955</v>
      </c>
      <c r="B272" s="1" t="s">
        <v>1956</v>
      </c>
      <c r="C272" s="1" t="s">
        <v>7</v>
      </c>
      <c r="D272" s="1" t="s">
        <v>1434</v>
      </c>
      <c r="E272" s="10">
        <v>13665</v>
      </c>
      <c r="F272" s="1" t="str">
        <f>VLOOKUP(D272,Table22[[Name]:[Native]],3,FALSE)</f>
        <v>渠县</v>
      </c>
      <c r="G272" s="14" t="str">
        <f ca="1">VLOOKUP(F272,Table22[[Native]:[Population4]],5,FALSE)</f>
        <v>达州市</v>
      </c>
    </row>
    <row r="273" spans="1:7" ht="15.75" thickBot="1" x14ac:dyDescent="0.3">
      <c r="A273" t="s">
        <v>1957</v>
      </c>
      <c r="B273" s="1" t="s">
        <v>1958</v>
      </c>
      <c r="C273" s="1" t="s">
        <v>11</v>
      </c>
      <c r="D273" s="1" t="s">
        <v>1468</v>
      </c>
      <c r="E273" s="10">
        <v>11182</v>
      </c>
      <c r="F273" s="1" t="str">
        <f>VLOOKUP(D273,Table22[[Name]:[Native]],3,FALSE)</f>
        <v>开江县</v>
      </c>
      <c r="G273" s="14" t="str">
        <f ca="1">VLOOKUP(F273,Table22[[Native]:[Population4]],5,FALSE)</f>
        <v>达州市</v>
      </c>
    </row>
    <row r="274" spans="1:7" ht="15.75" thickBot="1" x14ac:dyDescent="0.3">
      <c r="A274" t="s">
        <v>1959</v>
      </c>
      <c r="B274" s="1" t="s">
        <v>1960</v>
      </c>
      <c r="C274" s="1" t="s">
        <v>493</v>
      </c>
      <c r="D274" s="1" t="s">
        <v>1443</v>
      </c>
      <c r="E274" s="10">
        <v>18965</v>
      </c>
      <c r="F274" s="1" t="str">
        <f>VLOOKUP(D274,Table22[[Name]:[Native]],3,FALSE)</f>
        <v>通川区</v>
      </c>
      <c r="G274" s="14" t="str">
        <f ca="1">VLOOKUP(F274,Table22[[Native]:[Population4]],5,FALSE)</f>
        <v>达州市</v>
      </c>
    </row>
    <row r="275" spans="1:7" ht="15.75" thickBot="1" x14ac:dyDescent="0.3">
      <c r="A275" t="s">
        <v>1961</v>
      </c>
      <c r="B275" s="1" t="s">
        <v>1962</v>
      </c>
      <c r="C275" s="1" t="s">
        <v>11</v>
      </c>
      <c r="D275" s="1" t="s">
        <v>1434</v>
      </c>
      <c r="E275" s="10">
        <v>13599</v>
      </c>
      <c r="F275" s="1" t="str">
        <f>VLOOKUP(D275,Table22[[Name]:[Native]],3,FALSE)</f>
        <v>渠县</v>
      </c>
      <c r="G275" s="14" t="str">
        <f ca="1">VLOOKUP(F275,Table22[[Native]:[Population4]],5,FALSE)</f>
        <v>达州市</v>
      </c>
    </row>
    <row r="276" spans="1:7" ht="15.75" thickBot="1" x14ac:dyDescent="0.3">
      <c r="A276" t="s">
        <v>1963</v>
      </c>
      <c r="B276" s="1" t="s">
        <v>1964</v>
      </c>
      <c r="C276" s="1" t="s">
        <v>7</v>
      </c>
      <c r="D276" s="1" t="s">
        <v>1434</v>
      </c>
      <c r="E276" s="10">
        <v>23347</v>
      </c>
      <c r="F276" s="1" t="str">
        <f>VLOOKUP(D276,Table22[[Name]:[Native]],3,FALSE)</f>
        <v>渠县</v>
      </c>
      <c r="G276" s="14" t="str">
        <f ca="1">VLOOKUP(F276,Table22[[Native]:[Population4]],5,FALSE)</f>
        <v>达州市</v>
      </c>
    </row>
    <row r="277" spans="1:7" ht="15.75" thickBot="1" x14ac:dyDescent="0.3">
      <c r="A277" t="s">
        <v>1965</v>
      </c>
      <c r="B277" s="1" t="s">
        <v>1966</v>
      </c>
      <c r="C277" s="1" t="s">
        <v>7</v>
      </c>
      <c r="D277" s="1" t="s">
        <v>1437</v>
      </c>
      <c r="E277" s="10">
        <v>19504</v>
      </c>
      <c r="F277" s="1" t="str">
        <f>VLOOKUP(D277,Table22[[Name]:[Native]],3,FALSE)</f>
        <v>大竹县</v>
      </c>
      <c r="G277" s="14" t="str">
        <f ca="1">VLOOKUP(F277,Table22[[Native]:[Population4]],5,FALSE)</f>
        <v>达州市</v>
      </c>
    </row>
    <row r="278" spans="1:7" ht="15.75" thickBot="1" x14ac:dyDescent="0.3">
      <c r="A278" t="s">
        <v>1967</v>
      </c>
      <c r="B278" s="1" t="s">
        <v>1968</v>
      </c>
      <c r="C278" s="1" t="s">
        <v>11</v>
      </c>
      <c r="D278" s="1" t="s">
        <v>1437</v>
      </c>
      <c r="E278" s="10">
        <v>12367</v>
      </c>
      <c r="F278" s="1" t="str">
        <f>VLOOKUP(D278,Table22[[Name]:[Native]],3,FALSE)</f>
        <v>大竹县</v>
      </c>
      <c r="G278" s="14" t="str">
        <f ca="1">VLOOKUP(F278,Table22[[Native]:[Population4]],5,FALSE)</f>
        <v>达州市</v>
      </c>
    </row>
    <row r="279" spans="1:7" ht="15.75" thickBot="1" x14ac:dyDescent="0.3">
      <c r="A279" t="s">
        <v>1969</v>
      </c>
      <c r="B279" s="1" t="s">
        <v>1970</v>
      </c>
      <c r="C279" s="1" t="s">
        <v>11</v>
      </c>
      <c r="D279" s="1" t="s">
        <v>1440</v>
      </c>
      <c r="E279" s="10">
        <v>7373</v>
      </c>
      <c r="F279" s="1" t="str">
        <f>VLOOKUP(D279,Table22[[Name]:[Native]],3,FALSE)</f>
        <v>达川区</v>
      </c>
      <c r="G279" s="14" t="str">
        <f ca="1">VLOOKUP(F279,Table22[[Native]:[Population4]],5,FALSE)</f>
        <v>达州市</v>
      </c>
    </row>
    <row r="280" spans="1:7" ht="15.75" thickBot="1" x14ac:dyDescent="0.3">
      <c r="A280" t="s">
        <v>1971</v>
      </c>
      <c r="B280" s="1" t="s">
        <v>1972</v>
      </c>
      <c r="C280" s="1" t="s">
        <v>11</v>
      </c>
      <c r="D280" s="1" t="s">
        <v>1450</v>
      </c>
      <c r="E280" s="10">
        <v>2349</v>
      </c>
      <c r="F280" s="1" t="str">
        <f>VLOOKUP(D280,Table22[[Name]:[Native]],3,FALSE)</f>
        <v>万源市</v>
      </c>
      <c r="G280" s="14" t="str">
        <f ca="1">VLOOKUP(F280,Table22[[Native]:[Population4]],5,FALSE)</f>
        <v>达州市</v>
      </c>
    </row>
    <row r="281" spans="1:7" ht="15.75" thickBot="1" x14ac:dyDescent="0.3">
      <c r="A281" t="s">
        <v>1973</v>
      </c>
      <c r="B281" s="1" t="s">
        <v>1974</v>
      </c>
      <c r="C281" s="1" t="s">
        <v>11</v>
      </c>
      <c r="D281" s="1" t="s">
        <v>1437</v>
      </c>
      <c r="E281" s="10">
        <v>6879</v>
      </c>
      <c r="F281" s="1" t="str">
        <f>VLOOKUP(D281,Table22[[Name]:[Native]],3,FALSE)</f>
        <v>大竹县</v>
      </c>
      <c r="G281" s="14" t="str">
        <f ca="1">VLOOKUP(F281,Table22[[Native]:[Population4]],5,FALSE)</f>
        <v>达州市</v>
      </c>
    </row>
    <row r="282" spans="1:7" ht="15.75" thickBot="1" x14ac:dyDescent="0.3">
      <c r="A282" t="s">
        <v>1975</v>
      </c>
      <c r="B282" s="1" t="s">
        <v>1976</v>
      </c>
      <c r="C282" s="1" t="s">
        <v>11</v>
      </c>
      <c r="D282" s="1" t="s">
        <v>1440</v>
      </c>
      <c r="E282" s="10">
        <v>7979</v>
      </c>
      <c r="F282" s="1" t="str">
        <f>VLOOKUP(D282,Table22[[Name]:[Native]],3,FALSE)</f>
        <v>达川区</v>
      </c>
      <c r="G282" s="14" t="str">
        <f ca="1">VLOOKUP(F282,Table22[[Native]:[Population4]],5,FALSE)</f>
        <v>达州市</v>
      </c>
    </row>
    <row r="283" spans="1:7" ht="15.75" thickBot="1" x14ac:dyDescent="0.3">
      <c r="A283" t="s">
        <v>1977</v>
      </c>
      <c r="B283" s="1" t="s">
        <v>1978</v>
      </c>
      <c r="C283" s="1" t="s">
        <v>11</v>
      </c>
      <c r="D283" s="1" t="s">
        <v>1434</v>
      </c>
      <c r="E283" s="10">
        <v>6321</v>
      </c>
      <c r="F283" s="1" t="str">
        <f>VLOOKUP(D283,Table22[[Name]:[Native]],3,FALSE)</f>
        <v>渠县</v>
      </c>
      <c r="G283" s="14" t="str">
        <f ca="1">VLOOKUP(F283,Table22[[Native]:[Population4]],5,FALSE)</f>
        <v>达州市</v>
      </c>
    </row>
    <row r="284" spans="1:7" ht="15.75" thickBot="1" x14ac:dyDescent="0.3">
      <c r="A284" t="s">
        <v>1979</v>
      </c>
      <c r="B284" s="1" t="s">
        <v>1980</v>
      </c>
      <c r="C284" s="1" t="s">
        <v>7</v>
      </c>
      <c r="D284" s="1" t="s">
        <v>1450</v>
      </c>
      <c r="E284" s="10">
        <v>6585</v>
      </c>
      <c r="F284" s="1" t="str">
        <f>VLOOKUP(D284,Table22[[Name]:[Native]],3,FALSE)</f>
        <v>万源市</v>
      </c>
      <c r="G284" s="14" t="str">
        <f ca="1">VLOOKUP(F284,Table22[[Native]:[Population4]],5,FALSE)</f>
        <v>达州市</v>
      </c>
    </row>
    <row r="285" spans="1:7" ht="15.75" thickBot="1" x14ac:dyDescent="0.3">
      <c r="A285" t="s">
        <v>1981</v>
      </c>
      <c r="B285" s="1" t="s">
        <v>1982</v>
      </c>
      <c r="C285" s="1" t="s">
        <v>11</v>
      </c>
      <c r="D285" s="1" t="s">
        <v>1440</v>
      </c>
      <c r="E285" s="10">
        <v>6276</v>
      </c>
      <c r="F285" s="1" t="str">
        <f>VLOOKUP(D285,Table22[[Name]:[Native]],3,FALSE)</f>
        <v>达川区</v>
      </c>
      <c r="G285" s="14" t="str">
        <f ca="1">VLOOKUP(F285,Table22[[Native]:[Population4]],5,FALSE)</f>
        <v>达州市</v>
      </c>
    </row>
    <row r="286" spans="1:7" ht="15.75" thickBot="1" x14ac:dyDescent="0.3">
      <c r="A286" t="s">
        <v>1983</v>
      </c>
      <c r="B286" s="1" t="s">
        <v>1984</v>
      </c>
      <c r="C286" s="1" t="s">
        <v>11</v>
      </c>
      <c r="D286" s="1" t="s">
        <v>1440</v>
      </c>
      <c r="E286" s="10">
        <v>12469</v>
      </c>
      <c r="F286" s="1" t="str">
        <f>VLOOKUP(D286,Table22[[Name]:[Native]],3,FALSE)</f>
        <v>达川区</v>
      </c>
      <c r="G286" s="14" t="str">
        <f ca="1">VLOOKUP(F286,Table22[[Native]:[Population4]],5,FALSE)</f>
        <v>达州市</v>
      </c>
    </row>
    <row r="287" spans="1:7" ht="15.75" thickBot="1" x14ac:dyDescent="0.3">
      <c r="A287" t="s">
        <v>1985</v>
      </c>
      <c r="B287" s="1" t="s">
        <v>1986</v>
      </c>
      <c r="C287" s="1" t="s">
        <v>7</v>
      </c>
      <c r="D287" s="1" t="s">
        <v>1450</v>
      </c>
      <c r="E287" s="10">
        <v>3620</v>
      </c>
      <c r="F287" s="1" t="str">
        <f>VLOOKUP(D287,Table22[[Name]:[Native]],3,FALSE)</f>
        <v>万源市</v>
      </c>
      <c r="G287" s="14" t="str">
        <f ca="1">VLOOKUP(F287,Table22[[Native]:[Population4]],5,FALSE)</f>
        <v>达州市</v>
      </c>
    </row>
    <row r="288" spans="1:7" ht="15.75" thickBot="1" x14ac:dyDescent="0.3">
      <c r="A288" t="s">
        <v>1987</v>
      </c>
      <c r="B288" s="1" t="s">
        <v>1988</v>
      </c>
      <c r="C288" s="1" t="s">
        <v>7</v>
      </c>
      <c r="D288" s="1" t="s">
        <v>1437</v>
      </c>
      <c r="E288" s="10">
        <v>18439</v>
      </c>
      <c r="F288" s="1" t="str">
        <f>VLOOKUP(D288,Table22[[Name]:[Native]],3,FALSE)</f>
        <v>大竹县</v>
      </c>
      <c r="G288" s="14" t="str">
        <f ca="1">VLOOKUP(F288,Table22[[Native]:[Population4]],5,FALSE)</f>
        <v>达州市</v>
      </c>
    </row>
    <row r="289" spans="1:7" ht="15.75" thickBot="1" x14ac:dyDescent="0.3">
      <c r="A289" t="s">
        <v>1989</v>
      </c>
      <c r="B289" s="1" t="s">
        <v>1990</v>
      </c>
      <c r="C289" s="1" t="s">
        <v>7</v>
      </c>
      <c r="D289" s="1" t="s">
        <v>1468</v>
      </c>
      <c r="E289" s="10">
        <v>31605</v>
      </c>
      <c r="F289" s="1" t="str">
        <f>VLOOKUP(D289,Table22[[Name]:[Native]],3,FALSE)</f>
        <v>开江县</v>
      </c>
      <c r="G289" s="14" t="str">
        <f ca="1">VLOOKUP(F289,Table22[[Native]:[Population4]],5,FALSE)</f>
        <v>达州市</v>
      </c>
    </row>
    <row r="290" spans="1:7" ht="15.75" thickBot="1" x14ac:dyDescent="0.3">
      <c r="A290" t="s">
        <v>1989</v>
      </c>
      <c r="B290" s="1" t="s">
        <v>1991</v>
      </c>
      <c r="C290" s="1" t="s">
        <v>7</v>
      </c>
      <c r="D290" s="1" t="s">
        <v>1434</v>
      </c>
      <c r="E290" s="10">
        <v>36509</v>
      </c>
      <c r="F290" s="1" t="str">
        <f>VLOOKUP(D290,Table22[[Name]:[Native]],3,FALSE)</f>
        <v>渠县</v>
      </c>
      <c r="G290" s="14" t="str">
        <f ca="1">VLOOKUP(F290,Table22[[Native]:[Population4]],5,FALSE)</f>
        <v>达州市</v>
      </c>
    </row>
    <row r="291" spans="1:7" ht="15.75" thickBot="1" x14ac:dyDescent="0.3">
      <c r="A291" t="s">
        <v>1992</v>
      </c>
      <c r="B291" s="1" t="s">
        <v>1993</v>
      </c>
      <c r="C291" s="1" t="s">
        <v>7</v>
      </c>
      <c r="D291" s="1" t="s">
        <v>1434</v>
      </c>
      <c r="E291" s="10">
        <v>26096</v>
      </c>
      <c r="F291" s="1" t="str">
        <f>VLOOKUP(D291,Table22[[Name]:[Native]],3,FALSE)</f>
        <v>渠县</v>
      </c>
      <c r="G291" s="14" t="str">
        <f ca="1">VLOOKUP(F291,Table22[[Native]:[Population4]],5,FALSE)</f>
        <v>达州市</v>
      </c>
    </row>
    <row r="292" spans="1:7" ht="15.75" thickBot="1" x14ac:dyDescent="0.3">
      <c r="A292" t="s">
        <v>1994</v>
      </c>
      <c r="B292" s="1" t="s">
        <v>1995</v>
      </c>
      <c r="C292" s="1" t="s">
        <v>11</v>
      </c>
      <c r="D292" s="1" t="s">
        <v>1450</v>
      </c>
      <c r="E292" s="10">
        <v>7073</v>
      </c>
      <c r="F292" s="1" t="str">
        <f>VLOOKUP(D292,Table22[[Name]:[Native]],3,FALSE)</f>
        <v>万源市</v>
      </c>
      <c r="G292" s="14" t="str">
        <f ca="1">VLOOKUP(F292,Table22[[Native]:[Population4]],5,FALSE)</f>
        <v>达州市</v>
      </c>
    </row>
    <row r="293" spans="1:7" ht="15.75" thickBot="1" x14ac:dyDescent="0.3">
      <c r="A293" t="s">
        <v>1996</v>
      </c>
      <c r="B293" s="1" t="s">
        <v>1997</v>
      </c>
      <c r="C293" s="1" t="s">
        <v>7</v>
      </c>
      <c r="D293" s="1" t="s">
        <v>1437</v>
      </c>
      <c r="E293" s="10">
        <v>25960</v>
      </c>
      <c r="F293" s="1" t="str">
        <f>VLOOKUP(D293,Table22[[Name]:[Native]],3,FALSE)</f>
        <v>大竹县</v>
      </c>
      <c r="G293" s="14" t="str">
        <f ca="1">VLOOKUP(F293,Table22[[Native]:[Population4]],5,FALSE)</f>
        <v>达州市</v>
      </c>
    </row>
    <row r="294" spans="1:7" ht="15.75" thickBot="1" x14ac:dyDescent="0.3">
      <c r="A294" t="s">
        <v>1998</v>
      </c>
      <c r="B294" s="1" t="s">
        <v>1999</v>
      </c>
      <c r="C294" s="1" t="s">
        <v>11</v>
      </c>
      <c r="D294" s="1" t="s">
        <v>1450</v>
      </c>
      <c r="E294" s="10">
        <v>6644</v>
      </c>
      <c r="F294" s="1" t="str">
        <f>VLOOKUP(D294,Table22[[Name]:[Native]],3,FALSE)</f>
        <v>万源市</v>
      </c>
      <c r="G294" s="14" t="str">
        <f ca="1">VLOOKUP(F294,Table22[[Native]:[Population4]],5,FALSE)</f>
        <v>达州市</v>
      </c>
    </row>
    <row r="295" spans="1:7" ht="15.75" thickBot="1" x14ac:dyDescent="0.3">
      <c r="A295" t="s">
        <v>2000</v>
      </c>
      <c r="B295" s="1" t="s">
        <v>2001</v>
      </c>
      <c r="C295" s="1" t="s">
        <v>7</v>
      </c>
      <c r="D295" s="1" t="s">
        <v>1437</v>
      </c>
      <c r="E295" s="10">
        <v>6672</v>
      </c>
      <c r="F295" s="1" t="str">
        <f>VLOOKUP(D295,Table22[[Name]:[Native]],3,FALSE)</f>
        <v>大竹县</v>
      </c>
      <c r="G295" s="14" t="str">
        <f ca="1">VLOOKUP(F295,Table22[[Native]:[Population4]],5,FALSE)</f>
        <v>达州市</v>
      </c>
    </row>
    <row r="296" spans="1:7" ht="15.75" thickBot="1" x14ac:dyDescent="0.3">
      <c r="A296" t="s">
        <v>2002</v>
      </c>
      <c r="B296" s="1" t="s">
        <v>2003</v>
      </c>
      <c r="C296" s="1" t="s">
        <v>7</v>
      </c>
      <c r="D296" s="1" t="s">
        <v>1440</v>
      </c>
      <c r="E296" s="10">
        <v>13922</v>
      </c>
      <c r="F296" s="1" t="str">
        <f>VLOOKUP(D296,Table22[[Name]:[Native]],3,FALSE)</f>
        <v>达川区</v>
      </c>
      <c r="G296" s="14" t="str">
        <f ca="1">VLOOKUP(F296,Table22[[Native]:[Population4]],5,FALSE)</f>
        <v>达州市</v>
      </c>
    </row>
    <row r="297" spans="1:7" ht="15.75" thickBot="1" x14ac:dyDescent="0.3">
      <c r="A297" t="s">
        <v>1412</v>
      </c>
      <c r="B297" s="1" t="s">
        <v>1413</v>
      </c>
      <c r="C297" s="1" t="s">
        <v>7</v>
      </c>
      <c r="D297" s="1" t="s">
        <v>1440</v>
      </c>
      <c r="E297" s="10">
        <v>20222</v>
      </c>
      <c r="F297" s="1" t="str">
        <f>VLOOKUP(D297,Table22[[Name]:[Native]],3,FALSE)</f>
        <v>达川区</v>
      </c>
      <c r="G297" s="14" t="str">
        <f ca="1">VLOOKUP(F297,Table22[[Native]:[Population4]],5,FALSE)</f>
        <v>达州市</v>
      </c>
    </row>
    <row r="298" spans="1:7" ht="15.75" thickBot="1" x14ac:dyDescent="0.3">
      <c r="A298" t="s">
        <v>2004</v>
      </c>
      <c r="B298" s="1" t="s">
        <v>2005</v>
      </c>
      <c r="C298" s="1" t="s">
        <v>11</v>
      </c>
      <c r="D298" s="1" t="s">
        <v>1437</v>
      </c>
      <c r="E298" s="10">
        <v>6437</v>
      </c>
      <c r="F298" s="1" t="str">
        <f>VLOOKUP(D298,Table22[[Name]:[Native]],3,FALSE)</f>
        <v>大竹县</v>
      </c>
      <c r="G298" s="14" t="str">
        <f ca="1">VLOOKUP(F298,Table22[[Native]:[Population4]],5,FALSE)</f>
        <v>达州市</v>
      </c>
    </row>
    <row r="299" spans="1:7" ht="15.75" thickBot="1" x14ac:dyDescent="0.3">
      <c r="A299" t="s">
        <v>2006</v>
      </c>
      <c r="B299" s="1" t="s">
        <v>2007</v>
      </c>
      <c r="C299" s="1" t="s">
        <v>7</v>
      </c>
      <c r="D299" s="1" t="s">
        <v>1437</v>
      </c>
      <c r="E299" s="10">
        <v>7225</v>
      </c>
      <c r="F299" s="1" t="str">
        <f>VLOOKUP(D299,Table22[[Name]:[Native]],3,FALSE)</f>
        <v>大竹县</v>
      </c>
      <c r="G299" s="14" t="str">
        <f ca="1">VLOOKUP(F299,Table22[[Native]:[Population4]],5,FALSE)</f>
        <v>达州市</v>
      </c>
    </row>
    <row r="300" spans="1:7" ht="15.75" thickBot="1" x14ac:dyDescent="0.3">
      <c r="A300" t="s">
        <v>2008</v>
      </c>
      <c r="B300" s="1" t="s">
        <v>2009</v>
      </c>
      <c r="C300" s="1" t="s">
        <v>7</v>
      </c>
      <c r="D300" s="1" t="s">
        <v>1434</v>
      </c>
      <c r="E300" s="10">
        <v>14007</v>
      </c>
      <c r="F300" s="1" t="str">
        <f>VLOOKUP(D300,Table22[[Name]:[Native]],3,FALSE)</f>
        <v>渠县</v>
      </c>
      <c r="G300" s="14" t="str">
        <f ca="1">VLOOKUP(F300,Table22[[Native]:[Population4]],5,FALSE)</f>
        <v>达州市</v>
      </c>
    </row>
    <row r="301" spans="1:7" ht="15.75" thickBot="1" x14ac:dyDescent="0.3">
      <c r="A301" t="s">
        <v>2010</v>
      </c>
      <c r="B301" s="1" t="s">
        <v>2011</v>
      </c>
      <c r="C301" s="1" t="s">
        <v>11</v>
      </c>
      <c r="D301" s="1" t="s">
        <v>1450</v>
      </c>
      <c r="E301" s="10">
        <v>4877</v>
      </c>
      <c r="F301" s="1" t="str">
        <f>VLOOKUP(D301,Table22[[Name]:[Native]],3,FALSE)</f>
        <v>万源市</v>
      </c>
      <c r="G301" s="14" t="str">
        <f ca="1">VLOOKUP(F301,Table22[[Native]:[Population4]],5,FALSE)</f>
        <v>达州市</v>
      </c>
    </row>
    <row r="302" spans="1:7" ht="15.75" thickBot="1" x14ac:dyDescent="0.3">
      <c r="A302" t="s">
        <v>2012</v>
      </c>
      <c r="B302" s="1" t="s">
        <v>2013</v>
      </c>
      <c r="C302" s="1" t="s">
        <v>7</v>
      </c>
      <c r="D302" s="1" t="s">
        <v>1437</v>
      </c>
      <c r="E302" s="10">
        <v>36138</v>
      </c>
      <c r="F302" s="1" t="str">
        <f>VLOOKUP(D302,Table22[[Name]:[Native]],3,FALSE)</f>
        <v>大竹县</v>
      </c>
      <c r="G302" s="14" t="str">
        <f ca="1">VLOOKUP(F302,Table22[[Native]:[Population4]],5,FALSE)</f>
        <v>达州市</v>
      </c>
    </row>
    <row r="303" spans="1:7" ht="15.75" thickBot="1" x14ac:dyDescent="0.3">
      <c r="A303" t="s">
        <v>2014</v>
      </c>
      <c r="B303" s="1" t="s">
        <v>2015</v>
      </c>
      <c r="C303" s="1" t="s">
        <v>11</v>
      </c>
      <c r="D303" s="1" t="s">
        <v>1437</v>
      </c>
      <c r="E303" s="10">
        <v>25802</v>
      </c>
      <c r="F303" s="1" t="str">
        <f>VLOOKUP(D303,Table22[[Name]:[Native]],3,FALSE)</f>
        <v>大竹县</v>
      </c>
      <c r="G303" s="14" t="str">
        <f ca="1">VLOOKUP(F303,Table22[[Native]:[Population4]],5,FALSE)</f>
        <v>达州市</v>
      </c>
    </row>
    <row r="304" spans="1:7" ht="15.75" thickBot="1" x14ac:dyDescent="0.3">
      <c r="A304" t="s">
        <v>2016</v>
      </c>
      <c r="B304" s="1" t="s">
        <v>2017</v>
      </c>
      <c r="C304" s="1" t="s">
        <v>493</v>
      </c>
      <c r="D304" s="1" t="s">
        <v>1437</v>
      </c>
      <c r="E304" s="10">
        <v>142972</v>
      </c>
      <c r="F304" s="1" t="str">
        <f>VLOOKUP(D304,Table22[[Name]:[Native]],3,FALSE)</f>
        <v>大竹县</v>
      </c>
      <c r="G304" s="14" t="str">
        <f ca="1">VLOOKUP(F304,Table22[[Native]:[Population4]],5,FALSE)</f>
        <v>达州市</v>
      </c>
    </row>
    <row r="305" spans="1:7" ht="15.75" thickBot="1" x14ac:dyDescent="0.3">
      <c r="A305" t="s">
        <v>2018</v>
      </c>
      <c r="B305" s="1" t="s">
        <v>2019</v>
      </c>
      <c r="C305" s="1" t="s">
        <v>7</v>
      </c>
      <c r="D305" s="1" t="s">
        <v>1450</v>
      </c>
      <c r="E305" s="10">
        <v>8207</v>
      </c>
      <c r="F305" s="1" t="str">
        <f>VLOOKUP(D305,Table22[[Name]:[Native]],3,FALSE)</f>
        <v>万源市</v>
      </c>
      <c r="G305" s="14" t="str">
        <f ca="1">VLOOKUP(F305,Table22[[Native]:[Population4]],5,FALSE)</f>
        <v>达州市</v>
      </c>
    </row>
    <row r="306" spans="1:7" ht="15.75" thickBot="1" x14ac:dyDescent="0.3">
      <c r="A306" t="s">
        <v>1430</v>
      </c>
      <c r="B306" s="1" t="s">
        <v>2020</v>
      </c>
      <c r="C306" s="1" t="s">
        <v>7</v>
      </c>
      <c r="D306" s="1" t="s">
        <v>1443</v>
      </c>
      <c r="E306" s="10">
        <v>8537</v>
      </c>
      <c r="F306" s="1" t="str">
        <f>VLOOKUP(D306,Table22[[Name]:[Native]],3,FALSE)</f>
        <v>通川区</v>
      </c>
      <c r="G306" s="14" t="str">
        <f ca="1">VLOOKUP(F306,Table22[[Native]:[Population4]],5,FALSE)</f>
        <v>达州市</v>
      </c>
    </row>
    <row r="307" spans="1:7" ht="15.75" thickBot="1" x14ac:dyDescent="0.3">
      <c r="A307" t="s">
        <v>2021</v>
      </c>
      <c r="B307" s="1" t="s">
        <v>2022</v>
      </c>
      <c r="C307" s="1" t="s">
        <v>11</v>
      </c>
      <c r="D307" s="1" t="s">
        <v>1450</v>
      </c>
      <c r="E307" s="10">
        <v>1741</v>
      </c>
      <c r="F307" s="9" t="str">
        <f>VLOOKUP(D307,Table22[[Name]:[Native]],3,FALSE)</f>
        <v>万源市</v>
      </c>
      <c r="G307" s="14" t="str">
        <f ca="1">VLOOKUP(F307,Table22[[Native]:[Population4]],5,FALSE)</f>
        <v>达州市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10355-6014-49F8-9E62-777780773174}">
  <dimension ref="A1:G116"/>
  <sheetViews>
    <sheetView topLeftCell="A91" workbookViewId="0">
      <selection activeCell="G2" sqref="A2:G11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2023</v>
      </c>
      <c r="B2" s="1" t="s">
        <v>2024</v>
      </c>
      <c r="C2" s="1" t="s">
        <v>11</v>
      </c>
      <c r="D2" s="1" t="s">
        <v>2025</v>
      </c>
      <c r="E2" s="10">
        <v>26742</v>
      </c>
      <c r="F2" s="8" t="str">
        <f>VLOOKUP(D2,Table22[[Name]:[Native]],3,FALSE)</f>
        <v>中江县</v>
      </c>
      <c r="G2" s="14" t="str">
        <f ca="1">VLOOKUP(F2,Table22[[Native]:[Population4]],5,FALSE)</f>
        <v>德阳市</v>
      </c>
    </row>
    <row r="3" spans="1:7" ht="15.75" thickBot="1" x14ac:dyDescent="0.3">
      <c r="A3" t="s">
        <v>2026</v>
      </c>
      <c r="B3" s="1" t="s">
        <v>2027</v>
      </c>
      <c r="C3" s="1" t="s">
        <v>7</v>
      </c>
      <c r="D3" s="1" t="s">
        <v>2028</v>
      </c>
      <c r="E3" s="10">
        <v>22140</v>
      </c>
      <c r="F3" s="1" t="str">
        <f>VLOOKUP(D3,Table22[[Name]:[Native]],3,FALSE)</f>
        <v>旌阳区</v>
      </c>
      <c r="G3" s="14" t="str">
        <f ca="1">VLOOKUP(F3,Table22[[Native]:[Population4]],5,FALSE)</f>
        <v>德阳市</v>
      </c>
    </row>
    <row r="4" spans="1:7" ht="15.75" thickBot="1" x14ac:dyDescent="0.3">
      <c r="A4" t="s">
        <v>2029</v>
      </c>
      <c r="B4" s="1" t="s">
        <v>2030</v>
      </c>
      <c r="C4" s="1" t="s">
        <v>7</v>
      </c>
      <c r="D4" s="1" t="s">
        <v>2031</v>
      </c>
      <c r="E4" s="10">
        <v>20001</v>
      </c>
      <c r="F4" s="1" t="str">
        <f>VLOOKUP(D4,Table22[[Name]:[Native]],3,FALSE)</f>
        <v>罗江区</v>
      </c>
      <c r="G4" s="14" t="str">
        <f ca="1">VLOOKUP(F4,Table22[[Native]:[Population4]],5,FALSE)</f>
        <v>德阳市</v>
      </c>
    </row>
    <row r="5" spans="1:7" ht="15.75" thickBot="1" x14ac:dyDescent="0.3">
      <c r="A5" t="s">
        <v>2032</v>
      </c>
      <c r="B5" s="1" t="s">
        <v>2033</v>
      </c>
      <c r="C5" s="1" t="s">
        <v>11</v>
      </c>
      <c r="D5" s="1" t="s">
        <v>2025</v>
      </c>
      <c r="E5" s="10">
        <v>23885</v>
      </c>
      <c r="F5" s="1" t="str">
        <f>VLOOKUP(D5,Table22[[Name]:[Native]],3,FALSE)</f>
        <v>中江县</v>
      </c>
      <c r="G5" s="14" t="str">
        <f ca="1">VLOOKUP(F5,Table22[[Native]:[Population4]],5,FALSE)</f>
        <v>德阳市</v>
      </c>
    </row>
    <row r="6" spans="1:7" ht="15.75" thickBot="1" x14ac:dyDescent="0.3">
      <c r="A6" t="s">
        <v>2034</v>
      </c>
      <c r="B6" s="1" t="s">
        <v>2035</v>
      </c>
      <c r="C6" s="1" t="s">
        <v>493</v>
      </c>
      <c r="D6" s="1" t="s">
        <v>2028</v>
      </c>
      <c r="E6" s="10">
        <v>28508</v>
      </c>
      <c r="F6" s="1" t="str">
        <f>VLOOKUP(D6,Table22[[Name]:[Native]],3,FALSE)</f>
        <v>旌阳区</v>
      </c>
      <c r="G6" s="14" t="str">
        <f ca="1">VLOOKUP(F6,Table22[[Native]:[Population4]],5,FALSE)</f>
        <v>德阳市</v>
      </c>
    </row>
    <row r="7" spans="1:7" ht="15.75" thickBot="1" x14ac:dyDescent="0.3">
      <c r="A7" t="s">
        <v>1469</v>
      </c>
      <c r="B7" s="1" t="s">
        <v>1470</v>
      </c>
      <c r="C7" s="1" t="s">
        <v>7</v>
      </c>
      <c r="D7" s="1" t="s">
        <v>2036</v>
      </c>
      <c r="E7" s="10">
        <v>15607</v>
      </c>
      <c r="F7" s="1" t="str">
        <f>VLOOKUP(D7,Table22[[Name]:[Native]],3,FALSE)</f>
        <v>绵竹市</v>
      </c>
      <c r="G7" s="14" t="str">
        <f ca="1">VLOOKUP(F7,Table22[[Native]:[Population4]],5,FALSE)</f>
        <v>德阳市</v>
      </c>
    </row>
    <row r="8" spans="1:7" ht="15.75" thickBot="1" x14ac:dyDescent="0.3">
      <c r="A8" t="s">
        <v>2037</v>
      </c>
      <c r="B8" s="1" t="s">
        <v>2038</v>
      </c>
      <c r="C8" s="1" t="s">
        <v>7</v>
      </c>
      <c r="D8" s="1" t="s">
        <v>2039</v>
      </c>
      <c r="E8" s="10">
        <v>8618</v>
      </c>
      <c r="F8" s="1" t="str">
        <f>VLOOKUP(D8,Table22[[Name]:[Native]],3,FALSE)</f>
        <v>什邡市</v>
      </c>
      <c r="G8" s="14" t="str">
        <f ca="1">VLOOKUP(F8,Table22[[Native]:[Population4]],5,FALSE)</f>
        <v>德阳市</v>
      </c>
    </row>
    <row r="9" spans="1:7" ht="15.75" thickBot="1" x14ac:dyDescent="0.3">
      <c r="A9" t="s">
        <v>2040</v>
      </c>
      <c r="B9" s="1" t="s">
        <v>2041</v>
      </c>
      <c r="C9" s="1" t="s">
        <v>7</v>
      </c>
      <c r="D9" s="1" t="s">
        <v>2025</v>
      </c>
      <c r="E9" s="10">
        <v>68201</v>
      </c>
      <c r="F9" s="1" t="str">
        <f>VLOOKUP(D9,Table22[[Name]:[Native]],3,FALSE)</f>
        <v>中江县</v>
      </c>
      <c r="G9" s="14" t="str">
        <f ca="1">VLOOKUP(F9,Table22[[Native]:[Population4]],5,FALSE)</f>
        <v>德阳市</v>
      </c>
    </row>
    <row r="10" spans="1:7" ht="15.75" thickBot="1" x14ac:dyDescent="0.3">
      <c r="A10" t="s">
        <v>2042</v>
      </c>
      <c r="B10" s="1" t="s">
        <v>2043</v>
      </c>
      <c r="C10" s="1" t="s">
        <v>493</v>
      </c>
      <c r="D10" s="1" t="s">
        <v>2028</v>
      </c>
      <c r="E10" s="10">
        <v>102359</v>
      </c>
      <c r="F10" s="1" t="str">
        <f>VLOOKUP(D10,Table22[[Name]:[Native]],3,FALSE)</f>
        <v>旌阳区</v>
      </c>
      <c r="G10" s="14" t="str">
        <f ca="1">VLOOKUP(F10,Table22[[Native]:[Population4]],5,FALSE)</f>
        <v>德阳市</v>
      </c>
    </row>
    <row r="11" spans="1:7" ht="15.75" thickBot="1" x14ac:dyDescent="0.3">
      <c r="A11" t="s">
        <v>2044</v>
      </c>
      <c r="B11" s="1" t="s">
        <v>2045</v>
      </c>
      <c r="C11" s="1" t="s">
        <v>7</v>
      </c>
      <c r="D11" s="1" t="s">
        <v>2028</v>
      </c>
      <c r="E11" s="10">
        <v>29069</v>
      </c>
      <c r="F11" s="1" t="str">
        <f>VLOOKUP(D11,Table22[[Name]:[Native]],3,FALSE)</f>
        <v>旌阳区</v>
      </c>
      <c r="G11" s="14" t="str">
        <f ca="1">VLOOKUP(F11,Table22[[Native]:[Population4]],5,FALSE)</f>
        <v>德阳市</v>
      </c>
    </row>
    <row r="12" spans="1:7" ht="15.75" thickBot="1" x14ac:dyDescent="0.3">
      <c r="A12" t="s">
        <v>2046</v>
      </c>
      <c r="B12" s="1" t="s">
        <v>2047</v>
      </c>
      <c r="C12" s="1" t="s">
        <v>7</v>
      </c>
      <c r="D12" s="1" t="s">
        <v>2031</v>
      </c>
      <c r="E12" s="10">
        <v>10594</v>
      </c>
      <c r="F12" s="1" t="str">
        <f>VLOOKUP(D12,Table22[[Name]:[Native]],3,FALSE)</f>
        <v>罗江区</v>
      </c>
      <c r="G12" s="14" t="str">
        <f ca="1">VLOOKUP(F12,Table22[[Native]:[Population4]],5,FALSE)</f>
        <v>德阳市</v>
      </c>
    </row>
    <row r="13" spans="1:7" ht="15.75" thickBot="1" x14ac:dyDescent="0.3">
      <c r="A13" t="s">
        <v>2048</v>
      </c>
      <c r="B13" s="1" t="s">
        <v>2049</v>
      </c>
      <c r="C13" s="1" t="s">
        <v>7</v>
      </c>
      <c r="D13" s="1" t="s">
        <v>2025</v>
      </c>
      <c r="E13" s="10">
        <v>38547</v>
      </c>
      <c r="F13" s="1" t="str">
        <f>VLOOKUP(D13,Table22[[Name]:[Native]],3,FALSE)</f>
        <v>中江县</v>
      </c>
      <c r="G13" s="14" t="str">
        <f ca="1">VLOOKUP(F13,Table22[[Native]:[Population4]],5,FALSE)</f>
        <v>德阳市</v>
      </c>
    </row>
    <row r="14" spans="1:7" ht="15.75" thickBot="1" x14ac:dyDescent="0.3">
      <c r="A14" t="s">
        <v>2050</v>
      </c>
      <c r="B14" s="1" t="s">
        <v>928</v>
      </c>
      <c r="C14" s="1" t="s">
        <v>493</v>
      </c>
      <c r="D14" s="1" t="s">
        <v>2028</v>
      </c>
      <c r="E14" s="10">
        <v>84620</v>
      </c>
      <c r="F14" s="1" t="str">
        <f>VLOOKUP(D14,Table22[[Name]:[Native]],3,FALSE)</f>
        <v>旌阳区</v>
      </c>
      <c r="G14" s="14" t="str">
        <f ca="1">VLOOKUP(F14,Table22[[Native]:[Population4]],5,FALSE)</f>
        <v>德阳市</v>
      </c>
    </row>
    <row r="15" spans="1:7" ht="15.75" thickBot="1" x14ac:dyDescent="0.3">
      <c r="A15" t="s">
        <v>2051</v>
      </c>
      <c r="B15" s="1" t="s">
        <v>2052</v>
      </c>
      <c r="C15" s="1" t="s">
        <v>493</v>
      </c>
      <c r="D15" s="1" t="s">
        <v>2039</v>
      </c>
      <c r="E15" s="10">
        <v>85689</v>
      </c>
      <c r="F15" s="1" t="str">
        <f>VLOOKUP(D15,Table22[[Name]:[Native]],3,FALSE)</f>
        <v>什邡市</v>
      </c>
      <c r="G15" s="14" t="str">
        <f ca="1">VLOOKUP(F15,Table22[[Native]:[Population4]],5,FALSE)</f>
        <v>德阳市</v>
      </c>
    </row>
    <row r="16" spans="1:7" ht="15.75" thickBot="1" x14ac:dyDescent="0.3">
      <c r="A16" t="s">
        <v>2053</v>
      </c>
      <c r="B16" s="1" t="s">
        <v>2054</v>
      </c>
      <c r="C16" s="1" t="s">
        <v>7</v>
      </c>
      <c r="D16" s="1" t="s">
        <v>2025</v>
      </c>
      <c r="E16" s="10">
        <v>39688</v>
      </c>
      <c r="F16" s="1" t="str">
        <f>VLOOKUP(D16,Table22[[Name]:[Native]],3,FALSE)</f>
        <v>中江县</v>
      </c>
      <c r="G16" s="14" t="str">
        <f ca="1">VLOOKUP(F16,Table22[[Native]:[Population4]],5,FALSE)</f>
        <v>德阳市</v>
      </c>
    </row>
    <row r="17" spans="1:7" ht="15.75" thickBot="1" x14ac:dyDescent="0.3">
      <c r="A17" t="s">
        <v>1575</v>
      </c>
      <c r="B17" s="1" t="s">
        <v>2055</v>
      </c>
      <c r="C17" s="1" t="s">
        <v>7</v>
      </c>
      <c r="D17" s="1" t="s">
        <v>2025</v>
      </c>
      <c r="E17" s="10">
        <v>30189</v>
      </c>
      <c r="F17" s="1" t="str">
        <f>VLOOKUP(D17,Table22[[Name]:[Native]],3,FALSE)</f>
        <v>中江县</v>
      </c>
      <c r="G17" s="14" t="str">
        <f ca="1">VLOOKUP(F17,Table22[[Native]:[Population4]],5,FALSE)</f>
        <v>德阳市</v>
      </c>
    </row>
    <row r="18" spans="1:7" ht="15.75" thickBot="1" x14ac:dyDescent="0.3">
      <c r="A18" t="s">
        <v>2056</v>
      </c>
      <c r="B18" s="1" t="s">
        <v>2057</v>
      </c>
      <c r="C18" s="1" t="s">
        <v>7</v>
      </c>
      <c r="D18" s="1" t="s">
        <v>2036</v>
      </c>
      <c r="E18" s="10">
        <v>32500</v>
      </c>
      <c r="F18" s="1" t="str">
        <f>VLOOKUP(D18,Table22[[Name]:[Native]],3,FALSE)</f>
        <v>绵竹市</v>
      </c>
      <c r="G18" s="14" t="str">
        <f ca="1">VLOOKUP(F18,Table22[[Native]:[Population4]],5,FALSE)</f>
        <v>德阳市</v>
      </c>
    </row>
    <row r="19" spans="1:7" ht="15.75" thickBot="1" x14ac:dyDescent="0.3">
      <c r="A19" t="s">
        <v>2058</v>
      </c>
      <c r="B19" s="1" t="s">
        <v>2059</v>
      </c>
      <c r="C19" s="1" t="s">
        <v>11</v>
      </c>
      <c r="D19" s="1" t="s">
        <v>2025</v>
      </c>
      <c r="E19" s="10">
        <v>7712</v>
      </c>
      <c r="F19" s="1" t="str">
        <f>VLOOKUP(D19,Table22[[Name]:[Native]],3,FALSE)</f>
        <v>中江县</v>
      </c>
      <c r="G19" s="14" t="str">
        <f ca="1">VLOOKUP(F19,Table22[[Native]:[Population4]],5,FALSE)</f>
        <v>德阳市</v>
      </c>
    </row>
    <row r="20" spans="1:7" ht="15.75" thickBot="1" x14ac:dyDescent="0.3">
      <c r="A20" t="s">
        <v>2060</v>
      </c>
      <c r="B20" s="1" t="s">
        <v>2061</v>
      </c>
      <c r="C20" s="1" t="s">
        <v>7</v>
      </c>
      <c r="D20" s="1" t="s">
        <v>2062</v>
      </c>
      <c r="E20" s="10">
        <v>37614</v>
      </c>
      <c r="F20" s="1" t="str">
        <f>VLOOKUP(D20,Table22[[Name]:[Native]],3,FALSE)</f>
        <v>广汉市</v>
      </c>
      <c r="G20" s="14" t="str">
        <f ca="1">VLOOKUP(F20,Table22[[Native]:[Population4]],5,FALSE)</f>
        <v>德阳市</v>
      </c>
    </row>
    <row r="21" spans="1:7" ht="15.75" thickBot="1" x14ac:dyDescent="0.3">
      <c r="A21" t="s">
        <v>2063</v>
      </c>
      <c r="B21" s="1" t="s">
        <v>2064</v>
      </c>
      <c r="C21" s="1" t="s">
        <v>493</v>
      </c>
      <c r="D21" s="1" t="s">
        <v>2028</v>
      </c>
      <c r="E21" s="10">
        <v>57054</v>
      </c>
      <c r="F21" s="1" t="str">
        <f>VLOOKUP(D21,Table22[[Name]:[Native]],3,FALSE)</f>
        <v>旌阳区</v>
      </c>
      <c r="G21" s="14" t="str">
        <f ca="1">VLOOKUP(F21,Table22[[Native]:[Population4]],5,FALSE)</f>
        <v>德阳市</v>
      </c>
    </row>
    <row r="22" spans="1:7" ht="15.75" thickBot="1" x14ac:dyDescent="0.3">
      <c r="A22" t="s">
        <v>2065</v>
      </c>
      <c r="B22" s="1" t="s">
        <v>2066</v>
      </c>
      <c r="C22" s="1" t="s">
        <v>7</v>
      </c>
      <c r="D22" s="1" t="s">
        <v>2036</v>
      </c>
      <c r="E22" s="10">
        <v>17998</v>
      </c>
      <c r="F22" s="1" t="str">
        <f>VLOOKUP(D22,Table22[[Name]:[Native]],3,FALSE)</f>
        <v>绵竹市</v>
      </c>
      <c r="G22" s="14" t="str">
        <f ca="1">VLOOKUP(F22,Table22[[Native]:[Population4]],5,FALSE)</f>
        <v>德阳市</v>
      </c>
    </row>
    <row r="23" spans="1:7" ht="15.75" thickBot="1" x14ac:dyDescent="0.3">
      <c r="A23" t="s">
        <v>1591</v>
      </c>
      <c r="B23" s="1" t="s">
        <v>1592</v>
      </c>
      <c r="C23" s="1" t="s">
        <v>7</v>
      </c>
      <c r="D23" s="1" t="s">
        <v>2025</v>
      </c>
      <c r="E23" s="10">
        <v>34087</v>
      </c>
      <c r="F23" s="1" t="str">
        <f>VLOOKUP(D23,Table22[[Name]:[Native]],3,FALSE)</f>
        <v>中江县</v>
      </c>
      <c r="G23" s="14" t="str">
        <f ca="1">VLOOKUP(F23,Table22[[Native]:[Population4]],5,FALSE)</f>
        <v>德阳市</v>
      </c>
    </row>
    <row r="24" spans="1:7" ht="15.75" thickBot="1" x14ac:dyDescent="0.3">
      <c r="A24" t="s">
        <v>2067</v>
      </c>
      <c r="B24" s="1" t="s">
        <v>2068</v>
      </c>
      <c r="C24" s="1" t="s">
        <v>7</v>
      </c>
      <c r="D24" s="1" t="s">
        <v>2036</v>
      </c>
      <c r="E24" s="10">
        <v>20179</v>
      </c>
      <c r="F24" s="1" t="str">
        <f>VLOOKUP(D24,Table22[[Name]:[Native]],3,FALSE)</f>
        <v>绵竹市</v>
      </c>
      <c r="G24" s="14" t="str">
        <f ca="1">VLOOKUP(F24,Table22[[Native]:[Population4]],5,FALSE)</f>
        <v>德阳市</v>
      </c>
    </row>
    <row r="25" spans="1:7" ht="15.75" thickBot="1" x14ac:dyDescent="0.3">
      <c r="A25" t="s">
        <v>2069</v>
      </c>
      <c r="B25" s="1" t="s">
        <v>2070</v>
      </c>
      <c r="C25" s="1" t="s">
        <v>11</v>
      </c>
      <c r="D25" s="1" t="s">
        <v>2025</v>
      </c>
      <c r="E25" s="10">
        <v>11966</v>
      </c>
      <c r="F25" s="1" t="str">
        <f>VLOOKUP(D25,Table22[[Name]:[Native]],3,FALSE)</f>
        <v>中江县</v>
      </c>
      <c r="G25" s="14" t="str">
        <f ca="1">VLOOKUP(F25,Table22[[Native]:[Population4]],5,FALSE)</f>
        <v>德阳市</v>
      </c>
    </row>
    <row r="26" spans="1:7" ht="15.75" thickBot="1" x14ac:dyDescent="0.3">
      <c r="A26" t="s">
        <v>2071</v>
      </c>
      <c r="B26" s="1" t="s">
        <v>2072</v>
      </c>
      <c r="C26" s="1" t="s">
        <v>7</v>
      </c>
      <c r="D26" s="1" t="s">
        <v>2036</v>
      </c>
      <c r="E26" s="10">
        <v>49921</v>
      </c>
      <c r="F26" s="1" t="str">
        <f>VLOOKUP(D26,Table22[[Name]:[Native]],3,FALSE)</f>
        <v>绵竹市</v>
      </c>
      <c r="G26" s="14" t="str">
        <f ca="1">VLOOKUP(F26,Table22[[Native]:[Population4]],5,FALSE)</f>
        <v>德阳市</v>
      </c>
    </row>
    <row r="27" spans="1:7" ht="15.75" thickBot="1" x14ac:dyDescent="0.3">
      <c r="A27" t="s">
        <v>2073</v>
      </c>
      <c r="B27" s="1" t="s">
        <v>2074</v>
      </c>
      <c r="C27" s="1" t="s">
        <v>7</v>
      </c>
      <c r="D27" s="1" t="s">
        <v>2039</v>
      </c>
      <c r="E27" s="10">
        <v>22463</v>
      </c>
      <c r="F27" s="1" t="str">
        <f>VLOOKUP(D27,Table22[[Name]:[Native]],3,FALSE)</f>
        <v>什邡市</v>
      </c>
      <c r="G27" s="14" t="str">
        <f ca="1">VLOOKUP(F27,Table22[[Native]:[Population4]],5,FALSE)</f>
        <v>德阳市</v>
      </c>
    </row>
    <row r="28" spans="1:7" ht="15.75" thickBot="1" x14ac:dyDescent="0.3">
      <c r="A28" t="s">
        <v>2075</v>
      </c>
      <c r="B28" s="1" t="s">
        <v>2076</v>
      </c>
      <c r="C28" s="1" t="s">
        <v>11</v>
      </c>
      <c r="D28" s="1" t="s">
        <v>2025</v>
      </c>
      <c r="E28" s="10">
        <v>16455</v>
      </c>
      <c r="F28" s="1" t="str">
        <f>VLOOKUP(D28,Table22[[Name]:[Native]],3,FALSE)</f>
        <v>中江县</v>
      </c>
      <c r="G28" s="14" t="str">
        <f ca="1">VLOOKUP(F28,Table22[[Native]:[Population4]],5,FALSE)</f>
        <v>德阳市</v>
      </c>
    </row>
    <row r="29" spans="1:7" ht="15.75" thickBot="1" x14ac:dyDescent="0.3">
      <c r="A29" t="s">
        <v>2077</v>
      </c>
      <c r="B29" s="1" t="s">
        <v>2078</v>
      </c>
      <c r="C29" s="1" t="s">
        <v>7</v>
      </c>
      <c r="D29" s="1" t="s">
        <v>2062</v>
      </c>
      <c r="E29" s="10">
        <v>18952</v>
      </c>
      <c r="F29" s="1" t="str">
        <f>VLOOKUP(D29,Table22[[Name]:[Native]],3,FALSE)</f>
        <v>广汉市</v>
      </c>
      <c r="G29" s="14" t="str">
        <f ca="1">VLOOKUP(F29,Table22[[Native]:[Population4]],5,FALSE)</f>
        <v>德阳市</v>
      </c>
    </row>
    <row r="30" spans="1:7" ht="15.75" thickBot="1" x14ac:dyDescent="0.3">
      <c r="A30" t="s">
        <v>2079</v>
      </c>
      <c r="B30" s="1" t="s">
        <v>2080</v>
      </c>
      <c r="C30" s="1" t="s">
        <v>7</v>
      </c>
      <c r="D30" s="1" t="s">
        <v>2028</v>
      </c>
      <c r="E30" s="10">
        <v>14510</v>
      </c>
      <c r="F30" s="1" t="str">
        <f>VLOOKUP(D30,Table22[[Name]:[Native]],3,FALSE)</f>
        <v>旌阳区</v>
      </c>
      <c r="G30" s="14" t="str">
        <f ca="1">VLOOKUP(F30,Table22[[Native]:[Population4]],5,FALSE)</f>
        <v>德阳市</v>
      </c>
    </row>
    <row r="31" spans="1:7" ht="15.75" thickBot="1" x14ac:dyDescent="0.3">
      <c r="A31" t="s">
        <v>2081</v>
      </c>
      <c r="B31" s="1" t="s">
        <v>2082</v>
      </c>
      <c r="C31" s="1" t="s">
        <v>7</v>
      </c>
      <c r="D31" s="1" t="s">
        <v>2039</v>
      </c>
      <c r="E31" s="10">
        <v>5356</v>
      </c>
      <c r="F31" s="1" t="str">
        <f>VLOOKUP(D31,Table22[[Name]:[Native]],3,FALSE)</f>
        <v>什邡市</v>
      </c>
      <c r="G31" s="14" t="str">
        <f ca="1">VLOOKUP(F31,Table22[[Native]:[Population4]],5,FALSE)</f>
        <v>德阳市</v>
      </c>
    </row>
    <row r="32" spans="1:7" ht="15.75" thickBot="1" x14ac:dyDescent="0.3">
      <c r="A32" t="s">
        <v>2083</v>
      </c>
      <c r="B32" s="1" t="s">
        <v>2084</v>
      </c>
      <c r="C32" s="1" t="s">
        <v>7</v>
      </c>
      <c r="D32" s="1" t="s">
        <v>2025</v>
      </c>
      <c r="E32" s="10">
        <v>19088</v>
      </c>
      <c r="F32" s="1" t="str">
        <f>VLOOKUP(D32,Table22[[Name]:[Native]],3,FALSE)</f>
        <v>中江县</v>
      </c>
      <c r="G32" s="14" t="str">
        <f ca="1">VLOOKUP(F32,Table22[[Native]:[Population4]],5,FALSE)</f>
        <v>德阳市</v>
      </c>
    </row>
    <row r="33" spans="1:7" ht="15.75" thickBot="1" x14ac:dyDescent="0.3">
      <c r="A33" t="s">
        <v>2085</v>
      </c>
      <c r="B33" s="1" t="s">
        <v>2086</v>
      </c>
      <c r="C33" s="1" t="s">
        <v>7</v>
      </c>
      <c r="D33" s="1" t="s">
        <v>2028</v>
      </c>
      <c r="E33" s="10">
        <v>53997</v>
      </c>
      <c r="F33" s="1" t="str">
        <f>VLOOKUP(D33,Table22[[Name]:[Native]],3,FALSE)</f>
        <v>旌阳区</v>
      </c>
      <c r="G33" s="14" t="str">
        <f ca="1">VLOOKUP(F33,Table22[[Native]:[Population4]],5,FALSE)</f>
        <v>德阳市</v>
      </c>
    </row>
    <row r="34" spans="1:7" ht="15.75" thickBot="1" x14ac:dyDescent="0.3">
      <c r="A34" t="s">
        <v>2087</v>
      </c>
      <c r="B34" s="1" t="s">
        <v>2088</v>
      </c>
      <c r="C34" s="1" t="s">
        <v>7</v>
      </c>
      <c r="D34" s="1" t="s">
        <v>2039</v>
      </c>
      <c r="E34" s="10">
        <v>21952</v>
      </c>
      <c r="F34" s="1" t="str">
        <f>VLOOKUP(D34,Table22[[Name]:[Native]],3,FALSE)</f>
        <v>什邡市</v>
      </c>
      <c r="G34" s="14" t="str">
        <f ca="1">VLOOKUP(F34,Table22[[Native]:[Population4]],5,FALSE)</f>
        <v>德阳市</v>
      </c>
    </row>
    <row r="35" spans="1:7" ht="15.75" thickBot="1" x14ac:dyDescent="0.3">
      <c r="A35" t="s">
        <v>1044</v>
      </c>
      <c r="B35" s="1" t="s">
        <v>1045</v>
      </c>
      <c r="C35" s="1" t="s">
        <v>7</v>
      </c>
      <c r="D35" s="1" t="s">
        <v>2025</v>
      </c>
      <c r="E35" s="10">
        <v>41187</v>
      </c>
      <c r="F35" s="1" t="str">
        <f>VLOOKUP(D35,Table22[[Name]:[Native]],3,FALSE)</f>
        <v>中江县</v>
      </c>
      <c r="G35" s="14" t="str">
        <f ca="1">VLOOKUP(F35,Table22[[Native]:[Population4]],5,FALSE)</f>
        <v>德阳市</v>
      </c>
    </row>
    <row r="36" spans="1:7" ht="15.75" thickBot="1" x14ac:dyDescent="0.3">
      <c r="A36" t="s">
        <v>2089</v>
      </c>
      <c r="B36" s="1" t="s">
        <v>2090</v>
      </c>
      <c r="C36" s="1" t="s">
        <v>7</v>
      </c>
      <c r="D36" s="1" t="s">
        <v>2025</v>
      </c>
      <c r="E36" s="10">
        <v>19819</v>
      </c>
      <c r="F36" s="1" t="str">
        <f>VLOOKUP(D36,Table22[[Name]:[Native]],3,FALSE)</f>
        <v>中江县</v>
      </c>
      <c r="G36" s="14" t="str">
        <f ca="1">VLOOKUP(F36,Table22[[Native]:[Population4]],5,FALSE)</f>
        <v>德阳市</v>
      </c>
    </row>
    <row r="37" spans="1:7" ht="15.75" thickBot="1" x14ac:dyDescent="0.3">
      <c r="A37" t="s">
        <v>2091</v>
      </c>
      <c r="B37" s="1" t="s">
        <v>2092</v>
      </c>
      <c r="C37" s="1" t="s">
        <v>7</v>
      </c>
      <c r="D37" s="1" t="s">
        <v>2039</v>
      </c>
      <c r="E37" s="10">
        <v>30215</v>
      </c>
      <c r="F37" s="1" t="str">
        <f>VLOOKUP(D37,Table22[[Name]:[Native]],3,FALSE)</f>
        <v>什邡市</v>
      </c>
      <c r="G37" s="14" t="str">
        <f ca="1">VLOOKUP(F37,Table22[[Native]:[Population4]],5,FALSE)</f>
        <v>德阳市</v>
      </c>
    </row>
    <row r="38" spans="1:7" ht="15.75" thickBot="1" x14ac:dyDescent="0.3">
      <c r="A38" t="s">
        <v>2093</v>
      </c>
      <c r="B38" s="1" t="s">
        <v>2094</v>
      </c>
      <c r="C38" s="1" t="s">
        <v>493</v>
      </c>
      <c r="D38" s="1" t="s">
        <v>2036</v>
      </c>
      <c r="E38" s="10">
        <v>72222</v>
      </c>
      <c r="F38" s="1" t="str">
        <f>VLOOKUP(D38,Table22[[Name]:[Native]],3,FALSE)</f>
        <v>绵竹市</v>
      </c>
      <c r="G38" s="14" t="str">
        <f ca="1">VLOOKUP(F38,Table22[[Native]:[Population4]],5,FALSE)</f>
        <v>德阳市</v>
      </c>
    </row>
    <row r="39" spans="1:7" ht="15.75" thickBot="1" x14ac:dyDescent="0.3">
      <c r="A39" t="s">
        <v>2095</v>
      </c>
      <c r="B39" s="1" t="s">
        <v>2096</v>
      </c>
      <c r="C39" s="1" t="s">
        <v>7</v>
      </c>
      <c r="D39" s="1" t="s">
        <v>2025</v>
      </c>
      <c r="E39" s="10">
        <v>18240</v>
      </c>
      <c r="F39" s="1" t="str">
        <f>VLOOKUP(D39,Table22[[Name]:[Native]],3,FALSE)</f>
        <v>中江县</v>
      </c>
      <c r="G39" s="14" t="str">
        <f ca="1">VLOOKUP(F39,Table22[[Native]:[Population4]],5,FALSE)</f>
        <v>德阳市</v>
      </c>
    </row>
    <row r="40" spans="1:7" ht="15.75" thickBot="1" x14ac:dyDescent="0.3">
      <c r="A40" t="s">
        <v>2097</v>
      </c>
      <c r="B40" s="1" t="s">
        <v>2098</v>
      </c>
      <c r="C40" s="1" t="s">
        <v>7</v>
      </c>
      <c r="D40" s="1" t="s">
        <v>2025</v>
      </c>
      <c r="E40" s="10">
        <v>25485</v>
      </c>
      <c r="F40" s="1" t="str">
        <f>VLOOKUP(D40,Table22[[Name]:[Native]],3,FALSE)</f>
        <v>中江县</v>
      </c>
      <c r="G40" s="14" t="str">
        <f ca="1">VLOOKUP(F40,Table22[[Native]:[Population4]],5,FALSE)</f>
        <v>德阳市</v>
      </c>
    </row>
    <row r="41" spans="1:7" ht="15.75" thickBot="1" x14ac:dyDescent="0.3">
      <c r="A41" t="s">
        <v>2099</v>
      </c>
      <c r="B41" s="1" t="s">
        <v>2100</v>
      </c>
      <c r="C41" s="1" t="s">
        <v>7</v>
      </c>
      <c r="D41" s="1" t="s">
        <v>2025</v>
      </c>
      <c r="E41" s="10">
        <v>21652</v>
      </c>
      <c r="F41" s="1" t="str">
        <f>VLOOKUP(D41,Table22[[Name]:[Native]],3,FALSE)</f>
        <v>中江县</v>
      </c>
      <c r="G41" s="14" t="str">
        <f ca="1">VLOOKUP(F41,Table22[[Native]:[Population4]],5,FALSE)</f>
        <v>德阳市</v>
      </c>
    </row>
    <row r="42" spans="1:7" ht="15.75" thickBot="1" x14ac:dyDescent="0.3">
      <c r="A42" t="s">
        <v>2101</v>
      </c>
      <c r="B42" s="1" t="s">
        <v>2102</v>
      </c>
      <c r="C42" s="1" t="s">
        <v>7</v>
      </c>
      <c r="D42" s="1" t="s">
        <v>2025</v>
      </c>
      <c r="E42" s="10">
        <v>16261</v>
      </c>
      <c r="F42" s="1" t="str">
        <f>VLOOKUP(D42,Table22[[Name]:[Native]],3,FALSE)</f>
        <v>中江县</v>
      </c>
      <c r="G42" s="14" t="str">
        <f ca="1">VLOOKUP(F42,Table22[[Native]:[Population4]],5,FALSE)</f>
        <v>德阳市</v>
      </c>
    </row>
    <row r="43" spans="1:7" ht="15.75" thickBot="1" x14ac:dyDescent="0.3">
      <c r="A43" t="s">
        <v>2103</v>
      </c>
      <c r="B43" s="1" t="s">
        <v>2104</v>
      </c>
      <c r="C43" s="1" t="s">
        <v>493</v>
      </c>
      <c r="D43" s="1" t="s">
        <v>2028</v>
      </c>
      <c r="E43" s="10">
        <v>81927</v>
      </c>
      <c r="F43" s="1" t="str">
        <f>VLOOKUP(D43,Table22[[Name]:[Native]],3,FALSE)</f>
        <v>旌阳区</v>
      </c>
      <c r="G43" s="14" t="str">
        <f ca="1">VLOOKUP(F43,Table22[[Native]:[Population4]],5,FALSE)</f>
        <v>德阳市</v>
      </c>
    </row>
    <row r="44" spans="1:7" ht="15.75" thickBot="1" x14ac:dyDescent="0.3">
      <c r="A44" t="s">
        <v>2105</v>
      </c>
      <c r="B44" s="1" t="s">
        <v>2106</v>
      </c>
      <c r="C44" s="1" t="s">
        <v>493</v>
      </c>
      <c r="D44" s="1" t="s">
        <v>2028</v>
      </c>
      <c r="E44" s="10">
        <v>54486</v>
      </c>
      <c r="F44" s="1" t="str">
        <f>VLOOKUP(D44,Table22[[Name]:[Native]],3,FALSE)</f>
        <v>旌阳区</v>
      </c>
      <c r="G44" s="14" t="str">
        <f ca="1">VLOOKUP(F44,Table22[[Native]:[Population4]],5,FALSE)</f>
        <v>德阳市</v>
      </c>
    </row>
    <row r="45" spans="1:7" ht="15.75" thickBot="1" x14ac:dyDescent="0.3">
      <c r="A45" t="s">
        <v>2107</v>
      </c>
      <c r="B45" s="1" t="s">
        <v>2108</v>
      </c>
      <c r="C45" s="1" t="s">
        <v>7</v>
      </c>
      <c r="D45" s="1" t="s">
        <v>2036</v>
      </c>
      <c r="E45" s="10">
        <v>4661</v>
      </c>
      <c r="F45" s="1" t="str">
        <f>VLOOKUP(D45,Table22[[Name]:[Native]],3,FALSE)</f>
        <v>绵竹市</v>
      </c>
      <c r="G45" s="14" t="str">
        <f ca="1">VLOOKUP(F45,Table22[[Native]:[Population4]],5,FALSE)</f>
        <v>德阳市</v>
      </c>
    </row>
    <row r="46" spans="1:7" ht="15.75" thickBot="1" x14ac:dyDescent="0.3">
      <c r="A46" t="s">
        <v>2109</v>
      </c>
      <c r="B46" s="1" t="s">
        <v>2110</v>
      </c>
      <c r="C46" s="1" t="s">
        <v>7</v>
      </c>
      <c r="D46" s="1" t="s">
        <v>2062</v>
      </c>
      <c r="E46" s="10">
        <v>41648</v>
      </c>
      <c r="F46" s="1" t="str">
        <f>VLOOKUP(D46,Table22[[Name]:[Native]],3,FALSE)</f>
        <v>广汉市</v>
      </c>
      <c r="G46" s="14" t="str">
        <f ca="1">VLOOKUP(F46,Table22[[Native]:[Population4]],5,FALSE)</f>
        <v>德阳市</v>
      </c>
    </row>
    <row r="47" spans="1:7" ht="15.75" thickBot="1" x14ac:dyDescent="0.3">
      <c r="A47" t="s">
        <v>2111</v>
      </c>
      <c r="B47" s="1" t="s">
        <v>2112</v>
      </c>
      <c r="C47" s="1" t="s">
        <v>7</v>
      </c>
      <c r="D47" s="1" t="s">
        <v>2031</v>
      </c>
      <c r="E47" s="10">
        <v>42268</v>
      </c>
      <c r="F47" s="1" t="str">
        <f>VLOOKUP(D47,Table22[[Name]:[Native]],3,FALSE)</f>
        <v>罗江区</v>
      </c>
      <c r="G47" s="14" t="str">
        <f ca="1">VLOOKUP(F47,Table22[[Native]:[Population4]],5,FALSE)</f>
        <v>德阳市</v>
      </c>
    </row>
    <row r="48" spans="1:7" ht="15.75" thickBot="1" x14ac:dyDescent="0.3">
      <c r="A48" t="s">
        <v>2113</v>
      </c>
      <c r="B48" s="1" t="s">
        <v>2114</v>
      </c>
      <c r="C48" s="1" t="s">
        <v>493</v>
      </c>
      <c r="D48" s="1" t="s">
        <v>2062</v>
      </c>
      <c r="E48" s="10">
        <v>20122</v>
      </c>
      <c r="F48" s="1" t="str">
        <f>VLOOKUP(D48,Table22[[Name]:[Native]],3,FALSE)</f>
        <v>广汉市</v>
      </c>
      <c r="G48" s="14" t="str">
        <f ca="1">VLOOKUP(F48,Table22[[Native]:[Population4]],5,FALSE)</f>
        <v>德阳市</v>
      </c>
    </row>
    <row r="49" spans="1:7" ht="15.75" thickBot="1" x14ac:dyDescent="0.3">
      <c r="A49" t="s">
        <v>2115</v>
      </c>
      <c r="B49" s="1" t="s">
        <v>2116</v>
      </c>
      <c r="C49" s="1" t="s">
        <v>7</v>
      </c>
      <c r="D49" s="1" t="s">
        <v>2062</v>
      </c>
      <c r="E49" s="10">
        <v>26859</v>
      </c>
      <c r="F49" s="1" t="str">
        <f>VLOOKUP(D49,Table22[[Name]:[Native]],3,FALSE)</f>
        <v>广汉市</v>
      </c>
      <c r="G49" s="14" t="str">
        <f ca="1">VLOOKUP(F49,Table22[[Native]:[Population4]],5,FALSE)</f>
        <v>德阳市</v>
      </c>
    </row>
    <row r="50" spans="1:7" ht="15.75" thickBot="1" x14ac:dyDescent="0.3">
      <c r="A50" t="s">
        <v>2117</v>
      </c>
      <c r="B50" s="1" t="s">
        <v>2118</v>
      </c>
      <c r="C50" s="1" t="s">
        <v>7</v>
      </c>
      <c r="D50" s="1" t="s">
        <v>2025</v>
      </c>
      <c r="E50" s="10">
        <v>34480</v>
      </c>
      <c r="F50" s="1" t="str">
        <f>VLOOKUP(D50,Table22[[Name]:[Native]],3,FALSE)</f>
        <v>中江县</v>
      </c>
      <c r="G50" s="14" t="str">
        <f ca="1">VLOOKUP(F50,Table22[[Native]:[Population4]],5,FALSE)</f>
        <v>德阳市</v>
      </c>
    </row>
    <row r="51" spans="1:7" ht="15.75" thickBot="1" x14ac:dyDescent="0.3">
      <c r="A51" t="s">
        <v>2119</v>
      </c>
      <c r="B51" s="1" t="s">
        <v>2120</v>
      </c>
      <c r="C51" s="1" t="s">
        <v>7</v>
      </c>
      <c r="D51" s="1" t="s">
        <v>2036</v>
      </c>
      <c r="E51" s="10">
        <v>10179</v>
      </c>
      <c r="F51" s="1" t="str">
        <f>VLOOKUP(D51,Table22[[Name]:[Native]],3,FALSE)</f>
        <v>绵竹市</v>
      </c>
      <c r="G51" s="14" t="str">
        <f ca="1">VLOOKUP(F51,Table22[[Native]:[Population4]],5,FALSE)</f>
        <v>德阳市</v>
      </c>
    </row>
    <row r="52" spans="1:7" ht="15.75" thickBot="1" x14ac:dyDescent="0.3">
      <c r="A52" t="s">
        <v>2121</v>
      </c>
      <c r="B52" s="1" t="s">
        <v>2122</v>
      </c>
      <c r="C52" s="1" t="s">
        <v>7</v>
      </c>
      <c r="D52" s="1" t="s">
        <v>2025</v>
      </c>
      <c r="E52" s="10">
        <v>94083</v>
      </c>
      <c r="F52" s="1" t="str">
        <f>VLOOKUP(D52,Table22[[Name]:[Native]],3,FALSE)</f>
        <v>中江县</v>
      </c>
      <c r="G52" s="14" t="str">
        <f ca="1">VLOOKUP(F52,Table22[[Native]:[Population4]],5,FALSE)</f>
        <v>德阳市</v>
      </c>
    </row>
    <row r="53" spans="1:7" ht="15.75" thickBot="1" x14ac:dyDescent="0.3">
      <c r="A53" t="s">
        <v>2123</v>
      </c>
      <c r="B53" s="1" t="s">
        <v>2124</v>
      </c>
      <c r="C53" s="1" t="s">
        <v>7</v>
      </c>
      <c r="D53" s="1" t="s">
        <v>2025</v>
      </c>
      <c r="E53" s="10">
        <v>19737</v>
      </c>
      <c r="F53" s="1" t="str">
        <f>VLOOKUP(D53,Table22[[Name]:[Native]],3,FALSE)</f>
        <v>中江县</v>
      </c>
      <c r="G53" s="14" t="str">
        <f ca="1">VLOOKUP(F53,Table22[[Native]:[Population4]],5,FALSE)</f>
        <v>德阳市</v>
      </c>
    </row>
    <row r="54" spans="1:7" ht="15.75" thickBot="1" x14ac:dyDescent="0.3">
      <c r="A54" t="s">
        <v>2125</v>
      </c>
      <c r="B54" s="1" t="s">
        <v>2126</v>
      </c>
      <c r="C54" s="1" t="s">
        <v>7</v>
      </c>
      <c r="D54" s="1" t="s">
        <v>2062</v>
      </c>
      <c r="E54" s="10">
        <v>55659</v>
      </c>
      <c r="F54" s="1" t="str">
        <f>VLOOKUP(D54,Table22[[Name]:[Native]],3,FALSE)</f>
        <v>广汉市</v>
      </c>
      <c r="G54" s="14" t="str">
        <f ca="1">VLOOKUP(F54,Table22[[Native]:[Population4]],5,FALSE)</f>
        <v>德阳市</v>
      </c>
    </row>
    <row r="55" spans="1:7" ht="15.75" thickBot="1" x14ac:dyDescent="0.3">
      <c r="A55" t="s">
        <v>2127</v>
      </c>
      <c r="B55" s="1" t="s">
        <v>2128</v>
      </c>
      <c r="C55" s="1" t="s">
        <v>7</v>
      </c>
      <c r="D55" s="1" t="s">
        <v>2025</v>
      </c>
      <c r="E55" s="10">
        <v>70579</v>
      </c>
      <c r="F55" s="1" t="str">
        <f>VLOOKUP(D55,Table22[[Name]:[Native]],3,FALSE)</f>
        <v>中江县</v>
      </c>
      <c r="G55" s="14" t="str">
        <f ca="1">VLOOKUP(F55,Table22[[Native]:[Population4]],5,FALSE)</f>
        <v>德阳市</v>
      </c>
    </row>
    <row r="56" spans="1:7" ht="15.75" thickBot="1" x14ac:dyDescent="0.3">
      <c r="A56" t="s">
        <v>2129</v>
      </c>
      <c r="B56" s="1" t="s">
        <v>2130</v>
      </c>
      <c r="C56" s="1" t="s">
        <v>7</v>
      </c>
      <c r="D56" s="1" t="s">
        <v>2031</v>
      </c>
      <c r="E56" s="10">
        <v>22897</v>
      </c>
      <c r="F56" s="1" t="str">
        <f>VLOOKUP(D56,Table22[[Name]:[Native]],3,FALSE)</f>
        <v>罗江区</v>
      </c>
      <c r="G56" s="14" t="str">
        <f ca="1">VLOOKUP(F56,Table22[[Native]:[Population4]],5,FALSE)</f>
        <v>德阳市</v>
      </c>
    </row>
    <row r="57" spans="1:7" ht="15.75" thickBot="1" x14ac:dyDescent="0.3">
      <c r="A57" t="s">
        <v>2131</v>
      </c>
      <c r="B57" s="1" t="s">
        <v>2132</v>
      </c>
      <c r="C57" s="1" t="s">
        <v>493</v>
      </c>
      <c r="D57" s="1" t="s">
        <v>2062</v>
      </c>
      <c r="E57" s="10">
        <v>131283</v>
      </c>
      <c r="F57" s="1" t="str">
        <f>VLOOKUP(D57,Table22[[Name]:[Native]],3,FALSE)</f>
        <v>广汉市</v>
      </c>
      <c r="G57" s="14" t="str">
        <f ca="1">VLOOKUP(F57,Table22[[Native]:[Population4]],5,FALSE)</f>
        <v>德阳市</v>
      </c>
    </row>
    <row r="58" spans="1:7" ht="15.75" thickBot="1" x14ac:dyDescent="0.3">
      <c r="A58" t="s">
        <v>2133</v>
      </c>
      <c r="B58" s="1" t="s">
        <v>2134</v>
      </c>
      <c r="C58" s="1" t="s">
        <v>7</v>
      </c>
      <c r="D58" s="1" t="s">
        <v>2039</v>
      </c>
      <c r="E58" s="10">
        <v>34224</v>
      </c>
      <c r="F58" s="1" t="str">
        <f>VLOOKUP(D58,Table22[[Name]:[Native]],3,FALSE)</f>
        <v>什邡市</v>
      </c>
      <c r="G58" s="14" t="str">
        <f ca="1">VLOOKUP(F58,Table22[[Native]:[Population4]],5,FALSE)</f>
        <v>德阳市</v>
      </c>
    </row>
    <row r="59" spans="1:7" ht="15.75" thickBot="1" x14ac:dyDescent="0.3">
      <c r="A59" t="s">
        <v>2135</v>
      </c>
      <c r="B59" s="1" t="s">
        <v>2136</v>
      </c>
      <c r="C59" s="1" t="s">
        <v>7</v>
      </c>
      <c r="D59" s="1" t="s">
        <v>2039</v>
      </c>
      <c r="E59" s="10">
        <v>25010</v>
      </c>
      <c r="F59" s="1" t="str">
        <f>VLOOKUP(D59,Table22[[Name]:[Native]],3,FALSE)</f>
        <v>什邡市</v>
      </c>
      <c r="G59" s="14" t="str">
        <f ca="1">VLOOKUP(F59,Table22[[Native]:[Population4]],5,FALSE)</f>
        <v>德阳市</v>
      </c>
    </row>
    <row r="60" spans="1:7" ht="15.75" thickBot="1" x14ac:dyDescent="0.3">
      <c r="A60" t="s">
        <v>2137</v>
      </c>
      <c r="B60" s="1" t="s">
        <v>2138</v>
      </c>
      <c r="C60" s="1" t="s">
        <v>7</v>
      </c>
      <c r="D60" s="1" t="s">
        <v>2039</v>
      </c>
      <c r="E60" s="10">
        <v>23092</v>
      </c>
      <c r="F60" s="1" t="str">
        <f>VLOOKUP(D60,Table22[[Name]:[Native]],3,FALSE)</f>
        <v>什邡市</v>
      </c>
      <c r="G60" s="14" t="str">
        <f ca="1">VLOOKUP(F60,Table22[[Native]:[Population4]],5,FALSE)</f>
        <v>德阳市</v>
      </c>
    </row>
    <row r="61" spans="1:7" ht="15.75" thickBot="1" x14ac:dyDescent="0.3">
      <c r="A61" t="s">
        <v>2139</v>
      </c>
      <c r="B61" s="1" t="s">
        <v>2140</v>
      </c>
      <c r="C61" s="1" t="s">
        <v>7</v>
      </c>
      <c r="D61" s="1" t="s">
        <v>2036</v>
      </c>
      <c r="E61" s="10">
        <v>12361</v>
      </c>
      <c r="F61" s="1" t="str">
        <f>VLOOKUP(D61,Table22[[Name]:[Native]],3,FALSE)</f>
        <v>绵竹市</v>
      </c>
      <c r="G61" s="14" t="str">
        <f ca="1">VLOOKUP(F61,Table22[[Native]:[Population4]],5,FALSE)</f>
        <v>德阳市</v>
      </c>
    </row>
    <row r="62" spans="1:7" ht="15.75" thickBot="1" x14ac:dyDescent="0.3">
      <c r="A62" t="s">
        <v>2141</v>
      </c>
      <c r="B62" s="1" t="s">
        <v>2142</v>
      </c>
      <c r="C62" s="1" t="s">
        <v>11</v>
      </c>
      <c r="D62" s="1" t="s">
        <v>2025</v>
      </c>
      <c r="E62" s="10">
        <v>12646</v>
      </c>
      <c r="F62" s="1" t="str">
        <f>VLOOKUP(D62,Table22[[Name]:[Native]],3,FALSE)</f>
        <v>中江县</v>
      </c>
      <c r="G62" s="14" t="str">
        <f ca="1">VLOOKUP(F62,Table22[[Native]:[Population4]],5,FALSE)</f>
        <v>德阳市</v>
      </c>
    </row>
    <row r="63" spans="1:7" ht="15.75" thickBot="1" x14ac:dyDescent="0.3">
      <c r="A63" t="s">
        <v>2143</v>
      </c>
      <c r="B63" s="1" t="s">
        <v>2144</v>
      </c>
      <c r="C63" s="1" t="s">
        <v>7</v>
      </c>
      <c r="D63" s="1" t="s">
        <v>2062</v>
      </c>
      <c r="E63" s="10">
        <v>33539</v>
      </c>
      <c r="F63" s="1" t="str">
        <f>VLOOKUP(D63,Table22[[Name]:[Native]],3,FALSE)</f>
        <v>广汉市</v>
      </c>
      <c r="G63" s="14" t="str">
        <f ca="1">VLOOKUP(F63,Table22[[Native]:[Population4]],5,FALSE)</f>
        <v>德阳市</v>
      </c>
    </row>
    <row r="64" spans="1:7" ht="15.75" thickBot="1" x14ac:dyDescent="0.3">
      <c r="A64" t="s">
        <v>2145</v>
      </c>
      <c r="B64" s="1" t="s">
        <v>2146</v>
      </c>
      <c r="C64" s="1" t="s">
        <v>7</v>
      </c>
      <c r="D64" s="1" t="s">
        <v>2025</v>
      </c>
      <c r="E64" s="10">
        <v>66656</v>
      </c>
      <c r="F64" s="1" t="str">
        <f>VLOOKUP(D64,Table22[[Name]:[Native]],3,FALSE)</f>
        <v>中江县</v>
      </c>
      <c r="G64" s="14" t="str">
        <f ca="1">VLOOKUP(F64,Table22[[Native]:[Population4]],5,FALSE)</f>
        <v>德阳市</v>
      </c>
    </row>
    <row r="65" spans="1:7" ht="15.75" thickBot="1" x14ac:dyDescent="0.3">
      <c r="A65" t="s">
        <v>2147</v>
      </c>
      <c r="B65" s="1" t="s">
        <v>2148</v>
      </c>
      <c r="C65" s="1" t="s">
        <v>7</v>
      </c>
      <c r="D65" s="1" t="s">
        <v>2039</v>
      </c>
      <c r="E65" s="10">
        <v>26903</v>
      </c>
      <c r="F65" s="1" t="str">
        <f>VLOOKUP(D65,Table22[[Name]:[Native]],3,FALSE)</f>
        <v>什邡市</v>
      </c>
      <c r="G65" s="14" t="str">
        <f ca="1">VLOOKUP(F65,Table22[[Native]:[Population4]],5,FALSE)</f>
        <v>德阳市</v>
      </c>
    </row>
    <row r="66" spans="1:7" ht="15.75" thickBot="1" x14ac:dyDescent="0.3">
      <c r="A66" t="s">
        <v>2149</v>
      </c>
      <c r="B66" s="1" t="s">
        <v>2150</v>
      </c>
      <c r="C66" s="1" t="s">
        <v>7</v>
      </c>
      <c r="D66" s="1" t="s">
        <v>2025</v>
      </c>
      <c r="E66" s="10">
        <v>17972</v>
      </c>
      <c r="F66" s="1" t="str">
        <f>VLOOKUP(D66,Table22[[Name]:[Native]],3,FALSE)</f>
        <v>中江县</v>
      </c>
      <c r="G66" s="14" t="str">
        <f ca="1">VLOOKUP(F66,Table22[[Native]:[Population4]],5,FALSE)</f>
        <v>德阳市</v>
      </c>
    </row>
    <row r="67" spans="1:7" ht="15.75" thickBot="1" x14ac:dyDescent="0.3">
      <c r="A67" t="s">
        <v>2151</v>
      </c>
      <c r="B67" s="1" t="s">
        <v>2152</v>
      </c>
      <c r="C67" s="1" t="s">
        <v>7</v>
      </c>
      <c r="D67" s="1" t="s">
        <v>2025</v>
      </c>
      <c r="E67" s="10">
        <v>23282</v>
      </c>
      <c r="F67" s="1" t="str">
        <f>VLOOKUP(D67,Table22[[Name]:[Native]],3,FALSE)</f>
        <v>中江县</v>
      </c>
      <c r="G67" s="14" t="str">
        <f ca="1">VLOOKUP(F67,Table22[[Native]:[Population4]],5,FALSE)</f>
        <v>德阳市</v>
      </c>
    </row>
    <row r="68" spans="1:7" ht="15.75" thickBot="1" x14ac:dyDescent="0.3">
      <c r="A68" t="s">
        <v>2153</v>
      </c>
      <c r="B68" s="1" t="s">
        <v>2154</v>
      </c>
      <c r="C68" s="1" t="s">
        <v>11</v>
      </c>
      <c r="D68" s="1" t="s">
        <v>2025</v>
      </c>
      <c r="E68" s="10">
        <v>20599</v>
      </c>
      <c r="F68" s="1" t="str">
        <f>VLOOKUP(D68,Table22[[Name]:[Native]],3,FALSE)</f>
        <v>中江县</v>
      </c>
      <c r="G68" s="14" t="str">
        <f ca="1">VLOOKUP(F68,Table22[[Native]:[Population4]],5,FALSE)</f>
        <v>德阳市</v>
      </c>
    </row>
    <row r="69" spans="1:7" ht="15.75" thickBot="1" x14ac:dyDescent="0.3">
      <c r="A69" t="s">
        <v>2155</v>
      </c>
      <c r="B69" s="1" t="s">
        <v>2156</v>
      </c>
      <c r="C69" s="1" t="s">
        <v>7</v>
      </c>
      <c r="D69" s="1" t="s">
        <v>2036</v>
      </c>
      <c r="E69" s="10">
        <v>5062</v>
      </c>
      <c r="F69" s="1" t="str">
        <f>VLOOKUP(D69,Table22[[Name]:[Native]],3,FALSE)</f>
        <v>绵竹市</v>
      </c>
      <c r="G69" s="14" t="str">
        <f ca="1">VLOOKUP(F69,Table22[[Native]:[Population4]],5,FALSE)</f>
        <v>德阳市</v>
      </c>
    </row>
    <row r="70" spans="1:7" ht="15.75" thickBot="1" x14ac:dyDescent="0.3">
      <c r="A70" t="s">
        <v>2157</v>
      </c>
      <c r="B70" s="1" t="s">
        <v>2158</v>
      </c>
      <c r="C70" s="1" t="s">
        <v>11</v>
      </c>
      <c r="D70" s="1" t="s">
        <v>2025</v>
      </c>
      <c r="E70" s="10">
        <v>10223</v>
      </c>
      <c r="F70" s="1" t="str">
        <f>VLOOKUP(D70,Table22[[Name]:[Native]],3,FALSE)</f>
        <v>中江县</v>
      </c>
      <c r="G70" s="14" t="str">
        <f ca="1">VLOOKUP(F70,Table22[[Native]:[Population4]],5,FALSE)</f>
        <v>德阳市</v>
      </c>
    </row>
    <row r="71" spans="1:7" ht="15.75" thickBot="1" x14ac:dyDescent="0.3">
      <c r="A71" t="s">
        <v>2159</v>
      </c>
      <c r="B71" s="1" t="s">
        <v>2160</v>
      </c>
      <c r="C71" s="1" t="s">
        <v>7</v>
      </c>
      <c r="D71" s="1" t="s">
        <v>2062</v>
      </c>
      <c r="E71" s="10">
        <v>32268</v>
      </c>
      <c r="F71" s="1" t="str">
        <f>VLOOKUP(D71,Table22[[Name]:[Native]],3,FALSE)</f>
        <v>广汉市</v>
      </c>
      <c r="G71" s="14" t="str">
        <f ca="1">VLOOKUP(F71,Table22[[Native]:[Population4]],5,FALSE)</f>
        <v>德阳市</v>
      </c>
    </row>
    <row r="72" spans="1:7" ht="15.75" thickBot="1" x14ac:dyDescent="0.3">
      <c r="A72" t="s">
        <v>2161</v>
      </c>
      <c r="B72" s="1" t="s">
        <v>2162</v>
      </c>
      <c r="C72" s="1" t="s">
        <v>7</v>
      </c>
      <c r="D72" s="1" t="s">
        <v>2062</v>
      </c>
      <c r="E72" s="10">
        <v>55854</v>
      </c>
      <c r="F72" s="1" t="str">
        <f>VLOOKUP(D72,Table22[[Name]:[Native]],3,FALSE)</f>
        <v>广汉市</v>
      </c>
      <c r="G72" s="14" t="str">
        <f ca="1">VLOOKUP(F72,Table22[[Native]:[Population4]],5,FALSE)</f>
        <v>德阳市</v>
      </c>
    </row>
    <row r="73" spans="1:7" ht="15.75" thickBot="1" x14ac:dyDescent="0.3">
      <c r="A73" t="s">
        <v>2163</v>
      </c>
      <c r="B73" s="1" t="s">
        <v>2164</v>
      </c>
      <c r="C73" s="1" t="s">
        <v>7</v>
      </c>
      <c r="D73" s="1" t="s">
        <v>2036</v>
      </c>
      <c r="E73" s="10">
        <v>22404</v>
      </c>
      <c r="F73" s="1" t="str">
        <f>VLOOKUP(D73,Table22[[Name]:[Native]],3,FALSE)</f>
        <v>绵竹市</v>
      </c>
      <c r="G73" s="14" t="str">
        <f ca="1">VLOOKUP(F73,Table22[[Native]:[Population4]],5,FALSE)</f>
        <v>德阳市</v>
      </c>
    </row>
    <row r="74" spans="1:7" ht="15.75" thickBot="1" x14ac:dyDescent="0.3">
      <c r="A74" t="s">
        <v>2165</v>
      </c>
      <c r="B74" s="1" t="s">
        <v>2166</v>
      </c>
      <c r="C74" s="1" t="s">
        <v>7</v>
      </c>
      <c r="D74" s="1" t="s">
        <v>2039</v>
      </c>
      <c r="E74" s="10">
        <v>40220</v>
      </c>
      <c r="F74" s="1" t="str">
        <f>VLOOKUP(D74,Table22[[Name]:[Native]],3,FALSE)</f>
        <v>什邡市</v>
      </c>
      <c r="G74" s="14" t="str">
        <f ca="1">VLOOKUP(F74,Table22[[Native]:[Population4]],5,FALSE)</f>
        <v>德阳市</v>
      </c>
    </row>
    <row r="75" spans="1:7" ht="15.75" thickBot="1" x14ac:dyDescent="0.3">
      <c r="A75" t="s">
        <v>2167</v>
      </c>
      <c r="B75" s="1" t="s">
        <v>2168</v>
      </c>
      <c r="C75" s="1" t="s">
        <v>11</v>
      </c>
      <c r="D75" s="1" t="s">
        <v>2025</v>
      </c>
      <c r="E75" s="10">
        <v>14161</v>
      </c>
      <c r="F75" s="1" t="str">
        <f>VLOOKUP(D75,Table22[[Name]:[Native]],3,FALSE)</f>
        <v>中江县</v>
      </c>
      <c r="G75" s="14" t="str">
        <f ca="1">VLOOKUP(F75,Table22[[Native]:[Population4]],5,FALSE)</f>
        <v>德阳市</v>
      </c>
    </row>
    <row r="76" spans="1:7" ht="15.75" thickBot="1" x14ac:dyDescent="0.3">
      <c r="A76" t="s">
        <v>2169</v>
      </c>
      <c r="B76" s="1" t="s">
        <v>2170</v>
      </c>
      <c r="C76" s="1" t="s">
        <v>11</v>
      </c>
      <c r="D76" s="1" t="s">
        <v>2025</v>
      </c>
      <c r="E76" s="10">
        <v>10963</v>
      </c>
      <c r="F76" s="1" t="str">
        <f>VLOOKUP(D76,Table22[[Name]:[Native]],3,FALSE)</f>
        <v>中江县</v>
      </c>
      <c r="G76" s="14" t="str">
        <f ca="1">VLOOKUP(F76,Table22[[Native]:[Population4]],5,FALSE)</f>
        <v>德阳市</v>
      </c>
    </row>
    <row r="77" spans="1:7" ht="15.75" thickBot="1" x14ac:dyDescent="0.3">
      <c r="A77" t="s">
        <v>2171</v>
      </c>
      <c r="B77" s="1" t="s">
        <v>2172</v>
      </c>
      <c r="C77" s="1" t="s">
        <v>11</v>
      </c>
      <c r="D77" s="1" t="s">
        <v>2025</v>
      </c>
      <c r="E77" s="10">
        <v>12153</v>
      </c>
      <c r="F77" s="1" t="str">
        <f>VLOOKUP(D77,Table22[[Name]:[Native]],3,FALSE)</f>
        <v>中江县</v>
      </c>
      <c r="G77" s="14" t="str">
        <f ca="1">VLOOKUP(F77,Table22[[Native]:[Population4]],5,FALSE)</f>
        <v>德阳市</v>
      </c>
    </row>
    <row r="78" spans="1:7" ht="15.75" thickBot="1" x14ac:dyDescent="0.3">
      <c r="A78" t="s">
        <v>2173</v>
      </c>
      <c r="B78" s="1" t="s">
        <v>2174</v>
      </c>
      <c r="C78" s="1" t="s">
        <v>7</v>
      </c>
      <c r="D78" s="1" t="s">
        <v>2028</v>
      </c>
      <c r="E78" s="10">
        <v>20842</v>
      </c>
      <c r="F78" s="1" t="str">
        <f>VLOOKUP(D78,Table22[[Name]:[Native]],3,FALSE)</f>
        <v>旌阳区</v>
      </c>
      <c r="G78" s="14" t="str">
        <f ca="1">VLOOKUP(F78,Table22[[Native]:[Population4]],5,FALSE)</f>
        <v>德阳市</v>
      </c>
    </row>
    <row r="79" spans="1:7" ht="15.75" thickBot="1" x14ac:dyDescent="0.3">
      <c r="A79" t="s">
        <v>689</v>
      </c>
      <c r="B79" s="1" t="s">
        <v>2175</v>
      </c>
      <c r="C79" s="1" t="s">
        <v>7</v>
      </c>
      <c r="D79" s="1" t="s">
        <v>2039</v>
      </c>
      <c r="E79" s="10">
        <v>21787</v>
      </c>
      <c r="F79" s="1" t="str">
        <f>VLOOKUP(D79,Table22[[Name]:[Native]],3,FALSE)</f>
        <v>什邡市</v>
      </c>
      <c r="G79" s="14" t="str">
        <f ca="1">VLOOKUP(F79,Table22[[Native]:[Population4]],5,FALSE)</f>
        <v>德阳市</v>
      </c>
    </row>
    <row r="80" spans="1:7" ht="15.75" thickBot="1" x14ac:dyDescent="0.3">
      <c r="A80" t="s">
        <v>2176</v>
      </c>
      <c r="B80" s="1" t="s">
        <v>2177</v>
      </c>
      <c r="C80" s="1" t="s">
        <v>7</v>
      </c>
      <c r="D80" s="1" t="s">
        <v>2025</v>
      </c>
      <c r="E80" s="10">
        <v>23044</v>
      </c>
      <c r="F80" s="1" t="str">
        <f>VLOOKUP(D80,Table22[[Name]:[Native]],3,FALSE)</f>
        <v>中江县</v>
      </c>
      <c r="G80" s="14" t="str">
        <f ca="1">VLOOKUP(F80,Table22[[Native]:[Population4]],5,FALSE)</f>
        <v>德阳市</v>
      </c>
    </row>
    <row r="81" spans="1:7" ht="15.75" thickBot="1" x14ac:dyDescent="0.3">
      <c r="A81" t="s">
        <v>2178</v>
      </c>
      <c r="B81" s="1" t="s">
        <v>2179</v>
      </c>
      <c r="C81" s="1" t="s">
        <v>11</v>
      </c>
      <c r="D81" s="1" t="s">
        <v>2025</v>
      </c>
      <c r="E81" s="10">
        <v>21307</v>
      </c>
      <c r="F81" s="1" t="str">
        <f>VLOOKUP(D81,Table22[[Name]:[Native]],3,FALSE)</f>
        <v>中江县</v>
      </c>
      <c r="G81" s="14" t="str">
        <f ca="1">VLOOKUP(F81,Table22[[Native]:[Population4]],5,FALSE)</f>
        <v>德阳市</v>
      </c>
    </row>
    <row r="82" spans="1:7" ht="15.75" thickBot="1" x14ac:dyDescent="0.3">
      <c r="A82" t="s">
        <v>2180</v>
      </c>
      <c r="B82" s="1" t="s">
        <v>2181</v>
      </c>
      <c r="C82" s="1" t="s">
        <v>11</v>
      </c>
      <c r="D82" s="1" t="s">
        <v>2036</v>
      </c>
      <c r="E82" s="10">
        <v>4</v>
      </c>
      <c r="F82" s="1" t="str">
        <f>VLOOKUP(D82,Table22[[Name]:[Native]],3,FALSE)</f>
        <v>绵竹市</v>
      </c>
      <c r="G82" s="14" t="str">
        <f ca="1">VLOOKUP(F82,Table22[[Native]:[Population4]],5,FALSE)</f>
        <v>德阳市</v>
      </c>
    </row>
    <row r="83" spans="1:7" ht="15.75" thickBot="1" x14ac:dyDescent="0.3">
      <c r="A83" t="s">
        <v>2182</v>
      </c>
      <c r="B83" s="1" t="s">
        <v>2183</v>
      </c>
      <c r="C83" s="1" t="s">
        <v>493</v>
      </c>
      <c r="D83" s="1" t="s">
        <v>2028</v>
      </c>
      <c r="E83" s="10">
        <v>43516</v>
      </c>
      <c r="F83" s="1" t="str">
        <f>VLOOKUP(D83,Table22[[Name]:[Native]],3,FALSE)</f>
        <v>旌阳区</v>
      </c>
      <c r="G83" s="14" t="str">
        <f ca="1">VLOOKUP(F83,Table22[[Native]:[Population4]],5,FALSE)</f>
        <v>德阳市</v>
      </c>
    </row>
    <row r="84" spans="1:7" ht="15.75" thickBot="1" x14ac:dyDescent="0.3">
      <c r="A84" t="s">
        <v>1290</v>
      </c>
      <c r="B84" s="1" t="s">
        <v>1291</v>
      </c>
      <c r="C84" s="1" t="s">
        <v>7</v>
      </c>
      <c r="D84" s="1" t="s">
        <v>2025</v>
      </c>
      <c r="E84" s="10">
        <v>25455</v>
      </c>
      <c r="F84" s="1" t="str">
        <f>VLOOKUP(D84,Table22[[Name]:[Native]],3,FALSE)</f>
        <v>中江县</v>
      </c>
      <c r="G84" s="14" t="str">
        <f ca="1">VLOOKUP(F84,Table22[[Native]:[Population4]],5,FALSE)</f>
        <v>德阳市</v>
      </c>
    </row>
    <row r="85" spans="1:7" ht="15.75" thickBot="1" x14ac:dyDescent="0.3">
      <c r="A85" t="s">
        <v>2184</v>
      </c>
      <c r="B85" s="1" t="s">
        <v>2185</v>
      </c>
      <c r="C85" s="1" t="s">
        <v>11</v>
      </c>
      <c r="D85" s="1" t="s">
        <v>2025</v>
      </c>
      <c r="E85" s="10">
        <v>12486</v>
      </c>
      <c r="F85" s="1" t="str">
        <f>VLOOKUP(D85,Table22[[Name]:[Native]],3,FALSE)</f>
        <v>中江县</v>
      </c>
      <c r="G85" s="14" t="str">
        <f ca="1">VLOOKUP(F85,Table22[[Native]:[Population4]],5,FALSE)</f>
        <v>德阳市</v>
      </c>
    </row>
    <row r="86" spans="1:7" ht="15.75" thickBot="1" x14ac:dyDescent="0.3">
      <c r="A86" t="s">
        <v>2186</v>
      </c>
      <c r="B86" s="1" t="s">
        <v>2187</v>
      </c>
      <c r="C86" s="1" t="s">
        <v>7</v>
      </c>
      <c r="D86" s="1" t="s">
        <v>2036</v>
      </c>
      <c r="E86" s="10">
        <v>24275</v>
      </c>
      <c r="F86" s="1" t="str">
        <f>VLOOKUP(D86,Table22[[Name]:[Native]],3,FALSE)</f>
        <v>绵竹市</v>
      </c>
      <c r="G86" s="14" t="str">
        <f ca="1">VLOOKUP(F86,Table22[[Native]:[Population4]],5,FALSE)</f>
        <v>德阳市</v>
      </c>
    </row>
    <row r="87" spans="1:7" ht="15.75" thickBot="1" x14ac:dyDescent="0.3">
      <c r="A87" t="s">
        <v>2188</v>
      </c>
      <c r="B87" s="1" t="s">
        <v>2189</v>
      </c>
      <c r="C87" s="1" t="s">
        <v>11</v>
      </c>
      <c r="D87" s="1" t="s">
        <v>2025</v>
      </c>
      <c r="E87" s="10">
        <v>8042</v>
      </c>
      <c r="F87" s="1" t="str">
        <f>VLOOKUP(D87,Table22[[Name]:[Native]],3,FALSE)</f>
        <v>中江县</v>
      </c>
      <c r="G87" s="14" t="str">
        <f ca="1">VLOOKUP(F87,Table22[[Native]:[Population4]],5,FALSE)</f>
        <v>德阳市</v>
      </c>
    </row>
    <row r="88" spans="1:7" ht="15.75" thickBot="1" x14ac:dyDescent="0.3">
      <c r="A88" t="s">
        <v>2190</v>
      </c>
      <c r="B88" s="1" t="s">
        <v>2191</v>
      </c>
      <c r="C88" s="1" t="s">
        <v>7</v>
      </c>
      <c r="D88" s="1" t="s">
        <v>2031</v>
      </c>
      <c r="E88" s="10">
        <v>65232</v>
      </c>
      <c r="F88" s="1" t="str">
        <f>VLOOKUP(D88,Table22[[Name]:[Native]],3,FALSE)</f>
        <v>罗江区</v>
      </c>
      <c r="G88" s="14" t="str">
        <f ca="1">VLOOKUP(F88,Table22[[Native]:[Population4]],5,FALSE)</f>
        <v>德阳市</v>
      </c>
    </row>
    <row r="89" spans="1:7" ht="15.75" thickBot="1" x14ac:dyDescent="0.3">
      <c r="A89" t="s">
        <v>2192</v>
      </c>
      <c r="B89" s="1" t="s">
        <v>2193</v>
      </c>
      <c r="C89" s="1" t="s">
        <v>7</v>
      </c>
      <c r="D89" s="1" t="s">
        <v>2025</v>
      </c>
      <c r="E89" s="10">
        <v>22474</v>
      </c>
      <c r="F89" s="1" t="str">
        <f>VLOOKUP(D89,Table22[[Name]:[Native]],3,FALSE)</f>
        <v>中江县</v>
      </c>
      <c r="G89" s="14" t="str">
        <f ca="1">VLOOKUP(F89,Table22[[Native]:[Population4]],5,FALSE)</f>
        <v>德阳市</v>
      </c>
    </row>
    <row r="90" spans="1:7" ht="15.75" thickBot="1" x14ac:dyDescent="0.3">
      <c r="A90" t="s">
        <v>2194</v>
      </c>
      <c r="B90" s="1" t="s">
        <v>2195</v>
      </c>
      <c r="C90" s="1" t="s">
        <v>7</v>
      </c>
      <c r="D90" s="1" t="s">
        <v>2062</v>
      </c>
      <c r="E90" s="10">
        <v>33324</v>
      </c>
      <c r="F90" s="1" t="str">
        <f>VLOOKUP(D90,Table22[[Name]:[Native]],3,FALSE)</f>
        <v>广汉市</v>
      </c>
      <c r="G90" s="14" t="str">
        <f ca="1">VLOOKUP(F90,Table22[[Native]:[Population4]],5,FALSE)</f>
        <v>德阳市</v>
      </c>
    </row>
    <row r="91" spans="1:7" ht="15.75" thickBot="1" x14ac:dyDescent="0.3">
      <c r="A91" t="s">
        <v>2196</v>
      </c>
      <c r="B91" s="1" t="s">
        <v>2197</v>
      </c>
      <c r="C91" s="1" t="s">
        <v>7</v>
      </c>
      <c r="D91" s="1" t="s">
        <v>2036</v>
      </c>
      <c r="E91" s="10">
        <v>55781</v>
      </c>
      <c r="F91" s="1" t="str">
        <f>VLOOKUP(D91,Table22[[Name]:[Native]],3,FALSE)</f>
        <v>绵竹市</v>
      </c>
      <c r="G91" s="14" t="str">
        <f ca="1">VLOOKUP(F91,Table22[[Native]:[Population4]],5,FALSE)</f>
        <v>德阳市</v>
      </c>
    </row>
    <row r="92" spans="1:7" ht="15.75" thickBot="1" x14ac:dyDescent="0.3">
      <c r="A92" t="s">
        <v>2198</v>
      </c>
      <c r="B92" s="1" t="s">
        <v>2199</v>
      </c>
      <c r="C92" s="1" t="s">
        <v>493</v>
      </c>
      <c r="D92" s="1" t="s">
        <v>2028</v>
      </c>
      <c r="E92" s="10">
        <v>77392</v>
      </c>
      <c r="F92" s="1" t="str">
        <f>VLOOKUP(D92,Table22[[Name]:[Native]],3,FALSE)</f>
        <v>旌阳区</v>
      </c>
      <c r="G92" s="14" t="str">
        <f ca="1">VLOOKUP(F92,Table22[[Native]:[Population4]],5,FALSE)</f>
        <v>德阳市</v>
      </c>
    </row>
    <row r="93" spans="1:7" ht="15.75" thickBot="1" x14ac:dyDescent="0.3">
      <c r="A93" t="s">
        <v>2200</v>
      </c>
      <c r="B93" s="1" t="s">
        <v>2201</v>
      </c>
      <c r="C93" s="1" t="s">
        <v>7</v>
      </c>
      <c r="D93" s="1" t="s">
        <v>2062</v>
      </c>
      <c r="E93" s="10">
        <v>42490</v>
      </c>
      <c r="F93" s="1" t="str">
        <f>VLOOKUP(D93,Table22[[Name]:[Native]],3,FALSE)</f>
        <v>广汉市</v>
      </c>
      <c r="G93" s="14" t="str">
        <f ca="1">VLOOKUP(F93,Table22[[Native]:[Population4]],5,FALSE)</f>
        <v>德阳市</v>
      </c>
    </row>
    <row r="94" spans="1:7" ht="15.75" thickBot="1" x14ac:dyDescent="0.3">
      <c r="A94" t="s">
        <v>2202</v>
      </c>
      <c r="B94" s="1" t="s">
        <v>2203</v>
      </c>
      <c r="C94" s="1" t="s">
        <v>7</v>
      </c>
      <c r="D94" s="1" t="s">
        <v>2028</v>
      </c>
      <c r="E94" s="10">
        <v>35212</v>
      </c>
      <c r="F94" s="1" t="str">
        <f>VLOOKUP(D94,Table22[[Name]:[Native]],3,FALSE)</f>
        <v>旌阳区</v>
      </c>
      <c r="G94" s="14" t="str">
        <f ca="1">VLOOKUP(F94,Table22[[Native]:[Population4]],5,FALSE)</f>
        <v>德阳市</v>
      </c>
    </row>
    <row r="95" spans="1:7" ht="15.75" thickBot="1" x14ac:dyDescent="0.3">
      <c r="A95" t="s">
        <v>2204</v>
      </c>
      <c r="B95" s="1" t="s">
        <v>2205</v>
      </c>
      <c r="C95" s="1" t="s">
        <v>7</v>
      </c>
      <c r="D95" s="1" t="s">
        <v>2036</v>
      </c>
      <c r="E95" s="10">
        <v>21170</v>
      </c>
      <c r="F95" s="1" t="str">
        <f>VLOOKUP(D95,Table22[[Name]:[Native]],3,FALSE)</f>
        <v>绵竹市</v>
      </c>
      <c r="G95" s="14" t="str">
        <f ca="1">VLOOKUP(F95,Table22[[Native]:[Population4]],5,FALSE)</f>
        <v>德阳市</v>
      </c>
    </row>
    <row r="96" spans="1:7" ht="15.75" thickBot="1" x14ac:dyDescent="0.3">
      <c r="A96" t="s">
        <v>2206</v>
      </c>
      <c r="B96" s="1" t="s">
        <v>2207</v>
      </c>
      <c r="C96" s="1" t="s">
        <v>493</v>
      </c>
      <c r="D96" s="1" t="s">
        <v>2062</v>
      </c>
      <c r="E96" s="10">
        <v>61503</v>
      </c>
      <c r="F96" s="1" t="str">
        <f>VLOOKUP(D96,Table22[[Name]:[Native]],3,FALSE)</f>
        <v>广汉市</v>
      </c>
      <c r="G96" s="14" t="str">
        <f ca="1">VLOOKUP(F96,Table22[[Native]:[Population4]],5,FALSE)</f>
        <v>德阳市</v>
      </c>
    </row>
    <row r="97" spans="1:7" ht="15.75" thickBot="1" x14ac:dyDescent="0.3">
      <c r="A97" t="s">
        <v>745</v>
      </c>
      <c r="B97" s="1" t="s">
        <v>746</v>
      </c>
      <c r="C97" s="1" t="s">
        <v>7</v>
      </c>
      <c r="D97" s="1" t="s">
        <v>2025</v>
      </c>
      <c r="E97" s="10">
        <v>36475</v>
      </c>
      <c r="F97" s="1" t="str">
        <f>VLOOKUP(D97,Table22[[Name]:[Native]],3,FALSE)</f>
        <v>中江县</v>
      </c>
      <c r="G97" s="14" t="str">
        <f ca="1">VLOOKUP(F97,Table22[[Native]:[Population4]],5,FALSE)</f>
        <v>德阳市</v>
      </c>
    </row>
    <row r="98" spans="1:7" ht="15.75" thickBot="1" x14ac:dyDescent="0.3">
      <c r="A98" t="s">
        <v>2208</v>
      </c>
      <c r="B98" s="1" t="s">
        <v>2209</v>
      </c>
      <c r="C98" s="1" t="s">
        <v>7</v>
      </c>
      <c r="D98" s="1" t="s">
        <v>2031</v>
      </c>
      <c r="E98" s="10">
        <v>25909</v>
      </c>
      <c r="F98" s="1" t="str">
        <f>VLOOKUP(D98,Table22[[Name]:[Native]],3,FALSE)</f>
        <v>罗江区</v>
      </c>
      <c r="G98" s="14" t="str">
        <f ca="1">VLOOKUP(F98,Table22[[Native]:[Population4]],5,FALSE)</f>
        <v>德阳市</v>
      </c>
    </row>
    <row r="99" spans="1:7" ht="15.75" thickBot="1" x14ac:dyDescent="0.3">
      <c r="A99" t="s">
        <v>1955</v>
      </c>
      <c r="B99" s="1" t="s">
        <v>1956</v>
      </c>
      <c r="C99" s="1" t="s">
        <v>7</v>
      </c>
      <c r="D99" s="1" t="s">
        <v>2036</v>
      </c>
      <c r="E99" s="10">
        <v>34603</v>
      </c>
      <c r="F99" s="1" t="str">
        <f>VLOOKUP(D99,Table22[[Name]:[Native]],3,FALSE)</f>
        <v>绵竹市</v>
      </c>
      <c r="G99" s="14" t="str">
        <f ca="1">VLOOKUP(F99,Table22[[Native]:[Population4]],5,FALSE)</f>
        <v>德阳市</v>
      </c>
    </row>
    <row r="100" spans="1:7" ht="15.75" thickBot="1" x14ac:dyDescent="0.3">
      <c r="A100" t="s">
        <v>2210</v>
      </c>
      <c r="B100" s="1" t="s">
        <v>2211</v>
      </c>
      <c r="C100" s="1" t="s">
        <v>7</v>
      </c>
      <c r="D100" s="1" t="s">
        <v>2028</v>
      </c>
      <c r="E100" s="10">
        <v>10099</v>
      </c>
      <c r="F100" s="1" t="str">
        <f>VLOOKUP(D100,Table22[[Name]:[Native]],3,FALSE)</f>
        <v>旌阳区</v>
      </c>
      <c r="G100" s="14" t="str">
        <f ca="1">VLOOKUP(F100,Table22[[Native]:[Population4]],5,FALSE)</f>
        <v>德阳市</v>
      </c>
    </row>
    <row r="101" spans="1:7" ht="15.75" thickBot="1" x14ac:dyDescent="0.3">
      <c r="A101" t="s">
        <v>1965</v>
      </c>
      <c r="B101" s="1" t="s">
        <v>2212</v>
      </c>
      <c r="C101" s="1" t="s">
        <v>7</v>
      </c>
      <c r="D101" s="1" t="s">
        <v>2028</v>
      </c>
      <c r="E101" s="10">
        <v>19339</v>
      </c>
      <c r="F101" s="1" t="str">
        <f>VLOOKUP(D101,Table22[[Name]:[Native]],3,FALSE)</f>
        <v>旌阳区</v>
      </c>
      <c r="G101" s="14" t="str">
        <f ca="1">VLOOKUP(F101,Table22[[Native]:[Population4]],5,FALSE)</f>
        <v>德阳市</v>
      </c>
    </row>
    <row r="102" spans="1:7" ht="15.75" thickBot="1" x14ac:dyDescent="0.3">
      <c r="A102" t="s">
        <v>2213</v>
      </c>
      <c r="B102" s="1" t="s">
        <v>2214</v>
      </c>
      <c r="C102" s="1" t="s">
        <v>7</v>
      </c>
      <c r="D102" s="1" t="s">
        <v>2031</v>
      </c>
      <c r="E102" s="10">
        <v>25284</v>
      </c>
      <c r="F102" s="1" t="str">
        <f>VLOOKUP(D102,Table22[[Name]:[Native]],3,FALSE)</f>
        <v>罗江区</v>
      </c>
      <c r="G102" s="14" t="str">
        <f ca="1">VLOOKUP(F102,Table22[[Native]:[Population4]],5,FALSE)</f>
        <v>德阳市</v>
      </c>
    </row>
    <row r="103" spans="1:7" ht="15.75" thickBot="1" x14ac:dyDescent="0.3">
      <c r="A103" t="s">
        <v>2215</v>
      </c>
      <c r="B103" s="1" t="s">
        <v>2216</v>
      </c>
      <c r="C103" s="1" t="s">
        <v>7</v>
      </c>
      <c r="D103" s="1" t="s">
        <v>2039</v>
      </c>
      <c r="E103" s="10">
        <v>22221</v>
      </c>
      <c r="F103" s="1" t="str">
        <f>VLOOKUP(D103,Table22[[Name]:[Native]],3,FALSE)</f>
        <v>什邡市</v>
      </c>
      <c r="G103" s="14" t="str">
        <f ca="1">VLOOKUP(F103,Table22[[Native]:[Population4]],5,FALSE)</f>
        <v>德阳市</v>
      </c>
    </row>
    <row r="104" spans="1:7" ht="15.75" thickBot="1" x14ac:dyDescent="0.3">
      <c r="A104" t="s">
        <v>2217</v>
      </c>
      <c r="B104" s="1" t="s">
        <v>2218</v>
      </c>
      <c r="C104" s="1" t="s">
        <v>7</v>
      </c>
      <c r="D104" s="1" t="s">
        <v>2039</v>
      </c>
      <c r="E104" s="10">
        <v>11029</v>
      </c>
      <c r="F104" s="1" t="str">
        <f>VLOOKUP(D104,Table22[[Name]:[Native]],3,FALSE)</f>
        <v>什邡市</v>
      </c>
      <c r="G104" s="14" t="str">
        <f ca="1">VLOOKUP(F104,Table22[[Native]:[Population4]],5,FALSE)</f>
        <v>德阳市</v>
      </c>
    </row>
    <row r="105" spans="1:7" ht="15.75" thickBot="1" x14ac:dyDescent="0.3">
      <c r="A105" t="s">
        <v>767</v>
      </c>
      <c r="B105" s="1" t="s">
        <v>768</v>
      </c>
      <c r="C105" s="1" t="s">
        <v>7</v>
      </c>
      <c r="D105" s="1" t="s">
        <v>2025</v>
      </c>
      <c r="E105" s="10">
        <v>26707</v>
      </c>
      <c r="F105" s="1" t="str">
        <f>VLOOKUP(D105,Table22[[Name]:[Native]],3,FALSE)</f>
        <v>中江县</v>
      </c>
      <c r="G105" s="14" t="str">
        <f ca="1">VLOOKUP(F105,Table22[[Native]:[Population4]],5,FALSE)</f>
        <v>德阳市</v>
      </c>
    </row>
    <row r="106" spans="1:7" ht="15.75" thickBot="1" x14ac:dyDescent="0.3">
      <c r="A106" t="s">
        <v>2219</v>
      </c>
      <c r="B106" s="1" t="s">
        <v>2220</v>
      </c>
      <c r="C106" s="1" t="s">
        <v>11</v>
      </c>
      <c r="D106" s="1" t="s">
        <v>2025</v>
      </c>
      <c r="E106" s="10">
        <v>21349</v>
      </c>
      <c r="F106" s="1" t="str">
        <f>VLOOKUP(D106,Table22[[Name]:[Native]],3,FALSE)</f>
        <v>中江县</v>
      </c>
      <c r="G106" s="14" t="str">
        <f ca="1">VLOOKUP(F106,Table22[[Native]:[Population4]],5,FALSE)</f>
        <v>德阳市</v>
      </c>
    </row>
    <row r="107" spans="1:7" ht="15.75" thickBot="1" x14ac:dyDescent="0.3">
      <c r="A107" t="s">
        <v>2221</v>
      </c>
      <c r="B107" s="1" t="s">
        <v>2222</v>
      </c>
      <c r="C107" s="1" t="s">
        <v>7</v>
      </c>
      <c r="D107" s="1" t="s">
        <v>2025</v>
      </c>
      <c r="E107" s="10">
        <v>37885</v>
      </c>
      <c r="F107" s="1" t="str">
        <f>VLOOKUP(D107,Table22[[Name]:[Native]],3,FALSE)</f>
        <v>中江县</v>
      </c>
      <c r="G107" s="14" t="str">
        <f ca="1">VLOOKUP(F107,Table22[[Native]:[Population4]],5,FALSE)</f>
        <v>德阳市</v>
      </c>
    </row>
    <row r="108" spans="1:7" ht="15.75" thickBot="1" x14ac:dyDescent="0.3">
      <c r="A108" t="s">
        <v>1989</v>
      </c>
      <c r="B108" s="1" t="s">
        <v>1990</v>
      </c>
      <c r="C108" s="1" t="s">
        <v>7</v>
      </c>
      <c r="D108" s="1" t="s">
        <v>2025</v>
      </c>
      <c r="E108" s="10">
        <v>25817</v>
      </c>
      <c r="F108" s="1" t="str">
        <f>VLOOKUP(D108,Table22[[Name]:[Native]],3,FALSE)</f>
        <v>中江县</v>
      </c>
      <c r="G108" s="14" t="str">
        <f ca="1">VLOOKUP(F108,Table22[[Native]:[Population4]],5,FALSE)</f>
        <v>德阳市</v>
      </c>
    </row>
    <row r="109" spans="1:7" ht="15.75" thickBot="1" x14ac:dyDescent="0.3">
      <c r="A109" t="s">
        <v>771</v>
      </c>
      <c r="B109" s="1" t="s">
        <v>772</v>
      </c>
      <c r="C109" s="1" t="s">
        <v>7</v>
      </c>
      <c r="D109" s="1" t="s">
        <v>2039</v>
      </c>
      <c r="E109" s="10">
        <v>17498</v>
      </c>
      <c r="F109" s="1" t="str">
        <f>VLOOKUP(D109,Table22[[Name]:[Native]],3,FALSE)</f>
        <v>什邡市</v>
      </c>
      <c r="G109" s="14" t="str">
        <f ca="1">VLOOKUP(F109,Table22[[Native]:[Population4]],5,FALSE)</f>
        <v>德阳市</v>
      </c>
    </row>
    <row r="110" spans="1:7" ht="15.75" thickBot="1" x14ac:dyDescent="0.3">
      <c r="A110" t="s">
        <v>2223</v>
      </c>
      <c r="B110" s="1" t="s">
        <v>2224</v>
      </c>
      <c r="C110" s="1" t="s">
        <v>11</v>
      </c>
      <c r="D110" s="1" t="s">
        <v>2025</v>
      </c>
      <c r="E110" s="10">
        <v>12289</v>
      </c>
      <c r="F110" s="1" t="str">
        <f>VLOOKUP(D110,Table22[[Name]:[Native]],3,FALSE)</f>
        <v>中江县</v>
      </c>
      <c r="G110" s="14" t="str">
        <f ca="1">VLOOKUP(F110,Table22[[Native]:[Population4]],5,FALSE)</f>
        <v>德阳市</v>
      </c>
    </row>
    <row r="111" spans="1:7" ht="15.75" thickBot="1" x14ac:dyDescent="0.3">
      <c r="A111" t="s">
        <v>1404</v>
      </c>
      <c r="B111" s="1" t="s">
        <v>1405</v>
      </c>
      <c r="C111" s="1" t="s">
        <v>7</v>
      </c>
      <c r="D111" s="1" t="s">
        <v>2025</v>
      </c>
      <c r="E111" s="10">
        <v>20114</v>
      </c>
      <c r="F111" s="1" t="str">
        <f>VLOOKUP(D111,Table22[[Name]:[Native]],3,FALSE)</f>
        <v>中江县</v>
      </c>
      <c r="G111" s="14" t="str">
        <f ca="1">VLOOKUP(F111,Table22[[Native]:[Population4]],5,FALSE)</f>
        <v>德阳市</v>
      </c>
    </row>
    <row r="112" spans="1:7" ht="15.75" thickBot="1" x14ac:dyDescent="0.3">
      <c r="A112" t="s">
        <v>2225</v>
      </c>
      <c r="B112" s="1" t="s">
        <v>2226</v>
      </c>
      <c r="C112" s="1" t="s">
        <v>7</v>
      </c>
      <c r="D112" s="1" t="s">
        <v>2036</v>
      </c>
      <c r="E112" s="10">
        <v>18095</v>
      </c>
      <c r="F112" s="1" t="str">
        <f>VLOOKUP(D112,Table22[[Name]:[Native]],3,FALSE)</f>
        <v>绵竹市</v>
      </c>
      <c r="G112" s="14" t="str">
        <f ca="1">VLOOKUP(F112,Table22[[Native]:[Population4]],5,FALSE)</f>
        <v>德阳市</v>
      </c>
    </row>
    <row r="113" spans="1:7" ht="15.75" thickBot="1" x14ac:dyDescent="0.3">
      <c r="A113" t="s">
        <v>2227</v>
      </c>
      <c r="B113" s="1" t="s">
        <v>2228</v>
      </c>
      <c r="C113" s="1" t="s">
        <v>7</v>
      </c>
      <c r="D113" s="1" t="s">
        <v>2025</v>
      </c>
      <c r="E113" s="10">
        <v>26580</v>
      </c>
      <c r="F113" s="1" t="str">
        <f>VLOOKUP(D113,Table22[[Name]:[Native]],3,FALSE)</f>
        <v>中江县</v>
      </c>
      <c r="G113" s="14" t="str">
        <f ca="1">VLOOKUP(F113,Table22[[Native]:[Population4]],5,FALSE)</f>
        <v>德阳市</v>
      </c>
    </row>
    <row r="114" spans="1:7" ht="15.75" thickBot="1" x14ac:dyDescent="0.3">
      <c r="A114" t="s">
        <v>2229</v>
      </c>
      <c r="B114" s="1" t="s">
        <v>2230</v>
      </c>
      <c r="C114" s="1" t="s">
        <v>493</v>
      </c>
      <c r="D114" s="1" t="s">
        <v>2039</v>
      </c>
      <c r="E114" s="10">
        <v>16481</v>
      </c>
      <c r="F114" s="1" t="str">
        <f>VLOOKUP(D114,Table22[[Name]:[Native]],3,FALSE)</f>
        <v>什邡市</v>
      </c>
      <c r="G114" s="14" t="str">
        <f ca="1">VLOOKUP(F114,Table22[[Native]:[Population4]],5,FALSE)</f>
        <v>德阳市</v>
      </c>
    </row>
    <row r="115" spans="1:7" ht="15.75" thickBot="1" x14ac:dyDescent="0.3">
      <c r="A115" t="s">
        <v>2231</v>
      </c>
      <c r="B115" s="1" t="s">
        <v>2232</v>
      </c>
      <c r="C115" s="1" t="s">
        <v>493</v>
      </c>
      <c r="D115" s="1" t="s">
        <v>2036</v>
      </c>
      <c r="E115" s="10">
        <v>41615</v>
      </c>
      <c r="F115" s="1" t="str">
        <f>VLOOKUP(D115,Table22[[Name]:[Native]],3,FALSE)</f>
        <v>绵竹市</v>
      </c>
      <c r="G115" s="14" t="str">
        <f ca="1">VLOOKUP(F115,Table22[[Native]:[Population4]],5,FALSE)</f>
        <v>德阳市</v>
      </c>
    </row>
    <row r="116" spans="1:7" ht="15.75" thickBot="1" x14ac:dyDescent="0.3">
      <c r="A116" t="s">
        <v>2233</v>
      </c>
      <c r="B116" s="1" t="s">
        <v>2234</v>
      </c>
      <c r="C116" s="1" t="s">
        <v>7</v>
      </c>
      <c r="D116" s="1" t="s">
        <v>2036</v>
      </c>
      <c r="E116" s="10">
        <v>19231</v>
      </c>
      <c r="F116" s="9" t="str">
        <f>VLOOKUP(D116,Table22[[Name]:[Native]],3,FALSE)</f>
        <v>绵竹市</v>
      </c>
      <c r="G116" s="14" t="str">
        <f ca="1">VLOOKUP(F116,Table22[[Native]:[Population4]],5,FALSE)</f>
        <v>德阳市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70CF-F8D5-4C6E-A143-B1FE453347C5}">
  <dimension ref="A1:G309"/>
  <sheetViews>
    <sheetView topLeftCell="A284" workbookViewId="0">
      <selection activeCell="G2" sqref="A2:G30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2235</v>
      </c>
      <c r="B2" s="1" t="s">
        <v>2236</v>
      </c>
      <c r="C2" s="1" t="s">
        <v>7</v>
      </c>
      <c r="D2" s="1" t="s">
        <v>2237</v>
      </c>
      <c r="E2" s="10">
        <v>10173</v>
      </c>
      <c r="F2" s="8" t="str">
        <f>VLOOKUP(D2,Table22[[Name]:[Native]],3,FALSE)</f>
        <v>白玉县</v>
      </c>
      <c r="G2" s="14" t="str">
        <f ca="1">VLOOKUP(F2,Table22[[Native]:[Population4]],5,FALSE)</f>
        <v>甘孜藏族自治州</v>
      </c>
    </row>
    <row r="3" spans="1:7" ht="15.75" thickBot="1" x14ac:dyDescent="0.3">
      <c r="A3" t="s">
        <v>2238</v>
      </c>
      <c r="B3" s="1" t="s">
        <v>2239</v>
      </c>
      <c r="C3" s="1" t="s">
        <v>11</v>
      </c>
      <c r="D3" s="1" t="s">
        <v>2237</v>
      </c>
      <c r="E3" s="10">
        <v>2544</v>
      </c>
      <c r="F3" s="1" t="str">
        <f>VLOOKUP(D3,Table22[[Name]:[Native]],3,FALSE)</f>
        <v>白玉县</v>
      </c>
      <c r="G3" s="14" t="str">
        <f ca="1">VLOOKUP(F3,Table22[[Native]:[Population4]],5,FALSE)</f>
        <v>甘孜藏族自治州</v>
      </c>
    </row>
    <row r="4" spans="1:7" ht="15.75" thickBot="1" x14ac:dyDescent="0.3">
      <c r="A4" t="s">
        <v>2240</v>
      </c>
      <c r="B4" s="1" t="s">
        <v>2241</v>
      </c>
      <c r="C4" s="1" t="s">
        <v>7</v>
      </c>
      <c r="D4" s="1" t="s">
        <v>2242</v>
      </c>
      <c r="E4" s="10">
        <v>4930</v>
      </c>
      <c r="F4" s="1" t="str">
        <f>VLOOKUP(D4,Table22[[Name]:[Native]],3,FALSE)</f>
        <v>石渠县</v>
      </c>
      <c r="G4" s="14" t="str">
        <f ca="1">VLOOKUP(F4,Table22[[Native]:[Population4]],5,FALSE)</f>
        <v>甘孜藏族自治州</v>
      </c>
    </row>
    <row r="5" spans="1:7" ht="15.75" thickBot="1" x14ac:dyDescent="0.3">
      <c r="A5" t="s">
        <v>2243</v>
      </c>
      <c r="B5" s="1" t="s">
        <v>2244</v>
      </c>
      <c r="C5" s="1" t="s">
        <v>7</v>
      </c>
      <c r="D5" s="1" t="s">
        <v>2245</v>
      </c>
      <c r="E5" s="10">
        <v>2602</v>
      </c>
      <c r="F5" s="1" t="str">
        <f>VLOOKUP(D5,Table22[[Name]:[Native]],3,FALSE)</f>
        <v>德格县</v>
      </c>
      <c r="G5" s="14" t="str">
        <f ca="1">VLOOKUP(F5,Table22[[Native]:[Population4]],5,FALSE)</f>
        <v>甘孜藏族自治州</v>
      </c>
    </row>
    <row r="6" spans="1:7" ht="15.75" thickBot="1" x14ac:dyDescent="0.3">
      <c r="A6" t="s">
        <v>2246</v>
      </c>
      <c r="B6" s="1" t="s">
        <v>2247</v>
      </c>
      <c r="C6" s="1" t="s">
        <v>11</v>
      </c>
      <c r="D6" s="1" t="s">
        <v>2245</v>
      </c>
      <c r="E6" s="10">
        <v>2638</v>
      </c>
      <c r="F6" s="1" t="str">
        <f>VLOOKUP(D6,Table22[[Name]:[Native]],3,FALSE)</f>
        <v>德格县</v>
      </c>
      <c r="G6" s="14" t="str">
        <f ca="1">VLOOKUP(F6,Table22[[Native]:[Population4]],5,FALSE)</f>
        <v>甘孜藏族自治州</v>
      </c>
    </row>
    <row r="7" spans="1:7" ht="15.75" thickBot="1" x14ac:dyDescent="0.3">
      <c r="A7" t="s">
        <v>2248</v>
      </c>
      <c r="B7" s="1" t="s">
        <v>2249</v>
      </c>
      <c r="C7" s="1" t="s">
        <v>7</v>
      </c>
      <c r="D7" s="1" t="s">
        <v>2250</v>
      </c>
      <c r="E7" s="10">
        <v>4609</v>
      </c>
      <c r="F7" s="1" t="str">
        <f>VLOOKUP(D7,Table22[[Name]:[Native]],3,FALSE)</f>
        <v>丹巴县</v>
      </c>
      <c r="G7" s="14" t="str">
        <f ca="1">VLOOKUP(F7,Table22[[Native]:[Population4]],5,FALSE)</f>
        <v>甘孜藏族自治州</v>
      </c>
    </row>
    <row r="8" spans="1:7" ht="15.75" thickBot="1" x14ac:dyDescent="0.3">
      <c r="A8" t="s">
        <v>2251</v>
      </c>
      <c r="B8" s="1" t="s">
        <v>2252</v>
      </c>
      <c r="C8" s="1" t="s">
        <v>7</v>
      </c>
      <c r="D8" s="1" t="s">
        <v>2253</v>
      </c>
      <c r="E8" s="10">
        <v>3694</v>
      </c>
      <c r="F8" s="1" t="str">
        <f>VLOOKUP(D8,Table22[[Name]:[Native]],3,FALSE)</f>
        <v>得荣县</v>
      </c>
      <c r="G8" s="14" t="str">
        <f ca="1">VLOOKUP(F8,Table22[[Native]:[Population4]],5,FALSE)</f>
        <v>甘孜藏族自治州</v>
      </c>
    </row>
    <row r="9" spans="1:7" ht="15.75" thickBot="1" x14ac:dyDescent="0.3">
      <c r="A9" t="s">
        <v>2254</v>
      </c>
      <c r="B9" s="1" t="s">
        <v>2255</v>
      </c>
      <c r="C9" s="1" t="s">
        <v>11</v>
      </c>
      <c r="D9" s="1" t="s">
        <v>2245</v>
      </c>
      <c r="E9" s="10">
        <v>1744</v>
      </c>
      <c r="F9" s="1" t="str">
        <f>VLOOKUP(D9,Table22[[Name]:[Native]],3,FALSE)</f>
        <v>德格县</v>
      </c>
      <c r="G9" s="14" t="str">
        <f ca="1">VLOOKUP(F9,Table22[[Native]:[Population4]],5,FALSE)</f>
        <v>甘孜藏族自治州</v>
      </c>
    </row>
    <row r="10" spans="1:7" ht="15.75" thickBot="1" x14ac:dyDescent="0.3">
      <c r="A10" t="s">
        <v>2256</v>
      </c>
      <c r="B10" s="1" t="s">
        <v>2257</v>
      </c>
      <c r="C10" s="1" t="s">
        <v>11</v>
      </c>
      <c r="D10" s="1" t="s">
        <v>2258</v>
      </c>
      <c r="E10" s="10">
        <v>1358</v>
      </c>
      <c r="F10" s="1" t="str">
        <f>VLOOKUP(D10,Table22[[Name]:[Native]],3,FALSE)</f>
        <v>乡城县</v>
      </c>
      <c r="G10" s="14" t="str">
        <f ca="1">VLOOKUP(F10,Table22[[Native]:[Population4]],5,FALSE)</f>
        <v>甘孜藏族自治州</v>
      </c>
    </row>
    <row r="11" spans="1:7" ht="15.75" thickBot="1" x14ac:dyDescent="0.3">
      <c r="A11" t="s">
        <v>2259</v>
      </c>
      <c r="B11" s="1" t="s">
        <v>2260</v>
      </c>
      <c r="C11" s="1" t="s">
        <v>11</v>
      </c>
      <c r="D11" s="1" t="s">
        <v>2261</v>
      </c>
      <c r="E11" s="10">
        <v>3650</v>
      </c>
      <c r="F11" s="1" t="str">
        <f>VLOOKUP(D11,Table22[[Name]:[Native]],3,FALSE)</f>
        <v>雅江县</v>
      </c>
      <c r="G11" s="14" t="str">
        <f ca="1">VLOOKUP(F11,Table22[[Native]:[Population4]],5,FALSE)</f>
        <v>甘孜藏族自治州</v>
      </c>
    </row>
    <row r="12" spans="1:7" ht="15.75" thickBot="1" x14ac:dyDescent="0.3">
      <c r="A12" t="s">
        <v>2262</v>
      </c>
      <c r="B12" s="1" t="s">
        <v>2263</v>
      </c>
      <c r="C12" s="1" t="s">
        <v>7</v>
      </c>
      <c r="D12" s="1" t="s">
        <v>2264</v>
      </c>
      <c r="E12" s="10">
        <v>5516</v>
      </c>
      <c r="F12" s="1" t="str">
        <f>VLOOKUP(D12,Table22[[Name]:[Native]],3,FALSE)</f>
        <v>道孚县</v>
      </c>
      <c r="G12" s="14" t="str">
        <f ca="1">VLOOKUP(F12,Table22[[Native]:[Population4]],5,FALSE)</f>
        <v>甘孜藏族自治州</v>
      </c>
    </row>
    <row r="13" spans="1:7" ht="15.75" thickBot="1" x14ac:dyDescent="0.3">
      <c r="A13" t="s">
        <v>2265</v>
      </c>
      <c r="B13" s="1" t="s">
        <v>2266</v>
      </c>
      <c r="C13" s="1" t="s">
        <v>7</v>
      </c>
      <c r="D13" s="1" t="s">
        <v>2250</v>
      </c>
      <c r="E13" s="10">
        <v>4673</v>
      </c>
      <c r="F13" s="1" t="str">
        <f>VLOOKUP(D13,Table22[[Name]:[Native]],3,FALSE)</f>
        <v>丹巴县</v>
      </c>
      <c r="G13" s="14" t="str">
        <f ca="1">VLOOKUP(F13,Table22[[Native]:[Population4]],5,FALSE)</f>
        <v>甘孜藏族自治州</v>
      </c>
    </row>
    <row r="14" spans="1:7" ht="15.75" thickBot="1" x14ac:dyDescent="0.3">
      <c r="A14" t="s">
        <v>2267</v>
      </c>
      <c r="B14" s="1" t="s">
        <v>2268</v>
      </c>
      <c r="C14" s="1" t="s">
        <v>11</v>
      </c>
      <c r="D14" s="1" t="s">
        <v>2253</v>
      </c>
      <c r="E14" s="10">
        <v>1390</v>
      </c>
      <c r="F14" s="1" t="str">
        <f>VLOOKUP(D14,Table22[[Name]:[Native]],3,FALSE)</f>
        <v>得荣县</v>
      </c>
      <c r="G14" s="14" t="str">
        <f ca="1">VLOOKUP(F14,Table22[[Native]:[Population4]],5,FALSE)</f>
        <v>甘孜藏族自治州</v>
      </c>
    </row>
    <row r="15" spans="1:7" ht="15.75" thickBot="1" x14ac:dyDescent="0.3">
      <c r="A15" t="s">
        <v>2269</v>
      </c>
      <c r="B15" s="1" t="s">
        <v>2270</v>
      </c>
      <c r="C15" s="1" t="s">
        <v>11</v>
      </c>
      <c r="D15" s="1" t="s">
        <v>2250</v>
      </c>
      <c r="E15" s="10">
        <v>2609</v>
      </c>
      <c r="F15" s="1" t="str">
        <f>VLOOKUP(D15,Table22[[Name]:[Native]],3,FALSE)</f>
        <v>丹巴县</v>
      </c>
      <c r="G15" s="14" t="str">
        <f ca="1">VLOOKUP(F15,Table22[[Native]:[Population4]],5,FALSE)</f>
        <v>甘孜藏族自治州</v>
      </c>
    </row>
    <row r="16" spans="1:7" ht="15.75" thickBot="1" x14ac:dyDescent="0.3">
      <c r="A16" t="s">
        <v>2271</v>
      </c>
      <c r="B16" s="1" t="s">
        <v>2272</v>
      </c>
      <c r="C16" s="1" t="s">
        <v>11</v>
      </c>
      <c r="D16" s="1" t="s">
        <v>2273</v>
      </c>
      <c r="E16" s="10">
        <v>1128</v>
      </c>
      <c r="F16" s="1" t="str">
        <f>VLOOKUP(D16,Table22[[Name]:[Native]],3,FALSE)</f>
        <v>九龙县</v>
      </c>
      <c r="G16" s="14" t="str">
        <f ca="1">VLOOKUP(F16,Table22[[Native]:[Population4]],5,FALSE)</f>
        <v>甘孜藏族自治州</v>
      </c>
    </row>
    <row r="17" spans="1:7" ht="15.75" thickBot="1" x14ac:dyDescent="0.3">
      <c r="A17" t="s">
        <v>2274</v>
      </c>
      <c r="B17" s="1" t="s">
        <v>2275</v>
      </c>
      <c r="C17" s="1" t="s">
        <v>11</v>
      </c>
      <c r="D17" s="1" t="s">
        <v>2261</v>
      </c>
      <c r="E17" s="10">
        <v>2636</v>
      </c>
      <c r="F17" s="1" t="str">
        <f>VLOOKUP(D17,Table22[[Name]:[Native]],3,FALSE)</f>
        <v>雅江县</v>
      </c>
      <c r="G17" s="14" t="str">
        <f ca="1">VLOOKUP(F17,Table22[[Native]:[Population4]],5,FALSE)</f>
        <v>甘孜藏族自治州</v>
      </c>
    </row>
    <row r="18" spans="1:7" ht="15.75" thickBot="1" x14ac:dyDescent="0.3">
      <c r="A18" t="s">
        <v>2276</v>
      </c>
      <c r="B18" s="1" t="s">
        <v>2277</v>
      </c>
      <c r="C18" s="1" t="s">
        <v>11</v>
      </c>
      <c r="D18" s="1" t="s">
        <v>2242</v>
      </c>
      <c r="E18" s="10">
        <v>1476</v>
      </c>
      <c r="F18" s="1" t="str">
        <f>VLOOKUP(D18,Table22[[Name]:[Native]],3,FALSE)</f>
        <v>石渠县</v>
      </c>
      <c r="G18" s="14" t="str">
        <f ca="1">VLOOKUP(F18,Table22[[Native]:[Population4]],5,FALSE)</f>
        <v>甘孜藏族自治州</v>
      </c>
    </row>
    <row r="19" spans="1:7" ht="15.75" thickBot="1" x14ac:dyDescent="0.3">
      <c r="A19" t="s">
        <v>2278</v>
      </c>
      <c r="B19" s="1" t="s">
        <v>2279</v>
      </c>
      <c r="C19" s="1" t="s">
        <v>11</v>
      </c>
      <c r="D19" s="1" t="s">
        <v>2253</v>
      </c>
      <c r="E19" s="10">
        <v>2120</v>
      </c>
      <c r="F19" s="1" t="str">
        <f>VLOOKUP(D19,Table22[[Name]:[Native]],3,FALSE)</f>
        <v>得荣县</v>
      </c>
      <c r="G19" s="14" t="str">
        <f ca="1">VLOOKUP(F19,Table22[[Native]:[Population4]],5,FALSE)</f>
        <v>甘孜藏族自治州</v>
      </c>
    </row>
    <row r="20" spans="1:7" ht="15.75" thickBot="1" x14ac:dyDescent="0.3">
      <c r="A20" t="s">
        <v>2280</v>
      </c>
      <c r="B20" s="1" t="s">
        <v>2281</v>
      </c>
      <c r="C20" s="1" t="s">
        <v>11</v>
      </c>
      <c r="D20" s="1" t="s">
        <v>2282</v>
      </c>
      <c r="E20" s="10">
        <v>2749</v>
      </c>
      <c r="F20" s="1" t="str">
        <f>VLOOKUP(D20,Table22[[Name]:[Native]],3,FALSE)</f>
        <v>理塘县</v>
      </c>
      <c r="G20" s="14" t="str">
        <f ca="1">VLOOKUP(F20,Table22[[Native]:[Population4]],5,FALSE)</f>
        <v>甘孜藏族自治州</v>
      </c>
    </row>
    <row r="21" spans="1:7" ht="15.75" thickBot="1" x14ac:dyDescent="0.3">
      <c r="A21" t="s">
        <v>2283</v>
      </c>
      <c r="B21" s="1" t="s">
        <v>2284</v>
      </c>
      <c r="C21" s="1" t="s">
        <v>11</v>
      </c>
      <c r="D21" s="1" t="s">
        <v>2285</v>
      </c>
      <c r="E21" s="10">
        <v>2061</v>
      </c>
      <c r="F21" s="1" t="str">
        <f>VLOOKUP(D21,Table22[[Name]:[Native]],3,FALSE)</f>
        <v>巴塘县</v>
      </c>
      <c r="G21" s="14" t="str">
        <f ca="1">VLOOKUP(F21,Table22[[Native]:[Population4]],5,FALSE)</f>
        <v>甘孜藏族自治州</v>
      </c>
    </row>
    <row r="22" spans="1:7" ht="15.75" thickBot="1" x14ac:dyDescent="0.3">
      <c r="A22" t="s">
        <v>2286</v>
      </c>
      <c r="B22" s="1" t="s">
        <v>2287</v>
      </c>
      <c r="C22" s="1" t="s">
        <v>11</v>
      </c>
      <c r="D22" s="1" t="s">
        <v>2288</v>
      </c>
      <c r="E22" s="10">
        <v>2798</v>
      </c>
      <c r="F22" s="1" t="str">
        <f>VLOOKUP(D22,Table22[[Name]:[Native]],3,FALSE)</f>
        <v>新龙县</v>
      </c>
      <c r="G22" s="14" t="str">
        <f ca="1">VLOOKUP(F22,Table22[[Native]:[Population4]],5,FALSE)</f>
        <v>甘孜藏族自治州</v>
      </c>
    </row>
    <row r="23" spans="1:7" ht="15.75" thickBot="1" x14ac:dyDescent="0.3">
      <c r="A23" t="s">
        <v>2289</v>
      </c>
      <c r="B23" s="1" t="s">
        <v>2290</v>
      </c>
      <c r="C23" s="1" t="s">
        <v>11</v>
      </c>
      <c r="D23" s="1" t="s">
        <v>2285</v>
      </c>
      <c r="E23" s="10">
        <v>1810</v>
      </c>
      <c r="F23" s="1" t="str">
        <f>VLOOKUP(D23,Table22[[Name]:[Native]],3,FALSE)</f>
        <v>巴塘县</v>
      </c>
      <c r="G23" s="14" t="str">
        <f ca="1">VLOOKUP(F23,Table22[[Native]:[Population4]],5,FALSE)</f>
        <v>甘孜藏族自治州</v>
      </c>
    </row>
    <row r="24" spans="1:7" ht="15.75" thickBot="1" x14ac:dyDescent="0.3">
      <c r="A24" t="s">
        <v>2291</v>
      </c>
      <c r="B24" s="1" t="s">
        <v>2292</v>
      </c>
      <c r="C24" s="1" t="s">
        <v>7</v>
      </c>
      <c r="D24" s="1" t="s">
        <v>2261</v>
      </c>
      <c r="E24" s="10">
        <v>1162</v>
      </c>
      <c r="F24" s="1" t="str">
        <f>VLOOKUP(D24,Table22[[Name]:[Native]],3,FALSE)</f>
        <v>雅江县</v>
      </c>
      <c r="G24" s="14" t="str">
        <f ca="1">VLOOKUP(F24,Table22[[Native]:[Population4]],5,FALSE)</f>
        <v>甘孜藏族自治州</v>
      </c>
    </row>
    <row r="25" spans="1:7" ht="15.75" thickBot="1" x14ac:dyDescent="0.3">
      <c r="A25" t="s">
        <v>2293</v>
      </c>
      <c r="B25" s="1" t="s">
        <v>2294</v>
      </c>
      <c r="C25" s="1" t="s">
        <v>7</v>
      </c>
      <c r="D25" s="1" t="s">
        <v>2295</v>
      </c>
      <c r="E25" s="10">
        <v>2726</v>
      </c>
      <c r="F25" s="1" t="str">
        <f>VLOOKUP(D25,Table22[[Name]:[Native]],3,FALSE)</f>
        <v>甘孜县</v>
      </c>
      <c r="G25" s="14" t="str">
        <f ca="1">VLOOKUP(F25,Table22[[Native]:[Population4]],5,FALSE)</f>
        <v>甘孜藏族自治州</v>
      </c>
    </row>
    <row r="26" spans="1:7" ht="15.75" thickBot="1" x14ac:dyDescent="0.3">
      <c r="A26" t="s">
        <v>2296</v>
      </c>
      <c r="B26" s="1" t="s">
        <v>2297</v>
      </c>
      <c r="C26" s="1" t="s">
        <v>11</v>
      </c>
      <c r="D26" s="1" t="s">
        <v>2285</v>
      </c>
      <c r="E26" s="10">
        <v>1319</v>
      </c>
      <c r="F26" s="1" t="str">
        <f>VLOOKUP(D26,Table22[[Name]:[Native]],3,FALSE)</f>
        <v>巴塘县</v>
      </c>
      <c r="G26" s="14" t="str">
        <f ca="1">VLOOKUP(F26,Table22[[Native]:[Population4]],5,FALSE)</f>
        <v>甘孜藏族自治州</v>
      </c>
    </row>
    <row r="27" spans="1:7" ht="15.75" thickBot="1" x14ac:dyDescent="0.3">
      <c r="A27" t="s">
        <v>2298</v>
      </c>
      <c r="B27" s="1" t="s">
        <v>2299</v>
      </c>
      <c r="C27" s="1" t="s">
        <v>11</v>
      </c>
      <c r="D27" s="1" t="s">
        <v>2285</v>
      </c>
      <c r="E27" s="10">
        <v>1735</v>
      </c>
      <c r="F27" s="1" t="str">
        <f>VLOOKUP(D27,Table22[[Name]:[Native]],3,FALSE)</f>
        <v>巴塘县</v>
      </c>
      <c r="G27" s="14" t="str">
        <f ca="1">VLOOKUP(F27,Table22[[Native]:[Population4]],5,FALSE)</f>
        <v>甘孜藏族自治州</v>
      </c>
    </row>
    <row r="28" spans="1:7" ht="15.75" thickBot="1" x14ac:dyDescent="0.3">
      <c r="A28" t="s">
        <v>2300</v>
      </c>
      <c r="B28" s="1" t="s">
        <v>2301</v>
      </c>
      <c r="C28" s="1" t="s">
        <v>11</v>
      </c>
      <c r="D28" s="1" t="s">
        <v>2242</v>
      </c>
      <c r="E28" s="10">
        <v>3084</v>
      </c>
      <c r="F28" s="1" t="str">
        <f>VLOOKUP(D28,Table22[[Name]:[Native]],3,FALSE)</f>
        <v>石渠县</v>
      </c>
      <c r="G28" s="14" t="str">
        <f ca="1">VLOOKUP(F28,Table22[[Native]:[Population4]],5,FALSE)</f>
        <v>甘孜藏族自治州</v>
      </c>
    </row>
    <row r="29" spans="1:7" ht="15.75" thickBot="1" x14ac:dyDescent="0.3">
      <c r="A29" t="s">
        <v>2302</v>
      </c>
      <c r="B29" s="1" t="s">
        <v>2303</v>
      </c>
      <c r="C29" s="1" t="s">
        <v>11</v>
      </c>
      <c r="D29" s="1" t="s">
        <v>2242</v>
      </c>
      <c r="E29" s="10">
        <v>3732</v>
      </c>
      <c r="F29" s="1" t="str">
        <f>VLOOKUP(D29,Table22[[Name]:[Native]],3,FALSE)</f>
        <v>石渠县</v>
      </c>
      <c r="G29" s="14" t="str">
        <f ca="1">VLOOKUP(F29,Table22[[Native]:[Population4]],5,FALSE)</f>
        <v>甘孜藏族自治州</v>
      </c>
    </row>
    <row r="30" spans="1:7" ht="15.75" thickBot="1" x14ac:dyDescent="0.3">
      <c r="A30" t="s">
        <v>2304</v>
      </c>
      <c r="B30" s="1" t="s">
        <v>2305</v>
      </c>
      <c r="C30" s="1" t="s">
        <v>11</v>
      </c>
      <c r="D30" s="1" t="s">
        <v>2242</v>
      </c>
      <c r="E30" s="10">
        <v>2968</v>
      </c>
      <c r="F30" s="1" t="str">
        <f>VLOOKUP(D30,Table22[[Name]:[Native]],3,FALSE)</f>
        <v>石渠县</v>
      </c>
      <c r="G30" s="14" t="str">
        <f ca="1">VLOOKUP(F30,Table22[[Native]:[Population4]],5,FALSE)</f>
        <v>甘孜藏族自治州</v>
      </c>
    </row>
    <row r="31" spans="1:7" ht="15.75" thickBot="1" x14ac:dyDescent="0.3">
      <c r="A31" t="s">
        <v>2306</v>
      </c>
      <c r="B31" s="1" t="s">
        <v>2307</v>
      </c>
      <c r="C31" s="1" t="s">
        <v>11</v>
      </c>
      <c r="D31" s="1" t="s">
        <v>2242</v>
      </c>
      <c r="E31" s="10">
        <v>3112</v>
      </c>
      <c r="F31" s="1" t="str">
        <f>VLOOKUP(D31,Table22[[Name]:[Native]],3,FALSE)</f>
        <v>石渠县</v>
      </c>
      <c r="G31" s="14" t="str">
        <f ca="1">VLOOKUP(F31,Table22[[Native]:[Population4]],5,FALSE)</f>
        <v>甘孜藏族自治州</v>
      </c>
    </row>
    <row r="32" spans="1:7" ht="15.75" thickBot="1" x14ac:dyDescent="0.3">
      <c r="A32" t="s">
        <v>2308</v>
      </c>
      <c r="B32" s="1" t="s">
        <v>2309</v>
      </c>
      <c r="C32" s="1" t="s">
        <v>11</v>
      </c>
      <c r="D32" s="1" t="s">
        <v>2295</v>
      </c>
      <c r="E32" s="10">
        <v>3622</v>
      </c>
      <c r="F32" s="1" t="str">
        <f>VLOOKUP(D32,Table22[[Name]:[Native]],3,FALSE)</f>
        <v>甘孜县</v>
      </c>
      <c r="G32" s="14" t="str">
        <f ca="1">VLOOKUP(F32,Table22[[Native]:[Population4]],5,FALSE)</f>
        <v>甘孜藏族自治州</v>
      </c>
    </row>
    <row r="33" spans="1:7" ht="15.75" thickBot="1" x14ac:dyDescent="0.3">
      <c r="A33" t="s">
        <v>2310</v>
      </c>
      <c r="B33" s="1" t="s">
        <v>2311</v>
      </c>
      <c r="C33" s="1" t="s">
        <v>11</v>
      </c>
      <c r="D33" s="1" t="s">
        <v>2312</v>
      </c>
      <c r="E33" s="10">
        <v>2665</v>
      </c>
      <c r="F33" s="1" t="str">
        <f>VLOOKUP(D33,Table22[[Name]:[Native]],3,FALSE)</f>
        <v>稻城县</v>
      </c>
      <c r="G33" s="14" t="str">
        <f ca="1">VLOOKUP(F33,Table22[[Native]:[Population4]],5,FALSE)</f>
        <v>甘孜藏族自治州</v>
      </c>
    </row>
    <row r="34" spans="1:7" ht="15.75" thickBot="1" x14ac:dyDescent="0.3">
      <c r="A34" t="s">
        <v>2313</v>
      </c>
      <c r="B34" s="1" t="s">
        <v>2314</v>
      </c>
      <c r="C34" s="1" t="s">
        <v>11</v>
      </c>
      <c r="D34" s="1" t="s">
        <v>2315</v>
      </c>
      <c r="E34" s="10">
        <v>1802</v>
      </c>
      <c r="F34" s="1" t="str">
        <f>VLOOKUP(D34,Table22[[Name]:[Native]],3,FALSE)</f>
        <v>炉霍县</v>
      </c>
      <c r="G34" s="14" t="str">
        <f ca="1">VLOOKUP(F34,Table22[[Native]:[Population4]],5,FALSE)</f>
        <v>甘孜藏族自治州</v>
      </c>
    </row>
    <row r="35" spans="1:7" ht="15.75" thickBot="1" x14ac:dyDescent="0.3">
      <c r="A35" t="s">
        <v>2316</v>
      </c>
      <c r="B35" s="1" t="s">
        <v>2317</v>
      </c>
      <c r="C35" s="1" t="s">
        <v>11</v>
      </c>
      <c r="D35" s="1" t="s">
        <v>2253</v>
      </c>
      <c r="E35" s="10">
        <v>2833</v>
      </c>
      <c r="F35" s="1" t="str">
        <f>VLOOKUP(D35,Table22[[Name]:[Native]],3,FALSE)</f>
        <v>得荣县</v>
      </c>
      <c r="G35" s="14" t="str">
        <f ca="1">VLOOKUP(F35,Table22[[Native]:[Population4]],5,FALSE)</f>
        <v>甘孜藏族自治州</v>
      </c>
    </row>
    <row r="36" spans="1:7" ht="15.75" thickBot="1" x14ac:dyDescent="0.3">
      <c r="A36" t="s">
        <v>2318</v>
      </c>
      <c r="B36" s="1" t="s">
        <v>2319</v>
      </c>
      <c r="C36" s="1" t="s">
        <v>11</v>
      </c>
      <c r="D36" s="1" t="s">
        <v>2282</v>
      </c>
      <c r="E36" s="10">
        <v>2663</v>
      </c>
      <c r="F36" s="1" t="str">
        <f>VLOOKUP(D36,Table22[[Name]:[Native]],3,FALSE)</f>
        <v>理塘县</v>
      </c>
      <c r="G36" s="14" t="str">
        <f ca="1">VLOOKUP(F36,Table22[[Native]:[Population4]],5,FALSE)</f>
        <v>甘孜藏族自治州</v>
      </c>
    </row>
    <row r="37" spans="1:7" ht="15.75" thickBot="1" x14ac:dyDescent="0.3">
      <c r="A37" t="s">
        <v>2320</v>
      </c>
      <c r="B37" s="1" t="s">
        <v>2321</v>
      </c>
      <c r="C37" s="1" t="s">
        <v>7</v>
      </c>
      <c r="D37" s="1" t="s">
        <v>2245</v>
      </c>
      <c r="E37" s="10">
        <v>2358</v>
      </c>
      <c r="F37" s="1" t="str">
        <f>VLOOKUP(D37,Table22[[Name]:[Native]],3,FALSE)</f>
        <v>德格县</v>
      </c>
      <c r="G37" s="14" t="str">
        <f ca="1">VLOOKUP(F37,Table22[[Native]:[Population4]],5,FALSE)</f>
        <v>甘孜藏族自治州</v>
      </c>
    </row>
    <row r="38" spans="1:7" ht="15.75" thickBot="1" x14ac:dyDescent="0.3">
      <c r="A38" t="s">
        <v>2322</v>
      </c>
      <c r="B38" s="1" t="s">
        <v>2323</v>
      </c>
      <c r="C38" s="1" t="s">
        <v>7</v>
      </c>
      <c r="D38" s="1" t="s">
        <v>2285</v>
      </c>
      <c r="E38" s="10">
        <v>1445</v>
      </c>
      <c r="F38" s="1" t="str">
        <f>VLOOKUP(D38,Table22[[Name]:[Native]],3,FALSE)</f>
        <v>巴塘县</v>
      </c>
      <c r="G38" s="14" t="str">
        <f ca="1">VLOOKUP(F38,Table22[[Native]:[Population4]],5,FALSE)</f>
        <v>甘孜藏族自治州</v>
      </c>
    </row>
    <row r="39" spans="1:7" ht="15.75" thickBot="1" x14ac:dyDescent="0.3">
      <c r="A39" t="s">
        <v>2324</v>
      </c>
      <c r="B39" s="1" t="s">
        <v>2325</v>
      </c>
      <c r="C39" s="1" t="s">
        <v>11</v>
      </c>
      <c r="D39" s="1" t="s">
        <v>2295</v>
      </c>
      <c r="E39" s="10">
        <v>3446</v>
      </c>
      <c r="F39" s="1" t="str">
        <f>VLOOKUP(D39,Table22[[Name]:[Native]],3,FALSE)</f>
        <v>甘孜县</v>
      </c>
      <c r="G39" s="14" t="str">
        <f ca="1">VLOOKUP(F39,Table22[[Native]:[Population4]],5,FALSE)</f>
        <v>甘孜藏族自治州</v>
      </c>
    </row>
    <row r="40" spans="1:7" ht="15.75" thickBot="1" x14ac:dyDescent="0.3">
      <c r="A40" t="s">
        <v>2326</v>
      </c>
      <c r="B40" s="1" t="s">
        <v>2327</v>
      </c>
      <c r="C40" s="1" t="s">
        <v>7</v>
      </c>
      <c r="D40" s="1" t="s">
        <v>2288</v>
      </c>
      <c r="E40" s="10">
        <v>3517</v>
      </c>
      <c r="F40" s="1" t="str">
        <f>VLOOKUP(D40,Table22[[Name]:[Native]],3,FALSE)</f>
        <v>新龙县</v>
      </c>
      <c r="G40" s="14" t="str">
        <f ca="1">VLOOKUP(F40,Table22[[Native]:[Population4]],5,FALSE)</f>
        <v>甘孜藏族自治州</v>
      </c>
    </row>
    <row r="41" spans="1:7" ht="15.75" thickBot="1" x14ac:dyDescent="0.3">
      <c r="A41" t="s">
        <v>2328</v>
      </c>
      <c r="B41" s="1" t="s">
        <v>2329</v>
      </c>
      <c r="C41" s="1" t="s">
        <v>7</v>
      </c>
      <c r="D41" s="1" t="s">
        <v>2245</v>
      </c>
      <c r="E41" s="10">
        <v>2220</v>
      </c>
      <c r="F41" s="1" t="str">
        <f>VLOOKUP(D41,Table22[[Name]:[Native]],3,FALSE)</f>
        <v>德格县</v>
      </c>
      <c r="G41" s="14" t="str">
        <f ca="1">VLOOKUP(F41,Table22[[Native]:[Population4]],5,FALSE)</f>
        <v>甘孜藏族自治州</v>
      </c>
    </row>
    <row r="42" spans="1:7" ht="15.75" thickBot="1" x14ac:dyDescent="0.3">
      <c r="A42" t="s">
        <v>2330</v>
      </c>
      <c r="B42" s="1" t="s">
        <v>2331</v>
      </c>
      <c r="C42" s="1" t="s">
        <v>7</v>
      </c>
      <c r="D42" s="1" t="s">
        <v>2250</v>
      </c>
      <c r="E42" s="10">
        <v>3389</v>
      </c>
      <c r="F42" s="1" t="str">
        <f>VLOOKUP(D42,Table22[[Name]:[Native]],3,FALSE)</f>
        <v>丹巴县</v>
      </c>
      <c r="G42" s="14" t="str">
        <f ca="1">VLOOKUP(F42,Table22[[Native]:[Population4]],5,FALSE)</f>
        <v>甘孜藏族自治州</v>
      </c>
    </row>
    <row r="43" spans="1:7" ht="15.75" thickBot="1" x14ac:dyDescent="0.3">
      <c r="A43" t="s">
        <v>2332</v>
      </c>
      <c r="B43" s="1" t="s">
        <v>2333</v>
      </c>
      <c r="C43" s="1" t="s">
        <v>11</v>
      </c>
      <c r="D43" s="1" t="s">
        <v>2315</v>
      </c>
      <c r="E43" s="10">
        <v>2286</v>
      </c>
      <c r="F43" s="1" t="str">
        <f>VLOOKUP(D43,Table22[[Name]:[Native]],3,FALSE)</f>
        <v>炉霍县</v>
      </c>
      <c r="G43" s="14" t="str">
        <f ca="1">VLOOKUP(F43,Table22[[Native]:[Population4]],5,FALSE)</f>
        <v>甘孜藏族自治州</v>
      </c>
    </row>
    <row r="44" spans="1:7" ht="15.75" thickBot="1" x14ac:dyDescent="0.3">
      <c r="A44" t="s">
        <v>2334</v>
      </c>
      <c r="B44" s="1" t="s">
        <v>2335</v>
      </c>
      <c r="C44" s="1" t="s">
        <v>11</v>
      </c>
      <c r="D44" s="1" t="s">
        <v>2285</v>
      </c>
      <c r="E44" s="10">
        <v>2575</v>
      </c>
      <c r="F44" s="1" t="str">
        <f>VLOOKUP(D44,Table22[[Name]:[Native]],3,FALSE)</f>
        <v>巴塘县</v>
      </c>
      <c r="G44" s="14" t="str">
        <f ca="1">VLOOKUP(F44,Table22[[Native]:[Population4]],5,FALSE)</f>
        <v>甘孜藏族自治州</v>
      </c>
    </row>
    <row r="45" spans="1:7" ht="15.75" thickBot="1" x14ac:dyDescent="0.3">
      <c r="A45" t="s">
        <v>2336</v>
      </c>
      <c r="B45" s="1" t="s">
        <v>2337</v>
      </c>
      <c r="C45" s="1" t="s">
        <v>11</v>
      </c>
      <c r="D45" s="1" t="s">
        <v>2338</v>
      </c>
      <c r="E45" s="10">
        <v>3149</v>
      </c>
      <c r="F45" s="1" t="str">
        <f>VLOOKUP(D45,Table22[[Name]:[Native]],3,FALSE)</f>
        <v>色达县</v>
      </c>
      <c r="G45" s="14" t="str">
        <f ca="1">VLOOKUP(F45,Table22[[Native]:[Population4]],5,FALSE)</f>
        <v>甘孜藏族自治州</v>
      </c>
    </row>
    <row r="46" spans="1:7" ht="15.75" thickBot="1" x14ac:dyDescent="0.3">
      <c r="A46" t="s">
        <v>2339</v>
      </c>
      <c r="B46" s="1" t="s">
        <v>2340</v>
      </c>
      <c r="C46" s="1" t="s">
        <v>11</v>
      </c>
      <c r="D46" s="1" t="s">
        <v>2338</v>
      </c>
      <c r="E46" s="10">
        <v>2889</v>
      </c>
      <c r="F46" s="1" t="str">
        <f>VLOOKUP(D46,Table22[[Name]:[Native]],3,FALSE)</f>
        <v>色达县</v>
      </c>
      <c r="G46" s="14" t="str">
        <f ca="1">VLOOKUP(F46,Table22[[Native]:[Population4]],5,FALSE)</f>
        <v>甘孜藏族自治州</v>
      </c>
    </row>
    <row r="47" spans="1:7" ht="15.75" thickBot="1" x14ac:dyDescent="0.3">
      <c r="A47" t="s">
        <v>2341</v>
      </c>
      <c r="B47" s="1" t="s">
        <v>2342</v>
      </c>
      <c r="C47" s="1" t="s">
        <v>11</v>
      </c>
      <c r="D47" s="1" t="s">
        <v>2261</v>
      </c>
      <c r="E47" s="10">
        <v>1534</v>
      </c>
      <c r="F47" s="1" t="str">
        <f>VLOOKUP(D47,Table22[[Name]:[Native]],3,FALSE)</f>
        <v>雅江县</v>
      </c>
      <c r="G47" s="14" t="str">
        <f ca="1">VLOOKUP(F47,Table22[[Native]:[Population4]],5,FALSE)</f>
        <v>甘孜藏族自治州</v>
      </c>
    </row>
    <row r="48" spans="1:7" ht="15.75" thickBot="1" x14ac:dyDescent="0.3">
      <c r="A48" t="s">
        <v>2343</v>
      </c>
      <c r="B48" s="1" t="s">
        <v>2344</v>
      </c>
      <c r="C48" s="1" t="s">
        <v>11</v>
      </c>
      <c r="D48" s="1" t="s">
        <v>2285</v>
      </c>
      <c r="E48" s="10">
        <v>1651</v>
      </c>
      <c r="F48" s="1" t="str">
        <f>VLOOKUP(D48,Table22[[Name]:[Native]],3,FALSE)</f>
        <v>巴塘县</v>
      </c>
      <c r="G48" s="14" t="str">
        <f ca="1">VLOOKUP(F48,Table22[[Native]:[Population4]],5,FALSE)</f>
        <v>甘孜藏族自治州</v>
      </c>
    </row>
    <row r="49" spans="1:7" ht="15.75" thickBot="1" x14ac:dyDescent="0.3">
      <c r="A49" t="s">
        <v>2345</v>
      </c>
      <c r="B49" s="1" t="s">
        <v>2346</v>
      </c>
      <c r="C49" s="1" t="s">
        <v>11</v>
      </c>
      <c r="D49" s="1" t="s">
        <v>2237</v>
      </c>
      <c r="E49" s="10">
        <v>1966</v>
      </c>
      <c r="F49" s="1" t="str">
        <f>VLOOKUP(D49,Table22[[Name]:[Native]],3,FALSE)</f>
        <v>白玉县</v>
      </c>
      <c r="G49" s="14" t="str">
        <f ca="1">VLOOKUP(F49,Table22[[Native]:[Population4]],5,FALSE)</f>
        <v>甘孜藏族自治州</v>
      </c>
    </row>
    <row r="50" spans="1:7" ht="15.75" thickBot="1" x14ac:dyDescent="0.3">
      <c r="A50" t="s">
        <v>2347</v>
      </c>
      <c r="B50" s="1" t="s">
        <v>2348</v>
      </c>
      <c r="C50" s="1" t="s">
        <v>11</v>
      </c>
      <c r="D50" s="1" t="s">
        <v>2312</v>
      </c>
      <c r="E50" s="10">
        <v>980</v>
      </c>
      <c r="F50" s="1" t="str">
        <f>VLOOKUP(D50,Table22[[Name]:[Native]],3,FALSE)</f>
        <v>稻城县</v>
      </c>
      <c r="G50" s="14" t="str">
        <f ca="1">VLOOKUP(F50,Table22[[Native]:[Population4]],5,FALSE)</f>
        <v>甘孜藏族自治州</v>
      </c>
    </row>
    <row r="51" spans="1:7" ht="15.75" thickBot="1" x14ac:dyDescent="0.3">
      <c r="A51" t="s">
        <v>2349</v>
      </c>
      <c r="B51" s="1" t="s">
        <v>2350</v>
      </c>
      <c r="C51" s="1" t="s">
        <v>11</v>
      </c>
      <c r="D51" s="1" t="s">
        <v>2242</v>
      </c>
      <c r="E51" s="10">
        <v>3769</v>
      </c>
      <c r="F51" s="1" t="str">
        <f>VLOOKUP(D51,Table22[[Name]:[Native]],3,FALSE)</f>
        <v>石渠县</v>
      </c>
      <c r="G51" s="14" t="str">
        <f ca="1">VLOOKUP(F51,Table22[[Native]:[Population4]],5,FALSE)</f>
        <v>甘孜藏族自治州</v>
      </c>
    </row>
    <row r="52" spans="1:7" ht="15.75" thickBot="1" x14ac:dyDescent="0.3">
      <c r="A52" t="s">
        <v>2351</v>
      </c>
      <c r="B52" s="1" t="s">
        <v>2352</v>
      </c>
      <c r="C52" s="1" t="s">
        <v>7</v>
      </c>
      <c r="D52" s="1" t="s">
        <v>2353</v>
      </c>
      <c r="E52" s="10">
        <v>7009</v>
      </c>
      <c r="F52" s="1" t="str">
        <f>VLOOKUP(D52,Table22[[Name]:[Native]],3,FALSE)</f>
        <v>泸定县</v>
      </c>
      <c r="G52" s="14" t="str">
        <f ca="1">VLOOKUP(F52,Table22[[Native]:[Population4]],5,FALSE)</f>
        <v>甘孜藏族自治州</v>
      </c>
    </row>
    <row r="53" spans="1:7" ht="15.75" thickBot="1" x14ac:dyDescent="0.3">
      <c r="A53" t="s">
        <v>2354</v>
      </c>
      <c r="B53" s="1" t="s">
        <v>2355</v>
      </c>
      <c r="C53" s="1" t="s">
        <v>7</v>
      </c>
      <c r="D53" s="1" t="s">
        <v>2353</v>
      </c>
      <c r="E53" s="10">
        <v>7930</v>
      </c>
      <c r="F53" s="1" t="str">
        <f>VLOOKUP(D53,Table22[[Name]:[Native]],3,FALSE)</f>
        <v>泸定县</v>
      </c>
      <c r="G53" s="14" t="str">
        <f ca="1">VLOOKUP(F53,Table22[[Native]:[Population4]],5,FALSE)</f>
        <v>甘孜藏族自治州</v>
      </c>
    </row>
    <row r="54" spans="1:7" ht="15.75" thickBot="1" x14ac:dyDescent="0.3">
      <c r="A54" t="s">
        <v>2356</v>
      </c>
      <c r="B54" s="1" t="s">
        <v>2357</v>
      </c>
      <c r="C54" s="1" t="s">
        <v>11</v>
      </c>
      <c r="D54" s="1" t="s">
        <v>2282</v>
      </c>
      <c r="E54" s="10">
        <v>1742</v>
      </c>
      <c r="F54" s="1" t="str">
        <f>VLOOKUP(D54,Table22[[Name]:[Native]],3,FALSE)</f>
        <v>理塘县</v>
      </c>
      <c r="G54" s="14" t="str">
        <f ca="1">VLOOKUP(F54,Table22[[Native]:[Population4]],5,FALSE)</f>
        <v>甘孜藏族自治州</v>
      </c>
    </row>
    <row r="55" spans="1:7" ht="15.75" thickBot="1" x14ac:dyDescent="0.3">
      <c r="A55" t="s">
        <v>2358</v>
      </c>
      <c r="B55" s="1" t="s">
        <v>2359</v>
      </c>
      <c r="C55" s="1" t="s">
        <v>11</v>
      </c>
      <c r="D55" s="1" t="s">
        <v>2258</v>
      </c>
      <c r="E55" s="10">
        <v>1553</v>
      </c>
      <c r="F55" s="1" t="str">
        <f>VLOOKUP(D55,Table22[[Name]:[Native]],3,FALSE)</f>
        <v>乡城县</v>
      </c>
      <c r="G55" s="14" t="str">
        <f ca="1">VLOOKUP(F55,Table22[[Native]:[Population4]],5,FALSE)</f>
        <v>甘孜藏族自治州</v>
      </c>
    </row>
    <row r="56" spans="1:7" ht="15.75" thickBot="1" x14ac:dyDescent="0.3">
      <c r="A56" t="s">
        <v>2360</v>
      </c>
      <c r="B56" s="1" t="s">
        <v>2361</v>
      </c>
      <c r="C56" s="1" t="s">
        <v>7</v>
      </c>
      <c r="D56" s="1" t="s">
        <v>2285</v>
      </c>
      <c r="E56" s="10">
        <v>1799</v>
      </c>
      <c r="F56" s="1" t="str">
        <f>VLOOKUP(D56,Table22[[Name]:[Native]],3,FALSE)</f>
        <v>巴塘县</v>
      </c>
      <c r="G56" s="14" t="str">
        <f ca="1">VLOOKUP(F56,Table22[[Native]:[Population4]],5,FALSE)</f>
        <v>甘孜藏族自治州</v>
      </c>
    </row>
    <row r="57" spans="1:7" ht="15.75" thickBot="1" x14ac:dyDescent="0.3">
      <c r="A57" t="s">
        <v>2362</v>
      </c>
      <c r="B57" s="1" t="s">
        <v>2363</v>
      </c>
      <c r="C57" s="1" t="s">
        <v>7</v>
      </c>
      <c r="D57" s="1" t="s">
        <v>2250</v>
      </c>
      <c r="E57" s="10">
        <v>3638</v>
      </c>
      <c r="F57" s="1" t="str">
        <f>VLOOKUP(D57,Table22[[Name]:[Native]],3,FALSE)</f>
        <v>丹巴县</v>
      </c>
      <c r="G57" s="14" t="str">
        <f ca="1">VLOOKUP(F57,Table22[[Native]:[Population4]],5,FALSE)</f>
        <v>甘孜藏族自治州</v>
      </c>
    </row>
    <row r="58" spans="1:7" ht="15.75" thickBot="1" x14ac:dyDescent="0.3">
      <c r="A58" t="s">
        <v>2364</v>
      </c>
      <c r="B58" s="1" t="s">
        <v>2365</v>
      </c>
      <c r="C58" s="1" t="s">
        <v>11</v>
      </c>
      <c r="D58" s="1" t="s">
        <v>2258</v>
      </c>
      <c r="E58" s="10">
        <v>1460</v>
      </c>
      <c r="F58" s="1" t="str">
        <f>VLOOKUP(D58,Table22[[Name]:[Native]],3,FALSE)</f>
        <v>乡城县</v>
      </c>
      <c r="G58" s="14" t="str">
        <f ca="1">VLOOKUP(F58,Table22[[Native]:[Population4]],5,FALSE)</f>
        <v>甘孜藏族自治州</v>
      </c>
    </row>
    <row r="59" spans="1:7" ht="15.75" thickBot="1" x14ac:dyDescent="0.3">
      <c r="A59" t="s">
        <v>2366</v>
      </c>
      <c r="B59" s="1" t="s">
        <v>2367</v>
      </c>
      <c r="C59" s="1" t="s">
        <v>11</v>
      </c>
      <c r="D59" s="1" t="s">
        <v>2295</v>
      </c>
      <c r="E59" s="10">
        <v>1329</v>
      </c>
      <c r="F59" s="1" t="str">
        <f>VLOOKUP(D59,Table22[[Name]:[Native]],3,FALSE)</f>
        <v>甘孜县</v>
      </c>
      <c r="G59" s="14" t="str">
        <f ca="1">VLOOKUP(F59,Table22[[Native]:[Population4]],5,FALSE)</f>
        <v>甘孜藏族自治州</v>
      </c>
    </row>
    <row r="60" spans="1:7" ht="15.75" thickBot="1" x14ac:dyDescent="0.3">
      <c r="A60" t="s">
        <v>2368</v>
      </c>
      <c r="B60" s="1" t="s">
        <v>2369</v>
      </c>
      <c r="C60" s="1" t="s">
        <v>11</v>
      </c>
      <c r="D60" s="1" t="s">
        <v>2273</v>
      </c>
      <c r="E60" s="10">
        <v>1231</v>
      </c>
      <c r="F60" s="1" t="str">
        <f>VLOOKUP(D60,Table22[[Name]:[Native]],3,FALSE)</f>
        <v>九龙县</v>
      </c>
      <c r="G60" s="14" t="str">
        <f ca="1">VLOOKUP(F60,Table22[[Native]:[Population4]],5,FALSE)</f>
        <v>甘孜藏族自治州</v>
      </c>
    </row>
    <row r="61" spans="1:7" ht="15.75" thickBot="1" x14ac:dyDescent="0.3">
      <c r="A61" t="s">
        <v>2370</v>
      </c>
      <c r="B61" s="1" t="s">
        <v>2371</v>
      </c>
      <c r="C61" s="1" t="s">
        <v>11</v>
      </c>
      <c r="D61" s="1" t="s">
        <v>2261</v>
      </c>
      <c r="E61" s="10">
        <v>2168</v>
      </c>
      <c r="F61" s="1" t="str">
        <f>VLOOKUP(D61,Table22[[Name]:[Native]],3,FALSE)</f>
        <v>雅江县</v>
      </c>
      <c r="G61" s="14" t="str">
        <f ca="1">VLOOKUP(F61,Table22[[Native]:[Population4]],5,FALSE)</f>
        <v>甘孜藏族自治州</v>
      </c>
    </row>
    <row r="62" spans="1:7" ht="15.75" thickBot="1" x14ac:dyDescent="0.3">
      <c r="A62" t="s">
        <v>2372</v>
      </c>
      <c r="B62" s="1" t="s">
        <v>2373</v>
      </c>
      <c r="C62" s="1" t="s">
        <v>11</v>
      </c>
      <c r="D62" s="1" t="s">
        <v>2245</v>
      </c>
      <c r="E62" s="10">
        <v>1456</v>
      </c>
      <c r="F62" s="1" t="str">
        <f>VLOOKUP(D62,Table22[[Name]:[Native]],3,FALSE)</f>
        <v>德格县</v>
      </c>
      <c r="G62" s="14" t="str">
        <f ca="1">VLOOKUP(F62,Table22[[Native]:[Population4]],5,FALSE)</f>
        <v>甘孜藏族自治州</v>
      </c>
    </row>
    <row r="63" spans="1:7" ht="15.75" thickBot="1" x14ac:dyDescent="0.3">
      <c r="A63" t="s">
        <v>2374</v>
      </c>
      <c r="B63" s="1" t="s">
        <v>2375</v>
      </c>
      <c r="C63" s="1" t="s">
        <v>11</v>
      </c>
      <c r="D63" s="1" t="s">
        <v>2312</v>
      </c>
      <c r="E63" s="10">
        <v>1314</v>
      </c>
      <c r="F63" s="1" t="str">
        <f>VLOOKUP(D63,Table22[[Name]:[Native]],3,FALSE)</f>
        <v>稻城县</v>
      </c>
      <c r="G63" s="14" t="str">
        <f ca="1">VLOOKUP(F63,Table22[[Native]:[Population4]],5,FALSE)</f>
        <v>甘孜藏族自治州</v>
      </c>
    </row>
    <row r="64" spans="1:7" ht="15.75" thickBot="1" x14ac:dyDescent="0.3">
      <c r="A64" t="s">
        <v>2376</v>
      </c>
      <c r="B64" s="1" t="s">
        <v>2377</v>
      </c>
      <c r="C64" s="1" t="s">
        <v>11</v>
      </c>
      <c r="D64" s="1" t="s">
        <v>2245</v>
      </c>
      <c r="E64" s="10">
        <v>4313</v>
      </c>
      <c r="F64" s="1" t="str">
        <f>VLOOKUP(D64,Table22[[Name]:[Native]],3,FALSE)</f>
        <v>德格县</v>
      </c>
      <c r="G64" s="14" t="str">
        <f ca="1">VLOOKUP(F64,Table22[[Native]:[Population4]],5,FALSE)</f>
        <v>甘孜藏族自治州</v>
      </c>
    </row>
    <row r="65" spans="1:7" ht="15.75" thickBot="1" x14ac:dyDescent="0.3">
      <c r="A65" t="s">
        <v>2378</v>
      </c>
      <c r="B65" s="1" t="s">
        <v>2379</v>
      </c>
      <c r="C65" s="1" t="s">
        <v>7</v>
      </c>
      <c r="D65" s="1" t="s">
        <v>2237</v>
      </c>
      <c r="E65" s="10">
        <v>3421</v>
      </c>
      <c r="F65" s="1" t="str">
        <f>VLOOKUP(D65,Table22[[Name]:[Native]],3,FALSE)</f>
        <v>白玉县</v>
      </c>
      <c r="G65" s="14" t="str">
        <f ca="1">VLOOKUP(F65,Table22[[Native]:[Population4]],5,FALSE)</f>
        <v>甘孜藏族自治州</v>
      </c>
    </row>
    <row r="66" spans="1:7" ht="15.75" thickBot="1" x14ac:dyDescent="0.3">
      <c r="A66" t="s">
        <v>2380</v>
      </c>
      <c r="B66" s="1" t="s">
        <v>2381</v>
      </c>
      <c r="C66" s="1" t="s">
        <v>7</v>
      </c>
      <c r="D66" s="1" t="s">
        <v>2295</v>
      </c>
      <c r="E66" s="10">
        <v>16920</v>
      </c>
      <c r="F66" s="1" t="str">
        <f>VLOOKUP(D66,Table22[[Name]:[Native]],3,FALSE)</f>
        <v>甘孜县</v>
      </c>
      <c r="G66" s="14" t="str">
        <f ca="1">VLOOKUP(F66,Table22[[Native]:[Population4]],5,FALSE)</f>
        <v>甘孜藏族自治州</v>
      </c>
    </row>
    <row r="67" spans="1:7" ht="15.75" thickBot="1" x14ac:dyDescent="0.3">
      <c r="A67" t="s">
        <v>2382</v>
      </c>
      <c r="B67" s="1" t="s">
        <v>2383</v>
      </c>
      <c r="C67" s="1" t="s">
        <v>7</v>
      </c>
      <c r="D67" s="1" t="s">
        <v>2282</v>
      </c>
      <c r="E67" s="10">
        <v>26478</v>
      </c>
      <c r="F67" s="1" t="str">
        <f>VLOOKUP(D67,Table22[[Name]:[Native]],3,FALSE)</f>
        <v>理塘县</v>
      </c>
      <c r="G67" s="14" t="str">
        <f ca="1">VLOOKUP(F67,Table22[[Native]:[Population4]],5,FALSE)</f>
        <v>甘孜藏族自治州</v>
      </c>
    </row>
    <row r="68" spans="1:7" ht="15.75" thickBot="1" x14ac:dyDescent="0.3">
      <c r="A68" t="s">
        <v>2384</v>
      </c>
      <c r="B68" s="1" t="s">
        <v>2385</v>
      </c>
      <c r="C68" s="1" t="s">
        <v>7</v>
      </c>
      <c r="D68" s="1" t="s">
        <v>2312</v>
      </c>
      <c r="E68" s="10">
        <v>3337</v>
      </c>
      <c r="F68" s="1" t="str">
        <f>VLOOKUP(D68,Table22[[Name]:[Native]],3,FALSE)</f>
        <v>稻城县</v>
      </c>
      <c r="G68" s="14" t="str">
        <f ca="1">VLOOKUP(F68,Table22[[Native]:[Population4]],5,FALSE)</f>
        <v>甘孜藏族自治州</v>
      </c>
    </row>
    <row r="69" spans="1:7" ht="15.75" thickBot="1" x14ac:dyDescent="0.3">
      <c r="A69" t="s">
        <v>2386</v>
      </c>
      <c r="B69" s="1" t="s">
        <v>2387</v>
      </c>
      <c r="C69" s="1" t="s">
        <v>11</v>
      </c>
      <c r="D69" s="1" t="s">
        <v>2282</v>
      </c>
      <c r="E69" s="10">
        <v>2013</v>
      </c>
      <c r="F69" s="1" t="str">
        <f>VLOOKUP(D69,Table22[[Name]:[Native]],3,FALSE)</f>
        <v>理塘县</v>
      </c>
      <c r="G69" s="14" t="str">
        <f ca="1">VLOOKUP(F69,Table22[[Native]:[Population4]],5,FALSE)</f>
        <v>甘孜藏族自治州</v>
      </c>
    </row>
    <row r="70" spans="1:7" ht="15.75" thickBot="1" x14ac:dyDescent="0.3">
      <c r="A70" t="s">
        <v>2388</v>
      </c>
      <c r="B70" s="1" t="s">
        <v>2389</v>
      </c>
      <c r="C70" s="1" t="s">
        <v>11</v>
      </c>
      <c r="D70" s="1" t="s">
        <v>2264</v>
      </c>
      <c r="E70" s="10">
        <v>2214</v>
      </c>
      <c r="F70" s="1" t="str">
        <f>VLOOKUP(D70,Table22[[Name]:[Native]],3,FALSE)</f>
        <v>道孚县</v>
      </c>
      <c r="G70" s="14" t="str">
        <f ca="1">VLOOKUP(F70,Table22[[Native]:[Population4]],5,FALSE)</f>
        <v>甘孜藏族自治州</v>
      </c>
    </row>
    <row r="71" spans="1:7" ht="15.75" thickBot="1" x14ac:dyDescent="0.3">
      <c r="A71" t="s">
        <v>2390</v>
      </c>
      <c r="B71" s="1" t="s">
        <v>2391</v>
      </c>
      <c r="C71" s="1" t="s">
        <v>11</v>
      </c>
      <c r="D71" s="1" t="s">
        <v>2312</v>
      </c>
      <c r="E71" s="10">
        <v>806</v>
      </c>
      <c r="F71" s="1" t="str">
        <f>VLOOKUP(D71,Table22[[Name]:[Native]],3,FALSE)</f>
        <v>稻城县</v>
      </c>
      <c r="G71" s="14" t="str">
        <f ca="1">VLOOKUP(F71,Table22[[Native]:[Population4]],5,FALSE)</f>
        <v>甘孜藏族自治州</v>
      </c>
    </row>
    <row r="72" spans="1:7" ht="15.75" thickBot="1" x14ac:dyDescent="0.3">
      <c r="A72" t="s">
        <v>2392</v>
      </c>
      <c r="B72" s="1" t="s">
        <v>2393</v>
      </c>
      <c r="C72" s="1" t="s">
        <v>11</v>
      </c>
      <c r="D72" s="1" t="s">
        <v>2338</v>
      </c>
      <c r="E72" s="10">
        <v>865</v>
      </c>
      <c r="F72" s="1" t="str">
        <f>VLOOKUP(D72,Table22[[Name]:[Native]],3,FALSE)</f>
        <v>色达县</v>
      </c>
      <c r="G72" s="14" t="str">
        <f ca="1">VLOOKUP(F72,Table22[[Native]:[Population4]],5,FALSE)</f>
        <v>甘孜藏族自治州</v>
      </c>
    </row>
    <row r="73" spans="1:7" ht="15.75" thickBot="1" x14ac:dyDescent="0.3">
      <c r="A73" t="s">
        <v>2394</v>
      </c>
      <c r="B73" s="1" t="s">
        <v>2395</v>
      </c>
      <c r="C73" s="1" t="s">
        <v>11</v>
      </c>
      <c r="D73" s="1" t="s">
        <v>2242</v>
      </c>
      <c r="E73" s="10">
        <v>3628</v>
      </c>
      <c r="F73" s="1" t="str">
        <f>VLOOKUP(D73,Table22[[Name]:[Native]],3,FALSE)</f>
        <v>石渠县</v>
      </c>
      <c r="G73" s="14" t="str">
        <f ca="1">VLOOKUP(F73,Table22[[Native]:[Population4]],5,FALSE)</f>
        <v>甘孜藏族自治州</v>
      </c>
    </row>
    <row r="74" spans="1:7" ht="15.75" thickBot="1" x14ac:dyDescent="0.3">
      <c r="A74" t="s">
        <v>2396</v>
      </c>
      <c r="B74" s="1" t="s">
        <v>2397</v>
      </c>
      <c r="C74" s="1" t="s">
        <v>11</v>
      </c>
      <c r="D74" s="1" t="s">
        <v>2282</v>
      </c>
      <c r="E74" s="10">
        <v>2049</v>
      </c>
      <c r="F74" s="1" t="str">
        <f>VLOOKUP(D74,Table22[[Name]:[Native]],3,FALSE)</f>
        <v>理塘县</v>
      </c>
      <c r="G74" s="14" t="str">
        <f ca="1">VLOOKUP(F74,Table22[[Native]:[Population4]],5,FALSE)</f>
        <v>甘孜藏族自治州</v>
      </c>
    </row>
    <row r="75" spans="1:7" ht="15.75" thickBot="1" x14ac:dyDescent="0.3">
      <c r="A75" t="s">
        <v>2398</v>
      </c>
      <c r="B75" s="1" t="s">
        <v>2399</v>
      </c>
      <c r="C75" s="1" t="s">
        <v>7</v>
      </c>
      <c r="D75" s="1" t="s">
        <v>2245</v>
      </c>
      <c r="E75" s="10">
        <v>10221</v>
      </c>
      <c r="F75" s="1" t="str">
        <f>VLOOKUP(D75,Table22[[Name]:[Native]],3,FALSE)</f>
        <v>德格县</v>
      </c>
      <c r="G75" s="14" t="str">
        <f ca="1">VLOOKUP(F75,Table22[[Native]:[Population4]],5,FALSE)</f>
        <v>甘孜藏族自治州</v>
      </c>
    </row>
    <row r="76" spans="1:7" ht="15.75" thickBot="1" x14ac:dyDescent="0.3">
      <c r="A76" t="s">
        <v>2400</v>
      </c>
      <c r="B76" s="1" t="s">
        <v>2401</v>
      </c>
      <c r="C76" s="1" t="s">
        <v>11</v>
      </c>
      <c r="D76" s="1" t="s">
        <v>2315</v>
      </c>
      <c r="E76" s="10">
        <v>1555</v>
      </c>
      <c r="F76" s="1" t="str">
        <f>VLOOKUP(D76,Table22[[Name]:[Native]],3,FALSE)</f>
        <v>炉霍县</v>
      </c>
      <c r="G76" s="14" t="str">
        <f ca="1">VLOOKUP(F76,Table22[[Native]:[Population4]],5,FALSE)</f>
        <v>甘孜藏族自治州</v>
      </c>
    </row>
    <row r="77" spans="1:7" ht="15.75" thickBot="1" x14ac:dyDescent="0.3">
      <c r="A77" t="s">
        <v>2402</v>
      </c>
      <c r="B77" s="1" t="s">
        <v>2403</v>
      </c>
      <c r="C77" s="1" t="s">
        <v>7</v>
      </c>
      <c r="D77" s="1" t="s">
        <v>2282</v>
      </c>
      <c r="E77" s="10">
        <v>2909</v>
      </c>
      <c r="F77" s="1" t="str">
        <f>VLOOKUP(D77,Table22[[Name]:[Native]],3,FALSE)</f>
        <v>理塘县</v>
      </c>
      <c r="G77" s="14" t="str">
        <f ca="1">VLOOKUP(F77,Table22[[Native]:[Population4]],5,FALSE)</f>
        <v>甘孜藏族自治州</v>
      </c>
    </row>
    <row r="78" spans="1:7" ht="15.75" thickBot="1" x14ac:dyDescent="0.3">
      <c r="A78" t="s">
        <v>2404</v>
      </c>
      <c r="B78" s="1" t="s">
        <v>2405</v>
      </c>
      <c r="C78" s="1" t="s">
        <v>7</v>
      </c>
      <c r="D78" s="1" t="s">
        <v>2250</v>
      </c>
      <c r="E78" s="10">
        <v>5163</v>
      </c>
      <c r="F78" s="1" t="str">
        <f>VLOOKUP(D78,Table22[[Name]:[Native]],3,FALSE)</f>
        <v>丹巴县</v>
      </c>
      <c r="G78" s="14" t="str">
        <f ca="1">VLOOKUP(F78,Table22[[Native]:[Population4]],5,FALSE)</f>
        <v>甘孜藏族自治州</v>
      </c>
    </row>
    <row r="79" spans="1:7" ht="15.75" thickBot="1" x14ac:dyDescent="0.3">
      <c r="A79" t="s">
        <v>2406</v>
      </c>
      <c r="B79" s="1" t="s">
        <v>2407</v>
      </c>
      <c r="C79" s="1" t="s">
        <v>11</v>
      </c>
      <c r="D79" s="1" t="s">
        <v>2264</v>
      </c>
      <c r="E79" s="10">
        <v>3201</v>
      </c>
      <c r="F79" s="1" t="str">
        <f>VLOOKUP(D79,Table22[[Name]:[Native]],3,FALSE)</f>
        <v>道孚县</v>
      </c>
      <c r="G79" s="14" t="str">
        <f ca="1">VLOOKUP(F79,Table22[[Native]:[Population4]],5,FALSE)</f>
        <v>甘孜藏族自治州</v>
      </c>
    </row>
    <row r="80" spans="1:7" ht="15.75" thickBot="1" x14ac:dyDescent="0.3">
      <c r="A80" t="s">
        <v>2408</v>
      </c>
      <c r="B80" s="1" t="s">
        <v>2409</v>
      </c>
      <c r="C80" s="1" t="s">
        <v>7</v>
      </c>
      <c r="D80" s="1" t="s">
        <v>2250</v>
      </c>
      <c r="E80" s="10">
        <v>4043</v>
      </c>
      <c r="F80" s="1" t="str">
        <f>VLOOKUP(D80,Table22[[Name]:[Native]],3,FALSE)</f>
        <v>丹巴县</v>
      </c>
      <c r="G80" s="14" t="str">
        <f ca="1">VLOOKUP(F80,Table22[[Native]:[Population4]],5,FALSE)</f>
        <v>甘孜藏族自治州</v>
      </c>
    </row>
    <row r="81" spans="1:7" ht="15.75" thickBot="1" x14ac:dyDescent="0.3">
      <c r="A81" t="s">
        <v>2410</v>
      </c>
      <c r="B81" s="1" t="s">
        <v>2411</v>
      </c>
      <c r="C81" s="1" t="s">
        <v>11</v>
      </c>
      <c r="D81" s="1" t="s">
        <v>2253</v>
      </c>
      <c r="E81" s="10">
        <v>1277</v>
      </c>
      <c r="F81" s="1" t="str">
        <f>VLOOKUP(D81,Table22[[Name]:[Native]],3,FALSE)</f>
        <v>得荣县</v>
      </c>
      <c r="G81" s="14" t="str">
        <f ca="1">VLOOKUP(F81,Table22[[Native]:[Population4]],5,FALSE)</f>
        <v>甘孜藏族自治州</v>
      </c>
    </row>
    <row r="82" spans="1:7" ht="15.75" thickBot="1" x14ac:dyDescent="0.3">
      <c r="A82" t="s">
        <v>2412</v>
      </c>
      <c r="B82" s="1" t="s">
        <v>2413</v>
      </c>
      <c r="C82" s="1" t="s">
        <v>7</v>
      </c>
      <c r="D82" s="1" t="s">
        <v>2414</v>
      </c>
      <c r="E82" s="10">
        <v>2981</v>
      </c>
      <c r="F82" s="1" t="str">
        <f>VLOOKUP(D82,Table22[[Name]:[Native]],3,FALSE)</f>
        <v>康定市</v>
      </c>
      <c r="G82" s="14" t="str">
        <f ca="1">VLOOKUP(F82,Table22[[Native]:[Population4]],5,FALSE)</f>
        <v>甘孜藏族自治州</v>
      </c>
    </row>
    <row r="83" spans="1:7" ht="15.75" thickBot="1" x14ac:dyDescent="0.3">
      <c r="A83" t="s">
        <v>2415</v>
      </c>
      <c r="B83" s="1" t="s">
        <v>2416</v>
      </c>
      <c r="C83" s="1" t="s">
        <v>11</v>
      </c>
      <c r="D83" s="1" t="s">
        <v>2295</v>
      </c>
      <c r="E83" s="10">
        <v>1511</v>
      </c>
      <c r="F83" s="1" t="str">
        <f>VLOOKUP(D83,Table22[[Name]:[Native]],3,FALSE)</f>
        <v>甘孜县</v>
      </c>
      <c r="G83" s="14" t="str">
        <f ca="1">VLOOKUP(F83,Table22[[Native]:[Population4]],5,FALSE)</f>
        <v>甘孜藏族自治州</v>
      </c>
    </row>
    <row r="84" spans="1:7" ht="15.75" thickBot="1" x14ac:dyDescent="0.3">
      <c r="A84" t="s">
        <v>2417</v>
      </c>
      <c r="B84" s="1" t="s">
        <v>2418</v>
      </c>
      <c r="C84" s="1" t="s">
        <v>7</v>
      </c>
      <c r="D84" s="1" t="s">
        <v>2245</v>
      </c>
      <c r="E84" s="10">
        <v>3517</v>
      </c>
      <c r="F84" s="1" t="str">
        <f>VLOOKUP(D84,Table22[[Name]:[Native]],3,FALSE)</f>
        <v>德格县</v>
      </c>
      <c r="G84" s="14" t="str">
        <f ca="1">VLOOKUP(F84,Table22[[Native]:[Population4]],5,FALSE)</f>
        <v>甘孜藏族自治州</v>
      </c>
    </row>
    <row r="85" spans="1:7" ht="15.75" thickBot="1" x14ac:dyDescent="0.3">
      <c r="A85" t="s">
        <v>2419</v>
      </c>
      <c r="B85" s="1" t="s">
        <v>2420</v>
      </c>
      <c r="C85" s="1" t="s">
        <v>11</v>
      </c>
      <c r="D85" s="1" t="s">
        <v>2253</v>
      </c>
      <c r="E85" s="10">
        <v>2672</v>
      </c>
      <c r="F85" s="1" t="str">
        <f>VLOOKUP(D85,Table22[[Name]:[Native]],3,FALSE)</f>
        <v>得荣县</v>
      </c>
      <c r="G85" s="14" t="str">
        <f ca="1">VLOOKUP(F85,Table22[[Native]:[Population4]],5,FALSE)</f>
        <v>甘孜藏族自治州</v>
      </c>
    </row>
    <row r="86" spans="1:7" ht="15.75" thickBot="1" x14ac:dyDescent="0.3">
      <c r="A86" t="s">
        <v>2421</v>
      </c>
      <c r="B86" s="1" t="s">
        <v>2422</v>
      </c>
      <c r="C86" s="1" t="s">
        <v>7</v>
      </c>
      <c r="D86" s="1" t="s">
        <v>2414</v>
      </c>
      <c r="E86" s="10">
        <v>18649</v>
      </c>
      <c r="F86" s="1" t="str">
        <f>VLOOKUP(D86,Table22[[Name]:[Native]],3,FALSE)</f>
        <v>康定市</v>
      </c>
      <c r="G86" s="14" t="str">
        <f ca="1">VLOOKUP(F86,Table22[[Native]:[Population4]],5,FALSE)</f>
        <v>甘孜藏族自治州</v>
      </c>
    </row>
    <row r="87" spans="1:7" ht="15.75" thickBot="1" x14ac:dyDescent="0.3">
      <c r="A87" t="s">
        <v>2423</v>
      </c>
      <c r="B87" s="1" t="s">
        <v>2424</v>
      </c>
      <c r="C87" s="1" t="s">
        <v>11</v>
      </c>
      <c r="D87" s="1" t="s">
        <v>2282</v>
      </c>
      <c r="E87" s="10">
        <v>769</v>
      </c>
      <c r="F87" s="1" t="str">
        <f>VLOOKUP(D87,Table22[[Name]:[Native]],3,FALSE)</f>
        <v>理塘县</v>
      </c>
      <c r="G87" s="14" t="str">
        <f ca="1">VLOOKUP(F87,Table22[[Native]:[Population4]],5,FALSE)</f>
        <v>甘孜藏族自治州</v>
      </c>
    </row>
    <row r="88" spans="1:7" ht="15.75" thickBot="1" x14ac:dyDescent="0.3">
      <c r="A88" t="s">
        <v>1605</v>
      </c>
      <c r="B88" s="1" t="s">
        <v>1606</v>
      </c>
      <c r="C88" s="1" t="s">
        <v>7</v>
      </c>
      <c r="D88" s="1" t="s">
        <v>2261</v>
      </c>
      <c r="E88" s="10">
        <v>9868</v>
      </c>
      <c r="F88" s="1" t="str">
        <f>VLOOKUP(D88,Table22[[Name]:[Native]],3,FALSE)</f>
        <v>雅江县</v>
      </c>
      <c r="G88" s="14" t="str">
        <f ca="1">VLOOKUP(F88,Table22[[Native]:[Population4]],5,FALSE)</f>
        <v>甘孜藏族自治州</v>
      </c>
    </row>
    <row r="89" spans="1:7" ht="15.75" thickBot="1" x14ac:dyDescent="0.3">
      <c r="A89" t="s">
        <v>2425</v>
      </c>
      <c r="B89" s="1" t="s">
        <v>2426</v>
      </c>
      <c r="C89" s="1" t="s">
        <v>11</v>
      </c>
      <c r="D89" s="1" t="s">
        <v>2282</v>
      </c>
      <c r="E89" s="10">
        <v>3048</v>
      </c>
      <c r="F89" s="1" t="str">
        <f>VLOOKUP(D89,Table22[[Name]:[Native]],3,FALSE)</f>
        <v>理塘县</v>
      </c>
      <c r="G89" s="14" t="str">
        <f ca="1">VLOOKUP(F89,Table22[[Native]:[Population4]],5,FALSE)</f>
        <v>甘孜藏族自治州</v>
      </c>
    </row>
    <row r="90" spans="1:7" ht="15.75" thickBot="1" x14ac:dyDescent="0.3">
      <c r="A90" t="s">
        <v>2427</v>
      </c>
      <c r="B90" s="1" t="s">
        <v>2428</v>
      </c>
      <c r="C90" s="1" t="s">
        <v>11</v>
      </c>
      <c r="D90" s="1" t="s">
        <v>2288</v>
      </c>
      <c r="E90" s="10">
        <v>2080</v>
      </c>
      <c r="F90" s="1" t="str">
        <f>VLOOKUP(D90,Table22[[Name]:[Native]],3,FALSE)</f>
        <v>新龙县</v>
      </c>
      <c r="G90" s="14" t="str">
        <f ca="1">VLOOKUP(F90,Table22[[Native]:[Population4]],5,FALSE)</f>
        <v>甘孜藏族自治州</v>
      </c>
    </row>
    <row r="91" spans="1:7" ht="15.75" thickBot="1" x14ac:dyDescent="0.3">
      <c r="A91" t="s">
        <v>2429</v>
      </c>
      <c r="B91" s="1" t="s">
        <v>2430</v>
      </c>
      <c r="C91" s="1" t="s">
        <v>7</v>
      </c>
      <c r="D91" s="1" t="s">
        <v>2237</v>
      </c>
      <c r="E91" s="10">
        <v>3897</v>
      </c>
      <c r="F91" s="1" t="str">
        <f>VLOOKUP(D91,Table22[[Name]:[Native]],3,FALSE)</f>
        <v>白玉县</v>
      </c>
      <c r="G91" s="14" t="str">
        <f ca="1">VLOOKUP(F91,Table22[[Native]:[Population4]],5,FALSE)</f>
        <v>甘孜藏族自治州</v>
      </c>
    </row>
    <row r="92" spans="1:7" ht="15.75" thickBot="1" x14ac:dyDescent="0.3">
      <c r="A92" t="s">
        <v>2431</v>
      </c>
      <c r="B92" s="1" t="s">
        <v>2432</v>
      </c>
      <c r="C92" s="1" t="s">
        <v>11</v>
      </c>
      <c r="D92" s="1" t="s">
        <v>2273</v>
      </c>
      <c r="E92" s="10">
        <v>1025</v>
      </c>
      <c r="F92" s="1" t="str">
        <f>VLOOKUP(D92,Table22[[Name]:[Native]],3,FALSE)</f>
        <v>九龙县</v>
      </c>
      <c r="G92" s="14" t="str">
        <f ca="1">VLOOKUP(F92,Table22[[Native]:[Population4]],5,FALSE)</f>
        <v>甘孜藏族自治州</v>
      </c>
    </row>
    <row r="93" spans="1:7" ht="15.75" thickBot="1" x14ac:dyDescent="0.3">
      <c r="A93" t="s">
        <v>2433</v>
      </c>
      <c r="B93" s="1" t="s">
        <v>2434</v>
      </c>
      <c r="C93" s="1" t="s">
        <v>11</v>
      </c>
      <c r="D93" s="1" t="s">
        <v>2264</v>
      </c>
      <c r="E93" s="10">
        <v>959</v>
      </c>
      <c r="F93" s="1" t="str">
        <f>VLOOKUP(D93,Table22[[Name]:[Native]],3,FALSE)</f>
        <v>道孚县</v>
      </c>
      <c r="G93" s="14" t="str">
        <f ca="1">VLOOKUP(F93,Table22[[Native]:[Population4]],5,FALSE)</f>
        <v>甘孜藏族自治州</v>
      </c>
    </row>
    <row r="94" spans="1:7" ht="15.75" thickBot="1" x14ac:dyDescent="0.3">
      <c r="A94" t="s">
        <v>2435</v>
      </c>
      <c r="B94" s="1" t="s">
        <v>2436</v>
      </c>
      <c r="C94" s="1" t="s">
        <v>7</v>
      </c>
      <c r="D94" s="1" t="s">
        <v>2261</v>
      </c>
      <c r="E94" s="10">
        <v>3256</v>
      </c>
      <c r="F94" s="1" t="str">
        <f>VLOOKUP(D94,Table22[[Name]:[Native]],3,FALSE)</f>
        <v>雅江县</v>
      </c>
      <c r="G94" s="14" t="str">
        <f ca="1">VLOOKUP(F94,Table22[[Native]:[Population4]],5,FALSE)</f>
        <v>甘孜藏族自治州</v>
      </c>
    </row>
    <row r="95" spans="1:7" ht="15.75" thickBot="1" x14ac:dyDescent="0.3">
      <c r="A95" t="s">
        <v>2437</v>
      </c>
      <c r="B95" s="1" t="s">
        <v>2438</v>
      </c>
      <c r="C95" s="1" t="s">
        <v>11</v>
      </c>
      <c r="D95" s="1" t="s">
        <v>2338</v>
      </c>
      <c r="E95" s="10">
        <v>4802</v>
      </c>
      <c r="F95" s="1" t="str">
        <f>VLOOKUP(D95,Table22[[Name]:[Native]],3,FALSE)</f>
        <v>色达县</v>
      </c>
      <c r="G95" s="14" t="str">
        <f ca="1">VLOOKUP(F95,Table22[[Native]:[Population4]],5,FALSE)</f>
        <v>甘孜藏族自治州</v>
      </c>
    </row>
    <row r="96" spans="1:7" ht="15.75" thickBot="1" x14ac:dyDescent="0.3">
      <c r="A96" t="s">
        <v>2439</v>
      </c>
      <c r="B96" s="1" t="s">
        <v>2440</v>
      </c>
      <c r="C96" s="1" t="s">
        <v>7</v>
      </c>
      <c r="D96" s="1" t="s">
        <v>2414</v>
      </c>
      <c r="E96" s="10">
        <v>2537</v>
      </c>
      <c r="F96" s="1" t="str">
        <f>VLOOKUP(D96,Table22[[Name]:[Native]],3,FALSE)</f>
        <v>康定市</v>
      </c>
      <c r="G96" s="14" t="str">
        <f ca="1">VLOOKUP(F96,Table22[[Native]:[Population4]],5,FALSE)</f>
        <v>甘孜藏族自治州</v>
      </c>
    </row>
    <row r="97" spans="1:7" ht="15.75" thickBot="1" x14ac:dyDescent="0.3">
      <c r="A97" t="s">
        <v>2441</v>
      </c>
      <c r="B97" s="1" t="s">
        <v>2442</v>
      </c>
      <c r="C97" s="1" t="s">
        <v>11</v>
      </c>
      <c r="D97" s="1" t="s">
        <v>2288</v>
      </c>
      <c r="E97" s="10">
        <v>3203</v>
      </c>
      <c r="F97" s="1" t="str">
        <f>VLOOKUP(D97,Table22[[Name]:[Native]],3,FALSE)</f>
        <v>新龙县</v>
      </c>
      <c r="G97" s="14" t="str">
        <f ca="1">VLOOKUP(F97,Table22[[Native]:[Population4]],5,FALSE)</f>
        <v>甘孜藏族自治州</v>
      </c>
    </row>
    <row r="98" spans="1:7" ht="15.75" thickBot="1" x14ac:dyDescent="0.3">
      <c r="A98" t="s">
        <v>2443</v>
      </c>
      <c r="B98" s="1" t="s">
        <v>2444</v>
      </c>
      <c r="C98" s="1" t="s">
        <v>7</v>
      </c>
      <c r="D98" s="1" t="s">
        <v>2237</v>
      </c>
      <c r="E98" s="10">
        <v>6508</v>
      </c>
      <c r="F98" s="1" t="str">
        <f>VLOOKUP(D98,Table22[[Name]:[Native]],3,FALSE)</f>
        <v>白玉县</v>
      </c>
      <c r="G98" s="14" t="str">
        <f ca="1">VLOOKUP(F98,Table22[[Native]:[Population4]],5,FALSE)</f>
        <v>甘孜藏族自治州</v>
      </c>
    </row>
    <row r="99" spans="1:7" ht="15.75" thickBot="1" x14ac:dyDescent="0.3">
      <c r="A99" t="s">
        <v>2445</v>
      </c>
      <c r="B99" s="1" t="s">
        <v>2446</v>
      </c>
      <c r="C99" s="1" t="s">
        <v>11</v>
      </c>
      <c r="D99" s="1" t="s">
        <v>2264</v>
      </c>
      <c r="E99" s="10">
        <v>2167</v>
      </c>
      <c r="F99" s="1" t="str">
        <f>VLOOKUP(D99,Table22[[Name]:[Native]],3,FALSE)</f>
        <v>道孚县</v>
      </c>
      <c r="G99" s="14" t="str">
        <f ca="1">VLOOKUP(F99,Table22[[Native]:[Population4]],5,FALSE)</f>
        <v>甘孜藏族自治州</v>
      </c>
    </row>
    <row r="100" spans="1:7" ht="15.75" thickBot="1" x14ac:dyDescent="0.3">
      <c r="A100" t="s">
        <v>2447</v>
      </c>
      <c r="B100" s="1" t="s">
        <v>2448</v>
      </c>
      <c r="C100" s="1" t="s">
        <v>7</v>
      </c>
      <c r="D100" s="1" t="s">
        <v>2282</v>
      </c>
      <c r="E100" s="10">
        <v>1655</v>
      </c>
      <c r="F100" s="1" t="str">
        <f>VLOOKUP(D100,Table22[[Name]:[Native]],3,FALSE)</f>
        <v>理塘县</v>
      </c>
      <c r="G100" s="14" t="str">
        <f ca="1">VLOOKUP(F100,Table22[[Native]:[Population4]],5,FALSE)</f>
        <v>甘孜藏族自治州</v>
      </c>
    </row>
    <row r="101" spans="1:7" ht="15.75" thickBot="1" x14ac:dyDescent="0.3">
      <c r="A101" t="s">
        <v>2449</v>
      </c>
      <c r="B101" s="1" t="s">
        <v>2450</v>
      </c>
      <c r="C101" s="1" t="s">
        <v>7</v>
      </c>
      <c r="D101" s="1" t="s">
        <v>2338</v>
      </c>
      <c r="E101" s="10">
        <v>1377</v>
      </c>
      <c r="F101" s="1" t="str">
        <f>VLOOKUP(D101,Table22[[Name]:[Native]],3,FALSE)</f>
        <v>色达县</v>
      </c>
      <c r="G101" s="14" t="str">
        <f ca="1">VLOOKUP(F101,Table22[[Native]:[Population4]],5,FALSE)</f>
        <v>甘孜藏族自治州</v>
      </c>
    </row>
    <row r="102" spans="1:7" ht="15.75" thickBot="1" x14ac:dyDescent="0.3">
      <c r="A102" t="s">
        <v>2451</v>
      </c>
      <c r="B102" s="1" t="s">
        <v>2452</v>
      </c>
      <c r="C102" s="1" t="s">
        <v>7</v>
      </c>
      <c r="D102" s="1" t="s">
        <v>2285</v>
      </c>
      <c r="E102" s="10">
        <v>664</v>
      </c>
      <c r="F102" s="1" t="str">
        <f>VLOOKUP(D102,Table22[[Name]:[Native]],3,FALSE)</f>
        <v>巴塘县</v>
      </c>
      <c r="G102" s="14" t="str">
        <f ca="1">VLOOKUP(F102,Table22[[Native]:[Population4]],5,FALSE)</f>
        <v>甘孜藏族自治州</v>
      </c>
    </row>
    <row r="103" spans="1:7" ht="15.75" thickBot="1" x14ac:dyDescent="0.3">
      <c r="A103" t="s">
        <v>2453</v>
      </c>
      <c r="B103" s="1" t="s">
        <v>2454</v>
      </c>
      <c r="C103" s="1" t="s">
        <v>11</v>
      </c>
      <c r="D103" s="1" t="s">
        <v>2414</v>
      </c>
      <c r="E103" s="10">
        <v>2127</v>
      </c>
      <c r="F103" s="1" t="str">
        <f>VLOOKUP(D103,Table22[[Name]:[Native]],3,FALSE)</f>
        <v>康定市</v>
      </c>
      <c r="G103" s="14" t="str">
        <f ca="1">VLOOKUP(F103,Table22[[Native]:[Population4]],5,FALSE)</f>
        <v>甘孜藏族自治州</v>
      </c>
    </row>
    <row r="104" spans="1:7" ht="15.75" thickBot="1" x14ac:dyDescent="0.3">
      <c r="A104" t="s">
        <v>2455</v>
      </c>
      <c r="B104" s="1" t="s">
        <v>2456</v>
      </c>
      <c r="C104" s="1" t="s">
        <v>11</v>
      </c>
      <c r="D104" s="1" t="s">
        <v>2237</v>
      </c>
      <c r="E104" s="10">
        <v>2383</v>
      </c>
      <c r="F104" s="1" t="str">
        <f>VLOOKUP(D104,Table22[[Name]:[Native]],3,FALSE)</f>
        <v>白玉县</v>
      </c>
      <c r="G104" s="14" t="str">
        <f ca="1">VLOOKUP(F104,Table22[[Native]:[Population4]],5,FALSE)</f>
        <v>甘孜藏族自治州</v>
      </c>
    </row>
    <row r="105" spans="1:7" ht="15.75" thickBot="1" x14ac:dyDescent="0.3">
      <c r="A105" t="s">
        <v>2457</v>
      </c>
      <c r="B105" s="1" t="s">
        <v>2458</v>
      </c>
      <c r="C105" s="1" t="s">
        <v>7</v>
      </c>
      <c r="D105" s="1" t="s">
        <v>2414</v>
      </c>
      <c r="E105" s="10">
        <v>3089</v>
      </c>
      <c r="F105" s="1" t="str">
        <f>VLOOKUP(D105,Table22[[Name]:[Native]],3,FALSE)</f>
        <v>康定市</v>
      </c>
      <c r="G105" s="14" t="str">
        <f ca="1">VLOOKUP(F105,Table22[[Native]:[Population4]],5,FALSE)</f>
        <v>甘孜藏族自治州</v>
      </c>
    </row>
    <row r="106" spans="1:7" ht="15.75" thickBot="1" x14ac:dyDescent="0.3">
      <c r="A106" t="s">
        <v>2459</v>
      </c>
      <c r="B106" s="1" t="s">
        <v>2460</v>
      </c>
      <c r="C106" s="1" t="s">
        <v>7</v>
      </c>
      <c r="D106" s="1" t="s">
        <v>2312</v>
      </c>
      <c r="E106" s="10">
        <v>7553</v>
      </c>
      <c r="F106" s="1" t="str">
        <f>VLOOKUP(D106,Table22[[Name]:[Native]],3,FALSE)</f>
        <v>稻城县</v>
      </c>
      <c r="G106" s="14" t="str">
        <f ca="1">VLOOKUP(F106,Table22[[Native]:[Population4]],5,FALSE)</f>
        <v>甘孜藏族自治州</v>
      </c>
    </row>
    <row r="107" spans="1:7" ht="15.75" thickBot="1" x14ac:dyDescent="0.3">
      <c r="A107" t="s">
        <v>2461</v>
      </c>
      <c r="B107" s="1" t="s">
        <v>2462</v>
      </c>
      <c r="C107" s="1" t="s">
        <v>7</v>
      </c>
      <c r="D107" s="1" t="s">
        <v>2312</v>
      </c>
      <c r="E107" s="10">
        <v>1442</v>
      </c>
      <c r="F107" s="1" t="str">
        <f>VLOOKUP(D107,Table22[[Name]:[Native]],3,FALSE)</f>
        <v>稻城县</v>
      </c>
      <c r="G107" s="14" t="str">
        <f ca="1">VLOOKUP(F107,Table22[[Native]:[Population4]],5,FALSE)</f>
        <v>甘孜藏族自治州</v>
      </c>
    </row>
    <row r="108" spans="1:7" ht="15.75" thickBot="1" x14ac:dyDescent="0.3">
      <c r="A108" t="s">
        <v>2463</v>
      </c>
      <c r="B108" s="1" t="s">
        <v>2464</v>
      </c>
      <c r="C108" s="1" t="s">
        <v>7</v>
      </c>
      <c r="D108" s="1" t="s">
        <v>2282</v>
      </c>
      <c r="E108" s="10">
        <v>1725</v>
      </c>
      <c r="F108" s="1" t="str">
        <f>VLOOKUP(D108,Table22[[Name]:[Native]],3,FALSE)</f>
        <v>理塘县</v>
      </c>
      <c r="G108" s="14" t="str">
        <f ca="1">VLOOKUP(F108,Table22[[Native]:[Population4]],5,FALSE)</f>
        <v>甘孜藏族自治州</v>
      </c>
    </row>
    <row r="109" spans="1:7" ht="15.75" thickBot="1" x14ac:dyDescent="0.3">
      <c r="A109" t="s">
        <v>2465</v>
      </c>
      <c r="B109" s="1" t="s">
        <v>2466</v>
      </c>
      <c r="C109" s="1" t="s">
        <v>11</v>
      </c>
      <c r="D109" s="1" t="s">
        <v>2312</v>
      </c>
      <c r="E109" s="10">
        <v>1957</v>
      </c>
      <c r="F109" s="1" t="str">
        <f>VLOOKUP(D109,Table22[[Name]:[Native]],3,FALSE)</f>
        <v>稻城县</v>
      </c>
      <c r="G109" s="14" t="str">
        <f ca="1">VLOOKUP(F109,Table22[[Native]:[Population4]],5,FALSE)</f>
        <v>甘孜藏族自治州</v>
      </c>
    </row>
    <row r="110" spans="1:7" ht="15.75" thickBot="1" x14ac:dyDescent="0.3">
      <c r="A110" t="s">
        <v>2467</v>
      </c>
      <c r="B110" s="1" t="s">
        <v>2468</v>
      </c>
      <c r="C110" s="1" t="s">
        <v>7</v>
      </c>
      <c r="D110" s="1" t="s">
        <v>2282</v>
      </c>
      <c r="E110" s="10">
        <v>2255</v>
      </c>
      <c r="F110" s="1" t="str">
        <f>VLOOKUP(D110,Table22[[Name]:[Native]],3,FALSE)</f>
        <v>理塘县</v>
      </c>
      <c r="G110" s="14" t="str">
        <f ca="1">VLOOKUP(F110,Table22[[Native]:[Population4]],5,FALSE)</f>
        <v>甘孜藏族自治州</v>
      </c>
    </row>
    <row r="111" spans="1:7" ht="15.75" thickBot="1" x14ac:dyDescent="0.3">
      <c r="A111" t="s">
        <v>2469</v>
      </c>
      <c r="B111" s="1" t="s">
        <v>2470</v>
      </c>
      <c r="C111" s="1" t="s">
        <v>11</v>
      </c>
      <c r="D111" s="1" t="s">
        <v>2295</v>
      </c>
      <c r="E111" s="10">
        <v>1409</v>
      </c>
      <c r="F111" s="1" t="str">
        <f>VLOOKUP(D111,Table22[[Name]:[Native]],3,FALSE)</f>
        <v>甘孜县</v>
      </c>
      <c r="G111" s="14" t="str">
        <f ca="1">VLOOKUP(F111,Table22[[Native]:[Population4]],5,FALSE)</f>
        <v>甘孜藏族自治州</v>
      </c>
    </row>
    <row r="112" spans="1:7" ht="15.75" thickBot="1" x14ac:dyDescent="0.3">
      <c r="A112" t="s">
        <v>2471</v>
      </c>
      <c r="B112" s="1" t="s">
        <v>2472</v>
      </c>
      <c r="C112" s="1" t="s">
        <v>11</v>
      </c>
      <c r="D112" s="1" t="s">
        <v>2295</v>
      </c>
      <c r="E112" s="10">
        <v>2827</v>
      </c>
      <c r="F112" s="1" t="str">
        <f>VLOOKUP(D112,Table22[[Name]:[Native]],3,FALSE)</f>
        <v>甘孜县</v>
      </c>
      <c r="G112" s="14" t="str">
        <f ca="1">VLOOKUP(F112,Table22[[Native]:[Population4]],5,FALSE)</f>
        <v>甘孜藏族自治州</v>
      </c>
    </row>
    <row r="113" spans="1:7" ht="15.75" thickBot="1" x14ac:dyDescent="0.3">
      <c r="A113" t="s">
        <v>1689</v>
      </c>
      <c r="B113" s="1" t="s">
        <v>2473</v>
      </c>
      <c r="C113" s="1" t="s">
        <v>11</v>
      </c>
      <c r="D113" s="1" t="s">
        <v>2338</v>
      </c>
      <c r="E113" s="10">
        <v>2431</v>
      </c>
      <c r="F113" s="1" t="str">
        <f>VLOOKUP(D113,Table22[[Name]:[Native]],3,FALSE)</f>
        <v>色达县</v>
      </c>
      <c r="G113" s="14" t="str">
        <f ca="1">VLOOKUP(F113,Table22[[Native]:[Population4]],5,FALSE)</f>
        <v>甘孜藏族自治州</v>
      </c>
    </row>
    <row r="114" spans="1:7" ht="15.75" thickBot="1" x14ac:dyDescent="0.3">
      <c r="A114" t="s">
        <v>2474</v>
      </c>
      <c r="B114" s="1" t="s">
        <v>2475</v>
      </c>
      <c r="C114" s="1" t="s">
        <v>11</v>
      </c>
      <c r="D114" s="1" t="s">
        <v>2315</v>
      </c>
      <c r="E114" s="10">
        <v>1349</v>
      </c>
      <c r="F114" s="1" t="str">
        <f>VLOOKUP(D114,Table22[[Name]:[Native]],3,FALSE)</f>
        <v>炉霍县</v>
      </c>
      <c r="G114" s="14" t="str">
        <f ca="1">VLOOKUP(F114,Table22[[Native]:[Population4]],5,FALSE)</f>
        <v>甘孜藏族自治州</v>
      </c>
    </row>
    <row r="115" spans="1:7" ht="15.75" thickBot="1" x14ac:dyDescent="0.3">
      <c r="A115" t="s">
        <v>2476</v>
      </c>
      <c r="B115" s="1" t="s">
        <v>2477</v>
      </c>
      <c r="C115" s="1" t="s">
        <v>11</v>
      </c>
      <c r="D115" s="1" t="s">
        <v>2245</v>
      </c>
      <c r="E115" s="10">
        <v>1352</v>
      </c>
      <c r="F115" s="1" t="str">
        <f>VLOOKUP(D115,Table22[[Name]:[Native]],3,FALSE)</f>
        <v>德格县</v>
      </c>
      <c r="G115" s="14" t="str">
        <f ca="1">VLOOKUP(F115,Table22[[Native]:[Population4]],5,FALSE)</f>
        <v>甘孜藏族自治州</v>
      </c>
    </row>
    <row r="116" spans="1:7" ht="15.75" thickBot="1" x14ac:dyDescent="0.3">
      <c r="A116" t="s">
        <v>2478</v>
      </c>
      <c r="B116" s="1" t="s">
        <v>2479</v>
      </c>
      <c r="C116" s="1" t="s">
        <v>11</v>
      </c>
      <c r="D116" s="1" t="s">
        <v>2338</v>
      </c>
      <c r="E116" s="10">
        <v>2378</v>
      </c>
      <c r="F116" s="1" t="str">
        <f>VLOOKUP(D116,Table22[[Name]:[Native]],3,FALSE)</f>
        <v>色达县</v>
      </c>
      <c r="G116" s="14" t="str">
        <f ca="1">VLOOKUP(F116,Table22[[Native]:[Population4]],5,FALSE)</f>
        <v>甘孜藏族自治州</v>
      </c>
    </row>
    <row r="117" spans="1:7" ht="15.75" thickBot="1" x14ac:dyDescent="0.3">
      <c r="A117" t="s">
        <v>2480</v>
      </c>
      <c r="B117" s="1" t="s">
        <v>2481</v>
      </c>
      <c r="C117" s="1" t="s">
        <v>11</v>
      </c>
      <c r="D117" s="1" t="s">
        <v>2261</v>
      </c>
      <c r="E117" s="10">
        <v>3141</v>
      </c>
      <c r="F117" s="1" t="str">
        <f>VLOOKUP(D117,Table22[[Name]:[Native]],3,FALSE)</f>
        <v>雅江县</v>
      </c>
      <c r="G117" s="14" t="str">
        <f ca="1">VLOOKUP(F117,Table22[[Native]:[Population4]],5,FALSE)</f>
        <v>甘孜藏族自治州</v>
      </c>
    </row>
    <row r="118" spans="1:7" ht="15.75" thickBot="1" x14ac:dyDescent="0.3">
      <c r="A118" t="s">
        <v>2482</v>
      </c>
      <c r="B118" s="1" t="s">
        <v>2483</v>
      </c>
      <c r="C118" s="1" t="s">
        <v>11</v>
      </c>
      <c r="D118" s="1" t="s">
        <v>2245</v>
      </c>
      <c r="E118" s="10">
        <v>4544</v>
      </c>
      <c r="F118" s="1" t="str">
        <f>VLOOKUP(D118,Table22[[Name]:[Native]],3,FALSE)</f>
        <v>德格县</v>
      </c>
      <c r="G118" s="14" t="str">
        <f ca="1">VLOOKUP(F118,Table22[[Native]:[Population4]],5,FALSE)</f>
        <v>甘孜藏族自治州</v>
      </c>
    </row>
    <row r="119" spans="1:7" ht="15.75" thickBot="1" x14ac:dyDescent="0.3">
      <c r="A119" t="s">
        <v>2484</v>
      </c>
      <c r="B119" s="1" t="s">
        <v>2485</v>
      </c>
      <c r="C119" s="1" t="s">
        <v>11</v>
      </c>
      <c r="D119" s="1" t="s">
        <v>2264</v>
      </c>
      <c r="E119" s="10">
        <v>2618</v>
      </c>
      <c r="F119" s="1" t="str">
        <f>VLOOKUP(D119,Table22[[Name]:[Native]],3,FALSE)</f>
        <v>道孚县</v>
      </c>
      <c r="G119" s="14" t="str">
        <f ca="1">VLOOKUP(F119,Table22[[Native]:[Population4]],5,FALSE)</f>
        <v>甘孜藏族自治州</v>
      </c>
    </row>
    <row r="120" spans="1:7" ht="15.75" thickBot="1" x14ac:dyDescent="0.3">
      <c r="A120" t="s">
        <v>2486</v>
      </c>
      <c r="B120" s="1" t="s">
        <v>2487</v>
      </c>
      <c r="C120" s="1" t="s">
        <v>11</v>
      </c>
      <c r="D120" s="1" t="s">
        <v>2414</v>
      </c>
      <c r="E120" s="10">
        <v>5399</v>
      </c>
      <c r="F120" s="1" t="str">
        <f>VLOOKUP(D120,Table22[[Name]:[Native]],3,FALSE)</f>
        <v>康定市</v>
      </c>
      <c r="G120" s="14" t="str">
        <f ca="1">VLOOKUP(F120,Table22[[Native]:[Population4]],5,FALSE)</f>
        <v>甘孜藏族自治州</v>
      </c>
    </row>
    <row r="121" spans="1:7" ht="15.75" thickBot="1" x14ac:dyDescent="0.3">
      <c r="A121" t="s">
        <v>2488</v>
      </c>
      <c r="B121" s="1" t="s">
        <v>2489</v>
      </c>
      <c r="C121" s="1" t="s">
        <v>7</v>
      </c>
      <c r="D121" s="1" t="s">
        <v>2273</v>
      </c>
      <c r="E121" s="10">
        <v>5360</v>
      </c>
      <c r="F121" s="1" t="str">
        <f>VLOOKUP(D121,Table22[[Name]:[Native]],3,FALSE)</f>
        <v>九龙县</v>
      </c>
      <c r="G121" s="14" t="str">
        <f ca="1">VLOOKUP(F121,Table22[[Native]:[Population4]],5,FALSE)</f>
        <v>甘孜藏族自治州</v>
      </c>
    </row>
    <row r="122" spans="1:7" ht="15.75" thickBot="1" x14ac:dyDescent="0.3">
      <c r="A122" t="s">
        <v>2490</v>
      </c>
      <c r="B122" s="1" t="s">
        <v>2491</v>
      </c>
      <c r="C122" s="1" t="s">
        <v>7</v>
      </c>
      <c r="D122" s="1" t="s">
        <v>2282</v>
      </c>
      <c r="E122" s="10">
        <v>1942</v>
      </c>
      <c r="F122" s="1" t="str">
        <f>VLOOKUP(D122,Table22[[Name]:[Native]],3,FALSE)</f>
        <v>理塘县</v>
      </c>
      <c r="G122" s="14" t="str">
        <f ca="1">VLOOKUP(F122,Table22[[Native]:[Population4]],5,FALSE)</f>
        <v>甘孜藏族自治州</v>
      </c>
    </row>
    <row r="123" spans="1:7" ht="15.75" thickBot="1" x14ac:dyDescent="0.3">
      <c r="A123" t="s">
        <v>2492</v>
      </c>
      <c r="B123" s="1" t="s">
        <v>2493</v>
      </c>
      <c r="C123" s="1" t="s">
        <v>7</v>
      </c>
      <c r="D123" s="1" t="s">
        <v>2295</v>
      </c>
      <c r="E123" s="10">
        <v>3412</v>
      </c>
      <c r="F123" s="1" t="str">
        <f>VLOOKUP(D123,Table22[[Name]:[Native]],3,FALSE)</f>
        <v>甘孜县</v>
      </c>
      <c r="G123" s="14" t="str">
        <f ca="1">VLOOKUP(F123,Table22[[Native]:[Population4]],5,FALSE)</f>
        <v>甘孜藏族自治州</v>
      </c>
    </row>
    <row r="124" spans="1:7" ht="15.75" thickBot="1" x14ac:dyDescent="0.3">
      <c r="A124" t="s">
        <v>2494</v>
      </c>
      <c r="B124" s="1" t="s">
        <v>2495</v>
      </c>
      <c r="C124" s="1" t="s">
        <v>11</v>
      </c>
      <c r="D124" s="1" t="s">
        <v>2353</v>
      </c>
      <c r="E124" s="10">
        <v>2265</v>
      </c>
      <c r="F124" s="1" t="str">
        <f>VLOOKUP(D124,Table22[[Name]:[Native]],3,FALSE)</f>
        <v>泸定县</v>
      </c>
      <c r="G124" s="14" t="str">
        <f ca="1">VLOOKUP(F124,Table22[[Native]:[Population4]],5,FALSE)</f>
        <v>甘孜藏族自治州</v>
      </c>
    </row>
    <row r="125" spans="1:7" ht="15.75" thickBot="1" x14ac:dyDescent="0.3">
      <c r="A125" t="s">
        <v>2496</v>
      </c>
      <c r="B125" s="1" t="s">
        <v>2497</v>
      </c>
      <c r="C125" s="1" t="s">
        <v>11</v>
      </c>
      <c r="D125" s="1" t="s">
        <v>2245</v>
      </c>
      <c r="E125" s="10">
        <v>3276</v>
      </c>
      <c r="F125" s="1" t="str">
        <f>VLOOKUP(D125,Table22[[Name]:[Native]],3,FALSE)</f>
        <v>德格县</v>
      </c>
      <c r="G125" s="14" t="str">
        <f ca="1">VLOOKUP(F125,Table22[[Native]:[Population4]],5,FALSE)</f>
        <v>甘孜藏族自治州</v>
      </c>
    </row>
    <row r="126" spans="1:7" ht="15.75" thickBot="1" x14ac:dyDescent="0.3">
      <c r="A126" t="s">
        <v>2498</v>
      </c>
      <c r="B126" s="1" t="s">
        <v>2499</v>
      </c>
      <c r="C126" s="1" t="s">
        <v>7</v>
      </c>
      <c r="D126" s="1" t="s">
        <v>2288</v>
      </c>
      <c r="E126" s="10">
        <v>5325</v>
      </c>
      <c r="F126" s="1" t="str">
        <f>VLOOKUP(D126,Table22[[Name]:[Native]],3,FALSE)</f>
        <v>新龙县</v>
      </c>
      <c r="G126" s="14" t="str">
        <f ca="1">VLOOKUP(F126,Table22[[Native]:[Population4]],5,FALSE)</f>
        <v>甘孜藏族自治州</v>
      </c>
    </row>
    <row r="127" spans="1:7" ht="15.75" thickBot="1" x14ac:dyDescent="0.3">
      <c r="A127" t="s">
        <v>2500</v>
      </c>
      <c r="B127" s="1" t="s">
        <v>2501</v>
      </c>
      <c r="C127" s="1" t="s">
        <v>11</v>
      </c>
      <c r="D127" s="1" t="s">
        <v>2285</v>
      </c>
      <c r="E127" s="10">
        <v>1471</v>
      </c>
      <c r="F127" s="1" t="str">
        <f>VLOOKUP(D127,Table22[[Name]:[Native]],3,FALSE)</f>
        <v>巴塘县</v>
      </c>
      <c r="G127" s="14" t="str">
        <f ca="1">VLOOKUP(F127,Table22[[Native]:[Population4]],5,FALSE)</f>
        <v>甘孜藏族自治州</v>
      </c>
    </row>
    <row r="128" spans="1:7" ht="15.75" thickBot="1" x14ac:dyDescent="0.3">
      <c r="A128" t="s">
        <v>2502</v>
      </c>
      <c r="B128" s="1" t="s">
        <v>2503</v>
      </c>
      <c r="C128" s="1" t="s">
        <v>11</v>
      </c>
      <c r="D128" s="1" t="s">
        <v>2288</v>
      </c>
      <c r="E128" s="10">
        <v>2244</v>
      </c>
      <c r="F128" s="1" t="str">
        <f>VLOOKUP(D128,Table22[[Name]:[Native]],3,FALSE)</f>
        <v>新龙县</v>
      </c>
      <c r="G128" s="14" t="str">
        <f ca="1">VLOOKUP(F128,Table22[[Native]:[Population4]],5,FALSE)</f>
        <v>甘孜藏族自治州</v>
      </c>
    </row>
    <row r="129" spans="1:7" ht="15.75" thickBot="1" x14ac:dyDescent="0.3">
      <c r="A129" t="s">
        <v>2504</v>
      </c>
      <c r="B129" s="1" t="s">
        <v>2505</v>
      </c>
      <c r="C129" s="1" t="s">
        <v>7</v>
      </c>
      <c r="D129" s="1" t="s">
        <v>2353</v>
      </c>
      <c r="E129" s="10">
        <v>10922</v>
      </c>
      <c r="F129" s="1" t="str">
        <f>VLOOKUP(D129,Table22[[Name]:[Native]],3,FALSE)</f>
        <v>泸定县</v>
      </c>
      <c r="G129" s="14" t="str">
        <f ca="1">VLOOKUP(F129,Table22[[Native]:[Population4]],5,FALSE)</f>
        <v>甘孜藏族自治州</v>
      </c>
    </row>
    <row r="130" spans="1:7" ht="15.75" thickBot="1" x14ac:dyDescent="0.3">
      <c r="A130" t="s">
        <v>2506</v>
      </c>
      <c r="B130" s="1" t="s">
        <v>2507</v>
      </c>
      <c r="C130" s="1" t="s">
        <v>11</v>
      </c>
      <c r="D130" s="1" t="s">
        <v>2237</v>
      </c>
      <c r="E130" s="10">
        <v>1109</v>
      </c>
      <c r="F130" s="1" t="str">
        <f>VLOOKUP(D130,Table22[[Name]:[Native]],3,FALSE)</f>
        <v>白玉县</v>
      </c>
      <c r="G130" s="14" t="str">
        <f ca="1">VLOOKUP(F130,Table22[[Native]:[Population4]],5,FALSE)</f>
        <v>甘孜藏族自治州</v>
      </c>
    </row>
    <row r="131" spans="1:7" ht="15.75" thickBot="1" x14ac:dyDescent="0.3">
      <c r="A131" t="s">
        <v>2508</v>
      </c>
      <c r="B131" s="1" t="s">
        <v>2509</v>
      </c>
      <c r="C131" s="1" t="s">
        <v>11</v>
      </c>
      <c r="D131" s="1" t="s">
        <v>2285</v>
      </c>
      <c r="E131" s="10">
        <v>834</v>
      </c>
      <c r="F131" s="1" t="str">
        <f>VLOOKUP(D131,Table22[[Name]:[Native]],3,FALSE)</f>
        <v>巴塘县</v>
      </c>
      <c r="G131" s="14" t="str">
        <f ca="1">VLOOKUP(F131,Table22[[Native]:[Population4]],5,FALSE)</f>
        <v>甘孜藏族自治州</v>
      </c>
    </row>
    <row r="132" spans="1:7" ht="15.75" thickBot="1" x14ac:dyDescent="0.3">
      <c r="A132" t="s">
        <v>2510</v>
      </c>
      <c r="B132" s="1" t="s">
        <v>2511</v>
      </c>
      <c r="C132" s="1" t="s">
        <v>11</v>
      </c>
      <c r="D132" s="1" t="s">
        <v>2264</v>
      </c>
      <c r="E132" s="10">
        <v>2186</v>
      </c>
      <c r="F132" s="1" t="str">
        <f>VLOOKUP(D132,Table22[[Name]:[Native]],3,FALSE)</f>
        <v>道孚县</v>
      </c>
      <c r="G132" s="14" t="str">
        <f ca="1">VLOOKUP(F132,Table22[[Native]:[Population4]],5,FALSE)</f>
        <v>甘孜藏族自治州</v>
      </c>
    </row>
    <row r="133" spans="1:7" ht="15.75" thickBot="1" x14ac:dyDescent="0.3">
      <c r="A133" t="s">
        <v>2512</v>
      </c>
      <c r="B133" s="1" t="s">
        <v>2513</v>
      </c>
      <c r="C133" s="1" t="s">
        <v>493</v>
      </c>
      <c r="D133" s="1" t="s">
        <v>2414</v>
      </c>
      <c r="E133" s="10">
        <v>41399</v>
      </c>
      <c r="F133" s="1" t="str">
        <f>VLOOKUP(D133,Table22[[Name]:[Native]],3,FALSE)</f>
        <v>康定市</v>
      </c>
      <c r="G133" s="14" t="str">
        <f ca="1">VLOOKUP(F133,Table22[[Native]:[Population4]],5,FALSE)</f>
        <v>甘孜藏族自治州</v>
      </c>
    </row>
    <row r="134" spans="1:7" ht="15.75" thickBot="1" x14ac:dyDescent="0.3">
      <c r="A134" t="s">
        <v>2514</v>
      </c>
      <c r="B134" s="1" t="s">
        <v>2515</v>
      </c>
      <c r="C134" s="1" t="s">
        <v>11</v>
      </c>
      <c r="D134" s="1" t="s">
        <v>2288</v>
      </c>
      <c r="E134" s="10">
        <v>1537</v>
      </c>
      <c r="F134" s="1" t="str">
        <f>VLOOKUP(D134,Table22[[Name]:[Native]],3,FALSE)</f>
        <v>新龙县</v>
      </c>
      <c r="G134" s="14" t="str">
        <f ca="1">VLOOKUP(F134,Table22[[Native]:[Population4]],5,FALSE)</f>
        <v>甘孜藏族自治州</v>
      </c>
    </row>
    <row r="135" spans="1:7" ht="15.75" thickBot="1" x14ac:dyDescent="0.3">
      <c r="A135" t="s">
        <v>2516</v>
      </c>
      <c r="B135" s="1" t="s">
        <v>2517</v>
      </c>
      <c r="C135" s="1" t="s">
        <v>11</v>
      </c>
      <c r="D135" s="1" t="s">
        <v>2315</v>
      </c>
      <c r="E135" s="10">
        <v>2081</v>
      </c>
      <c r="F135" s="1" t="str">
        <f>VLOOKUP(D135,Table22[[Name]:[Native]],3,FALSE)</f>
        <v>炉霍县</v>
      </c>
      <c r="G135" s="14" t="str">
        <f ca="1">VLOOKUP(F135,Table22[[Native]:[Population4]],5,FALSE)</f>
        <v>甘孜藏族自治州</v>
      </c>
    </row>
    <row r="136" spans="1:7" ht="15.75" thickBot="1" x14ac:dyDescent="0.3">
      <c r="A136" t="s">
        <v>2518</v>
      </c>
      <c r="B136" s="1" t="s">
        <v>2519</v>
      </c>
      <c r="C136" s="1" t="s">
        <v>7</v>
      </c>
      <c r="D136" s="1" t="s">
        <v>2338</v>
      </c>
      <c r="E136" s="10">
        <v>9355</v>
      </c>
      <c r="F136" s="1" t="str">
        <f>VLOOKUP(D136,Table22[[Name]:[Native]],3,FALSE)</f>
        <v>色达县</v>
      </c>
      <c r="G136" s="14" t="str">
        <f ca="1">VLOOKUP(F136,Table22[[Native]:[Population4]],5,FALSE)</f>
        <v>甘孜藏族自治州</v>
      </c>
    </row>
    <row r="137" spans="1:7" ht="15.75" thickBot="1" x14ac:dyDescent="0.3">
      <c r="A137" t="s">
        <v>2520</v>
      </c>
      <c r="B137" s="1" t="s">
        <v>2521</v>
      </c>
      <c r="C137" s="1" t="s">
        <v>7</v>
      </c>
      <c r="D137" s="1" t="s">
        <v>2242</v>
      </c>
      <c r="E137" s="10">
        <v>11257</v>
      </c>
      <c r="F137" s="1" t="str">
        <f>VLOOKUP(D137,Table22[[Name]:[Native]],3,FALSE)</f>
        <v>石渠县</v>
      </c>
      <c r="G137" s="14" t="str">
        <f ca="1">VLOOKUP(F137,Table22[[Native]:[Population4]],5,FALSE)</f>
        <v>甘孜藏族自治州</v>
      </c>
    </row>
    <row r="138" spans="1:7" ht="15.75" thickBot="1" x14ac:dyDescent="0.3">
      <c r="A138" t="s">
        <v>2522</v>
      </c>
      <c r="B138" s="1" t="s">
        <v>2523</v>
      </c>
      <c r="C138" s="1" t="s">
        <v>7</v>
      </c>
      <c r="D138" s="1" t="s">
        <v>2353</v>
      </c>
      <c r="E138" s="10">
        <v>29798</v>
      </c>
      <c r="F138" s="1" t="str">
        <f>VLOOKUP(D138,Table22[[Name]:[Native]],3,FALSE)</f>
        <v>泸定县</v>
      </c>
      <c r="G138" s="14" t="str">
        <f ca="1">VLOOKUP(F138,Table22[[Native]:[Population4]],5,FALSE)</f>
        <v>甘孜藏族自治州</v>
      </c>
    </row>
    <row r="139" spans="1:7" ht="15.75" thickBot="1" x14ac:dyDescent="0.3">
      <c r="A139" t="s">
        <v>2524</v>
      </c>
      <c r="B139" s="1" t="s">
        <v>2525</v>
      </c>
      <c r="C139" s="1" t="s">
        <v>11</v>
      </c>
      <c r="D139" s="1" t="s">
        <v>2414</v>
      </c>
      <c r="E139" s="10">
        <v>2593</v>
      </c>
      <c r="F139" s="1" t="str">
        <f>VLOOKUP(D139,Table22[[Name]:[Native]],3,FALSE)</f>
        <v>康定市</v>
      </c>
      <c r="G139" s="14" t="str">
        <f ca="1">VLOOKUP(F139,Table22[[Native]:[Population4]],5,FALSE)</f>
        <v>甘孜藏族自治州</v>
      </c>
    </row>
    <row r="140" spans="1:7" ht="15.75" thickBot="1" x14ac:dyDescent="0.3">
      <c r="A140" t="s">
        <v>2526</v>
      </c>
      <c r="B140" s="1" t="s">
        <v>2527</v>
      </c>
      <c r="C140" s="1" t="s">
        <v>7</v>
      </c>
      <c r="D140" s="1" t="s">
        <v>2245</v>
      </c>
      <c r="E140" s="10">
        <v>4014</v>
      </c>
      <c r="F140" s="1" t="str">
        <f>VLOOKUP(D140,Table22[[Name]:[Native]],3,FALSE)</f>
        <v>德格县</v>
      </c>
      <c r="G140" s="14" t="str">
        <f ca="1">VLOOKUP(F140,Table22[[Native]:[Population4]],5,FALSE)</f>
        <v>甘孜藏族自治州</v>
      </c>
    </row>
    <row r="141" spans="1:7" ht="15.75" thickBot="1" x14ac:dyDescent="0.3">
      <c r="A141" t="s">
        <v>221</v>
      </c>
      <c r="B141" s="1" t="s">
        <v>222</v>
      </c>
      <c r="C141" s="1" t="s">
        <v>11</v>
      </c>
      <c r="D141" s="1" t="s">
        <v>2282</v>
      </c>
      <c r="E141" s="10">
        <v>1097</v>
      </c>
      <c r="F141" s="1" t="str">
        <f>VLOOKUP(D141,Table22[[Name]:[Native]],3,FALSE)</f>
        <v>理塘县</v>
      </c>
      <c r="G141" s="14" t="str">
        <f ca="1">VLOOKUP(F141,Table22[[Native]:[Population4]],5,FALSE)</f>
        <v>甘孜藏族自治州</v>
      </c>
    </row>
    <row r="142" spans="1:7" ht="15.75" thickBot="1" x14ac:dyDescent="0.3">
      <c r="A142" t="s">
        <v>2528</v>
      </c>
      <c r="B142" s="1" t="s">
        <v>2529</v>
      </c>
      <c r="C142" s="1" t="s">
        <v>7</v>
      </c>
      <c r="D142" s="1" t="s">
        <v>2261</v>
      </c>
      <c r="E142" s="10">
        <v>1838</v>
      </c>
      <c r="F142" s="1" t="str">
        <f>VLOOKUP(D142,Table22[[Name]:[Native]],3,FALSE)</f>
        <v>雅江县</v>
      </c>
      <c r="G142" s="14" t="str">
        <f ca="1">VLOOKUP(F142,Table22[[Native]:[Population4]],5,FALSE)</f>
        <v>甘孜藏族自治州</v>
      </c>
    </row>
    <row r="143" spans="1:7" ht="15.75" thickBot="1" x14ac:dyDescent="0.3">
      <c r="A143" t="s">
        <v>2530</v>
      </c>
      <c r="B143" s="1" t="s">
        <v>2531</v>
      </c>
      <c r="C143" s="1" t="s">
        <v>7</v>
      </c>
      <c r="D143" s="1" t="s">
        <v>2245</v>
      </c>
      <c r="E143" s="10">
        <v>2988</v>
      </c>
      <c r="F143" s="1" t="str">
        <f>VLOOKUP(D143,Table22[[Name]:[Native]],3,FALSE)</f>
        <v>德格县</v>
      </c>
      <c r="G143" s="14" t="str">
        <f ca="1">VLOOKUP(F143,Table22[[Native]:[Population4]],5,FALSE)</f>
        <v>甘孜藏族自治州</v>
      </c>
    </row>
    <row r="144" spans="1:7" ht="15.75" thickBot="1" x14ac:dyDescent="0.3">
      <c r="A144" t="s">
        <v>2532</v>
      </c>
      <c r="B144" s="1" t="s">
        <v>2533</v>
      </c>
      <c r="C144" s="1" t="s">
        <v>11</v>
      </c>
      <c r="D144" s="1" t="s">
        <v>2237</v>
      </c>
      <c r="E144" s="10">
        <v>3238</v>
      </c>
      <c r="F144" s="1" t="str">
        <f>VLOOKUP(D144,Table22[[Name]:[Native]],3,FALSE)</f>
        <v>白玉县</v>
      </c>
      <c r="G144" s="14" t="str">
        <f ca="1">VLOOKUP(F144,Table22[[Native]:[Population4]],5,FALSE)</f>
        <v>甘孜藏族自治州</v>
      </c>
    </row>
    <row r="145" spans="1:7" ht="15.75" thickBot="1" x14ac:dyDescent="0.3">
      <c r="A145" t="s">
        <v>2534</v>
      </c>
      <c r="B145" s="1" t="s">
        <v>2535</v>
      </c>
      <c r="C145" s="1" t="s">
        <v>11</v>
      </c>
      <c r="D145" s="1" t="s">
        <v>2288</v>
      </c>
      <c r="E145" s="10">
        <v>1497</v>
      </c>
      <c r="F145" s="1" t="str">
        <f>VLOOKUP(D145,Table22[[Name]:[Native]],3,FALSE)</f>
        <v>新龙县</v>
      </c>
      <c r="G145" s="14" t="str">
        <f ca="1">VLOOKUP(F145,Table22[[Native]:[Population4]],5,FALSE)</f>
        <v>甘孜藏族自治州</v>
      </c>
    </row>
    <row r="146" spans="1:7" ht="15.75" thickBot="1" x14ac:dyDescent="0.3">
      <c r="A146" t="s">
        <v>2536</v>
      </c>
      <c r="B146" s="1" t="s">
        <v>2537</v>
      </c>
      <c r="C146" s="1" t="s">
        <v>11</v>
      </c>
      <c r="D146" s="1" t="s">
        <v>2237</v>
      </c>
      <c r="E146" s="10">
        <v>1781</v>
      </c>
      <c r="F146" s="1" t="str">
        <f>VLOOKUP(D146,Table22[[Name]:[Native]],3,FALSE)</f>
        <v>白玉县</v>
      </c>
      <c r="G146" s="14" t="str">
        <f ca="1">VLOOKUP(F146,Table22[[Native]:[Population4]],5,FALSE)</f>
        <v>甘孜藏族自治州</v>
      </c>
    </row>
    <row r="147" spans="1:7" ht="15.75" thickBot="1" x14ac:dyDescent="0.3">
      <c r="A147" t="s">
        <v>2538</v>
      </c>
      <c r="B147" s="1" t="s">
        <v>2539</v>
      </c>
      <c r="C147" s="1" t="s">
        <v>11</v>
      </c>
      <c r="D147" s="1" t="s">
        <v>2242</v>
      </c>
      <c r="E147" s="10">
        <v>1788</v>
      </c>
      <c r="F147" s="1" t="str">
        <f>VLOOKUP(D147,Table22[[Name]:[Native]],3,FALSE)</f>
        <v>石渠县</v>
      </c>
      <c r="G147" s="14" t="str">
        <f ca="1">VLOOKUP(F147,Table22[[Native]:[Population4]],5,FALSE)</f>
        <v>甘孜藏族自治州</v>
      </c>
    </row>
    <row r="148" spans="1:7" ht="15.75" thickBot="1" x14ac:dyDescent="0.3">
      <c r="A148" t="s">
        <v>2540</v>
      </c>
      <c r="B148" s="1" t="s">
        <v>2541</v>
      </c>
      <c r="C148" s="1" t="s">
        <v>11</v>
      </c>
      <c r="D148" s="1" t="s">
        <v>2264</v>
      </c>
      <c r="E148" s="10">
        <v>3805</v>
      </c>
      <c r="F148" s="1" t="str">
        <f>VLOOKUP(D148,Table22[[Name]:[Native]],3,FALSE)</f>
        <v>道孚县</v>
      </c>
      <c r="G148" s="14" t="str">
        <f ca="1">VLOOKUP(F148,Table22[[Native]:[Population4]],5,FALSE)</f>
        <v>甘孜藏族自治州</v>
      </c>
    </row>
    <row r="149" spans="1:7" ht="15.75" thickBot="1" x14ac:dyDescent="0.3">
      <c r="A149" t="s">
        <v>2542</v>
      </c>
      <c r="B149" s="1" t="s">
        <v>2543</v>
      </c>
      <c r="C149" s="1" t="s">
        <v>7</v>
      </c>
      <c r="D149" s="1" t="s">
        <v>2242</v>
      </c>
      <c r="E149" s="10">
        <v>3762</v>
      </c>
      <c r="F149" s="1" t="str">
        <f>VLOOKUP(D149,Table22[[Name]:[Native]],3,FALSE)</f>
        <v>石渠县</v>
      </c>
      <c r="G149" s="14" t="str">
        <f ca="1">VLOOKUP(F149,Table22[[Native]:[Population4]],5,FALSE)</f>
        <v>甘孜藏族自治州</v>
      </c>
    </row>
    <row r="150" spans="1:7" ht="15.75" thickBot="1" x14ac:dyDescent="0.3">
      <c r="A150" t="s">
        <v>2544</v>
      </c>
      <c r="B150" s="1" t="s">
        <v>2545</v>
      </c>
      <c r="C150" s="1" t="s">
        <v>11</v>
      </c>
      <c r="D150" s="1" t="s">
        <v>2312</v>
      </c>
      <c r="E150" s="10">
        <v>1961</v>
      </c>
      <c r="F150" s="1" t="str">
        <f>VLOOKUP(D150,Table22[[Name]:[Native]],3,FALSE)</f>
        <v>稻城县</v>
      </c>
      <c r="G150" s="14" t="str">
        <f ca="1">VLOOKUP(F150,Table22[[Native]:[Population4]],5,FALSE)</f>
        <v>甘孜藏族自治州</v>
      </c>
    </row>
    <row r="151" spans="1:7" ht="15.75" thickBot="1" x14ac:dyDescent="0.3">
      <c r="A151" t="s">
        <v>2546</v>
      </c>
      <c r="B151" s="1" t="s">
        <v>2547</v>
      </c>
      <c r="C151" s="1" t="s">
        <v>11</v>
      </c>
      <c r="D151" s="1" t="s">
        <v>2261</v>
      </c>
      <c r="E151" s="10">
        <v>2048</v>
      </c>
      <c r="F151" s="1" t="str">
        <f>VLOOKUP(D151,Table22[[Name]:[Native]],3,FALSE)</f>
        <v>雅江县</v>
      </c>
      <c r="G151" s="14" t="str">
        <f ca="1">VLOOKUP(F151,Table22[[Native]:[Population4]],5,FALSE)</f>
        <v>甘孜藏族自治州</v>
      </c>
    </row>
    <row r="152" spans="1:7" ht="15.75" thickBot="1" x14ac:dyDescent="0.3">
      <c r="A152" t="s">
        <v>2548</v>
      </c>
      <c r="B152" s="1" t="s">
        <v>2549</v>
      </c>
      <c r="C152" s="1" t="s">
        <v>11</v>
      </c>
      <c r="D152" s="1" t="s">
        <v>2282</v>
      </c>
      <c r="E152" s="10">
        <v>778</v>
      </c>
      <c r="F152" s="1" t="str">
        <f>VLOOKUP(D152,Table22[[Name]:[Native]],3,FALSE)</f>
        <v>理塘县</v>
      </c>
      <c r="G152" s="14" t="str">
        <f ca="1">VLOOKUP(F152,Table22[[Native]:[Population4]],5,FALSE)</f>
        <v>甘孜藏族自治州</v>
      </c>
    </row>
    <row r="153" spans="1:7" ht="15.75" thickBot="1" x14ac:dyDescent="0.3">
      <c r="A153" t="s">
        <v>2550</v>
      </c>
      <c r="B153" s="1" t="s">
        <v>2551</v>
      </c>
      <c r="C153" s="1" t="s">
        <v>11</v>
      </c>
      <c r="D153" s="1" t="s">
        <v>2285</v>
      </c>
      <c r="E153" s="10">
        <v>1570</v>
      </c>
      <c r="F153" s="1" t="str">
        <f>VLOOKUP(D153,Table22[[Name]:[Native]],3,FALSE)</f>
        <v>巴塘县</v>
      </c>
      <c r="G153" s="14" t="str">
        <f ca="1">VLOOKUP(F153,Table22[[Native]:[Population4]],5,FALSE)</f>
        <v>甘孜藏族自治州</v>
      </c>
    </row>
    <row r="154" spans="1:7" ht="15.75" thickBot="1" x14ac:dyDescent="0.3">
      <c r="A154" t="s">
        <v>2552</v>
      </c>
      <c r="B154" s="1" t="s">
        <v>2553</v>
      </c>
      <c r="C154" s="1" t="s">
        <v>7</v>
      </c>
      <c r="D154" s="1" t="s">
        <v>2353</v>
      </c>
      <c r="E154" s="10">
        <v>7390</v>
      </c>
      <c r="F154" s="1" t="str">
        <f>VLOOKUP(D154,Table22[[Name]:[Native]],3,FALSE)</f>
        <v>泸定县</v>
      </c>
      <c r="G154" s="14" t="str">
        <f ca="1">VLOOKUP(F154,Table22[[Native]:[Population4]],5,FALSE)</f>
        <v>甘孜藏族自治州</v>
      </c>
    </row>
    <row r="155" spans="1:7" ht="15.75" thickBot="1" x14ac:dyDescent="0.3">
      <c r="A155" t="s">
        <v>2554</v>
      </c>
      <c r="B155" s="1" t="s">
        <v>2555</v>
      </c>
      <c r="C155" s="1" t="s">
        <v>11</v>
      </c>
      <c r="D155" s="1" t="s">
        <v>2312</v>
      </c>
      <c r="E155" s="10">
        <v>1775</v>
      </c>
      <c r="F155" s="1" t="str">
        <f>VLOOKUP(D155,Table22[[Name]:[Native]],3,FALSE)</f>
        <v>稻城县</v>
      </c>
      <c r="G155" s="14" t="str">
        <f ca="1">VLOOKUP(F155,Table22[[Native]:[Population4]],5,FALSE)</f>
        <v>甘孜藏族自治州</v>
      </c>
    </row>
    <row r="156" spans="1:7" ht="15.75" thickBot="1" x14ac:dyDescent="0.3">
      <c r="A156" t="s">
        <v>2556</v>
      </c>
      <c r="B156" s="1" t="s">
        <v>2557</v>
      </c>
      <c r="C156" s="1" t="s">
        <v>7</v>
      </c>
      <c r="D156" s="1" t="s">
        <v>2282</v>
      </c>
      <c r="E156" s="10">
        <v>4213</v>
      </c>
      <c r="F156" s="1" t="str">
        <f>VLOOKUP(D156,Table22[[Name]:[Native]],3,FALSE)</f>
        <v>理塘县</v>
      </c>
      <c r="G156" s="14" t="str">
        <f ca="1">VLOOKUP(F156,Table22[[Native]:[Population4]],5,FALSE)</f>
        <v>甘孜藏族自治州</v>
      </c>
    </row>
    <row r="157" spans="1:7" ht="15.75" thickBot="1" x14ac:dyDescent="0.3">
      <c r="A157" t="s">
        <v>2558</v>
      </c>
      <c r="B157" s="1" t="s">
        <v>2559</v>
      </c>
      <c r="C157" s="1" t="s">
        <v>11</v>
      </c>
      <c r="D157" s="1" t="s">
        <v>2261</v>
      </c>
      <c r="E157" s="10">
        <v>2016</v>
      </c>
      <c r="F157" s="1" t="str">
        <f>VLOOKUP(D157,Table22[[Name]:[Native]],3,FALSE)</f>
        <v>雅江县</v>
      </c>
      <c r="G157" s="14" t="str">
        <f ca="1">VLOOKUP(F157,Table22[[Native]:[Population4]],5,FALSE)</f>
        <v>甘孜藏族自治州</v>
      </c>
    </row>
    <row r="158" spans="1:7" ht="15.75" thickBot="1" x14ac:dyDescent="0.3">
      <c r="A158" t="s">
        <v>2560</v>
      </c>
      <c r="B158" s="1" t="s">
        <v>2561</v>
      </c>
      <c r="C158" s="1" t="s">
        <v>11</v>
      </c>
      <c r="D158" s="1" t="s">
        <v>2264</v>
      </c>
      <c r="E158" s="10">
        <v>1103</v>
      </c>
      <c r="F158" s="1" t="str">
        <f>VLOOKUP(D158,Table22[[Name]:[Native]],3,FALSE)</f>
        <v>道孚县</v>
      </c>
      <c r="G158" s="14" t="str">
        <f ca="1">VLOOKUP(F158,Table22[[Native]:[Population4]],5,FALSE)</f>
        <v>甘孜藏族自治州</v>
      </c>
    </row>
    <row r="159" spans="1:7" ht="15.75" thickBot="1" x14ac:dyDescent="0.3">
      <c r="A159" t="s">
        <v>2562</v>
      </c>
      <c r="B159" s="1" t="s">
        <v>2563</v>
      </c>
      <c r="C159" s="1" t="s">
        <v>7</v>
      </c>
      <c r="D159" s="1" t="s">
        <v>2273</v>
      </c>
      <c r="E159" s="10">
        <v>2991</v>
      </c>
      <c r="F159" s="1" t="str">
        <f>VLOOKUP(D159,Table22[[Name]:[Native]],3,FALSE)</f>
        <v>九龙县</v>
      </c>
      <c r="G159" s="14" t="str">
        <f ca="1">VLOOKUP(F159,Table22[[Native]:[Population4]],5,FALSE)</f>
        <v>甘孜藏族自治州</v>
      </c>
    </row>
    <row r="160" spans="1:7" ht="15.75" thickBot="1" x14ac:dyDescent="0.3">
      <c r="A160" t="s">
        <v>2564</v>
      </c>
      <c r="B160" s="1" t="s">
        <v>2565</v>
      </c>
      <c r="C160" s="1" t="s">
        <v>11</v>
      </c>
      <c r="D160" s="1" t="s">
        <v>2295</v>
      </c>
      <c r="E160" s="10">
        <v>1423</v>
      </c>
      <c r="F160" s="1" t="str">
        <f>VLOOKUP(D160,Table22[[Name]:[Native]],3,FALSE)</f>
        <v>甘孜县</v>
      </c>
      <c r="G160" s="14" t="str">
        <f ca="1">VLOOKUP(F160,Table22[[Native]:[Population4]],5,FALSE)</f>
        <v>甘孜藏族自治州</v>
      </c>
    </row>
    <row r="161" spans="1:7" ht="15.75" thickBot="1" x14ac:dyDescent="0.3">
      <c r="A161" t="s">
        <v>2566</v>
      </c>
      <c r="B161" s="1" t="s">
        <v>2567</v>
      </c>
      <c r="C161" s="1" t="s">
        <v>11</v>
      </c>
      <c r="D161" s="1" t="s">
        <v>2237</v>
      </c>
      <c r="E161" s="10">
        <v>3636</v>
      </c>
      <c r="F161" s="1" t="str">
        <f>VLOOKUP(D161,Table22[[Name]:[Native]],3,FALSE)</f>
        <v>白玉县</v>
      </c>
      <c r="G161" s="14" t="str">
        <f ca="1">VLOOKUP(F161,Table22[[Native]:[Population4]],5,FALSE)</f>
        <v>甘孜藏族自治州</v>
      </c>
    </row>
    <row r="162" spans="1:7" ht="15.75" thickBot="1" x14ac:dyDescent="0.3">
      <c r="A162" t="s">
        <v>2568</v>
      </c>
      <c r="B162" s="1" t="s">
        <v>2569</v>
      </c>
      <c r="C162" s="1" t="s">
        <v>11</v>
      </c>
      <c r="D162" s="1" t="s">
        <v>2245</v>
      </c>
      <c r="E162" s="10">
        <v>3119</v>
      </c>
      <c r="F162" s="1" t="str">
        <f>VLOOKUP(D162,Table22[[Name]:[Native]],3,FALSE)</f>
        <v>德格县</v>
      </c>
      <c r="G162" s="14" t="str">
        <f ca="1">VLOOKUP(F162,Table22[[Native]:[Population4]],5,FALSE)</f>
        <v>甘孜藏族自治州</v>
      </c>
    </row>
    <row r="163" spans="1:7" ht="15.75" thickBot="1" x14ac:dyDescent="0.3">
      <c r="A163" t="s">
        <v>2570</v>
      </c>
      <c r="B163" s="1" t="s">
        <v>2571</v>
      </c>
      <c r="C163" s="1" t="s">
        <v>11</v>
      </c>
      <c r="D163" s="1" t="s">
        <v>2338</v>
      </c>
      <c r="E163" s="10">
        <v>2353</v>
      </c>
      <c r="F163" s="1" t="str">
        <f>VLOOKUP(D163,Table22[[Name]:[Native]],3,FALSE)</f>
        <v>色达县</v>
      </c>
      <c r="G163" s="14" t="str">
        <f ca="1">VLOOKUP(F163,Table22[[Native]:[Population4]],5,FALSE)</f>
        <v>甘孜藏族自治州</v>
      </c>
    </row>
    <row r="164" spans="1:7" ht="15.75" thickBot="1" x14ac:dyDescent="0.3">
      <c r="A164" t="s">
        <v>2572</v>
      </c>
      <c r="B164" s="1" t="s">
        <v>2573</v>
      </c>
      <c r="C164" s="1" t="s">
        <v>11</v>
      </c>
      <c r="D164" s="1" t="s">
        <v>2315</v>
      </c>
      <c r="E164" s="10">
        <v>2281</v>
      </c>
      <c r="F164" s="1" t="str">
        <f>VLOOKUP(D164,Table22[[Name]:[Native]],3,FALSE)</f>
        <v>炉霍县</v>
      </c>
      <c r="G164" s="14" t="str">
        <f ca="1">VLOOKUP(F164,Table22[[Native]:[Population4]],5,FALSE)</f>
        <v>甘孜藏族自治州</v>
      </c>
    </row>
    <row r="165" spans="1:7" ht="15.75" thickBot="1" x14ac:dyDescent="0.3">
      <c r="A165" t="s">
        <v>2574</v>
      </c>
      <c r="B165" s="1" t="s">
        <v>2575</v>
      </c>
      <c r="C165" s="1" t="s">
        <v>7</v>
      </c>
      <c r="D165" s="1" t="s">
        <v>2338</v>
      </c>
      <c r="E165" s="10">
        <v>3909</v>
      </c>
      <c r="F165" s="1" t="str">
        <f>VLOOKUP(D165,Table22[[Name]:[Native]],3,FALSE)</f>
        <v>色达县</v>
      </c>
      <c r="G165" s="14" t="str">
        <f ca="1">VLOOKUP(F165,Table22[[Native]:[Population4]],5,FALSE)</f>
        <v>甘孜藏族自治州</v>
      </c>
    </row>
    <row r="166" spans="1:7" ht="15.75" thickBot="1" x14ac:dyDescent="0.3">
      <c r="A166" t="s">
        <v>2576</v>
      </c>
      <c r="B166" s="1" t="s">
        <v>2577</v>
      </c>
      <c r="C166" s="1" t="s">
        <v>11</v>
      </c>
      <c r="D166" s="1" t="s">
        <v>2250</v>
      </c>
      <c r="E166" s="10">
        <v>3310</v>
      </c>
      <c r="F166" s="1" t="str">
        <f>VLOOKUP(D166,Table22[[Name]:[Native]],3,FALSE)</f>
        <v>丹巴县</v>
      </c>
      <c r="G166" s="14" t="str">
        <f ca="1">VLOOKUP(F166,Table22[[Native]:[Population4]],5,FALSE)</f>
        <v>甘孜藏族自治州</v>
      </c>
    </row>
    <row r="167" spans="1:7" ht="15.75" thickBot="1" x14ac:dyDescent="0.3">
      <c r="A167" t="s">
        <v>2578</v>
      </c>
      <c r="B167" s="1" t="s">
        <v>2579</v>
      </c>
      <c r="C167" s="1" t="s">
        <v>11</v>
      </c>
      <c r="D167" s="1" t="s">
        <v>2295</v>
      </c>
      <c r="E167" s="10">
        <v>1826</v>
      </c>
      <c r="F167" s="1" t="str">
        <f>VLOOKUP(D167,Table22[[Name]:[Native]],3,FALSE)</f>
        <v>甘孜县</v>
      </c>
      <c r="G167" s="14" t="str">
        <f ca="1">VLOOKUP(F167,Table22[[Native]:[Population4]],5,FALSE)</f>
        <v>甘孜藏族自治州</v>
      </c>
    </row>
    <row r="168" spans="1:7" ht="15.75" thickBot="1" x14ac:dyDescent="0.3">
      <c r="A168" t="s">
        <v>2580</v>
      </c>
      <c r="B168" s="1" t="s">
        <v>2581</v>
      </c>
      <c r="C168" s="1" t="s">
        <v>7</v>
      </c>
      <c r="D168" s="1" t="s">
        <v>2242</v>
      </c>
      <c r="E168" s="10">
        <v>6971</v>
      </c>
      <c r="F168" s="1" t="str">
        <f>VLOOKUP(D168,Table22[[Name]:[Native]],3,FALSE)</f>
        <v>石渠县</v>
      </c>
      <c r="G168" s="14" t="str">
        <f ca="1">VLOOKUP(F168,Table22[[Native]:[Population4]],5,FALSE)</f>
        <v>甘孜藏族自治州</v>
      </c>
    </row>
    <row r="169" spans="1:7" ht="15.75" thickBot="1" x14ac:dyDescent="0.3">
      <c r="A169" t="s">
        <v>2582</v>
      </c>
      <c r="B169" s="1" t="s">
        <v>2583</v>
      </c>
      <c r="C169" s="1" t="s">
        <v>7</v>
      </c>
      <c r="D169" s="1" t="s">
        <v>2353</v>
      </c>
      <c r="E169" s="10">
        <v>4053</v>
      </c>
      <c r="F169" s="1" t="str">
        <f>VLOOKUP(D169,Table22[[Name]:[Native]],3,FALSE)</f>
        <v>泸定县</v>
      </c>
      <c r="G169" s="14" t="str">
        <f ca="1">VLOOKUP(F169,Table22[[Native]:[Population4]],5,FALSE)</f>
        <v>甘孜藏族自治州</v>
      </c>
    </row>
    <row r="170" spans="1:7" ht="15.75" thickBot="1" x14ac:dyDescent="0.3">
      <c r="A170" t="s">
        <v>2584</v>
      </c>
      <c r="B170" s="1" t="s">
        <v>2585</v>
      </c>
      <c r="C170" s="1" t="s">
        <v>11</v>
      </c>
      <c r="D170" s="1" t="s">
        <v>2414</v>
      </c>
      <c r="E170" s="10">
        <v>2942</v>
      </c>
      <c r="F170" s="1" t="str">
        <f>VLOOKUP(D170,Table22[[Name]:[Native]],3,FALSE)</f>
        <v>康定市</v>
      </c>
      <c r="G170" s="14" t="str">
        <f ca="1">VLOOKUP(F170,Table22[[Native]:[Population4]],5,FALSE)</f>
        <v>甘孜藏族自治州</v>
      </c>
    </row>
    <row r="171" spans="1:7" ht="15.75" thickBot="1" x14ac:dyDescent="0.3">
      <c r="A171" t="s">
        <v>2586</v>
      </c>
      <c r="B171" s="1" t="s">
        <v>2587</v>
      </c>
      <c r="C171" s="1" t="s">
        <v>11</v>
      </c>
      <c r="D171" s="1" t="s">
        <v>2414</v>
      </c>
      <c r="E171" s="10">
        <v>3698</v>
      </c>
      <c r="F171" s="1" t="str">
        <f>VLOOKUP(D171,Table22[[Name]:[Native]],3,FALSE)</f>
        <v>康定市</v>
      </c>
      <c r="G171" s="14" t="str">
        <f ca="1">VLOOKUP(F171,Table22[[Native]:[Population4]],5,FALSE)</f>
        <v>甘孜藏族自治州</v>
      </c>
    </row>
    <row r="172" spans="1:7" ht="15.75" thickBot="1" x14ac:dyDescent="0.3">
      <c r="A172" t="s">
        <v>2588</v>
      </c>
      <c r="B172" s="1" t="s">
        <v>2589</v>
      </c>
      <c r="C172" s="1" t="s">
        <v>11</v>
      </c>
      <c r="D172" s="1" t="s">
        <v>2288</v>
      </c>
      <c r="E172" s="10">
        <v>1243</v>
      </c>
      <c r="F172" s="1" t="str">
        <f>VLOOKUP(D172,Table22[[Name]:[Native]],3,FALSE)</f>
        <v>新龙县</v>
      </c>
      <c r="G172" s="14" t="str">
        <f ca="1">VLOOKUP(F172,Table22[[Native]:[Population4]],5,FALSE)</f>
        <v>甘孜藏族自治州</v>
      </c>
    </row>
    <row r="173" spans="1:7" ht="15.75" thickBot="1" x14ac:dyDescent="0.3">
      <c r="A173" t="s">
        <v>2590</v>
      </c>
      <c r="B173" s="1" t="s">
        <v>2591</v>
      </c>
      <c r="C173" s="1" t="s">
        <v>11</v>
      </c>
      <c r="D173" s="1" t="s">
        <v>2261</v>
      </c>
      <c r="E173" s="10">
        <v>1867</v>
      </c>
      <c r="F173" s="1" t="str">
        <f>VLOOKUP(D173,Table22[[Name]:[Native]],3,FALSE)</f>
        <v>雅江县</v>
      </c>
      <c r="G173" s="14" t="str">
        <f ca="1">VLOOKUP(F173,Table22[[Native]:[Population4]],5,FALSE)</f>
        <v>甘孜藏族自治州</v>
      </c>
    </row>
    <row r="174" spans="1:7" ht="15.75" thickBot="1" x14ac:dyDescent="0.3">
      <c r="A174" t="s">
        <v>2592</v>
      </c>
      <c r="B174" s="1" t="s">
        <v>2593</v>
      </c>
      <c r="C174" s="1" t="s">
        <v>11</v>
      </c>
      <c r="D174" s="1" t="s">
        <v>2414</v>
      </c>
      <c r="E174" s="10">
        <v>2370</v>
      </c>
      <c r="F174" s="1" t="str">
        <f>VLOOKUP(D174,Table22[[Name]:[Native]],3,FALSE)</f>
        <v>康定市</v>
      </c>
      <c r="G174" s="14" t="str">
        <f ca="1">VLOOKUP(F174,Table22[[Native]:[Population4]],5,FALSE)</f>
        <v>甘孜藏族自治州</v>
      </c>
    </row>
    <row r="175" spans="1:7" ht="15.75" thickBot="1" x14ac:dyDescent="0.3">
      <c r="A175" t="s">
        <v>2594</v>
      </c>
      <c r="B175" s="1" t="s">
        <v>2595</v>
      </c>
      <c r="C175" s="1" t="s">
        <v>11</v>
      </c>
      <c r="D175" s="1" t="s">
        <v>2414</v>
      </c>
      <c r="E175" s="10">
        <v>1844</v>
      </c>
      <c r="F175" s="1" t="str">
        <f>VLOOKUP(D175,Table22[[Name]:[Native]],3,FALSE)</f>
        <v>康定市</v>
      </c>
      <c r="G175" s="14" t="str">
        <f ca="1">VLOOKUP(F175,Table22[[Native]:[Population4]],5,FALSE)</f>
        <v>甘孜藏族自治州</v>
      </c>
    </row>
    <row r="176" spans="1:7" ht="15.75" thickBot="1" x14ac:dyDescent="0.3">
      <c r="A176" t="s">
        <v>2596</v>
      </c>
      <c r="B176" s="1" t="s">
        <v>2597</v>
      </c>
      <c r="C176" s="1" t="s">
        <v>11</v>
      </c>
      <c r="D176" s="1" t="s">
        <v>2264</v>
      </c>
      <c r="E176" s="10">
        <v>1985</v>
      </c>
      <c r="F176" s="1" t="str">
        <f>VLOOKUP(D176,Table22[[Name]:[Native]],3,FALSE)</f>
        <v>道孚县</v>
      </c>
      <c r="G176" s="14" t="str">
        <f ca="1">VLOOKUP(F176,Table22[[Native]:[Population4]],5,FALSE)</f>
        <v>甘孜藏族自治州</v>
      </c>
    </row>
    <row r="177" spans="1:7" ht="15.75" thickBot="1" x14ac:dyDescent="0.3">
      <c r="A177" t="s">
        <v>2598</v>
      </c>
      <c r="B177" s="1" t="s">
        <v>2599</v>
      </c>
      <c r="C177" s="1" t="s">
        <v>7</v>
      </c>
      <c r="D177" s="1" t="s">
        <v>2258</v>
      </c>
      <c r="E177" s="10">
        <v>5236</v>
      </c>
      <c r="F177" s="1" t="str">
        <f>VLOOKUP(D177,Table22[[Name]:[Native]],3,FALSE)</f>
        <v>乡城县</v>
      </c>
      <c r="G177" s="14" t="str">
        <f ca="1">VLOOKUP(F177,Table22[[Native]:[Population4]],5,FALSE)</f>
        <v>甘孜藏族自治州</v>
      </c>
    </row>
    <row r="178" spans="1:7" ht="15.75" thickBot="1" x14ac:dyDescent="0.3">
      <c r="A178" t="s">
        <v>2600</v>
      </c>
      <c r="B178" s="1" t="s">
        <v>2601</v>
      </c>
      <c r="C178" s="1" t="s">
        <v>11</v>
      </c>
      <c r="D178" s="1" t="s">
        <v>2242</v>
      </c>
      <c r="E178" s="10">
        <v>3845</v>
      </c>
      <c r="F178" s="1" t="str">
        <f>VLOOKUP(D178,Table22[[Name]:[Native]],3,FALSE)</f>
        <v>石渠县</v>
      </c>
      <c r="G178" s="14" t="str">
        <f ca="1">VLOOKUP(F178,Table22[[Native]:[Population4]],5,FALSE)</f>
        <v>甘孜藏族自治州</v>
      </c>
    </row>
    <row r="179" spans="1:7" ht="15.75" thickBot="1" x14ac:dyDescent="0.3">
      <c r="A179" t="s">
        <v>2602</v>
      </c>
      <c r="B179" s="1" t="s">
        <v>2603</v>
      </c>
      <c r="C179" s="1" t="s">
        <v>11</v>
      </c>
      <c r="D179" s="1" t="s">
        <v>2282</v>
      </c>
      <c r="E179" s="10">
        <v>3427</v>
      </c>
      <c r="F179" s="1" t="str">
        <f>VLOOKUP(D179,Table22[[Name]:[Native]],3,FALSE)</f>
        <v>理塘县</v>
      </c>
      <c r="G179" s="14" t="str">
        <f ca="1">VLOOKUP(F179,Table22[[Native]:[Population4]],5,FALSE)</f>
        <v>甘孜藏族自治州</v>
      </c>
    </row>
    <row r="180" spans="1:7" ht="15.75" thickBot="1" x14ac:dyDescent="0.3">
      <c r="A180" t="s">
        <v>2604</v>
      </c>
      <c r="B180" s="1" t="s">
        <v>2605</v>
      </c>
      <c r="C180" s="1" t="s">
        <v>11</v>
      </c>
      <c r="D180" s="1" t="s">
        <v>2338</v>
      </c>
      <c r="E180" s="10">
        <v>2947</v>
      </c>
      <c r="F180" s="1" t="str">
        <f>VLOOKUP(D180,Table22[[Name]:[Native]],3,FALSE)</f>
        <v>色达县</v>
      </c>
      <c r="G180" s="14" t="str">
        <f ca="1">VLOOKUP(F180,Table22[[Native]:[Population4]],5,FALSE)</f>
        <v>甘孜藏族自治州</v>
      </c>
    </row>
    <row r="181" spans="1:7" ht="15.75" thickBot="1" x14ac:dyDescent="0.3">
      <c r="A181" t="s">
        <v>2606</v>
      </c>
      <c r="B181" s="1" t="s">
        <v>2607</v>
      </c>
      <c r="C181" s="1" t="s">
        <v>11</v>
      </c>
      <c r="D181" s="1" t="s">
        <v>2245</v>
      </c>
      <c r="E181" s="10">
        <v>2218</v>
      </c>
      <c r="F181" s="1" t="str">
        <f>VLOOKUP(D181,Table22[[Name]:[Native]],3,FALSE)</f>
        <v>德格县</v>
      </c>
      <c r="G181" s="14" t="str">
        <f ca="1">VLOOKUP(F181,Table22[[Native]:[Population4]],5,FALSE)</f>
        <v>甘孜藏族自治州</v>
      </c>
    </row>
    <row r="182" spans="1:7" ht="15.75" thickBot="1" x14ac:dyDescent="0.3">
      <c r="A182" t="s">
        <v>2608</v>
      </c>
      <c r="B182" s="1" t="s">
        <v>2609</v>
      </c>
      <c r="C182" s="1" t="s">
        <v>11</v>
      </c>
      <c r="D182" s="1" t="s">
        <v>2258</v>
      </c>
      <c r="E182" s="10">
        <v>1936</v>
      </c>
      <c r="F182" s="1" t="str">
        <f>VLOOKUP(D182,Table22[[Name]:[Native]],3,FALSE)</f>
        <v>乡城县</v>
      </c>
      <c r="G182" s="14" t="str">
        <f ca="1">VLOOKUP(F182,Table22[[Native]:[Population4]],5,FALSE)</f>
        <v>甘孜藏族自治州</v>
      </c>
    </row>
    <row r="183" spans="1:7" ht="15.75" thickBot="1" x14ac:dyDescent="0.3">
      <c r="A183" t="s">
        <v>2610</v>
      </c>
      <c r="B183" s="1" t="s">
        <v>2611</v>
      </c>
      <c r="C183" s="1" t="s">
        <v>11</v>
      </c>
      <c r="D183" s="1" t="s">
        <v>2288</v>
      </c>
      <c r="E183" s="10">
        <v>2179</v>
      </c>
      <c r="F183" s="1" t="str">
        <f>VLOOKUP(D183,Table22[[Name]:[Native]],3,FALSE)</f>
        <v>新龙县</v>
      </c>
      <c r="G183" s="14" t="str">
        <f ca="1">VLOOKUP(F183,Table22[[Native]:[Population4]],5,FALSE)</f>
        <v>甘孜藏族自治州</v>
      </c>
    </row>
    <row r="184" spans="1:7" ht="15.75" thickBot="1" x14ac:dyDescent="0.3">
      <c r="A184" t="s">
        <v>2612</v>
      </c>
      <c r="B184" s="1" t="s">
        <v>2613</v>
      </c>
      <c r="C184" s="1" t="s">
        <v>7</v>
      </c>
      <c r="D184" s="1" t="s">
        <v>2258</v>
      </c>
      <c r="E184" s="10">
        <v>3521</v>
      </c>
      <c r="F184" s="1" t="str">
        <f>VLOOKUP(D184,Table22[[Name]:[Native]],3,FALSE)</f>
        <v>乡城县</v>
      </c>
      <c r="G184" s="14" t="str">
        <f ca="1">VLOOKUP(F184,Table22[[Native]:[Population4]],5,FALSE)</f>
        <v>甘孜藏族自治州</v>
      </c>
    </row>
    <row r="185" spans="1:7" ht="15.75" thickBot="1" x14ac:dyDescent="0.3">
      <c r="A185" t="s">
        <v>2614</v>
      </c>
      <c r="B185" s="1" t="s">
        <v>2615</v>
      </c>
      <c r="C185" s="1" t="s">
        <v>11</v>
      </c>
      <c r="D185" s="1" t="s">
        <v>2237</v>
      </c>
      <c r="E185" s="10">
        <v>4643</v>
      </c>
      <c r="F185" s="1" t="str">
        <f>VLOOKUP(D185,Table22[[Name]:[Native]],3,FALSE)</f>
        <v>白玉县</v>
      </c>
      <c r="G185" s="14" t="str">
        <f ca="1">VLOOKUP(F185,Table22[[Native]:[Population4]],5,FALSE)</f>
        <v>甘孜藏族自治州</v>
      </c>
    </row>
    <row r="186" spans="1:7" ht="15.75" thickBot="1" x14ac:dyDescent="0.3">
      <c r="A186" t="s">
        <v>2616</v>
      </c>
      <c r="B186" s="1" t="s">
        <v>2617</v>
      </c>
      <c r="C186" s="1" t="s">
        <v>11</v>
      </c>
      <c r="D186" s="1" t="s">
        <v>2315</v>
      </c>
      <c r="E186" s="10">
        <v>2529</v>
      </c>
      <c r="F186" s="1" t="str">
        <f>VLOOKUP(D186,Table22[[Name]:[Native]],3,FALSE)</f>
        <v>炉霍县</v>
      </c>
      <c r="G186" s="14" t="str">
        <f ca="1">VLOOKUP(F186,Table22[[Native]:[Population4]],5,FALSE)</f>
        <v>甘孜藏族自治州</v>
      </c>
    </row>
    <row r="187" spans="1:7" ht="15.75" thickBot="1" x14ac:dyDescent="0.3">
      <c r="A187" t="s">
        <v>2618</v>
      </c>
      <c r="B187" s="1" t="s">
        <v>2619</v>
      </c>
      <c r="C187" s="1" t="s">
        <v>11</v>
      </c>
      <c r="D187" s="1" t="s">
        <v>2295</v>
      </c>
      <c r="E187" s="10">
        <v>1709</v>
      </c>
      <c r="F187" s="1" t="str">
        <f>VLOOKUP(D187,Table22[[Name]:[Native]],3,FALSE)</f>
        <v>甘孜县</v>
      </c>
      <c r="G187" s="14" t="str">
        <f ca="1">VLOOKUP(F187,Table22[[Native]:[Population4]],5,FALSE)</f>
        <v>甘孜藏族自治州</v>
      </c>
    </row>
    <row r="188" spans="1:7" ht="15.75" thickBot="1" x14ac:dyDescent="0.3">
      <c r="A188" t="s">
        <v>2620</v>
      </c>
      <c r="B188" s="1" t="s">
        <v>2621</v>
      </c>
      <c r="C188" s="1" t="s">
        <v>7</v>
      </c>
      <c r="D188" s="1" t="s">
        <v>2253</v>
      </c>
      <c r="E188" s="10">
        <v>2850</v>
      </c>
      <c r="F188" s="1" t="str">
        <f>VLOOKUP(D188,Table22[[Name]:[Native]],3,FALSE)</f>
        <v>得荣县</v>
      </c>
      <c r="G188" s="14" t="str">
        <f ca="1">VLOOKUP(F188,Table22[[Native]:[Population4]],5,FALSE)</f>
        <v>甘孜藏族自治州</v>
      </c>
    </row>
    <row r="189" spans="1:7" ht="15.75" thickBot="1" x14ac:dyDescent="0.3">
      <c r="A189" t="s">
        <v>2622</v>
      </c>
      <c r="B189" s="1" t="s">
        <v>2623</v>
      </c>
      <c r="C189" s="1" t="s">
        <v>11</v>
      </c>
      <c r="D189" s="1" t="s">
        <v>2282</v>
      </c>
      <c r="E189" s="10">
        <v>1102</v>
      </c>
      <c r="F189" s="1" t="str">
        <f>VLOOKUP(D189,Table22[[Name]:[Native]],3,FALSE)</f>
        <v>理塘县</v>
      </c>
      <c r="G189" s="14" t="str">
        <f ca="1">VLOOKUP(F189,Table22[[Native]:[Population4]],5,FALSE)</f>
        <v>甘孜藏族自治州</v>
      </c>
    </row>
    <row r="190" spans="1:7" ht="15.75" thickBot="1" x14ac:dyDescent="0.3">
      <c r="A190" t="s">
        <v>2624</v>
      </c>
      <c r="B190" s="1" t="s">
        <v>2625</v>
      </c>
      <c r="C190" s="1" t="s">
        <v>11</v>
      </c>
      <c r="D190" s="1" t="s">
        <v>2237</v>
      </c>
      <c r="E190" s="10">
        <v>2041</v>
      </c>
      <c r="F190" s="1" t="str">
        <f>VLOOKUP(D190,Table22[[Name]:[Native]],3,FALSE)</f>
        <v>白玉县</v>
      </c>
      <c r="G190" s="14" t="str">
        <f ca="1">VLOOKUP(F190,Table22[[Native]:[Population4]],5,FALSE)</f>
        <v>甘孜藏族自治州</v>
      </c>
    </row>
    <row r="191" spans="1:7" ht="15.75" thickBot="1" x14ac:dyDescent="0.3">
      <c r="A191" t="s">
        <v>2626</v>
      </c>
      <c r="B191" s="1" t="s">
        <v>2627</v>
      </c>
      <c r="C191" s="1" t="s">
        <v>7</v>
      </c>
      <c r="D191" s="1" t="s">
        <v>2288</v>
      </c>
      <c r="E191" s="10">
        <v>6329</v>
      </c>
      <c r="F191" s="1" t="str">
        <f>VLOOKUP(D191,Table22[[Name]:[Native]],3,FALSE)</f>
        <v>新龙县</v>
      </c>
      <c r="G191" s="14" t="str">
        <f ca="1">VLOOKUP(F191,Table22[[Native]:[Population4]],5,FALSE)</f>
        <v>甘孜藏族自治州</v>
      </c>
    </row>
    <row r="192" spans="1:7" ht="15.75" thickBot="1" x14ac:dyDescent="0.3">
      <c r="A192" t="s">
        <v>2628</v>
      </c>
      <c r="B192" s="1" t="s">
        <v>2629</v>
      </c>
      <c r="C192" s="1" t="s">
        <v>7</v>
      </c>
      <c r="D192" s="1" t="s">
        <v>2312</v>
      </c>
      <c r="E192" s="10">
        <v>2580</v>
      </c>
      <c r="F192" s="1" t="str">
        <f>VLOOKUP(D192,Table22[[Name]:[Native]],3,FALSE)</f>
        <v>稻城县</v>
      </c>
      <c r="G192" s="14" t="str">
        <f ca="1">VLOOKUP(F192,Table22[[Native]:[Population4]],5,FALSE)</f>
        <v>甘孜藏族自治州</v>
      </c>
    </row>
    <row r="193" spans="1:7" ht="15.75" thickBot="1" x14ac:dyDescent="0.3">
      <c r="A193" t="s">
        <v>653</v>
      </c>
      <c r="B193" s="1" t="s">
        <v>654</v>
      </c>
      <c r="C193" s="1" t="s">
        <v>11</v>
      </c>
      <c r="D193" s="1" t="s">
        <v>2414</v>
      </c>
      <c r="E193" s="10">
        <v>2894</v>
      </c>
      <c r="F193" s="1" t="str">
        <f>VLOOKUP(D193,Table22[[Name]:[Native]],3,FALSE)</f>
        <v>康定市</v>
      </c>
      <c r="G193" s="14" t="str">
        <f ca="1">VLOOKUP(F193,Table22[[Native]:[Population4]],5,FALSE)</f>
        <v>甘孜藏族自治州</v>
      </c>
    </row>
    <row r="194" spans="1:7" ht="15.75" thickBot="1" x14ac:dyDescent="0.3">
      <c r="A194" t="s">
        <v>2630</v>
      </c>
      <c r="B194" s="1" t="s">
        <v>2631</v>
      </c>
      <c r="C194" s="1" t="s">
        <v>11</v>
      </c>
      <c r="D194" s="1" t="s">
        <v>2273</v>
      </c>
      <c r="E194" s="10">
        <v>2349</v>
      </c>
      <c r="F194" s="1" t="str">
        <f>VLOOKUP(D194,Table22[[Name]:[Native]],3,FALSE)</f>
        <v>九龙县</v>
      </c>
      <c r="G194" s="14" t="str">
        <f ca="1">VLOOKUP(F194,Table22[[Native]:[Population4]],5,FALSE)</f>
        <v>甘孜藏族自治州</v>
      </c>
    </row>
    <row r="195" spans="1:7" ht="15.75" thickBot="1" x14ac:dyDescent="0.3">
      <c r="A195" t="s">
        <v>2632</v>
      </c>
      <c r="B195" s="1" t="s">
        <v>2633</v>
      </c>
      <c r="C195" s="1" t="s">
        <v>7</v>
      </c>
      <c r="D195" s="1" t="s">
        <v>2273</v>
      </c>
      <c r="E195" s="10">
        <v>4579</v>
      </c>
      <c r="F195" s="1" t="str">
        <f>VLOOKUP(D195,Table22[[Name]:[Native]],3,FALSE)</f>
        <v>九龙县</v>
      </c>
      <c r="G195" s="14" t="str">
        <f ca="1">VLOOKUP(F195,Table22[[Native]:[Population4]],5,FALSE)</f>
        <v>甘孜藏族自治州</v>
      </c>
    </row>
    <row r="196" spans="1:7" ht="15.75" thickBot="1" x14ac:dyDescent="0.3">
      <c r="A196" t="s">
        <v>2634</v>
      </c>
      <c r="B196" s="1" t="s">
        <v>2635</v>
      </c>
      <c r="C196" s="1" t="s">
        <v>11</v>
      </c>
      <c r="D196" s="1" t="s">
        <v>2264</v>
      </c>
      <c r="E196" s="10">
        <v>3378</v>
      </c>
      <c r="F196" s="1" t="str">
        <f>VLOOKUP(D196,Table22[[Name]:[Native]],3,FALSE)</f>
        <v>道孚县</v>
      </c>
      <c r="G196" s="14" t="str">
        <f ca="1">VLOOKUP(F196,Table22[[Native]:[Population4]],5,FALSE)</f>
        <v>甘孜藏族自治州</v>
      </c>
    </row>
    <row r="197" spans="1:7" ht="15.75" thickBot="1" x14ac:dyDescent="0.3">
      <c r="A197" t="s">
        <v>2636</v>
      </c>
      <c r="B197" s="1" t="s">
        <v>2637</v>
      </c>
      <c r="C197" s="1" t="s">
        <v>7</v>
      </c>
      <c r="D197" s="1" t="s">
        <v>2338</v>
      </c>
      <c r="E197" s="10">
        <v>9358</v>
      </c>
      <c r="F197" s="1" t="str">
        <f>VLOOKUP(D197,Table22[[Name]:[Native]],3,FALSE)</f>
        <v>色达县</v>
      </c>
      <c r="G197" s="14" t="str">
        <f ca="1">VLOOKUP(F197,Table22[[Native]:[Population4]],5,FALSE)</f>
        <v>甘孜藏族自治州</v>
      </c>
    </row>
    <row r="198" spans="1:7" ht="15.75" thickBot="1" x14ac:dyDescent="0.3">
      <c r="A198" t="s">
        <v>2638</v>
      </c>
      <c r="B198" s="1" t="s">
        <v>2639</v>
      </c>
      <c r="C198" s="1" t="s">
        <v>7</v>
      </c>
      <c r="D198" s="1" t="s">
        <v>2288</v>
      </c>
      <c r="E198" s="10">
        <v>3024</v>
      </c>
      <c r="F198" s="1" t="str">
        <f>VLOOKUP(D198,Table22[[Name]:[Native]],3,FALSE)</f>
        <v>新龙县</v>
      </c>
      <c r="G198" s="14" t="str">
        <f ca="1">VLOOKUP(F198,Table22[[Native]:[Population4]],5,FALSE)</f>
        <v>甘孜藏族自治州</v>
      </c>
    </row>
    <row r="199" spans="1:7" ht="15.75" thickBot="1" x14ac:dyDescent="0.3">
      <c r="A199" t="s">
        <v>2640</v>
      </c>
      <c r="B199" s="1" t="s">
        <v>2641</v>
      </c>
      <c r="C199" s="1" t="s">
        <v>11</v>
      </c>
      <c r="D199" s="1" t="s">
        <v>2295</v>
      </c>
      <c r="E199" s="10">
        <v>2168</v>
      </c>
      <c r="F199" s="1" t="str">
        <f>VLOOKUP(D199,Table22[[Name]:[Native]],3,FALSE)</f>
        <v>甘孜县</v>
      </c>
      <c r="G199" s="14" t="str">
        <f ca="1">VLOOKUP(F199,Table22[[Native]:[Population4]],5,FALSE)</f>
        <v>甘孜藏族自治州</v>
      </c>
    </row>
    <row r="200" spans="1:7" ht="15.75" thickBot="1" x14ac:dyDescent="0.3">
      <c r="A200" t="s">
        <v>2642</v>
      </c>
      <c r="B200" s="1" t="s">
        <v>2643</v>
      </c>
      <c r="C200" s="1" t="s">
        <v>11</v>
      </c>
      <c r="D200" s="1" t="s">
        <v>2264</v>
      </c>
      <c r="E200" s="10">
        <v>1012</v>
      </c>
      <c r="F200" s="1" t="str">
        <f>VLOOKUP(D200,Table22[[Name]:[Native]],3,FALSE)</f>
        <v>道孚县</v>
      </c>
      <c r="G200" s="14" t="str">
        <f ca="1">VLOOKUP(F200,Table22[[Native]:[Population4]],5,FALSE)</f>
        <v>甘孜藏族自治州</v>
      </c>
    </row>
    <row r="201" spans="1:7" ht="15.75" thickBot="1" x14ac:dyDescent="0.3">
      <c r="A201" t="s">
        <v>2644</v>
      </c>
      <c r="B201" s="1" t="s">
        <v>2645</v>
      </c>
      <c r="C201" s="1" t="s">
        <v>7</v>
      </c>
      <c r="D201" s="1" t="s">
        <v>2414</v>
      </c>
      <c r="E201" s="10">
        <v>3538</v>
      </c>
      <c r="F201" s="1" t="str">
        <f>VLOOKUP(D201,Table22[[Name]:[Native]],3,FALSE)</f>
        <v>康定市</v>
      </c>
      <c r="G201" s="14" t="str">
        <f ca="1">VLOOKUP(F201,Table22[[Native]:[Population4]],5,FALSE)</f>
        <v>甘孜藏族自治州</v>
      </c>
    </row>
    <row r="202" spans="1:7" ht="15.75" thickBot="1" x14ac:dyDescent="0.3">
      <c r="A202" t="s">
        <v>2646</v>
      </c>
      <c r="B202" s="1" t="s">
        <v>2647</v>
      </c>
      <c r="C202" s="1" t="s">
        <v>11</v>
      </c>
      <c r="D202" s="1" t="s">
        <v>2288</v>
      </c>
      <c r="E202" s="10">
        <v>2198</v>
      </c>
      <c r="F202" s="1" t="str">
        <f>VLOOKUP(D202,Table22[[Name]:[Native]],3,FALSE)</f>
        <v>新龙县</v>
      </c>
      <c r="G202" s="14" t="str">
        <f ca="1">VLOOKUP(F202,Table22[[Native]:[Population4]],5,FALSE)</f>
        <v>甘孜藏族自治州</v>
      </c>
    </row>
    <row r="203" spans="1:7" ht="15.75" thickBot="1" x14ac:dyDescent="0.3">
      <c r="A203" t="s">
        <v>2648</v>
      </c>
      <c r="B203" s="1" t="s">
        <v>2649</v>
      </c>
      <c r="C203" s="1" t="s">
        <v>11</v>
      </c>
      <c r="D203" s="1" t="s">
        <v>2258</v>
      </c>
      <c r="E203" s="10">
        <v>1702</v>
      </c>
      <c r="F203" s="1" t="str">
        <f>VLOOKUP(D203,Table22[[Name]:[Native]],3,FALSE)</f>
        <v>乡城县</v>
      </c>
      <c r="G203" s="14" t="str">
        <f ca="1">VLOOKUP(F203,Table22[[Native]:[Population4]],5,FALSE)</f>
        <v>甘孜藏族自治州</v>
      </c>
    </row>
    <row r="204" spans="1:7" ht="15.75" thickBot="1" x14ac:dyDescent="0.3">
      <c r="A204" t="s">
        <v>2650</v>
      </c>
      <c r="B204" s="1" t="s">
        <v>2651</v>
      </c>
      <c r="C204" s="1" t="s">
        <v>11</v>
      </c>
      <c r="D204" s="1" t="s">
        <v>2237</v>
      </c>
      <c r="E204" s="10">
        <v>1105</v>
      </c>
      <c r="F204" s="1" t="str">
        <f>VLOOKUP(D204,Table22[[Name]:[Native]],3,FALSE)</f>
        <v>白玉县</v>
      </c>
      <c r="G204" s="14" t="str">
        <f ca="1">VLOOKUP(F204,Table22[[Native]:[Population4]],5,FALSE)</f>
        <v>甘孜藏族自治州</v>
      </c>
    </row>
    <row r="205" spans="1:7" ht="15.75" thickBot="1" x14ac:dyDescent="0.3">
      <c r="A205" t="s">
        <v>2652</v>
      </c>
      <c r="B205" s="1" t="s">
        <v>2653</v>
      </c>
      <c r="C205" s="1" t="s">
        <v>7</v>
      </c>
      <c r="D205" s="1" t="s">
        <v>2315</v>
      </c>
      <c r="E205" s="10">
        <v>2343</v>
      </c>
      <c r="F205" s="1" t="str">
        <f>VLOOKUP(D205,Table22[[Name]:[Native]],3,FALSE)</f>
        <v>炉霍县</v>
      </c>
      <c r="G205" s="14" t="str">
        <f ca="1">VLOOKUP(F205,Table22[[Native]:[Population4]],5,FALSE)</f>
        <v>甘孜藏族自治州</v>
      </c>
    </row>
    <row r="206" spans="1:7" ht="15.75" thickBot="1" x14ac:dyDescent="0.3">
      <c r="A206" t="s">
        <v>2654</v>
      </c>
      <c r="B206" s="1" t="s">
        <v>2655</v>
      </c>
      <c r="C206" s="1" t="s">
        <v>11</v>
      </c>
      <c r="D206" s="1" t="s">
        <v>2282</v>
      </c>
      <c r="E206" s="10">
        <v>1523</v>
      </c>
      <c r="F206" s="1" t="str">
        <f>VLOOKUP(D206,Table22[[Name]:[Native]],3,FALSE)</f>
        <v>理塘县</v>
      </c>
      <c r="G206" s="14" t="str">
        <f ca="1">VLOOKUP(F206,Table22[[Native]:[Population4]],5,FALSE)</f>
        <v>甘孜藏族自治州</v>
      </c>
    </row>
    <row r="207" spans="1:7" ht="15.75" thickBot="1" x14ac:dyDescent="0.3">
      <c r="A207" t="s">
        <v>2656</v>
      </c>
      <c r="B207" s="1" t="s">
        <v>2657</v>
      </c>
      <c r="C207" s="1" t="s">
        <v>11</v>
      </c>
      <c r="D207" s="1" t="s">
        <v>2273</v>
      </c>
      <c r="E207" s="10">
        <v>714</v>
      </c>
      <c r="F207" s="1" t="str">
        <f>VLOOKUP(D207,Table22[[Name]:[Native]],3,FALSE)</f>
        <v>九龙县</v>
      </c>
      <c r="G207" s="14" t="str">
        <f ca="1">VLOOKUP(F207,Table22[[Native]:[Population4]],5,FALSE)</f>
        <v>甘孜藏族自治州</v>
      </c>
    </row>
    <row r="208" spans="1:7" ht="15.75" thickBot="1" x14ac:dyDescent="0.3">
      <c r="A208" t="s">
        <v>2658</v>
      </c>
      <c r="B208" s="1" t="s">
        <v>2659</v>
      </c>
      <c r="C208" s="1" t="s">
        <v>11</v>
      </c>
      <c r="D208" s="1" t="s">
        <v>2237</v>
      </c>
      <c r="E208" s="10">
        <v>979</v>
      </c>
      <c r="F208" s="1" t="str">
        <f>VLOOKUP(D208,Table22[[Name]:[Native]],3,FALSE)</f>
        <v>白玉县</v>
      </c>
      <c r="G208" s="14" t="str">
        <f ca="1">VLOOKUP(F208,Table22[[Native]:[Population4]],5,FALSE)</f>
        <v>甘孜藏族自治州</v>
      </c>
    </row>
    <row r="209" spans="1:7" ht="15.75" thickBot="1" x14ac:dyDescent="0.3">
      <c r="A209" t="s">
        <v>2660</v>
      </c>
      <c r="B209" s="1" t="s">
        <v>2661</v>
      </c>
      <c r="C209" s="1" t="s">
        <v>11</v>
      </c>
      <c r="D209" s="1" t="s">
        <v>2414</v>
      </c>
      <c r="E209" s="10">
        <v>3396</v>
      </c>
      <c r="F209" s="1" t="str">
        <f>VLOOKUP(D209,Table22[[Name]:[Native]],3,FALSE)</f>
        <v>康定市</v>
      </c>
      <c r="G209" s="14" t="str">
        <f ca="1">VLOOKUP(F209,Table22[[Native]:[Population4]],5,FALSE)</f>
        <v>甘孜藏族自治州</v>
      </c>
    </row>
    <row r="210" spans="1:7" ht="15.75" thickBot="1" x14ac:dyDescent="0.3">
      <c r="A210" t="s">
        <v>2662</v>
      </c>
      <c r="B210" s="1" t="s">
        <v>2663</v>
      </c>
      <c r="C210" s="1" t="s">
        <v>11</v>
      </c>
      <c r="D210" s="1" t="s">
        <v>2295</v>
      </c>
      <c r="E210" s="10">
        <v>2199</v>
      </c>
      <c r="F210" s="1" t="str">
        <f>VLOOKUP(D210,Table22[[Name]:[Native]],3,FALSE)</f>
        <v>甘孜县</v>
      </c>
      <c r="G210" s="14" t="str">
        <f ca="1">VLOOKUP(F210,Table22[[Native]:[Population4]],5,FALSE)</f>
        <v>甘孜藏族自治州</v>
      </c>
    </row>
    <row r="211" spans="1:7" ht="15.75" thickBot="1" x14ac:dyDescent="0.3">
      <c r="A211" t="s">
        <v>2664</v>
      </c>
      <c r="B211" s="1" t="s">
        <v>2665</v>
      </c>
      <c r="C211" s="1" t="s">
        <v>11</v>
      </c>
      <c r="D211" s="1" t="s">
        <v>2312</v>
      </c>
      <c r="E211" s="10">
        <v>1712</v>
      </c>
      <c r="F211" s="1" t="str">
        <f>VLOOKUP(D211,Table22[[Name]:[Native]],3,FALSE)</f>
        <v>稻城县</v>
      </c>
      <c r="G211" s="14" t="str">
        <f ca="1">VLOOKUP(F211,Table22[[Native]:[Population4]],5,FALSE)</f>
        <v>甘孜藏族自治州</v>
      </c>
    </row>
    <row r="212" spans="1:7" ht="15.75" thickBot="1" x14ac:dyDescent="0.3">
      <c r="A212" t="s">
        <v>2666</v>
      </c>
      <c r="B212" s="1" t="s">
        <v>2667</v>
      </c>
      <c r="C212" s="1" t="s">
        <v>11</v>
      </c>
      <c r="D212" s="1" t="s">
        <v>2414</v>
      </c>
      <c r="E212" s="10">
        <v>2330</v>
      </c>
      <c r="F212" s="1" t="str">
        <f>VLOOKUP(D212,Table22[[Name]:[Native]],3,FALSE)</f>
        <v>康定市</v>
      </c>
      <c r="G212" s="14" t="str">
        <f ca="1">VLOOKUP(F212,Table22[[Native]:[Population4]],5,FALSE)</f>
        <v>甘孜藏族自治州</v>
      </c>
    </row>
    <row r="213" spans="1:7" ht="15.75" thickBot="1" x14ac:dyDescent="0.3">
      <c r="A213" t="s">
        <v>2668</v>
      </c>
      <c r="B213" s="1" t="s">
        <v>2669</v>
      </c>
      <c r="C213" s="1" t="s">
        <v>11</v>
      </c>
      <c r="D213" s="1" t="s">
        <v>2258</v>
      </c>
      <c r="E213" s="10">
        <v>2824</v>
      </c>
      <c r="F213" s="1" t="str">
        <f>VLOOKUP(D213,Table22[[Name]:[Native]],3,FALSE)</f>
        <v>乡城县</v>
      </c>
      <c r="G213" s="14" t="str">
        <f ca="1">VLOOKUP(F213,Table22[[Native]:[Population4]],5,FALSE)</f>
        <v>甘孜藏族自治州</v>
      </c>
    </row>
    <row r="214" spans="1:7" ht="15.75" thickBot="1" x14ac:dyDescent="0.3">
      <c r="A214" t="s">
        <v>2670</v>
      </c>
      <c r="B214" s="1" t="s">
        <v>2671</v>
      </c>
      <c r="C214" s="1" t="s">
        <v>11</v>
      </c>
      <c r="D214" s="1" t="s">
        <v>2250</v>
      </c>
      <c r="E214" s="10">
        <v>3495</v>
      </c>
      <c r="F214" s="1" t="str">
        <f>VLOOKUP(D214,Table22[[Name]:[Native]],3,FALSE)</f>
        <v>丹巴县</v>
      </c>
      <c r="G214" s="14" t="str">
        <f ca="1">VLOOKUP(F214,Table22[[Native]:[Population4]],5,FALSE)</f>
        <v>甘孜藏族自治州</v>
      </c>
    </row>
    <row r="215" spans="1:7" ht="15.75" thickBot="1" x14ac:dyDescent="0.3">
      <c r="A215" t="s">
        <v>2672</v>
      </c>
      <c r="B215" s="1" t="s">
        <v>2673</v>
      </c>
      <c r="C215" s="1" t="s">
        <v>11</v>
      </c>
      <c r="D215" s="1" t="s">
        <v>2295</v>
      </c>
      <c r="E215" s="10">
        <v>3277</v>
      </c>
      <c r="F215" s="1" t="str">
        <f>VLOOKUP(D215,Table22[[Name]:[Native]],3,FALSE)</f>
        <v>甘孜县</v>
      </c>
      <c r="G215" s="14" t="str">
        <f ca="1">VLOOKUP(F215,Table22[[Native]:[Population4]],5,FALSE)</f>
        <v>甘孜藏族自治州</v>
      </c>
    </row>
    <row r="216" spans="1:7" ht="15.75" thickBot="1" x14ac:dyDescent="0.3">
      <c r="A216" t="s">
        <v>2674</v>
      </c>
      <c r="B216" s="1" t="s">
        <v>2675</v>
      </c>
      <c r="C216" s="1" t="s">
        <v>11</v>
      </c>
      <c r="D216" s="1" t="s">
        <v>2295</v>
      </c>
      <c r="E216" s="10">
        <v>2650</v>
      </c>
      <c r="F216" s="1" t="str">
        <f>VLOOKUP(D216,Table22[[Name]:[Native]],3,FALSE)</f>
        <v>甘孜县</v>
      </c>
      <c r="G216" s="14" t="str">
        <f ca="1">VLOOKUP(F216,Table22[[Native]:[Population4]],5,FALSE)</f>
        <v>甘孜藏族自治州</v>
      </c>
    </row>
    <row r="217" spans="1:7" ht="15.75" thickBot="1" x14ac:dyDescent="0.3">
      <c r="A217" t="s">
        <v>2676</v>
      </c>
      <c r="B217" s="1" t="s">
        <v>2677</v>
      </c>
      <c r="C217" s="1" t="s">
        <v>11</v>
      </c>
      <c r="D217" s="1" t="s">
        <v>2285</v>
      </c>
      <c r="E217" s="10">
        <v>2045</v>
      </c>
      <c r="F217" s="1" t="str">
        <f>VLOOKUP(D217,Table22[[Name]:[Native]],3,FALSE)</f>
        <v>巴塘县</v>
      </c>
      <c r="G217" s="14" t="str">
        <f ca="1">VLOOKUP(F217,Table22[[Native]:[Population4]],5,FALSE)</f>
        <v>甘孜藏族自治州</v>
      </c>
    </row>
    <row r="218" spans="1:7" ht="15.75" thickBot="1" x14ac:dyDescent="0.3">
      <c r="A218" t="s">
        <v>2678</v>
      </c>
      <c r="B218" s="1" t="s">
        <v>2679</v>
      </c>
      <c r="C218" s="1" t="s">
        <v>11</v>
      </c>
      <c r="D218" s="1" t="s">
        <v>2245</v>
      </c>
      <c r="E218" s="10">
        <v>1873</v>
      </c>
      <c r="F218" s="1" t="str">
        <f>VLOOKUP(D218,Table22[[Name]:[Native]],3,FALSE)</f>
        <v>德格县</v>
      </c>
      <c r="G218" s="14" t="str">
        <f ca="1">VLOOKUP(F218,Table22[[Native]:[Population4]],5,FALSE)</f>
        <v>甘孜藏族自治州</v>
      </c>
    </row>
    <row r="219" spans="1:7" ht="15.75" thickBot="1" x14ac:dyDescent="0.3">
      <c r="A219" t="s">
        <v>2680</v>
      </c>
      <c r="B219" s="1" t="s">
        <v>2681</v>
      </c>
      <c r="C219" s="1" t="s">
        <v>11</v>
      </c>
      <c r="D219" s="1" t="s">
        <v>2250</v>
      </c>
      <c r="E219" s="10">
        <v>3266</v>
      </c>
      <c r="F219" s="1" t="str">
        <f>VLOOKUP(D219,Table22[[Name]:[Native]],3,FALSE)</f>
        <v>丹巴县</v>
      </c>
      <c r="G219" s="14" t="str">
        <f ca="1">VLOOKUP(F219,Table22[[Native]:[Population4]],5,FALSE)</f>
        <v>甘孜藏族自治州</v>
      </c>
    </row>
    <row r="220" spans="1:7" ht="15.75" thickBot="1" x14ac:dyDescent="0.3">
      <c r="A220" t="s">
        <v>2682</v>
      </c>
      <c r="B220" s="1" t="s">
        <v>2683</v>
      </c>
      <c r="C220" s="1" t="s">
        <v>11</v>
      </c>
      <c r="D220" s="1" t="s">
        <v>2285</v>
      </c>
      <c r="E220" s="10">
        <v>2889</v>
      </c>
      <c r="F220" s="1" t="str">
        <f>VLOOKUP(D220,Table22[[Name]:[Native]],3,FALSE)</f>
        <v>巴塘县</v>
      </c>
      <c r="G220" s="14" t="str">
        <f ca="1">VLOOKUP(F220,Table22[[Native]:[Population4]],5,FALSE)</f>
        <v>甘孜藏族自治州</v>
      </c>
    </row>
    <row r="221" spans="1:7" ht="15.75" thickBot="1" x14ac:dyDescent="0.3">
      <c r="A221" t="s">
        <v>2684</v>
      </c>
      <c r="B221" s="1" t="s">
        <v>2685</v>
      </c>
      <c r="C221" s="1" t="s">
        <v>7</v>
      </c>
      <c r="D221" s="1" t="s">
        <v>2414</v>
      </c>
      <c r="E221" s="10">
        <v>8984</v>
      </c>
      <c r="F221" s="1" t="str">
        <f>VLOOKUP(D221,Table22[[Name]:[Native]],3,FALSE)</f>
        <v>康定市</v>
      </c>
      <c r="G221" s="14" t="str">
        <f ca="1">VLOOKUP(F221,Table22[[Native]:[Population4]],5,FALSE)</f>
        <v>甘孜藏族自治州</v>
      </c>
    </row>
    <row r="222" spans="1:7" ht="15.75" thickBot="1" x14ac:dyDescent="0.3">
      <c r="A222" t="s">
        <v>2686</v>
      </c>
      <c r="B222" s="1" t="s">
        <v>2687</v>
      </c>
      <c r="C222" s="1" t="s">
        <v>7</v>
      </c>
      <c r="D222" s="1" t="s">
        <v>2264</v>
      </c>
      <c r="E222" s="10">
        <v>2401</v>
      </c>
      <c r="F222" s="1" t="str">
        <f>VLOOKUP(D222,Table22[[Name]:[Native]],3,FALSE)</f>
        <v>道孚县</v>
      </c>
      <c r="G222" s="14" t="str">
        <f ca="1">VLOOKUP(F222,Table22[[Native]:[Population4]],5,FALSE)</f>
        <v>甘孜藏族自治州</v>
      </c>
    </row>
    <row r="223" spans="1:7" ht="15.75" thickBot="1" x14ac:dyDescent="0.3">
      <c r="A223" t="s">
        <v>2688</v>
      </c>
      <c r="B223" s="1" t="s">
        <v>2689</v>
      </c>
      <c r="C223" s="1" t="s">
        <v>11</v>
      </c>
      <c r="D223" s="1" t="s">
        <v>2250</v>
      </c>
      <c r="E223" s="10">
        <v>4115</v>
      </c>
      <c r="F223" s="1" t="str">
        <f>VLOOKUP(D223,Table22[[Name]:[Native]],3,FALSE)</f>
        <v>丹巴县</v>
      </c>
      <c r="G223" s="14" t="str">
        <f ca="1">VLOOKUP(F223,Table22[[Native]:[Population4]],5,FALSE)</f>
        <v>甘孜藏族自治州</v>
      </c>
    </row>
    <row r="224" spans="1:7" ht="15.75" thickBot="1" x14ac:dyDescent="0.3">
      <c r="A224" t="s">
        <v>2690</v>
      </c>
      <c r="B224" s="1" t="s">
        <v>2691</v>
      </c>
      <c r="C224" s="1" t="s">
        <v>7</v>
      </c>
      <c r="D224" s="1" t="s">
        <v>2253</v>
      </c>
      <c r="E224" s="10">
        <v>5945</v>
      </c>
      <c r="F224" s="1" t="str">
        <f>VLOOKUP(D224,Table22[[Name]:[Native]],3,FALSE)</f>
        <v>得荣县</v>
      </c>
      <c r="G224" s="14" t="str">
        <f ca="1">VLOOKUP(F224,Table22[[Native]:[Population4]],5,FALSE)</f>
        <v>甘孜藏族自治州</v>
      </c>
    </row>
    <row r="225" spans="1:7" ht="15.75" thickBot="1" x14ac:dyDescent="0.3">
      <c r="A225" t="s">
        <v>2692</v>
      </c>
      <c r="B225" s="1" t="s">
        <v>2693</v>
      </c>
      <c r="C225" s="1" t="s">
        <v>7</v>
      </c>
      <c r="D225" s="1" t="s">
        <v>2273</v>
      </c>
      <c r="E225" s="10">
        <v>1909</v>
      </c>
      <c r="F225" s="1" t="str">
        <f>VLOOKUP(D225,Table22[[Name]:[Native]],3,FALSE)</f>
        <v>九龙县</v>
      </c>
      <c r="G225" s="14" t="str">
        <f ca="1">VLOOKUP(F225,Table22[[Native]:[Population4]],5,FALSE)</f>
        <v>甘孜藏族自治州</v>
      </c>
    </row>
    <row r="226" spans="1:7" ht="15.75" thickBot="1" x14ac:dyDescent="0.3">
      <c r="A226" t="s">
        <v>2694</v>
      </c>
      <c r="B226" s="1" t="s">
        <v>2695</v>
      </c>
      <c r="C226" s="1" t="s">
        <v>11</v>
      </c>
      <c r="D226" s="1" t="s">
        <v>2338</v>
      </c>
      <c r="E226" s="10">
        <v>2795</v>
      </c>
      <c r="F226" s="1" t="str">
        <f>VLOOKUP(D226,Table22[[Name]:[Native]],3,FALSE)</f>
        <v>色达县</v>
      </c>
      <c r="G226" s="14" t="str">
        <f ca="1">VLOOKUP(F226,Table22[[Native]:[Population4]],5,FALSE)</f>
        <v>甘孜藏族自治州</v>
      </c>
    </row>
    <row r="227" spans="1:7" ht="15.75" thickBot="1" x14ac:dyDescent="0.3">
      <c r="A227" t="s">
        <v>2696</v>
      </c>
      <c r="B227" s="1" t="s">
        <v>2697</v>
      </c>
      <c r="C227" s="1" t="s">
        <v>11</v>
      </c>
      <c r="D227" s="1" t="s">
        <v>2295</v>
      </c>
      <c r="E227" s="10">
        <v>2282</v>
      </c>
      <c r="F227" s="1" t="str">
        <f>VLOOKUP(D227,Table22[[Name]:[Native]],3,FALSE)</f>
        <v>甘孜县</v>
      </c>
      <c r="G227" s="14" t="str">
        <f ca="1">VLOOKUP(F227,Table22[[Native]:[Population4]],5,FALSE)</f>
        <v>甘孜藏族自治州</v>
      </c>
    </row>
    <row r="228" spans="1:7" ht="15.75" thickBot="1" x14ac:dyDescent="0.3">
      <c r="A228" t="s">
        <v>2698</v>
      </c>
      <c r="B228" s="1" t="s">
        <v>2699</v>
      </c>
      <c r="C228" s="1" t="s">
        <v>7</v>
      </c>
      <c r="D228" s="1" t="s">
        <v>2288</v>
      </c>
      <c r="E228" s="10">
        <v>2186</v>
      </c>
      <c r="F228" s="1" t="str">
        <f>VLOOKUP(D228,Table22[[Name]:[Native]],3,FALSE)</f>
        <v>新龙县</v>
      </c>
      <c r="G228" s="14" t="str">
        <f ca="1">VLOOKUP(F228,Table22[[Native]:[Population4]],5,FALSE)</f>
        <v>甘孜藏族自治州</v>
      </c>
    </row>
    <row r="229" spans="1:7" ht="15.75" thickBot="1" x14ac:dyDescent="0.3">
      <c r="A229" t="s">
        <v>2700</v>
      </c>
      <c r="B229" s="1" t="s">
        <v>2701</v>
      </c>
      <c r="C229" s="1" t="s">
        <v>11</v>
      </c>
      <c r="D229" s="1" t="s">
        <v>2295</v>
      </c>
      <c r="E229" s="10">
        <v>3066</v>
      </c>
      <c r="F229" s="1" t="str">
        <f>VLOOKUP(D229,Table22[[Name]:[Native]],3,FALSE)</f>
        <v>甘孜县</v>
      </c>
      <c r="G229" s="14" t="str">
        <f ca="1">VLOOKUP(F229,Table22[[Native]:[Population4]],5,FALSE)</f>
        <v>甘孜藏族自治州</v>
      </c>
    </row>
    <row r="230" spans="1:7" ht="15.75" thickBot="1" x14ac:dyDescent="0.3">
      <c r="A230" t="s">
        <v>2702</v>
      </c>
      <c r="B230" s="1" t="s">
        <v>2703</v>
      </c>
      <c r="C230" s="1" t="s">
        <v>11</v>
      </c>
      <c r="D230" s="1" t="s">
        <v>2261</v>
      </c>
      <c r="E230" s="10">
        <v>2113</v>
      </c>
      <c r="F230" s="1" t="str">
        <f>VLOOKUP(D230,Table22[[Name]:[Native]],3,FALSE)</f>
        <v>雅江县</v>
      </c>
      <c r="G230" s="14" t="str">
        <f ca="1">VLOOKUP(F230,Table22[[Native]:[Population4]],5,FALSE)</f>
        <v>甘孜藏族自治州</v>
      </c>
    </row>
    <row r="231" spans="1:7" ht="15.75" thickBot="1" x14ac:dyDescent="0.3">
      <c r="A231" t="s">
        <v>2704</v>
      </c>
      <c r="B231" s="1" t="s">
        <v>2705</v>
      </c>
      <c r="C231" s="1" t="s">
        <v>7</v>
      </c>
      <c r="D231" s="1" t="s">
        <v>2253</v>
      </c>
      <c r="E231" s="10">
        <v>1891</v>
      </c>
      <c r="F231" s="1" t="str">
        <f>VLOOKUP(D231,Table22[[Name]:[Native]],3,FALSE)</f>
        <v>得荣县</v>
      </c>
      <c r="G231" s="14" t="str">
        <f ca="1">VLOOKUP(F231,Table22[[Native]:[Population4]],5,FALSE)</f>
        <v>甘孜藏族自治州</v>
      </c>
    </row>
    <row r="232" spans="1:7" ht="15.75" thickBot="1" x14ac:dyDescent="0.3">
      <c r="A232" t="s">
        <v>2706</v>
      </c>
      <c r="B232" s="1" t="s">
        <v>2707</v>
      </c>
      <c r="C232" s="1" t="s">
        <v>7</v>
      </c>
      <c r="D232" s="1" t="s">
        <v>2273</v>
      </c>
      <c r="E232" s="10">
        <v>5888</v>
      </c>
      <c r="F232" s="1" t="str">
        <f>VLOOKUP(D232,Table22[[Name]:[Native]],3,FALSE)</f>
        <v>九龙县</v>
      </c>
      <c r="G232" s="14" t="str">
        <f ca="1">VLOOKUP(F232,Table22[[Native]:[Population4]],5,FALSE)</f>
        <v>甘孜藏族自治州</v>
      </c>
    </row>
    <row r="233" spans="1:7" ht="15.75" thickBot="1" x14ac:dyDescent="0.3">
      <c r="A233" t="s">
        <v>2708</v>
      </c>
      <c r="B233" s="1" t="s">
        <v>2709</v>
      </c>
      <c r="C233" s="1" t="s">
        <v>11</v>
      </c>
      <c r="D233" s="1" t="s">
        <v>2245</v>
      </c>
      <c r="E233" s="10">
        <v>2831</v>
      </c>
      <c r="F233" s="1" t="str">
        <f>VLOOKUP(D233,Table22[[Name]:[Native]],3,FALSE)</f>
        <v>德格县</v>
      </c>
      <c r="G233" s="14" t="str">
        <f ca="1">VLOOKUP(F233,Table22[[Native]:[Population4]],5,FALSE)</f>
        <v>甘孜藏族自治州</v>
      </c>
    </row>
    <row r="234" spans="1:7" ht="15.75" thickBot="1" x14ac:dyDescent="0.3">
      <c r="A234" t="s">
        <v>2710</v>
      </c>
      <c r="B234" s="1" t="s">
        <v>2711</v>
      </c>
      <c r="C234" s="1" t="s">
        <v>7</v>
      </c>
      <c r="D234" s="1" t="s">
        <v>2264</v>
      </c>
      <c r="E234" s="10">
        <v>1652</v>
      </c>
      <c r="F234" s="1" t="str">
        <f>VLOOKUP(D234,Table22[[Name]:[Native]],3,FALSE)</f>
        <v>道孚县</v>
      </c>
      <c r="G234" s="14" t="str">
        <f ca="1">VLOOKUP(F234,Table22[[Native]:[Population4]],5,FALSE)</f>
        <v>甘孜藏族自治州</v>
      </c>
    </row>
    <row r="235" spans="1:7" ht="15.75" thickBot="1" x14ac:dyDescent="0.3">
      <c r="A235" t="s">
        <v>2712</v>
      </c>
      <c r="B235" s="1" t="s">
        <v>2713</v>
      </c>
      <c r="C235" s="1" t="s">
        <v>11</v>
      </c>
      <c r="D235" s="1" t="s">
        <v>2242</v>
      </c>
      <c r="E235" s="10">
        <v>3367</v>
      </c>
      <c r="F235" s="1" t="str">
        <f>VLOOKUP(D235,Table22[[Name]:[Native]],3,FALSE)</f>
        <v>石渠县</v>
      </c>
      <c r="G235" s="14" t="str">
        <f ca="1">VLOOKUP(F235,Table22[[Native]:[Population4]],5,FALSE)</f>
        <v>甘孜藏族自治州</v>
      </c>
    </row>
    <row r="236" spans="1:7" ht="15.75" thickBot="1" x14ac:dyDescent="0.3">
      <c r="A236" t="s">
        <v>2714</v>
      </c>
      <c r="B236" s="1" t="s">
        <v>2715</v>
      </c>
      <c r="C236" s="1" t="s">
        <v>11</v>
      </c>
      <c r="D236" s="1" t="s">
        <v>2414</v>
      </c>
      <c r="E236" s="10">
        <v>4043</v>
      </c>
      <c r="F236" s="1" t="str">
        <f>VLOOKUP(D236,Table22[[Name]:[Native]],3,FALSE)</f>
        <v>康定市</v>
      </c>
      <c r="G236" s="14" t="str">
        <f ca="1">VLOOKUP(F236,Table22[[Native]:[Population4]],5,FALSE)</f>
        <v>甘孜藏族自治州</v>
      </c>
    </row>
    <row r="237" spans="1:7" ht="15.75" thickBot="1" x14ac:dyDescent="0.3">
      <c r="A237" t="s">
        <v>2716</v>
      </c>
      <c r="B237" s="1" t="s">
        <v>2717</v>
      </c>
      <c r="C237" s="1" t="s">
        <v>7</v>
      </c>
      <c r="D237" s="1" t="s">
        <v>2242</v>
      </c>
      <c r="E237" s="10">
        <v>3556</v>
      </c>
      <c r="F237" s="1" t="str">
        <f>VLOOKUP(D237,Table22[[Name]:[Native]],3,FALSE)</f>
        <v>石渠县</v>
      </c>
      <c r="G237" s="14" t="str">
        <f ca="1">VLOOKUP(F237,Table22[[Native]:[Population4]],5,FALSE)</f>
        <v>甘孜藏族自治州</v>
      </c>
    </row>
    <row r="238" spans="1:7" ht="15.75" thickBot="1" x14ac:dyDescent="0.3">
      <c r="A238" t="s">
        <v>2718</v>
      </c>
      <c r="B238" s="1" t="s">
        <v>2719</v>
      </c>
      <c r="C238" s="1" t="s">
        <v>7</v>
      </c>
      <c r="D238" s="1" t="s">
        <v>2338</v>
      </c>
      <c r="E238" s="10">
        <v>1925</v>
      </c>
      <c r="F238" s="1" t="str">
        <f>VLOOKUP(D238,Table22[[Name]:[Native]],3,FALSE)</f>
        <v>色达县</v>
      </c>
      <c r="G238" s="14" t="str">
        <f ca="1">VLOOKUP(F238,Table22[[Native]:[Population4]],5,FALSE)</f>
        <v>甘孜藏族自治州</v>
      </c>
    </row>
    <row r="239" spans="1:7" ht="15.75" thickBot="1" x14ac:dyDescent="0.3">
      <c r="A239" t="s">
        <v>2720</v>
      </c>
      <c r="B239" s="1" t="s">
        <v>2721</v>
      </c>
      <c r="C239" s="1" t="s">
        <v>7</v>
      </c>
      <c r="D239" s="1" t="s">
        <v>2245</v>
      </c>
      <c r="E239" s="10">
        <v>3642</v>
      </c>
      <c r="F239" s="1" t="str">
        <f>VLOOKUP(D239,Table22[[Name]:[Native]],3,FALSE)</f>
        <v>德格县</v>
      </c>
      <c r="G239" s="14" t="str">
        <f ca="1">VLOOKUP(F239,Table22[[Native]:[Population4]],5,FALSE)</f>
        <v>甘孜藏族自治州</v>
      </c>
    </row>
    <row r="240" spans="1:7" ht="15.75" thickBot="1" x14ac:dyDescent="0.3">
      <c r="A240" t="s">
        <v>2722</v>
      </c>
      <c r="B240" s="1" t="s">
        <v>2723</v>
      </c>
      <c r="C240" s="1" t="s">
        <v>11</v>
      </c>
      <c r="D240" s="1" t="s">
        <v>2245</v>
      </c>
      <c r="E240" s="10">
        <v>2179</v>
      </c>
      <c r="F240" s="1" t="str">
        <f>VLOOKUP(D240,Table22[[Name]:[Native]],3,FALSE)</f>
        <v>德格县</v>
      </c>
      <c r="G240" s="14" t="str">
        <f ca="1">VLOOKUP(F240,Table22[[Native]:[Population4]],5,FALSE)</f>
        <v>甘孜藏族自治州</v>
      </c>
    </row>
    <row r="241" spans="1:7" ht="15.75" thickBot="1" x14ac:dyDescent="0.3">
      <c r="A241" t="s">
        <v>2724</v>
      </c>
      <c r="B241" s="1" t="s">
        <v>2725</v>
      </c>
      <c r="C241" s="1" t="s">
        <v>7</v>
      </c>
      <c r="D241" s="1" t="s">
        <v>2273</v>
      </c>
      <c r="E241" s="10">
        <v>3894</v>
      </c>
      <c r="F241" s="1" t="str">
        <f>VLOOKUP(D241,Table22[[Name]:[Native]],3,FALSE)</f>
        <v>九龙县</v>
      </c>
      <c r="G241" s="14" t="str">
        <f ca="1">VLOOKUP(F241,Table22[[Native]:[Population4]],5,FALSE)</f>
        <v>甘孜藏族自治州</v>
      </c>
    </row>
    <row r="242" spans="1:7" ht="15.75" thickBot="1" x14ac:dyDescent="0.3">
      <c r="A242" t="s">
        <v>2726</v>
      </c>
      <c r="B242" s="1" t="s">
        <v>2727</v>
      </c>
      <c r="C242" s="1" t="s">
        <v>11</v>
      </c>
      <c r="D242" s="1" t="s">
        <v>2414</v>
      </c>
      <c r="E242" s="10">
        <v>3755</v>
      </c>
      <c r="F242" s="1" t="str">
        <f>VLOOKUP(D242,Table22[[Name]:[Native]],3,FALSE)</f>
        <v>康定市</v>
      </c>
      <c r="G242" s="14" t="str">
        <f ca="1">VLOOKUP(F242,Table22[[Native]:[Population4]],5,FALSE)</f>
        <v>甘孜藏族自治州</v>
      </c>
    </row>
    <row r="243" spans="1:7" ht="15.75" thickBot="1" x14ac:dyDescent="0.3">
      <c r="A243" t="s">
        <v>2728</v>
      </c>
      <c r="B243" s="1" t="s">
        <v>2729</v>
      </c>
      <c r="C243" s="1" t="s">
        <v>7</v>
      </c>
      <c r="D243" s="1" t="s">
        <v>2273</v>
      </c>
      <c r="E243" s="10">
        <v>14986</v>
      </c>
      <c r="F243" s="1" t="str">
        <f>VLOOKUP(D243,Table22[[Name]:[Native]],3,FALSE)</f>
        <v>九龙县</v>
      </c>
      <c r="G243" s="14" t="str">
        <f ca="1">VLOOKUP(F243,Table22[[Native]:[Population4]],5,FALSE)</f>
        <v>甘孜藏族自治州</v>
      </c>
    </row>
    <row r="244" spans="1:7" ht="15.75" thickBot="1" x14ac:dyDescent="0.3">
      <c r="A244" t="s">
        <v>2730</v>
      </c>
      <c r="B244" s="1" t="s">
        <v>2731</v>
      </c>
      <c r="C244" s="1" t="s">
        <v>7</v>
      </c>
      <c r="D244" s="1" t="s">
        <v>2315</v>
      </c>
      <c r="E244" s="10">
        <v>5685</v>
      </c>
      <c r="F244" s="1" t="str">
        <f>VLOOKUP(D244,Table22[[Name]:[Native]],3,FALSE)</f>
        <v>炉霍县</v>
      </c>
      <c r="G244" s="14" t="str">
        <f ca="1">VLOOKUP(F244,Table22[[Native]:[Population4]],5,FALSE)</f>
        <v>甘孜藏族自治州</v>
      </c>
    </row>
    <row r="245" spans="1:7" ht="15.75" thickBot="1" x14ac:dyDescent="0.3">
      <c r="A245" t="s">
        <v>2732</v>
      </c>
      <c r="B245" s="1" t="s">
        <v>2733</v>
      </c>
      <c r="C245" s="1" t="s">
        <v>11</v>
      </c>
      <c r="D245" s="1" t="s">
        <v>2295</v>
      </c>
      <c r="E245" s="10">
        <v>2186</v>
      </c>
      <c r="F245" s="1" t="str">
        <f>VLOOKUP(D245,Table22[[Name]:[Native]],3,FALSE)</f>
        <v>甘孜县</v>
      </c>
      <c r="G245" s="14" t="str">
        <f ca="1">VLOOKUP(F245,Table22[[Native]:[Population4]],5,FALSE)</f>
        <v>甘孜藏族自治州</v>
      </c>
    </row>
    <row r="246" spans="1:7" ht="15.75" thickBot="1" x14ac:dyDescent="0.3">
      <c r="A246" t="s">
        <v>2734</v>
      </c>
      <c r="B246" s="1" t="s">
        <v>2735</v>
      </c>
      <c r="C246" s="1" t="s">
        <v>7</v>
      </c>
      <c r="D246" s="1" t="s">
        <v>2261</v>
      </c>
      <c r="E246" s="10">
        <v>5504</v>
      </c>
      <c r="F246" s="1" t="str">
        <f>VLOOKUP(D246,Table22[[Name]:[Native]],3,FALSE)</f>
        <v>雅江县</v>
      </c>
      <c r="G246" s="14" t="str">
        <f ca="1">VLOOKUP(F246,Table22[[Native]:[Population4]],5,FALSE)</f>
        <v>甘孜藏族自治州</v>
      </c>
    </row>
    <row r="247" spans="1:7" ht="15.75" thickBot="1" x14ac:dyDescent="0.3">
      <c r="A247" t="s">
        <v>2736</v>
      </c>
      <c r="B247" s="1" t="s">
        <v>2737</v>
      </c>
      <c r="C247" s="1" t="s">
        <v>11</v>
      </c>
      <c r="D247" s="1" t="s">
        <v>2315</v>
      </c>
      <c r="E247" s="10">
        <v>2924</v>
      </c>
      <c r="F247" s="1" t="str">
        <f>VLOOKUP(D247,Table22[[Name]:[Native]],3,FALSE)</f>
        <v>炉霍县</v>
      </c>
      <c r="G247" s="14" t="str">
        <f ca="1">VLOOKUP(F247,Table22[[Native]:[Population4]],5,FALSE)</f>
        <v>甘孜藏族自治州</v>
      </c>
    </row>
    <row r="248" spans="1:7" ht="15.75" thickBot="1" x14ac:dyDescent="0.3">
      <c r="A248" t="s">
        <v>2738</v>
      </c>
      <c r="B248" s="1" t="s">
        <v>2739</v>
      </c>
      <c r="C248" s="1" t="s">
        <v>7</v>
      </c>
      <c r="D248" s="1" t="s">
        <v>2258</v>
      </c>
      <c r="E248" s="10">
        <v>11453</v>
      </c>
      <c r="F248" s="1" t="str">
        <f>VLOOKUP(D248,Table22[[Name]:[Native]],3,FALSE)</f>
        <v>乡城县</v>
      </c>
      <c r="G248" s="14" t="str">
        <f ca="1">VLOOKUP(F248,Table22[[Native]:[Population4]],5,FALSE)</f>
        <v>甘孜藏族自治州</v>
      </c>
    </row>
    <row r="249" spans="1:7" ht="15.75" thickBot="1" x14ac:dyDescent="0.3">
      <c r="A249" t="s">
        <v>2740</v>
      </c>
      <c r="B249" s="1" t="s">
        <v>2741</v>
      </c>
      <c r="C249" s="1" t="s">
        <v>7</v>
      </c>
      <c r="D249" s="1" t="s">
        <v>2312</v>
      </c>
      <c r="E249" s="10">
        <v>3031</v>
      </c>
      <c r="F249" s="1" t="str">
        <f>VLOOKUP(D249,Table22[[Name]:[Native]],3,FALSE)</f>
        <v>稻城县</v>
      </c>
      <c r="G249" s="14" t="str">
        <f ca="1">VLOOKUP(F249,Table22[[Native]:[Population4]],5,FALSE)</f>
        <v>甘孜藏族自治州</v>
      </c>
    </row>
    <row r="250" spans="1:7" ht="15.75" thickBot="1" x14ac:dyDescent="0.3">
      <c r="A250" t="s">
        <v>2742</v>
      </c>
      <c r="B250" s="1" t="s">
        <v>2743</v>
      </c>
      <c r="C250" s="1" t="s">
        <v>7</v>
      </c>
      <c r="D250" s="1" t="s">
        <v>2264</v>
      </c>
      <c r="E250" s="10">
        <v>10718</v>
      </c>
      <c r="F250" s="1" t="str">
        <f>VLOOKUP(D250,Table22[[Name]:[Native]],3,FALSE)</f>
        <v>道孚县</v>
      </c>
      <c r="G250" s="14" t="str">
        <f ca="1">VLOOKUP(F250,Table22[[Native]:[Population4]],5,FALSE)</f>
        <v>甘孜藏族自治州</v>
      </c>
    </row>
    <row r="251" spans="1:7" ht="15.75" thickBot="1" x14ac:dyDescent="0.3">
      <c r="A251" t="s">
        <v>2744</v>
      </c>
      <c r="B251" s="1" t="s">
        <v>2745</v>
      </c>
      <c r="C251" s="1" t="s">
        <v>11</v>
      </c>
      <c r="D251" s="1" t="s">
        <v>2273</v>
      </c>
      <c r="E251" s="10">
        <v>2324</v>
      </c>
      <c r="F251" s="1" t="str">
        <f>VLOOKUP(D251,Table22[[Name]:[Native]],3,FALSE)</f>
        <v>九龙县</v>
      </c>
      <c r="G251" s="14" t="str">
        <f ca="1">VLOOKUP(F251,Table22[[Native]:[Population4]],5,FALSE)</f>
        <v>甘孜藏族自治州</v>
      </c>
    </row>
    <row r="252" spans="1:7" ht="15.75" thickBot="1" x14ac:dyDescent="0.3">
      <c r="A252" t="s">
        <v>2746</v>
      </c>
      <c r="B252" s="1" t="s">
        <v>2747</v>
      </c>
      <c r="C252" s="1" t="s">
        <v>7</v>
      </c>
      <c r="D252" s="1" t="s">
        <v>2285</v>
      </c>
      <c r="E252" s="10">
        <v>13176</v>
      </c>
      <c r="F252" s="1" t="str">
        <f>VLOOKUP(D252,Table22[[Name]:[Native]],3,FALSE)</f>
        <v>巴塘县</v>
      </c>
      <c r="G252" s="14" t="str">
        <f ca="1">VLOOKUP(F252,Table22[[Native]:[Population4]],5,FALSE)</f>
        <v>甘孜藏族自治州</v>
      </c>
    </row>
    <row r="253" spans="1:7" ht="15.75" thickBot="1" x14ac:dyDescent="0.3">
      <c r="A253" t="s">
        <v>2748</v>
      </c>
      <c r="B253" s="1" t="s">
        <v>2749</v>
      </c>
      <c r="C253" s="1" t="s">
        <v>11</v>
      </c>
      <c r="D253" s="1" t="s">
        <v>2264</v>
      </c>
      <c r="E253" s="10">
        <v>1103</v>
      </c>
      <c r="F253" s="1" t="str">
        <f>VLOOKUP(D253,Table22[[Name]:[Native]],3,FALSE)</f>
        <v>道孚县</v>
      </c>
      <c r="G253" s="14" t="str">
        <f ca="1">VLOOKUP(F253,Table22[[Native]:[Population4]],5,FALSE)</f>
        <v>甘孜藏族自治州</v>
      </c>
    </row>
    <row r="254" spans="1:7" ht="15.75" thickBot="1" x14ac:dyDescent="0.3">
      <c r="A254" t="s">
        <v>2750</v>
      </c>
      <c r="B254" s="1" t="s">
        <v>2751</v>
      </c>
      <c r="C254" s="1" t="s">
        <v>11</v>
      </c>
      <c r="D254" s="1" t="s">
        <v>2295</v>
      </c>
      <c r="E254" s="10">
        <v>2879</v>
      </c>
      <c r="F254" s="1" t="str">
        <f>VLOOKUP(D254,Table22[[Name]:[Native]],3,FALSE)</f>
        <v>甘孜县</v>
      </c>
      <c r="G254" s="14" t="str">
        <f ca="1">VLOOKUP(F254,Table22[[Native]:[Population4]],5,FALSE)</f>
        <v>甘孜藏族自治州</v>
      </c>
    </row>
    <row r="255" spans="1:7" ht="15.75" thickBot="1" x14ac:dyDescent="0.3">
      <c r="A255" t="s">
        <v>2752</v>
      </c>
      <c r="B255" s="1" t="s">
        <v>2753</v>
      </c>
      <c r="C255" s="1" t="s">
        <v>11</v>
      </c>
      <c r="D255" s="1" t="s">
        <v>2242</v>
      </c>
      <c r="E255" s="10">
        <v>5169</v>
      </c>
      <c r="F255" s="1" t="str">
        <f>VLOOKUP(D255,Table22[[Name]:[Native]],3,FALSE)</f>
        <v>石渠县</v>
      </c>
      <c r="G255" s="14" t="str">
        <f ca="1">VLOOKUP(F255,Table22[[Native]:[Population4]],5,FALSE)</f>
        <v>甘孜藏族自治州</v>
      </c>
    </row>
    <row r="256" spans="1:7" ht="15.75" thickBot="1" x14ac:dyDescent="0.3">
      <c r="A256" t="s">
        <v>2754</v>
      </c>
      <c r="B256" s="1" t="s">
        <v>2755</v>
      </c>
      <c r="C256" s="1" t="s">
        <v>7</v>
      </c>
      <c r="D256" s="1" t="s">
        <v>2242</v>
      </c>
      <c r="E256" s="10">
        <v>3753</v>
      </c>
      <c r="F256" s="1" t="str">
        <f>VLOOKUP(D256,Table22[[Name]:[Native]],3,FALSE)</f>
        <v>石渠县</v>
      </c>
      <c r="G256" s="14" t="str">
        <f ca="1">VLOOKUP(F256,Table22[[Native]:[Population4]],5,FALSE)</f>
        <v>甘孜藏族自治州</v>
      </c>
    </row>
    <row r="257" spans="1:7" ht="15.75" thickBot="1" x14ac:dyDescent="0.3">
      <c r="A257" t="s">
        <v>2756</v>
      </c>
      <c r="B257" s="1" t="s">
        <v>2757</v>
      </c>
      <c r="C257" s="1" t="s">
        <v>7</v>
      </c>
      <c r="D257" s="1" t="s">
        <v>2261</v>
      </c>
      <c r="E257" s="10">
        <v>3043</v>
      </c>
      <c r="F257" s="1" t="str">
        <f>VLOOKUP(D257,Table22[[Name]:[Native]],3,FALSE)</f>
        <v>雅江县</v>
      </c>
      <c r="G257" s="14" t="str">
        <f ca="1">VLOOKUP(F257,Table22[[Native]:[Population4]],5,FALSE)</f>
        <v>甘孜藏族自治州</v>
      </c>
    </row>
    <row r="258" spans="1:7" ht="15.75" thickBot="1" x14ac:dyDescent="0.3">
      <c r="A258" t="s">
        <v>2758</v>
      </c>
      <c r="B258" s="1" t="s">
        <v>2759</v>
      </c>
      <c r="C258" s="1" t="s">
        <v>7</v>
      </c>
      <c r="D258" s="1" t="s">
        <v>2414</v>
      </c>
      <c r="E258" s="10">
        <v>7681</v>
      </c>
      <c r="F258" s="1" t="str">
        <f>VLOOKUP(D258,Table22[[Name]:[Native]],3,FALSE)</f>
        <v>康定市</v>
      </c>
      <c r="G258" s="14" t="str">
        <f ca="1">VLOOKUP(F258,Table22[[Native]:[Population4]],5,FALSE)</f>
        <v>甘孜藏族自治州</v>
      </c>
    </row>
    <row r="259" spans="1:7" ht="15.75" thickBot="1" x14ac:dyDescent="0.3">
      <c r="A259" t="s">
        <v>2760</v>
      </c>
      <c r="B259" s="1" t="s">
        <v>2761</v>
      </c>
      <c r="C259" s="1" t="s">
        <v>7</v>
      </c>
      <c r="D259" s="1" t="s">
        <v>2315</v>
      </c>
      <c r="E259" s="10">
        <v>11553</v>
      </c>
      <c r="F259" s="1" t="str">
        <f>VLOOKUP(D259,Table22[[Name]:[Native]],3,FALSE)</f>
        <v>炉霍县</v>
      </c>
      <c r="G259" s="14" t="str">
        <f ca="1">VLOOKUP(F259,Table22[[Native]:[Population4]],5,FALSE)</f>
        <v>甘孜藏族自治州</v>
      </c>
    </row>
    <row r="260" spans="1:7" ht="15.75" thickBot="1" x14ac:dyDescent="0.3">
      <c r="A260" t="s">
        <v>745</v>
      </c>
      <c r="B260" s="1" t="s">
        <v>746</v>
      </c>
      <c r="C260" s="1" t="s">
        <v>7</v>
      </c>
      <c r="D260" s="1" t="s">
        <v>2353</v>
      </c>
      <c r="E260" s="10">
        <v>9181</v>
      </c>
      <c r="F260" s="1" t="str">
        <f>VLOOKUP(D260,Table22[[Name]:[Native]],3,FALSE)</f>
        <v>泸定县</v>
      </c>
      <c r="G260" s="14" t="str">
        <f ca="1">VLOOKUP(F260,Table22[[Native]:[Population4]],5,FALSE)</f>
        <v>甘孜藏族自治州</v>
      </c>
    </row>
    <row r="261" spans="1:7" ht="15.75" thickBot="1" x14ac:dyDescent="0.3">
      <c r="A261" t="s">
        <v>2762</v>
      </c>
      <c r="B261" s="1" t="s">
        <v>2763</v>
      </c>
      <c r="C261" s="1" t="s">
        <v>11</v>
      </c>
      <c r="D261" s="1" t="s">
        <v>2242</v>
      </c>
      <c r="E261" s="10">
        <v>3252</v>
      </c>
      <c r="F261" s="1" t="str">
        <f>VLOOKUP(D261,Table22[[Name]:[Native]],3,FALSE)</f>
        <v>石渠县</v>
      </c>
      <c r="G261" s="14" t="str">
        <f ca="1">VLOOKUP(F261,Table22[[Native]:[Population4]],5,FALSE)</f>
        <v>甘孜藏族自治州</v>
      </c>
    </row>
    <row r="262" spans="1:7" ht="15.75" thickBot="1" x14ac:dyDescent="0.3">
      <c r="A262" t="s">
        <v>2764</v>
      </c>
      <c r="B262" s="1" t="s">
        <v>2765</v>
      </c>
      <c r="C262" s="1" t="s">
        <v>11</v>
      </c>
      <c r="D262" s="1" t="s">
        <v>2288</v>
      </c>
      <c r="E262" s="10">
        <v>3520</v>
      </c>
      <c r="F262" s="1" t="str">
        <f>VLOOKUP(D262,Table22[[Name]:[Native]],3,FALSE)</f>
        <v>新龙县</v>
      </c>
      <c r="G262" s="14" t="str">
        <f ca="1">VLOOKUP(F262,Table22[[Native]:[Population4]],5,FALSE)</f>
        <v>甘孜藏族自治州</v>
      </c>
    </row>
    <row r="263" spans="1:7" ht="15.75" thickBot="1" x14ac:dyDescent="0.3">
      <c r="A263" t="s">
        <v>2766</v>
      </c>
      <c r="B263" s="1" t="s">
        <v>2767</v>
      </c>
      <c r="C263" s="1" t="s">
        <v>11</v>
      </c>
      <c r="D263" s="1" t="s">
        <v>2295</v>
      </c>
      <c r="E263" s="10">
        <v>2499</v>
      </c>
      <c r="F263" s="1" t="str">
        <f>VLOOKUP(D263,Table22[[Name]:[Native]],3,FALSE)</f>
        <v>甘孜县</v>
      </c>
      <c r="G263" s="14" t="str">
        <f ca="1">VLOOKUP(F263,Table22[[Native]:[Population4]],5,FALSE)</f>
        <v>甘孜藏族自治州</v>
      </c>
    </row>
    <row r="264" spans="1:7" ht="15.75" thickBot="1" x14ac:dyDescent="0.3">
      <c r="A264" t="s">
        <v>2768</v>
      </c>
      <c r="B264" s="1" t="s">
        <v>2769</v>
      </c>
      <c r="C264" s="1" t="s">
        <v>7</v>
      </c>
      <c r="D264" s="1" t="s">
        <v>2273</v>
      </c>
      <c r="E264" s="10">
        <v>5489</v>
      </c>
      <c r="F264" s="1" t="str">
        <f>VLOOKUP(D264,Table22[[Name]:[Native]],3,FALSE)</f>
        <v>九龙县</v>
      </c>
      <c r="G264" s="14" t="str">
        <f ca="1">VLOOKUP(F264,Table22[[Native]:[Population4]],5,FALSE)</f>
        <v>甘孜藏族自治州</v>
      </c>
    </row>
    <row r="265" spans="1:7" ht="15.75" thickBot="1" x14ac:dyDescent="0.3">
      <c r="A265" t="s">
        <v>2770</v>
      </c>
      <c r="B265" s="1" t="s">
        <v>2771</v>
      </c>
      <c r="C265" s="1" t="s">
        <v>11</v>
      </c>
      <c r="D265" s="1" t="s">
        <v>2253</v>
      </c>
      <c r="E265" s="10">
        <v>1537</v>
      </c>
      <c r="F265" s="1" t="str">
        <f>VLOOKUP(D265,Table22[[Name]:[Native]],3,FALSE)</f>
        <v>得荣县</v>
      </c>
      <c r="G265" s="14" t="str">
        <f ca="1">VLOOKUP(F265,Table22[[Native]:[Population4]],5,FALSE)</f>
        <v>甘孜藏族自治州</v>
      </c>
    </row>
    <row r="266" spans="1:7" ht="15.75" thickBot="1" x14ac:dyDescent="0.3">
      <c r="A266" t="s">
        <v>2772</v>
      </c>
      <c r="B266" s="1" t="s">
        <v>2773</v>
      </c>
      <c r="C266" s="1" t="s">
        <v>11</v>
      </c>
      <c r="D266" s="1" t="s">
        <v>2338</v>
      </c>
      <c r="E266" s="10">
        <v>2244</v>
      </c>
      <c r="F266" s="1" t="str">
        <f>VLOOKUP(D266,Table22[[Name]:[Native]],3,FALSE)</f>
        <v>色达县</v>
      </c>
      <c r="G266" s="14" t="str">
        <f ca="1">VLOOKUP(F266,Table22[[Native]:[Population4]],5,FALSE)</f>
        <v>甘孜藏族自治州</v>
      </c>
    </row>
    <row r="267" spans="1:7" ht="15.75" thickBot="1" x14ac:dyDescent="0.3">
      <c r="A267" t="s">
        <v>2774</v>
      </c>
      <c r="B267" s="1" t="s">
        <v>2775</v>
      </c>
      <c r="C267" s="1" t="s">
        <v>11</v>
      </c>
      <c r="D267" s="1" t="s">
        <v>2315</v>
      </c>
      <c r="E267" s="10">
        <v>2567</v>
      </c>
      <c r="F267" s="1" t="str">
        <f>VLOOKUP(D267,Table22[[Name]:[Native]],3,FALSE)</f>
        <v>炉霍县</v>
      </c>
      <c r="G267" s="14" t="str">
        <f ca="1">VLOOKUP(F267,Table22[[Native]:[Population4]],5,FALSE)</f>
        <v>甘孜藏族自治州</v>
      </c>
    </row>
    <row r="268" spans="1:7" ht="15.75" thickBot="1" x14ac:dyDescent="0.3">
      <c r="A268" t="s">
        <v>2776</v>
      </c>
      <c r="B268" s="1" t="s">
        <v>2777</v>
      </c>
      <c r="C268" s="1" t="s">
        <v>11</v>
      </c>
      <c r="D268" s="1" t="s">
        <v>2245</v>
      </c>
      <c r="E268" s="10">
        <v>3915</v>
      </c>
      <c r="F268" s="1" t="str">
        <f>VLOOKUP(D268,Table22[[Name]:[Native]],3,FALSE)</f>
        <v>德格县</v>
      </c>
      <c r="G268" s="14" t="str">
        <f ca="1">VLOOKUP(F268,Table22[[Native]:[Population4]],5,FALSE)</f>
        <v>甘孜藏族自治州</v>
      </c>
    </row>
    <row r="269" spans="1:7" ht="15.75" thickBot="1" x14ac:dyDescent="0.3">
      <c r="A269" t="s">
        <v>2778</v>
      </c>
      <c r="B269" s="1" t="s">
        <v>2779</v>
      </c>
      <c r="C269" s="1" t="s">
        <v>11</v>
      </c>
      <c r="D269" s="1" t="s">
        <v>2282</v>
      </c>
      <c r="E269" s="10">
        <v>1377</v>
      </c>
      <c r="F269" s="1" t="str">
        <f>VLOOKUP(D269,Table22[[Name]:[Native]],3,FALSE)</f>
        <v>理塘县</v>
      </c>
      <c r="G269" s="14" t="str">
        <f ca="1">VLOOKUP(F269,Table22[[Native]:[Population4]],5,FALSE)</f>
        <v>甘孜藏族自治州</v>
      </c>
    </row>
    <row r="270" spans="1:7" ht="15.75" thickBot="1" x14ac:dyDescent="0.3">
      <c r="A270" t="s">
        <v>2780</v>
      </c>
      <c r="B270" s="1" t="s">
        <v>2781</v>
      </c>
      <c r="C270" s="1" t="s">
        <v>11</v>
      </c>
      <c r="D270" s="1" t="s">
        <v>2414</v>
      </c>
      <c r="E270" s="10">
        <v>3893</v>
      </c>
      <c r="F270" s="1" t="str">
        <f>VLOOKUP(D270,Table22[[Name]:[Native]],3,FALSE)</f>
        <v>康定市</v>
      </c>
      <c r="G270" s="14" t="str">
        <f ca="1">VLOOKUP(F270,Table22[[Native]:[Population4]],5,FALSE)</f>
        <v>甘孜藏族自治州</v>
      </c>
    </row>
    <row r="271" spans="1:7" ht="15.75" thickBot="1" x14ac:dyDescent="0.3">
      <c r="A271" t="s">
        <v>2782</v>
      </c>
      <c r="B271" s="1" t="s">
        <v>2783</v>
      </c>
      <c r="C271" s="1" t="s">
        <v>11</v>
      </c>
      <c r="D271" s="1" t="s">
        <v>2338</v>
      </c>
      <c r="E271" s="10">
        <v>3360</v>
      </c>
      <c r="F271" s="1" t="str">
        <f>VLOOKUP(D271,Table22[[Name]:[Native]],3,FALSE)</f>
        <v>色达县</v>
      </c>
      <c r="G271" s="14" t="str">
        <f ca="1">VLOOKUP(F271,Table22[[Native]:[Population4]],5,FALSE)</f>
        <v>甘孜藏族自治州</v>
      </c>
    </row>
    <row r="272" spans="1:7" ht="15.75" thickBot="1" x14ac:dyDescent="0.3">
      <c r="A272" t="s">
        <v>2784</v>
      </c>
      <c r="B272" s="1" t="s">
        <v>2785</v>
      </c>
      <c r="C272" s="1" t="s">
        <v>7</v>
      </c>
      <c r="D272" s="1" t="s">
        <v>2273</v>
      </c>
      <c r="E272" s="10">
        <v>4738</v>
      </c>
      <c r="F272" s="1" t="str">
        <f>VLOOKUP(D272,Table22[[Name]:[Native]],3,FALSE)</f>
        <v>九龙县</v>
      </c>
      <c r="G272" s="14" t="str">
        <f ca="1">VLOOKUP(F272,Table22[[Native]:[Population4]],5,FALSE)</f>
        <v>甘孜藏族自治州</v>
      </c>
    </row>
    <row r="273" spans="1:7" ht="15.75" thickBot="1" x14ac:dyDescent="0.3">
      <c r="A273" t="s">
        <v>2786</v>
      </c>
      <c r="B273" s="1" t="s">
        <v>2787</v>
      </c>
      <c r="C273" s="1" t="s">
        <v>11</v>
      </c>
      <c r="D273" s="1" t="s">
        <v>2338</v>
      </c>
      <c r="E273" s="10">
        <v>2469</v>
      </c>
      <c r="F273" s="1" t="str">
        <f>VLOOKUP(D273,Table22[[Name]:[Native]],3,FALSE)</f>
        <v>色达县</v>
      </c>
      <c r="G273" s="14" t="str">
        <f ca="1">VLOOKUP(F273,Table22[[Native]:[Population4]],5,FALSE)</f>
        <v>甘孜藏族自治州</v>
      </c>
    </row>
    <row r="274" spans="1:7" ht="15.75" thickBot="1" x14ac:dyDescent="0.3">
      <c r="A274" t="s">
        <v>2788</v>
      </c>
      <c r="B274" s="1" t="s">
        <v>2789</v>
      </c>
      <c r="C274" s="1" t="s">
        <v>7</v>
      </c>
      <c r="D274" s="1" t="s">
        <v>2353</v>
      </c>
      <c r="E274" s="10">
        <v>4838</v>
      </c>
      <c r="F274" s="1" t="str">
        <f>VLOOKUP(D274,Table22[[Name]:[Native]],3,FALSE)</f>
        <v>泸定县</v>
      </c>
      <c r="G274" s="14" t="str">
        <f ca="1">VLOOKUP(F274,Table22[[Native]:[Population4]],5,FALSE)</f>
        <v>甘孜藏族自治州</v>
      </c>
    </row>
    <row r="275" spans="1:7" ht="15.75" thickBot="1" x14ac:dyDescent="0.3">
      <c r="A275" t="s">
        <v>2790</v>
      </c>
      <c r="B275" s="1" t="s">
        <v>2791</v>
      </c>
      <c r="C275" s="1" t="s">
        <v>11</v>
      </c>
      <c r="D275" s="1" t="s">
        <v>2285</v>
      </c>
      <c r="E275" s="10">
        <v>3275</v>
      </c>
      <c r="F275" s="1" t="str">
        <f>VLOOKUP(D275,Table22[[Name]:[Native]],3,FALSE)</f>
        <v>巴塘县</v>
      </c>
      <c r="G275" s="14" t="str">
        <f ca="1">VLOOKUP(F275,Table22[[Native]:[Population4]],5,FALSE)</f>
        <v>甘孜藏族自治州</v>
      </c>
    </row>
    <row r="276" spans="1:7" ht="15.75" thickBot="1" x14ac:dyDescent="0.3">
      <c r="A276" t="s">
        <v>2792</v>
      </c>
      <c r="B276" s="1" t="s">
        <v>2793</v>
      </c>
      <c r="C276" s="1" t="s">
        <v>11</v>
      </c>
      <c r="D276" s="1" t="s">
        <v>2261</v>
      </c>
      <c r="E276" s="10">
        <v>998</v>
      </c>
      <c r="F276" s="1" t="str">
        <f>VLOOKUP(D276,Table22[[Name]:[Native]],3,FALSE)</f>
        <v>雅江县</v>
      </c>
      <c r="G276" s="14" t="str">
        <f ca="1">VLOOKUP(F276,Table22[[Native]:[Population4]],5,FALSE)</f>
        <v>甘孜藏族自治州</v>
      </c>
    </row>
    <row r="277" spans="1:7" ht="15.75" thickBot="1" x14ac:dyDescent="0.3">
      <c r="A277" t="s">
        <v>2794</v>
      </c>
      <c r="B277" s="1" t="s">
        <v>2795</v>
      </c>
      <c r="C277" s="1" t="s">
        <v>7</v>
      </c>
      <c r="D277" s="1" t="s">
        <v>2264</v>
      </c>
      <c r="E277" s="10">
        <v>1918</v>
      </c>
      <c r="F277" s="1" t="str">
        <f>VLOOKUP(D277,Table22[[Name]:[Native]],3,FALSE)</f>
        <v>道孚县</v>
      </c>
      <c r="G277" s="14" t="str">
        <f ca="1">VLOOKUP(F277,Table22[[Native]:[Population4]],5,FALSE)</f>
        <v>甘孜藏族自治州</v>
      </c>
    </row>
    <row r="278" spans="1:7" ht="15.75" thickBot="1" x14ac:dyDescent="0.3">
      <c r="A278" t="s">
        <v>2796</v>
      </c>
      <c r="B278" s="1" t="s">
        <v>2797</v>
      </c>
      <c r="C278" s="1" t="s">
        <v>11</v>
      </c>
      <c r="D278" s="1" t="s">
        <v>2288</v>
      </c>
      <c r="E278" s="10">
        <v>1767</v>
      </c>
      <c r="F278" s="1" t="str">
        <f>VLOOKUP(D278,Table22[[Name]:[Native]],3,FALSE)</f>
        <v>新龙县</v>
      </c>
      <c r="G278" s="14" t="str">
        <f ca="1">VLOOKUP(F278,Table22[[Native]:[Population4]],5,FALSE)</f>
        <v>甘孜藏族自治州</v>
      </c>
    </row>
    <row r="279" spans="1:7" ht="15.75" thickBot="1" x14ac:dyDescent="0.3">
      <c r="A279" t="s">
        <v>2798</v>
      </c>
      <c r="B279" s="1" t="s">
        <v>2799</v>
      </c>
      <c r="C279" s="1" t="s">
        <v>11</v>
      </c>
      <c r="D279" s="1" t="s">
        <v>2264</v>
      </c>
      <c r="E279" s="10">
        <v>2412</v>
      </c>
      <c r="F279" s="1" t="str">
        <f>VLOOKUP(D279,Table22[[Name]:[Native]],3,FALSE)</f>
        <v>道孚县</v>
      </c>
      <c r="G279" s="14" t="str">
        <f ca="1">VLOOKUP(F279,Table22[[Native]:[Population4]],5,FALSE)</f>
        <v>甘孜藏族自治州</v>
      </c>
    </row>
    <row r="280" spans="1:7" ht="15.75" thickBot="1" x14ac:dyDescent="0.3">
      <c r="A280" t="s">
        <v>2800</v>
      </c>
      <c r="B280" s="1" t="s">
        <v>2801</v>
      </c>
      <c r="C280" s="1" t="s">
        <v>11</v>
      </c>
      <c r="D280" s="1" t="s">
        <v>2242</v>
      </c>
      <c r="E280" s="10">
        <v>2225</v>
      </c>
      <c r="F280" s="1" t="str">
        <f>VLOOKUP(D280,Table22[[Name]:[Native]],3,FALSE)</f>
        <v>石渠县</v>
      </c>
      <c r="G280" s="14" t="str">
        <f ca="1">VLOOKUP(F280,Table22[[Native]:[Population4]],5,FALSE)</f>
        <v>甘孜藏族自治州</v>
      </c>
    </row>
    <row r="281" spans="1:7" ht="15.75" thickBot="1" x14ac:dyDescent="0.3">
      <c r="A281" t="s">
        <v>2802</v>
      </c>
      <c r="B281" s="1" t="s">
        <v>2803</v>
      </c>
      <c r="C281" s="1" t="s">
        <v>7</v>
      </c>
      <c r="D281" s="1" t="s">
        <v>2288</v>
      </c>
      <c r="E281" s="10">
        <v>2243</v>
      </c>
      <c r="F281" s="1" t="str">
        <f>VLOOKUP(D281,Table22[[Name]:[Native]],3,FALSE)</f>
        <v>新龙县</v>
      </c>
      <c r="G281" s="14" t="str">
        <f ca="1">VLOOKUP(F281,Table22[[Native]:[Population4]],5,FALSE)</f>
        <v>甘孜藏族自治州</v>
      </c>
    </row>
    <row r="282" spans="1:7" ht="15.75" thickBot="1" x14ac:dyDescent="0.3">
      <c r="A282" t="s">
        <v>2804</v>
      </c>
      <c r="B282" s="1" t="s">
        <v>2805</v>
      </c>
      <c r="C282" s="1" t="s">
        <v>11</v>
      </c>
      <c r="D282" s="1" t="s">
        <v>2288</v>
      </c>
      <c r="E282" s="10">
        <v>1474</v>
      </c>
      <c r="F282" s="1" t="str">
        <f>VLOOKUP(D282,Table22[[Name]:[Native]],3,FALSE)</f>
        <v>新龙县</v>
      </c>
      <c r="G282" s="14" t="str">
        <f ca="1">VLOOKUP(F282,Table22[[Native]:[Population4]],5,FALSE)</f>
        <v>甘孜藏族自治州</v>
      </c>
    </row>
    <row r="283" spans="1:7" ht="15.75" thickBot="1" x14ac:dyDescent="0.3">
      <c r="A283" t="s">
        <v>2806</v>
      </c>
      <c r="B283" s="1" t="s">
        <v>2807</v>
      </c>
      <c r="C283" s="1" t="s">
        <v>11</v>
      </c>
      <c r="D283" s="1" t="s">
        <v>2245</v>
      </c>
      <c r="E283" s="10">
        <v>1814</v>
      </c>
      <c r="F283" s="1" t="str">
        <f>VLOOKUP(D283,Table22[[Name]:[Native]],3,FALSE)</f>
        <v>德格县</v>
      </c>
      <c r="G283" s="14" t="str">
        <f ca="1">VLOOKUP(F283,Table22[[Native]:[Population4]],5,FALSE)</f>
        <v>甘孜藏族自治州</v>
      </c>
    </row>
    <row r="284" spans="1:7" ht="15.75" thickBot="1" x14ac:dyDescent="0.3">
      <c r="A284" t="s">
        <v>2808</v>
      </c>
      <c r="B284" s="1" t="s">
        <v>2809</v>
      </c>
      <c r="C284" s="1" t="s">
        <v>11</v>
      </c>
      <c r="D284" s="1" t="s">
        <v>2250</v>
      </c>
      <c r="E284" s="10">
        <v>4071</v>
      </c>
      <c r="F284" s="1" t="str">
        <f>VLOOKUP(D284,Table22[[Name]:[Native]],3,FALSE)</f>
        <v>丹巴县</v>
      </c>
      <c r="G284" s="14" t="str">
        <f ca="1">VLOOKUP(F284,Table22[[Native]:[Population4]],5,FALSE)</f>
        <v>甘孜藏族自治州</v>
      </c>
    </row>
    <row r="285" spans="1:7" ht="15.75" thickBot="1" x14ac:dyDescent="0.3">
      <c r="A285" t="s">
        <v>2810</v>
      </c>
      <c r="B285" s="1" t="s">
        <v>2811</v>
      </c>
      <c r="C285" s="1" t="s">
        <v>7</v>
      </c>
      <c r="D285" s="1" t="s">
        <v>2264</v>
      </c>
      <c r="E285" s="10">
        <v>2607</v>
      </c>
      <c r="F285" s="1" t="str">
        <f>VLOOKUP(D285,Table22[[Name]:[Native]],3,FALSE)</f>
        <v>道孚县</v>
      </c>
      <c r="G285" s="14" t="str">
        <f ca="1">VLOOKUP(F285,Table22[[Native]:[Population4]],5,FALSE)</f>
        <v>甘孜藏族自治州</v>
      </c>
    </row>
    <row r="286" spans="1:7" ht="15.75" thickBot="1" x14ac:dyDescent="0.3">
      <c r="A286" t="s">
        <v>2812</v>
      </c>
      <c r="B286" s="1" t="s">
        <v>2813</v>
      </c>
      <c r="C286" s="1" t="s">
        <v>11</v>
      </c>
      <c r="D286" s="1" t="s">
        <v>2245</v>
      </c>
      <c r="E286" s="10">
        <v>2128</v>
      </c>
      <c r="F286" s="1" t="str">
        <f>VLOOKUP(D286,Table22[[Name]:[Native]],3,FALSE)</f>
        <v>德格县</v>
      </c>
      <c r="G286" s="14" t="str">
        <f ca="1">VLOOKUP(F286,Table22[[Native]:[Population4]],5,FALSE)</f>
        <v>甘孜藏族自治州</v>
      </c>
    </row>
    <row r="287" spans="1:7" ht="15.75" thickBot="1" x14ac:dyDescent="0.3">
      <c r="A287" t="s">
        <v>2814</v>
      </c>
      <c r="B287" s="1" t="s">
        <v>2815</v>
      </c>
      <c r="C287" s="1" t="s">
        <v>11</v>
      </c>
      <c r="D287" s="1" t="s">
        <v>2282</v>
      </c>
      <c r="E287" s="10">
        <v>1174</v>
      </c>
      <c r="F287" s="1" t="str">
        <f>VLOOKUP(D287,Table22[[Name]:[Native]],3,FALSE)</f>
        <v>理塘县</v>
      </c>
      <c r="G287" s="14" t="str">
        <f ca="1">VLOOKUP(F287,Table22[[Native]:[Population4]],5,FALSE)</f>
        <v>甘孜藏族自治州</v>
      </c>
    </row>
    <row r="288" spans="1:7" ht="15.75" thickBot="1" x14ac:dyDescent="0.3">
      <c r="A288" t="s">
        <v>2816</v>
      </c>
      <c r="B288" s="1" t="s">
        <v>2817</v>
      </c>
      <c r="C288" s="1" t="s">
        <v>11</v>
      </c>
      <c r="D288" s="1" t="s">
        <v>2237</v>
      </c>
      <c r="E288" s="10">
        <v>4404</v>
      </c>
      <c r="F288" s="1" t="str">
        <f>VLOOKUP(D288,Table22[[Name]:[Native]],3,FALSE)</f>
        <v>白玉县</v>
      </c>
      <c r="G288" s="14" t="str">
        <f ca="1">VLOOKUP(F288,Table22[[Native]:[Population4]],5,FALSE)</f>
        <v>甘孜藏族自治州</v>
      </c>
    </row>
    <row r="289" spans="1:7" ht="15.75" thickBot="1" x14ac:dyDescent="0.3">
      <c r="A289" t="s">
        <v>2818</v>
      </c>
      <c r="B289" s="1" t="s">
        <v>2819</v>
      </c>
      <c r="C289" s="1" t="s">
        <v>11</v>
      </c>
      <c r="D289" s="1" t="s">
        <v>2295</v>
      </c>
      <c r="E289" s="10">
        <v>3157</v>
      </c>
      <c r="F289" s="1" t="str">
        <f>VLOOKUP(D289,Table22[[Name]:[Native]],3,FALSE)</f>
        <v>甘孜县</v>
      </c>
      <c r="G289" s="14" t="str">
        <f ca="1">VLOOKUP(F289,Table22[[Native]:[Population4]],5,FALSE)</f>
        <v>甘孜藏族自治州</v>
      </c>
    </row>
    <row r="290" spans="1:7" ht="15.75" thickBot="1" x14ac:dyDescent="0.3">
      <c r="A290" t="s">
        <v>2820</v>
      </c>
      <c r="B290" s="1" t="s">
        <v>2821</v>
      </c>
      <c r="C290" s="1" t="s">
        <v>11</v>
      </c>
      <c r="D290" s="1" t="s">
        <v>2237</v>
      </c>
      <c r="E290" s="10">
        <v>2462</v>
      </c>
      <c r="F290" s="1" t="str">
        <f>VLOOKUP(D290,Table22[[Name]:[Native]],3,FALSE)</f>
        <v>白玉县</v>
      </c>
      <c r="G290" s="14" t="str">
        <f ca="1">VLOOKUP(F290,Table22[[Native]:[Population4]],5,FALSE)</f>
        <v>甘孜藏族自治州</v>
      </c>
    </row>
    <row r="291" spans="1:7" ht="15.75" thickBot="1" x14ac:dyDescent="0.3">
      <c r="A291" t="s">
        <v>2822</v>
      </c>
      <c r="B291" s="1" t="s">
        <v>2823</v>
      </c>
      <c r="C291" s="1" t="s">
        <v>7</v>
      </c>
      <c r="D291" s="1" t="s">
        <v>2250</v>
      </c>
      <c r="E291" s="10">
        <v>10621</v>
      </c>
      <c r="F291" s="1" t="str">
        <f>VLOOKUP(D291,Table22[[Name]:[Native]],3,FALSE)</f>
        <v>丹巴县</v>
      </c>
      <c r="G291" s="14" t="str">
        <f ca="1">VLOOKUP(F291,Table22[[Native]:[Population4]],5,FALSE)</f>
        <v>甘孜藏族自治州</v>
      </c>
    </row>
    <row r="292" spans="1:7" ht="15.75" thickBot="1" x14ac:dyDescent="0.3">
      <c r="A292" t="s">
        <v>2824</v>
      </c>
      <c r="B292" s="1" t="s">
        <v>2825</v>
      </c>
      <c r="C292" s="1" t="s">
        <v>11</v>
      </c>
      <c r="D292" s="1" t="s">
        <v>2264</v>
      </c>
      <c r="E292" s="10">
        <v>1287</v>
      </c>
      <c r="F292" s="1" t="str">
        <f>VLOOKUP(D292,Table22[[Name]:[Native]],3,FALSE)</f>
        <v>道孚县</v>
      </c>
      <c r="G292" s="14" t="str">
        <f ca="1">VLOOKUP(F292,Table22[[Native]:[Population4]],5,FALSE)</f>
        <v>甘孜藏族自治州</v>
      </c>
    </row>
    <row r="293" spans="1:7" ht="15.75" thickBot="1" x14ac:dyDescent="0.3">
      <c r="A293" t="s">
        <v>2826</v>
      </c>
      <c r="B293" s="1" t="s">
        <v>2827</v>
      </c>
      <c r="C293" s="1" t="s">
        <v>11</v>
      </c>
      <c r="D293" s="1" t="s">
        <v>2242</v>
      </c>
      <c r="E293" s="10">
        <v>2390</v>
      </c>
      <c r="F293" s="1" t="str">
        <f>VLOOKUP(D293,Table22[[Name]:[Native]],3,FALSE)</f>
        <v>石渠县</v>
      </c>
      <c r="G293" s="14" t="str">
        <f ca="1">VLOOKUP(F293,Table22[[Native]:[Population4]],5,FALSE)</f>
        <v>甘孜藏族自治州</v>
      </c>
    </row>
    <row r="294" spans="1:7" ht="15.75" thickBot="1" x14ac:dyDescent="0.3">
      <c r="A294" t="s">
        <v>2828</v>
      </c>
      <c r="B294" s="1" t="s">
        <v>2829</v>
      </c>
      <c r="C294" s="1" t="s">
        <v>11</v>
      </c>
      <c r="D294" s="1" t="s">
        <v>2258</v>
      </c>
      <c r="E294" s="10">
        <v>2127</v>
      </c>
      <c r="F294" s="1" t="str">
        <f>VLOOKUP(D294,Table22[[Name]:[Native]],3,FALSE)</f>
        <v>乡城县</v>
      </c>
      <c r="G294" s="14" t="str">
        <f ca="1">VLOOKUP(F294,Table22[[Native]:[Population4]],5,FALSE)</f>
        <v>甘孜藏族自治州</v>
      </c>
    </row>
    <row r="295" spans="1:7" ht="15.75" thickBot="1" x14ac:dyDescent="0.3">
      <c r="A295" t="s">
        <v>2830</v>
      </c>
      <c r="B295" s="1" t="s">
        <v>2831</v>
      </c>
      <c r="C295" s="1" t="s">
        <v>11</v>
      </c>
      <c r="D295" s="1" t="s">
        <v>2242</v>
      </c>
      <c r="E295" s="10">
        <v>2800</v>
      </c>
      <c r="F295" s="1" t="str">
        <f>VLOOKUP(D295,Table22[[Name]:[Native]],3,FALSE)</f>
        <v>石渠县</v>
      </c>
      <c r="G295" s="14" t="str">
        <f ca="1">VLOOKUP(F295,Table22[[Native]:[Population4]],5,FALSE)</f>
        <v>甘孜藏族自治州</v>
      </c>
    </row>
    <row r="296" spans="1:7" ht="15.75" thickBot="1" x14ac:dyDescent="0.3">
      <c r="A296" t="s">
        <v>2832</v>
      </c>
      <c r="B296" s="1" t="s">
        <v>2833</v>
      </c>
      <c r="C296" s="1" t="s">
        <v>11</v>
      </c>
      <c r="D296" s="1" t="s">
        <v>2250</v>
      </c>
      <c r="E296" s="10">
        <v>2694</v>
      </c>
      <c r="F296" s="1" t="str">
        <f>VLOOKUP(D296,Table22[[Name]:[Native]],3,FALSE)</f>
        <v>丹巴县</v>
      </c>
      <c r="G296" s="14" t="str">
        <f ca="1">VLOOKUP(F296,Table22[[Native]:[Population4]],5,FALSE)</f>
        <v>甘孜藏族自治州</v>
      </c>
    </row>
    <row r="297" spans="1:7" ht="15.75" thickBot="1" x14ac:dyDescent="0.3">
      <c r="A297" t="s">
        <v>2834</v>
      </c>
      <c r="B297" s="1" t="s">
        <v>2835</v>
      </c>
      <c r="C297" s="1" t="s">
        <v>7</v>
      </c>
      <c r="D297" s="1" t="s">
        <v>2264</v>
      </c>
      <c r="E297" s="10">
        <v>1154</v>
      </c>
      <c r="F297" s="1" t="str">
        <f>VLOOKUP(D297,Table22[[Name]:[Native]],3,FALSE)</f>
        <v>道孚县</v>
      </c>
      <c r="G297" s="14" t="str">
        <f ca="1">VLOOKUP(F297,Table22[[Native]:[Population4]],5,FALSE)</f>
        <v>甘孜藏族自治州</v>
      </c>
    </row>
    <row r="298" spans="1:7" ht="15.75" thickBot="1" x14ac:dyDescent="0.3">
      <c r="A298" t="s">
        <v>2836</v>
      </c>
      <c r="B298" s="1" t="s">
        <v>2837</v>
      </c>
      <c r="C298" s="1" t="s">
        <v>11</v>
      </c>
      <c r="D298" s="1" t="s">
        <v>2285</v>
      </c>
      <c r="E298" s="10">
        <v>1984</v>
      </c>
      <c r="F298" s="1" t="str">
        <f>VLOOKUP(D298,Table22[[Name]:[Native]],3,FALSE)</f>
        <v>巴塘县</v>
      </c>
      <c r="G298" s="14" t="str">
        <f ca="1">VLOOKUP(F298,Table22[[Native]:[Population4]],5,FALSE)</f>
        <v>甘孜藏族自治州</v>
      </c>
    </row>
    <row r="299" spans="1:7" ht="15.75" thickBot="1" x14ac:dyDescent="0.3">
      <c r="A299" t="s">
        <v>2838</v>
      </c>
      <c r="B299" s="1" t="s">
        <v>2839</v>
      </c>
      <c r="C299" s="1" t="s">
        <v>7</v>
      </c>
      <c r="D299" s="1" t="s">
        <v>2285</v>
      </c>
      <c r="E299" s="10">
        <v>4713</v>
      </c>
      <c r="F299" s="1" t="str">
        <f>VLOOKUP(D299,Table22[[Name]:[Native]],3,FALSE)</f>
        <v>巴塘县</v>
      </c>
      <c r="G299" s="14" t="str">
        <f ca="1">VLOOKUP(F299,Table22[[Native]:[Population4]],5,FALSE)</f>
        <v>甘孜藏族自治州</v>
      </c>
    </row>
    <row r="300" spans="1:7" ht="15.75" thickBot="1" x14ac:dyDescent="0.3">
      <c r="A300" t="s">
        <v>2840</v>
      </c>
      <c r="B300" s="1" t="s">
        <v>2841</v>
      </c>
      <c r="C300" s="1" t="s">
        <v>7</v>
      </c>
      <c r="D300" s="1" t="s">
        <v>2245</v>
      </c>
      <c r="E300" s="10">
        <v>4459</v>
      </c>
      <c r="F300" s="1" t="str">
        <f>VLOOKUP(D300,Table22[[Name]:[Native]],3,FALSE)</f>
        <v>德格县</v>
      </c>
      <c r="G300" s="14" t="str">
        <f ca="1">VLOOKUP(F300,Table22[[Native]:[Population4]],5,FALSE)</f>
        <v>甘孜藏族自治州</v>
      </c>
    </row>
    <row r="301" spans="1:7" ht="15.75" thickBot="1" x14ac:dyDescent="0.3">
      <c r="A301" t="s">
        <v>2842</v>
      </c>
      <c r="B301" s="1" t="s">
        <v>2843</v>
      </c>
      <c r="C301" s="1" t="s">
        <v>11</v>
      </c>
      <c r="D301" s="1" t="s">
        <v>2285</v>
      </c>
      <c r="E301" s="10">
        <v>1633</v>
      </c>
      <c r="F301" s="1" t="str">
        <f>VLOOKUP(D301,Table22[[Name]:[Native]],3,FALSE)</f>
        <v>巴塘县</v>
      </c>
      <c r="G301" s="14" t="str">
        <f ca="1">VLOOKUP(F301,Table22[[Native]:[Population4]],5,FALSE)</f>
        <v>甘孜藏族自治州</v>
      </c>
    </row>
    <row r="302" spans="1:7" ht="15.75" thickBot="1" x14ac:dyDescent="0.3">
      <c r="A302" t="s">
        <v>2844</v>
      </c>
      <c r="B302" s="1" t="s">
        <v>2845</v>
      </c>
      <c r="C302" s="1" t="s">
        <v>11</v>
      </c>
      <c r="D302" s="1" t="s">
        <v>2282</v>
      </c>
      <c r="E302" s="10">
        <v>2358</v>
      </c>
      <c r="F302" s="1" t="str">
        <f>VLOOKUP(D302,Table22[[Name]:[Native]],3,FALSE)</f>
        <v>理塘县</v>
      </c>
      <c r="G302" s="14" t="str">
        <f ca="1">VLOOKUP(F302,Table22[[Native]:[Population4]],5,FALSE)</f>
        <v>甘孜藏族自治州</v>
      </c>
    </row>
    <row r="303" spans="1:7" ht="15.75" thickBot="1" x14ac:dyDescent="0.3">
      <c r="A303" t="s">
        <v>2846</v>
      </c>
      <c r="B303" s="1" t="s">
        <v>2847</v>
      </c>
      <c r="C303" s="1" t="s">
        <v>7</v>
      </c>
      <c r="D303" s="1" t="s">
        <v>2245</v>
      </c>
      <c r="E303" s="10">
        <v>6082</v>
      </c>
      <c r="F303" s="1" t="str">
        <f>VLOOKUP(D303,Table22[[Name]:[Native]],3,FALSE)</f>
        <v>德格县</v>
      </c>
      <c r="G303" s="14" t="str">
        <f ca="1">VLOOKUP(F303,Table22[[Native]:[Population4]],5,FALSE)</f>
        <v>甘孜藏族自治州</v>
      </c>
    </row>
    <row r="304" spans="1:7" ht="15.75" thickBot="1" x14ac:dyDescent="0.3">
      <c r="A304" t="s">
        <v>2848</v>
      </c>
      <c r="B304" s="1" t="s">
        <v>2849</v>
      </c>
      <c r="C304" s="1" t="s">
        <v>11</v>
      </c>
      <c r="D304" s="1" t="s">
        <v>2261</v>
      </c>
      <c r="E304" s="10">
        <v>3383</v>
      </c>
      <c r="F304" s="1" t="str">
        <f>VLOOKUP(D304,Table22[[Name]:[Native]],3,FALSE)</f>
        <v>雅江县</v>
      </c>
      <c r="G304" s="14" t="str">
        <f ca="1">VLOOKUP(F304,Table22[[Native]:[Population4]],5,FALSE)</f>
        <v>甘孜藏族自治州</v>
      </c>
    </row>
    <row r="305" spans="1:7" ht="15.75" thickBot="1" x14ac:dyDescent="0.3">
      <c r="A305" t="s">
        <v>2850</v>
      </c>
      <c r="B305" s="1" t="s">
        <v>2851</v>
      </c>
      <c r="C305" s="1" t="s">
        <v>7</v>
      </c>
      <c r="D305" s="1" t="s">
        <v>2315</v>
      </c>
      <c r="E305" s="10">
        <v>2422</v>
      </c>
      <c r="F305" s="1" t="str">
        <f>VLOOKUP(D305,Table22[[Name]:[Native]],3,FALSE)</f>
        <v>炉霍县</v>
      </c>
      <c r="G305" s="14" t="str">
        <f ca="1">VLOOKUP(F305,Table22[[Native]:[Population4]],5,FALSE)</f>
        <v>甘孜藏族自治州</v>
      </c>
    </row>
    <row r="306" spans="1:7" ht="15.75" thickBot="1" x14ac:dyDescent="0.3">
      <c r="A306" t="s">
        <v>2852</v>
      </c>
      <c r="B306" s="1" t="s">
        <v>2853</v>
      </c>
      <c r="C306" s="1" t="s">
        <v>11</v>
      </c>
      <c r="D306" s="1" t="s">
        <v>2273</v>
      </c>
      <c r="E306" s="10">
        <v>3528</v>
      </c>
      <c r="F306" s="1" t="str">
        <f>VLOOKUP(D306,Table22[[Name]:[Native]],3,FALSE)</f>
        <v>九龙县</v>
      </c>
      <c r="G306" s="14" t="str">
        <f ca="1">VLOOKUP(F306,Table22[[Native]:[Population4]],5,FALSE)</f>
        <v>甘孜藏族自治州</v>
      </c>
    </row>
    <row r="307" spans="1:7" ht="15.75" thickBot="1" x14ac:dyDescent="0.3">
      <c r="A307" t="s">
        <v>2854</v>
      </c>
      <c r="B307" s="1" t="s">
        <v>2855</v>
      </c>
      <c r="C307" s="1" t="s">
        <v>11</v>
      </c>
      <c r="D307" s="1" t="s">
        <v>2288</v>
      </c>
      <c r="E307" s="10">
        <v>2029</v>
      </c>
      <c r="F307" s="1" t="str">
        <f>VLOOKUP(D307,Table22[[Name]:[Native]],3,FALSE)</f>
        <v>新龙县</v>
      </c>
      <c r="G307" s="14" t="str">
        <f ca="1">VLOOKUP(F307,Table22[[Native]:[Population4]],5,FALSE)</f>
        <v>甘孜藏族自治州</v>
      </c>
    </row>
    <row r="308" spans="1:7" ht="15.75" thickBot="1" x14ac:dyDescent="0.3">
      <c r="A308" t="s">
        <v>2856</v>
      </c>
      <c r="B308" s="1" t="s">
        <v>2857</v>
      </c>
      <c r="C308" s="1" t="s">
        <v>11</v>
      </c>
      <c r="D308" s="1" t="s">
        <v>2315</v>
      </c>
      <c r="E308" s="10">
        <v>2985</v>
      </c>
      <c r="F308" s="1" t="str">
        <f>VLOOKUP(D308,Table22[[Name]:[Native]],3,FALSE)</f>
        <v>炉霍县</v>
      </c>
      <c r="G308" s="14" t="str">
        <f ca="1">VLOOKUP(F308,Table22[[Native]:[Population4]],5,FALSE)</f>
        <v>甘孜藏族自治州</v>
      </c>
    </row>
    <row r="309" spans="1:7" ht="15.75" thickBot="1" x14ac:dyDescent="0.3">
      <c r="A309" t="s">
        <v>2858</v>
      </c>
      <c r="B309" s="3" t="s">
        <v>2859</v>
      </c>
      <c r="C309" s="3" t="s">
        <v>11</v>
      </c>
      <c r="D309" s="3" t="s">
        <v>2315</v>
      </c>
      <c r="E309" s="11">
        <v>2196</v>
      </c>
      <c r="F309" s="9" t="str">
        <f>VLOOKUP(D309,Table22[[Name]:[Native]],3,FALSE)</f>
        <v>炉霍县</v>
      </c>
      <c r="G309" s="14" t="str">
        <f ca="1">VLOOKUP(F309,Table22[[Native]:[Population4]],5,FALSE)</f>
        <v>甘孜藏族自治州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D8451-B200-45F0-91C9-DBDD93E698B4}">
  <dimension ref="A1:G245"/>
  <sheetViews>
    <sheetView topLeftCell="A220" workbookViewId="0">
      <selection activeCell="G2" sqref="A2:G24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2860</v>
      </c>
      <c r="B2" s="1" t="s">
        <v>2861</v>
      </c>
      <c r="C2" s="1" t="s">
        <v>11</v>
      </c>
      <c r="D2" s="1" t="s">
        <v>2862</v>
      </c>
      <c r="E2" s="10">
        <v>5093</v>
      </c>
      <c r="F2" s="8" t="str">
        <f>VLOOKUP(D2,Table22[[Name]:[Native]],3,FALSE)</f>
        <v>利州区</v>
      </c>
      <c r="G2" s="14" t="str">
        <f ca="1">VLOOKUP(F2,Table22[[Native]:[Population4]],5,FALSE)</f>
        <v>广元市</v>
      </c>
    </row>
    <row r="3" spans="1:7" ht="15.75" thickBot="1" x14ac:dyDescent="0.3">
      <c r="A3" t="s">
        <v>2023</v>
      </c>
      <c r="B3" s="1" t="s">
        <v>2024</v>
      </c>
      <c r="C3" s="1" t="s">
        <v>11</v>
      </c>
      <c r="D3" s="1" t="s">
        <v>2863</v>
      </c>
      <c r="E3" s="10">
        <v>4531</v>
      </c>
      <c r="F3" s="1" t="str">
        <f>VLOOKUP(D3,Table22[[Name]:[Native]],3,FALSE)</f>
        <v>昭化区</v>
      </c>
      <c r="G3" s="14" t="str">
        <f ca="1">VLOOKUP(F3,Table22[[Native]:[Population4]],5,FALSE)</f>
        <v>广元市</v>
      </c>
    </row>
    <row r="4" spans="1:7" ht="15.75" thickBot="1" x14ac:dyDescent="0.3">
      <c r="A4" t="s">
        <v>2864</v>
      </c>
      <c r="B4" s="1" t="s">
        <v>2865</v>
      </c>
      <c r="C4" s="1" t="s">
        <v>11</v>
      </c>
      <c r="D4" s="1" t="s">
        <v>2866</v>
      </c>
      <c r="E4" s="10">
        <v>9797</v>
      </c>
      <c r="F4" s="1" t="str">
        <f>VLOOKUP(D4,Table22[[Name]:[Native]],3,FALSE)</f>
        <v>苍溪县</v>
      </c>
      <c r="G4" s="14" t="str">
        <f ca="1">VLOOKUP(F4,Table22[[Native]:[Population4]],5,FALSE)</f>
        <v>广元市</v>
      </c>
    </row>
    <row r="5" spans="1:7" ht="15.75" thickBot="1" x14ac:dyDescent="0.3">
      <c r="A5" t="s">
        <v>2867</v>
      </c>
      <c r="B5" s="1" t="s">
        <v>2868</v>
      </c>
      <c r="C5" s="1" t="s">
        <v>11</v>
      </c>
      <c r="D5" s="1" t="s">
        <v>2869</v>
      </c>
      <c r="E5" s="10">
        <v>6498</v>
      </c>
      <c r="F5" s="1" t="str">
        <f>VLOOKUP(D5,Table22[[Name]:[Native]],3,FALSE)</f>
        <v>青川县</v>
      </c>
      <c r="G5" s="14" t="str">
        <f ca="1">VLOOKUP(F5,Table22[[Native]:[Population4]],5,FALSE)</f>
        <v>广元市</v>
      </c>
    </row>
    <row r="6" spans="1:7" ht="15.75" thickBot="1" x14ac:dyDescent="0.3">
      <c r="A6" t="s">
        <v>2870</v>
      </c>
      <c r="B6" s="1" t="s">
        <v>2871</v>
      </c>
      <c r="C6" s="1" t="s">
        <v>7</v>
      </c>
      <c r="D6" s="1" t="s">
        <v>2863</v>
      </c>
      <c r="E6" s="10">
        <v>4794</v>
      </c>
      <c r="F6" s="1" t="str">
        <f>VLOOKUP(D6,Table22[[Name]:[Native]],3,FALSE)</f>
        <v>昭化区</v>
      </c>
      <c r="G6" s="14" t="str">
        <f ca="1">VLOOKUP(F6,Table22[[Native]:[Population4]],5,FALSE)</f>
        <v>广元市</v>
      </c>
    </row>
    <row r="7" spans="1:7" ht="15.75" thickBot="1" x14ac:dyDescent="0.3">
      <c r="A7" t="s">
        <v>2872</v>
      </c>
      <c r="B7" s="1" t="s">
        <v>2873</v>
      </c>
      <c r="C7" s="1" t="s">
        <v>7</v>
      </c>
      <c r="D7" s="1" t="s">
        <v>2866</v>
      </c>
      <c r="E7" s="10">
        <v>6585</v>
      </c>
      <c r="F7" s="1" t="str">
        <f>VLOOKUP(D7,Table22[[Name]:[Native]],3,FALSE)</f>
        <v>苍溪县</v>
      </c>
      <c r="G7" s="14" t="str">
        <f ca="1">VLOOKUP(F7,Table22[[Native]:[Population4]],5,FALSE)</f>
        <v>广元市</v>
      </c>
    </row>
    <row r="8" spans="1:7" ht="15.75" thickBot="1" x14ac:dyDescent="0.3">
      <c r="A8" t="s">
        <v>2874</v>
      </c>
      <c r="B8" s="1" t="s">
        <v>2875</v>
      </c>
      <c r="C8" s="1" t="s">
        <v>7</v>
      </c>
      <c r="D8" s="1" t="s">
        <v>2876</v>
      </c>
      <c r="E8" s="10">
        <v>14085</v>
      </c>
      <c r="F8" s="1" t="str">
        <f>VLOOKUP(D8,Table22[[Name]:[Native]],3,FALSE)</f>
        <v>剑阁县</v>
      </c>
      <c r="G8" s="14" t="str">
        <f ca="1">VLOOKUP(F8,Table22[[Native]:[Population4]],5,FALSE)</f>
        <v>广元市</v>
      </c>
    </row>
    <row r="9" spans="1:7" ht="15.75" thickBot="1" x14ac:dyDescent="0.3">
      <c r="A9" t="s">
        <v>2877</v>
      </c>
      <c r="B9" s="1" t="s">
        <v>2878</v>
      </c>
      <c r="C9" s="1" t="s">
        <v>7</v>
      </c>
      <c r="D9" s="1" t="s">
        <v>2866</v>
      </c>
      <c r="E9" s="10">
        <v>10007</v>
      </c>
      <c r="F9" s="1" t="str">
        <f>VLOOKUP(D9,Table22[[Name]:[Native]],3,FALSE)</f>
        <v>苍溪县</v>
      </c>
      <c r="G9" s="14" t="str">
        <f ca="1">VLOOKUP(F9,Table22[[Native]:[Population4]],5,FALSE)</f>
        <v>广元市</v>
      </c>
    </row>
    <row r="10" spans="1:7" ht="15.75" thickBot="1" x14ac:dyDescent="0.3">
      <c r="A10" t="s">
        <v>2879</v>
      </c>
      <c r="B10" s="1" t="s">
        <v>2880</v>
      </c>
      <c r="C10" s="1" t="s">
        <v>11</v>
      </c>
      <c r="D10" s="1" t="s">
        <v>2866</v>
      </c>
      <c r="E10" s="10">
        <v>8487</v>
      </c>
      <c r="F10" s="1" t="str">
        <f>VLOOKUP(D10,Table22[[Name]:[Native]],3,FALSE)</f>
        <v>苍溪县</v>
      </c>
      <c r="G10" s="14" t="str">
        <f ca="1">VLOOKUP(F10,Table22[[Native]:[Population4]],5,FALSE)</f>
        <v>广元市</v>
      </c>
    </row>
    <row r="11" spans="1:7" ht="15.75" thickBot="1" x14ac:dyDescent="0.3">
      <c r="A11" t="s">
        <v>2881</v>
      </c>
      <c r="B11" s="1" t="s">
        <v>2882</v>
      </c>
      <c r="C11" s="1" t="s">
        <v>7</v>
      </c>
      <c r="D11" s="1" t="s">
        <v>2883</v>
      </c>
      <c r="E11" s="10">
        <v>11044</v>
      </c>
      <c r="F11" s="1" t="str">
        <f>VLOOKUP(D11,Table22[[Name]:[Native]],3,FALSE)</f>
        <v>旺苍县</v>
      </c>
      <c r="G11" s="14" t="str">
        <f ca="1">VLOOKUP(F11,Table22[[Native]:[Population4]],5,FALSE)</f>
        <v>广元市</v>
      </c>
    </row>
    <row r="12" spans="1:7" ht="15.75" thickBot="1" x14ac:dyDescent="0.3">
      <c r="A12" t="s">
        <v>2884</v>
      </c>
      <c r="B12" s="1" t="s">
        <v>2885</v>
      </c>
      <c r="C12" s="1" t="s">
        <v>11</v>
      </c>
      <c r="D12" s="1" t="s">
        <v>2886</v>
      </c>
      <c r="E12" s="10">
        <v>3635</v>
      </c>
      <c r="F12" s="1" t="str">
        <f>VLOOKUP(D12,Table22[[Name]:[Native]],3,FALSE)</f>
        <v>朝天区</v>
      </c>
      <c r="G12" s="14" t="str">
        <f ca="1">VLOOKUP(F12,Table22[[Native]:[Population4]],5,FALSE)</f>
        <v>广元市</v>
      </c>
    </row>
    <row r="13" spans="1:7" ht="15.75" thickBot="1" x14ac:dyDescent="0.3">
      <c r="A13" t="s">
        <v>2887</v>
      </c>
      <c r="B13" s="1" t="s">
        <v>2888</v>
      </c>
      <c r="C13" s="1" t="s">
        <v>11</v>
      </c>
      <c r="D13" s="1" t="s">
        <v>2876</v>
      </c>
      <c r="E13" s="10">
        <v>4341</v>
      </c>
      <c r="F13" s="1" t="str">
        <f>VLOOKUP(D13,Table22[[Name]:[Native]],3,FALSE)</f>
        <v>剑阁县</v>
      </c>
      <c r="G13" s="14" t="str">
        <f ca="1">VLOOKUP(F13,Table22[[Native]:[Population4]],5,FALSE)</f>
        <v>广元市</v>
      </c>
    </row>
    <row r="14" spans="1:7" ht="15.75" thickBot="1" x14ac:dyDescent="0.3">
      <c r="A14" t="s">
        <v>2889</v>
      </c>
      <c r="B14" s="1" t="s">
        <v>2890</v>
      </c>
      <c r="C14" s="1" t="s">
        <v>7</v>
      </c>
      <c r="D14" s="1" t="s">
        <v>2866</v>
      </c>
      <c r="E14" s="10">
        <v>15195</v>
      </c>
      <c r="F14" s="1" t="str">
        <f>VLOOKUP(D14,Table22[[Name]:[Native]],3,FALSE)</f>
        <v>苍溪县</v>
      </c>
      <c r="G14" s="14" t="str">
        <f ca="1">VLOOKUP(F14,Table22[[Native]:[Population4]],5,FALSE)</f>
        <v>广元市</v>
      </c>
    </row>
    <row r="15" spans="1:7" ht="15.75" thickBot="1" x14ac:dyDescent="0.3">
      <c r="A15" t="s">
        <v>2891</v>
      </c>
      <c r="B15" s="1" t="s">
        <v>2892</v>
      </c>
      <c r="C15" s="1" t="s">
        <v>11</v>
      </c>
      <c r="D15" s="1" t="s">
        <v>2869</v>
      </c>
      <c r="E15" s="10">
        <v>6425</v>
      </c>
      <c r="F15" s="1" t="str">
        <f>VLOOKUP(D15,Table22[[Name]:[Native]],3,FALSE)</f>
        <v>青川县</v>
      </c>
      <c r="G15" s="14" t="str">
        <f ca="1">VLOOKUP(F15,Table22[[Native]:[Population4]],5,FALSE)</f>
        <v>广元市</v>
      </c>
    </row>
    <row r="16" spans="1:7" ht="15.75" thickBot="1" x14ac:dyDescent="0.3">
      <c r="A16" t="s">
        <v>2893</v>
      </c>
      <c r="B16" s="1" t="s">
        <v>2894</v>
      </c>
      <c r="C16" s="1" t="s">
        <v>7</v>
      </c>
      <c r="D16" s="1" t="s">
        <v>2862</v>
      </c>
      <c r="E16" s="10">
        <v>59079</v>
      </c>
      <c r="F16" s="1" t="str">
        <f>VLOOKUP(D16,Table22[[Name]:[Native]],3,FALSE)</f>
        <v>利州区</v>
      </c>
      <c r="G16" s="14" t="str">
        <f ca="1">VLOOKUP(F16,Table22[[Native]:[Population4]],5,FALSE)</f>
        <v>广元市</v>
      </c>
    </row>
    <row r="17" spans="1:7" ht="15.75" thickBot="1" x14ac:dyDescent="0.3">
      <c r="A17" t="s">
        <v>2895</v>
      </c>
      <c r="B17" s="1" t="s">
        <v>2896</v>
      </c>
      <c r="C17" s="1" t="s">
        <v>11</v>
      </c>
      <c r="D17" s="1" t="s">
        <v>2876</v>
      </c>
      <c r="E17" s="10">
        <v>5712</v>
      </c>
      <c r="F17" s="1" t="str">
        <f>VLOOKUP(D17,Table22[[Name]:[Native]],3,FALSE)</f>
        <v>剑阁县</v>
      </c>
      <c r="G17" s="14" t="str">
        <f ca="1">VLOOKUP(F17,Table22[[Native]:[Population4]],5,FALSE)</f>
        <v>广元市</v>
      </c>
    </row>
    <row r="18" spans="1:7" ht="15.75" thickBot="1" x14ac:dyDescent="0.3">
      <c r="A18" t="s">
        <v>2897</v>
      </c>
      <c r="B18" s="1" t="s">
        <v>2898</v>
      </c>
      <c r="C18" s="1" t="s">
        <v>11</v>
      </c>
      <c r="D18" s="1" t="s">
        <v>2876</v>
      </c>
      <c r="E18" s="10">
        <v>5635</v>
      </c>
      <c r="F18" s="1" t="str">
        <f>VLOOKUP(D18,Table22[[Name]:[Native]],3,FALSE)</f>
        <v>剑阁县</v>
      </c>
      <c r="G18" s="14" t="str">
        <f ca="1">VLOOKUP(F18,Table22[[Native]:[Population4]],5,FALSE)</f>
        <v>广元市</v>
      </c>
    </row>
    <row r="19" spans="1:7" ht="15.75" thickBot="1" x14ac:dyDescent="0.3">
      <c r="A19" t="s">
        <v>2899</v>
      </c>
      <c r="B19" s="1" t="s">
        <v>2900</v>
      </c>
      <c r="C19" s="1" t="s">
        <v>32</v>
      </c>
      <c r="D19" s="1" t="s">
        <v>2866</v>
      </c>
      <c r="E19" s="10">
        <v>3257</v>
      </c>
      <c r="F19" s="1" t="str">
        <f>VLOOKUP(D19,Table22[[Name]:[Native]],3,FALSE)</f>
        <v>苍溪县</v>
      </c>
      <c r="G19" s="14" t="str">
        <f ca="1">VLOOKUP(F19,Table22[[Native]:[Population4]],5,FALSE)</f>
        <v>广元市</v>
      </c>
    </row>
    <row r="20" spans="1:7" ht="15.75" thickBot="1" x14ac:dyDescent="0.3">
      <c r="A20" t="s">
        <v>2901</v>
      </c>
      <c r="B20" s="1" t="s">
        <v>2902</v>
      </c>
      <c r="C20" s="1" t="s">
        <v>32</v>
      </c>
      <c r="D20" s="1" t="s">
        <v>2866</v>
      </c>
      <c r="E20" s="10">
        <v>26</v>
      </c>
      <c r="F20" s="1" t="str">
        <f>VLOOKUP(D20,Table22[[Name]:[Native]],3,FALSE)</f>
        <v>苍溪县</v>
      </c>
      <c r="G20" s="14" t="str">
        <f ca="1">VLOOKUP(F20,Table22[[Native]:[Population4]],5,FALSE)</f>
        <v>广元市</v>
      </c>
    </row>
    <row r="21" spans="1:7" ht="15.75" thickBot="1" x14ac:dyDescent="0.3">
      <c r="A21" t="s">
        <v>2903</v>
      </c>
      <c r="B21" s="1" t="s">
        <v>2904</v>
      </c>
      <c r="C21" s="1" t="s">
        <v>11</v>
      </c>
      <c r="D21" s="1" t="s">
        <v>2869</v>
      </c>
      <c r="E21" s="10">
        <v>5396</v>
      </c>
      <c r="F21" s="1" t="str">
        <f>VLOOKUP(D21,Table22[[Name]:[Native]],3,FALSE)</f>
        <v>青川县</v>
      </c>
      <c r="G21" s="14" t="str">
        <f ca="1">VLOOKUP(F21,Table22[[Native]:[Population4]],5,FALSE)</f>
        <v>广元市</v>
      </c>
    </row>
    <row r="22" spans="1:7" ht="15.75" thickBot="1" x14ac:dyDescent="0.3">
      <c r="A22" t="s">
        <v>2905</v>
      </c>
      <c r="B22" s="1" t="s">
        <v>2906</v>
      </c>
      <c r="C22" s="1" t="s">
        <v>11</v>
      </c>
      <c r="D22" s="1" t="s">
        <v>2876</v>
      </c>
      <c r="E22" s="10">
        <v>5435</v>
      </c>
      <c r="F22" s="1" t="str">
        <f>VLOOKUP(D22,Table22[[Name]:[Native]],3,FALSE)</f>
        <v>剑阁县</v>
      </c>
      <c r="G22" s="14" t="str">
        <f ca="1">VLOOKUP(F22,Table22[[Native]:[Population4]],5,FALSE)</f>
        <v>广元市</v>
      </c>
    </row>
    <row r="23" spans="1:7" ht="15.75" thickBot="1" x14ac:dyDescent="0.3">
      <c r="A23" t="s">
        <v>2907</v>
      </c>
      <c r="B23" s="1" t="s">
        <v>2908</v>
      </c>
      <c r="C23" s="1" t="s">
        <v>11</v>
      </c>
      <c r="D23" s="1" t="s">
        <v>2866</v>
      </c>
      <c r="E23" s="10">
        <v>5789</v>
      </c>
      <c r="F23" s="1" t="str">
        <f>VLOOKUP(D23,Table22[[Name]:[Native]],3,FALSE)</f>
        <v>苍溪县</v>
      </c>
      <c r="G23" s="14" t="str">
        <f ca="1">VLOOKUP(F23,Table22[[Native]:[Population4]],5,FALSE)</f>
        <v>广元市</v>
      </c>
    </row>
    <row r="24" spans="1:7" ht="15.75" thickBot="1" x14ac:dyDescent="0.3">
      <c r="A24" t="s">
        <v>2909</v>
      </c>
      <c r="B24" s="1" t="s">
        <v>2910</v>
      </c>
      <c r="C24" s="1" t="s">
        <v>7</v>
      </c>
      <c r="D24" s="1" t="s">
        <v>2886</v>
      </c>
      <c r="E24" s="10">
        <v>29424</v>
      </c>
      <c r="F24" s="1" t="str">
        <f>VLOOKUP(D24,Table22[[Name]:[Native]],3,FALSE)</f>
        <v>朝天区</v>
      </c>
      <c r="G24" s="14" t="str">
        <f ca="1">VLOOKUP(F24,Table22[[Native]:[Population4]],5,FALSE)</f>
        <v>广元市</v>
      </c>
    </row>
    <row r="25" spans="1:7" ht="15.75" thickBot="1" x14ac:dyDescent="0.3">
      <c r="A25" t="s">
        <v>1511</v>
      </c>
      <c r="B25" s="1" t="s">
        <v>1512</v>
      </c>
      <c r="C25" s="1" t="s">
        <v>11</v>
      </c>
      <c r="D25" s="1" t="s">
        <v>2863</v>
      </c>
      <c r="E25" s="10">
        <v>3884</v>
      </c>
      <c r="F25" s="1" t="str">
        <f>VLOOKUP(D25,Table22[[Name]:[Native]],3,FALSE)</f>
        <v>昭化区</v>
      </c>
      <c r="G25" s="14" t="str">
        <f ca="1">VLOOKUP(F25,Table22[[Native]:[Population4]],5,FALSE)</f>
        <v>广元市</v>
      </c>
    </row>
    <row r="26" spans="1:7" ht="15.75" thickBot="1" x14ac:dyDescent="0.3">
      <c r="A26" t="s">
        <v>2911</v>
      </c>
      <c r="B26" s="1" t="s">
        <v>2912</v>
      </c>
      <c r="C26" s="1" t="s">
        <v>7</v>
      </c>
      <c r="D26" s="1" t="s">
        <v>2876</v>
      </c>
      <c r="E26" s="10">
        <v>11490</v>
      </c>
      <c r="F26" s="1" t="str">
        <f>VLOOKUP(D26,Table22[[Name]:[Native]],3,FALSE)</f>
        <v>剑阁县</v>
      </c>
      <c r="G26" s="14" t="str">
        <f ca="1">VLOOKUP(F26,Table22[[Native]:[Population4]],5,FALSE)</f>
        <v>广元市</v>
      </c>
    </row>
    <row r="27" spans="1:7" ht="15.75" thickBot="1" x14ac:dyDescent="0.3">
      <c r="A27" t="s">
        <v>2913</v>
      </c>
      <c r="B27" s="1" t="s">
        <v>2914</v>
      </c>
      <c r="C27" s="1" t="s">
        <v>32</v>
      </c>
      <c r="D27" s="1" t="s">
        <v>2883</v>
      </c>
      <c r="E27" s="10">
        <v>2738</v>
      </c>
      <c r="F27" s="1" t="str">
        <f>VLOOKUP(D27,Table22[[Name]:[Native]],3,FALSE)</f>
        <v>旺苍县</v>
      </c>
      <c r="G27" s="14" t="str">
        <f ca="1">VLOOKUP(F27,Table22[[Native]:[Population4]],5,FALSE)</f>
        <v>广元市</v>
      </c>
    </row>
    <row r="28" spans="1:7" ht="15.75" thickBot="1" x14ac:dyDescent="0.3">
      <c r="A28" t="s">
        <v>2915</v>
      </c>
      <c r="B28" s="1" t="s">
        <v>2916</v>
      </c>
      <c r="C28" s="1" t="s">
        <v>11</v>
      </c>
      <c r="D28" s="1" t="s">
        <v>2863</v>
      </c>
      <c r="E28" s="10">
        <v>3527</v>
      </c>
      <c r="F28" s="1" t="str">
        <f>VLOOKUP(D28,Table22[[Name]:[Native]],3,FALSE)</f>
        <v>昭化区</v>
      </c>
      <c r="G28" s="14" t="str">
        <f ca="1">VLOOKUP(F28,Table22[[Native]:[Population4]],5,FALSE)</f>
        <v>广元市</v>
      </c>
    </row>
    <row r="29" spans="1:7" ht="15.75" thickBot="1" x14ac:dyDescent="0.3">
      <c r="A29" t="s">
        <v>1517</v>
      </c>
      <c r="B29" s="1" t="s">
        <v>1518</v>
      </c>
      <c r="C29" s="1" t="s">
        <v>11</v>
      </c>
      <c r="D29" s="1" t="s">
        <v>2886</v>
      </c>
      <c r="E29" s="10">
        <v>5109</v>
      </c>
      <c r="F29" s="1" t="str">
        <f>VLOOKUP(D29,Table22[[Name]:[Native]],3,FALSE)</f>
        <v>朝天区</v>
      </c>
      <c r="G29" s="14" t="str">
        <f ca="1">VLOOKUP(F29,Table22[[Native]:[Population4]],5,FALSE)</f>
        <v>广元市</v>
      </c>
    </row>
    <row r="30" spans="1:7" ht="15.75" thickBot="1" x14ac:dyDescent="0.3">
      <c r="A30" t="s">
        <v>2917</v>
      </c>
      <c r="B30" s="1" t="s">
        <v>2918</v>
      </c>
      <c r="C30" s="1" t="s">
        <v>7</v>
      </c>
      <c r="D30" s="1" t="s">
        <v>2862</v>
      </c>
      <c r="E30" s="10">
        <v>9168</v>
      </c>
      <c r="F30" s="1" t="str">
        <f>VLOOKUP(D30,Table22[[Name]:[Native]],3,FALSE)</f>
        <v>利州区</v>
      </c>
      <c r="G30" s="14" t="str">
        <f ca="1">VLOOKUP(F30,Table22[[Native]:[Population4]],5,FALSE)</f>
        <v>广元市</v>
      </c>
    </row>
    <row r="31" spans="1:7" ht="15.75" thickBot="1" x14ac:dyDescent="0.3">
      <c r="A31" t="s">
        <v>2919</v>
      </c>
      <c r="B31" s="1" t="s">
        <v>2920</v>
      </c>
      <c r="C31" s="1" t="s">
        <v>11</v>
      </c>
      <c r="D31" s="1" t="s">
        <v>2876</v>
      </c>
      <c r="E31" s="10">
        <v>2936</v>
      </c>
      <c r="F31" s="1" t="str">
        <f>VLOOKUP(D31,Table22[[Name]:[Native]],3,FALSE)</f>
        <v>剑阁县</v>
      </c>
      <c r="G31" s="14" t="str">
        <f ca="1">VLOOKUP(F31,Table22[[Native]:[Population4]],5,FALSE)</f>
        <v>广元市</v>
      </c>
    </row>
    <row r="32" spans="1:7" ht="15.75" thickBot="1" x14ac:dyDescent="0.3">
      <c r="A32" t="s">
        <v>2921</v>
      </c>
      <c r="B32" s="1" t="s">
        <v>2922</v>
      </c>
      <c r="C32" s="1" t="s">
        <v>11</v>
      </c>
      <c r="D32" s="1" t="s">
        <v>2869</v>
      </c>
      <c r="E32" s="10">
        <v>2513</v>
      </c>
      <c r="F32" s="1" t="str">
        <f>VLOOKUP(D32,Table22[[Name]:[Native]],3,FALSE)</f>
        <v>青川县</v>
      </c>
      <c r="G32" s="14" t="str">
        <f ca="1">VLOOKUP(F32,Table22[[Native]:[Population4]],5,FALSE)</f>
        <v>广元市</v>
      </c>
    </row>
    <row r="33" spans="1:7" ht="15.75" thickBot="1" x14ac:dyDescent="0.3">
      <c r="A33" t="s">
        <v>2923</v>
      </c>
      <c r="B33" s="1" t="s">
        <v>2924</v>
      </c>
      <c r="C33" s="1" t="s">
        <v>11</v>
      </c>
      <c r="D33" s="1" t="s">
        <v>2863</v>
      </c>
      <c r="E33" s="10">
        <v>2283</v>
      </c>
      <c r="F33" s="1" t="str">
        <f>VLOOKUP(D33,Table22[[Name]:[Native]],3,FALSE)</f>
        <v>昭化区</v>
      </c>
      <c r="G33" s="14" t="str">
        <f ca="1">VLOOKUP(F33,Table22[[Native]:[Population4]],5,FALSE)</f>
        <v>广元市</v>
      </c>
    </row>
    <row r="34" spans="1:7" ht="15.75" thickBot="1" x14ac:dyDescent="0.3">
      <c r="A34" t="s">
        <v>2925</v>
      </c>
      <c r="B34" s="1" t="s">
        <v>2926</v>
      </c>
      <c r="C34" s="1" t="s">
        <v>7</v>
      </c>
      <c r="D34" s="1" t="s">
        <v>2883</v>
      </c>
      <c r="E34" s="10">
        <v>3737</v>
      </c>
      <c r="F34" s="1" t="str">
        <f>VLOOKUP(D34,Table22[[Name]:[Native]],3,FALSE)</f>
        <v>旺苍县</v>
      </c>
      <c r="G34" s="14" t="str">
        <f ca="1">VLOOKUP(F34,Table22[[Native]:[Population4]],5,FALSE)</f>
        <v>广元市</v>
      </c>
    </row>
    <row r="35" spans="1:7" ht="15.75" thickBot="1" x14ac:dyDescent="0.3">
      <c r="A35" t="s">
        <v>475</v>
      </c>
      <c r="B35" s="1" t="s">
        <v>2927</v>
      </c>
      <c r="C35" s="1" t="s">
        <v>11</v>
      </c>
      <c r="D35" s="1" t="s">
        <v>2883</v>
      </c>
      <c r="E35" s="10">
        <v>4049</v>
      </c>
      <c r="F35" s="1" t="str">
        <f>VLOOKUP(D35,Table22[[Name]:[Native]],3,FALSE)</f>
        <v>旺苍县</v>
      </c>
      <c r="G35" s="14" t="str">
        <f ca="1">VLOOKUP(F35,Table22[[Native]:[Population4]],5,FALSE)</f>
        <v>广元市</v>
      </c>
    </row>
    <row r="36" spans="1:7" ht="15.75" thickBot="1" x14ac:dyDescent="0.3">
      <c r="A36" t="s">
        <v>2928</v>
      </c>
      <c r="B36" s="1" t="s">
        <v>2929</v>
      </c>
      <c r="C36" s="1" t="s">
        <v>7</v>
      </c>
      <c r="D36" s="1" t="s">
        <v>2883</v>
      </c>
      <c r="E36" s="10">
        <v>5420</v>
      </c>
      <c r="F36" s="1" t="str">
        <f>VLOOKUP(D36,Table22[[Name]:[Native]],3,FALSE)</f>
        <v>旺苍县</v>
      </c>
      <c r="G36" s="14" t="str">
        <f ca="1">VLOOKUP(F36,Table22[[Native]:[Population4]],5,FALSE)</f>
        <v>广元市</v>
      </c>
    </row>
    <row r="37" spans="1:7" ht="15.75" thickBot="1" x14ac:dyDescent="0.3">
      <c r="A37" t="s">
        <v>2930</v>
      </c>
      <c r="B37" s="1" t="s">
        <v>2931</v>
      </c>
      <c r="C37" s="1" t="s">
        <v>7</v>
      </c>
      <c r="D37" s="1" t="s">
        <v>2862</v>
      </c>
      <c r="E37" s="10">
        <v>20440</v>
      </c>
      <c r="F37" s="1" t="str">
        <f>VLOOKUP(D37,Table22[[Name]:[Native]],3,FALSE)</f>
        <v>利州区</v>
      </c>
      <c r="G37" s="14" t="str">
        <f ca="1">VLOOKUP(F37,Table22[[Native]:[Population4]],5,FALSE)</f>
        <v>广元市</v>
      </c>
    </row>
    <row r="38" spans="1:7" ht="15.75" thickBot="1" x14ac:dyDescent="0.3">
      <c r="A38" t="s">
        <v>2932</v>
      </c>
      <c r="B38" s="1" t="s">
        <v>2933</v>
      </c>
      <c r="C38" s="1" t="s">
        <v>7</v>
      </c>
      <c r="D38" s="1" t="s">
        <v>2886</v>
      </c>
      <c r="E38" s="10">
        <v>10206</v>
      </c>
      <c r="F38" s="1" t="str">
        <f>VLOOKUP(D38,Table22[[Name]:[Native]],3,FALSE)</f>
        <v>朝天区</v>
      </c>
      <c r="G38" s="14" t="str">
        <f ca="1">VLOOKUP(F38,Table22[[Native]:[Population4]],5,FALSE)</f>
        <v>广元市</v>
      </c>
    </row>
    <row r="39" spans="1:7" ht="15.75" thickBot="1" x14ac:dyDescent="0.3">
      <c r="A39" t="s">
        <v>2934</v>
      </c>
      <c r="B39" s="1" t="s">
        <v>2935</v>
      </c>
      <c r="C39" s="1" t="s">
        <v>11</v>
      </c>
      <c r="D39" s="1" t="s">
        <v>2869</v>
      </c>
      <c r="E39" s="10">
        <v>5097</v>
      </c>
      <c r="F39" s="1" t="str">
        <f>VLOOKUP(D39,Table22[[Name]:[Native]],3,FALSE)</f>
        <v>青川县</v>
      </c>
      <c r="G39" s="14" t="str">
        <f ca="1">VLOOKUP(F39,Table22[[Native]:[Population4]],5,FALSE)</f>
        <v>广元市</v>
      </c>
    </row>
    <row r="40" spans="1:7" ht="15.75" thickBot="1" x14ac:dyDescent="0.3">
      <c r="A40" t="s">
        <v>2936</v>
      </c>
      <c r="B40" s="1" t="s">
        <v>2937</v>
      </c>
      <c r="C40" s="1" t="s">
        <v>7</v>
      </c>
      <c r="D40" s="1" t="s">
        <v>2876</v>
      </c>
      <c r="E40" s="10">
        <v>7373</v>
      </c>
      <c r="F40" s="1" t="str">
        <f>VLOOKUP(D40,Table22[[Name]:[Native]],3,FALSE)</f>
        <v>剑阁县</v>
      </c>
      <c r="G40" s="14" t="str">
        <f ca="1">VLOOKUP(F40,Table22[[Native]:[Population4]],5,FALSE)</f>
        <v>广元市</v>
      </c>
    </row>
    <row r="41" spans="1:7" ht="15.75" thickBot="1" x14ac:dyDescent="0.3">
      <c r="A41" t="s">
        <v>2938</v>
      </c>
      <c r="B41" s="1" t="s">
        <v>2939</v>
      </c>
      <c r="C41" s="1" t="s">
        <v>11</v>
      </c>
      <c r="D41" s="1" t="s">
        <v>2863</v>
      </c>
      <c r="E41" s="10">
        <v>3103</v>
      </c>
      <c r="F41" s="1" t="str">
        <f>VLOOKUP(D41,Table22[[Name]:[Native]],3,FALSE)</f>
        <v>昭化区</v>
      </c>
      <c r="G41" s="14" t="str">
        <f ca="1">VLOOKUP(F41,Table22[[Native]:[Population4]],5,FALSE)</f>
        <v>广元市</v>
      </c>
    </row>
    <row r="42" spans="1:7" ht="15.75" thickBot="1" x14ac:dyDescent="0.3">
      <c r="A42" t="s">
        <v>2940</v>
      </c>
      <c r="B42" s="1" t="s">
        <v>2941</v>
      </c>
      <c r="C42" s="1" t="s">
        <v>493</v>
      </c>
      <c r="D42" s="1" t="s">
        <v>2862</v>
      </c>
      <c r="E42" s="10">
        <v>111452</v>
      </c>
      <c r="F42" s="1" t="str">
        <f>VLOOKUP(D42,Table22[[Name]:[Native]],3,FALSE)</f>
        <v>利州区</v>
      </c>
      <c r="G42" s="14" t="str">
        <f ca="1">VLOOKUP(F42,Table22[[Native]:[Population4]],5,FALSE)</f>
        <v>广元市</v>
      </c>
    </row>
    <row r="43" spans="1:7" ht="15.75" thickBot="1" x14ac:dyDescent="0.3">
      <c r="A43" t="s">
        <v>2942</v>
      </c>
      <c r="B43" s="1" t="s">
        <v>2943</v>
      </c>
      <c r="C43" s="1" t="s">
        <v>7</v>
      </c>
      <c r="D43" s="1" t="s">
        <v>2876</v>
      </c>
      <c r="E43" s="10">
        <v>8657</v>
      </c>
      <c r="F43" s="1" t="str">
        <f>VLOOKUP(D43,Table22[[Name]:[Native]],3,FALSE)</f>
        <v>剑阁县</v>
      </c>
      <c r="G43" s="14" t="str">
        <f ca="1">VLOOKUP(F43,Table22[[Native]:[Population4]],5,FALSE)</f>
        <v>广元市</v>
      </c>
    </row>
    <row r="44" spans="1:7" ht="15.75" thickBot="1" x14ac:dyDescent="0.3">
      <c r="A44" t="s">
        <v>2944</v>
      </c>
      <c r="B44" s="1" t="s">
        <v>2945</v>
      </c>
      <c r="C44" s="1" t="s">
        <v>7</v>
      </c>
      <c r="D44" s="1" t="s">
        <v>2883</v>
      </c>
      <c r="E44" s="10">
        <v>81953</v>
      </c>
      <c r="F44" s="1" t="str">
        <f>VLOOKUP(D44,Table22[[Name]:[Native]],3,FALSE)</f>
        <v>旺苍县</v>
      </c>
      <c r="G44" s="14" t="str">
        <f ca="1">VLOOKUP(F44,Table22[[Native]:[Population4]],5,FALSE)</f>
        <v>广元市</v>
      </c>
    </row>
    <row r="45" spans="1:7" ht="15.75" thickBot="1" x14ac:dyDescent="0.3">
      <c r="A45" t="s">
        <v>2946</v>
      </c>
      <c r="B45" s="1" t="s">
        <v>2947</v>
      </c>
      <c r="C45" s="1" t="s">
        <v>7</v>
      </c>
      <c r="D45" s="1" t="s">
        <v>2866</v>
      </c>
      <c r="E45" s="10">
        <v>10550</v>
      </c>
      <c r="F45" s="1" t="str">
        <f>VLOOKUP(D45,Table22[[Name]:[Native]],3,FALSE)</f>
        <v>苍溪县</v>
      </c>
      <c r="G45" s="14" t="str">
        <f ca="1">VLOOKUP(F45,Table22[[Native]:[Population4]],5,FALSE)</f>
        <v>广元市</v>
      </c>
    </row>
    <row r="46" spans="1:7" ht="15.75" thickBot="1" x14ac:dyDescent="0.3">
      <c r="A46" t="s">
        <v>2948</v>
      </c>
      <c r="B46" s="1" t="s">
        <v>2949</v>
      </c>
      <c r="C46" s="1" t="s">
        <v>7</v>
      </c>
      <c r="D46" s="1" t="s">
        <v>2866</v>
      </c>
      <c r="E46" s="10">
        <v>26607</v>
      </c>
      <c r="F46" s="1" t="str">
        <f>VLOOKUP(D46,Table22[[Name]:[Native]],3,FALSE)</f>
        <v>苍溪县</v>
      </c>
      <c r="G46" s="14" t="str">
        <f ca="1">VLOOKUP(F46,Table22[[Native]:[Population4]],5,FALSE)</f>
        <v>广元市</v>
      </c>
    </row>
    <row r="47" spans="1:7" ht="15.75" thickBot="1" x14ac:dyDescent="0.3">
      <c r="A47" t="s">
        <v>2950</v>
      </c>
      <c r="B47" s="1" t="s">
        <v>2951</v>
      </c>
      <c r="C47" s="1" t="s">
        <v>7</v>
      </c>
      <c r="D47" s="1" t="s">
        <v>2869</v>
      </c>
      <c r="E47" s="10">
        <v>6193</v>
      </c>
      <c r="F47" s="1" t="str">
        <f>VLOOKUP(D47,Table22[[Name]:[Native]],3,FALSE)</f>
        <v>青川县</v>
      </c>
      <c r="G47" s="14" t="str">
        <f ca="1">VLOOKUP(F47,Table22[[Native]:[Population4]],5,FALSE)</f>
        <v>广元市</v>
      </c>
    </row>
    <row r="48" spans="1:7" ht="15.75" thickBot="1" x14ac:dyDescent="0.3">
      <c r="A48" t="s">
        <v>2952</v>
      </c>
      <c r="B48" s="1" t="s">
        <v>2953</v>
      </c>
      <c r="C48" s="1" t="s">
        <v>11</v>
      </c>
      <c r="D48" s="1" t="s">
        <v>2883</v>
      </c>
      <c r="E48" s="10">
        <v>7628</v>
      </c>
      <c r="F48" s="1" t="str">
        <f>VLOOKUP(D48,Table22[[Name]:[Native]],3,FALSE)</f>
        <v>旺苍县</v>
      </c>
      <c r="G48" s="14" t="str">
        <f ca="1">VLOOKUP(F48,Table22[[Native]:[Population4]],5,FALSE)</f>
        <v>广元市</v>
      </c>
    </row>
    <row r="49" spans="1:7" ht="15.75" thickBot="1" x14ac:dyDescent="0.3">
      <c r="A49" t="s">
        <v>2954</v>
      </c>
      <c r="B49" s="1" t="s">
        <v>2955</v>
      </c>
      <c r="C49" s="1" t="s">
        <v>11</v>
      </c>
      <c r="D49" s="1" t="s">
        <v>2876</v>
      </c>
      <c r="E49" s="10">
        <v>4968</v>
      </c>
      <c r="F49" s="1" t="str">
        <f>VLOOKUP(D49,Table22[[Name]:[Native]],3,FALSE)</f>
        <v>剑阁县</v>
      </c>
      <c r="G49" s="14" t="str">
        <f ca="1">VLOOKUP(F49,Table22[[Native]:[Population4]],5,FALSE)</f>
        <v>广元市</v>
      </c>
    </row>
    <row r="50" spans="1:7" ht="15.75" thickBot="1" x14ac:dyDescent="0.3">
      <c r="A50" t="s">
        <v>2956</v>
      </c>
      <c r="B50" s="1" t="s">
        <v>2957</v>
      </c>
      <c r="C50" s="1" t="s">
        <v>7</v>
      </c>
      <c r="D50" s="1" t="s">
        <v>2876</v>
      </c>
      <c r="E50" s="10">
        <v>6486</v>
      </c>
      <c r="F50" s="1" t="str">
        <f>VLOOKUP(D50,Table22[[Name]:[Native]],3,FALSE)</f>
        <v>剑阁县</v>
      </c>
      <c r="G50" s="14" t="str">
        <f ca="1">VLOOKUP(F50,Table22[[Native]:[Population4]],5,FALSE)</f>
        <v>广元市</v>
      </c>
    </row>
    <row r="51" spans="1:7" ht="15.75" thickBot="1" x14ac:dyDescent="0.3">
      <c r="A51" t="s">
        <v>2958</v>
      </c>
      <c r="B51" s="1" t="s">
        <v>2959</v>
      </c>
      <c r="C51" s="1" t="s">
        <v>7</v>
      </c>
      <c r="D51" s="1" t="s">
        <v>2866</v>
      </c>
      <c r="E51" s="10">
        <v>16191</v>
      </c>
      <c r="F51" s="1" t="str">
        <f>VLOOKUP(D51,Table22[[Name]:[Native]],3,FALSE)</f>
        <v>苍溪县</v>
      </c>
      <c r="G51" s="14" t="str">
        <f ca="1">VLOOKUP(F51,Table22[[Native]:[Population4]],5,FALSE)</f>
        <v>广元市</v>
      </c>
    </row>
    <row r="52" spans="1:7" ht="15.75" thickBot="1" x14ac:dyDescent="0.3">
      <c r="A52" t="s">
        <v>2960</v>
      </c>
      <c r="B52" s="1" t="s">
        <v>2961</v>
      </c>
      <c r="C52" s="1" t="s">
        <v>7</v>
      </c>
      <c r="D52" s="1" t="s">
        <v>2883</v>
      </c>
      <c r="E52" s="10">
        <v>7137</v>
      </c>
      <c r="F52" s="1" t="str">
        <f>VLOOKUP(D52,Table22[[Name]:[Native]],3,FALSE)</f>
        <v>旺苍县</v>
      </c>
      <c r="G52" s="14" t="str">
        <f ca="1">VLOOKUP(F52,Table22[[Native]:[Population4]],5,FALSE)</f>
        <v>广元市</v>
      </c>
    </row>
    <row r="53" spans="1:7" ht="15.75" thickBot="1" x14ac:dyDescent="0.3">
      <c r="A53" t="s">
        <v>2962</v>
      </c>
      <c r="B53" s="1" t="s">
        <v>2963</v>
      </c>
      <c r="C53" s="1" t="s">
        <v>11</v>
      </c>
      <c r="D53" s="1" t="s">
        <v>2876</v>
      </c>
      <c r="E53" s="10">
        <v>4423</v>
      </c>
      <c r="F53" s="1" t="str">
        <f>VLOOKUP(D53,Table22[[Name]:[Native]],3,FALSE)</f>
        <v>剑阁县</v>
      </c>
      <c r="G53" s="14" t="str">
        <f ca="1">VLOOKUP(F53,Table22[[Native]:[Population4]],5,FALSE)</f>
        <v>广元市</v>
      </c>
    </row>
    <row r="54" spans="1:7" ht="15.75" thickBot="1" x14ac:dyDescent="0.3">
      <c r="A54" t="s">
        <v>2964</v>
      </c>
      <c r="B54" s="1" t="s">
        <v>2965</v>
      </c>
      <c r="C54" s="1" t="s">
        <v>7</v>
      </c>
      <c r="D54" s="1" t="s">
        <v>2862</v>
      </c>
      <c r="E54" s="10">
        <v>9242</v>
      </c>
      <c r="F54" s="1" t="str">
        <f>VLOOKUP(D54,Table22[[Name]:[Native]],3,FALSE)</f>
        <v>利州区</v>
      </c>
      <c r="G54" s="14" t="str">
        <f ca="1">VLOOKUP(F54,Table22[[Native]:[Population4]],5,FALSE)</f>
        <v>广元市</v>
      </c>
    </row>
    <row r="55" spans="1:7" ht="15.75" thickBot="1" x14ac:dyDescent="0.3">
      <c r="A55" t="s">
        <v>968</v>
      </c>
      <c r="B55" s="1" t="s">
        <v>969</v>
      </c>
      <c r="C55" s="1" t="s">
        <v>7</v>
      </c>
      <c r="D55" s="1" t="s">
        <v>2876</v>
      </c>
      <c r="E55" s="10">
        <v>8594</v>
      </c>
      <c r="F55" s="1" t="str">
        <f>VLOOKUP(D55,Table22[[Name]:[Native]],3,FALSE)</f>
        <v>剑阁县</v>
      </c>
      <c r="G55" s="14" t="str">
        <f ca="1">VLOOKUP(F55,Table22[[Native]:[Population4]],5,FALSE)</f>
        <v>广元市</v>
      </c>
    </row>
    <row r="56" spans="1:7" ht="15.75" thickBot="1" x14ac:dyDescent="0.3">
      <c r="A56" t="s">
        <v>2966</v>
      </c>
      <c r="B56" s="1" t="s">
        <v>2967</v>
      </c>
      <c r="C56" s="1" t="s">
        <v>11</v>
      </c>
      <c r="D56" s="1" t="s">
        <v>2876</v>
      </c>
      <c r="E56" s="10">
        <v>4938</v>
      </c>
      <c r="F56" s="1" t="str">
        <f>VLOOKUP(D56,Table22[[Name]:[Native]],3,FALSE)</f>
        <v>剑阁县</v>
      </c>
      <c r="G56" s="14" t="str">
        <f ca="1">VLOOKUP(F56,Table22[[Native]:[Population4]],5,FALSE)</f>
        <v>广元市</v>
      </c>
    </row>
    <row r="57" spans="1:7" ht="15.75" thickBot="1" x14ac:dyDescent="0.3">
      <c r="A57" t="s">
        <v>2968</v>
      </c>
      <c r="B57" s="1" t="s">
        <v>2969</v>
      </c>
      <c r="C57" s="1" t="s">
        <v>11</v>
      </c>
      <c r="D57" s="1" t="s">
        <v>2869</v>
      </c>
      <c r="E57" s="10">
        <v>4539</v>
      </c>
      <c r="F57" s="1" t="str">
        <f>VLOOKUP(D57,Table22[[Name]:[Native]],3,FALSE)</f>
        <v>青川县</v>
      </c>
      <c r="G57" s="14" t="str">
        <f ca="1">VLOOKUP(F57,Table22[[Native]:[Population4]],5,FALSE)</f>
        <v>广元市</v>
      </c>
    </row>
    <row r="58" spans="1:7" ht="15.75" thickBot="1" x14ac:dyDescent="0.3">
      <c r="A58" t="s">
        <v>2970</v>
      </c>
      <c r="B58" s="1" t="s">
        <v>2971</v>
      </c>
      <c r="C58" s="1" t="s">
        <v>7</v>
      </c>
      <c r="D58" s="1" t="s">
        <v>2869</v>
      </c>
      <c r="E58" s="10">
        <v>5083</v>
      </c>
      <c r="F58" s="1" t="str">
        <f>VLOOKUP(D58,Table22[[Name]:[Native]],3,FALSE)</f>
        <v>青川县</v>
      </c>
      <c r="G58" s="14" t="str">
        <f ca="1">VLOOKUP(F58,Table22[[Native]:[Population4]],5,FALSE)</f>
        <v>广元市</v>
      </c>
    </row>
    <row r="59" spans="1:7" ht="15.75" thickBot="1" x14ac:dyDescent="0.3">
      <c r="A59" t="s">
        <v>2972</v>
      </c>
      <c r="B59" s="1" t="s">
        <v>2973</v>
      </c>
      <c r="C59" s="1" t="s">
        <v>11</v>
      </c>
      <c r="D59" s="1" t="s">
        <v>2883</v>
      </c>
      <c r="E59" s="10">
        <v>4180</v>
      </c>
      <c r="F59" s="1" t="str">
        <f>VLOOKUP(D59,Table22[[Name]:[Native]],3,FALSE)</f>
        <v>旺苍县</v>
      </c>
      <c r="G59" s="14" t="str">
        <f ca="1">VLOOKUP(F59,Table22[[Native]:[Population4]],5,FALSE)</f>
        <v>广元市</v>
      </c>
    </row>
    <row r="60" spans="1:7" ht="15.75" thickBot="1" x14ac:dyDescent="0.3">
      <c r="A60" t="s">
        <v>2974</v>
      </c>
      <c r="B60" s="1" t="s">
        <v>2975</v>
      </c>
      <c r="C60" s="1" t="s">
        <v>11</v>
      </c>
      <c r="D60" s="1" t="s">
        <v>2876</v>
      </c>
      <c r="E60" s="10">
        <v>5053</v>
      </c>
      <c r="F60" s="1" t="str">
        <f>VLOOKUP(D60,Table22[[Name]:[Native]],3,FALSE)</f>
        <v>剑阁县</v>
      </c>
      <c r="G60" s="14" t="str">
        <f ca="1">VLOOKUP(F60,Table22[[Native]:[Population4]],5,FALSE)</f>
        <v>广元市</v>
      </c>
    </row>
    <row r="61" spans="1:7" ht="15.75" thickBot="1" x14ac:dyDescent="0.3">
      <c r="A61" t="s">
        <v>2976</v>
      </c>
      <c r="B61" s="1" t="s">
        <v>2977</v>
      </c>
      <c r="C61" s="1" t="s">
        <v>7</v>
      </c>
      <c r="D61" s="1" t="s">
        <v>2883</v>
      </c>
      <c r="E61" s="10">
        <v>6947</v>
      </c>
      <c r="F61" s="1" t="str">
        <f>VLOOKUP(D61,Table22[[Name]:[Native]],3,FALSE)</f>
        <v>旺苍县</v>
      </c>
      <c r="G61" s="14" t="str">
        <f ca="1">VLOOKUP(F61,Table22[[Native]:[Population4]],5,FALSE)</f>
        <v>广元市</v>
      </c>
    </row>
    <row r="62" spans="1:7" ht="15.75" thickBot="1" x14ac:dyDescent="0.3">
      <c r="A62" t="s">
        <v>2978</v>
      </c>
      <c r="B62" s="1" t="s">
        <v>2979</v>
      </c>
      <c r="C62" s="1" t="s">
        <v>7</v>
      </c>
      <c r="D62" s="1" t="s">
        <v>2876</v>
      </c>
      <c r="E62" s="10">
        <v>10927</v>
      </c>
      <c r="F62" s="1" t="str">
        <f>VLOOKUP(D62,Table22[[Name]:[Native]],3,FALSE)</f>
        <v>剑阁县</v>
      </c>
      <c r="G62" s="14" t="str">
        <f ca="1">VLOOKUP(F62,Table22[[Native]:[Population4]],5,FALSE)</f>
        <v>广元市</v>
      </c>
    </row>
    <row r="63" spans="1:7" ht="15.75" thickBot="1" x14ac:dyDescent="0.3">
      <c r="A63" t="s">
        <v>2980</v>
      </c>
      <c r="B63" s="1" t="s">
        <v>2981</v>
      </c>
      <c r="C63" s="1" t="s">
        <v>11</v>
      </c>
      <c r="D63" s="1" t="s">
        <v>2869</v>
      </c>
      <c r="E63" s="10">
        <v>3781</v>
      </c>
      <c r="F63" s="1" t="str">
        <f>VLOOKUP(D63,Table22[[Name]:[Native]],3,FALSE)</f>
        <v>青川县</v>
      </c>
      <c r="G63" s="14" t="str">
        <f ca="1">VLOOKUP(F63,Table22[[Native]:[Population4]],5,FALSE)</f>
        <v>广元市</v>
      </c>
    </row>
    <row r="64" spans="1:7" ht="15.75" thickBot="1" x14ac:dyDescent="0.3">
      <c r="A64" t="s">
        <v>2982</v>
      </c>
      <c r="B64" s="1" t="s">
        <v>2983</v>
      </c>
      <c r="C64" s="1" t="s">
        <v>7</v>
      </c>
      <c r="D64" s="1" t="s">
        <v>2866</v>
      </c>
      <c r="E64" s="10">
        <v>7074</v>
      </c>
      <c r="F64" s="1" t="str">
        <f>VLOOKUP(D64,Table22[[Name]:[Native]],3,FALSE)</f>
        <v>苍溪县</v>
      </c>
      <c r="G64" s="14" t="str">
        <f ca="1">VLOOKUP(F64,Table22[[Native]:[Population4]],5,FALSE)</f>
        <v>广元市</v>
      </c>
    </row>
    <row r="65" spans="1:7" ht="15.75" thickBot="1" x14ac:dyDescent="0.3">
      <c r="A65" t="s">
        <v>2984</v>
      </c>
      <c r="B65" s="1" t="s">
        <v>2985</v>
      </c>
      <c r="C65" s="1" t="s">
        <v>11</v>
      </c>
      <c r="D65" s="1" t="s">
        <v>2876</v>
      </c>
      <c r="E65" s="10">
        <v>5216</v>
      </c>
      <c r="F65" s="1" t="str">
        <f>VLOOKUP(D65,Table22[[Name]:[Native]],3,FALSE)</f>
        <v>剑阁县</v>
      </c>
      <c r="G65" s="14" t="str">
        <f ca="1">VLOOKUP(F65,Table22[[Native]:[Population4]],5,FALSE)</f>
        <v>广元市</v>
      </c>
    </row>
    <row r="66" spans="1:7" ht="15.75" thickBot="1" x14ac:dyDescent="0.3">
      <c r="A66" t="s">
        <v>2986</v>
      </c>
      <c r="B66" s="1" t="s">
        <v>2987</v>
      </c>
      <c r="C66" s="1" t="s">
        <v>7</v>
      </c>
      <c r="D66" s="1" t="s">
        <v>2876</v>
      </c>
      <c r="E66" s="10">
        <v>16868</v>
      </c>
      <c r="F66" s="1" t="str">
        <f>VLOOKUP(D66,Table22[[Name]:[Native]],3,FALSE)</f>
        <v>剑阁县</v>
      </c>
      <c r="G66" s="14" t="str">
        <f ca="1">VLOOKUP(F66,Table22[[Native]:[Population4]],5,FALSE)</f>
        <v>广元市</v>
      </c>
    </row>
    <row r="67" spans="1:7" ht="15.75" thickBot="1" x14ac:dyDescent="0.3">
      <c r="A67" t="s">
        <v>2988</v>
      </c>
      <c r="B67" s="1" t="s">
        <v>2989</v>
      </c>
      <c r="C67" s="1" t="s">
        <v>493</v>
      </c>
      <c r="D67" s="1" t="s">
        <v>2862</v>
      </c>
      <c r="E67" s="10">
        <v>11212</v>
      </c>
      <c r="F67" s="1" t="str">
        <f>VLOOKUP(D67,Table22[[Name]:[Native]],3,FALSE)</f>
        <v>利州区</v>
      </c>
      <c r="G67" s="14" t="str">
        <f ca="1">VLOOKUP(F67,Table22[[Native]:[Population4]],5,FALSE)</f>
        <v>广元市</v>
      </c>
    </row>
    <row r="68" spans="1:7" ht="15.75" thickBot="1" x14ac:dyDescent="0.3">
      <c r="A68" t="s">
        <v>2990</v>
      </c>
      <c r="B68" s="1" t="s">
        <v>2991</v>
      </c>
      <c r="C68" s="1" t="s">
        <v>11</v>
      </c>
      <c r="D68" s="1" t="s">
        <v>2869</v>
      </c>
      <c r="E68" s="10">
        <v>2964</v>
      </c>
      <c r="F68" s="1" t="str">
        <f>VLOOKUP(D68,Table22[[Name]:[Native]],3,FALSE)</f>
        <v>青川县</v>
      </c>
      <c r="G68" s="14" t="str">
        <f ca="1">VLOOKUP(F68,Table22[[Native]:[Population4]],5,FALSE)</f>
        <v>广元市</v>
      </c>
    </row>
    <row r="69" spans="1:7" ht="15.75" thickBot="1" x14ac:dyDescent="0.3">
      <c r="A69" t="s">
        <v>1016</v>
      </c>
      <c r="B69" s="1" t="s">
        <v>1017</v>
      </c>
      <c r="C69" s="1" t="s">
        <v>7</v>
      </c>
      <c r="D69" s="1" t="s">
        <v>2863</v>
      </c>
      <c r="E69" s="10">
        <v>3153</v>
      </c>
      <c r="F69" s="1" t="str">
        <f>VLOOKUP(D69,Table22[[Name]:[Native]],3,FALSE)</f>
        <v>昭化区</v>
      </c>
      <c r="G69" s="14" t="str">
        <f ca="1">VLOOKUP(F69,Table22[[Native]:[Population4]],5,FALSE)</f>
        <v>广元市</v>
      </c>
    </row>
    <row r="70" spans="1:7" ht="15.75" thickBot="1" x14ac:dyDescent="0.3">
      <c r="A70" t="s">
        <v>2992</v>
      </c>
      <c r="B70" s="1" t="s">
        <v>2993</v>
      </c>
      <c r="C70" s="1" t="s">
        <v>11</v>
      </c>
      <c r="D70" s="1" t="s">
        <v>2876</v>
      </c>
      <c r="E70" s="10">
        <v>5858</v>
      </c>
      <c r="F70" s="1" t="str">
        <f>VLOOKUP(D70,Table22[[Name]:[Native]],3,FALSE)</f>
        <v>剑阁县</v>
      </c>
      <c r="G70" s="14" t="str">
        <f ca="1">VLOOKUP(F70,Table22[[Native]:[Population4]],5,FALSE)</f>
        <v>广元市</v>
      </c>
    </row>
    <row r="71" spans="1:7" ht="15.75" thickBot="1" x14ac:dyDescent="0.3">
      <c r="A71" t="s">
        <v>2994</v>
      </c>
      <c r="B71" s="1" t="s">
        <v>2995</v>
      </c>
      <c r="C71" s="1" t="s">
        <v>11</v>
      </c>
      <c r="D71" s="1" t="s">
        <v>2883</v>
      </c>
      <c r="E71" s="10">
        <v>6356</v>
      </c>
      <c r="F71" s="1" t="str">
        <f>VLOOKUP(D71,Table22[[Name]:[Native]],3,FALSE)</f>
        <v>旺苍县</v>
      </c>
      <c r="G71" s="14" t="str">
        <f ca="1">VLOOKUP(F71,Table22[[Native]:[Population4]],5,FALSE)</f>
        <v>广元市</v>
      </c>
    </row>
    <row r="72" spans="1:7" ht="15.75" thickBot="1" x14ac:dyDescent="0.3">
      <c r="A72" t="s">
        <v>151</v>
      </c>
      <c r="B72" s="1" t="s">
        <v>152</v>
      </c>
      <c r="C72" s="1" t="s">
        <v>11</v>
      </c>
      <c r="D72" s="1" t="s">
        <v>2863</v>
      </c>
      <c r="E72" s="10">
        <v>4192</v>
      </c>
      <c r="F72" s="1" t="str">
        <f>VLOOKUP(D72,Table22[[Name]:[Native]],3,FALSE)</f>
        <v>昭化区</v>
      </c>
      <c r="G72" s="14" t="str">
        <f ca="1">VLOOKUP(F72,Table22[[Native]:[Population4]],5,FALSE)</f>
        <v>广元市</v>
      </c>
    </row>
    <row r="73" spans="1:7" ht="15.75" thickBot="1" x14ac:dyDescent="0.3">
      <c r="A73" t="s">
        <v>2996</v>
      </c>
      <c r="B73" s="1" t="s">
        <v>2997</v>
      </c>
      <c r="C73" s="1" t="s">
        <v>7</v>
      </c>
      <c r="D73" s="1" t="s">
        <v>2866</v>
      </c>
      <c r="E73" s="10">
        <v>12256</v>
      </c>
      <c r="F73" s="1" t="str">
        <f>VLOOKUP(D73,Table22[[Name]:[Native]],3,FALSE)</f>
        <v>苍溪县</v>
      </c>
      <c r="G73" s="14" t="str">
        <f ca="1">VLOOKUP(F73,Table22[[Native]:[Population4]],5,FALSE)</f>
        <v>广元市</v>
      </c>
    </row>
    <row r="74" spans="1:7" ht="15.75" thickBot="1" x14ac:dyDescent="0.3">
      <c r="A74" t="s">
        <v>2998</v>
      </c>
      <c r="B74" s="1" t="s">
        <v>2999</v>
      </c>
      <c r="C74" s="1" t="s">
        <v>11</v>
      </c>
      <c r="D74" s="1" t="s">
        <v>2869</v>
      </c>
      <c r="E74" s="10">
        <v>5041</v>
      </c>
      <c r="F74" s="1" t="str">
        <f>VLOOKUP(D74,Table22[[Name]:[Native]],3,FALSE)</f>
        <v>青川县</v>
      </c>
      <c r="G74" s="14" t="str">
        <f ca="1">VLOOKUP(F74,Table22[[Native]:[Population4]],5,FALSE)</f>
        <v>广元市</v>
      </c>
    </row>
    <row r="75" spans="1:7" ht="15.75" thickBot="1" x14ac:dyDescent="0.3">
      <c r="A75" t="s">
        <v>3000</v>
      </c>
      <c r="B75" s="1" t="s">
        <v>3001</v>
      </c>
      <c r="C75" s="1" t="s">
        <v>7</v>
      </c>
      <c r="D75" s="1" t="s">
        <v>2883</v>
      </c>
      <c r="E75" s="10">
        <v>17558</v>
      </c>
      <c r="F75" s="1" t="str">
        <f>VLOOKUP(D75,Table22[[Name]:[Native]],3,FALSE)</f>
        <v>旺苍县</v>
      </c>
      <c r="G75" s="14" t="str">
        <f ca="1">VLOOKUP(F75,Table22[[Native]:[Population4]],5,FALSE)</f>
        <v>广元市</v>
      </c>
    </row>
    <row r="76" spans="1:7" ht="15.75" thickBot="1" x14ac:dyDescent="0.3">
      <c r="A76" t="s">
        <v>3002</v>
      </c>
      <c r="B76" s="1" t="s">
        <v>3003</v>
      </c>
      <c r="C76" s="1" t="s">
        <v>7</v>
      </c>
      <c r="D76" s="1" t="s">
        <v>2866</v>
      </c>
      <c r="E76" s="10">
        <v>7859</v>
      </c>
      <c r="F76" s="1" t="str">
        <f>VLOOKUP(D76,Table22[[Name]:[Native]],3,FALSE)</f>
        <v>苍溪县</v>
      </c>
      <c r="G76" s="14" t="str">
        <f ca="1">VLOOKUP(F76,Table22[[Native]:[Population4]],5,FALSE)</f>
        <v>广元市</v>
      </c>
    </row>
    <row r="77" spans="1:7" ht="15.75" thickBot="1" x14ac:dyDescent="0.3">
      <c r="A77" t="s">
        <v>3004</v>
      </c>
      <c r="B77" s="1" t="s">
        <v>3005</v>
      </c>
      <c r="C77" s="1" t="s">
        <v>493</v>
      </c>
      <c r="D77" s="1" t="s">
        <v>2862</v>
      </c>
      <c r="E77" s="10">
        <v>7808</v>
      </c>
      <c r="F77" s="1" t="str">
        <f>VLOOKUP(D77,Table22[[Name]:[Native]],3,FALSE)</f>
        <v>利州区</v>
      </c>
      <c r="G77" s="14" t="str">
        <f ca="1">VLOOKUP(F77,Table22[[Native]:[Population4]],5,FALSE)</f>
        <v>广元市</v>
      </c>
    </row>
    <row r="78" spans="1:7" ht="15.75" thickBot="1" x14ac:dyDescent="0.3">
      <c r="A78" t="s">
        <v>3006</v>
      </c>
      <c r="B78" s="1" t="s">
        <v>3007</v>
      </c>
      <c r="C78" s="1" t="s">
        <v>7</v>
      </c>
      <c r="D78" s="1" t="s">
        <v>2863</v>
      </c>
      <c r="E78" s="10">
        <v>6024</v>
      </c>
      <c r="F78" s="1" t="str">
        <f>VLOOKUP(D78,Table22[[Name]:[Native]],3,FALSE)</f>
        <v>昭化区</v>
      </c>
      <c r="G78" s="14" t="str">
        <f ca="1">VLOOKUP(F78,Table22[[Native]:[Population4]],5,FALSE)</f>
        <v>广元市</v>
      </c>
    </row>
    <row r="79" spans="1:7" ht="15.75" thickBot="1" x14ac:dyDescent="0.3">
      <c r="A79" t="s">
        <v>3008</v>
      </c>
      <c r="B79" s="1" t="s">
        <v>3009</v>
      </c>
      <c r="C79" s="1" t="s">
        <v>7</v>
      </c>
      <c r="D79" s="1" t="s">
        <v>2883</v>
      </c>
      <c r="E79" s="10">
        <v>38421</v>
      </c>
      <c r="F79" s="1" t="str">
        <f>VLOOKUP(D79,Table22[[Name]:[Native]],3,FALSE)</f>
        <v>旺苍县</v>
      </c>
      <c r="G79" s="14" t="str">
        <f ca="1">VLOOKUP(F79,Table22[[Native]:[Population4]],5,FALSE)</f>
        <v>广元市</v>
      </c>
    </row>
    <row r="80" spans="1:7" ht="15.75" thickBot="1" x14ac:dyDescent="0.3">
      <c r="A80" t="s">
        <v>3010</v>
      </c>
      <c r="B80" s="1" t="s">
        <v>3011</v>
      </c>
      <c r="C80" s="1" t="s">
        <v>493</v>
      </c>
      <c r="D80" s="1" t="s">
        <v>2862</v>
      </c>
      <c r="E80" s="10">
        <v>60974</v>
      </c>
      <c r="F80" s="1" t="str">
        <f>VLOOKUP(D80,Table22[[Name]:[Native]],3,FALSE)</f>
        <v>利州区</v>
      </c>
      <c r="G80" s="14" t="str">
        <f ca="1">VLOOKUP(F80,Table22[[Native]:[Population4]],5,FALSE)</f>
        <v>广元市</v>
      </c>
    </row>
    <row r="81" spans="1:7" ht="15.75" thickBot="1" x14ac:dyDescent="0.3">
      <c r="A81" t="s">
        <v>3012</v>
      </c>
      <c r="B81" s="1" t="s">
        <v>3013</v>
      </c>
      <c r="C81" s="1" t="s">
        <v>7</v>
      </c>
      <c r="D81" s="1" t="s">
        <v>2869</v>
      </c>
      <c r="E81" s="10">
        <v>6087</v>
      </c>
      <c r="F81" s="1" t="str">
        <f>VLOOKUP(D81,Table22[[Name]:[Native]],3,FALSE)</f>
        <v>青川县</v>
      </c>
      <c r="G81" s="14" t="str">
        <f ca="1">VLOOKUP(F81,Table22[[Native]:[Population4]],5,FALSE)</f>
        <v>广元市</v>
      </c>
    </row>
    <row r="82" spans="1:7" ht="15.75" thickBot="1" x14ac:dyDescent="0.3">
      <c r="A82" t="s">
        <v>3014</v>
      </c>
      <c r="B82" s="1" t="s">
        <v>3015</v>
      </c>
      <c r="C82" s="1" t="s">
        <v>7</v>
      </c>
      <c r="D82" s="1" t="s">
        <v>2876</v>
      </c>
      <c r="E82" s="10">
        <v>9794</v>
      </c>
      <c r="F82" s="1" t="str">
        <f>VLOOKUP(D82,Table22[[Name]:[Native]],3,FALSE)</f>
        <v>剑阁县</v>
      </c>
      <c r="G82" s="14" t="str">
        <f ca="1">VLOOKUP(F82,Table22[[Native]:[Population4]],5,FALSE)</f>
        <v>广元市</v>
      </c>
    </row>
    <row r="83" spans="1:7" ht="15.75" thickBot="1" x14ac:dyDescent="0.3">
      <c r="A83" t="s">
        <v>3016</v>
      </c>
      <c r="B83" s="1" t="s">
        <v>3017</v>
      </c>
      <c r="C83" s="1" t="s">
        <v>11</v>
      </c>
      <c r="D83" s="1" t="s">
        <v>2876</v>
      </c>
      <c r="E83" s="10">
        <v>4367</v>
      </c>
      <c r="F83" s="1" t="str">
        <f>VLOOKUP(D83,Table22[[Name]:[Native]],3,FALSE)</f>
        <v>剑阁县</v>
      </c>
      <c r="G83" s="14" t="str">
        <f ca="1">VLOOKUP(F83,Table22[[Native]:[Population4]],5,FALSE)</f>
        <v>广元市</v>
      </c>
    </row>
    <row r="84" spans="1:7" ht="15.75" thickBot="1" x14ac:dyDescent="0.3">
      <c r="A84" t="s">
        <v>3018</v>
      </c>
      <c r="B84" s="1" t="s">
        <v>3019</v>
      </c>
      <c r="C84" s="1" t="s">
        <v>7</v>
      </c>
      <c r="D84" s="1" t="s">
        <v>2876</v>
      </c>
      <c r="E84" s="10">
        <v>14236</v>
      </c>
      <c r="F84" s="1" t="str">
        <f>VLOOKUP(D84,Table22[[Name]:[Native]],3,FALSE)</f>
        <v>剑阁县</v>
      </c>
      <c r="G84" s="14" t="str">
        <f ca="1">VLOOKUP(F84,Table22[[Native]:[Population4]],5,FALSE)</f>
        <v>广元市</v>
      </c>
    </row>
    <row r="85" spans="1:7" ht="15.75" thickBot="1" x14ac:dyDescent="0.3">
      <c r="A85" t="s">
        <v>3020</v>
      </c>
      <c r="B85" s="1" t="s">
        <v>3021</v>
      </c>
      <c r="C85" s="1" t="s">
        <v>32</v>
      </c>
      <c r="D85" s="1" t="s">
        <v>2863</v>
      </c>
      <c r="E85" s="10">
        <v>1896</v>
      </c>
      <c r="F85" s="1" t="str">
        <f>VLOOKUP(D85,Table22[[Name]:[Native]],3,FALSE)</f>
        <v>昭化区</v>
      </c>
      <c r="G85" s="14" t="str">
        <f ca="1">VLOOKUP(F85,Table22[[Native]:[Population4]],5,FALSE)</f>
        <v>广元市</v>
      </c>
    </row>
    <row r="86" spans="1:7" ht="15.75" thickBot="1" x14ac:dyDescent="0.3">
      <c r="A86" t="s">
        <v>3022</v>
      </c>
      <c r="B86" s="1" t="s">
        <v>3023</v>
      </c>
      <c r="C86" s="1" t="s">
        <v>11</v>
      </c>
      <c r="D86" s="1" t="s">
        <v>2862</v>
      </c>
      <c r="E86" s="10">
        <v>6403</v>
      </c>
      <c r="F86" s="1" t="str">
        <f>VLOOKUP(D86,Table22[[Name]:[Native]],3,FALSE)</f>
        <v>利州区</v>
      </c>
      <c r="G86" s="14" t="str">
        <f ca="1">VLOOKUP(F86,Table22[[Native]:[Population4]],5,FALSE)</f>
        <v>广元市</v>
      </c>
    </row>
    <row r="87" spans="1:7" ht="15.75" thickBot="1" x14ac:dyDescent="0.3">
      <c r="A87" t="s">
        <v>3024</v>
      </c>
      <c r="B87" s="1" t="s">
        <v>3025</v>
      </c>
      <c r="C87" s="1" t="s">
        <v>32</v>
      </c>
      <c r="D87" s="1" t="s">
        <v>2883</v>
      </c>
      <c r="E87" s="10">
        <v>2972</v>
      </c>
      <c r="F87" s="1" t="str">
        <f>VLOOKUP(D87,Table22[[Name]:[Native]],3,FALSE)</f>
        <v>旺苍县</v>
      </c>
      <c r="G87" s="14" t="str">
        <f ca="1">VLOOKUP(F87,Table22[[Native]:[Population4]],5,FALSE)</f>
        <v>广元市</v>
      </c>
    </row>
    <row r="88" spans="1:7" ht="15.75" thickBot="1" x14ac:dyDescent="0.3">
      <c r="A88" t="s">
        <v>3026</v>
      </c>
      <c r="B88" s="1" t="s">
        <v>3027</v>
      </c>
      <c r="C88" s="1" t="s">
        <v>11</v>
      </c>
      <c r="D88" s="1" t="s">
        <v>2876</v>
      </c>
      <c r="E88" s="10">
        <v>4880</v>
      </c>
      <c r="F88" s="1" t="str">
        <f>VLOOKUP(D88,Table22[[Name]:[Native]],3,FALSE)</f>
        <v>剑阁县</v>
      </c>
      <c r="G88" s="14" t="str">
        <f ca="1">VLOOKUP(F88,Table22[[Native]:[Population4]],5,FALSE)</f>
        <v>广元市</v>
      </c>
    </row>
    <row r="89" spans="1:7" ht="15.75" thickBot="1" x14ac:dyDescent="0.3">
      <c r="A89" t="s">
        <v>3028</v>
      </c>
      <c r="B89" s="1" t="s">
        <v>3029</v>
      </c>
      <c r="C89" s="1" t="s">
        <v>11</v>
      </c>
      <c r="D89" s="1" t="s">
        <v>2863</v>
      </c>
      <c r="E89" s="10">
        <v>4686</v>
      </c>
      <c r="F89" s="1" t="str">
        <f>VLOOKUP(D89,Table22[[Name]:[Native]],3,FALSE)</f>
        <v>昭化区</v>
      </c>
      <c r="G89" s="14" t="str">
        <f ca="1">VLOOKUP(F89,Table22[[Native]:[Population4]],5,FALSE)</f>
        <v>广元市</v>
      </c>
    </row>
    <row r="90" spans="1:7" ht="15.75" thickBot="1" x14ac:dyDescent="0.3">
      <c r="A90" t="s">
        <v>3030</v>
      </c>
      <c r="B90" s="1" t="s">
        <v>3031</v>
      </c>
      <c r="C90" s="1" t="s">
        <v>7</v>
      </c>
      <c r="D90" s="1" t="s">
        <v>2876</v>
      </c>
      <c r="E90" s="10">
        <v>5340</v>
      </c>
      <c r="F90" s="1" t="str">
        <f>VLOOKUP(D90,Table22[[Name]:[Native]],3,FALSE)</f>
        <v>剑阁县</v>
      </c>
      <c r="G90" s="14" t="str">
        <f ca="1">VLOOKUP(F90,Table22[[Native]:[Population4]],5,FALSE)</f>
        <v>广元市</v>
      </c>
    </row>
    <row r="91" spans="1:7" ht="15.75" thickBot="1" x14ac:dyDescent="0.3">
      <c r="A91" t="s">
        <v>3032</v>
      </c>
      <c r="B91" s="1" t="s">
        <v>3033</v>
      </c>
      <c r="C91" s="1" t="s">
        <v>7</v>
      </c>
      <c r="D91" s="1" t="s">
        <v>2883</v>
      </c>
      <c r="E91" s="10">
        <v>5896</v>
      </c>
      <c r="F91" s="1" t="str">
        <f>VLOOKUP(D91,Table22[[Name]:[Native]],3,FALSE)</f>
        <v>旺苍县</v>
      </c>
      <c r="G91" s="14" t="str">
        <f ca="1">VLOOKUP(F91,Table22[[Native]:[Population4]],5,FALSE)</f>
        <v>广元市</v>
      </c>
    </row>
    <row r="92" spans="1:7" ht="15.75" thickBot="1" x14ac:dyDescent="0.3">
      <c r="A92" t="s">
        <v>3034</v>
      </c>
      <c r="B92" s="1" t="s">
        <v>3035</v>
      </c>
      <c r="C92" s="1" t="s">
        <v>11</v>
      </c>
      <c r="D92" s="1" t="s">
        <v>2869</v>
      </c>
      <c r="E92" s="10">
        <v>2513</v>
      </c>
      <c r="F92" s="1" t="str">
        <f>VLOOKUP(D92,Table22[[Name]:[Native]],3,FALSE)</f>
        <v>青川县</v>
      </c>
      <c r="G92" s="14" t="str">
        <f ca="1">VLOOKUP(F92,Table22[[Native]:[Population4]],5,FALSE)</f>
        <v>广元市</v>
      </c>
    </row>
    <row r="93" spans="1:7" ht="15.75" thickBot="1" x14ac:dyDescent="0.3">
      <c r="A93" t="s">
        <v>2119</v>
      </c>
      <c r="B93" s="1" t="s">
        <v>2120</v>
      </c>
      <c r="C93" s="1" t="s">
        <v>7</v>
      </c>
      <c r="D93" s="1" t="s">
        <v>2883</v>
      </c>
      <c r="E93" s="10">
        <v>11224</v>
      </c>
      <c r="F93" s="1" t="str">
        <f>VLOOKUP(D93,Table22[[Name]:[Native]],3,FALSE)</f>
        <v>旺苍县</v>
      </c>
      <c r="G93" s="14" t="str">
        <f ca="1">VLOOKUP(F93,Table22[[Native]:[Population4]],5,FALSE)</f>
        <v>广元市</v>
      </c>
    </row>
    <row r="94" spans="1:7" ht="15.75" thickBot="1" x14ac:dyDescent="0.3">
      <c r="A94" t="s">
        <v>3036</v>
      </c>
      <c r="B94" s="1" t="s">
        <v>3037</v>
      </c>
      <c r="C94" s="1" t="s">
        <v>7</v>
      </c>
      <c r="D94" s="1" t="s">
        <v>2876</v>
      </c>
      <c r="E94" s="10">
        <v>11847</v>
      </c>
      <c r="F94" s="1" t="str">
        <f>VLOOKUP(D94,Table22[[Name]:[Native]],3,FALSE)</f>
        <v>剑阁县</v>
      </c>
      <c r="G94" s="14" t="str">
        <f ca="1">VLOOKUP(F94,Table22[[Native]:[Population4]],5,FALSE)</f>
        <v>广元市</v>
      </c>
    </row>
    <row r="95" spans="1:7" ht="15.75" thickBot="1" x14ac:dyDescent="0.3">
      <c r="A95" t="s">
        <v>3038</v>
      </c>
      <c r="B95" s="1" t="s">
        <v>3039</v>
      </c>
      <c r="C95" s="1" t="s">
        <v>11</v>
      </c>
      <c r="D95" s="1" t="s">
        <v>2869</v>
      </c>
      <c r="E95" s="10">
        <v>6707</v>
      </c>
      <c r="F95" s="1" t="str">
        <f>VLOOKUP(D95,Table22[[Name]:[Native]],3,FALSE)</f>
        <v>青川县</v>
      </c>
      <c r="G95" s="14" t="str">
        <f ca="1">VLOOKUP(F95,Table22[[Native]:[Population4]],5,FALSE)</f>
        <v>广元市</v>
      </c>
    </row>
    <row r="96" spans="1:7" ht="15.75" thickBot="1" x14ac:dyDescent="0.3">
      <c r="A96" t="s">
        <v>3040</v>
      </c>
      <c r="B96" s="1" t="s">
        <v>3041</v>
      </c>
      <c r="C96" s="1" t="s">
        <v>7</v>
      </c>
      <c r="D96" s="1" t="s">
        <v>2869</v>
      </c>
      <c r="E96" s="10">
        <v>8235</v>
      </c>
      <c r="F96" s="1" t="str">
        <f>VLOOKUP(D96,Table22[[Name]:[Native]],3,FALSE)</f>
        <v>青川县</v>
      </c>
      <c r="G96" s="14" t="str">
        <f ca="1">VLOOKUP(F96,Table22[[Native]:[Population4]],5,FALSE)</f>
        <v>广元市</v>
      </c>
    </row>
    <row r="97" spans="1:7" ht="15.75" thickBot="1" x14ac:dyDescent="0.3">
      <c r="A97" t="s">
        <v>588</v>
      </c>
      <c r="B97" s="1" t="s">
        <v>194</v>
      </c>
      <c r="C97" s="1" t="s">
        <v>7</v>
      </c>
      <c r="D97" s="1" t="s">
        <v>2886</v>
      </c>
      <c r="E97" s="10">
        <v>7779</v>
      </c>
      <c r="F97" s="1" t="str">
        <f>VLOOKUP(D97,Table22[[Name]:[Native]],3,FALSE)</f>
        <v>朝天区</v>
      </c>
      <c r="G97" s="14" t="str">
        <f ca="1">VLOOKUP(F97,Table22[[Native]:[Population4]],5,FALSE)</f>
        <v>广元市</v>
      </c>
    </row>
    <row r="98" spans="1:7" ht="15.75" thickBot="1" x14ac:dyDescent="0.3">
      <c r="A98" t="s">
        <v>3042</v>
      </c>
      <c r="B98" s="1" t="s">
        <v>3043</v>
      </c>
      <c r="C98" s="1" t="s">
        <v>11</v>
      </c>
      <c r="D98" s="1" t="s">
        <v>2876</v>
      </c>
      <c r="E98" s="10">
        <v>5356</v>
      </c>
      <c r="F98" s="1" t="str">
        <f>VLOOKUP(D98,Table22[[Name]:[Native]],3,FALSE)</f>
        <v>剑阁县</v>
      </c>
      <c r="G98" s="14" t="str">
        <f ca="1">VLOOKUP(F98,Table22[[Native]:[Population4]],5,FALSE)</f>
        <v>广元市</v>
      </c>
    </row>
    <row r="99" spans="1:7" ht="15.75" thickBot="1" x14ac:dyDescent="0.3">
      <c r="A99" t="s">
        <v>3044</v>
      </c>
      <c r="B99" s="1" t="s">
        <v>3045</v>
      </c>
      <c r="C99" s="1" t="s">
        <v>7</v>
      </c>
      <c r="D99" s="1" t="s">
        <v>2869</v>
      </c>
      <c r="E99" s="10">
        <v>7038</v>
      </c>
      <c r="F99" s="1" t="str">
        <f>VLOOKUP(D99,Table22[[Name]:[Native]],3,FALSE)</f>
        <v>青川县</v>
      </c>
      <c r="G99" s="14" t="str">
        <f ca="1">VLOOKUP(F99,Table22[[Native]:[Population4]],5,FALSE)</f>
        <v>广元市</v>
      </c>
    </row>
    <row r="100" spans="1:7" ht="15.75" thickBot="1" x14ac:dyDescent="0.3">
      <c r="A100" t="s">
        <v>3046</v>
      </c>
      <c r="B100" s="1" t="s">
        <v>3047</v>
      </c>
      <c r="C100" s="1" t="s">
        <v>7</v>
      </c>
      <c r="D100" s="1" t="s">
        <v>2866</v>
      </c>
      <c r="E100" s="10">
        <v>13546</v>
      </c>
      <c r="F100" s="1" t="str">
        <f>VLOOKUP(D100,Table22[[Name]:[Native]],3,FALSE)</f>
        <v>苍溪县</v>
      </c>
      <c r="G100" s="14" t="str">
        <f ca="1">VLOOKUP(F100,Table22[[Native]:[Population4]],5,FALSE)</f>
        <v>广元市</v>
      </c>
    </row>
    <row r="101" spans="1:7" ht="15.75" thickBot="1" x14ac:dyDescent="0.3">
      <c r="A101" t="s">
        <v>3048</v>
      </c>
      <c r="B101" s="1" t="s">
        <v>3049</v>
      </c>
      <c r="C101" s="1" t="s">
        <v>7</v>
      </c>
      <c r="D101" s="1" t="s">
        <v>2886</v>
      </c>
      <c r="E101" s="10">
        <v>7960</v>
      </c>
      <c r="F101" s="1" t="str">
        <f>VLOOKUP(D101,Table22[[Name]:[Native]],3,FALSE)</f>
        <v>朝天区</v>
      </c>
      <c r="G101" s="14" t="str">
        <f ca="1">VLOOKUP(F101,Table22[[Native]:[Population4]],5,FALSE)</f>
        <v>广元市</v>
      </c>
    </row>
    <row r="102" spans="1:7" ht="15.75" thickBot="1" x14ac:dyDescent="0.3">
      <c r="A102" t="s">
        <v>3050</v>
      </c>
      <c r="B102" s="1" t="s">
        <v>3051</v>
      </c>
      <c r="C102" s="1" t="s">
        <v>7</v>
      </c>
      <c r="D102" s="1" t="s">
        <v>2866</v>
      </c>
      <c r="E102" s="10">
        <v>122811</v>
      </c>
      <c r="F102" s="1" t="str">
        <f>VLOOKUP(D102,Table22[[Name]:[Native]],3,FALSE)</f>
        <v>苍溪县</v>
      </c>
      <c r="G102" s="14" t="str">
        <f ca="1">VLOOKUP(F102,Table22[[Native]:[Population4]],5,FALSE)</f>
        <v>广元市</v>
      </c>
    </row>
    <row r="103" spans="1:7" ht="15.75" thickBot="1" x14ac:dyDescent="0.3">
      <c r="A103" t="s">
        <v>3052</v>
      </c>
      <c r="B103" s="1" t="s">
        <v>3053</v>
      </c>
      <c r="C103" s="1" t="s">
        <v>11</v>
      </c>
      <c r="D103" s="1" t="s">
        <v>2886</v>
      </c>
      <c r="E103" s="10">
        <v>5609</v>
      </c>
      <c r="F103" s="1" t="str">
        <f>VLOOKUP(D103,Table22[[Name]:[Native]],3,FALSE)</f>
        <v>朝天区</v>
      </c>
      <c r="G103" s="14" t="str">
        <f ca="1">VLOOKUP(F103,Table22[[Native]:[Population4]],5,FALSE)</f>
        <v>广元市</v>
      </c>
    </row>
    <row r="104" spans="1:7" ht="15.75" thickBot="1" x14ac:dyDescent="0.3">
      <c r="A104" t="s">
        <v>3054</v>
      </c>
      <c r="B104" s="1" t="s">
        <v>3055</v>
      </c>
      <c r="C104" s="1" t="s">
        <v>7</v>
      </c>
      <c r="D104" s="1" t="s">
        <v>2876</v>
      </c>
      <c r="E104" s="10">
        <v>6098</v>
      </c>
      <c r="F104" s="1" t="str">
        <f>VLOOKUP(D104,Table22[[Name]:[Native]],3,FALSE)</f>
        <v>剑阁县</v>
      </c>
      <c r="G104" s="14" t="str">
        <f ca="1">VLOOKUP(F104,Table22[[Native]:[Population4]],5,FALSE)</f>
        <v>广元市</v>
      </c>
    </row>
    <row r="105" spans="1:7" ht="15.75" thickBot="1" x14ac:dyDescent="0.3">
      <c r="A105" t="s">
        <v>3056</v>
      </c>
      <c r="B105" s="1" t="s">
        <v>3057</v>
      </c>
      <c r="C105" s="1" t="s">
        <v>11</v>
      </c>
      <c r="D105" s="1" t="s">
        <v>2863</v>
      </c>
      <c r="E105" s="10">
        <v>4087</v>
      </c>
      <c r="F105" s="1" t="str">
        <f>VLOOKUP(D105,Table22[[Name]:[Native]],3,FALSE)</f>
        <v>昭化区</v>
      </c>
      <c r="G105" s="14" t="str">
        <f ca="1">VLOOKUP(F105,Table22[[Native]:[Population4]],5,FALSE)</f>
        <v>广元市</v>
      </c>
    </row>
    <row r="106" spans="1:7" ht="15.75" thickBot="1" x14ac:dyDescent="0.3">
      <c r="A106" t="s">
        <v>3058</v>
      </c>
      <c r="B106" s="1" t="s">
        <v>3059</v>
      </c>
      <c r="C106" s="1" t="s">
        <v>11</v>
      </c>
      <c r="D106" s="1" t="s">
        <v>2883</v>
      </c>
      <c r="E106" s="10">
        <v>4087</v>
      </c>
      <c r="F106" s="1" t="str">
        <f>VLOOKUP(D106,Table22[[Name]:[Native]],3,FALSE)</f>
        <v>旺苍县</v>
      </c>
      <c r="G106" s="14" t="str">
        <f ca="1">VLOOKUP(F106,Table22[[Native]:[Population4]],5,FALSE)</f>
        <v>广元市</v>
      </c>
    </row>
    <row r="107" spans="1:7" ht="15.75" thickBot="1" x14ac:dyDescent="0.3">
      <c r="A107" t="s">
        <v>1717</v>
      </c>
      <c r="B107" s="1" t="s">
        <v>1718</v>
      </c>
      <c r="C107" s="1" t="s">
        <v>7</v>
      </c>
      <c r="D107" s="1" t="s">
        <v>2883</v>
      </c>
      <c r="E107" s="10">
        <v>9295</v>
      </c>
      <c r="F107" s="1" t="str">
        <f>VLOOKUP(D107,Table22[[Name]:[Native]],3,FALSE)</f>
        <v>旺苍县</v>
      </c>
      <c r="G107" s="14" t="str">
        <f ca="1">VLOOKUP(F107,Table22[[Native]:[Population4]],5,FALSE)</f>
        <v>广元市</v>
      </c>
    </row>
    <row r="108" spans="1:7" ht="15.75" thickBot="1" x14ac:dyDescent="0.3">
      <c r="A108" t="s">
        <v>3060</v>
      </c>
      <c r="B108" s="1" t="s">
        <v>3061</v>
      </c>
      <c r="C108" s="1" t="s">
        <v>7</v>
      </c>
      <c r="D108" s="1" t="s">
        <v>2866</v>
      </c>
      <c r="E108" s="10">
        <v>28034</v>
      </c>
      <c r="F108" s="1" t="str">
        <f>VLOOKUP(D108,Table22[[Name]:[Native]],3,FALSE)</f>
        <v>苍溪县</v>
      </c>
      <c r="G108" s="14" t="str">
        <f ca="1">VLOOKUP(F108,Table22[[Native]:[Population4]],5,FALSE)</f>
        <v>广元市</v>
      </c>
    </row>
    <row r="109" spans="1:7" ht="15.75" thickBot="1" x14ac:dyDescent="0.3">
      <c r="A109" t="s">
        <v>3062</v>
      </c>
      <c r="B109" s="1" t="s">
        <v>3063</v>
      </c>
      <c r="C109" s="1" t="s">
        <v>11</v>
      </c>
      <c r="D109" s="1" t="s">
        <v>2862</v>
      </c>
      <c r="E109" s="10">
        <v>14557</v>
      </c>
      <c r="F109" s="1" t="str">
        <f>VLOOKUP(D109,Table22[[Name]:[Native]],3,FALSE)</f>
        <v>利州区</v>
      </c>
      <c r="G109" s="14" t="str">
        <f ca="1">VLOOKUP(F109,Table22[[Native]:[Population4]],5,FALSE)</f>
        <v>广元市</v>
      </c>
    </row>
    <row r="110" spans="1:7" ht="15.75" thickBot="1" x14ac:dyDescent="0.3">
      <c r="A110" t="s">
        <v>1142</v>
      </c>
      <c r="B110" s="1" t="s">
        <v>1143</v>
      </c>
      <c r="C110" s="1" t="s">
        <v>7</v>
      </c>
      <c r="D110" s="1" t="s">
        <v>2866</v>
      </c>
      <c r="E110" s="10">
        <v>12141</v>
      </c>
      <c r="F110" s="1" t="str">
        <f>VLOOKUP(D110,Table22[[Name]:[Native]],3,FALSE)</f>
        <v>苍溪县</v>
      </c>
      <c r="G110" s="14" t="str">
        <f ca="1">VLOOKUP(F110,Table22[[Native]:[Population4]],5,FALSE)</f>
        <v>广元市</v>
      </c>
    </row>
    <row r="111" spans="1:7" ht="15.75" thickBot="1" x14ac:dyDescent="0.3">
      <c r="A111" t="s">
        <v>3064</v>
      </c>
      <c r="B111" s="1" t="s">
        <v>3065</v>
      </c>
      <c r="C111" s="1" t="s">
        <v>7</v>
      </c>
      <c r="D111" s="1" t="s">
        <v>2876</v>
      </c>
      <c r="E111" s="10">
        <v>10323</v>
      </c>
      <c r="F111" s="1" t="str">
        <f>VLOOKUP(D111,Table22[[Name]:[Native]],3,FALSE)</f>
        <v>剑阁县</v>
      </c>
      <c r="G111" s="14" t="str">
        <f ca="1">VLOOKUP(F111,Table22[[Native]:[Population4]],5,FALSE)</f>
        <v>广元市</v>
      </c>
    </row>
    <row r="112" spans="1:7" ht="15.75" thickBot="1" x14ac:dyDescent="0.3">
      <c r="A112" t="s">
        <v>3066</v>
      </c>
      <c r="B112" s="1" t="s">
        <v>3067</v>
      </c>
      <c r="C112" s="1" t="s">
        <v>11</v>
      </c>
      <c r="D112" s="1" t="s">
        <v>2869</v>
      </c>
      <c r="E112" s="10">
        <v>2187</v>
      </c>
      <c r="F112" s="1" t="str">
        <f>VLOOKUP(D112,Table22[[Name]:[Native]],3,FALSE)</f>
        <v>青川县</v>
      </c>
      <c r="G112" s="14" t="str">
        <f ca="1">VLOOKUP(F112,Table22[[Native]:[Population4]],5,FALSE)</f>
        <v>广元市</v>
      </c>
    </row>
    <row r="113" spans="1:7" ht="15.75" thickBot="1" x14ac:dyDescent="0.3">
      <c r="A113" t="s">
        <v>3068</v>
      </c>
      <c r="B113" s="1" t="s">
        <v>3069</v>
      </c>
      <c r="C113" s="1" t="s">
        <v>11</v>
      </c>
      <c r="D113" s="1" t="s">
        <v>2876</v>
      </c>
      <c r="E113" s="10">
        <v>3694</v>
      </c>
      <c r="F113" s="1" t="str">
        <f>VLOOKUP(D113,Table22[[Name]:[Native]],3,FALSE)</f>
        <v>剑阁县</v>
      </c>
      <c r="G113" s="14" t="str">
        <f ca="1">VLOOKUP(F113,Table22[[Native]:[Population4]],5,FALSE)</f>
        <v>广元市</v>
      </c>
    </row>
    <row r="114" spans="1:7" ht="15.75" thickBot="1" x14ac:dyDescent="0.3">
      <c r="A114" t="s">
        <v>3070</v>
      </c>
      <c r="B114" s="1" t="s">
        <v>3071</v>
      </c>
      <c r="C114" s="1" t="s">
        <v>11</v>
      </c>
      <c r="D114" s="1" t="s">
        <v>2869</v>
      </c>
      <c r="E114" s="10">
        <v>1138</v>
      </c>
      <c r="F114" s="1" t="str">
        <f>VLOOKUP(D114,Table22[[Name]:[Native]],3,FALSE)</f>
        <v>青川县</v>
      </c>
      <c r="G114" s="14" t="str">
        <f ca="1">VLOOKUP(F114,Table22[[Native]:[Population4]],5,FALSE)</f>
        <v>广元市</v>
      </c>
    </row>
    <row r="115" spans="1:7" ht="15.75" thickBot="1" x14ac:dyDescent="0.3">
      <c r="A115" t="s">
        <v>3072</v>
      </c>
      <c r="B115" s="1" t="s">
        <v>3073</v>
      </c>
      <c r="C115" s="1" t="s">
        <v>11</v>
      </c>
      <c r="D115" s="1" t="s">
        <v>2886</v>
      </c>
      <c r="E115" s="10">
        <v>6278</v>
      </c>
      <c r="F115" s="1" t="str">
        <f>VLOOKUP(D115,Table22[[Name]:[Native]],3,FALSE)</f>
        <v>朝天区</v>
      </c>
      <c r="G115" s="14" t="str">
        <f ca="1">VLOOKUP(F115,Table22[[Native]:[Population4]],5,FALSE)</f>
        <v>广元市</v>
      </c>
    </row>
    <row r="116" spans="1:7" ht="15.75" thickBot="1" x14ac:dyDescent="0.3">
      <c r="A116" t="s">
        <v>3074</v>
      </c>
      <c r="B116" s="1" t="s">
        <v>3075</v>
      </c>
      <c r="C116" s="1" t="s">
        <v>7</v>
      </c>
      <c r="D116" s="1" t="s">
        <v>2869</v>
      </c>
      <c r="E116" s="10">
        <v>9942</v>
      </c>
      <c r="F116" s="1" t="str">
        <f>VLOOKUP(D116,Table22[[Name]:[Native]],3,FALSE)</f>
        <v>青川县</v>
      </c>
      <c r="G116" s="14" t="str">
        <f ca="1">VLOOKUP(F116,Table22[[Native]:[Population4]],5,FALSE)</f>
        <v>广元市</v>
      </c>
    </row>
    <row r="117" spans="1:7" ht="15.75" thickBot="1" x14ac:dyDescent="0.3">
      <c r="A117" t="s">
        <v>3076</v>
      </c>
      <c r="B117" s="1" t="s">
        <v>3077</v>
      </c>
      <c r="C117" s="1" t="s">
        <v>11</v>
      </c>
      <c r="D117" s="1" t="s">
        <v>2869</v>
      </c>
      <c r="E117" s="10">
        <v>4258</v>
      </c>
      <c r="F117" s="1" t="str">
        <f>VLOOKUP(D117,Table22[[Name]:[Native]],3,FALSE)</f>
        <v>青川县</v>
      </c>
      <c r="G117" s="14" t="str">
        <f ca="1">VLOOKUP(F117,Table22[[Native]:[Population4]],5,FALSE)</f>
        <v>广元市</v>
      </c>
    </row>
    <row r="118" spans="1:7" ht="15.75" thickBot="1" x14ac:dyDescent="0.3">
      <c r="A118" t="s">
        <v>3076</v>
      </c>
      <c r="B118" s="1" t="s">
        <v>3078</v>
      </c>
      <c r="C118" s="1" t="s">
        <v>11</v>
      </c>
      <c r="D118" s="1" t="s">
        <v>2876</v>
      </c>
      <c r="E118" s="10">
        <v>3716</v>
      </c>
      <c r="F118" s="1" t="str">
        <f>VLOOKUP(D118,Table22[[Name]:[Native]],3,FALSE)</f>
        <v>剑阁县</v>
      </c>
      <c r="G118" s="14" t="str">
        <f ca="1">VLOOKUP(F118,Table22[[Native]:[Population4]],5,FALSE)</f>
        <v>广元市</v>
      </c>
    </row>
    <row r="119" spans="1:7" ht="15.75" thickBot="1" x14ac:dyDescent="0.3">
      <c r="A119" t="s">
        <v>3079</v>
      </c>
      <c r="B119" s="1" t="s">
        <v>3080</v>
      </c>
      <c r="C119" s="1" t="s">
        <v>11</v>
      </c>
      <c r="D119" s="1" t="s">
        <v>2883</v>
      </c>
      <c r="E119" s="10">
        <v>3948</v>
      </c>
      <c r="F119" s="1" t="str">
        <f>VLOOKUP(D119,Table22[[Name]:[Native]],3,FALSE)</f>
        <v>旺苍县</v>
      </c>
      <c r="G119" s="14" t="str">
        <f ca="1">VLOOKUP(F119,Table22[[Native]:[Population4]],5,FALSE)</f>
        <v>广元市</v>
      </c>
    </row>
    <row r="120" spans="1:7" ht="15.75" thickBot="1" x14ac:dyDescent="0.3">
      <c r="A120" t="s">
        <v>3081</v>
      </c>
      <c r="B120" s="1" t="s">
        <v>3082</v>
      </c>
      <c r="C120" s="1" t="s">
        <v>11</v>
      </c>
      <c r="D120" s="1" t="s">
        <v>2863</v>
      </c>
      <c r="E120" s="10">
        <v>4339</v>
      </c>
      <c r="F120" s="1" t="str">
        <f>VLOOKUP(D120,Table22[[Name]:[Native]],3,FALSE)</f>
        <v>昭化区</v>
      </c>
      <c r="G120" s="14" t="str">
        <f ca="1">VLOOKUP(F120,Table22[[Native]:[Population4]],5,FALSE)</f>
        <v>广元市</v>
      </c>
    </row>
    <row r="121" spans="1:7" ht="15.75" thickBot="1" x14ac:dyDescent="0.3">
      <c r="A121" t="s">
        <v>3083</v>
      </c>
      <c r="B121" s="1" t="s">
        <v>3084</v>
      </c>
      <c r="C121" s="1" t="s">
        <v>11</v>
      </c>
      <c r="D121" s="1" t="s">
        <v>2883</v>
      </c>
      <c r="E121" s="10">
        <v>3117</v>
      </c>
      <c r="F121" s="1" t="str">
        <f>VLOOKUP(D121,Table22[[Name]:[Native]],3,FALSE)</f>
        <v>旺苍县</v>
      </c>
      <c r="G121" s="14" t="str">
        <f ca="1">VLOOKUP(F121,Table22[[Native]:[Population4]],5,FALSE)</f>
        <v>广元市</v>
      </c>
    </row>
    <row r="122" spans="1:7" ht="15.75" thickBot="1" x14ac:dyDescent="0.3">
      <c r="A122" t="s">
        <v>3085</v>
      </c>
      <c r="B122" s="1" t="s">
        <v>3086</v>
      </c>
      <c r="C122" s="1" t="s">
        <v>7</v>
      </c>
      <c r="D122" s="1" t="s">
        <v>2863</v>
      </c>
      <c r="E122" s="10">
        <v>5415</v>
      </c>
      <c r="F122" s="1" t="str">
        <f>VLOOKUP(D122,Table22[[Name]:[Native]],3,FALSE)</f>
        <v>昭化区</v>
      </c>
      <c r="G122" s="14" t="str">
        <f ca="1">VLOOKUP(F122,Table22[[Native]:[Population4]],5,FALSE)</f>
        <v>广元市</v>
      </c>
    </row>
    <row r="123" spans="1:7" ht="15.75" thickBot="1" x14ac:dyDescent="0.3">
      <c r="A123" t="s">
        <v>3087</v>
      </c>
      <c r="B123" s="1" t="s">
        <v>3088</v>
      </c>
      <c r="C123" s="1" t="s">
        <v>7</v>
      </c>
      <c r="D123" s="1" t="s">
        <v>2863</v>
      </c>
      <c r="E123" s="10">
        <v>6618</v>
      </c>
      <c r="F123" s="1" t="str">
        <f>VLOOKUP(D123,Table22[[Name]:[Native]],3,FALSE)</f>
        <v>昭化区</v>
      </c>
      <c r="G123" s="14" t="str">
        <f ca="1">VLOOKUP(F123,Table22[[Native]:[Population4]],5,FALSE)</f>
        <v>广元市</v>
      </c>
    </row>
    <row r="124" spans="1:7" ht="15.75" thickBot="1" x14ac:dyDescent="0.3">
      <c r="A124" t="s">
        <v>3089</v>
      </c>
      <c r="B124" s="1" t="s">
        <v>3090</v>
      </c>
      <c r="C124" s="1" t="s">
        <v>32</v>
      </c>
      <c r="D124" s="1" t="s">
        <v>2883</v>
      </c>
      <c r="E124" s="10">
        <v>288</v>
      </c>
      <c r="F124" s="1" t="str">
        <f>VLOOKUP(D124,Table22[[Name]:[Native]],3,FALSE)</f>
        <v>旺苍县</v>
      </c>
      <c r="G124" s="14" t="str">
        <f ca="1">VLOOKUP(F124,Table22[[Native]:[Population4]],5,FALSE)</f>
        <v>广元市</v>
      </c>
    </row>
    <row r="125" spans="1:7" ht="15.75" thickBot="1" x14ac:dyDescent="0.3">
      <c r="A125" t="s">
        <v>3091</v>
      </c>
      <c r="B125" s="1" t="s">
        <v>3092</v>
      </c>
      <c r="C125" s="1" t="s">
        <v>7</v>
      </c>
      <c r="D125" s="1" t="s">
        <v>2876</v>
      </c>
      <c r="E125" s="10">
        <v>6882</v>
      </c>
      <c r="F125" s="1" t="str">
        <f>VLOOKUP(D125,Table22[[Name]:[Native]],3,FALSE)</f>
        <v>剑阁县</v>
      </c>
      <c r="G125" s="14" t="str">
        <f ca="1">VLOOKUP(F125,Table22[[Native]:[Population4]],5,FALSE)</f>
        <v>广元市</v>
      </c>
    </row>
    <row r="126" spans="1:7" ht="15.75" thickBot="1" x14ac:dyDescent="0.3">
      <c r="A126" t="s">
        <v>3093</v>
      </c>
      <c r="B126" s="1" t="s">
        <v>3094</v>
      </c>
      <c r="C126" s="1" t="s">
        <v>7</v>
      </c>
      <c r="D126" s="1" t="s">
        <v>2883</v>
      </c>
      <c r="E126" s="10">
        <v>16947</v>
      </c>
      <c r="F126" s="1" t="str">
        <f>VLOOKUP(D126,Table22[[Name]:[Native]],3,FALSE)</f>
        <v>旺苍县</v>
      </c>
      <c r="G126" s="14" t="str">
        <f ca="1">VLOOKUP(F126,Table22[[Native]:[Population4]],5,FALSE)</f>
        <v>广元市</v>
      </c>
    </row>
    <row r="127" spans="1:7" ht="15.75" thickBot="1" x14ac:dyDescent="0.3">
      <c r="A127" t="s">
        <v>3095</v>
      </c>
      <c r="B127" s="1" t="s">
        <v>3096</v>
      </c>
      <c r="C127" s="1" t="s">
        <v>7</v>
      </c>
      <c r="D127" s="1" t="s">
        <v>2869</v>
      </c>
      <c r="E127" s="10">
        <v>6193</v>
      </c>
      <c r="F127" s="1" t="str">
        <f>VLOOKUP(D127,Table22[[Name]:[Native]],3,FALSE)</f>
        <v>青川县</v>
      </c>
      <c r="G127" s="14" t="str">
        <f ca="1">VLOOKUP(F127,Table22[[Native]:[Population4]],5,FALSE)</f>
        <v>广元市</v>
      </c>
    </row>
    <row r="128" spans="1:7" ht="15.75" thickBot="1" x14ac:dyDescent="0.3">
      <c r="A128" t="s">
        <v>3097</v>
      </c>
      <c r="B128" s="1" t="s">
        <v>3098</v>
      </c>
      <c r="C128" s="1" t="s">
        <v>493</v>
      </c>
      <c r="D128" s="1" t="s">
        <v>2862</v>
      </c>
      <c r="E128" s="10">
        <v>54189</v>
      </c>
      <c r="F128" s="1" t="str">
        <f>VLOOKUP(D128,Table22[[Name]:[Native]],3,FALSE)</f>
        <v>利州区</v>
      </c>
      <c r="G128" s="14" t="str">
        <f ca="1">VLOOKUP(F128,Table22[[Native]:[Population4]],5,FALSE)</f>
        <v>广元市</v>
      </c>
    </row>
    <row r="129" spans="1:7" ht="15.75" thickBot="1" x14ac:dyDescent="0.3">
      <c r="A129" t="s">
        <v>3099</v>
      </c>
      <c r="B129" s="1" t="s">
        <v>3100</v>
      </c>
      <c r="C129" s="1" t="s">
        <v>11</v>
      </c>
      <c r="D129" s="1" t="s">
        <v>2883</v>
      </c>
      <c r="E129" s="10">
        <v>4556</v>
      </c>
      <c r="F129" s="1" t="str">
        <f>VLOOKUP(D129,Table22[[Name]:[Native]],3,FALSE)</f>
        <v>旺苍县</v>
      </c>
      <c r="G129" s="14" t="str">
        <f ca="1">VLOOKUP(F129,Table22[[Native]:[Population4]],5,FALSE)</f>
        <v>广元市</v>
      </c>
    </row>
    <row r="130" spans="1:7" ht="15.75" thickBot="1" x14ac:dyDescent="0.3">
      <c r="A130" t="s">
        <v>3101</v>
      </c>
      <c r="B130" s="1" t="s">
        <v>3102</v>
      </c>
      <c r="C130" s="1" t="s">
        <v>7</v>
      </c>
      <c r="D130" s="1" t="s">
        <v>2862</v>
      </c>
      <c r="E130" s="10">
        <v>18193</v>
      </c>
      <c r="F130" s="1" t="str">
        <f>VLOOKUP(D130,Table22[[Name]:[Native]],3,FALSE)</f>
        <v>利州区</v>
      </c>
      <c r="G130" s="14" t="str">
        <f ca="1">VLOOKUP(F130,Table22[[Native]:[Population4]],5,FALSE)</f>
        <v>广元市</v>
      </c>
    </row>
    <row r="131" spans="1:7" ht="15.75" thickBot="1" x14ac:dyDescent="0.3">
      <c r="A131" t="s">
        <v>3103</v>
      </c>
      <c r="B131" s="1" t="s">
        <v>3104</v>
      </c>
      <c r="C131" s="1" t="s">
        <v>11</v>
      </c>
      <c r="D131" s="1" t="s">
        <v>2866</v>
      </c>
      <c r="E131" s="10">
        <v>6364</v>
      </c>
      <c r="F131" s="1" t="str">
        <f>VLOOKUP(D131,Table22[[Name]:[Native]],3,FALSE)</f>
        <v>苍溪县</v>
      </c>
      <c r="G131" s="14" t="str">
        <f ca="1">VLOOKUP(F131,Table22[[Native]:[Population4]],5,FALSE)</f>
        <v>广元市</v>
      </c>
    </row>
    <row r="132" spans="1:7" ht="15.75" thickBot="1" x14ac:dyDescent="0.3">
      <c r="A132" t="s">
        <v>1778</v>
      </c>
      <c r="B132" s="1" t="s">
        <v>3105</v>
      </c>
      <c r="C132" s="1" t="s">
        <v>11</v>
      </c>
      <c r="D132" s="1" t="s">
        <v>2886</v>
      </c>
      <c r="E132" s="10">
        <v>4584</v>
      </c>
      <c r="F132" s="1" t="str">
        <f>VLOOKUP(D132,Table22[[Name]:[Native]],3,FALSE)</f>
        <v>朝天区</v>
      </c>
      <c r="G132" s="14" t="str">
        <f ca="1">VLOOKUP(F132,Table22[[Native]:[Population4]],5,FALSE)</f>
        <v>广元市</v>
      </c>
    </row>
    <row r="133" spans="1:7" ht="15.75" thickBot="1" x14ac:dyDescent="0.3">
      <c r="A133" t="s">
        <v>1782</v>
      </c>
      <c r="B133" s="1" t="s">
        <v>1783</v>
      </c>
      <c r="C133" s="1" t="s">
        <v>7</v>
      </c>
      <c r="D133" s="1" t="s">
        <v>2876</v>
      </c>
      <c r="E133" s="10">
        <v>42577</v>
      </c>
      <c r="F133" s="1" t="str">
        <f>VLOOKUP(D133,Table22[[Name]:[Native]],3,FALSE)</f>
        <v>剑阁县</v>
      </c>
      <c r="G133" s="14" t="str">
        <f ca="1">VLOOKUP(F133,Table22[[Native]:[Population4]],5,FALSE)</f>
        <v>广元市</v>
      </c>
    </row>
    <row r="134" spans="1:7" ht="15.75" thickBot="1" x14ac:dyDescent="0.3">
      <c r="A134" t="s">
        <v>3106</v>
      </c>
      <c r="B134" s="1" t="s">
        <v>3107</v>
      </c>
      <c r="C134" s="1" t="s">
        <v>11</v>
      </c>
      <c r="D134" s="1" t="s">
        <v>2886</v>
      </c>
      <c r="E134" s="10">
        <v>3745</v>
      </c>
      <c r="F134" s="1" t="str">
        <f>VLOOKUP(D134,Table22[[Name]:[Native]],3,FALSE)</f>
        <v>朝天区</v>
      </c>
      <c r="G134" s="14" t="str">
        <f ca="1">VLOOKUP(F134,Table22[[Native]:[Population4]],5,FALSE)</f>
        <v>广元市</v>
      </c>
    </row>
    <row r="135" spans="1:7" ht="15.75" thickBot="1" x14ac:dyDescent="0.3">
      <c r="A135" t="s">
        <v>3108</v>
      </c>
      <c r="B135" s="1" t="s">
        <v>3109</v>
      </c>
      <c r="C135" s="1" t="s">
        <v>7</v>
      </c>
      <c r="D135" s="1" t="s">
        <v>2883</v>
      </c>
      <c r="E135" s="10">
        <v>22032</v>
      </c>
      <c r="F135" s="1" t="str">
        <f>VLOOKUP(D135,Table22[[Name]:[Native]],3,FALSE)</f>
        <v>旺苍县</v>
      </c>
      <c r="G135" s="14" t="str">
        <f ca="1">VLOOKUP(F135,Table22[[Native]:[Population4]],5,FALSE)</f>
        <v>广元市</v>
      </c>
    </row>
    <row r="136" spans="1:7" ht="15.75" thickBot="1" x14ac:dyDescent="0.3">
      <c r="A136" t="s">
        <v>3110</v>
      </c>
      <c r="B136" s="1" t="s">
        <v>3111</v>
      </c>
      <c r="C136" s="1" t="s">
        <v>11</v>
      </c>
      <c r="D136" s="1" t="s">
        <v>2876</v>
      </c>
      <c r="E136" s="10">
        <v>6196</v>
      </c>
      <c r="F136" s="1" t="str">
        <f>VLOOKUP(D136,Table22[[Name]:[Native]],3,FALSE)</f>
        <v>剑阁县</v>
      </c>
      <c r="G136" s="14" t="str">
        <f ca="1">VLOOKUP(F136,Table22[[Native]:[Population4]],5,FALSE)</f>
        <v>广元市</v>
      </c>
    </row>
    <row r="137" spans="1:7" ht="15.75" thickBot="1" x14ac:dyDescent="0.3">
      <c r="A137" t="s">
        <v>3112</v>
      </c>
      <c r="B137" s="1" t="s">
        <v>3113</v>
      </c>
      <c r="C137" s="1" t="s">
        <v>11</v>
      </c>
      <c r="D137" s="1" t="s">
        <v>2869</v>
      </c>
      <c r="E137" s="10">
        <v>5581</v>
      </c>
      <c r="F137" s="1" t="str">
        <f>VLOOKUP(D137,Table22[[Name]:[Native]],3,FALSE)</f>
        <v>青川县</v>
      </c>
      <c r="G137" s="14" t="str">
        <f ca="1">VLOOKUP(F137,Table22[[Native]:[Population4]],5,FALSE)</f>
        <v>广元市</v>
      </c>
    </row>
    <row r="138" spans="1:7" ht="15.75" thickBot="1" x14ac:dyDescent="0.3">
      <c r="A138" t="s">
        <v>3114</v>
      </c>
      <c r="B138" s="1" t="s">
        <v>3115</v>
      </c>
      <c r="C138" s="1" t="s">
        <v>11</v>
      </c>
      <c r="D138" s="1" t="s">
        <v>2866</v>
      </c>
      <c r="E138" s="10">
        <v>7042</v>
      </c>
      <c r="F138" s="1" t="str">
        <f>VLOOKUP(D138,Table22[[Name]:[Native]],3,FALSE)</f>
        <v>苍溪县</v>
      </c>
      <c r="G138" s="14" t="str">
        <f ca="1">VLOOKUP(F138,Table22[[Native]:[Population4]],5,FALSE)</f>
        <v>广元市</v>
      </c>
    </row>
    <row r="139" spans="1:7" ht="15.75" thickBot="1" x14ac:dyDescent="0.3">
      <c r="A139" t="s">
        <v>3116</v>
      </c>
      <c r="B139" s="1" t="s">
        <v>3117</v>
      </c>
      <c r="C139" s="1" t="s">
        <v>7</v>
      </c>
      <c r="D139" s="1" t="s">
        <v>2869</v>
      </c>
      <c r="E139" s="10">
        <v>27557</v>
      </c>
      <c r="F139" s="1" t="str">
        <f>VLOOKUP(D139,Table22[[Name]:[Native]],3,FALSE)</f>
        <v>青川县</v>
      </c>
      <c r="G139" s="14" t="str">
        <f ca="1">VLOOKUP(F139,Table22[[Native]:[Population4]],5,FALSE)</f>
        <v>广元市</v>
      </c>
    </row>
    <row r="140" spans="1:7" ht="15.75" thickBot="1" x14ac:dyDescent="0.3">
      <c r="A140" t="s">
        <v>3118</v>
      </c>
      <c r="B140" s="1" t="s">
        <v>3119</v>
      </c>
      <c r="C140" s="1" t="s">
        <v>11</v>
      </c>
      <c r="D140" s="1" t="s">
        <v>2869</v>
      </c>
      <c r="E140" s="10">
        <v>2958</v>
      </c>
      <c r="F140" s="1" t="str">
        <f>VLOOKUP(D140,Table22[[Name]:[Native]],3,FALSE)</f>
        <v>青川县</v>
      </c>
      <c r="G140" s="14" t="str">
        <f ca="1">VLOOKUP(F140,Table22[[Native]:[Population4]],5,FALSE)</f>
        <v>广元市</v>
      </c>
    </row>
    <row r="141" spans="1:7" ht="15.75" thickBot="1" x14ac:dyDescent="0.3">
      <c r="A141" t="s">
        <v>3120</v>
      </c>
      <c r="B141" s="1" t="s">
        <v>3121</v>
      </c>
      <c r="C141" s="1" t="s">
        <v>11</v>
      </c>
      <c r="D141" s="1" t="s">
        <v>2869</v>
      </c>
      <c r="E141" s="10">
        <v>7174</v>
      </c>
      <c r="F141" s="1" t="str">
        <f>VLOOKUP(D141,Table22[[Name]:[Native]],3,FALSE)</f>
        <v>青川县</v>
      </c>
      <c r="G141" s="14" t="str">
        <f ca="1">VLOOKUP(F141,Table22[[Native]:[Population4]],5,FALSE)</f>
        <v>广元市</v>
      </c>
    </row>
    <row r="142" spans="1:7" ht="15.75" thickBot="1" x14ac:dyDescent="0.3">
      <c r="A142" t="s">
        <v>3122</v>
      </c>
      <c r="B142" s="1" t="s">
        <v>3123</v>
      </c>
      <c r="C142" s="1" t="s">
        <v>7</v>
      </c>
      <c r="D142" s="1" t="s">
        <v>2863</v>
      </c>
      <c r="E142" s="10">
        <v>4504</v>
      </c>
      <c r="F142" s="1" t="str">
        <f>VLOOKUP(D142,Table22[[Name]:[Native]],3,FALSE)</f>
        <v>昭化区</v>
      </c>
      <c r="G142" s="14" t="str">
        <f ca="1">VLOOKUP(F142,Table22[[Native]:[Population4]],5,FALSE)</f>
        <v>广元市</v>
      </c>
    </row>
    <row r="143" spans="1:7" ht="15.75" thickBot="1" x14ac:dyDescent="0.3">
      <c r="A143" t="s">
        <v>1810</v>
      </c>
      <c r="B143" s="1" t="s">
        <v>1811</v>
      </c>
      <c r="C143" s="1" t="s">
        <v>7</v>
      </c>
      <c r="D143" s="1" t="s">
        <v>2863</v>
      </c>
      <c r="E143" s="10">
        <v>6891</v>
      </c>
      <c r="F143" s="1" t="str">
        <f>VLOOKUP(D143,Table22[[Name]:[Native]],3,FALSE)</f>
        <v>昭化区</v>
      </c>
      <c r="G143" s="14" t="str">
        <f ca="1">VLOOKUP(F143,Table22[[Native]:[Population4]],5,FALSE)</f>
        <v>广元市</v>
      </c>
    </row>
    <row r="144" spans="1:7" ht="15.75" thickBot="1" x14ac:dyDescent="0.3">
      <c r="A144" t="s">
        <v>1816</v>
      </c>
      <c r="B144" s="1" t="s">
        <v>3124</v>
      </c>
      <c r="C144" s="1" t="s">
        <v>7</v>
      </c>
      <c r="D144" s="1" t="s">
        <v>2869</v>
      </c>
      <c r="E144" s="10">
        <v>13984</v>
      </c>
      <c r="F144" s="1" t="str">
        <f>VLOOKUP(D144,Table22[[Name]:[Native]],3,FALSE)</f>
        <v>青川县</v>
      </c>
      <c r="G144" s="14" t="str">
        <f ca="1">VLOOKUP(F144,Table22[[Native]:[Population4]],5,FALSE)</f>
        <v>广元市</v>
      </c>
    </row>
    <row r="145" spans="1:7" ht="15.75" thickBot="1" x14ac:dyDescent="0.3">
      <c r="A145" t="s">
        <v>3125</v>
      </c>
      <c r="B145" s="1" t="s">
        <v>3126</v>
      </c>
      <c r="C145" s="1" t="s">
        <v>7</v>
      </c>
      <c r="D145" s="1" t="s">
        <v>2866</v>
      </c>
      <c r="E145" s="10">
        <v>24303</v>
      </c>
      <c r="F145" s="1" t="str">
        <f>VLOOKUP(D145,Table22[[Name]:[Native]],3,FALSE)</f>
        <v>苍溪县</v>
      </c>
      <c r="G145" s="14" t="str">
        <f ca="1">VLOOKUP(F145,Table22[[Native]:[Population4]],5,FALSE)</f>
        <v>广元市</v>
      </c>
    </row>
    <row r="146" spans="1:7" ht="15.75" thickBot="1" x14ac:dyDescent="0.3">
      <c r="A146" t="s">
        <v>3127</v>
      </c>
      <c r="B146" s="1" t="s">
        <v>3128</v>
      </c>
      <c r="C146" s="1" t="s">
        <v>11</v>
      </c>
      <c r="D146" s="1" t="s">
        <v>2876</v>
      </c>
      <c r="E146" s="10">
        <v>5224</v>
      </c>
      <c r="F146" s="1" t="str">
        <f>VLOOKUP(D146,Table22[[Name]:[Native]],3,FALSE)</f>
        <v>剑阁县</v>
      </c>
      <c r="G146" s="14" t="str">
        <f ca="1">VLOOKUP(F146,Table22[[Native]:[Population4]],5,FALSE)</f>
        <v>广元市</v>
      </c>
    </row>
    <row r="147" spans="1:7" ht="15.75" thickBot="1" x14ac:dyDescent="0.3">
      <c r="A147" t="s">
        <v>3129</v>
      </c>
      <c r="B147" s="1" t="s">
        <v>3130</v>
      </c>
      <c r="C147" s="1" t="s">
        <v>11</v>
      </c>
      <c r="D147" s="1" t="s">
        <v>2869</v>
      </c>
      <c r="E147" s="10">
        <v>3786</v>
      </c>
      <c r="F147" s="1" t="str">
        <f>VLOOKUP(D147,Table22[[Name]:[Native]],3,FALSE)</f>
        <v>青川县</v>
      </c>
      <c r="G147" s="14" t="str">
        <f ca="1">VLOOKUP(F147,Table22[[Native]:[Population4]],5,FALSE)</f>
        <v>广元市</v>
      </c>
    </row>
    <row r="148" spans="1:7" ht="15.75" thickBot="1" x14ac:dyDescent="0.3">
      <c r="A148" t="s">
        <v>3131</v>
      </c>
      <c r="B148" s="1" t="s">
        <v>3132</v>
      </c>
      <c r="C148" s="1" t="s">
        <v>7</v>
      </c>
      <c r="D148" s="1" t="s">
        <v>2862</v>
      </c>
      <c r="E148" s="10">
        <v>27172</v>
      </c>
      <c r="F148" s="1" t="str">
        <f>VLOOKUP(D148,Table22[[Name]:[Native]],3,FALSE)</f>
        <v>利州区</v>
      </c>
      <c r="G148" s="14" t="str">
        <f ca="1">VLOOKUP(F148,Table22[[Native]:[Population4]],5,FALSE)</f>
        <v>广元市</v>
      </c>
    </row>
    <row r="149" spans="1:7" ht="15.75" thickBot="1" x14ac:dyDescent="0.3">
      <c r="A149" t="s">
        <v>3133</v>
      </c>
      <c r="B149" s="1" t="s">
        <v>3134</v>
      </c>
      <c r="C149" s="1" t="s">
        <v>7</v>
      </c>
      <c r="D149" s="1" t="s">
        <v>2866</v>
      </c>
      <c r="E149" s="10">
        <v>11129</v>
      </c>
      <c r="F149" s="1" t="str">
        <f>VLOOKUP(D149,Table22[[Name]:[Native]],3,FALSE)</f>
        <v>苍溪县</v>
      </c>
      <c r="G149" s="14" t="str">
        <f ca="1">VLOOKUP(F149,Table22[[Native]:[Population4]],5,FALSE)</f>
        <v>广元市</v>
      </c>
    </row>
    <row r="150" spans="1:7" ht="15.75" thickBot="1" x14ac:dyDescent="0.3">
      <c r="A150" t="s">
        <v>3135</v>
      </c>
      <c r="B150" s="1" t="s">
        <v>3136</v>
      </c>
      <c r="C150" s="1" t="s">
        <v>7</v>
      </c>
      <c r="D150" s="1" t="s">
        <v>2862</v>
      </c>
      <c r="E150" s="10">
        <v>21640</v>
      </c>
      <c r="F150" s="1" t="str">
        <f>VLOOKUP(D150,Table22[[Name]:[Native]],3,FALSE)</f>
        <v>利州区</v>
      </c>
      <c r="G150" s="14" t="str">
        <f ca="1">VLOOKUP(F150,Table22[[Native]:[Population4]],5,FALSE)</f>
        <v>广元市</v>
      </c>
    </row>
    <row r="151" spans="1:7" ht="15.75" thickBot="1" x14ac:dyDescent="0.3">
      <c r="A151" t="s">
        <v>3137</v>
      </c>
      <c r="B151" s="1" t="s">
        <v>3138</v>
      </c>
      <c r="C151" s="1" t="s">
        <v>7</v>
      </c>
      <c r="D151" s="1" t="s">
        <v>2869</v>
      </c>
      <c r="E151" s="10">
        <v>7628</v>
      </c>
      <c r="F151" s="1" t="str">
        <f>VLOOKUP(D151,Table22[[Name]:[Native]],3,FALSE)</f>
        <v>青川县</v>
      </c>
      <c r="G151" s="14" t="str">
        <f ca="1">VLOOKUP(F151,Table22[[Native]:[Population4]],5,FALSE)</f>
        <v>广元市</v>
      </c>
    </row>
    <row r="152" spans="1:7" ht="15.75" thickBot="1" x14ac:dyDescent="0.3">
      <c r="A152" t="s">
        <v>290</v>
      </c>
      <c r="B152" s="1" t="s">
        <v>291</v>
      </c>
      <c r="C152" s="1" t="s">
        <v>7</v>
      </c>
      <c r="D152" s="1" t="s">
        <v>2883</v>
      </c>
      <c r="E152" s="10">
        <v>17807</v>
      </c>
      <c r="F152" s="1" t="str">
        <f>VLOOKUP(D152,Table22[[Name]:[Native]],3,FALSE)</f>
        <v>旺苍县</v>
      </c>
      <c r="G152" s="14" t="str">
        <f ca="1">VLOOKUP(F152,Table22[[Native]:[Population4]],5,FALSE)</f>
        <v>广元市</v>
      </c>
    </row>
    <row r="153" spans="1:7" ht="15.75" thickBot="1" x14ac:dyDescent="0.3">
      <c r="A153" s="1" t="s">
        <v>3139</v>
      </c>
      <c r="B153" s="1" t="s">
        <v>3140</v>
      </c>
      <c r="C153" s="1" t="s">
        <v>32</v>
      </c>
      <c r="D153" s="1" t="s">
        <v>2866</v>
      </c>
      <c r="E153" s="10">
        <v>13</v>
      </c>
      <c r="F153" s="1" t="str">
        <f>VLOOKUP(D153,Table22[[Name]:[Native]],3,FALSE)</f>
        <v>苍溪县</v>
      </c>
      <c r="G153" s="14" t="str">
        <f ca="1">VLOOKUP(F153,Table22[[Native]:[Population4]],5,FALSE)</f>
        <v>广元市</v>
      </c>
    </row>
    <row r="154" spans="1:7" ht="15.75" thickBot="1" x14ac:dyDescent="0.3">
      <c r="A154" t="s">
        <v>3141</v>
      </c>
      <c r="B154" s="1" t="s">
        <v>3142</v>
      </c>
      <c r="C154" s="1" t="s">
        <v>11</v>
      </c>
      <c r="D154" s="1" t="s">
        <v>2863</v>
      </c>
      <c r="E154" s="10">
        <v>2846</v>
      </c>
      <c r="F154" s="1" t="str">
        <f>VLOOKUP(D154,Table22[[Name]:[Native]],3,FALSE)</f>
        <v>昭化区</v>
      </c>
      <c r="G154" s="14" t="str">
        <f ca="1">VLOOKUP(F154,Table22[[Native]:[Population4]],5,FALSE)</f>
        <v>广元市</v>
      </c>
    </row>
    <row r="155" spans="1:7" ht="15.75" thickBot="1" x14ac:dyDescent="0.3">
      <c r="A155" t="s">
        <v>663</v>
      </c>
      <c r="B155" s="1" t="s">
        <v>664</v>
      </c>
      <c r="C155" s="1" t="s">
        <v>7</v>
      </c>
      <c r="D155" s="1" t="s">
        <v>2886</v>
      </c>
      <c r="E155" s="10">
        <v>6917</v>
      </c>
      <c r="F155" s="1" t="str">
        <f>VLOOKUP(D155,Table22[[Name]:[Native]],3,FALSE)</f>
        <v>朝天区</v>
      </c>
      <c r="G155" s="14" t="str">
        <f ca="1">VLOOKUP(F155,Table22[[Native]:[Population4]],5,FALSE)</f>
        <v>广元市</v>
      </c>
    </row>
    <row r="156" spans="1:7" ht="15.75" thickBot="1" x14ac:dyDescent="0.3">
      <c r="A156" t="s">
        <v>3143</v>
      </c>
      <c r="B156" s="1" t="s">
        <v>3144</v>
      </c>
      <c r="C156" s="1" t="s">
        <v>11</v>
      </c>
      <c r="D156" s="1" t="s">
        <v>2876</v>
      </c>
      <c r="E156" s="10">
        <v>3595</v>
      </c>
      <c r="F156" s="1" t="str">
        <f>VLOOKUP(D156,Table22[[Name]:[Native]],3,FALSE)</f>
        <v>剑阁县</v>
      </c>
      <c r="G156" s="14" t="str">
        <f ca="1">VLOOKUP(F156,Table22[[Native]:[Population4]],5,FALSE)</f>
        <v>广元市</v>
      </c>
    </row>
    <row r="157" spans="1:7" ht="15.75" thickBot="1" x14ac:dyDescent="0.3">
      <c r="A157" t="s">
        <v>3145</v>
      </c>
      <c r="B157" s="1" t="s">
        <v>3146</v>
      </c>
      <c r="C157" s="1" t="s">
        <v>7</v>
      </c>
      <c r="D157" s="1" t="s">
        <v>2883</v>
      </c>
      <c r="E157" s="10">
        <v>9842</v>
      </c>
      <c r="F157" s="1" t="str">
        <f>VLOOKUP(D157,Table22[[Name]:[Native]],3,FALSE)</f>
        <v>旺苍县</v>
      </c>
      <c r="G157" s="14" t="str">
        <f ca="1">VLOOKUP(F157,Table22[[Native]:[Population4]],5,FALSE)</f>
        <v>广元市</v>
      </c>
    </row>
    <row r="158" spans="1:7" ht="15.75" thickBot="1" x14ac:dyDescent="0.3">
      <c r="A158" t="s">
        <v>3147</v>
      </c>
      <c r="B158" s="1" t="s">
        <v>3148</v>
      </c>
      <c r="C158" s="1" t="s">
        <v>493</v>
      </c>
      <c r="D158" s="1" t="s">
        <v>2862</v>
      </c>
      <c r="E158" s="10">
        <v>24053</v>
      </c>
      <c r="F158" s="1" t="str">
        <f>VLOOKUP(D158,Table22[[Name]:[Native]],3,FALSE)</f>
        <v>利州区</v>
      </c>
      <c r="G158" s="14" t="str">
        <f ca="1">VLOOKUP(F158,Table22[[Native]:[Population4]],5,FALSE)</f>
        <v>广元市</v>
      </c>
    </row>
    <row r="159" spans="1:7" ht="15.75" thickBot="1" x14ac:dyDescent="0.3">
      <c r="A159" t="s">
        <v>3149</v>
      </c>
      <c r="B159" s="1" t="s">
        <v>3150</v>
      </c>
      <c r="C159" s="1" t="s">
        <v>7</v>
      </c>
      <c r="D159" s="1" t="s">
        <v>2869</v>
      </c>
      <c r="E159" s="10">
        <v>9608</v>
      </c>
      <c r="F159" s="1" t="str">
        <f>VLOOKUP(D159,Table22[[Name]:[Native]],3,FALSE)</f>
        <v>青川县</v>
      </c>
      <c r="G159" s="14" t="str">
        <f ca="1">VLOOKUP(F159,Table22[[Native]:[Population4]],5,FALSE)</f>
        <v>广元市</v>
      </c>
    </row>
    <row r="160" spans="1:7" ht="15.75" thickBot="1" x14ac:dyDescent="0.3">
      <c r="A160" t="s">
        <v>3151</v>
      </c>
      <c r="B160" s="1" t="s">
        <v>3152</v>
      </c>
      <c r="C160" s="1" t="s">
        <v>7</v>
      </c>
      <c r="D160" s="1" t="s">
        <v>2863</v>
      </c>
      <c r="E160" s="10">
        <v>4553</v>
      </c>
      <c r="F160" s="1" t="str">
        <f>VLOOKUP(D160,Table22[[Name]:[Native]],3,FALSE)</f>
        <v>昭化区</v>
      </c>
      <c r="G160" s="14" t="str">
        <f ca="1">VLOOKUP(F160,Table22[[Native]:[Population4]],5,FALSE)</f>
        <v>广元市</v>
      </c>
    </row>
    <row r="161" spans="1:7" ht="15.75" thickBot="1" x14ac:dyDescent="0.3">
      <c r="A161" t="s">
        <v>3153</v>
      </c>
      <c r="B161" s="1" t="s">
        <v>3154</v>
      </c>
      <c r="C161" s="1" t="s">
        <v>11</v>
      </c>
      <c r="D161" s="1" t="s">
        <v>2869</v>
      </c>
      <c r="E161" s="10">
        <v>3671</v>
      </c>
      <c r="F161" s="1" t="str">
        <f>VLOOKUP(D161,Table22[[Name]:[Native]],3,FALSE)</f>
        <v>青川县</v>
      </c>
      <c r="G161" s="14" t="str">
        <f ca="1">VLOOKUP(F161,Table22[[Native]:[Population4]],5,FALSE)</f>
        <v>广元市</v>
      </c>
    </row>
    <row r="162" spans="1:7" ht="15.75" thickBot="1" x14ac:dyDescent="0.3">
      <c r="A162" t="s">
        <v>3155</v>
      </c>
      <c r="B162" s="1" t="s">
        <v>3156</v>
      </c>
      <c r="C162" s="1" t="s">
        <v>7</v>
      </c>
      <c r="D162" s="1" t="s">
        <v>2863</v>
      </c>
      <c r="E162" s="10">
        <v>8586</v>
      </c>
      <c r="F162" s="1" t="str">
        <f>VLOOKUP(D162,Table22[[Name]:[Native]],3,FALSE)</f>
        <v>昭化区</v>
      </c>
      <c r="G162" s="14" t="str">
        <f ca="1">VLOOKUP(F162,Table22[[Native]:[Population4]],5,FALSE)</f>
        <v>广元市</v>
      </c>
    </row>
    <row r="163" spans="1:7" ht="15.75" thickBot="1" x14ac:dyDescent="0.3">
      <c r="A163" t="s">
        <v>3157</v>
      </c>
      <c r="B163" s="1" t="s">
        <v>3158</v>
      </c>
      <c r="C163" s="1" t="s">
        <v>7</v>
      </c>
      <c r="D163" s="1" t="s">
        <v>2866</v>
      </c>
      <c r="E163" s="10">
        <v>14090</v>
      </c>
      <c r="F163" s="1" t="str">
        <f>VLOOKUP(D163,Table22[[Name]:[Native]],3,FALSE)</f>
        <v>苍溪县</v>
      </c>
      <c r="G163" s="14" t="str">
        <f ca="1">VLOOKUP(F163,Table22[[Native]:[Population4]],5,FALSE)</f>
        <v>广元市</v>
      </c>
    </row>
    <row r="164" spans="1:7" ht="15.75" thickBot="1" x14ac:dyDescent="0.3">
      <c r="A164" t="s">
        <v>3159</v>
      </c>
      <c r="B164" s="1" t="s">
        <v>3160</v>
      </c>
      <c r="C164" s="1" t="s">
        <v>11</v>
      </c>
      <c r="D164" s="1" t="s">
        <v>2866</v>
      </c>
      <c r="E164" s="10">
        <v>8564</v>
      </c>
      <c r="F164" s="1" t="str">
        <f>VLOOKUP(D164,Table22[[Name]:[Native]],3,FALSE)</f>
        <v>苍溪县</v>
      </c>
      <c r="G164" s="14" t="str">
        <f ca="1">VLOOKUP(F164,Table22[[Native]:[Population4]],5,FALSE)</f>
        <v>广元市</v>
      </c>
    </row>
    <row r="165" spans="1:7" ht="15.75" thickBot="1" x14ac:dyDescent="0.3">
      <c r="A165" t="s">
        <v>3161</v>
      </c>
      <c r="B165" s="1" t="s">
        <v>3162</v>
      </c>
      <c r="C165" s="1" t="s">
        <v>11</v>
      </c>
      <c r="D165" s="1" t="s">
        <v>2866</v>
      </c>
      <c r="E165" s="10">
        <v>5843</v>
      </c>
      <c r="F165" s="1" t="str">
        <f>VLOOKUP(D165,Table22[[Name]:[Native]],3,FALSE)</f>
        <v>苍溪县</v>
      </c>
      <c r="G165" s="14" t="str">
        <f ca="1">VLOOKUP(F165,Table22[[Native]:[Population4]],5,FALSE)</f>
        <v>广元市</v>
      </c>
    </row>
    <row r="166" spans="1:7" ht="15.75" thickBot="1" x14ac:dyDescent="0.3">
      <c r="A166" t="s">
        <v>3163</v>
      </c>
      <c r="B166" s="1" t="s">
        <v>3164</v>
      </c>
      <c r="C166" s="1" t="s">
        <v>11</v>
      </c>
      <c r="D166" s="1" t="s">
        <v>2866</v>
      </c>
      <c r="E166" s="10">
        <v>4791</v>
      </c>
      <c r="F166" s="1" t="str">
        <f>VLOOKUP(D166,Table22[[Name]:[Native]],3,FALSE)</f>
        <v>苍溪县</v>
      </c>
      <c r="G166" s="14" t="str">
        <f ca="1">VLOOKUP(F166,Table22[[Native]:[Population4]],5,FALSE)</f>
        <v>广元市</v>
      </c>
    </row>
    <row r="167" spans="1:7" ht="15.75" thickBot="1" x14ac:dyDescent="0.3">
      <c r="A167" t="s">
        <v>3165</v>
      </c>
      <c r="B167" s="1" t="s">
        <v>3166</v>
      </c>
      <c r="C167" s="1" t="s">
        <v>7</v>
      </c>
      <c r="D167" s="1" t="s">
        <v>2883</v>
      </c>
      <c r="E167" s="10">
        <v>7957</v>
      </c>
      <c r="F167" s="1" t="str">
        <f>VLOOKUP(D167,Table22[[Name]:[Native]],3,FALSE)</f>
        <v>旺苍县</v>
      </c>
      <c r="G167" s="14" t="str">
        <f ca="1">VLOOKUP(F167,Table22[[Native]:[Population4]],5,FALSE)</f>
        <v>广元市</v>
      </c>
    </row>
    <row r="168" spans="1:7" ht="15.75" thickBot="1" x14ac:dyDescent="0.3">
      <c r="A168" t="s">
        <v>3167</v>
      </c>
      <c r="B168" s="1" t="s">
        <v>3168</v>
      </c>
      <c r="C168" s="1" t="s">
        <v>7</v>
      </c>
      <c r="D168" s="1" t="s">
        <v>2886</v>
      </c>
      <c r="E168" s="10">
        <v>6103</v>
      </c>
      <c r="F168" s="1" t="str">
        <f>VLOOKUP(D168,Table22[[Name]:[Native]],3,FALSE)</f>
        <v>朝天区</v>
      </c>
      <c r="G168" s="14" t="str">
        <f ca="1">VLOOKUP(F168,Table22[[Native]:[Population4]],5,FALSE)</f>
        <v>广元市</v>
      </c>
    </row>
    <row r="169" spans="1:7" ht="15.75" thickBot="1" x14ac:dyDescent="0.3">
      <c r="A169" t="s">
        <v>332</v>
      </c>
      <c r="B169" s="1" t="s">
        <v>333</v>
      </c>
      <c r="C169" s="1" t="s">
        <v>7</v>
      </c>
      <c r="D169" s="1" t="s">
        <v>2883</v>
      </c>
      <c r="E169" s="10">
        <v>5360</v>
      </c>
      <c r="F169" s="1" t="str">
        <f>VLOOKUP(D169,Table22[[Name]:[Native]],3,FALSE)</f>
        <v>旺苍县</v>
      </c>
      <c r="G169" s="14" t="str">
        <f ca="1">VLOOKUP(F169,Table22[[Native]:[Population4]],5,FALSE)</f>
        <v>广元市</v>
      </c>
    </row>
    <row r="170" spans="1:7" ht="15.75" thickBot="1" x14ac:dyDescent="0.3">
      <c r="A170" t="s">
        <v>3169</v>
      </c>
      <c r="B170" s="1" t="s">
        <v>3170</v>
      </c>
      <c r="C170" s="1" t="s">
        <v>11</v>
      </c>
      <c r="D170" s="1" t="s">
        <v>2869</v>
      </c>
      <c r="E170" s="10">
        <v>3165</v>
      </c>
      <c r="F170" s="1" t="str">
        <f>VLOOKUP(D170,Table22[[Name]:[Native]],3,FALSE)</f>
        <v>青川县</v>
      </c>
      <c r="G170" s="14" t="str">
        <f ca="1">VLOOKUP(F170,Table22[[Native]:[Population4]],5,FALSE)</f>
        <v>广元市</v>
      </c>
    </row>
    <row r="171" spans="1:7" ht="15.75" thickBot="1" x14ac:dyDescent="0.3">
      <c r="A171" t="s">
        <v>3171</v>
      </c>
      <c r="B171" s="1" t="s">
        <v>3172</v>
      </c>
      <c r="C171" s="1" t="s">
        <v>7</v>
      </c>
      <c r="D171" s="1" t="s">
        <v>2863</v>
      </c>
      <c r="E171" s="10">
        <v>7064</v>
      </c>
      <c r="F171" s="1" t="str">
        <f>VLOOKUP(D171,Table22[[Name]:[Native]],3,FALSE)</f>
        <v>昭化区</v>
      </c>
      <c r="G171" s="14" t="str">
        <f ca="1">VLOOKUP(F171,Table22[[Native]:[Population4]],5,FALSE)</f>
        <v>广元市</v>
      </c>
    </row>
    <row r="172" spans="1:7" ht="15.75" thickBot="1" x14ac:dyDescent="0.3">
      <c r="A172" t="s">
        <v>3173</v>
      </c>
      <c r="B172" s="1" t="s">
        <v>3174</v>
      </c>
      <c r="C172" s="1" t="s">
        <v>32</v>
      </c>
      <c r="D172" s="1" t="s">
        <v>2869</v>
      </c>
      <c r="E172" s="10">
        <v>21</v>
      </c>
      <c r="F172" s="1" t="str">
        <f>VLOOKUP(D172,Table22[[Name]:[Native]],3,FALSE)</f>
        <v>青川县</v>
      </c>
      <c r="G172" s="14" t="str">
        <f ca="1">VLOOKUP(F172,Table22[[Native]:[Population4]],5,FALSE)</f>
        <v>广元市</v>
      </c>
    </row>
    <row r="173" spans="1:7" ht="15.75" thickBot="1" x14ac:dyDescent="0.3">
      <c r="A173" t="s">
        <v>3175</v>
      </c>
      <c r="B173" s="1" t="s">
        <v>3176</v>
      </c>
      <c r="C173" s="1" t="s">
        <v>11</v>
      </c>
      <c r="D173" s="1" t="s">
        <v>2876</v>
      </c>
      <c r="E173" s="10">
        <v>5039</v>
      </c>
      <c r="F173" s="1" t="str">
        <f>VLOOKUP(D173,Table22[[Name]:[Native]],3,FALSE)</f>
        <v>剑阁县</v>
      </c>
      <c r="G173" s="14" t="str">
        <f ca="1">VLOOKUP(F173,Table22[[Native]:[Population4]],5,FALSE)</f>
        <v>广元市</v>
      </c>
    </row>
    <row r="174" spans="1:7" ht="15.75" thickBot="1" x14ac:dyDescent="0.3">
      <c r="A174" t="s">
        <v>3177</v>
      </c>
      <c r="B174" s="1" t="s">
        <v>3178</v>
      </c>
      <c r="C174" s="1" t="s">
        <v>7</v>
      </c>
      <c r="D174" s="1" t="s">
        <v>2883</v>
      </c>
      <c r="E174" s="10">
        <v>5644</v>
      </c>
      <c r="F174" s="1" t="str">
        <f>VLOOKUP(D174,Table22[[Name]:[Native]],3,FALSE)</f>
        <v>旺苍县</v>
      </c>
      <c r="G174" s="14" t="str">
        <f ca="1">VLOOKUP(F174,Table22[[Native]:[Population4]],5,FALSE)</f>
        <v>广元市</v>
      </c>
    </row>
    <row r="175" spans="1:7" ht="15.75" thickBot="1" x14ac:dyDescent="0.3">
      <c r="A175" t="s">
        <v>1903</v>
      </c>
      <c r="B175" s="1" t="s">
        <v>1904</v>
      </c>
      <c r="C175" s="1" t="s">
        <v>7</v>
      </c>
      <c r="D175" s="1" t="s">
        <v>2866</v>
      </c>
      <c r="E175" s="10">
        <v>6668</v>
      </c>
      <c r="F175" s="1" t="str">
        <f>VLOOKUP(D175,Table22[[Name]:[Native]],3,FALSE)</f>
        <v>苍溪县</v>
      </c>
      <c r="G175" s="14" t="str">
        <f ca="1">VLOOKUP(F175,Table22[[Native]:[Population4]],5,FALSE)</f>
        <v>广元市</v>
      </c>
    </row>
    <row r="176" spans="1:7" ht="15.75" thickBot="1" x14ac:dyDescent="0.3">
      <c r="A176" t="s">
        <v>3179</v>
      </c>
      <c r="B176" s="1" t="s">
        <v>3180</v>
      </c>
      <c r="C176" s="1" t="s">
        <v>7</v>
      </c>
      <c r="D176" s="1" t="s">
        <v>2876</v>
      </c>
      <c r="E176" s="10">
        <v>5761</v>
      </c>
      <c r="F176" s="1" t="str">
        <f>VLOOKUP(D176,Table22[[Name]:[Native]],3,FALSE)</f>
        <v>剑阁县</v>
      </c>
      <c r="G176" s="14" t="str">
        <f ca="1">VLOOKUP(F176,Table22[[Native]:[Population4]],5,FALSE)</f>
        <v>广元市</v>
      </c>
    </row>
    <row r="177" spans="1:7" ht="15.75" thickBot="1" x14ac:dyDescent="0.3">
      <c r="A177" t="s">
        <v>3181</v>
      </c>
      <c r="B177" s="1" t="s">
        <v>3182</v>
      </c>
      <c r="C177" s="1" t="s">
        <v>11</v>
      </c>
      <c r="D177" s="1" t="s">
        <v>2869</v>
      </c>
      <c r="E177" s="10">
        <v>3086</v>
      </c>
      <c r="F177" s="1" t="str">
        <f>VLOOKUP(D177,Table22[[Name]:[Native]],3,FALSE)</f>
        <v>青川县</v>
      </c>
      <c r="G177" s="14" t="str">
        <f ca="1">VLOOKUP(F177,Table22[[Native]:[Population4]],5,FALSE)</f>
        <v>广元市</v>
      </c>
    </row>
    <row r="178" spans="1:7" ht="15.75" thickBot="1" x14ac:dyDescent="0.3">
      <c r="A178" t="s">
        <v>3183</v>
      </c>
      <c r="B178" s="1" t="s">
        <v>3184</v>
      </c>
      <c r="C178" s="1" t="s">
        <v>7</v>
      </c>
      <c r="D178" s="1" t="s">
        <v>2876</v>
      </c>
      <c r="E178" s="10">
        <v>7333</v>
      </c>
      <c r="F178" s="1" t="str">
        <f>VLOOKUP(D178,Table22[[Name]:[Native]],3,FALSE)</f>
        <v>剑阁县</v>
      </c>
      <c r="G178" s="14" t="str">
        <f ca="1">VLOOKUP(F178,Table22[[Native]:[Population4]],5,FALSE)</f>
        <v>广元市</v>
      </c>
    </row>
    <row r="179" spans="1:7" ht="15.75" thickBot="1" x14ac:dyDescent="0.3">
      <c r="A179" t="s">
        <v>3185</v>
      </c>
      <c r="B179" s="1" t="s">
        <v>3186</v>
      </c>
      <c r="C179" s="1" t="s">
        <v>11</v>
      </c>
      <c r="D179" s="1" t="s">
        <v>2886</v>
      </c>
      <c r="E179" s="10">
        <v>5898</v>
      </c>
      <c r="F179" s="1" t="str">
        <f>VLOOKUP(D179,Table22[[Name]:[Native]],3,FALSE)</f>
        <v>朝天区</v>
      </c>
      <c r="G179" s="14" t="str">
        <f ca="1">VLOOKUP(F179,Table22[[Native]:[Population4]],5,FALSE)</f>
        <v>广元市</v>
      </c>
    </row>
    <row r="180" spans="1:7" ht="15.75" thickBot="1" x14ac:dyDescent="0.3">
      <c r="A180" t="s">
        <v>3187</v>
      </c>
      <c r="B180" s="1" t="s">
        <v>3188</v>
      </c>
      <c r="C180" s="1" t="s">
        <v>7</v>
      </c>
      <c r="D180" s="1" t="s">
        <v>2863</v>
      </c>
      <c r="E180" s="10">
        <v>7164</v>
      </c>
      <c r="F180" s="1" t="str">
        <f>VLOOKUP(D180,Table22[[Name]:[Native]],3,FALSE)</f>
        <v>昭化区</v>
      </c>
      <c r="G180" s="14" t="str">
        <f ca="1">VLOOKUP(F180,Table22[[Native]:[Population4]],5,FALSE)</f>
        <v>广元市</v>
      </c>
    </row>
    <row r="181" spans="1:7" ht="15.75" thickBot="1" x14ac:dyDescent="0.3">
      <c r="A181" t="s">
        <v>3189</v>
      </c>
      <c r="B181" s="1" t="s">
        <v>3190</v>
      </c>
      <c r="C181" s="1" t="s">
        <v>11</v>
      </c>
      <c r="D181" s="1" t="s">
        <v>2883</v>
      </c>
      <c r="E181" s="10">
        <v>4143</v>
      </c>
      <c r="F181" s="1" t="str">
        <f>VLOOKUP(D181,Table22[[Name]:[Native]],3,FALSE)</f>
        <v>旺苍县</v>
      </c>
      <c r="G181" s="14" t="str">
        <f ca="1">VLOOKUP(F181,Table22[[Native]:[Population4]],5,FALSE)</f>
        <v>广元市</v>
      </c>
    </row>
    <row r="182" spans="1:7" ht="15.75" thickBot="1" x14ac:dyDescent="0.3">
      <c r="A182" t="s">
        <v>3191</v>
      </c>
      <c r="B182" s="1" t="s">
        <v>3192</v>
      </c>
      <c r="C182" s="1" t="s">
        <v>11</v>
      </c>
      <c r="D182" s="1" t="s">
        <v>2876</v>
      </c>
      <c r="E182" s="10">
        <v>4429</v>
      </c>
      <c r="F182" s="1" t="str">
        <f>VLOOKUP(D182,Table22[[Name]:[Native]],3,FALSE)</f>
        <v>剑阁县</v>
      </c>
      <c r="G182" s="14" t="str">
        <f ca="1">VLOOKUP(F182,Table22[[Native]:[Population4]],5,FALSE)</f>
        <v>广元市</v>
      </c>
    </row>
    <row r="183" spans="1:7" ht="15.75" thickBot="1" x14ac:dyDescent="0.3">
      <c r="A183" t="s">
        <v>3193</v>
      </c>
      <c r="B183" s="1" t="s">
        <v>3194</v>
      </c>
      <c r="C183" s="1" t="s">
        <v>11</v>
      </c>
      <c r="D183" s="1" t="s">
        <v>2883</v>
      </c>
      <c r="E183" s="10">
        <v>3026</v>
      </c>
      <c r="F183" s="1" t="str">
        <f>VLOOKUP(D183,Table22[[Name]:[Native]],3,FALSE)</f>
        <v>旺苍县</v>
      </c>
      <c r="G183" s="14" t="str">
        <f ca="1">VLOOKUP(F183,Table22[[Native]:[Population4]],5,FALSE)</f>
        <v>广元市</v>
      </c>
    </row>
    <row r="184" spans="1:7" ht="15.75" thickBot="1" x14ac:dyDescent="0.3">
      <c r="A184" t="s">
        <v>3195</v>
      </c>
      <c r="B184" s="1" t="s">
        <v>3196</v>
      </c>
      <c r="C184" s="1" t="s">
        <v>7</v>
      </c>
      <c r="D184" s="1" t="s">
        <v>2863</v>
      </c>
      <c r="E184" s="10">
        <v>7641</v>
      </c>
      <c r="F184" s="1" t="str">
        <f>VLOOKUP(D184,Table22[[Name]:[Native]],3,FALSE)</f>
        <v>昭化区</v>
      </c>
      <c r="G184" s="14" t="str">
        <f ca="1">VLOOKUP(F184,Table22[[Native]:[Population4]],5,FALSE)</f>
        <v>广元市</v>
      </c>
    </row>
    <row r="185" spans="1:7" ht="15.75" thickBot="1" x14ac:dyDescent="0.3">
      <c r="A185" t="s">
        <v>3197</v>
      </c>
      <c r="B185" s="1" t="s">
        <v>3198</v>
      </c>
      <c r="C185" s="1" t="s">
        <v>11</v>
      </c>
      <c r="D185" s="1" t="s">
        <v>2886</v>
      </c>
      <c r="E185" s="10">
        <v>4131</v>
      </c>
      <c r="F185" s="1" t="str">
        <f>VLOOKUP(D185,Table22[[Name]:[Native]],3,FALSE)</f>
        <v>朝天区</v>
      </c>
      <c r="G185" s="14" t="str">
        <f ca="1">VLOOKUP(F185,Table22[[Native]:[Population4]],5,FALSE)</f>
        <v>广元市</v>
      </c>
    </row>
    <row r="186" spans="1:7" ht="15.75" thickBot="1" x14ac:dyDescent="0.3">
      <c r="A186" t="s">
        <v>3199</v>
      </c>
      <c r="B186" s="1" t="s">
        <v>3200</v>
      </c>
      <c r="C186" s="1" t="s">
        <v>7</v>
      </c>
      <c r="D186" s="1" t="s">
        <v>2866</v>
      </c>
      <c r="E186" s="10">
        <v>17355</v>
      </c>
      <c r="F186" s="1" t="str">
        <f>VLOOKUP(D186,Table22[[Name]:[Native]],3,FALSE)</f>
        <v>苍溪县</v>
      </c>
      <c r="G186" s="14" t="str">
        <f ca="1">VLOOKUP(F186,Table22[[Native]:[Population4]],5,FALSE)</f>
        <v>广元市</v>
      </c>
    </row>
    <row r="187" spans="1:7" ht="15.75" thickBot="1" x14ac:dyDescent="0.3">
      <c r="A187" t="s">
        <v>3201</v>
      </c>
      <c r="B187" s="1" t="s">
        <v>3202</v>
      </c>
      <c r="C187" s="1" t="s">
        <v>11</v>
      </c>
      <c r="D187" s="1" t="s">
        <v>2863</v>
      </c>
      <c r="E187" s="10">
        <v>3640</v>
      </c>
      <c r="F187" s="1" t="str">
        <f>VLOOKUP(D187,Table22[[Name]:[Native]],3,FALSE)</f>
        <v>昭化区</v>
      </c>
      <c r="G187" s="14" t="str">
        <f ca="1">VLOOKUP(F187,Table22[[Native]:[Population4]],5,FALSE)</f>
        <v>广元市</v>
      </c>
    </row>
    <row r="188" spans="1:7" ht="15.75" thickBot="1" x14ac:dyDescent="0.3">
      <c r="A188" t="s">
        <v>3203</v>
      </c>
      <c r="B188" s="1" t="s">
        <v>3204</v>
      </c>
      <c r="C188" s="1" t="s">
        <v>11</v>
      </c>
      <c r="D188" s="1" t="s">
        <v>2876</v>
      </c>
      <c r="E188" s="10">
        <v>5126</v>
      </c>
      <c r="F188" s="1" t="str">
        <f>VLOOKUP(D188,Table22[[Name]:[Native]],3,FALSE)</f>
        <v>剑阁县</v>
      </c>
      <c r="G188" s="14" t="str">
        <f ca="1">VLOOKUP(F188,Table22[[Native]:[Population4]],5,FALSE)</f>
        <v>广元市</v>
      </c>
    </row>
    <row r="189" spans="1:7" ht="15.75" thickBot="1" x14ac:dyDescent="0.3">
      <c r="A189" t="s">
        <v>3205</v>
      </c>
      <c r="B189" s="1" t="s">
        <v>3206</v>
      </c>
      <c r="C189" s="1" t="s">
        <v>7</v>
      </c>
      <c r="D189" s="1" t="s">
        <v>2876</v>
      </c>
      <c r="E189" s="10">
        <v>9665</v>
      </c>
      <c r="F189" s="1" t="str">
        <f>VLOOKUP(D189,Table22[[Name]:[Native]],3,FALSE)</f>
        <v>剑阁县</v>
      </c>
      <c r="G189" s="14" t="str">
        <f ca="1">VLOOKUP(F189,Table22[[Native]:[Population4]],5,FALSE)</f>
        <v>广元市</v>
      </c>
    </row>
    <row r="190" spans="1:7" ht="15.75" thickBot="1" x14ac:dyDescent="0.3">
      <c r="A190" t="s">
        <v>3207</v>
      </c>
      <c r="B190" s="1" t="s">
        <v>3208</v>
      </c>
      <c r="C190" s="1" t="s">
        <v>7</v>
      </c>
      <c r="D190" s="1" t="s">
        <v>2866</v>
      </c>
      <c r="E190" s="10">
        <v>13241</v>
      </c>
      <c r="F190" s="1" t="str">
        <f>VLOOKUP(D190,Table22[[Name]:[Native]],3,FALSE)</f>
        <v>苍溪县</v>
      </c>
      <c r="G190" s="14" t="str">
        <f ca="1">VLOOKUP(F190,Table22[[Native]:[Population4]],5,FALSE)</f>
        <v>广元市</v>
      </c>
    </row>
    <row r="191" spans="1:7" ht="15.75" thickBot="1" x14ac:dyDescent="0.3">
      <c r="A191" t="s">
        <v>3209</v>
      </c>
      <c r="B191" s="1" t="s">
        <v>3210</v>
      </c>
      <c r="C191" s="1" t="s">
        <v>7</v>
      </c>
      <c r="D191" s="1" t="s">
        <v>2883</v>
      </c>
      <c r="E191" s="10">
        <v>13867</v>
      </c>
      <c r="F191" s="1" t="str">
        <f>VLOOKUP(D191,Table22[[Name]:[Native]],3,FALSE)</f>
        <v>旺苍县</v>
      </c>
      <c r="G191" s="14" t="str">
        <f ca="1">VLOOKUP(F191,Table22[[Native]:[Population4]],5,FALSE)</f>
        <v>广元市</v>
      </c>
    </row>
    <row r="192" spans="1:7" ht="15.75" thickBot="1" x14ac:dyDescent="0.3">
      <c r="A192" t="s">
        <v>3211</v>
      </c>
      <c r="B192" s="1" t="s">
        <v>3212</v>
      </c>
      <c r="C192" s="1" t="s">
        <v>7</v>
      </c>
      <c r="D192" s="1" t="s">
        <v>2876</v>
      </c>
      <c r="E192" s="10">
        <v>6938</v>
      </c>
      <c r="F192" s="1" t="str">
        <f>VLOOKUP(D192,Table22[[Name]:[Native]],3,FALSE)</f>
        <v>剑阁县</v>
      </c>
      <c r="G192" s="14" t="str">
        <f ca="1">VLOOKUP(F192,Table22[[Native]:[Population4]],5,FALSE)</f>
        <v>广元市</v>
      </c>
    </row>
    <row r="193" spans="1:7" ht="15.75" thickBot="1" x14ac:dyDescent="0.3">
      <c r="A193" t="s">
        <v>3213</v>
      </c>
      <c r="B193" s="1" t="s">
        <v>3214</v>
      </c>
      <c r="C193" s="1" t="s">
        <v>11</v>
      </c>
      <c r="D193" s="1" t="s">
        <v>2863</v>
      </c>
      <c r="E193" s="10">
        <v>2354</v>
      </c>
      <c r="F193" s="1" t="str">
        <f>VLOOKUP(D193,Table22[[Name]:[Native]],3,FALSE)</f>
        <v>昭化区</v>
      </c>
      <c r="G193" s="14" t="str">
        <f ca="1">VLOOKUP(F193,Table22[[Native]:[Population4]],5,FALSE)</f>
        <v>广元市</v>
      </c>
    </row>
    <row r="194" spans="1:7" ht="15.75" thickBot="1" x14ac:dyDescent="0.3">
      <c r="A194" t="s">
        <v>3215</v>
      </c>
      <c r="B194" s="1" t="s">
        <v>3216</v>
      </c>
      <c r="C194" s="1" t="s">
        <v>11</v>
      </c>
      <c r="D194" s="1" t="s">
        <v>2886</v>
      </c>
      <c r="E194" s="10">
        <v>3355</v>
      </c>
      <c r="F194" s="1" t="str">
        <f>VLOOKUP(D194,Table22[[Name]:[Native]],3,FALSE)</f>
        <v>朝天区</v>
      </c>
      <c r="G194" s="14" t="str">
        <f ca="1">VLOOKUP(F194,Table22[[Native]:[Population4]],5,FALSE)</f>
        <v>广元市</v>
      </c>
    </row>
    <row r="195" spans="1:7" ht="15.75" thickBot="1" x14ac:dyDescent="0.3">
      <c r="A195" t="s">
        <v>3217</v>
      </c>
      <c r="B195" s="1" t="s">
        <v>3218</v>
      </c>
      <c r="C195" s="1" t="s">
        <v>7</v>
      </c>
      <c r="D195" s="1" t="s">
        <v>2876</v>
      </c>
      <c r="E195" s="10">
        <v>32400</v>
      </c>
      <c r="F195" s="1" t="str">
        <f>VLOOKUP(D195,Table22[[Name]:[Native]],3,FALSE)</f>
        <v>剑阁县</v>
      </c>
      <c r="G195" s="14" t="str">
        <f ca="1">VLOOKUP(F195,Table22[[Native]:[Population4]],5,FALSE)</f>
        <v>广元市</v>
      </c>
    </row>
    <row r="196" spans="1:7" ht="15.75" thickBot="1" x14ac:dyDescent="0.3">
      <c r="A196" t="s">
        <v>3219</v>
      </c>
      <c r="B196" s="1" t="s">
        <v>3220</v>
      </c>
      <c r="C196" s="1" t="s">
        <v>493</v>
      </c>
      <c r="D196" s="1" t="s">
        <v>2862</v>
      </c>
      <c r="E196" s="10">
        <v>24495</v>
      </c>
      <c r="F196" s="1" t="str">
        <f>VLOOKUP(D196,Table22[[Name]:[Native]],3,FALSE)</f>
        <v>利州区</v>
      </c>
      <c r="G196" s="14" t="str">
        <f ca="1">VLOOKUP(F196,Table22[[Native]:[Population4]],5,FALSE)</f>
        <v>广元市</v>
      </c>
    </row>
    <row r="197" spans="1:7" ht="15.75" thickBot="1" x14ac:dyDescent="0.3">
      <c r="A197" t="s">
        <v>3221</v>
      </c>
      <c r="B197" s="1" t="s">
        <v>3222</v>
      </c>
      <c r="C197" s="1" t="s">
        <v>11</v>
      </c>
      <c r="D197" s="1" t="s">
        <v>2886</v>
      </c>
      <c r="E197" s="10">
        <v>4087</v>
      </c>
      <c r="F197" s="1" t="str">
        <f>VLOOKUP(D197,Table22[[Name]:[Native]],3,FALSE)</f>
        <v>朝天区</v>
      </c>
      <c r="G197" s="14" t="str">
        <f ca="1">VLOOKUP(F197,Table22[[Native]:[Population4]],5,FALSE)</f>
        <v>广元市</v>
      </c>
    </row>
    <row r="198" spans="1:7" ht="15.75" thickBot="1" x14ac:dyDescent="0.3">
      <c r="A198" t="s">
        <v>3223</v>
      </c>
      <c r="B198" s="1" t="s">
        <v>3224</v>
      </c>
      <c r="C198" s="1" t="s">
        <v>11</v>
      </c>
      <c r="D198" s="1" t="s">
        <v>2876</v>
      </c>
      <c r="E198" s="10">
        <v>4915</v>
      </c>
      <c r="F198" s="1" t="str">
        <f>VLOOKUP(D198,Table22[[Name]:[Native]],3,FALSE)</f>
        <v>剑阁县</v>
      </c>
      <c r="G198" s="14" t="str">
        <f ca="1">VLOOKUP(F198,Table22[[Native]:[Population4]],5,FALSE)</f>
        <v>广元市</v>
      </c>
    </row>
    <row r="199" spans="1:7" ht="15.75" thickBot="1" x14ac:dyDescent="0.3">
      <c r="A199" t="s">
        <v>3225</v>
      </c>
      <c r="B199" s="1" t="s">
        <v>3226</v>
      </c>
      <c r="C199" s="1" t="s">
        <v>11</v>
      </c>
      <c r="D199" s="1" t="s">
        <v>2866</v>
      </c>
      <c r="E199" s="10">
        <v>5412</v>
      </c>
      <c r="F199" s="1" t="str">
        <f>VLOOKUP(D199,Table22[[Name]:[Native]],3,FALSE)</f>
        <v>苍溪县</v>
      </c>
      <c r="G199" s="14" t="str">
        <f ca="1">VLOOKUP(F199,Table22[[Native]:[Population4]],5,FALSE)</f>
        <v>广元市</v>
      </c>
    </row>
    <row r="200" spans="1:7" ht="15.75" thickBot="1" x14ac:dyDescent="0.3">
      <c r="A200" t="s">
        <v>3227</v>
      </c>
      <c r="B200" s="1" t="s">
        <v>3228</v>
      </c>
      <c r="C200" s="1" t="s">
        <v>11</v>
      </c>
      <c r="D200" s="1" t="s">
        <v>2876</v>
      </c>
      <c r="E200" s="10">
        <v>5508</v>
      </c>
      <c r="F200" s="1" t="str">
        <f>VLOOKUP(D200,Table22[[Name]:[Native]],3,FALSE)</f>
        <v>剑阁县</v>
      </c>
      <c r="G200" s="14" t="str">
        <f ca="1">VLOOKUP(F200,Table22[[Native]:[Population4]],5,FALSE)</f>
        <v>广元市</v>
      </c>
    </row>
    <row r="201" spans="1:7" ht="15.75" thickBot="1" x14ac:dyDescent="0.3">
      <c r="A201" t="s">
        <v>3229</v>
      </c>
      <c r="B201" s="1" t="s">
        <v>3230</v>
      </c>
      <c r="C201" s="1" t="s">
        <v>7</v>
      </c>
      <c r="D201" s="1" t="s">
        <v>2886</v>
      </c>
      <c r="E201" s="10">
        <v>7858</v>
      </c>
      <c r="F201" s="1" t="str">
        <f>VLOOKUP(D201,Table22[[Name]:[Native]],3,FALSE)</f>
        <v>朝天区</v>
      </c>
      <c r="G201" s="14" t="str">
        <f ca="1">VLOOKUP(F201,Table22[[Native]:[Population4]],5,FALSE)</f>
        <v>广元市</v>
      </c>
    </row>
    <row r="202" spans="1:7" ht="15.75" thickBot="1" x14ac:dyDescent="0.3">
      <c r="A202" t="s">
        <v>3231</v>
      </c>
      <c r="B202" s="1" t="s">
        <v>3232</v>
      </c>
      <c r="C202" s="1" t="s">
        <v>493</v>
      </c>
      <c r="D202" s="1" t="s">
        <v>2862</v>
      </c>
      <c r="E202" s="10">
        <v>17849</v>
      </c>
      <c r="F202" s="1" t="str">
        <f>VLOOKUP(D202,Table22[[Name]:[Native]],3,FALSE)</f>
        <v>利州区</v>
      </c>
      <c r="G202" s="14" t="str">
        <f ca="1">VLOOKUP(F202,Table22[[Native]:[Population4]],5,FALSE)</f>
        <v>广元市</v>
      </c>
    </row>
    <row r="203" spans="1:7" ht="15.75" thickBot="1" x14ac:dyDescent="0.3">
      <c r="A203" t="s">
        <v>3233</v>
      </c>
      <c r="B203" s="1" t="s">
        <v>3234</v>
      </c>
      <c r="C203" s="1" t="s">
        <v>7</v>
      </c>
      <c r="D203" s="1" t="s">
        <v>2876</v>
      </c>
      <c r="E203" s="10">
        <v>5531</v>
      </c>
      <c r="F203" s="1" t="str">
        <f>VLOOKUP(D203,Table22[[Name]:[Native]],3,FALSE)</f>
        <v>剑阁县</v>
      </c>
      <c r="G203" s="14" t="str">
        <f ca="1">VLOOKUP(F203,Table22[[Native]:[Population4]],5,FALSE)</f>
        <v>广元市</v>
      </c>
    </row>
    <row r="204" spans="1:7" ht="15.75" thickBot="1" x14ac:dyDescent="0.3">
      <c r="A204" t="s">
        <v>3235</v>
      </c>
      <c r="B204" s="1" t="s">
        <v>3236</v>
      </c>
      <c r="C204" s="1" t="s">
        <v>7</v>
      </c>
      <c r="D204" s="1" t="s">
        <v>2876</v>
      </c>
      <c r="E204" s="10">
        <v>8738</v>
      </c>
      <c r="F204" s="1" t="str">
        <f>VLOOKUP(D204,Table22[[Name]:[Native]],3,FALSE)</f>
        <v>剑阁县</v>
      </c>
      <c r="G204" s="14" t="str">
        <f ca="1">VLOOKUP(F204,Table22[[Native]:[Population4]],5,FALSE)</f>
        <v>广元市</v>
      </c>
    </row>
    <row r="205" spans="1:7" ht="15.75" thickBot="1" x14ac:dyDescent="0.3">
      <c r="A205" t="s">
        <v>3237</v>
      </c>
      <c r="B205" s="1" t="s">
        <v>3238</v>
      </c>
      <c r="C205" s="1" t="s">
        <v>493</v>
      </c>
      <c r="D205" s="1" t="s">
        <v>2862</v>
      </c>
      <c r="E205" s="10">
        <v>5070</v>
      </c>
      <c r="F205" s="1" t="str">
        <f>VLOOKUP(D205,Table22[[Name]:[Native]],3,FALSE)</f>
        <v>利州区</v>
      </c>
      <c r="G205" s="14" t="str">
        <f ca="1">VLOOKUP(F205,Table22[[Native]:[Population4]],5,FALSE)</f>
        <v>广元市</v>
      </c>
    </row>
    <row r="206" spans="1:7" ht="15.75" thickBot="1" x14ac:dyDescent="0.3">
      <c r="A206" t="s">
        <v>3239</v>
      </c>
      <c r="B206" s="1" t="s">
        <v>3240</v>
      </c>
      <c r="C206" s="1" t="s">
        <v>7</v>
      </c>
      <c r="D206" s="1" t="s">
        <v>2876</v>
      </c>
      <c r="E206" s="10">
        <v>10497</v>
      </c>
      <c r="F206" s="1" t="str">
        <f>VLOOKUP(D206,Table22[[Name]:[Native]],3,FALSE)</f>
        <v>剑阁县</v>
      </c>
      <c r="G206" s="14" t="str">
        <f ca="1">VLOOKUP(F206,Table22[[Native]:[Population4]],5,FALSE)</f>
        <v>广元市</v>
      </c>
    </row>
    <row r="207" spans="1:7" ht="15.75" thickBot="1" x14ac:dyDescent="0.3">
      <c r="A207" t="s">
        <v>3241</v>
      </c>
      <c r="B207" s="1" t="s">
        <v>3242</v>
      </c>
      <c r="C207" s="1" t="s">
        <v>7</v>
      </c>
      <c r="D207" s="1" t="s">
        <v>2886</v>
      </c>
      <c r="E207" s="10">
        <v>13348</v>
      </c>
      <c r="F207" s="1" t="str">
        <f>VLOOKUP(D207,Table22[[Name]:[Native]],3,FALSE)</f>
        <v>朝天区</v>
      </c>
      <c r="G207" s="14" t="str">
        <f ca="1">VLOOKUP(F207,Table22[[Native]:[Population4]],5,FALSE)</f>
        <v>广元市</v>
      </c>
    </row>
    <row r="208" spans="1:7" ht="15.75" thickBot="1" x14ac:dyDescent="0.3">
      <c r="A208" t="s">
        <v>3243</v>
      </c>
      <c r="B208" s="1" t="s">
        <v>3244</v>
      </c>
      <c r="C208" s="1" t="s">
        <v>7</v>
      </c>
      <c r="D208" s="1" t="s">
        <v>2883</v>
      </c>
      <c r="E208" s="10">
        <v>3128</v>
      </c>
      <c r="F208" s="1" t="str">
        <f>VLOOKUP(D208,Table22[[Name]:[Native]],3,FALSE)</f>
        <v>旺苍县</v>
      </c>
      <c r="G208" s="14" t="str">
        <f ca="1">VLOOKUP(F208,Table22[[Native]:[Population4]],5,FALSE)</f>
        <v>广元市</v>
      </c>
    </row>
    <row r="209" spans="1:7" ht="15.75" thickBot="1" x14ac:dyDescent="0.3">
      <c r="A209" t="s">
        <v>3245</v>
      </c>
      <c r="B209" s="1" t="s">
        <v>3246</v>
      </c>
      <c r="C209" s="1" t="s">
        <v>7</v>
      </c>
      <c r="D209" s="1" t="s">
        <v>2876</v>
      </c>
      <c r="E209" s="10">
        <v>6955</v>
      </c>
      <c r="F209" s="1" t="str">
        <f>VLOOKUP(D209,Table22[[Name]:[Native]],3,FALSE)</f>
        <v>剑阁县</v>
      </c>
      <c r="G209" s="14" t="str">
        <f ca="1">VLOOKUP(F209,Table22[[Native]:[Population4]],5,FALSE)</f>
        <v>广元市</v>
      </c>
    </row>
    <row r="210" spans="1:7" ht="15.75" thickBot="1" x14ac:dyDescent="0.3">
      <c r="A210" t="s">
        <v>3247</v>
      </c>
      <c r="B210" s="1" t="s">
        <v>3248</v>
      </c>
      <c r="C210" s="1" t="s">
        <v>11</v>
      </c>
      <c r="D210" s="1" t="s">
        <v>2883</v>
      </c>
      <c r="E210" s="10">
        <v>5678</v>
      </c>
      <c r="F210" s="1" t="str">
        <f>VLOOKUP(D210,Table22[[Name]:[Native]],3,FALSE)</f>
        <v>旺苍县</v>
      </c>
      <c r="G210" s="14" t="str">
        <f ca="1">VLOOKUP(F210,Table22[[Native]:[Population4]],5,FALSE)</f>
        <v>广元市</v>
      </c>
    </row>
    <row r="211" spans="1:7" ht="15.75" thickBot="1" x14ac:dyDescent="0.3">
      <c r="A211" t="s">
        <v>1384</v>
      </c>
      <c r="B211" s="1" t="s">
        <v>1385</v>
      </c>
      <c r="C211" s="1" t="s">
        <v>7</v>
      </c>
      <c r="D211" s="1" t="s">
        <v>2869</v>
      </c>
      <c r="E211" s="10">
        <v>6298</v>
      </c>
      <c r="F211" s="1" t="str">
        <f>VLOOKUP(D211,Table22[[Name]:[Native]],3,FALSE)</f>
        <v>青川县</v>
      </c>
      <c r="G211" s="14" t="str">
        <f ca="1">VLOOKUP(F211,Table22[[Native]:[Population4]],5,FALSE)</f>
        <v>广元市</v>
      </c>
    </row>
    <row r="212" spans="1:7" ht="15.75" thickBot="1" x14ac:dyDescent="0.3">
      <c r="A212" t="s">
        <v>3249</v>
      </c>
      <c r="B212" s="1" t="s">
        <v>3250</v>
      </c>
      <c r="C212" s="1" t="s">
        <v>7</v>
      </c>
      <c r="D212" s="1" t="s">
        <v>2876</v>
      </c>
      <c r="E212" s="10">
        <v>5755</v>
      </c>
      <c r="F212" s="1" t="str">
        <f>VLOOKUP(D212,Table22[[Name]:[Native]],3,FALSE)</f>
        <v>剑阁县</v>
      </c>
      <c r="G212" s="14" t="str">
        <f ca="1">VLOOKUP(F212,Table22[[Native]:[Population4]],5,FALSE)</f>
        <v>广元市</v>
      </c>
    </row>
    <row r="213" spans="1:7" ht="15.75" thickBot="1" x14ac:dyDescent="0.3">
      <c r="A213" t="s">
        <v>3251</v>
      </c>
      <c r="B213" s="1" t="s">
        <v>3252</v>
      </c>
      <c r="C213" s="1" t="s">
        <v>11</v>
      </c>
      <c r="D213" s="1" t="s">
        <v>2876</v>
      </c>
      <c r="E213" s="10">
        <v>5179</v>
      </c>
      <c r="F213" s="1" t="str">
        <f>VLOOKUP(D213,Table22[[Name]:[Native]],3,FALSE)</f>
        <v>剑阁县</v>
      </c>
      <c r="G213" s="14" t="str">
        <f ca="1">VLOOKUP(F213,Table22[[Native]:[Population4]],5,FALSE)</f>
        <v>广元市</v>
      </c>
    </row>
    <row r="214" spans="1:7" ht="15.75" thickBot="1" x14ac:dyDescent="0.3">
      <c r="A214" t="s">
        <v>3253</v>
      </c>
      <c r="B214" s="1" t="s">
        <v>3254</v>
      </c>
      <c r="C214" s="1" t="s">
        <v>7</v>
      </c>
      <c r="D214" s="1" t="s">
        <v>2883</v>
      </c>
      <c r="E214" s="10">
        <v>8192</v>
      </c>
      <c r="F214" s="1" t="str">
        <f>VLOOKUP(D214,Table22[[Name]:[Native]],3,FALSE)</f>
        <v>旺苍县</v>
      </c>
      <c r="G214" s="14" t="str">
        <f ca="1">VLOOKUP(F214,Table22[[Native]:[Population4]],5,FALSE)</f>
        <v>广元市</v>
      </c>
    </row>
    <row r="215" spans="1:7" ht="15.75" thickBot="1" x14ac:dyDescent="0.3">
      <c r="A215" t="s">
        <v>3255</v>
      </c>
      <c r="B215" s="1" t="s">
        <v>3256</v>
      </c>
      <c r="C215" s="1" t="s">
        <v>11</v>
      </c>
      <c r="D215" s="1" t="s">
        <v>2869</v>
      </c>
      <c r="E215" s="10">
        <v>5513</v>
      </c>
      <c r="F215" s="1" t="str">
        <f>VLOOKUP(D215,Table22[[Name]:[Native]],3,FALSE)</f>
        <v>青川县</v>
      </c>
      <c r="G215" s="14" t="str">
        <f ca="1">VLOOKUP(F215,Table22[[Native]:[Population4]],5,FALSE)</f>
        <v>广元市</v>
      </c>
    </row>
    <row r="216" spans="1:7" ht="15.75" thickBot="1" x14ac:dyDescent="0.3">
      <c r="A216" t="s">
        <v>3257</v>
      </c>
      <c r="B216" s="1" t="s">
        <v>3258</v>
      </c>
      <c r="C216" s="1" t="s">
        <v>11</v>
      </c>
      <c r="D216" s="1" t="s">
        <v>2876</v>
      </c>
      <c r="E216" s="10">
        <v>5190</v>
      </c>
      <c r="F216" s="1" t="str">
        <f>VLOOKUP(D216,Table22[[Name]:[Native]],3,FALSE)</f>
        <v>剑阁县</v>
      </c>
      <c r="G216" s="14" t="str">
        <f ca="1">VLOOKUP(F216,Table22[[Native]:[Population4]],5,FALSE)</f>
        <v>广元市</v>
      </c>
    </row>
    <row r="217" spans="1:7" ht="15.75" thickBot="1" x14ac:dyDescent="0.3">
      <c r="A217" t="s">
        <v>3259</v>
      </c>
      <c r="B217" s="1" t="s">
        <v>3260</v>
      </c>
      <c r="C217" s="1" t="s">
        <v>7</v>
      </c>
      <c r="D217" s="1" t="s">
        <v>2876</v>
      </c>
      <c r="E217" s="10">
        <v>5274</v>
      </c>
      <c r="F217" s="1" t="str">
        <f>VLOOKUP(D217,Table22[[Name]:[Native]],3,FALSE)</f>
        <v>剑阁县</v>
      </c>
      <c r="G217" s="14" t="str">
        <f ca="1">VLOOKUP(F217,Table22[[Native]:[Population4]],5,FALSE)</f>
        <v>广元市</v>
      </c>
    </row>
    <row r="218" spans="1:7" ht="15.75" thickBot="1" x14ac:dyDescent="0.3">
      <c r="A218" t="s">
        <v>3261</v>
      </c>
      <c r="B218" s="1" t="s">
        <v>3262</v>
      </c>
      <c r="C218" s="1" t="s">
        <v>11</v>
      </c>
      <c r="D218" s="1" t="s">
        <v>2866</v>
      </c>
      <c r="E218" s="10">
        <v>5078</v>
      </c>
      <c r="F218" s="1" t="str">
        <f>VLOOKUP(D218,Table22[[Name]:[Native]],3,FALSE)</f>
        <v>苍溪县</v>
      </c>
      <c r="G218" s="14" t="str">
        <f ca="1">VLOOKUP(F218,Table22[[Native]:[Population4]],5,FALSE)</f>
        <v>广元市</v>
      </c>
    </row>
    <row r="219" spans="1:7" ht="15.75" thickBot="1" x14ac:dyDescent="0.3">
      <c r="A219" t="s">
        <v>1985</v>
      </c>
      <c r="B219" s="1" t="s">
        <v>1986</v>
      </c>
      <c r="C219" s="1" t="s">
        <v>7</v>
      </c>
      <c r="D219" s="1" t="s">
        <v>2866</v>
      </c>
      <c r="E219" s="10">
        <v>7250</v>
      </c>
      <c r="F219" s="1" t="str">
        <f>VLOOKUP(D219,Table22[[Name]:[Native]],3,FALSE)</f>
        <v>苍溪县</v>
      </c>
      <c r="G219" s="14" t="str">
        <f ca="1">VLOOKUP(F219,Table22[[Native]:[Population4]],5,FALSE)</f>
        <v>广元市</v>
      </c>
    </row>
    <row r="220" spans="1:7" ht="15.75" thickBot="1" x14ac:dyDescent="0.3">
      <c r="A220" t="s">
        <v>3263</v>
      </c>
      <c r="B220" s="1" t="s">
        <v>3264</v>
      </c>
      <c r="C220" s="1" t="s">
        <v>7</v>
      </c>
      <c r="D220" s="1" t="s">
        <v>2863</v>
      </c>
      <c r="E220" s="10">
        <v>26240</v>
      </c>
      <c r="F220" s="1" t="str">
        <f>VLOOKUP(D220,Table22[[Name]:[Native]],3,FALSE)</f>
        <v>昭化区</v>
      </c>
      <c r="G220" s="14" t="str">
        <f ca="1">VLOOKUP(F220,Table22[[Native]:[Population4]],5,FALSE)</f>
        <v>广元市</v>
      </c>
    </row>
    <row r="221" spans="1:7" ht="15.75" thickBot="1" x14ac:dyDescent="0.3">
      <c r="A221" t="s">
        <v>3263</v>
      </c>
      <c r="B221" s="1" t="s">
        <v>3264</v>
      </c>
      <c r="C221" s="1" t="s">
        <v>7</v>
      </c>
      <c r="D221" s="1" t="s">
        <v>2866</v>
      </c>
      <c r="E221" s="10">
        <v>25552</v>
      </c>
      <c r="F221" s="1" t="str">
        <f>VLOOKUP(D221,Table22[[Name]:[Native]],3,FALSE)</f>
        <v>苍溪县</v>
      </c>
      <c r="G221" s="14" t="str">
        <f ca="1">VLOOKUP(F221,Table22[[Native]:[Population4]],5,FALSE)</f>
        <v>广元市</v>
      </c>
    </row>
    <row r="222" spans="1:7" ht="15.75" thickBot="1" x14ac:dyDescent="0.3">
      <c r="A222" t="s">
        <v>3265</v>
      </c>
      <c r="B222" s="1" t="s">
        <v>3266</v>
      </c>
      <c r="C222" s="1" t="s">
        <v>32</v>
      </c>
      <c r="D222" s="1" t="s">
        <v>2862</v>
      </c>
      <c r="E222" s="10">
        <v>8335</v>
      </c>
      <c r="F222" s="1" t="str">
        <f>VLOOKUP(D222,Table22[[Name]:[Native]],3,FALSE)</f>
        <v>利州区</v>
      </c>
      <c r="G222" s="14" t="str">
        <f ca="1">VLOOKUP(F222,Table22[[Native]:[Population4]],5,FALSE)</f>
        <v>广元市</v>
      </c>
    </row>
    <row r="223" spans="1:7" ht="15.75" thickBot="1" x14ac:dyDescent="0.3">
      <c r="A223" t="s">
        <v>769</v>
      </c>
      <c r="B223" s="1" t="s">
        <v>770</v>
      </c>
      <c r="C223" s="1" t="s">
        <v>7</v>
      </c>
      <c r="D223" s="1" t="s">
        <v>2876</v>
      </c>
      <c r="E223" s="10">
        <v>20080</v>
      </c>
      <c r="F223" s="1" t="str">
        <f>VLOOKUP(D223,Table22[[Name]:[Native]],3,FALSE)</f>
        <v>剑阁县</v>
      </c>
      <c r="G223" s="14" t="str">
        <f ca="1">VLOOKUP(F223,Table22[[Native]:[Population4]],5,FALSE)</f>
        <v>广元市</v>
      </c>
    </row>
    <row r="224" spans="1:7" ht="15.75" thickBot="1" x14ac:dyDescent="0.3">
      <c r="A224" t="s">
        <v>3267</v>
      </c>
      <c r="B224" s="1" t="s">
        <v>3268</v>
      </c>
      <c r="C224" s="1" t="s">
        <v>7</v>
      </c>
      <c r="D224" s="1" t="s">
        <v>2866</v>
      </c>
      <c r="E224" s="10">
        <v>7960</v>
      </c>
      <c r="F224" s="1" t="str">
        <f>VLOOKUP(D224,Table22[[Name]:[Native]],3,FALSE)</f>
        <v>苍溪县</v>
      </c>
      <c r="G224" s="14" t="str">
        <f ca="1">VLOOKUP(F224,Table22[[Native]:[Population4]],5,FALSE)</f>
        <v>广元市</v>
      </c>
    </row>
    <row r="225" spans="1:7" ht="15.75" thickBot="1" x14ac:dyDescent="0.3">
      <c r="A225" t="s">
        <v>3269</v>
      </c>
      <c r="B225" s="1" t="s">
        <v>3270</v>
      </c>
      <c r="C225" s="1" t="s">
        <v>11</v>
      </c>
      <c r="D225" s="1" t="s">
        <v>2886</v>
      </c>
      <c r="E225" s="10">
        <v>4304</v>
      </c>
      <c r="F225" s="1" t="str">
        <f>VLOOKUP(D225,Table22[[Name]:[Native]],3,FALSE)</f>
        <v>朝天区</v>
      </c>
      <c r="G225" s="14" t="str">
        <f ca="1">VLOOKUP(F225,Table22[[Native]:[Population4]],5,FALSE)</f>
        <v>广元市</v>
      </c>
    </row>
    <row r="226" spans="1:7" ht="15.75" thickBot="1" x14ac:dyDescent="0.3">
      <c r="A226" t="s">
        <v>3271</v>
      </c>
      <c r="B226" s="1" t="s">
        <v>3272</v>
      </c>
      <c r="C226" s="1" t="s">
        <v>7</v>
      </c>
      <c r="D226" s="1" t="s">
        <v>2866</v>
      </c>
      <c r="E226" s="10">
        <v>16083</v>
      </c>
      <c r="F226" s="1" t="str">
        <f>VLOOKUP(D226,Table22[[Name]:[Native]],3,FALSE)</f>
        <v>苍溪县</v>
      </c>
      <c r="G226" s="14" t="str">
        <f ca="1">VLOOKUP(F226,Table22[[Native]:[Population4]],5,FALSE)</f>
        <v>广元市</v>
      </c>
    </row>
    <row r="227" spans="1:7" ht="15.75" thickBot="1" x14ac:dyDescent="0.3">
      <c r="A227" t="s">
        <v>3273</v>
      </c>
      <c r="B227" s="1" t="s">
        <v>3274</v>
      </c>
      <c r="C227" s="1" t="s">
        <v>11</v>
      </c>
      <c r="D227" s="1" t="s">
        <v>2866</v>
      </c>
      <c r="E227" s="10">
        <v>16007</v>
      </c>
      <c r="F227" s="1" t="str">
        <f>VLOOKUP(D227,Table22[[Name]:[Native]],3,FALSE)</f>
        <v>苍溪县</v>
      </c>
      <c r="G227" s="14" t="str">
        <f ca="1">VLOOKUP(F227,Table22[[Native]:[Population4]],5,FALSE)</f>
        <v>广元市</v>
      </c>
    </row>
    <row r="228" spans="1:7" ht="15.75" thickBot="1" x14ac:dyDescent="0.3">
      <c r="A228" t="s">
        <v>3275</v>
      </c>
      <c r="B228" s="1" t="s">
        <v>3276</v>
      </c>
      <c r="C228" s="1" t="s">
        <v>7</v>
      </c>
      <c r="D228" s="1" t="s">
        <v>2866</v>
      </c>
      <c r="E228" s="10">
        <v>19383</v>
      </c>
      <c r="F228" s="1" t="str">
        <f>VLOOKUP(D228,Table22[[Name]:[Native]],3,FALSE)</f>
        <v>苍溪县</v>
      </c>
      <c r="G228" s="14" t="str">
        <f ca="1">VLOOKUP(F228,Table22[[Native]:[Population4]],5,FALSE)</f>
        <v>广元市</v>
      </c>
    </row>
    <row r="229" spans="1:7" ht="15.75" thickBot="1" x14ac:dyDescent="0.3">
      <c r="A229" t="s">
        <v>3277</v>
      </c>
      <c r="B229" s="1" t="s">
        <v>3278</v>
      </c>
      <c r="C229" s="1" t="s">
        <v>7</v>
      </c>
      <c r="D229" s="1" t="s">
        <v>2866</v>
      </c>
      <c r="E229" s="10">
        <v>8260</v>
      </c>
      <c r="F229" s="1" t="str">
        <f>VLOOKUP(D229,Table22[[Name]:[Native]],3,FALSE)</f>
        <v>苍溪县</v>
      </c>
      <c r="G229" s="14" t="str">
        <f ca="1">VLOOKUP(F229,Table22[[Native]:[Population4]],5,FALSE)</f>
        <v>广元市</v>
      </c>
    </row>
    <row r="230" spans="1:7" ht="15.75" thickBot="1" x14ac:dyDescent="0.3">
      <c r="A230" t="s">
        <v>3279</v>
      </c>
      <c r="B230" s="1" t="s">
        <v>3280</v>
      </c>
      <c r="C230" s="1" t="s">
        <v>7</v>
      </c>
      <c r="D230" s="1" t="s">
        <v>2886</v>
      </c>
      <c r="E230" s="10">
        <v>10931</v>
      </c>
      <c r="F230" s="1" t="str">
        <f>VLOOKUP(D230,Table22[[Name]:[Native]],3,FALSE)</f>
        <v>朝天区</v>
      </c>
      <c r="G230" s="14" t="str">
        <f ca="1">VLOOKUP(F230,Table22[[Native]:[Population4]],5,FALSE)</f>
        <v>广元市</v>
      </c>
    </row>
    <row r="231" spans="1:7" ht="15.75" thickBot="1" x14ac:dyDescent="0.3">
      <c r="A231" t="s">
        <v>3281</v>
      </c>
      <c r="B231" s="1" t="s">
        <v>3282</v>
      </c>
      <c r="C231" s="1" t="s">
        <v>11</v>
      </c>
      <c r="D231" s="1" t="s">
        <v>2883</v>
      </c>
      <c r="E231" s="10">
        <v>3714</v>
      </c>
      <c r="F231" s="1" t="str">
        <f>VLOOKUP(D231,Table22[[Name]:[Native]],3,FALSE)</f>
        <v>旺苍县</v>
      </c>
      <c r="G231" s="14" t="str">
        <f ca="1">VLOOKUP(F231,Table22[[Native]:[Population4]],5,FALSE)</f>
        <v>广元市</v>
      </c>
    </row>
    <row r="232" spans="1:7" ht="15.75" thickBot="1" x14ac:dyDescent="0.3">
      <c r="A232" t="s">
        <v>3283</v>
      </c>
      <c r="B232" s="1" t="s">
        <v>3284</v>
      </c>
      <c r="C232" s="1" t="s">
        <v>7</v>
      </c>
      <c r="D232" s="1" t="s">
        <v>2886</v>
      </c>
      <c r="E232" s="10">
        <v>8996</v>
      </c>
      <c r="F232" s="1" t="str">
        <f>VLOOKUP(D232,Table22[[Name]:[Native]],3,FALSE)</f>
        <v>朝天区</v>
      </c>
      <c r="G232" s="14" t="str">
        <f ca="1">VLOOKUP(F232,Table22[[Native]:[Population4]],5,FALSE)</f>
        <v>广元市</v>
      </c>
    </row>
    <row r="233" spans="1:7" ht="15.75" thickBot="1" x14ac:dyDescent="0.3">
      <c r="A233" t="s">
        <v>3285</v>
      </c>
      <c r="B233" s="1" t="s">
        <v>3286</v>
      </c>
      <c r="C233" s="1" t="s">
        <v>7</v>
      </c>
      <c r="D233" s="1" t="s">
        <v>2883</v>
      </c>
      <c r="E233" s="10">
        <v>10020</v>
      </c>
      <c r="F233" s="1" t="str">
        <f>VLOOKUP(D233,Table22[[Name]:[Native]],3,FALSE)</f>
        <v>旺苍县</v>
      </c>
      <c r="G233" s="14" t="str">
        <f ca="1">VLOOKUP(F233,Table22[[Native]:[Population4]],5,FALSE)</f>
        <v>广元市</v>
      </c>
    </row>
    <row r="234" spans="1:7" ht="15.75" thickBot="1" x14ac:dyDescent="0.3">
      <c r="A234" t="s">
        <v>3287</v>
      </c>
      <c r="B234" s="1" t="s">
        <v>3288</v>
      </c>
      <c r="C234" s="1" t="s">
        <v>11</v>
      </c>
      <c r="D234" s="1" t="s">
        <v>2863</v>
      </c>
      <c r="E234" s="10">
        <v>5928</v>
      </c>
      <c r="F234" s="1" t="str">
        <f>VLOOKUP(D234,Table22[[Name]:[Native]],3,FALSE)</f>
        <v>昭化区</v>
      </c>
      <c r="G234" s="14" t="str">
        <f ca="1">VLOOKUP(F234,Table22[[Native]:[Population4]],5,FALSE)</f>
        <v>广元市</v>
      </c>
    </row>
    <row r="235" spans="1:7" ht="15.75" thickBot="1" x14ac:dyDescent="0.3">
      <c r="A235" t="s">
        <v>3289</v>
      </c>
      <c r="B235" s="1" t="s">
        <v>3290</v>
      </c>
      <c r="C235" s="1" t="s">
        <v>7</v>
      </c>
      <c r="D235" s="1" t="s">
        <v>2876</v>
      </c>
      <c r="E235" s="10">
        <v>5708</v>
      </c>
      <c r="F235" s="1" t="str">
        <f>VLOOKUP(D235,Table22[[Name]:[Native]],3,FALSE)</f>
        <v>剑阁县</v>
      </c>
      <c r="G235" s="14" t="str">
        <f ca="1">VLOOKUP(F235,Table22[[Native]:[Population4]],5,FALSE)</f>
        <v>广元市</v>
      </c>
    </row>
    <row r="236" spans="1:7" ht="15.75" thickBot="1" x14ac:dyDescent="0.3">
      <c r="A236" t="s">
        <v>3291</v>
      </c>
      <c r="B236" s="1" t="s">
        <v>3292</v>
      </c>
      <c r="C236" s="1" t="s">
        <v>7</v>
      </c>
      <c r="D236" s="1" t="s">
        <v>2863</v>
      </c>
      <c r="E236" s="10">
        <v>14774</v>
      </c>
      <c r="F236" s="1" t="str">
        <f>VLOOKUP(D236,Table22[[Name]:[Native]],3,FALSE)</f>
        <v>昭化区</v>
      </c>
      <c r="G236" s="14" t="str">
        <f ca="1">VLOOKUP(F236,Table22[[Native]:[Population4]],5,FALSE)</f>
        <v>广元市</v>
      </c>
    </row>
    <row r="237" spans="1:7" ht="15.75" thickBot="1" x14ac:dyDescent="0.3">
      <c r="A237" t="s">
        <v>3293</v>
      </c>
      <c r="B237" s="1" t="s">
        <v>3294</v>
      </c>
      <c r="C237" s="1" t="s">
        <v>11</v>
      </c>
      <c r="D237" s="1" t="s">
        <v>2876</v>
      </c>
      <c r="E237" s="10">
        <v>4603</v>
      </c>
      <c r="F237" s="1" t="str">
        <f>VLOOKUP(D237,Table22[[Name]:[Native]],3,FALSE)</f>
        <v>剑阁县</v>
      </c>
      <c r="G237" s="14" t="str">
        <f ca="1">VLOOKUP(F237,Table22[[Native]:[Population4]],5,FALSE)</f>
        <v>广元市</v>
      </c>
    </row>
    <row r="238" spans="1:7" ht="15.75" thickBot="1" x14ac:dyDescent="0.3">
      <c r="A238" t="s">
        <v>3295</v>
      </c>
      <c r="B238" s="1" t="s">
        <v>3296</v>
      </c>
      <c r="C238" s="1" t="s">
        <v>11</v>
      </c>
      <c r="D238" s="1" t="s">
        <v>2876</v>
      </c>
      <c r="E238" s="10">
        <v>3912</v>
      </c>
      <c r="F238" s="1" t="str">
        <f>VLOOKUP(D238,Table22[[Name]:[Native]],3,FALSE)</f>
        <v>剑阁县</v>
      </c>
      <c r="G238" s="14" t="str">
        <f ca="1">VLOOKUP(F238,Table22[[Native]:[Population4]],5,FALSE)</f>
        <v>广元市</v>
      </c>
    </row>
    <row r="239" spans="1:7" ht="15.75" thickBot="1" x14ac:dyDescent="0.3">
      <c r="A239" t="s">
        <v>3297</v>
      </c>
      <c r="B239" s="1" t="s">
        <v>3298</v>
      </c>
      <c r="C239" s="1" t="s">
        <v>11</v>
      </c>
      <c r="D239" s="1" t="s">
        <v>2883</v>
      </c>
      <c r="E239" s="10">
        <v>5879</v>
      </c>
      <c r="F239" s="1" t="str">
        <f>VLOOKUP(D239,Table22[[Name]:[Native]],3,FALSE)</f>
        <v>旺苍县</v>
      </c>
      <c r="G239" s="14" t="str">
        <f ca="1">VLOOKUP(F239,Table22[[Native]:[Population4]],5,FALSE)</f>
        <v>广元市</v>
      </c>
    </row>
    <row r="240" spans="1:7" ht="15.75" thickBot="1" x14ac:dyDescent="0.3">
      <c r="A240" t="s">
        <v>3299</v>
      </c>
      <c r="B240" s="1" t="s">
        <v>3300</v>
      </c>
      <c r="C240" s="1" t="s">
        <v>11</v>
      </c>
      <c r="D240" s="1" t="s">
        <v>2866</v>
      </c>
      <c r="E240" s="10">
        <v>6901</v>
      </c>
      <c r="F240" s="1" t="str">
        <f>VLOOKUP(D240,Table22[[Name]:[Native]],3,FALSE)</f>
        <v>苍溪县</v>
      </c>
      <c r="G240" s="14" t="str">
        <f ca="1">VLOOKUP(F240,Table22[[Native]:[Population4]],5,FALSE)</f>
        <v>广元市</v>
      </c>
    </row>
    <row r="241" spans="1:7" ht="15.75" thickBot="1" x14ac:dyDescent="0.3">
      <c r="A241" t="s">
        <v>3301</v>
      </c>
      <c r="B241" s="1" t="s">
        <v>3302</v>
      </c>
      <c r="C241" s="1" t="s">
        <v>7</v>
      </c>
      <c r="D241" s="1" t="s">
        <v>2866</v>
      </c>
      <c r="E241" s="10">
        <v>5679</v>
      </c>
      <c r="F241" s="1" t="str">
        <f>VLOOKUP(D241,Table22[[Name]:[Native]],3,FALSE)</f>
        <v>苍溪县</v>
      </c>
      <c r="G241" s="14" t="str">
        <f ca="1">VLOOKUP(F241,Table22[[Native]:[Population4]],5,FALSE)</f>
        <v>广元市</v>
      </c>
    </row>
    <row r="242" spans="1:7" ht="15.75" thickBot="1" x14ac:dyDescent="0.3">
      <c r="A242" t="s">
        <v>3303</v>
      </c>
      <c r="B242" s="1" t="s">
        <v>3304</v>
      </c>
      <c r="C242" s="1" t="s">
        <v>7</v>
      </c>
      <c r="D242" s="1" t="s">
        <v>2886</v>
      </c>
      <c r="E242" s="10">
        <v>9152</v>
      </c>
      <c r="F242" s="1" t="str">
        <f>VLOOKUP(D242,Table22[[Name]:[Native]],3,FALSE)</f>
        <v>朝天区</v>
      </c>
      <c r="G242" s="14" t="str">
        <f ca="1">VLOOKUP(F242,Table22[[Native]:[Population4]],5,FALSE)</f>
        <v>广元市</v>
      </c>
    </row>
    <row r="243" spans="1:7" ht="15.75" thickBot="1" x14ac:dyDescent="0.3">
      <c r="A243" t="s">
        <v>3305</v>
      </c>
      <c r="B243" s="1" t="s">
        <v>3306</v>
      </c>
      <c r="C243" s="1" t="s">
        <v>7</v>
      </c>
      <c r="D243" s="1" t="s">
        <v>2886</v>
      </c>
      <c r="E243" s="10">
        <v>4924</v>
      </c>
      <c r="F243" s="1" t="str">
        <f>VLOOKUP(D243,Table22[[Name]:[Native]],3,FALSE)</f>
        <v>朝天区</v>
      </c>
      <c r="G243" s="14" t="str">
        <f ca="1">VLOOKUP(F243,Table22[[Native]:[Population4]],5,FALSE)</f>
        <v>广元市</v>
      </c>
    </row>
    <row r="244" spans="1:7" ht="15.75" thickBot="1" x14ac:dyDescent="0.3">
      <c r="A244" t="s">
        <v>3307</v>
      </c>
      <c r="B244" s="1" t="s">
        <v>3308</v>
      </c>
      <c r="C244" s="1" t="s">
        <v>7</v>
      </c>
      <c r="D244" s="1" t="s">
        <v>2869</v>
      </c>
      <c r="E244" s="10">
        <v>14395</v>
      </c>
      <c r="F244" s="1" t="str">
        <f>VLOOKUP(D244,Table22[[Name]:[Native]],3,FALSE)</f>
        <v>青川县</v>
      </c>
      <c r="G244" s="14" t="str">
        <f ca="1">VLOOKUP(F244,Table22[[Native]:[Population4]],5,FALSE)</f>
        <v>广元市</v>
      </c>
    </row>
    <row r="245" spans="1:7" ht="15.75" thickBot="1" x14ac:dyDescent="0.3">
      <c r="A245" t="s">
        <v>3309</v>
      </c>
      <c r="B245" s="1" t="s">
        <v>3310</v>
      </c>
      <c r="C245" s="1" t="s">
        <v>11</v>
      </c>
      <c r="D245" s="1" t="s">
        <v>2863</v>
      </c>
      <c r="E245" s="10">
        <v>3772</v>
      </c>
      <c r="F245" s="9" t="str">
        <f>VLOOKUP(D245,Table22[[Name]:[Native]],3,FALSE)</f>
        <v>昭化区</v>
      </c>
      <c r="G245" s="14" t="str">
        <f ca="1">VLOOKUP(F245,Table22[[Native]:[Population4]],5,FALSE)</f>
        <v>广元市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ED6E-030B-4FC2-9ED3-B5C8ED499043}">
  <dimension ref="A1:G181"/>
  <sheetViews>
    <sheetView topLeftCell="A156" workbookViewId="0">
      <selection activeCell="G2" sqref="A2:G18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3311</v>
      </c>
      <c r="B2" s="1" t="s">
        <v>3312</v>
      </c>
      <c r="C2" s="1" t="s">
        <v>7</v>
      </c>
      <c r="D2" s="1" t="s">
        <v>3313</v>
      </c>
      <c r="E2" s="10">
        <v>10639</v>
      </c>
      <c r="F2" s="8" t="str">
        <f>VLOOKUP(D2,Table22[[Name]:[Native]],3,FALSE)</f>
        <v>邻水县</v>
      </c>
      <c r="G2" s="14" t="str">
        <f ca="1">VLOOKUP(F2,Table22[[Native]:[Population4]],5,FALSE)</f>
        <v>广安市</v>
      </c>
    </row>
    <row r="3" spans="1:7" ht="15.75" thickBot="1" x14ac:dyDescent="0.3">
      <c r="A3" t="s">
        <v>3314</v>
      </c>
      <c r="B3" s="1" t="s">
        <v>3315</v>
      </c>
      <c r="C3" s="1" t="s">
        <v>11</v>
      </c>
      <c r="D3" s="1" t="s">
        <v>3316</v>
      </c>
      <c r="E3" s="10">
        <v>10399</v>
      </c>
      <c r="F3" s="1" t="str">
        <f>VLOOKUP(D3,Table22[[Name]:[Native]],3,FALSE)</f>
        <v>广安区</v>
      </c>
      <c r="G3" s="14" t="str">
        <f ca="1">VLOOKUP(F3,Table22[[Native]:[Population4]],5,FALSE)</f>
        <v>广安市</v>
      </c>
    </row>
    <row r="4" spans="1:7" ht="15.75" thickBot="1" x14ac:dyDescent="0.3">
      <c r="A4" t="s">
        <v>3317</v>
      </c>
      <c r="B4" s="1" t="s">
        <v>3318</v>
      </c>
      <c r="C4" s="1" t="s">
        <v>7</v>
      </c>
      <c r="D4" s="1" t="s">
        <v>3319</v>
      </c>
      <c r="E4" s="10">
        <v>26669</v>
      </c>
      <c r="F4" s="1" t="str">
        <f>VLOOKUP(D4,Table22[[Name]:[Native]],3,FALSE)</f>
        <v>岳池县</v>
      </c>
      <c r="G4" s="14" t="str">
        <f ca="1">VLOOKUP(F4,Table22[[Native]:[Population4]],5,FALSE)</f>
        <v>广安市</v>
      </c>
    </row>
    <row r="5" spans="1:7" ht="15.75" thickBot="1" x14ac:dyDescent="0.3">
      <c r="A5" t="s">
        <v>3320</v>
      </c>
      <c r="B5" s="1" t="s">
        <v>3321</v>
      </c>
      <c r="C5" s="1" t="s">
        <v>11</v>
      </c>
      <c r="D5" s="1" t="s">
        <v>3322</v>
      </c>
      <c r="E5" s="10">
        <v>14164</v>
      </c>
      <c r="F5" s="1" t="str">
        <f>VLOOKUP(D5,Table22[[Name]:[Native]],3,FALSE)</f>
        <v>武胜县</v>
      </c>
      <c r="G5" s="14" t="str">
        <f ca="1">VLOOKUP(F5,Table22[[Native]:[Population4]],5,FALSE)</f>
        <v>广安市</v>
      </c>
    </row>
    <row r="6" spans="1:7" ht="15.75" thickBot="1" x14ac:dyDescent="0.3">
      <c r="A6" t="s">
        <v>3323</v>
      </c>
      <c r="B6" s="1" t="s">
        <v>3324</v>
      </c>
      <c r="C6" s="1" t="s">
        <v>7</v>
      </c>
      <c r="D6" s="1" t="s">
        <v>3316</v>
      </c>
      <c r="E6" s="10">
        <v>14418</v>
      </c>
      <c r="F6" s="1" t="str">
        <f>VLOOKUP(D6,Table22[[Name]:[Native]],3,FALSE)</f>
        <v>广安区</v>
      </c>
      <c r="G6" s="14" t="str">
        <f ca="1">VLOOKUP(F6,Table22[[Native]:[Population4]],5,FALSE)</f>
        <v>广安市</v>
      </c>
    </row>
    <row r="7" spans="1:7" ht="15.75" thickBot="1" x14ac:dyDescent="0.3">
      <c r="A7" t="s">
        <v>3325</v>
      </c>
      <c r="B7" s="1" t="s">
        <v>3326</v>
      </c>
      <c r="C7" s="1" t="s">
        <v>7</v>
      </c>
      <c r="D7" s="1" t="s">
        <v>3322</v>
      </c>
      <c r="E7" s="10">
        <v>14893</v>
      </c>
      <c r="F7" s="1" t="str">
        <f>VLOOKUP(D7,Table22[[Name]:[Native]],3,FALSE)</f>
        <v>武胜县</v>
      </c>
      <c r="G7" s="14" t="str">
        <f ca="1">VLOOKUP(F7,Table22[[Native]:[Population4]],5,FALSE)</f>
        <v>广安市</v>
      </c>
    </row>
    <row r="8" spans="1:7" ht="15.75" thickBot="1" x14ac:dyDescent="0.3">
      <c r="A8" t="s">
        <v>3327</v>
      </c>
      <c r="B8" s="1" t="s">
        <v>3328</v>
      </c>
      <c r="C8" s="1" t="s">
        <v>11</v>
      </c>
      <c r="D8" s="1" t="s">
        <v>3322</v>
      </c>
      <c r="E8" s="10">
        <v>10388</v>
      </c>
      <c r="F8" s="1" t="str">
        <f>VLOOKUP(D8,Table22[[Name]:[Native]],3,FALSE)</f>
        <v>武胜县</v>
      </c>
      <c r="G8" s="14" t="str">
        <f ca="1">VLOOKUP(F8,Table22[[Native]:[Population4]],5,FALSE)</f>
        <v>广安市</v>
      </c>
    </row>
    <row r="9" spans="1:7" ht="15.75" thickBot="1" x14ac:dyDescent="0.3">
      <c r="A9" t="s">
        <v>3329</v>
      </c>
      <c r="B9" s="1" t="s">
        <v>3330</v>
      </c>
      <c r="C9" s="1" t="s">
        <v>11</v>
      </c>
      <c r="D9" s="1" t="s">
        <v>3319</v>
      </c>
      <c r="E9" s="10">
        <v>6832</v>
      </c>
      <c r="F9" s="1" t="str">
        <f>VLOOKUP(D9,Table22[[Name]:[Native]],3,FALSE)</f>
        <v>岳池县</v>
      </c>
      <c r="G9" s="14" t="str">
        <f ca="1">VLOOKUP(F9,Table22[[Native]:[Population4]],5,FALSE)</f>
        <v>广安市</v>
      </c>
    </row>
    <row r="10" spans="1:7" ht="15.75" thickBot="1" x14ac:dyDescent="0.3">
      <c r="A10" t="s">
        <v>3331</v>
      </c>
      <c r="B10" s="1" t="s">
        <v>3332</v>
      </c>
      <c r="C10" s="1" t="s">
        <v>493</v>
      </c>
      <c r="D10" s="1" t="s">
        <v>3316</v>
      </c>
      <c r="E10" s="10">
        <v>52243</v>
      </c>
      <c r="F10" s="1" t="str">
        <f>VLOOKUP(D10,Table22[[Name]:[Native]],3,FALSE)</f>
        <v>广安区</v>
      </c>
      <c r="G10" s="14" t="str">
        <f ca="1">VLOOKUP(F10,Table22[[Native]:[Population4]],5,FALSE)</f>
        <v>广安市</v>
      </c>
    </row>
    <row r="11" spans="1:7" ht="15.75" thickBot="1" x14ac:dyDescent="0.3">
      <c r="A11" t="s">
        <v>3333</v>
      </c>
      <c r="B11" s="1" t="s">
        <v>3334</v>
      </c>
      <c r="C11" s="1" t="s">
        <v>11</v>
      </c>
      <c r="D11" s="1" t="s">
        <v>3313</v>
      </c>
      <c r="E11" s="10">
        <v>11746</v>
      </c>
      <c r="F11" s="1" t="str">
        <f>VLOOKUP(D11,Table22[[Name]:[Native]],3,FALSE)</f>
        <v>邻水县</v>
      </c>
      <c r="G11" s="14" t="str">
        <f ca="1">VLOOKUP(F11,Table22[[Native]:[Population4]],5,FALSE)</f>
        <v>广安市</v>
      </c>
    </row>
    <row r="12" spans="1:7" ht="15.75" thickBot="1" x14ac:dyDescent="0.3">
      <c r="A12" t="s">
        <v>3335</v>
      </c>
      <c r="B12" s="1" t="s">
        <v>3336</v>
      </c>
      <c r="C12" s="1" t="s">
        <v>11</v>
      </c>
      <c r="D12" s="1" t="s">
        <v>3313</v>
      </c>
      <c r="E12" s="10">
        <v>9690</v>
      </c>
      <c r="F12" s="1" t="str">
        <f>VLOOKUP(D12,Table22[[Name]:[Native]],3,FALSE)</f>
        <v>邻水县</v>
      </c>
      <c r="G12" s="14" t="str">
        <f ca="1">VLOOKUP(F12,Table22[[Native]:[Population4]],5,FALSE)</f>
        <v>广安市</v>
      </c>
    </row>
    <row r="13" spans="1:7" ht="15.75" thickBot="1" x14ac:dyDescent="0.3">
      <c r="A13" t="s">
        <v>1505</v>
      </c>
      <c r="B13" s="1" t="s">
        <v>1506</v>
      </c>
      <c r="C13" s="1" t="s">
        <v>11</v>
      </c>
      <c r="D13" s="1" t="s">
        <v>3319</v>
      </c>
      <c r="E13" s="10">
        <v>6635</v>
      </c>
      <c r="F13" s="1" t="str">
        <f>VLOOKUP(D13,Table22[[Name]:[Native]],3,FALSE)</f>
        <v>岳池县</v>
      </c>
      <c r="G13" s="14" t="str">
        <f ca="1">VLOOKUP(F13,Table22[[Native]:[Population4]],5,FALSE)</f>
        <v>广安市</v>
      </c>
    </row>
    <row r="14" spans="1:7" ht="15.75" thickBot="1" x14ac:dyDescent="0.3">
      <c r="A14" t="s">
        <v>1509</v>
      </c>
      <c r="B14" s="1" t="s">
        <v>1510</v>
      </c>
      <c r="C14" s="1" t="s">
        <v>493</v>
      </c>
      <c r="D14" s="1" t="s">
        <v>3319</v>
      </c>
      <c r="E14" s="10">
        <v>10933</v>
      </c>
      <c r="F14" s="1" t="str">
        <f>VLOOKUP(D14,Table22[[Name]:[Native]],3,FALSE)</f>
        <v>岳池县</v>
      </c>
      <c r="G14" s="14" t="str">
        <f ca="1">VLOOKUP(F14,Table22[[Native]:[Population4]],5,FALSE)</f>
        <v>广安市</v>
      </c>
    </row>
    <row r="15" spans="1:7" ht="15.75" thickBot="1" x14ac:dyDescent="0.3">
      <c r="A15" t="s">
        <v>2911</v>
      </c>
      <c r="B15" s="1" t="s">
        <v>2912</v>
      </c>
      <c r="C15" s="1" t="s">
        <v>7</v>
      </c>
      <c r="D15" s="1" t="s">
        <v>3313</v>
      </c>
      <c r="E15" s="10">
        <v>34671</v>
      </c>
      <c r="F15" s="1" t="str">
        <f>VLOOKUP(D15,Table22[[Name]:[Native]],3,FALSE)</f>
        <v>邻水县</v>
      </c>
      <c r="G15" s="14" t="str">
        <f ca="1">VLOOKUP(F15,Table22[[Native]:[Population4]],5,FALSE)</f>
        <v>广安市</v>
      </c>
    </row>
    <row r="16" spans="1:7" ht="15.75" thickBot="1" x14ac:dyDescent="0.3">
      <c r="A16" t="s">
        <v>3337</v>
      </c>
      <c r="B16" s="1" t="s">
        <v>3338</v>
      </c>
      <c r="C16" s="1" t="s">
        <v>7</v>
      </c>
      <c r="D16" s="1" t="s">
        <v>3313</v>
      </c>
      <c r="E16" s="10">
        <v>31079</v>
      </c>
      <c r="F16" s="1" t="str">
        <f>VLOOKUP(D16,Table22[[Name]:[Native]],3,FALSE)</f>
        <v>邻水县</v>
      </c>
      <c r="G16" s="14" t="str">
        <f ca="1">VLOOKUP(F16,Table22[[Native]:[Population4]],5,FALSE)</f>
        <v>广安市</v>
      </c>
    </row>
    <row r="17" spans="1:7" ht="15.75" thickBot="1" x14ac:dyDescent="0.3">
      <c r="A17" t="s">
        <v>3339</v>
      </c>
      <c r="B17" s="1" t="s">
        <v>3340</v>
      </c>
      <c r="C17" s="1" t="s">
        <v>11</v>
      </c>
      <c r="D17" s="1" t="s">
        <v>3316</v>
      </c>
      <c r="E17" s="10">
        <v>6505</v>
      </c>
      <c r="F17" s="1" t="str">
        <f>VLOOKUP(D17,Table22[[Name]:[Native]],3,FALSE)</f>
        <v>广安区</v>
      </c>
      <c r="G17" s="14" t="str">
        <f ca="1">VLOOKUP(F17,Table22[[Native]:[Population4]],5,FALSE)</f>
        <v>广安市</v>
      </c>
    </row>
    <row r="18" spans="1:7" ht="15.75" thickBot="1" x14ac:dyDescent="0.3">
      <c r="A18" t="s">
        <v>3341</v>
      </c>
      <c r="B18" s="1" t="s">
        <v>3342</v>
      </c>
      <c r="C18" s="1" t="s">
        <v>7</v>
      </c>
      <c r="D18" s="1" t="s">
        <v>3316</v>
      </c>
      <c r="E18" s="10">
        <v>6443</v>
      </c>
      <c r="F18" s="1" t="str">
        <f>VLOOKUP(D18,Table22[[Name]:[Native]],3,FALSE)</f>
        <v>广安区</v>
      </c>
      <c r="G18" s="14" t="str">
        <f ca="1">VLOOKUP(F18,Table22[[Native]:[Population4]],5,FALSE)</f>
        <v>广安市</v>
      </c>
    </row>
    <row r="19" spans="1:7" ht="15.75" thickBot="1" x14ac:dyDescent="0.3">
      <c r="A19" t="s">
        <v>3343</v>
      </c>
      <c r="B19" s="1" t="s">
        <v>3344</v>
      </c>
      <c r="C19" s="1" t="s">
        <v>7</v>
      </c>
      <c r="D19" s="1" t="s">
        <v>3313</v>
      </c>
      <c r="E19" s="10">
        <v>6750</v>
      </c>
      <c r="F19" s="1" t="str">
        <f>VLOOKUP(D19,Table22[[Name]:[Native]],3,FALSE)</f>
        <v>邻水县</v>
      </c>
      <c r="G19" s="14" t="str">
        <f ca="1">VLOOKUP(F19,Table22[[Native]:[Population4]],5,FALSE)</f>
        <v>广安市</v>
      </c>
    </row>
    <row r="20" spans="1:7" ht="15.75" thickBot="1" x14ac:dyDescent="0.3">
      <c r="A20" t="s">
        <v>3345</v>
      </c>
      <c r="B20" s="1" t="s">
        <v>3346</v>
      </c>
      <c r="C20" s="1" t="s">
        <v>7</v>
      </c>
      <c r="D20" s="1" t="s">
        <v>3316</v>
      </c>
      <c r="E20" s="10">
        <v>11430</v>
      </c>
      <c r="F20" s="1" t="str">
        <f>VLOOKUP(D20,Table22[[Name]:[Native]],3,FALSE)</f>
        <v>广安区</v>
      </c>
      <c r="G20" s="14" t="str">
        <f ca="1">VLOOKUP(F20,Table22[[Native]:[Population4]],5,FALSE)</f>
        <v>广安市</v>
      </c>
    </row>
    <row r="21" spans="1:7" ht="15.75" thickBot="1" x14ac:dyDescent="0.3">
      <c r="A21" t="s">
        <v>3347</v>
      </c>
      <c r="B21" s="1" t="s">
        <v>3348</v>
      </c>
      <c r="C21" s="1" t="s">
        <v>493</v>
      </c>
      <c r="D21" s="1" t="s">
        <v>3349</v>
      </c>
      <c r="E21" s="10">
        <v>31817</v>
      </c>
      <c r="F21" s="1" t="str">
        <f>VLOOKUP(D21,Table22[[Name]:[Native]],3,FALSE)</f>
        <v>前锋区</v>
      </c>
      <c r="G21" s="14" t="str">
        <f ca="1">VLOOKUP(F21,Table22[[Native]:[Population4]],5,FALSE)</f>
        <v>广安市</v>
      </c>
    </row>
    <row r="22" spans="1:7" ht="15.75" thickBot="1" x14ac:dyDescent="0.3">
      <c r="A22" t="s">
        <v>3350</v>
      </c>
      <c r="B22" s="1" t="s">
        <v>3351</v>
      </c>
      <c r="C22" s="1" t="s">
        <v>11</v>
      </c>
      <c r="D22" s="1" t="s">
        <v>3319</v>
      </c>
      <c r="E22" s="10">
        <v>10891</v>
      </c>
      <c r="F22" s="1" t="str">
        <f>VLOOKUP(D22,Table22[[Name]:[Native]],3,FALSE)</f>
        <v>岳池县</v>
      </c>
      <c r="G22" s="14" t="str">
        <f ca="1">VLOOKUP(F22,Table22[[Native]:[Population4]],5,FALSE)</f>
        <v>广安市</v>
      </c>
    </row>
    <row r="23" spans="1:7" ht="15.75" thickBot="1" x14ac:dyDescent="0.3">
      <c r="A23" t="s">
        <v>3352</v>
      </c>
      <c r="B23" s="1" t="s">
        <v>3353</v>
      </c>
      <c r="C23" s="1" t="s">
        <v>7</v>
      </c>
      <c r="D23" s="1" t="s">
        <v>3349</v>
      </c>
      <c r="E23" s="10">
        <v>51114</v>
      </c>
      <c r="F23" s="1" t="str">
        <f>VLOOKUP(D23,Table22[[Name]:[Native]],3,FALSE)</f>
        <v>前锋区</v>
      </c>
      <c r="G23" s="14" t="str">
        <f ca="1">VLOOKUP(F23,Table22[[Native]:[Population4]],5,FALSE)</f>
        <v>广安市</v>
      </c>
    </row>
    <row r="24" spans="1:7" ht="15.75" thickBot="1" x14ac:dyDescent="0.3">
      <c r="A24" t="s">
        <v>3354</v>
      </c>
      <c r="B24" s="1" t="s">
        <v>3355</v>
      </c>
      <c r="C24" s="1" t="s">
        <v>7</v>
      </c>
      <c r="D24" s="1" t="s">
        <v>3316</v>
      </c>
      <c r="E24" s="10">
        <v>9431</v>
      </c>
      <c r="F24" s="1" t="str">
        <f>VLOOKUP(D24,Table22[[Name]:[Native]],3,FALSE)</f>
        <v>广安区</v>
      </c>
      <c r="G24" s="14" t="str">
        <f ca="1">VLOOKUP(F24,Table22[[Native]:[Population4]],5,FALSE)</f>
        <v>广安市</v>
      </c>
    </row>
    <row r="25" spans="1:7" ht="15.75" thickBot="1" x14ac:dyDescent="0.3">
      <c r="A25" t="s">
        <v>3356</v>
      </c>
      <c r="B25" s="1" t="s">
        <v>3357</v>
      </c>
      <c r="C25" s="1" t="s">
        <v>11</v>
      </c>
      <c r="D25" s="1" t="s">
        <v>3319</v>
      </c>
      <c r="E25" s="10">
        <v>9567</v>
      </c>
      <c r="F25" s="1" t="str">
        <f>VLOOKUP(D25,Table22[[Name]:[Native]],3,FALSE)</f>
        <v>岳池县</v>
      </c>
      <c r="G25" s="14" t="str">
        <f ca="1">VLOOKUP(F25,Table22[[Native]:[Population4]],5,FALSE)</f>
        <v>广安市</v>
      </c>
    </row>
    <row r="26" spans="1:7" ht="15.75" thickBot="1" x14ac:dyDescent="0.3">
      <c r="A26" t="s">
        <v>3358</v>
      </c>
      <c r="B26" s="1" t="s">
        <v>3359</v>
      </c>
      <c r="C26" s="1" t="s">
        <v>11</v>
      </c>
      <c r="D26" s="1" t="s">
        <v>3316</v>
      </c>
      <c r="E26" s="10">
        <v>7197</v>
      </c>
      <c r="F26" s="1" t="str">
        <f>VLOOKUP(D26,Table22[[Name]:[Native]],3,FALSE)</f>
        <v>广安区</v>
      </c>
      <c r="G26" s="14" t="str">
        <f ca="1">VLOOKUP(F26,Table22[[Native]:[Population4]],5,FALSE)</f>
        <v>广安市</v>
      </c>
    </row>
    <row r="27" spans="1:7" ht="15.75" thickBot="1" x14ac:dyDescent="0.3">
      <c r="A27" t="s">
        <v>3360</v>
      </c>
      <c r="B27" s="1" t="s">
        <v>3361</v>
      </c>
      <c r="C27" s="1" t="s">
        <v>7</v>
      </c>
      <c r="D27" s="1" t="s">
        <v>3313</v>
      </c>
      <c r="E27" s="10">
        <v>113699</v>
      </c>
      <c r="F27" s="1" t="str">
        <f>VLOOKUP(D27,Table22[[Name]:[Native]],3,FALSE)</f>
        <v>邻水县</v>
      </c>
      <c r="G27" s="14" t="str">
        <f ca="1">VLOOKUP(F27,Table22[[Native]:[Population4]],5,FALSE)</f>
        <v>广安市</v>
      </c>
    </row>
    <row r="28" spans="1:7" ht="15.75" thickBot="1" x14ac:dyDescent="0.3">
      <c r="A28" t="s">
        <v>3362</v>
      </c>
      <c r="B28" s="1" t="s">
        <v>3363</v>
      </c>
      <c r="C28" s="1" t="s">
        <v>11</v>
      </c>
      <c r="D28" s="1" t="s">
        <v>3319</v>
      </c>
      <c r="E28" s="10">
        <v>4569</v>
      </c>
      <c r="F28" s="1" t="str">
        <f>VLOOKUP(D28,Table22[[Name]:[Native]],3,FALSE)</f>
        <v>岳池县</v>
      </c>
      <c r="G28" s="14" t="str">
        <f ca="1">VLOOKUP(F28,Table22[[Native]:[Population4]],5,FALSE)</f>
        <v>广安市</v>
      </c>
    </row>
    <row r="29" spans="1:7" ht="15.75" thickBot="1" x14ac:dyDescent="0.3">
      <c r="A29" t="s">
        <v>1551</v>
      </c>
      <c r="B29" s="1" t="s">
        <v>1552</v>
      </c>
      <c r="C29" s="1" t="s">
        <v>7</v>
      </c>
      <c r="D29" s="1" t="s">
        <v>3316</v>
      </c>
      <c r="E29" s="10">
        <v>12042</v>
      </c>
      <c r="F29" s="1" t="str">
        <f>VLOOKUP(D29,Table22[[Name]:[Native]],3,FALSE)</f>
        <v>广安区</v>
      </c>
      <c r="G29" s="14" t="str">
        <f ca="1">VLOOKUP(F29,Table22[[Native]:[Population4]],5,FALSE)</f>
        <v>广安市</v>
      </c>
    </row>
    <row r="30" spans="1:7" ht="15.75" thickBot="1" x14ac:dyDescent="0.3">
      <c r="A30" t="s">
        <v>3364</v>
      </c>
      <c r="B30" s="1" t="s">
        <v>3365</v>
      </c>
      <c r="C30" s="1" t="s">
        <v>11</v>
      </c>
      <c r="D30" s="1" t="s">
        <v>3316</v>
      </c>
      <c r="E30" s="10">
        <v>15006</v>
      </c>
      <c r="F30" s="1" t="str">
        <f>VLOOKUP(D30,Table22[[Name]:[Native]],3,FALSE)</f>
        <v>广安区</v>
      </c>
      <c r="G30" s="14" t="str">
        <f ca="1">VLOOKUP(F30,Table22[[Native]:[Population4]],5,FALSE)</f>
        <v>广安市</v>
      </c>
    </row>
    <row r="31" spans="1:7" ht="15.75" thickBot="1" x14ac:dyDescent="0.3">
      <c r="A31" t="s">
        <v>3366</v>
      </c>
      <c r="B31" s="1" t="s">
        <v>3367</v>
      </c>
      <c r="C31" s="1" t="s">
        <v>7</v>
      </c>
      <c r="D31" s="1" t="s">
        <v>3322</v>
      </c>
      <c r="E31" s="10">
        <v>19252</v>
      </c>
      <c r="F31" s="1" t="str">
        <f>VLOOKUP(D31,Table22[[Name]:[Native]],3,FALSE)</f>
        <v>武胜县</v>
      </c>
      <c r="G31" s="14" t="str">
        <f ca="1">VLOOKUP(F31,Table22[[Native]:[Population4]],5,FALSE)</f>
        <v>广安市</v>
      </c>
    </row>
    <row r="32" spans="1:7" ht="15.75" thickBot="1" x14ac:dyDescent="0.3">
      <c r="A32" t="s">
        <v>3368</v>
      </c>
      <c r="B32" s="1" t="s">
        <v>3369</v>
      </c>
      <c r="C32" s="1" t="s">
        <v>7</v>
      </c>
      <c r="D32" s="1" t="s">
        <v>3313</v>
      </c>
      <c r="E32" s="10">
        <v>37632</v>
      </c>
      <c r="F32" s="1" t="str">
        <f>VLOOKUP(D32,Table22[[Name]:[Native]],3,FALSE)</f>
        <v>邻水县</v>
      </c>
      <c r="G32" s="14" t="str">
        <f ca="1">VLOOKUP(F32,Table22[[Native]:[Population4]],5,FALSE)</f>
        <v>广安市</v>
      </c>
    </row>
    <row r="33" spans="1:7" ht="15.75" thickBot="1" x14ac:dyDescent="0.3">
      <c r="A33" t="s">
        <v>3370</v>
      </c>
      <c r="B33" s="1" t="s">
        <v>3371</v>
      </c>
      <c r="C33" s="1" t="s">
        <v>11</v>
      </c>
      <c r="D33" s="1" t="s">
        <v>3313</v>
      </c>
      <c r="E33" s="10">
        <v>5479</v>
      </c>
      <c r="F33" s="1" t="str">
        <f>VLOOKUP(D33,Table22[[Name]:[Native]],3,FALSE)</f>
        <v>邻水县</v>
      </c>
      <c r="G33" s="14" t="str">
        <f ca="1">VLOOKUP(F33,Table22[[Native]:[Population4]],5,FALSE)</f>
        <v>广安市</v>
      </c>
    </row>
    <row r="34" spans="1:7" ht="15.75" thickBot="1" x14ac:dyDescent="0.3">
      <c r="A34" t="s">
        <v>3372</v>
      </c>
      <c r="B34" s="1" t="s">
        <v>3373</v>
      </c>
      <c r="C34" s="1" t="s">
        <v>7</v>
      </c>
      <c r="D34" s="1" t="s">
        <v>3319</v>
      </c>
      <c r="E34" s="10">
        <v>29784</v>
      </c>
      <c r="F34" s="1" t="str">
        <f>VLOOKUP(D34,Table22[[Name]:[Native]],3,FALSE)</f>
        <v>岳池县</v>
      </c>
      <c r="G34" s="14" t="str">
        <f ca="1">VLOOKUP(F34,Table22[[Native]:[Population4]],5,FALSE)</f>
        <v>广安市</v>
      </c>
    </row>
    <row r="35" spans="1:7" ht="15.75" thickBot="1" x14ac:dyDescent="0.3">
      <c r="A35" t="s">
        <v>3374</v>
      </c>
      <c r="B35" s="1" t="s">
        <v>3375</v>
      </c>
      <c r="C35" s="1" t="s">
        <v>7</v>
      </c>
      <c r="D35" s="1" t="s">
        <v>3313</v>
      </c>
      <c r="E35" s="10">
        <v>13460</v>
      </c>
      <c r="F35" s="1" t="str">
        <f>VLOOKUP(D35,Table22[[Name]:[Native]],3,FALSE)</f>
        <v>邻水县</v>
      </c>
      <c r="G35" s="14" t="str">
        <f ca="1">VLOOKUP(F35,Table22[[Native]:[Population4]],5,FALSE)</f>
        <v>广安市</v>
      </c>
    </row>
    <row r="36" spans="1:7" ht="15.75" thickBot="1" x14ac:dyDescent="0.3">
      <c r="A36" t="s">
        <v>3376</v>
      </c>
      <c r="B36" s="1" t="s">
        <v>3377</v>
      </c>
      <c r="C36" s="1" t="s">
        <v>11</v>
      </c>
      <c r="D36" s="1" t="s">
        <v>3313</v>
      </c>
      <c r="E36" s="10">
        <v>6668</v>
      </c>
      <c r="F36" s="1" t="str">
        <f>VLOOKUP(D36,Table22[[Name]:[Native]],3,FALSE)</f>
        <v>邻水县</v>
      </c>
      <c r="G36" s="14" t="str">
        <f ca="1">VLOOKUP(F36,Table22[[Native]:[Population4]],5,FALSE)</f>
        <v>广安市</v>
      </c>
    </row>
    <row r="37" spans="1:7" ht="15.75" thickBot="1" x14ac:dyDescent="0.3">
      <c r="A37" t="s">
        <v>3378</v>
      </c>
      <c r="B37" s="1" t="s">
        <v>3379</v>
      </c>
      <c r="C37" s="1" t="s">
        <v>7</v>
      </c>
      <c r="D37" s="1" t="s">
        <v>3313</v>
      </c>
      <c r="E37" s="10">
        <v>13268</v>
      </c>
      <c r="F37" s="1" t="str">
        <f>VLOOKUP(D37,Table22[[Name]:[Native]],3,FALSE)</f>
        <v>邻水县</v>
      </c>
      <c r="G37" s="14" t="str">
        <f ca="1">VLOOKUP(F37,Table22[[Native]:[Population4]],5,FALSE)</f>
        <v>广安市</v>
      </c>
    </row>
    <row r="38" spans="1:7" ht="15.75" thickBot="1" x14ac:dyDescent="0.3">
      <c r="A38" t="s">
        <v>3380</v>
      </c>
      <c r="B38" s="1" t="s">
        <v>3381</v>
      </c>
      <c r="C38" s="1" t="s">
        <v>11</v>
      </c>
      <c r="D38" s="1" t="s">
        <v>3322</v>
      </c>
      <c r="E38" s="10">
        <v>10655</v>
      </c>
      <c r="F38" s="1" t="str">
        <f>VLOOKUP(D38,Table22[[Name]:[Native]],3,FALSE)</f>
        <v>武胜县</v>
      </c>
      <c r="G38" s="14" t="str">
        <f ca="1">VLOOKUP(F38,Table22[[Native]:[Population4]],5,FALSE)</f>
        <v>广安市</v>
      </c>
    </row>
    <row r="39" spans="1:7" ht="15.75" thickBot="1" x14ac:dyDescent="0.3">
      <c r="A39" t="s">
        <v>3382</v>
      </c>
      <c r="B39" s="1" t="s">
        <v>3383</v>
      </c>
      <c r="C39" s="1" t="s">
        <v>7</v>
      </c>
      <c r="D39" s="1" t="s">
        <v>3313</v>
      </c>
      <c r="E39" s="10">
        <v>20691</v>
      </c>
      <c r="F39" s="1" t="str">
        <f>VLOOKUP(D39,Table22[[Name]:[Native]],3,FALSE)</f>
        <v>邻水县</v>
      </c>
      <c r="G39" s="14" t="str">
        <f ca="1">VLOOKUP(F39,Table22[[Native]:[Population4]],5,FALSE)</f>
        <v>广安市</v>
      </c>
    </row>
    <row r="40" spans="1:7" ht="15.75" thickBot="1" x14ac:dyDescent="0.3">
      <c r="A40" t="s">
        <v>3384</v>
      </c>
      <c r="B40" s="1" t="s">
        <v>3385</v>
      </c>
      <c r="C40" s="1" t="s">
        <v>7</v>
      </c>
      <c r="D40" s="1" t="s">
        <v>3386</v>
      </c>
      <c r="E40" s="10">
        <v>38492</v>
      </c>
      <c r="F40" s="1" t="str">
        <f>VLOOKUP(D40,Table22[[Name]:[Native]],3,FALSE)</f>
        <v>华蓥市</v>
      </c>
      <c r="G40" s="14" t="str">
        <f ca="1">VLOOKUP(F40,Table22[[Native]:[Population4]],5,FALSE)</f>
        <v>广安市</v>
      </c>
    </row>
    <row r="41" spans="1:7" ht="15.75" thickBot="1" x14ac:dyDescent="0.3">
      <c r="A41" t="s">
        <v>3387</v>
      </c>
      <c r="B41" s="1" t="s">
        <v>3388</v>
      </c>
      <c r="C41" s="1" t="s">
        <v>7</v>
      </c>
      <c r="D41" s="1" t="s">
        <v>3319</v>
      </c>
      <c r="E41" s="10">
        <v>34023</v>
      </c>
      <c r="F41" s="1" t="str">
        <f>VLOOKUP(D41,Table22[[Name]:[Native]],3,FALSE)</f>
        <v>岳池县</v>
      </c>
      <c r="G41" s="14" t="str">
        <f ca="1">VLOOKUP(F41,Table22[[Native]:[Population4]],5,FALSE)</f>
        <v>广安市</v>
      </c>
    </row>
    <row r="42" spans="1:7" ht="15.75" thickBot="1" x14ac:dyDescent="0.3">
      <c r="A42" t="s">
        <v>3389</v>
      </c>
      <c r="B42" s="1" t="s">
        <v>3390</v>
      </c>
      <c r="C42" s="1" t="s">
        <v>7</v>
      </c>
      <c r="D42" s="1" t="s">
        <v>3349</v>
      </c>
      <c r="E42" s="10">
        <v>20163</v>
      </c>
      <c r="F42" s="1" t="str">
        <f>VLOOKUP(D42,Table22[[Name]:[Native]],3,FALSE)</f>
        <v>前锋区</v>
      </c>
      <c r="G42" s="14" t="str">
        <f ca="1">VLOOKUP(F42,Table22[[Native]:[Population4]],5,FALSE)</f>
        <v>广安市</v>
      </c>
    </row>
    <row r="43" spans="1:7" ht="15.75" thickBot="1" x14ac:dyDescent="0.3">
      <c r="A43" t="s">
        <v>3391</v>
      </c>
      <c r="B43" s="1" t="s">
        <v>3392</v>
      </c>
      <c r="C43" s="1" t="s">
        <v>493</v>
      </c>
      <c r="D43" s="1" t="s">
        <v>3316</v>
      </c>
      <c r="E43" s="10">
        <v>70499</v>
      </c>
      <c r="F43" s="1" t="str">
        <f>VLOOKUP(D43,Table22[[Name]:[Native]],3,FALSE)</f>
        <v>广安区</v>
      </c>
      <c r="G43" s="14" t="str">
        <f ca="1">VLOOKUP(F43,Table22[[Native]:[Population4]],5,FALSE)</f>
        <v>广安市</v>
      </c>
    </row>
    <row r="44" spans="1:7" ht="15.75" thickBot="1" x14ac:dyDescent="0.3">
      <c r="A44" t="s">
        <v>3393</v>
      </c>
      <c r="B44" s="1" t="s">
        <v>3394</v>
      </c>
      <c r="C44" s="1" t="s">
        <v>11</v>
      </c>
      <c r="D44" s="1" t="s">
        <v>3349</v>
      </c>
      <c r="E44" s="10">
        <v>8346</v>
      </c>
      <c r="F44" s="1" t="str">
        <f>VLOOKUP(D44,Table22[[Name]:[Native]],3,FALSE)</f>
        <v>前锋区</v>
      </c>
      <c r="G44" s="14" t="str">
        <f ca="1">VLOOKUP(F44,Table22[[Native]:[Population4]],5,FALSE)</f>
        <v>广安市</v>
      </c>
    </row>
    <row r="45" spans="1:7" ht="15.75" thickBot="1" x14ac:dyDescent="0.3">
      <c r="A45" t="s">
        <v>3395</v>
      </c>
      <c r="B45" s="1" t="s">
        <v>3396</v>
      </c>
      <c r="C45" s="1" t="s">
        <v>11</v>
      </c>
      <c r="D45" s="1" t="s">
        <v>3316</v>
      </c>
      <c r="E45" s="10">
        <v>9030</v>
      </c>
      <c r="F45" s="1" t="str">
        <f>VLOOKUP(D45,Table22[[Name]:[Native]],3,FALSE)</f>
        <v>广安区</v>
      </c>
      <c r="G45" s="14" t="str">
        <f ca="1">VLOOKUP(F45,Table22[[Native]:[Population4]],5,FALSE)</f>
        <v>广安市</v>
      </c>
    </row>
    <row r="46" spans="1:7" ht="15.75" thickBot="1" x14ac:dyDescent="0.3">
      <c r="A46" t="s">
        <v>3397</v>
      </c>
      <c r="B46" s="1" t="s">
        <v>3398</v>
      </c>
      <c r="C46" s="1" t="s">
        <v>11</v>
      </c>
      <c r="D46" s="1" t="s">
        <v>3316</v>
      </c>
      <c r="E46" s="10">
        <v>9266</v>
      </c>
      <c r="F46" s="1" t="str">
        <f>VLOOKUP(D46,Table22[[Name]:[Native]],3,FALSE)</f>
        <v>广安区</v>
      </c>
      <c r="G46" s="14" t="str">
        <f ca="1">VLOOKUP(F46,Table22[[Native]:[Population4]],5,FALSE)</f>
        <v>广安市</v>
      </c>
    </row>
    <row r="47" spans="1:7" ht="15.75" thickBot="1" x14ac:dyDescent="0.3">
      <c r="A47" t="s">
        <v>978</v>
      </c>
      <c r="B47" s="1" t="s">
        <v>979</v>
      </c>
      <c r="C47" s="1" t="s">
        <v>7</v>
      </c>
      <c r="D47" s="1" t="s">
        <v>3349</v>
      </c>
      <c r="E47" s="10">
        <v>6551</v>
      </c>
      <c r="F47" s="1" t="str">
        <f>VLOOKUP(D47,Table22[[Name]:[Native]],3,FALSE)</f>
        <v>前锋区</v>
      </c>
      <c r="G47" s="14" t="str">
        <f ca="1">VLOOKUP(F47,Table22[[Native]:[Population4]],5,FALSE)</f>
        <v>广安市</v>
      </c>
    </row>
    <row r="48" spans="1:7" ht="15.75" thickBot="1" x14ac:dyDescent="0.3">
      <c r="A48" t="s">
        <v>3399</v>
      </c>
      <c r="B48" s="1" t="s">
        <v>3400</v>
      </c>
      <c r="C48" s="1" t="s">
        <v>11</v>
      </c>
      <c r="D48" s="1" t="s">
        <v>3313</v>
      </c>
      <c r="E48" s="10">
        <v>7700</v>
      </c>
      <c r="F48" s="1" t="str">
        <f>VLOOKUP(D48,Table22[[Name]:[Native]],3,FALSE)</f>
        <v>邻水县</v>
      </c>
      <c r="G48" s="14" t="str">
        <f ca="1">VLOOKUP(F48,Table22[[Native]:[Population4]],5,FALSE)</f>
        <v>广安市</v>
      </c>
    </row>
    <row r="49" spans="1:7" ht="15.75" thickBot="1" x14ac:dyDescent="0.3">
      <c r="A49" t="s">
        <v>982</v>
      </c>
      <c r="B49" s="1" t="s">
        <v>3401</v>
      </c>
      <c r="C49" s="1" t="s">
        <v>7</v>
      </c>
      <c r="D49" s="1" t="s">
        <v>3316</v>
      </c>
      <c r="E49" s="10">
        <v>5403</v>
      </c>
      <c r="F49" s="1" t="str">
        <f>VLOOKUP(D49,Table22[[Name]:[Native]],3,FALSE)</f>
        <v>广安区</v>
      </c>
      <c r="G49" s="14" t="str">
        <f ca="1">VLOOKUP(F49,Table22[[Native]:[Population4]],5,FALSE)</f>
        <v>广安市</v>
      </c>
    </row>
    <row r="50" spans="1:7" ht="15.75" thickBot="1" x14ac:dyDescent="0.3">
      <c r="A50" t="s">
        <v>3402</v>
      </c>
      <c r="B50" s="1" t="s">
        <v>3403</v>
      </c>
      <c r="C50" s="1" t="s">
        <v>7</v>
      </c>
      <c r="D50" s="1" t="s">
        <v>3349</v>
      </c>
      <c r="E50" s="10">
        <v>24806</v>
      </c>
      <c r="F50" s="1" t="str">
        <f>VLOOKUP(D50,Table22[[Name]:[Native]],3,FALSE)</f>
        <v>前锋区</v>
      </c>
      <c r="G50" s="14" t="str">
        <f ca="1">VLOOKUP(F50,Table22[[Native]:[Population4]],5,FALSE)</f>
        <v>广安市</v>
      </c>
    </row>
    <row r="51" spans="1:7" ht="15.75" thickBot="1" x14ac:dyDescent="0.3">
      <c r="A51" t="s">
        <v>127</v>
      </c>
      <c r="B51" s="1" t="s">
        <v>128</v>
      </c>
      <c r="C51" s="1" t="s">
        <v>7</v>
      </c>
      <c r="D51" s="1" t="s">
        <v>3313</v>
      </c>
      <c r="E51" s="10">
        <v>17351</v>
      </c>
      <c r="F51" s="1" t="str">
        <f>VLOOKUP(D51,Table22[[Name]:[Native]],3,FALSE)</f>
        <v>邻水县</v>
      </c>
      <c r="G51" s="14" t="str">
        <f ca="1">VLOOKUP(F51,Table22[[Native]:[Population4]],5,FALSE)</f>
        <v>广安市</v>
      </c>
    </row>
    <row r="52" spans="1:7" ht="15.75" thickBot="1" x14ac:dyDescent="0.3">
      <c r="A52" t="s">
        <v>3404</v>
      </c>
      <c r="B52" s="1" t="s">
        <v>3405</v>
      </c>
      <c r="C52" s="1" t="s">
        <v>7</v>
      </c>
      <c r="D52" s="1" t="s">
        <v>3349</v>
      </c>
      <c r="E52" s="10">
        <v>15190</v>
      </c>
      <c r="F52" s="1" t="str">
        <f>VLOOKUP(D52,Table22[[Name]:[Native]],3,FALSE)</f>
        <v>前锋区</v>
      </c>
      <c r="G52" s="14" t="str">
        <f ca="1">VLOOKUP(F52,Table22[[Native]:[Population4]],5,FALSE)</f>
        <v>广安市</v>
      </c>
    </row>
    <row r="53" spans="1:7" ht="15.75" thickBot="1" x14ac:dyDescent="0.3">
      <c r="A53" t="s">
        <v>3406</v>
      </c>
      <c r="B53" s="1" t="s">
        <v>3407</v>
      </c>
      <c r="C53" s="1" t="s">
        <v>11</v>
      </c>
      <c r="D53" s="1" t="s">
        <v>3322</v>
      </c>
      <c r="E53" s="10">
        <v>13417</v>
      </c>
      <c r="F53" s="1" t="str">
        <f>VLOOKUP(D53,Table22[[Name]:[Native]],3,FALSE)</f>
        <v>武胜县</v>
      </c>
      <c r="G53" s="14" t="str">
        <f ca="1">VLOOKUP(F53,Table22[[Native]:[Population4]],5,FALSE)</f>
        <v>广安市</v>
      </c>
    </row>
    <row r="54" spans="1:7" ht="15.75" thickBot="1" x14ac:dyDescent="0.3">
      <c r="A54" t="s">
        <v>3408</v>
      </c>
      <c r="B54" s="1" t="s">
        <v>3409</v>
      </c>
      <c r="C54" s="1" t="s">
        <v>11</v>
      </c>
      <c r="D54" s="1" t="s">
        <v>3313</v>
      </c>
      <c r="E54" s="10">
        <v>5586</v>
      </c>
      <c r="F54" s="1" t="str">
        <f>VLOOKUP(D54,Table22[[Name]:[Native]],3,FALSE)</f>
        <v>邻水县</v>
      </c>
      <c r="G54" s="14" t="str">
        <f ca="1">VLOOKUP(F54,Table22[[Native]:[Population4]],5,FALSE)</f>
        <v>广安市</v>
      </c>
    </row>
    <row r="55" spans="1:7" ht="15.75" thickBot="1" x14ac:dyDescent="0.3">
      <c r="A55" t="s">
        <v>3410</v>
      </c>
      <c r="B55" s="1" t="s">
        <v>3411</v>
      </c>
      <c r="C55" s="1" t="s">
        <v>493</v>
      </c>
      <c r="D55" s="1" t="s">
        <v>3386</v>
      </c>
      <c r="E55" s="10">
        <v>13737</v>
      </c>
      <c r="F55" s="1" t="str">
        <f>VLOOKUP(D55,Table22[[Name]:[Native]],3,FALSE)</f>
        <v>华蓥市</v>
      </c>
      <c r="G55" s="14" t="str">
        <f ca="1">VLOOKUP(F55,Table22[[Native]:[Population4]],5,FALSE)</f>
        <v>广安市</v>
      </c>
    </row>
    <row r="56" spans="1:7" ht="15.75" thickBot="1" x14ac:dyDescent="0.3">
      <c r="A56" t="s">
        <v>3412</v>
      </c>
      <c r="B56" s="1" t="s">
        <v>3413</v>
      </c>
      <c r="C56" s="1" t="s">
        <v>7</v>
      </c>
      <c r="D56" s="1" t="s">
        <v>3319</v>
      </c>
      <c r="E56" s="10">
        <v>29529</v>
      </c>
      <c r="F56" s="1" t="str">
        <f>VLOOKUP(D56,Table22[[Name]:[Native]],3,FALSE)</f>
        <v>岳池县</v>
      </c>
      <c r="G56" s="14" t="str">
        <f ca="1">VLOOKUP(F56,Table22[[Native]:[Population4]],5,FALSE)</f>
        <v>广安市</v>
      </c>
    </row>
    <row r="57" spans="1:7" ht="15.75" thickBot="1" x14ac:dyDescent="0.3">
      <c r="A57" t="s">
        <v>3414</v>
      </c>
      <c r="B57" s="1" t="s">
        <v>3415</v>
      </c>
      <c r="C57" s="1" t="s">
        <v>7</v>
      </c>
      <c r="D57" s="1" t="s">
        <v>3313</v>
      </c>
      <c r="E57" s="10">
        <v>13958</v>
      </c>
      <c r="F57" s="1" t="str">
        <f>VLOOKUP(D57,Table22[[Name]:[Native]],3,FALSE)</f>
        <v>邻水县</v>
      </c>
      <c r="G57" s="14" t="str">
        <f ca="1">VLOOKUP(F57,Table22[[Native]:[Population4]],5,FALSE)</f>
        <v>广安市</v>
      </c>
    </row>
    <row r="58" spans="1:7" ht="15.75" thickBot="1" x14ac:dyDescent="0.3">
      <c r="A58" t="s">
        <v>3416</v>
      </c>
      <c r="B58" s="1" t="s">
        <v>3417</v>
      </c>
      <c r="C58" s="1" t="s">
        <v>7</v>
      </c>
      <c r="D58" s="1" t="s">
        <v>3316</v>
      </c>
      <c r="E58" s="10">
        <v>22992</v>
      </c>
      <c r="F58" s="1" t="str">
        <f>VLOOKUP(D58,Table22[[Name]:[Native]],3,FALSE)</f>
        <v>广安区</v>
      </c>
      <c r="G58" s="14" t="str">
        <f ca="1">VLOOKUP(F58,Table22[[Native]:[Population4]],5,FALSE)</f>
        <v>广安市</v>
      </c>
    </row>
    <row r="59" spans="1:7" ht="15.75" thickBot="1" x14ac:dyDescent="0.3">
      <c r="A59" t="s">
        <v>550</v>
      </c>
      <c r="B59" s="1" t="s">
        <v>551</v>
      </c>
      <c r="C59" s="1" t="s">
        <v>11</v>
      </c>
      <c r="D59" s="1" t="s">
        <v>3386</v>
      </c>
      <c r="E59" s="10">
        <v>2727</v>
      </c>
      <c r="F59" s="1" t="str">
        <f>VLOOKUP(D59,Table22[[Name]:[Native]],3,FALSE)</f>
        <v>华蓥市</v>
      </c>
      <c r="G59" s="14" t="str">
        <f ca="1">VLOOKUP(F59,Table22[[Native]:[Population4]],5,FALSE)</f>
        <v>广安市</v>
      </c>
    </row>
    <row r="60" spans="1:7" ht="15.75" thickBot="1" x14ac:dyDescent="0.3">
      <c r="A60" t="s">
        <v>3418</v>
      </c>
      <c r="B60" s="1" t="s">
        <v>3419</v>
      </c>
      <c r="C60" s="1" t="s">
        <v>11</v>
      </c>
      <c r="D60" s="1" t="s">
        <v>3319</v>
      </c>
      <c r="E60" s="10">
        <v>9533</v>
      </c>
      <c r="F60" s="1" t="str">
        <f>VLOOKUP(D60,Table22[[Name]:[Native]],3,FALSE)</f>
        <v>岳池县</v>
      </c>
      <c r="G60" s="14" t="str">
        <f ca="1">VLOOKUP(F60,Table22[[Native]:[Population4]],5,FALSE)</f>
        <v>广安市</v>
      </c>
    </row>
    <row r="61" spans="1:7" ht="15.75" thickBot="1" x14ac:dyDescent="0.3">
      <c r="A61" t="s">
        <v>3420</v>
      </c>
      <c r="B61" s="1" t="s">
        <v>3421</v>
      </c>
      <c r="C61" s="1" t="s">
        <v>7</v>
      </c>
      <c r="D61" s="1" t="s">
        <v>3322</v>
      </c>
      <c r="E61" s="10">
        <v>19381</v>
      </c>
      <c r="F61" s="1" t="str">
        <f>VLOOKUP(D61,Table22[[Name]:[Native]],3,FALSE)</f>
        <v>武胜县</v>
      </c>
      <c r="G61" s="14" t="str">
        <f ca="1">VLOOKUP(F61,Table22[[Native]:[Population4]],5,FALSE)</f>
        <v>广安市</v>
      </c>
    </row>
    <row r="62" spans="1:7" ht="15.75" thickBot="1" x14ac:dyDescent="0.3">
      <c r="A62" t="s">
        <v>3422</v>
      </c>
      <c r="B62" s="1" t="s">
        <v>3423</v>
      </c>
      <c r="C62" s="1" t="s">
        <v>493</v>
      </c>
      <c r="D62" s="1" t="s">
        <v>3386</v>
      </c>
      <c r="E62" s="10">
        <v>17804</v>
      </c>
      <c r="F62" s="1" t="str">
        <f>VLOOKUP(D62,Table22[[Name]:[Native]],3,FALSE)</f>
        <v>华蓥市</v>
      </c>
      <c r="G62" s="14" t="str">
        <f ca="1">VLOOKUP(F62,Table22[[Native]:[Population4]],5,FALSE)</f>
        <v>广安市</v>
      </c>
    </row>
    <row r="63" spans="1:7" ht="15.75" thickBot="1" x14ac:dyDescent="0.3">
      <c r="A63" t="s">
        <v>2994</v>
      </c>
      <c r="B63" s="1" t="s">
        <v>2995</v>
      </c>
      <c r="C63" s="1" t="s">
        <v>11</v>
      </c>
      <c r="D63" s="1" t="s">
        <v>3316</v>
      </c>
      <c r="E63" s="10">
        <v>8958</v>
      </c>
      <c r="F63" s="1" t="str">
        <f>VLOOKUP(D63,Table22[[Name]:[Native]],3,FALSE)</f>
        <v>广安区</v>
      </c>
      <c r="G63" s="14" t="str">
        <f ca="1">VLOOKUP(F63,Table22[[Native]:[Population4]],5,FALSE)</f>
        <v>广安市</v>
      </c>
    </row>
    <row r="64" spans="1:7" ht="15.75" thickBot="1" x14ac:dyDescent="0.3">
      <c r="A64" t="s">
        <v>151</v>
      </c>
      <c r="B64" s="1" t="s">
        <v>152</v>
      </c>
      <c r="C64" s="1" t="s">
        <v>11</v>
      </c>
      <c r="D64" s="1" t="s">
        <v>3319</v>
      </c>
      <c r="E64" s="10">
        <v>4308</v>
      </c>
      <c r="F64" s="1" t="str">
        <f>VLOOKUP(D64,Table22[[Name]:[Native]],3,FALSE)</f>
        <v>岳池县</v>
      </c>
      <c r="G64" s="14" t="str">
        <f ca="1">VLOOKUP(F64,Table22[[Native]:[Population4]],5,FALSE)</f>
        <v>广安市</v>
      </c>
    </row>
    <row r="65" spans="1:7" ht="15.75" thickBot="1" x14ac:dyDescent="0.3">
      <c r="A65" t="s">
        <v>3424</v>
      </c>
      <c r="B65" s="1" t="s">
        <v>3425</v>
      </c>
      <c r="C65" s="1" t="s">
        <v>7</v>
      </c>
      <c r="D65" s="1" t="s">
        <v>3349</v>
      </c>
      <c r="E65" s="10">
        <v>13271</v>
      </c>
      <c r="F65" s="1" t="str">
        <f>VLOOKUP(D65,Table22[[Name]:[Native]],3,FALSE)</f>
        <v>前锋区</v>
      </c>
      <c r="G65" s="14" t="str">
        <f ca="1">VLOOKUP(F65,Table22[[Native]:[Population4]],5,FALSE)</f>
        <v>广安市</v>
      </c>
    </row>
    <row r="66" spans="1:7" ht="15.75" thickBot="1" x14ac:dyDescent="0.3">
      <c r="A66" t="s">
        <v>3426</v>
      </c>
      <c r="B66" s="1" t="s">
        <v>3427</v>
      </c>
      <c r="C66" s="1" t="s">
        <v>7</v>
      </c>
      <c r="D66" s="1" t="s">
        <v>3316</v>
      </c>
      <c r="E66" s="10">
        <v>23332</v>
      </c>
      <c r="F66" s="1" t="str">
        <f>VLOOKUP(D66,Table22[[Name]:[Native]],3,FALSE)</f>
        <v>广安区</v>
      </c>
      <c r="G66" s="14" t="str">
        <f ca="1">VLOOKUP(F66,Table22[[Native]:[Population4]],5,FALSE)</f>
        <v>广安市</v>
      </c>
    </row>
    <row r="67" spans="1:7" ht="15.75" thickBot="1" x14ac:dyDescent="0.3">
      <c r="A67" t="s">
        <v>3428</v>
      </c>
      <c r="B67" s="1" t="s">
        <v>3429</v>
      </c>
      <c r="C67" s="1" t="s">
        <v>11</v>
      </c>
      <c r="D67" s="1" t="s">
        <v>3313</v>
      </c>
      <c r="E67" s="10">
        <v>2501</v>
      </c>
      <c r="F67" s="1" t="str">
        <f>VLOOKUP(D67,Table22[[Name]:[Native]],3,FALSE)</f>
        <v>邻水县</v>
      </c>
      <c r="G67" s="14" t="str">
        <f ca="1">VLOOKUP(F67,Table22[[Native]:[Population4]],5,FALSE)</f>
        <v>广安市</v>
      </c>
    </row>
    <row r="68" spans="1:7" ht="15.75" thickBot="1" x14ac:dyDescent="0.3">
      <c r="A68" t="s">
        <v>1042</v>
      </c>
      <c r="B68" s="1" t="s">
        <v>1043</v>
      </c>
      <c r="C68" s="1" t="s">
        <v>7</v>
      </c>
      <c r="D68" s="1" t="s">
        <v>3319</v>
      </c>
      <c r="E68" s="10">
        <v>30723</v>
      </c>
      <c r="F68" s="1" t="str">
        <f>VLOOKUP(D68,Table22[[Name]:[Native]],3,FALSE)</f>
        <v>岳池县</v>
      </c>
      <c r="G68" s="14" t="str">
        <f ca="1">VLOOKUP(F68,Table22[[Native]:[Population4]],5,FALSE)</f>
        <v>广安市</v>
      </c>
    </row>
    <row r="69" spans="1:7" ht="15.75" thickBot="1" x14ac:dyDescent="0.3">
      <c r="A69" t="s">
        <v>3430</v>
      </c>
      <c r="B69" s="1" t="s">
        <v>3431</v>
      </c>
      <c r="C69" s="1" t="s">
        <v>7</v>
      </c>
      <c r="D69" s="1" t="s">
        <v>3349</v>
      </c>
      <c r="E69" s="10">
        <v>11150</v>
      </c>
      <c r="F69" s="1" t="str">
        <f>VLOOKUP(D69,Table22[[Name]:[Native]],3,FALSE)</f>
        <v>前锋区</v>
      </c>
      <c r="G69" s="14" t="str">
        <f ca="1">VLOOKUP(F69,Table22[[Native]:[Population4]],5,FALSE)</f>
        <v>广安市</v>
      </c>
    </row>
    <row r="70" spans="1:7" ht="15.75" thickBot="1" x14ac:dyDescent="0.3">
      <c r="A70" t="s">
        <v>3432</v>
      </c>
      <c r="B70" s="1" t="s">
        <v>3433</v>
      </c>
      <c r="C70" s="1" t="s">
        <v>11</v>
      </c>
      <c r="D70" s="1" t="s">
        <v>3313</v>
      </c>
      <c r="E70" s="10">
        <v>8753</v>
      </c>
      <c r="F70" s="1" t="str">
        <f>VLOOKUP(D70,Table22[[Name]:[Native]],3,FALSE)</f>
        <v>邻水县</v>
      </c>
      <c r="G70" s="14" t="str">
        <f ca="1">VLOOKUP(F70,Table22[[Native]:[Population4]],5,FALSE)</f>
        <v>广安市</v>
      </c>
    </row>
    <row r="71" spans="1:7" ht="15.75" thickBot="1" x14ac:dyDescent="0.3">
      <c r="A71" t="s">
        <v>3434</v>
      </c>
      <c r="B71" s="1" t="s">
        <v>3435</v>
      </c>
      <c r="C71" s="1" t="s">
        <v>11</v>
      </c>
      <c r="D71" s="1" t="s">
        <v>3319</v>
      </c>
      <c r="E71" s="10">
        <v>7233</v>
      </c>
      <c r="F71" s="1" t="str">
        <f>VLOOKUP(D71,Table22[[Name]:[Native]],3,FALSE)</f>
        <v>岳池县</v>
      </c>
      <c r="G71" s="14" t="str">
        <f ca="1">VLOOKUP(F71,Table22[[Native]:[Population4]],5,FALSE)</f>
        <v>广安市</v>
      </c>
    </row>
    <row r="72" spans="1:7" ht="15.75" thickBot="1" x14ac:dyDescent="0.3">
      <c r="A72" t="s">
        <v>1060</v>
      </c>
      <c r="B72" s="1" t="s">
        <v>1061</v>
      </c>
      <c r="C72" s="1" t="s">
        <v>7</v>
      </c>
      <c r="D72" s="1" t="s">
        <v>3322</v>
      </c>
      <c r="E72" s="10">
        <v>15429</v>
      </c>
      <c r="F72" s="1" t="str">
        <f>VLOOKUP(D72,Table22[[Name]:[Native]],3,FALSE)</f>
        <v>武胜县</v>
      </c>
      <c r="G72" s="14" t="str">
        <f ca="1">VLOOKUP(F72,Table22[[Native]:[Population4]],5,FALSE)</f>
        <v>广安市</v>
      </c>
    </row>
    <row r="73" spans="1:7" ht="15.75" thickBot="1" x14ac:dyDescent="0.3">
      <c r="A73" t="s">
        <v>3436</v>
      </c>
      <c r="B73" s="1" t="s">
        <v>3437</v>
      </c>
      <c r="C73" s="1" t="s">
        <v>7</v>
      </c>
      <c r="D73" s="1" t="s">
        <v>3316</v>
      </c>
      <c r="E73" s="10">
        <v>15952</v>
      </c>
      <c r="F73" s="1" t="str">
        <f>VLOOKUP(D73,Table22[[Name]:[Native]],3,FALSE)</f>
        <v>广安区</v>
      </c>
      <c r="G73" s="14" t="str">
        <f ca="1">VLOOKUP(F73,Table22[[Native]:[Population4]],5,FALSE)</f>
        <v>广安市</v>
      </c>
    </row>
    <row r="74" spans="1:7" ht="15.75" thickBot="1" x14ac:dyDescent="0.3">
      <c r="A74" t="s">
        <v>3438</v>
      </c>
      <c r="B74" s="1" t="s">
        <v>3439</v>
      </c>
      <c r="C74" s="1" t="s">
        <v>11</v>
      </c>
      <c r="D74" s="1" t="s">
        <v>3313</v>
      </c>
      <c r="E74" s="10">
        <v>8316</v>
      </c>
      <c r="F74" s="1" t="str">
        <f>VLOOKUP(D74,Table22[[Name]:[Native]],3,FALSE)</f>
        <v>邻水县</v>
      </c>
      <c r="G74" s="14" t="str">
        <f ca="1">VLOOKUP(F74,Table22[[Native]:[Population4]],5,FALSE)</f>
        <v>广安市</v>
      </c>
    </row>
    <row r="75" spans="1:7" ht="15.75" thickBot="1" x14ac:dyDescent="0.3">
      <c r="A75" t="s">
        <v>3440</v>
      </c>
      <c r="B75" s="1" t="s">
        <v>3441</v>
      </c>
      <c r="C75" s="1" t="s">
        <v>11</v>
      </c>
      <c r="D75" s="1" t="s">
        <v>3322</v>
      </c>
      <c r="E75" s="10">
        <v>12249</v>
      </c>
      <c r="F75" s="1" t="str">
        <f>VLOOKUP(D75,Table22[[Name]:[Native]],3,FALSE)</f>
        <v>武胜县</v>
      </c>
      <c r="G75" s="14" t="str">
        <f ca="1">VLOOKUP(F75,Table22[[Native]:[Population4]],5,FALSE)</f>
        <v>广安市</v>
      </c>
    </row>
    <row r="76" spans="1:7" ht="15.75" thickBot="1" x14ac:dyDescent="0.3">
      <c r="A76" t="s">
        <v>3442</v>
      </c>
      <c r="B76" s="1" t="s">
        <v>3443</v>
      </c>
      <c r="C76" s="1" t="s">
        <v>7</v>
      </c>
      <c r="D76" s="1" t="s">
        <v>3322</v>
      </c>
      <c r="E76" s="10">
        <v>15025</v>
      </c>
      <c r="F76" s="1" t="str">
        <f>VLOOKUP(D76,Table22[[Name]:[Native]],3,FALSE)</f>
        <v>武胜县</v>
      </c>
      <c r="G76" s="14" t="str">
        <f ca="1">VLOOKUP(F76,Table22[[Native]:[Population4]],5,FALSE)</f>
        <v>广安市</v>
      </c>
    </row>
    <row r="77" spans="1:7" ht="15.75" thickBot="1" x14ac:dyDescent="0.3">
      <c r="A77" t="s">
        <v>3444</v>
      </c>
      <c r="B77" s="1" t="s">
        <v>3445</v>
      </c>
      <c r="C77" s="1" t="s">
        <v>11</v>
      </c>
      <c r="D77" s="1" t="s">
        <v>3313</v>
      </c>
      <c r="E77" s="10">
        <v>4033</v>
      </c>
      <c r="F77" s="1" t="str">
        <f>VLOOKUP(D77,Table22[[Name]:[Native]],3,FALSE)</f>
        <v>邻水县</v>
      </c>
      <c r="G77" s="14" t="str">
        <f ca="1">VLOOKUP(F77,Table22[[Native]:[Population4]],5,FALSE)</f>
        <v>广安市</v>
      </c>
    </row>
    <row r="78" spans="1:7" ht="15.75" thickBot="1" x14ac:dyDescent="0.3">
      <c r="A78" t="s">
        <v>3446</v>
      </c>
      <c r="B78" s="1" t="s">
        <v>3447</v>
      </c>
      <c r="C78" s="1" t="s">
        <v>493</v>
      </c>
      <c r="D78" s="1" t="s">
        <v>3319</v>
      </c>
      <c r="E78" s="10">
        <v>159363</v>
      </c>
      <c r="F78" s="1" t="str">
        <f>VLOOKUP(D78,Table22[[Name]:[Native]],3,FALSE)</f>
        <v>岳池县</v>
      </c>
      <c r="G78" s="14" t="str">
        <f ca="1">VLOOKUP(F78,Table22[[Native]:[Population4]],5,FALSE)</f>
        <v>广安市</v>
      </c>
    </row>
    <row r="79" spans="1:7" ht="15.75" thickBot="1" x14ac:dyDescent="0.3">
      <c r="A79" t="s">
        <v>2119</v>
      </c>
      <c r="B79" s="1" t="s">
        <v>2120</v>
      </c>
      <c r="C79" s="1" t="s">
        <v>7</v>
      </c>
      <c r="D79" s="1" t="s">
        <v>3313</v>
      </c>
      <c r="E79" s="10">
        <v>44582</v>
      </c>
      <c r="F79" s="1" t="str">
        <f>VLOOKUP(D79,Table22[[Name]:[Native]],3,FALSE)</f>
        <v>邻水县</v>
      </c>
      <c r="G79" s="14" t="str">
        <f ca="1">VLOOKUP(F79,Table22[[Native]:[Population4]],5,FALSE)</f>
        <v>广安市</v>
      </c>
    </row>
    <row r="80" spans="1:7" ht="15.75" thickBot="1" x14ac:dyDescent="0.3">
      <c r="A80" t="s">
        <v>3448</v>
      </c>
      <c r="B80" s="1" t="s">
        <v>3449</v>
      </c>
      <c r="C80" s="1" t="s">
        <v>11</v>
      </c>
      <c r="D80" s="1" t="s">
        <v>3322</v>
      </c>
      <c r="E80" s="10">
        <v>9376</v>
      </c>
      <c r="F80" s="1" t="str">
        <f>VLOOKUP(D80,Table22[[Name]:[Native]],3,FALSE)</f>
        <v>武胜县</v>
      </c>
      <c r="G80" s="14" t="str">
        <f ca="1">VLOOKUP(F80,Table22[[Native]:[Population4]],5,FALSE)</f>
        <v>广安市</v>
      </c>
    </row>
    <row r="81" spans="1:7" ht="15.75" thickBot="1" x14ac:dyDescent="0.3">
      <c r="A81" t="s">
        <v>3450</v>
      </c>
      <c r="B81" s="1" t="s">
        <v>3451</v>
      </c>
      <c r="C81" s="1" t="s">
        <v>11</v>
      </c>
      <c r="D81" s="1" t="s">
        <v>3319</v>
      </c>
      <c r="E81" s="10">
        <v>6592</v>
      </c>
      <c r="F81" s="1" t="str">
        <f>VLOOKUP(D81,Table22[[Name]:[Native]],3,FALSE)</f>
        <v>岳池县</v>
      </c>
      <c r="G81" s="14" t="str">
        <f ca="1">VLOOKUP(F81,Table22[[Native]:[Population4]],5,FALSE)</f>
        <v>广安市</v>
      </c>
    </row>
    <row r="82" spans="1:7" ht="15.75" thickBot="1" x14ac:dyDescent="0.3">
      <c r="A82" t="s">
        <v>3452</v>
      </c>
      <c r="B82" s="1" t="s">
        <v>3453</v>
      </c>
      <c r="C82" s="1" t="s">
        <v>493</v>
      </c>
      <c r="D82" s="1" t="s">
        <v>3349</v>
      </c>
      <c r="E82" s="10">
        <v>6872</v>
      </c>
      <c r="F82" s="1" t="str">
        <f>VLOOKUP(D82,Table22[[Name]:[Native]],3,FALSE)</f>
        <v>前锋区</v>
      </c>
      <c r="G82" s="14" t="str">
        <f ca="1">VLOOKUP(F82,Table22[[Native]:[Population4]],5,FALSE)</f>
        <v>广安市</v>
      </c>
    </row>
    <row r="83" spans="1:7" ht="15.75" thickBot="1" x14ac:dyDescent="0.3">
      <c r="A83" t="s">
        <v>3454</v>
      </c>
      <c r="B83" s="1" t="s">
        <v>3455</v>
      </c>
      <c r="C83" s="1" t="s">
        <v>11</v>
      </c>
      <c r="D83" s="1" t="s">
        <v>3313</v>
      </c>
      <c r="E83" s="10">
        <v>7001</v>
      </c>
      <c r="F83" s="1" t="str">
        <f>VLOOKUP(D83,Table22[[Name]:[Native]],3,FALSE)</f>
        <v>邻水县</v>
      </c>
      <c r="G83" s="14" t="str">
        <f ca="1">VLOOKUP(F83,Table22[[Native]:[Population4]],5,FALSE)</f>
        <v>广安市</v>
      </c>
    </row>
    <row r="84" spans="1:7" ht="15.75" thickBot="1" x14ac:dyDescent="0.3">
      <c r="A84" t="s">
        <v>3456</v>
      </c>
      <c r="B84" s="1" t="s">
        <v>3457</v>
      </c>
      <c r="C84" s="1" t="s">
        <v>7</v>
      </c>
      <c r="D84" s="1" t="s">
        <v>3322</v>
      </c>
      <c r="E84" s="10">
        <v>18985</v>
      </c>
      <c r="F84" s="1" t="str">
        <f>VLOOKUP(D84,Table22[[Name]:[Native]],3,FALSE)</f>
        <v>武胜县</v>
      </c>
      <c r="G84" s="14" t="str">
        <f ca="1">VLOOKUP(F84,Table22[[Native]:[Population4]],5,FALSE)</f>
        <v>广安市</v>
      </c>
    </row>
    <row r="85" spans="1:7" ht="15.75" thickBot="1" x14ac:dyDescent="0.3">
      <c r="A85" t="s">
        <v>3458</v>
      </c>
      <c r="B85" s="1" t="s">
        <v>3459</v>
      </c>
      <c r="C85" s="1" t="s">
        <v>7</v>
      </c>
      <c r="D85" s="1" t="s">
        <v>3313</v>
      </c>
      <c r="E85" s="10">
        <v>9595</v>
      </c>
      <c r="F85" s="1" t="str">
        <f>VLOOKUP(D85,Table22[[Name]:[Native]],3,FALSE)</f>
        <v>邻水县</v>
      </c>
      <c r="G85" s="14" t="str">
        <f ca="1">VLOOKUP(F85,Table22[[Native]:[Population4]],5,FALSE)</f>
        <v>广安市</v>
      </c>
    </row>
    <row r="86" spans="1:7" ht="15.75" thickBot="1" x14ac:dyDescent="0.3">
      <c r="A86" t="s">
        <v>3460</v>
      </c>
      <c r="B86" s="1" t="s">
        <v>3461</v>
      </c>
      <c r="C86" s="1" t="s">
        <v>7</v>
      </c>
      <c r="D86" s="1" t="s">
        <v>3313</v>
      </c>
      <c r="E86" s="10">
        <v>7057</v>
      </c>
      <c r="F86" s="1" t="str">
        <f>VLOOKUP(D86,Table22[[Name]:[Native]],3,FALSE)</f>
        <v>邻水县</v>
      </c>
      <c r="G86" s="14" t="str">
        <f ca="1">VLOOKUP(F86,Table22[[Native]:[Population4]],5,FALSE)</f>
        <v>广安市</v>
      </c>
    </row>
    <row r="87" spans="1:7" ht="15.75" thickBot="1" x14ac:dyDescent="0.3">
      <c r="A87" t="s">
        <v>3042</v>
      </c>
      <c r="B87" s="1" t="s">
        <v>3043</v>
      </c>
      <c r="C87" s="1" t="s">
        <v>11</v>
      </c>
      <c r="D87" s="1" t="s">
        <v>3313</v>
      </c>
      <c r="E87" s="10">
        <v>6950</v>
      </c>
      <c r="F87" s="1" t="str">
        <f>VLOOKUP(D87,Table22[[Name]:[Native]],3,FALSE)</f>
        <v>邻水县</v>
      </c>
      <c r="G87" s="14" t="str">
        <f ca="1">VLOOKUP(F87,Table22[[Native]:[Population4]],5,FALSE)</f>
        <v>广安市</v>
      </c>
    </row>
    <row r="88" spans="1:7" ht="15.75" thickBot="1" x14ac:dyDescent="0.3">
      <c r="A88" t="s">
        <v>3462</v>
      </c>
      <c r="B88" s="1" t="s">
        <v>3463</v>
      </c>
      <c r="C88" s="1" t="s">
        <v>7</v>
      </c>
      <c r="D88" s="1" t="s">
        <v>3322</v>
      </c>
      <c r="E88" s="10">
        <v>10055</v>
      </c>
      <c r="F88" s="1" t="str">
        <f>VLOOKUP(D88,Table22[[Name]:[Native]],3,FALSE)</f>
        <v>武胜县</v>
      </c>
      <c r="G88" s="14" t="str">
        <f ca="1">VLOOKUP(F88,Table22[[Native]:[Population4]],5,FALSE)</f>
        <v>广安市</v>
      </c>
    </row>
    <row r="89" spans="1:7" ht="15.75" thickBot="1" x14ac:dyDescent="0.3">
      <c r="A89" t="s">
        <v>3464</v>
      </c>
      <c r="B89" s="1" t="s">
        <v>3465</v>
      </c>
      <c r="C89" s="1" t="s">
        <v>7</v>
      </c>
      <c r="D89" s="1" t="s">
        <v>3322</v>
      </c>
      <c r="E89" s="10">
        <v>32374</v>
      </c>
      <c r="F89" s="1" t="str">
        <f>VLOOKUP(D89,Table22[[Name]:[Native]],3,FALSE)</f>
        <v>武胜县</v>
      </c>
      <c r="G89" s="14" t="str">
        <f ca="1">VLOOKUP(F89,Table22[[Native]:[Population4]],5,FALSE)</f>
        <v>广安市</v>
      </c>
    </row>
    <row r="90" spans="1:7" ht="15.75" thickBot="1" x14ac:dyDescent="0.3">
      <c r="A90" t="s">
        <v>3466</v>
      </c>
      <c r="B90" s="1" t="s">
        <v>3467</v>
      </c>
      <c r="C90" s="1" t="s">
        <v>7</v>
      </c>
      <c r="D90" s="1" t="s">
        <v>3313</v>
      </c>
      <c r="E90" s="10">
        <v>8314</v>
      </c>
      <c r="F90" s="1" t="str">
        <f>VLOOKUP(D90,Table22[[Name]:[Native]],3,FALSE)</f>
        <v>邻水县</v>
      </c>
      <c r="G90" s="14" t="str">
        <f ca="1">VLOOKUP(F90,Table22[[Native]:[Population4]],5,FALSE)</f>
        <v>广安市</v>
      </c>
    </row>
    <row r="91" spans="1:7" ht="15.75" thickBot="1" x14ac:dyDescent="0.3">
      <c r="A91" t="s">
        <v>3468</v>
      </c>
      <c r="B91" s="1" t="s">
        <v>3469</v>
      </c>
      <c r="C91" s="1" t="s">
        <v>7</v>
      </c>
      <c r="D91" s="1" t="s">
        <v>3319</v>
      </c>
      <c r="E91" s="10">
        <v>13450</v>
      </c>
      <c r="F91" s="1" t="str">
        <f>VLOOKUP(D91,Table22[[Name]:[Native]],3,FALSE)</f>
        <v>岳池县</v>
      </c>
      <c r="G91" s="14" t="str">
        <f ca="1">VLOOKUP(F91,Table22[[Native]:[Population4]],5,FALSE)</f>
        <v>广安市</v>
      </c>
    </row>
    <row r="92" spans="1:7" ht="15.75" thickBot="1" x14ac:dyDescent="0.3">
      <c r="A92" t="s">
        <v>3470</v>
      </c>
      <c r="B92" s="1" t="s">
        <v>3471</v>
      </c>
      <c r="C92" s="1" t="s">
        <v>11</v>
      </c>
      <c r="D92" s="1" t="s">
        <v>3313</v>
      </c>
      <c r="E92" s="10">
        <v>8921</v>
      </c>
      <c r="F92" s="1" t="str">
        <f>VLOOKUP(D92,Table22[[Name]:[Native]],3,FALSE)</f>
        <v>邻水县</v>
      </c>
      <c r="G92" s="14" t="str">
        <f ca="1">VLOOKUP(F92,Table22[[Native]:[Population4]],5,FALSE)</f>
        <v>广安市</v>
      </c>
    </row>
    <row r="93" spans="1:7" ht="15.75" thickBot="1" x14ac:dyDescent="0.3">
      <c r="A93" t="s">
        <v>3472</v>
      </c>
      <c r="B93" s="1" t="s">
        <v>3473</v>
      </c>
      <c r="C93" s="1" t="s">
        <v>11</v>
      </c>
      <c r="D93" s="1" t="s">
        <v>3316</v>
      </c>
      <c r="E93" s="10">
        <v>9216</v>
      </c>
      <c r="F93" s="1" t="str">
        <f>VLOOKUP(D93,Table22[[Name]:[Native]],3,FALSE)</f>
        <v>广安区</v>
      </c>
      <c r="G93" s="14" t="str">
        <f ca="1">VLOOKUP(F93,Table22[[Native]:[Population4]],5,FALSE)</f>
        <v>广安市</v>
      </c>
    </row>
    <row r="94" spans="1:7" ht="15.75" thickBot="1" x14ac:dyDescent="0.3">
      <c r="A94" t="s">
        <v>3474</v>
      </c>
      <c r="B94" s="1" t="s">
        <v>3475</v>
      </c>
      <c r="C94" s="1" t="s">
        <v>7</v>
      </c>
      <c r="D94" s="1" t="s">
        <v>3313</v>
      </c>
      <c r="E94" s="10">
        <v>10943</v>
      </c>
      <c r="F94" s="1" t="str">
        <f>VLOOKUP(D94,Table22[[Name]:[Native]],3,FALSE)</f>
        <v>邻水县</v>
      </c>
      <c r="G94" s="14" t="str">
        <f ca="1">VLOOKUP(F94,Table22[[Native]:[Population4]],5,FALSE)</f>
        <v>广安市</v>
      </c>
    </row>
    <row r="95" spans="1:7" ht="15.75" thickBot="1" x14ac:dyDescent="0.3">
      <c r="A95" t="s">
        <v>3476</v>
      </c>
      <c r="B95" s="1" t="s">
        <v>3477</v>
      </c>
      <c r="C95" s="1" t="s">
        <v>7</v>
      </c>
      <c r="D95" s="1" t="s">
        <v>3319</v>
      </c>
      <c r="E95" s="10">
        <v>16240</v>
      </c>
      <c r="F95" s="1" t="str">
        <f>VLOOKUP(D95,Table22[[Name]:[Native]],3,FALSE)</f>
        <v>岳池县</v>
      </c>
      <c r="G95" s="14" t="str">
        <f ca="1">VLOOKUP(F95,Table22[[Native]:[Population4]],5,FALSE)</f>
        <v>广安市</v>
      </c>
    </row>
    <row r="96" spans="1:7" ht="15.75" thickBot="1" x14ac:dyDescent="0.3">
      <c r="A96" t="s">
        <v>3478</v>
      </c>
      <c r="B96" s="1" t="s">
        <v>3479</v>
      </c>
      <c r="C96" s="1" t="s">
        <v>7</v>
      </c>
      <c r="D96" s="1" t="s">
        <v>3322</v>
      </c>
      <c r="E96" s="10">
        <v>25090</v>
      </c>
      <c r="F96" s="1" t="str">
        <f>VLOOKUP(D96,Table22[[Name]:[Native]],3,FALSE)</f>
        <v>武胜县</v>
      </c>
      <c r="G96" s="14" t="str">
        <f ca="1">VLOOKUP(F96,Table22[[Native]:[Population4]],5,FALSE)</f>
        <v>广安市</v>
      </c>
    </row>
    <row r="97" spans="1:7" ht="15.75" thickBot="1" x14ac:dyDescent="0.3">
      <c r="A97" t="s">
        <v>3480</v>
      </c>
      <c r="B97" s="1" t="s">
        <v>3481</v>
      </c>
      <c r="C97" s="1" t="s">
        <v>11</v>
      </c>
      <c r="D97" s="1" t="s">
        <v>3313</v>
      </c>
      <c r="E97" s="10">
        <v>11015</v>
      </c>
      <c r="F97" s="1" t="str">
        <f>VLOOKUP(D97,Table22[[Name]:[Native]],3,FALSE)</f>
        <v>邻水县</v>
      </c>
      <c r="G97" s="14" t="str">
        <f ca="1">VLOOKUP(F97,Table22[[Native]:[Population4]],5,FALSE)</f>
        <v>广安市</v>
      </c>
    </row>
    <row r="98" spans="1:7" ht="15.75" thickBot="1" x14ac:dyDescent="0.3">
      <c r="A98" t="s">
        <v>3482</v>
      </c>
      <c r="B98" s="1" t="s">
        <v>2128</v>
      </c>
      <c r="C98" s="1" t="s">
        <v>7</v>
      </c>
      <c r="D98" s="1" t="s">
        <v>3316</v>
      </c>
      <c r="E98" s="10">
        <v>28736</v>
      </c>
      <c r="F98" s="1" t="str">
        <f>VLOOKUP(D98,Table22[[Name]:[Native]],3,FALSE)</f>
        <v>广安区</v>
      </c>
      <c r="G98" s="14" t="str">
        <f ca="1">VLOOKUP(F98,Table22[[Native]:[Population4]],5,FALSE)</f>
        <v>广安市</v>
      </c>
    </row>
    <row r="99" spans="1:7" ht="15.75" thickBot="1" x14ac:dyDescent="0.3">
      <c r="A99" t="s">
        <v>3483</v>
      </c>
      <c r="B99" s="1" t="s">
        <v>3484</v>
      </c>
      <c r="C99" s="1" t="s">
        <v>7</v>
      </c>
      <c r="D99" s="1" t="s">
        <v>3349</v>
      </c>
      <c r="E99" s="10">
        <v>9493</v>
      </c>
      <c r="F99" s="1" t="str">
        <f>VLOOKUP(D99,Table22[[Name]:[Native]],3,FALSE)</f>
        <v>前锋区</v>
      </c>
      <c r="G99" s="14" t="str">
        <f ca="1">VLOOKUP(F99,Table22[[Native]:[Population4]],5,FALSE)</f>
        <v>广安市</v>
      </c>
    </row>
    <row r="100" spans="1:7" ht="15.75" thickBot="1" x14ac:dyDescent="0.3">
      <c r="A100" t="s">
        <v>3485</v>
      </c>
      <c r="B100" s="1" t="s">
        <v>3486</v>
      </c>
      <c r="C100" s="1" t="s">
        <v>11</v>
      </c>
      <c r="D100" s="1" t="s">
        <v>3322</v>
      </c>
      <c r="E100" s="10">
        <v>9567</v>
      </c>
      <c r="F100" s="1" t="str">
        <f>VLOOKUP(D100,Table22[[Name]:[Native]],3,FALSE)</f>
        <v>武胜县</v>
      </c>
      <c r="G100" s="14" t="str">
        <f ca="1">VLOOKUP(F100,Table22[[Native]:[Population4]],5,FALSE)</f>
        <v>广安市</v>
      </c>
    </row>
    <row r="101" spans="1:7" ht="15.75" thickBot="1" x14ac:dyDescent="0.3">
      <c r="A101" t="s">
        <v>3487</v>
      </c>
      <c r="B101" s="1" t="s">
        <v>3488</v>
      </c>
      <c r="C101" s="1" t="s">
        <v>7</v>
      </c>
      <c r="D101" s="1" t="s">
        <v>3319</v>
      </c>
      <c r="E101" s="10">
        <v>22344</v>
      </c>
      <c r="F101" s="1" t="str">
        <f>VLOOKUP(D101,Table22[[Name]:[Native]],3,FALSE)</f>
        <v>岳池县</v>
      </c>
      <c r="G101" s="14" t="str">
        <f ca="1">VLOOKUP(F101,Table22[[Native]:[Population4]],5,FALSE)</f>
        <v>广安市</v>
      </c>
    </row>
    <row r="102" spans="1:7" ht="15.75" thickBot="1" x14ac:dyDescent="0.3">
      <c r="A102" t="s">
        <v>3489</v>
      </c>
      <c r="B102" s="1" t="s">
        <v>3490</v>
      </c>
      <c r="C102" s="1" t="s">
        <v>7</v>
      </c>
      <c r="D102" s="1" t="s">
        <v>3386</v>
      </c>
      <c r="E102" s="10">
        <v>15727</v>
      </c>
      <c r="F102" s="1" t="str">
        <f>VLOOKUP(D102,Table22[[Name]:[Native]],3,FALSE)</f>
        <v>华蓥市</v>
      </c>
      <c r="G102" s="14" t="str">
        <f ca="1">VLOOKUP(F102,Table22[[Native]:[Population4]],5,FALSE)</f>
        <v>广安市</v>
      </c>
    </row>
    <row r="103" spans="1:7" ht="15.75" thickBot="1" x14ac:dyDescent="0.3">
      <c r="A103" t="s">
        <v>3491</v>
      </c>
      <c r="B103" s="1" t="s">
        <v>3492</v>
      </c>
      <c r="C103" s="1" t="s">
        <v>11</v>
      </c>
      <c r="D103" s="1" t="s">
        <v>3322</v>
      </c>
      <c r="E103" s="10">
        <v>10900</v>
      </c>
      <c r="F103" s="1" t="str">
        <f>VLOOKUP(D103,Table22[[Name]:[Native]],3,FALSE)</f>
        <v>武胜县</v>
      </c>
      <c r="G103" s="14" t="str">
        <f ca="1">VLOOKUP(F103,Table22[[Native]:[Population4]],5,FALSE)</f>
        <v>广安市</v>
      </c>
    </row>
    <row r="104" spans="1:7" ht="15.75" thickBot="1" x14ac:dyDescent="0.3">
      <c r="A104" t="s">
        <v>3493</v>
      </c>
      <c r="B104" s="1" t="s">
        <v>3494</v>
      </c>
      <c r="C104" s="1" t="s">
        <v>7</v>
      </c>
      <c r="D104" s="1" t="s">
        <v>3386</v>
      </c>
      <c r="E104" s="10">
        <v>16668</v>
      </c>
      <c r="F104" s="1" t="str">
        <f>VLOOKUP(D104,Table22[[Name]:[Native]],3,FALSE)</f>
        <v>华蓥市</v>
      </c>
      <c r="G104" s="14" t="str">
        <f ca="1">VLOOKUP(F104,Table22[[Native]:[Population4]],5,FALSE)</f>
        <v>广安市</v>
      </c>
    </row>
    <row r="105" spans="1:7" ht="15.75" thickBot="1" x14ac:dyDescent="0.3">
      <c r="A105" t="s">
        <v>3495</v>
      </c>
      <c r="B105" s="1" t="s">
        <v>3496</v>
      </c>
      <c r="C105" s="1" t="s">
        <v>7</v>
      </c>
      <c r="D105" s="1" t="s">
        <v>3322</v>
      </c>
      <c r="E105" s="10">
        <v>14350</v>
      </c>
      <c r="F105" s="1" t="str">
        <f>VLOOKUP(D105,Table22[[Name]:[Native]],3,FALSE)</f>
        <v>武胜县</v>
      </c>
      <c r="G105" s="14" t="str">
        <f ca="1">VLOOKUP(F105,Table22[[Native]:[Population4]],5,FALSE)</f>
        <v>广安市</v>
      </c>
    </row>
    <row r="106" spans="1:7" ht="15.75" thickBot="1" x14ac:dyDescent="0.3">
      <c r="A106" t="s">
        <v>3497</v>
      </c>
      <c r="B106" s="1" t="s">
        <v>3498</v>
      </c>
      <c r="C106" s="1" t="s">
        <v>7</v>
      </c>
      <c r="D106" s="1" t="s">
        <v>3313</v>
      </c>
      <c r="E106" s="10">
        <v>14851</v>
      </c>
      <c r="F106" s="1" t="str">
        <f>VLOOKUP(D106,Table22[[Name]:[Native]],3,FALSE)</f>
        <v>邻水县</v>
      </c>
      <c r="G106" s="14" t="str">
        <f ca="1">VLOOKUP(F106,Table22[[Native]:[Population4]],5,FALSE)</f>
        <v>广安市</v>
      </c>
    </row>
    <row r="107" spans="1:7" ht="15.75" thickBot="1" x14ac:dyDescent="0.3">
      <c r="A107" t="s">
        <v>3499</v>
      </c>
      <c r="B107" s="1" t="s">
        <v>3500</v>
      </c>
      <c r="C107" s="1" t="s">
        <v>493</v>
      </c>
      <c r="D107" s="1" t="s">
        <v>3316</v>
      </c>
      <c r="E107" s="10">
        <v>35163</v>
      </c>
      <c r="F107" s="1" t="str">
        <f>VLOOKUP(D107,Table22[[Name]:[Native]],3,FALSE)</f>
        <v>广安区</v>
      </c>
      <c r="G107" s="14" t="str">
        <f ca="1">VLOOKUP(F107,Table22[[Native]:[Population4]],5,FALSE)</f>
        <v>广安市</v>
      </c>
    </row>
    <row r="108" spans="1:7" ht="15.75" thickBot="1" x14ac:dyDescent="0.3">
      <c r="A108" t="s">
        <v>3501</v>
      </c>
      <c r="B108" s="1" t="s">
        <v>3502</v>
      </c>
      <c r="C108" s="1" t="s">
        <v>7</v>
      </c>
      <c r="D108" s="1" t="s">
        <v>3316</v>
      </c>
      <c r="E108" s="10">
        <v>11925</v>
      </c>
      <c r="F108" s="1" t="str">
        <f>VLOOKUP(D108,Table22[[Name]:[Native]],3,FALSE)</f>
        <v>广安区</v>
      </c>
      <c r="G108" s="14" t="str">
        <f ca="1">VLOOKUP(F108,Table22[[Native]:[Population4]],5,FALSE)</f>
        <v>广安市</v>
      </c>
    </row>
    <row r="109" spans="1:7" ht="15.75" thickBot="1" x14ac:dyDescent="0.3">
      <c r="A109" t="s">
        <v>3503</v>
      </c>
      <c r="B109" s="1" t="s">
        <v>3504</v>
      </c>
      <c r="C109" s="1" t="s">
        <v>11</v>
      </c>
      <c r="D109" s="1" t="s">
        <v>3319</v>
      </c>
      <c r="E109" s="10">
        <v>9405</v>
      </c>
      <c r="F109" s="1" t="str">
        <f>VLOOKUP(D109,Table22[[Name]:[Native]],3,FALSE)</f>
        <v>岳池县</v>
      </c>
      <c r="G109" s="14" t="str">
        <f ca="1">VLOOKUP(F109,Table22[[Native]:[Population4]],5,FALSE)</f>
        <v>广安市</v>
      </c>
    </row>
    <row r="110" spans="1:7" ht="15.75" thickBot="1" x14ac:dyDescent="0.3">
      <c r="A110" t="s">
        <v>3505</v>
      </c>
      <c r="B110" s="1" t="s">
        <v>3506</v>
      </c>
      <c r="C110" s="1" t="s">
        <v>11</v>
      </c>
      <c r="D110" s="1" t="s">
        <v>3316</v>
      </c>
      <c r="E110" s="10">
        <v>9098</v>
      </c>
      <c r="F110" s="1" t="str">
        <f>VLOOKUP(D110,Table22[[Name]:[Native]],3,FALSE)</f>
        <v>广安区</v>
      </c>
      <c r="G110" s="14" t="str">
        <f ca="1">VLOOKUP(F110,Table22[[Native]:[Population4]],5,FALSE)</f>
        <v>广安市</v>
      </c>
    </row>
    <row r="111" spans="1:7" ht="15.75" thickBot="1" x14ac:dyDescent="0.3">
      <c r="A111" t="s">
        <v>1774</v>
      </c>
      <c r="B111" s="1" t="s">
        <v>1775</v>
      </c>
      <c r="C111" s="1" t="s">
        <v>11</v>
      </c>
      <c r="D111" s="1" t="s">
        <v>3319</v>
      </c>
      <c r="E111" s="10">
        <v>5337</v>
      </c>
      <c r="F111" s="1" t="str">
        <f>VLOOKUP(D111,Table22[[Name]:[Native]],3,FALSE)</f>
        <v>岳池县</v>
      </c>
      <c r="G111" s="14" t="str">
        <f ca="1">VLOOKUP(F111,Table22[[Native]:[Population4]],5,FALSE)</f>
        <v>广安市</v>
      </c>
    </row>
    <row r="112" spans="1:7" ht="15.75" thickBot="1" x14ac:dyDescent="0.3">
      <c r="A112" t="s">
        <v>1776</v>
      </c>
      <c r="B112" s="1" t="s">
        <v>3507</v>
      </c>
      <c r="C112" s="1" t="s">
        <v>7</v>
      </c>
      <c r="D112" s="1" t="s">
        <v>3319</v>
      </c>
      <c r="E112" s="10">
        <v>25631</v>
      </c>
      <c r="F112" s="1" t="str">
        <f>VLOOKUP(D112,Table22[[Name]:[Native]],3,FALSE)</f>
        <v>岳池县</v>
      </c>
      <c r="G112" s="14" t="str">
        <f ca="1">VLOOKUP(F112,Table22[[Native]:[Population4]],5,FALSE)</f>
        <v>广安市</v>
      </c>
    </row>
    <row r="113" spans="1:7" ht="15.75" thickBot="1" x14ac:dyDescent="0.3">
      <c r="A113" t="s">
        <v>1782</v>
      </c>
      <c r="B113" s="1" t="s">
        <v>1783</v>
      </c>
      <c r="C113" s="1" t="s">
        <v>7</v>
      </c>
      <c r="D113" s="1" t="s">
        <v>3319</v>
      </c>
      <c r="E113" s="10">
        <v>17111</v>
      </c>
      <c r="F113" s="1" t="str">
        <f>VLOOKUP(D113,Table22[[Name]:[Native]],3,FALSE)</f>
        <v>岳池县</v>
      </c>
      <c r="G113" s="14" t="str">
        <f ca="1">VLOOKUP(F113,Table22[[Native]:[Population4]],5,FALSE)</f>
        <v>广安市</v>
      </c>
    </row>
    <row r="114" spans="1:7" ht="15.75" thickBot="1" x14ac:dyDescent="0.3">
      <c r="A114" t="s">
        <v>3508</v>
      </c>
      <c r="B114" s="1" t="s">
        <v>3509</v>
      </c>
      <c r="C114" s="1" t="s">
        <v>11</v>
      </c>
      <c r="D114" s="1" t="s">
        <v>3316</v>
      </c>
      <c r="E114" s="10">
        <v>6870</v>
      </c>
      <c r="F114" s="1" t="str">
        <f>VLOOKUP(D114,Table22[[Name]:[Native]],3,FALSE)</f>
        <v>广安区</v>
      </c>
      <c r="G114" s="14" t="str">
        <f ca="1">VLOOKUP(F114,Table22[[Native]:[Population4]],5,FALSE)</f>
        <v>广安市</v>
      </c>
    </row>
    <row r="115" spans="1:7" ht="15.75" thickBot="1" x14ac:dyDescent="0.3">
      <c r="A115" t="s">
        <v>3510</v>
      </c>
      <c r="B115" s="1" t="s">
        <v>3511</v>
      </c>
      <c r="C115" s="1" t="s">
        <v>7</v>
      </c>
      <c r="D115" s="1" t="s">
        <v>3319</v>
      </c>
      <c r="E115" s="10">
        <v>20028</v>
      </c>
      <c r="F115" s="1" t="str">
        <f>VLOOKUP(D115,Table22[[Name]:[Native]],3,FALSE)</f>
        <v>岳池县</v>
      </c>
      <c r="G115" s="14" t="str">
        <f ca="1">VLOOKUP(F115,Table22[[Native]:[Population4]],5,FALSE)</f>
        <v>广安市</v>
      </c>
    </row>
    <row r="116" spans="1:7" ht="15.75" thickBot="1" x14ac:dyDescent="0.3">
      <c r="A116" t="s">
        <v>3512</v>
      </c>
      <c r="B116" s="1" t="s">
        <v>3513</v>
      </c>
      <c r="C116" s="1" t="s">
        <v>7</v>
      </c>
      <c r="D116" s="1" t="s">
        <v>3319</v>
      </c>
      <c r="E116" s="10">
        <v>15903</v>
      </c>
      <c r="F116" s="1" t="str">
        <f>VLOOKUP(D116,Table22[[Name]:[Native]],3,FALSE)</f>
        <v>岳池县</v>
      </c>
      <c r="G116" s="14" t="str">
        <f ca="1">VLOOKUP(F116,Table22[[Native]:[Population4]],5,FALSE)</f>
        <v>广安市</v>
      </c>
    </row>
    <row r="117" spans="1:7" ht="15.75" thickBot="1" x14ac:dyDescent="0.3">
      <c r="A117" t="s">
        <v>3514</v>
      </c>
      <c r="B117" s="1" t="s">
        <v>3515</v>
      </c>
      <c r="C117" s="1" t="s">
        <v>7</v>
      </c>
      <c r="D117" s="1" t="s">
        <v>3386</v>
      </c>
      <c r="E117" s="10">
        <v>22806</v>
      </c>
      <c r="F117" s="1" t="str">
        <f>VLOOKUP(D117,Table22[[Name]:[Native]],3,FALSE)</f>
        <v>华蓥市</v>
      </c>
      <c r="G117" s="14" t="str">
        <f ca="1">VLOOKUP(F117,Table22[[Native]:[Population4]],5,FALSE)</f>
        <v>广安市</v>
      </c>
    </row>
    <row r="118" spans="1:7" ht="15.75" thickBot="1" x14ac:dyDescent="0.3">
      <c r="A118" t="s">
        <v>2155</v>
      </c>
      <c r="B118" s="1" t="s">
        <v>2156</v>
      </c>
      <c r="C118" s="1" t="s">
        <v>7</v>
      </c>
      <c r="D118" s="1" t="s">
        <v>3322</v>
      </c>
      <c r="E118" s="10">
        <v>13308</v>
      </c>
      <c r="F118" s="1" t="str">
        <f>VLOOKUP(D118,Table22[[Name]:[Native]],3,FALSE)</f>
        <v>武胜县</v>
      </c>
      <c r="G118" s="14" t="str">
        <f ca="1">VLOOKUP(F118,Table22[[Native]:[Population4]],5,FALSE)</f>
        <v>广安市</v>
      </c>
    </row>
    <row r="119" spans="1:7" ht="15.75" thickBot="1" x14ac:dyDescent="0.3">
      <c r="A119" t="s">
        <v>3516</v>
      </c>
      <c r="B119" s="1" t="s">
        <v>3517</v>
      </c>
      <c r="C119" s="1" t="s">
        <v>7</v>
      </c>
      <c r="D119" s="1" t="s">
        <v>3319</v>
      </c>
      <c r="E119" s="10">
        <v>12261</v>
      </c>
      <c r="F119" s="1" t="str">
        <f>VLOOKUP(D119,Table22[[Name]:[Native]],3,FALSE)</f>
        <v>岳池县</v>
      </c>
      <c r="G119" s="14" t="str">
        <f ca="1">VLOOKUP(F119,Table22[[Native]:[Population4]],5,FALSE)</f>
        <v>广安市</v>
      </c>
    </row>
    <row r="120" spans="1:7" ht="15.75" thickBot="1" x14ac:dyDescent="0.3">
      <c r="A120" t="s">
        <v>3518</v>
      </c>
      <c r="B120" s="1" t="s">
        <v>3519</v>
      </c>
      <c r="C120" s="1" t="s">
        <v>7</v>
      </c>
      <c r="D120" s="1" t="s">
        <v>3319</v>
      </c>
      <c r="E120" s="10">
        <v>9957</v>
      </c>
      <c r="F120" s="1" t="str">
        <f>VLOOKUP(D120,Table22[[Name]:[Native]],3,FALSE)</f>
        <v>岳池县</v>
      </c>
      <c r="G120" s="14" t="str">
        <f ca="1">VLOOKUP(F120,Table22[[Native]:[Population4]],5,FALSE)</f>
        <v>广安市</v>
      </c>
    </row>
    <row r="121" spans="1:7" ht="15.75" thickBot="1" x14ac:dyDescent="0.3">
      <c r="A121" t="s">
        <v>3520</v>
      </c>
      <c r="B121" s="1" t="s">
        <v>3521</v>
      </c>
      <c r="C121" s="1" t="s">
        <v>7</v>
      </c>
      <c r="D121" s="1" t="s">
        <v>3322</v>
      </c>
      <c r="E121" s="10">
        <v>24982</v>
      </c>
      <c r="F121" s="1" t="str">
        <f>VLOOKUP(D121,Table22[[Name]:[Native]],3,FALSE)</f>
        <v>武胜县</v>
      </c>
      <c r="G121" s="14" t="str">
        <f ca="1">VLOOKUP(F121,Table22[[Native]:[Population4]],5,FALSE)</f>
        <v>广安市</v>
      </c>
    </row>
    <row r="122" spans="1:7" ht="15.75" thickBot="1" x14ac:dyDescent="0.3">
      <c r="A122" t="s">
        <v>3522</v>
      </c>
      <c r="B122" s="1" t="s">
        <v>3523</v>
      </c>
      <c r="C122" s="1" t="s">
        <v>7</v>
      </c>
      <c r="D122" s="1" t="s">
        <v>3313</v>
      </c>
      <c r="E122" s="10">
        <v>11579</v>
      </c>
      <c r="F122" s="1" t="str">
        <f>VLOOKUP(D122,Table22[[Name]:[Native]],3,FALSE)</f>
        <v>邻水县</v>
      </c>
      <c r="G122" s="14" t="str">
        <f ca="1">VLOOKUP(F122,Table22[[Native]:[Population4]],5,FALSE)</f>
        <v>广安市</v>
      </c>
    </row>
    <row r="123" spans="1:7" ht="15.75" thickBot="1" x14ac:dyDescent="0.3">
      <c r="A123" t="s">
        <v>661</v>
      </c>
      <c r="B123" s="1" t="s">
        <v>662</v>
      </c>
      <c r="C123" s="1" t="s">
        <v>7</v>
      </c>
      <c r="D123" s="1" t="s">
        <v>3322</v>
      </c>
      <c r="E123" s="10">
        <v>15617</v>
      </c>
      <c r="F123" s="1" t="str">
        <f>VLOOKUP(D123,Table22[[Name]:[Native]],3,FALSE)</f>
        <v>武胜县</v>
      </c>
      <c r="G123" s="14" t="str">
        <f ca="1">VLOOKUP(F123,Table22[[Native]:[Population4]],5,FALSE)</f>
        <v>广安市</v>
      </c>
    </row>
    <row r="124" spans="1:7" ht="15.75" thickBot="1" x14ac:dyDescent="0.3">
      <c r="A124" t="s">
        <v>1230</v>
      </c>
      <c r="B124" s="1" t="s">
        <v>1231</v>
      </c>
      <c r="C124" s="1" t="s">
        <v>7</v>
      </c>
      <c r="D124" s="1" t="s">
        <v>3322</v>
      </c>
      <c r="E124" s="10">
        <v>29644</v>
      </c>
      <c r="F124" s="1" t="str">
        <f>VLOOKUP(D124,Table22[[Name]:[Native]],3,FALSE)</f>
        <v>武胜县</v>
      </c>
      <c r="G124" s="14" t="str">
        <f ca="1">VLOOKUP(F124,Table22[[Native]:[Population4]],5,FALSE)</f>
        <v>广安市</v>
      </c>
    </row>
    <row r="125" spans="1:7" ht="15.75" thickBot="1" x14ac:dyDescent="0.3">
      <c r="A125" t="s">
        <v>3524</v>
      </c>
      <c r="B125" s="1" t="s">
        <v>3525</v>
      </c>
      <c r="C125" s="1" t="s">
        <v>11</v>
      </c>
      <c r="D125" s="1" t="s">
        <v>3319</v>
      </c>
      <c r="E125" s="10">
        <v>7623</v>
      </c>
      <c r="F125" s="1" t="str">
        <f>VLOOKUP(D125,Table22[[Name]:[Native]],3,FALSE)</f>
        <v>岳池县</v>
      </c>
      <c r="G125" s="14" t="str">
        <f ca="1">VLOOKUP(F125,Table22[[Native]:[Population4]],5,FALSE)</f>
        <v>广安市</v>
      </c>
    </row>
    <row r="126" spans="1:7" ht="15.75" thickBot="1" x14ac:dyDescent="0.3">
      <c r="A126" t="s">
        <v>3526</v>
      </c>
      <c r="B126" s="1" t="s">
        <v>3527</v>
      </c>
      <c r="C126" s="1" t="s">
        <v>7</v>
      </c>
      <c r="D126" s="1" t="s">
        <v>3322</v>
      </c>
      <c r="E126" s="10">
        <v>18462</v>
      </c>
      <c r="F126" s="1" t="str">
        <f>VLOOKUP(D126,Table22[[Name]:[Native]],3,FALSE)</f>
        <v>武胜县</v>
      </c>
      <c r="G126" s="14" t="str">
        <f ca="1">VLOOKUP(F126,Table22[[Native]:[Population4]],5,FALSE)</f>
        <v>广安市</v>
      </c>
    </row>
    <row r="127" spans="1:7" ht="15.75" thickBot="1" x14ac:dyDescent="0.3">
      <c r="A127" t="s">
        <v>3528</v>
      </c>
      <c r="B127" s="1" t="s">
        <v>3529</v>
      </c>
      <c r="C127" s="1" t="s">
        <v>7</v>
      </c>
      <c r="D127" s="1" t="s">
        <v>3316</v>
      </c>
      <c r="E127" s="10">
        <v>21345</v>
      </c>
      <c r="F127" s="1" t="str">
        <f>VLOOKUP(D127,Table22[[Name]:[Native]],3,FALSE)</f>
        <v>广安区</v>
      </c>
      <c r="G127" s="14" t="str">
        <f ca="1">VLOOKUP(F127,Table22[[Native]:[Population4]],5,FALSE)</f>
        <v>广安市</v>
      </c>
    </row>
    <row r="128" spans="1:7" ht="15.75" thickBot="1" x14ac:dyDescent="0.3">
      <c r="A128" t="s">
        <v>3530</v>
      </c>
      <c r="B128" s="1" t="s">
        <v>3531</v>
      </c>
      <c r="C128" s="1" t="s">
        <v>7</v>
      </c>
      <c r="D128" s="1" t="s">
        <v>3319</v>
      </c>
      <c r="E128" s="10">
        <v>27090</v>
      </c>
      <c r="F128" s="1" t="str">
        <f>VLOOKUP(D128,Table22[[Name]:[Native]],3,FALSE)</f>
        <v>岳池县</v>
      </c>
      <c r="G128" s="14" t="str">
        <f ca="1">VLOOKUP(F128,Table22[[Native]:[Population4]],5,FALSE)</f>
        <v>广安市</v>
      </c>
    </row>
    <row r="129" spans="1:7" ht="15.75" thickBot="1" x14ac:dyDescent="0.3">
      <c r="A129" t="s">
        <v>3532</v>
      </c>
      <c r="B129" s="1" t="s">
        <v>3533</v>
      </c>
      <c r="C129" s="1" t="s">
        <v>7</v>
      </c>
      <c r="D129" s="1" t="s">
        <v>3313</v>
      </c>
      <c r="E129" s="10">
        <v>20779</v>
      </c>
      <c r="F129" s="1" t="str">
        <f>VLOOKUP(D129,Table22[[Name]:[Native]],3,FALSE)</f>
        <v>邻水县</v>
      </c>
      <c r="G129" s="14" t="str">
        <f ca="1">VLOOKUP(F129,Table22[[Native]:[Population4]],5,FALSE)</f>
        <v>广安市</v>
      </c>
    </row>
    <row r="130" spans="1:7" ht="15.75" thickBot="1" x14ac:dyDescent="0.3">
      <c r="A130" t="s">
        <v>3534</v>
      </c>
      <c r="B130" s="1" t="s">
        <v>3535</v>
      </c>
      <c r="C130" s="1" t="s">
        <v>7</v>
      </c>
      <c r="D130" s="1" t="s">
        <v>3313</v>
      </c>
      <c r="E130" s="10">
        <v>12195</v>
      </c>
      <c r="F130" s="1" t="str">
        <f>VLOOKUP(D130,Table22[[Name]:[Native]],3,FALSE)</f>
        <v>邻水县</v>
      </c>
      <c r="G130" s="14" t="str">
        <f ca="1">VLOOKUP(F130,Table22[[Native]:[Population4]],5,FALSE)</f>
        <v>广安市</v>
      </c>
    </row>
    <row r="131" spans="1:7" ht="15.75" thickBot="1" x14ac:dyDescent="0.3">
      <c r="A131" t="s">
        <v>3536</v>
      </c>
      <c r="B131" s="1" t="s">
        <v>3537</v>
      </c>
      <c r="C131" s="1" t="s">
        <v>493</v>
      </c>
      <c r="D131" s="1" t="s">
        <v>3386</v>
      </c>
      <c r="E131" s="10">
        <v>76305</v>
      </c>
      <c r="F131" s="1" t="str">
        <f>VLOOKUP(D131,Table22[[Name]:[Native]],3,FALSE)</f>
        <v>华蓥市</v>
      </c>
      <c r="G131" s="14" t="str">
        <f ca="1">VLOOKUP(F131,Table22[[Native]:[Population4]],5,FALSE)</f>
        <v>广安市</v>
      </c>
    </row>
    <row r="132" spans="1:7" ht="15.75" thickBot="1" x14ac:dyDescent="0.3">
      <c r="A132" t="s">
        <v>3538</v>
      </c>
      <c r="B132" s="1" t="s">
        <v>3539</v>
      </c>
      <c r="C132" s="1" t="s">
        <v>11</v>
      </c>
      <c r="D132" s="1" t="s">
        <v>3322</v>
      </c>
      <c r="E132" s="10">
        <v>14758</v>
      </c>
      <c r="F132" s="1" t="str">
        <f>VLOOKUP(D132,Table22[[Name]:[Native]],3,FALSE)</f>
        <v>武胜县</v>
      </c>
      <c r="G132" s="14" t="str">
        <f ca="1">VLOOKUP(F132,Table22[[Native]:[Population4]],5,FALSE)</f>
        <v>广安市</v>
      </c>
    </row>
    <row r="133" spans="1:7" ht="15.75" thickBot="1" x14ac:dyDescent="0.3">
      <c r="A133" t="s">
        <v>3540</v>
      </c>
      <c r="B133" s="1" t="s">
        <v>3541</v>
      </c>
      <c r="C133" s="1" t="s">
        <v>11</v>
      </c>
      <c r="D133" s="1" t="s">
        <v>3319</v>
      </c>
      <c r="E133" s="10">
        <v>5986</v>
      </c>
      <c r="F133" s="1" t="str">
        <f>VLOOKUP(D133,Table22[[Name]:[Native]],3,FALSE)</f>
        <v>岳池县</v>
      </c>
      <c r="G133" s="14" t="str">
        <f ca="1">VLOOKUP(F133,Table22[[Native]:[Population4]],5,FALSE)</f>
        <v>广安市</v>
      </c>
    </row>
    <row r="134" spans="1:7" ht="15.75" thickBot="1" x14ac:dyDescent="0.3">
      <c r="A134" t="s">
        <v>3542</v>
      </c>
      <c r="B134" s="1" t="s">
        <v>3543</v>
      </c>
      <c r="C134" s="1" t="s">
        <v>11</v>
      </c>
      <c r="D134" s="1" t="s">
        <v>3313</v>
      </c>
      <c r="E134" s="10">
        <v>8611</v>
      </c>
      <c r="F134" s="1" t="str">
        <f>VLOOKUP(D134,Table22[[Name]:[Native]],3,FALSE)</f>
        <v>邻水县</v>
      </c>
      <c r="G134" s="14" t="str">
        <f ca="1">VLOOKUP(F134,Table22[[Native]:[Population4]],5,FALSE)</f>
        <v>广安市</v>
      </c>
    </row>
    <row r="135" spans="1:7" ht="15.75" thickBot="1" x14ac:dyDescent="0.3">
      <c r="A135" t="s">
        <v>3544</v>
      </c>
      <c r="B135" s="1" t="s">
        <v>3545</v>
      </c>
      <c r="C135" s="1" t="s">
        <v>11</v>
      </c>
      <c r="D135" s="1" t="s">
        <v>3316</v>
      </c>
      <c r="E135" s="10">
        <v>5091</v>
      </c>
      <c r="F135" s="1" t="str">
        <f>VLOOKUP(D135,Table22[[Name]:[Native]],3,FALSE)</f>
        <v>广安区</v>
      </c>
      <c r="G135" s="14" t="str">
        <f ca="1">VLOOKUP(F135,Table22[[Native]:[Population4]],5,FALSE)</f>
        <v>广安市</v>
      </c>
    </row>
    <row r="136" spans="1:7" ht="15.75" thickBot="1" x14ac:dyDescent="0.3">
      <c r="A136" t="s">
        <v>3546</v>
      </c>
      <c r="B136" s="1" t="s">
        <v>3547</v>
      </c>
      <c r="C136" s="1" t="s">
        <v>7</v>
      </c>
      <c r="D136" s="1" t="s">
        <v>3313</v>
      </c>
      <c r="E136" s="10">
        <v>12457</v>
      </c>
      <c r="F136" s="1" t="str">
        <f>VLOOKUP(D136,Table22[[Name]:[Native]],3,FALSE)</f>
        <v>邻水县</v>
      </c>
      <c r="G136" s="14" t="str">
        <f ca="1">VLOOKUP(F136,Table22[[Native]:[Population4]],5,FALSE)</f>
        <v>广安市</v>
      </c>
    </row>
    <row r="137" spans="1:7" ht="15.75" thickBot="1" x14ac:dyDescent="0.3">
      <c r="A137" t="s">
        <v>3548</v>
      </c>
      <c r="B137" s="1" t="s">
        <v>3549</v>
      </c>
      <c r="C137" s="1" t="s">
        <v>7</v>
      </c>
      <c r="D137" s="1" t="s">
        <v>3313</v>
      </c>
      <c r="E137" s="10">
        <v>28559</v>
      </c>
      <c r="F137" s="1" t="str">
        <f>VLOOKUP(D137,Table22[[Name]:[Native]],3,FALSE)</f>
        <v>邻水县</v>
      </c>
      <c r="G137" s="14" t="str">
        <f ca="1">VLOOKUP(F137,Table22[[Native]:[Population4]],5,FALSE)</f>
        <v>广安市</v>
      </c>
    </row>
    <row r="138" spans="1:7" ht="15.75" thickBot="1" x14ac:dyDescent="0.3">
      <c r="A138" t="s">
        <v>707</v>
      </c>
      <c r="B138" s="1" t="s">
        <v>708</v>
      </c>
      <c r="C138" s="1" t="s">
        <v>7</v>
      </c>
      <c r="D138" s="1" t="s">
        <v>3386</v>
      </c>
      <c r="E138" s="10">
        <v>14797</v>
      </c>
      <c r="F138" s="1" t="str">
        <f>VLOOKUP(D138,Table22[[Name]:[Native]],3,FALSE)</f>
        <v>华蓥市</v>
      </c>
      <c r="G138" s="14" t="str">
        <f ca="1">VLOOKUP(F138,Table22[[Native]:[Population4]],5,FALSE)</f>
        <v>广安市</v>
      </c>
    </row>
    <row r="139" spans="1:7" ht="15.75" thickBot="1" x14ac:dyDescent="0.3">
      <c r="A139" t="s">
        <v>3550</v>
      </c>
      <c r="B139" s="1" t="s">
        <v>3551</v>
      </c>
      <c r="C139" s="1" t="s">
        <v>7</v>
      </c>
      <c r="D139" s="1" t="s">
        <v>3319</v>
      </c>
      <c r="E139" s="10">
        <v>19477</v>
      </c>
      <c r="F139" s="1" t="str">
        <f>VLOOKUP(D139,Table22[[Name]:[Native]],3,FALSE)</f>
        <v>岳池县</v>
      </c>
      <c r="G139" s="14" t="str">
        <f ca="1">VLOOKUP(F139,Table22[[Native]:[Population4]],5,FALSE)</f>
        <v>广安市</v>
      </c>
    </row>
    <row r="140" spans="1:7" ht="15.75" thickBot="1" x14ac:dyDescent="0.3">
      <c r="A140" t="s">
        <v>3552</v>
      </c>
      <c r="B140" s="1" t="s">
        <v>3553</v>
      </c>
      <c r="C140" s="1" t="s">
        <v>11</v>
      </c>
      <c r="D140" s="1" t="s">
        <v>3313</v>
      </c>
      <c r="E140" s="10">
        <v>3626</v>
      </c>
      <c r="F140" s="1" t="str">
        <f>VLOOKUP(D140,Table22[[Name]:[Native]],3,FALSE)</f>
        <v>邻水县</v>
      </c>
      <c r="G140" s="14" t="str">
        <f ca="1">VLOOKUP(F140,Table22[[Native]:[Population4]],5,FALSE)</f>
        <v>广安市</v>
      </c>
    </row>
    <row r="141" spans="1:7" ht="15.75" thickBot="1" x14ac:dyDescent="0.3">
      <c r="A141" t="s">
        <v>3554</v>
      </c>
      <c r="B141" s="1" t="s">
        <v>3555</v>
      </c>
      <c r="C141" s="1" t="s">
        <v>7</v>
      </c>
      <c r="D141" s="1" t="s">
        <v>3319</v>
      </c>
      <c r="E141" s="10">
        <v>8265</v>
      </c>
      <c r="F141" s="1" t="str">
        <f>VLOOKUP(D141,Table22[[Name]:[Native]],3,FALSE)</f>
        <v>岳池县</v>
      </c>
      <c r="G141" s="14" t="str">
        <f ca="1">VLOOKUP(F141,Table22[[Native]:[Population4]],5,FALSE)</f>
        <v>广安市</v>
      </c>
    </row>
    <row r="142" spans="1:7" ht="15.75" thickBot="1" x14ac:dyDescent="0.3">
      <c r="A142" t="s">
        <v>715</v>
      </c>
      <c r="B142" s="1" t="s">
        <v>716</v>
      </c>
      <c r="C142" s="1" t="s">
        <v>11</v>
      </c>
      <c r="D142" s="1" t="s">
        <v>3319</v>
      </c>
      <c r="E142" s="10">
        <v>3556</v>
      </c>
      <c r="F142" s="1" t="str">
        <f>VLOOKUP(D142,Table22[[Name]:[Native]],3,FALSE)</f>
        <v>岳池县</v>
      </c>
      <c r="G142" s="14" t="str">
        <f ca="1">VLOOKUP(F142,Table22[[Native]:[Population4]],5,FALSE)</f>
        <v>广安市</v>
      </c>
    </row>
    <row r="143" spans="1:7" ht="15.75" thickBot="1" x14ac:dyDescent="0.3">
      <c r="A143" t="s">
        <v>3187</v>
      </c>
      <c r="B143" s="1" t="s">
        <v>3188</v>
      </c>
      <c r="C143" s="1" t="s">
        <v>7</v>
      </c>
      <c r="D143" s="1" t="s">
        <v>3313</v>
      </c>
      <c r="E143" s="10">
        <v>16760</v>
      </c>
      <c r="F143" s="1" t="str">
        <f>VLOOKUP(D143,Table22[[Name]:[Native]],3,FALSE)</f>
        <v>邻水县</v>
      </c>
      <c r="G143" s="14" t="str">
        <f ca="1">VLOOKUP(F143,Table22[[Native]:[Population4]],5,FALSE)</f>
        <v>广安市</v>
      </c>
    </row>
    <row r="144" spans="1:7" ht="15.75" thickBot="1" x14ac:dyDescent="0.3">
      <c r="A144" t="s">
        <v>3556</v>
      </c>
      <c r="B144" s="1" t="s">
        <v>3557</v>
      </c>
      <c r="C144" s="1" t="s">
        <v>7</v>
      </c>
      <c r="D144" s="1" t="s">
        <v>3322</v>
      </c>
      <c r="E144" s="10">
        <v>14983</v>
      </c>
      <c r="F144" s="1" t="str">
        <f>VLOOKUP(D144,Table22[[Name]:[Native]],3,FALSE)</f>
        <v>武胜县</v>
      </c>
      <c r="G144" s="14" t="str">
        <f ca="1">VLOOKUP(F144,Table22[[Native]:[Population4]],5,FALSE)</f>
        <v>广安市</v>
      </c>
    </row>
    <row r="145" spans="1:7" ht="15.75" thickBot="1" x14ac:dyDescent="0.3">
      <c r="A145" t="s">
        <v>3558</v>
      </c>
      <c r="B145" s="1" t="s">
        <v>3559</v>
      </c>
      <c r="C145" s="1" t="s">
        <v>7</v>
      </c>
      <c r="D145" s="1" t="s">
        <v>3322</v>
      </c>
      <c r="E145" s="10">
        <v>16193</v>
      </c>
      <c r="F145" s="1" t="str">
        <f>VLOOKUP(D145,Table22[[Name]:[Native]],3,FALSE)</f>
        <v>武胜县</v>
      </c>
      <c r="G145" s="14" t="str">
        <f ca="1">VLOOKUP(F145,Table22[[Native]:[Population4]],5,FALSE)</f>
        <v>广安市</v>
      </c>
    </row>
    <row r="146" spans="1:7" ht="15.75" thickBot="1" x14ac:dyDescent="0.3">
      <c r="A146" t="s">
        <v>3560</v>
      </c>
      <c r="B146" s="1" t="s">
        <v>3561</v>
      </c>
      <c r="C146" s="1" t="s">
        <v>493</v>
      </c>
      <c r="D146" s="1" t="s">
        <v>3316</v>
      </c>
      <c r="E146" s="10">
        <v>41604</v>
      </c>
      <c r="F146" s="1" t="str">
        <f>VLOOKUP(D146,Table22[[Name]:[Native]],3,FALSE)</f>
        <v>广安区</v>
      </c>
      <c r="G146" s="14" t="str">
        <f ca="1">VLOOKUP(F146,Table22[[Native]:[Population4]],5,FALSE)</f>
        <v>广安市</v>
      </c>
    </row>
    <row r="147" spans="1:7" ht="15.75" thickBot="1" x14ac:dyDescent="0.3">
      <c r="A147" t="s">
        <v>3562</v>
      </c>
      <c r="B147" s="1" t="s">
        <v>3563</v>
      </c>
      <c r="C147" s="1" t="s">
        <v>11</v>
      </c>
      <c r="D147" s="1" t="s">
        <v>3316</v>
      </c>
      <c r="E147" s="10">
        <v>9554</v>
      </c>
      <c r="F147" s="1" t="str">
        <f>VLOOKUP(D147,Table22[[Name]:[Native]],3,FALSE)</f>
        <v>广安区</v>
      </c>
      <c r="G147" s="14" t="str">
        <f ca="1">VLOOKUP(F147,Table22[[Native]:[Population4]],5,FALSE)</f>
        <v>广安市</v>
      </c>
    </row>
    <row r="148" spans="1:7" ht="15.75" thickBot="1" x14ac:dyDescent="0.3">
      <c r="A148" t="s">
        <v>3564</v>
      </c>
      <c r="B148" s="1" t="s">
        <v>3565</v>
      </c>
      <c r="C148" s="1" t="s">
        <v>11</v>
      </c>
      <c r="D148" s="1" t="s">
        <v>3349</v>
      </c>
      <c r="E148" s="10">
        <v>15772</v>
      </c>
      <c r="F148" s="1" t="str">
        <f>VLOOKUP(D148,Table22[[Name]:[Native]],3,FALSE)</f>
        <v>前锋区</v>
      </c>
      <c r="G148" s="14" t="str">
        <f ca="1">VLOOKUP(F148,Table22[[Native]:[Population4]],5,FALSE)</f>
        <v>广安市</v>
      </c>
    </row>
    <row r="149" spans="1:7" ht="15.75" thickBot="1" x14ac:dyDescent="0.3">
      <c r="A149" t="s">
        <v>3566</v>
      </c>
      <c r="B149" s="1" t="s">
        <v>3567</v>
      </c>
      <c r="C149" s="1" t="s">
        <v>7</v>
      </c>
      <c r="D149" s="1" t="s">
        <v>3316</v>
      </c>
      <c r="E149" s="10">
        <v>24588</v>
      </c>
      <c r="F149" s="1" t="str">
        <f>VLOOKUP(D149,Table22[[Name]:[Native]],3,FALSE)</f>
        <v>广安区</v>
      </c>
      <c r="G149" s="14" t="str">
        <f ca="1">VLOOKUP(F149,Table22[[Native]:[Population4]],5,FALSE)</f>
        <v>广安市</v>
      </c>
    </row>
    <row r="150" spans="1:7" ht="15.75" thickBot="1" x14ac:dyDescent="0.3">
      <c r="A150" t="s">
        <v>3568</v>
      </c>
      <c r="B150" s="1" t="s">
        <v>3569</v>
      </c>
      <c r="C150" s="1" t="s">
        <v>7</v>
      </c>
      <c r="D150" s="1" t="s">
        <v>3319</v>
      </c>
      <c r="E150" s="10">
        <v>13667</v>
      </c>
      <c r="F150" s="1" t="str">
        <f>VLOOKUP(D150,Table22[[Name]:[Native]],3,FALSE)</f>
        <v>岳池县</v>
      </c>
      <c r="G150" s="14" t="str">
        <f ca="1">VLOOKUP(F150,Table22[[Native]:[Population4]],5,FALSE)</f>
        <v>广安市</v>
      </c>
    </row>
    <row r="151" spans="1:7" ht="15.75" thickBot="1" x14ac:dyDescent="0.3">
      <c r="A151" t="s">
        <v>3570</v>
      </c>
      <c r="B151" s="1" t="s">
        <v>3571</v>
      </c>
      <c r="C151" s="1" t="s">
        <v>7</v>
      </c>
      <c r="D151" s="1" t="s">
        <v>3316</v>
      </c>
      <c r="E151" s="10">
        <v>27009</v>
      </c>
      <c r="F151" s="1" t="str">
        <f>VLOOKUP(D151,Table22[[Name]:[Native]],3,FALSE)</f>
        <v>广安区</v>
      </c>
      <c r="G151" s="14" t="str">
        <f ca="1">VLOOKUP(F151,Table22[[Native]:[Population4]],5,FALSE)</f>
        <v>广安市</v>
      </c>
    </row>
    <row r="152" spans="1:7" ht="15.75" thickBot="1" x14ac:dyDescent="0.3">
      <c r="A152" t="s">
        <v>3572</v>
      </c>
      <c r="B152" s="1" t="s">
        <v>3573</v>
      </c>
      <c r="C152" s="1" t="s">
        <v>7</v>
      </c>
      <c r="D152" s="1" t="s">
        <v>3386</v>
      </c>
      <c r="E152" s="10">
        <v>22888</v>
      </c>
      <c r="F152" s="1" t="str">
        <f>VLOOKUP(D152,Table22[[Name]:[Native]],3,FALSE)</f>
        <v>华蓥市</v>
      </c>
      <c r="G152" s="14" t="str">
        <f ca="1">VLOOKUP(F152,Table22[[Native]:[Population4]],5,FALSE)</f>
        <v>广安市</v>
      </c>
    </row>
    <row r="153" spans="1:7" ht="15.75" thickBot="1" x14ac:dyDescent="0.3">
      <c r="A153" t="s">
        <v>743</v>
      </c>
      <c r="B153" s="1" t="s">
        <v>744</v>
      </c>
      <c r="C153" s="1" t="s">
        <v>7</v>
      </c>
      <c r="D153" s="1" t="s">
        <v>3319</v>
      </c>
      <c r="E153" s="10">
        <v>19338</v>
      </c>
      <c r="F153" s="1" t="str">
        <f>VLOOKUP(D153,Table22[[Name]:[Native]],3,FALSE)</f>
        <v>岳池县</v>
      </c>
      <c r="G153" s="14" t="str">
        <f ca="1">VLOOKUP(F153,Table22[[Native]:[Population4]],5,FALSE)</f>
        <v>广安市</v>
      </c>
    </row>
    <row r="154" spans="1:7" ht="15.75" thickBot="1" x14ac:dyDescent="0.3">
      <c r="A154" t="s">
        <v>745</v>
      </c>
      <c r="B154" s="1" t="s">
        <v>746</v>
      </c>
      <c r="C154" s="1" t="s">
        <v>7</v>
      </c>
      <c r="D154" s="1" t="s">
        <v>3319</v>
      </c>
      <c r="E154" s="10">
        <v>15420</v>
      </c>
      <c r="F154" s="1" t="str">
        <f>VLOOKUP(D154,Table22[[Name]:[Native]],3,FALSE)</f>
        <v>岳池县</v>
      </c>
      <c r="G154" s="14" t="str">
        <f ca="1">VLOOKUP(F154,Table22[[Native]:[Population4]],5,FALSE)</f>
        <v>广安市</v>
      </c>
    </row>
    <row r="155" spans="1:7" ht="15.75" thickBot="1" x14ac:dyDescent="0.3">
      <c r="A155" t="s">
        <v>3574</v>
      </c>
      <c r="B155" s="1" t="s">
        <v>3575</v>
      </c>
      <c r="C155" s="1" t="s">
        <v>7</v>
      </c>
      <c r="D155" s="1" t="s">
        <v>3316</v>
      </c>
      <c r="E155" s="10">
        <v>12073</v>
      </c>
      <c r="F155" s="1" t="str">
        <f>VLOOKUP(D155,Table22[[Name]:[Native]],3,FALSE)</f>
        <v>广安区</v>
      </c>
      <c r="G155" s="14" t="str">
        <f ca="1">VLOOKUP(F155,Table22[[Native]:[Population4]],5,FALSE)</f>
        <v>广安市</v>
      </c>
    </row>
    <row r="156" spans="1:7" ht="15.75" thickBot="1" x14ac:dyDescent="0.3">
      <c r="A156" t="s">
        <v>3576</v>
      </c>
      <c r="B156" s="1" t="s">
        <v>3577</v>
      </c>
      <c r="C156" s="1" t="s">
        <v>7</v>
      </c>
      <c r="D156" s="1" t="s">
        <v>3313</v>
      </c>
      <c r="E156" s="10">
        <v>17736</v>
      </c>
      <c r="F156" s="1" t="str">
        <f>VLOOKUP(D156,Table22[[Name]:[Native]],3,FALSE)</f>
        <v>邻水县</v>
      </c>
      <c r="G156" s="14" t="str">
        <f ca="1">VLOOKUP(F156,Table22[[Native]:[Population4]],5,FALSE)</f>
        <v>广安市</v>
      </c>
    </row>
    <row r="157" spans="1:7" ht="15.75" thickBot="1" x14ac:dyDescent="0.3">
      <c r="A157" t="s">
        <v>3578</v>
      </c>
      <c r="B157" s="1" t="s">
        <v>3579</v>
      </c>
      <c r="C157" s="1" t="s">
        <v>493</v>
      </c>
      <c r="D157" s="1" t="s">
        <v>3349</v>
      </c>
      <c r="E157" s="10">
        <v>15490</v>
      </c>
      <c r="F157" s="1" t="str">
        <f>VLOOKUP(D157,Table22[[Name]:[Native]],3,FALSE)</f>
        <v>前锋区</v>
      </c>
      <c r="G157" s="14" t="str">
        <f ca="1">VLOOKUP(F157,Table22[[Native]:[Population4]],5,FALSE)</f>
        <v>广安市</v>
      </c>
    </row>
    <row r="158" spans="1:7" ht="15.75" thickBot="1" x14ac:dyDescent="0.3">
      <c r="A158" t="s">
        <v>3580</v>
      </c>
      <c r="B158" s="1" t="s">
        <v>3581</v>
      </c>
      <c r="C158" s="1" t="s">
        <v>11</v>
      </c>
      <c r="D158" s="1" t="s">
        <v>3322</v>
      </c>
      <c r="E158" s="10">
        <v>9031</v>
      </c>
      <c r="F158" s="1" t="str">
        <f>VLOOKUP(D158,Table22[[Name]:[Native]],3,FALSE)</f>
        <v>武胜县</v>
      </c>
      <c r="G158" s="14" t="str">
        <f ca="1">VLOOKUP(F158,Table22[[Native]:[Population4]],5,FALSE)</f>
        <v>广安市</v>
      </c>
    </row>
    <row r="159" spans="1:7" ht="15.75" thickBot="1" x14ac:dyDescent="0.3">
      <c r="A159" t="s">
        <v>3582</v>
      </c>
      <c r="B159" s="1" t="s">
        <v>3583</v>
      </c>
      <c r="C159" s="1" t="s">
        <v>11</v>
      </c>
      <c r="D159" s="1" t="s">
        <v>3313</v>
      </c>
      <c r="E159" s="10">
        <v>5353</v>
      </c>
      <c r="F159" s="1" t="str">
        <f>VLOOKUP(D159,Table22[[Name]:[Native]],3,FALSE)</f>
        <v>邻水县</v>
      </c>
      <c r="G159" s="14" t="str">
        <f ca="1">VLOOKUP(F159,Table22[[Native]:[Population4]],5,FALSE)</f>
        <v>广安市</v>
      </c>
    </row>
    <row r="160" spans="1:7" ht="15.75" thickBot="1" x14ac:dyDescent="0.3">
      <c r="A160" t="s">
        <v>3584</v>
      </c>
      <c r="B160" s="1" t="s">
        <v>3585</v>
      </c>
      <c r="C160" s="1" t="s">
        <v>11</v>
      </c>
      <c r="D160" s="1" t="s">
        <v>3313</v>
      </c>
      <c r="E160" s="10">
        <v>7164</v>
      </c>
      <c r="F160" s="1" t="str">
        <f>VLOOKUP(D160,Table22[[Name]:[Native]],3,FALSE)</f>
        <v>邻水县</v>
      </c>
      <c r="G160" s="14" t="str">
        <f ca="1">VLOOKUP(F160,Table22[[Native]:[Population4]],5,FALSE)</f>
        <v>广安市</v>
      </c>
    </row>
    <row r="161" spans="1:7" ht="15.75" thickBot="1" x14ac:dyDescent="0.3">
      <c r="A161" t="s">
        <v>3586</v>
      </c>
      <c r="B161" s="1" t="s">
        <v>3587</v>
      </c>
      <c r="C161" s="1" t="s">
        <v>7</v>
      </c>
      <c r="D161" s="1" t="s">
        <v>3386</v>
      </c>
      <c r="E161" s="10">
        <v>17413</v>
      </c>
      <c r="F161" s="1" t="str">
        <f>VLOOKUP(D161,Table22[[Name]:[Native]],3,FALSE)</f>
        <v>华蓥市</v>
      </c>
      <c r="G161" s="14" t="str">
        <f ca="1">VLOOKUP(F161,Table22[[Native]:[Population4]],5,FALSE)</f>
        <v>广安市</v>
      </c>
    </row>
    <row r="162" spans="1:7" ht="15.75" thickBot="1" x14ac:dyDescent="0.3">
      <c r="A162" t="s">
        <v>3588</v>
      </c>
      <c r="B162" s="1" t="s">
        <v>3589</v>
      </c>
      <c r="C162" s="1" t="s">
        <v>11</v>
      </c>
      <c r="D162" s="1" t="s">
        <v>3316</v>
      </c>
      <c r="E162" s="10">
        <v>8803</v>
      </c>
      <c r="F162" s="1" t="str">
        <f>VLOOKUP(D162,Table22[[Name]:[Native]],3,FALSE)</f>
        <v>广安区</v>
      </c>
      <c r="G162" s="14" t="str">
        <f ca="1">VLOOKUP(F162,Table22[[Native]:[Population4]],5,FALSE)</f>
        <v>广安市</v>
      </c>
    </row>
    <row r="163" spans="1:7" ht="15.75" thickBot="1" x14ac:dyDescent="0.3">
      <c r="A163" t="s">
        <v>759</v>
      </c>
      <c r="B163" s="1" t="s">
        <v>3590</v>
      </c>
      <c r="C163" s="1" t="s">
        <v>7</v>
      </c>
      <c r="D163" s="1" t="s">
        <v>3322</v>
      </c>
      <c r="E163" s="10">
        <v>108582</v>
      </c>
      <c r="F163" s="1" t="str">
        <f>VLOOKUP(D163,Table22[[Name]:[Native]],3,FALSE)</f>
        <v>武胜县</v>
      </c>
      <c r="G163" s="14" t="str">
        <f ca="1">VLOOKUP(F163,Table22[[Native]:[Population4]],5,FALSE)</f>
        <v>广安市</v>
      </c>
    </row>
    <row r="164" spans="1:7" ht="15.75" thickBot="1" x14ac:dyDescent="0.3">
      <c r="A164" t="s">
        <v>3591</v>
      </c>
      <c r="B164" s="1" t="s">
        <v>3592</v>
      </c>
      <c r="C164" s="1" t="s">
        <v>11</v>
      </c>
      <c r="D164" s="1" t="s">
        <v>3322</v>
      </c>
      <c r="E164" s="10">
        <v>8751</v>
      </c>
      <c r="F164" s="1" t="str">
        <f>VLOOKUP(D164,Table22[[Name]:[Native]],3,FALSE)</f>
        <v>武胜县</v>
      </c>
      <c r="G164" s="14" t="str">
        <f ca="1">VLOOKUP(F164,Table22[[Native]:[Population4]],5,FALSE)</f>
        <v>广安市</v>
      </c>
    </row>
    <row r="165" spans="1:7" ht="15.75" thickBot="1" x14ac:dyDescent="0.3">
      <c r="A165" t="s">
        <v>1989</v>
      </c>
      <c r="B165" s="1" t="s">
        <v>1990</v>
      </c>
      <c r="C165" s="1" t="s">
        <v>7</v>
      </c>
      <c r="D165" s="1" t="s">
        <v>3386</v>
      </c>
      <c r="E165" s="10">
        <v>18995</v>
      </c>
      <c r="F165" s="1" t="str">
        <f>VLOOKUP(D165,Table22[[Name]:[Native]],3,FALSE)</f>
        <v>华蓥市</v>
      </c>
      <c r="G165" s="14" t="str">
        <f ca="1">VLOOKUP(F165,Table22[[Native]:[Population4]],5,FALSE)</f>
        <v>广安市</v>
      </c>
    </row>
    <row r="166" spans="1:7" ht="15.75" thickBot="1" x14ac:dyDescent="0.3">
      <c r="A166" t="s">
        <v>3593</v>
      </c>
      <c r="B166" s="1" t="s">
        <v>3594</v>
      </c>
      <c r="C166" s="1" t="s">
        <v>7</v>
      </c>
      <c r="D166" s="1" t="s">
        <v>3319</v>
      </c>
      <c r="E166" s="10">
        <v>18257</v>
      </c>
      <c r="F166" s="1" t="str">
        <f>VLOOKUP(D166,Table22[[Name]:[Native]],3,FALSE)</f>
        <v>岳池县</v>
      </c>
      <c r="G166" s="14" t="str">
        <f ca="1">VLOOKUP(F166,Table22[[Native]:[Population4]],5,FALSE)</f>
        <v>广安市</v>
      </c>
    </row>
    <row r="167" spans="1:7" ht="15.75" thickBot="1" x14ac:dyDescent="0.3">
      <c r="A167" t="s">
        <v>3595</v>
      </c>
      <c r="B167" s="1" t="s">
        <v>3596</v>
      </c>
      <c r="C167" s="1" t="s">
        <v>7</v>
      </c>
      <c r="D167" s="1" t="s">
        <v>3313</v>
      </c>
      <c r="E167" s="10">
        <v>19040</v>
      </c>
      <c r="F167" s="1" t="str">
        <f>VLOOKUP(D167,Table22[[Name]:[Native]],3,FALSE)</f>
        <v>邻水县</v>
      </c>
      <c r="G167" s="14" t="str">
        <f ca="1">VLOOKUP(F167,Table22[[Native]:[Population4]],5,FALSE)</f>
        <v>广安市</v>
      </c>
    </row>
    <row r="168" spans="1:7" ht="15.75" thickBot="1" x14ac:dyDescent="0.3">
      <c r="A168" t="s">
        <v>1404</v>
      </c>
      <c r="B168" s="1" t="s">
        <v>1405</v>
      </c>
      <c r="C168" s="1" t="s">
        <v>7</v>
      </c>
      <c r="D168" s="1" t="s">
        <v>3316</v>
      </c>
      <c r="E168" s="10">
        <v>18936</v>
      </c>
      <c r="F168" s="1" t="str">
        <f>VLOOKUP(D168,Table22[[Name]:[Native]],3,FALSE)</f>
        <v>广安区</v>
      </c>
      <c r="G168" s="14" t="str">
        <f ca="1">VLOOKUP(F168,Table22[[Native]:[Population4]],5,FALSE)</f>
        <v>广安市</v>
      </c>
    </row>
    <row r="169" spans="1:7" ht="15.75" thickBot="1" x14ac:dyDescent="0.3">
      <c r="A169" t="s">
        <v>3597</v>
      </c>
      <c r="B169" s="1" t="s">
        <v>3598</v>
      </c>
      <c r="C169" s="1" t="s">
        <v>11</v>
      </c>
      <c r="D169" s="1" t="s">
        <v>3319</v>
      </c>
      <c r="E169" s="10">
        <v>7261</v>
      </c>
      <c r="F169" s="1" t="str">
        <f>VLOOKUP(D169,Table22[[Name]:[Native]],3,FALSE)</f>
        <v>岳池县</v>
      </c>
      <c r="G169" s="14" t="str">
        <f ca="1">VLOOKUP(F169,Table22[[Native]:[Population4]],5,FALSE)</f>
        <v>广安市</v>
      </c>
    </row>
    <row r="170" spans="1:7" ht="15.75" thickBot="1" x14ac:dyDescent="0.3">
      <c r="A170" t="s">
        <v>3599</v>
      </c>
      <c r="B170" s="1" t="s">
        <v>3600</v>
      </c>
      <c r="C170" s="1" t="s">
        <v>7</v>
      </c>
      <c r="D170" s="1" t="s">
        <v>3313</v>
      </c>
      <c r="E170" s="10">
        <v>18886</v>
      </c>
      <c r="F170" s="1" t="str">
        <f>VLOOKUP(D170,Table22[[Name]:[Native]],3,FALSE)</f>
        <v>邻水县</v>
      </c>
      <c r="G170" s="14" t="str">
        <f ca="1">VLOOKUP(F170,Table22[[Native]:[Population4]],5,FALSE)</f>
        <v>广安市</v>
      </c>
    </row>
    <row r="171" spans="1:7" ht="15.75" thickBot="1" x14ac:dyDescent="0.3">
      <c r="A171" t="s">
        <v>3601</v>
      </c>
      <c r="B171" s="1" t="s">
        <v>3602</v>
      </c>
      <c r="C171" s="1" t="s">
        <v>7</v>
      </c>
      <c r="D171" s="1" t="s">
        <v>3319</v>
      </c>
      <c r="E171" s="10">
        <v>23125</v>
      </c>
      <c r="F171" s="1" t="str">
        <f>VLOOKUP(D171,Table22[[Name]:[Native]],3,FALSE)</f>
        <v>岳池县</v>
      </c>
      <c r="G171" s="14" t="str">
        <f ca="1">VLOOKUP(F171,Table22[[Native]:[Population4]],5,FALSE)</f>
        <v>广安市</v>
      </c>
    </row>
    <row r="172" spans="1:7" ht="15.75" thickBot="1" x14ac:dyDescent="0.3">
      <c r="A172" t="s">
        <v>3603</v>
      </c>
      <c r="B172" s="1" t="s">
        <v>3604</v>
      </c>
      <c r="C172" s="1" t="s">
        <v>493</v>
      </c>
      <c r="D172" s="1" t="s">
        <v>3316</v>
      </c>
      <c r="E172" s="10">
        <v>21203</v>
      </c>
      <c r="F172" s="1" t="str">
        <f>VLOOKUP(D172,Table22[[Name]:[Native]],3,FALSE)</f>
        <v>广安区</v>
      </c>
      <c r="G172" s="14" t="str">
        <f ca="1">VLOOKUP(F172,Table22[[Native]:[Population4]],5,FALSE)</f>
        <v>广安市</v>
      </c>
    </row>
    <row r="173" spans="1:7" ht="15.75" thickBot="1" x14ac:dyDescent="0.3">
      <c r="A173" t="s">
        <v>3605</v>
      </c>
      <c r="B173" s="1" t="s">
        <v>3606</v>
      </c>
      <c r="C173" s="1" t="s">
        <v>11</v>
      </c>
      <c r="D173" s="1" t="s">
        <v>3316</v>
      </c>
      <c r="E173" s="10">
        <v>6989</v>
      </c>
      <c r="F173" s="1" t="str">
        <f>VLOOKUP(D173,Table22[[Name]:[Native]],3,FALSE)</f>
        <v>广安区</v>
      </c>
      <c r="G173" s="14" t="str">
        <f ca="1">VLOOKUP(F173,Table22[[Native]:[Population4]],5,FALSE)</f>
        <v>广安市</v>
      </c>
    </row>
    <row r="174" spans="1:7" ht="15.75" thickBot="1" x14ac:dyDescent="0.3">
      <c r="A174" t="s">
        <v>3607</v>
      </c>
      <c r="B174" s="1" t="s">
        <v>3608</v>
      </c>
      <c r="C174" s="1" t="s">
        <v>11</v>
      </c>
      <c r="D174" s="1" t="s">
        <v>3322</v>
      </c>
      <c r="E174" s="10">
        <v>8467</v>
      </c>
      <c r="F174" s="1" t="str">
        <f>VLOOKUP(D174,Table22[[Name]:[Native]],3,FALSE)</f>
        <v>武胜县</v>
      </c>
      <c r="G174" s="14" t="str">
        <f ca="1">VLOOKUP(F174,Table22[[Native]:[Population4]],5,FALSE)</f>
        <v>广安市</v>
      </c>
    </row>
    <row r="175" spans="1:7" ht="15.75" thickBot="1" x14ac:dyDescent="0.3">
      <c r="A175" t="s">
        <v>3609</v>
      </c>
      <c r="B175" s="1" t="s">
        <v>3610</v>
      </c>
      <c r="C175" s="1" t="s">
        <v>11</v>
      </c>
      <c r="D175" s="1" t="s">
        <v>3319</v>
      </c>
      <c r="E175" s="10">
        <v>7732</v>
      </c>
      <c r="F175" s="1" t="str">
        <f>VLOOKUP(D175,Table22[[Name]:[Native]],3,FALSE)</f>
        <v>岳池县</v>
      </c>
      <c r="G175" s="14" t="str">
        <f ca="1">VLOOKUP(F175,Table22[[Native]:[Population4]],5,FALSE)</f>
        <v>广安市</v>
      </c>
    </row>
    <row r="176" spans="1:7" ht="15.75" thickBot="1" x14ac:dyDescent="0.3">
      <c r="A176" t="s">
        <v>3611</v>
      </c>
      <c r="B176" s="1" t="s">
        <v>3612</v>
      </c>
      <c r="C176" s="1" t="s">
        <v>7</v>
      </c>
      <c r="D176" s="1" t="s">
        <v>3319</v>
      </c>
      <c r="E176" s="10">
        <v>10653</v>
      </c>
      <c r="F176" s="1" t="str">
        <f>VLOOKUP(D176,Table22[[Name]:[Native]],3,FALSE)</f>
        <v>岳池县</v>
      </c>
      <c r="G176" s="14" t="str">
        <f ca="1">VLOOKUP(F176,Table22[[Native]:[Population4]],5,FALSE)</f>
        <v>广安市</v>
      </c>
    </row>
    <row r="177" spans="1:7" ht="15.75" thickBot="1" x14ac:dyDescent="0.3">
      <c r="A177" t="s">
        <v>3613</v>
      </c>
      <c r="B177" s="1" t="s">
        <v>3614</v>
      </c>
      <c r="C177" s="1" t="s">
        <v>7</v>
      </c>
      <c r="D177" s="1" t="s">
        <v>3319</v>
      </c>
      <c r="E177" s="10">
        <v>20738</v>
      </c>
      <c r="F177" s="1" t="str">
        <f>VLOOKUP(D177,Table22[[Name]:[Native]],3,FALSE)</f>
        <v>岳池县</v>
      </c>
      <c r="G177" s="14" t="str">
        <f ca="1">VLOOKUP(F177,Table22[[Native]:[Population4]],5,FALSE)</f>
        <v>广安市</v>
      </c>
    </row>
    <row r="178" spans="1:7" ht="15.75" thickBot="1" x14ac:dyDescent="0.3">
      <c r="A178" t="s">
        <v>3615</v>
      </c>
      <c r="B178" s="1" t="s">
        <v>3616</v>
      </c>
      <c r="C178" s="1" t="s">
        <v>493</v>
      </c>
      <c r="D178" s="1" t="s">
        <v>3316</v>
      </c>
      <c r="E178" s="10">
        <v>19375</v>
      </c>
      <c r="F178" s="1" t="str">
        <f>VLOOKUP(D178,Table22[[Name]:[Native]],3,FALSE)</f>
        <v>广安区</v>
      </c>
      <c r="G178" s="14" t="str">
        <f ca="1">VLOOKUP(F178,Table22[[Native]:[Population4]],5,FALSE)</f>
        <v>广安市</v>
      </c>
    </row>
    <row r="179" spans="1:7" ht="15.75" thickBot="1" x14ac:dyDescent="0.3">
      <c r="A179" t="s">
        <v>3617</v>
      </c>
      <c r="B179" s="1" t="s">
        <v>3618</v>
      </c>
      <c r="C179" s="1" t="s">
        <v>7</v>
      </c>
      <c r="D179" s="1" t="s">
        <v>3322</v>
      </c>
      <c r="E179" s="10">
        <v>27296</v>
      </c>
      <c r="F179" s="1" t="str">
        <f>VLOOKUP(D179,Table22[[Name]:[Native]],3,FALSE)</f>
        <v>武胜县</v>
      </c>
      <c r="G179" s="14" t="str">
        <f ca="1">VLOOKUP(F179,Table22[[Native]:[Population4]],5,FALSE)</f>
        <v>广安市</v>
      </c>
    </row>
    <row r="180" spans="1:7" ht="15.75" thickBot="1" x14ac:dyDescent="0.3">
      <c r="A180" t="s">
        <v>3619</v>
      </c>
      <c r="B180" s="1" t="s">
        <v>3620</v>
      </c>
      <c r="C180" s="1" t="s">
        <v>11</v>
      </c>
      <c r="D180" s="1" t="s">
        <v>3313</v>
      </c>
      <c r="E180" s="10">
        <v>9051</v>
      </c>
      <c r="F180" s="1" t="str">
        <f>VLOOKUP(D180,Table22[[Name]:[Native]],3,FALSE)</f>
        <v>邻水县</v>
      </c>
      <c r="G180" s="14" t="str">
        <f ca="1">VLOOKUP(F180,Table22[[Native]:[Population4]],5,FALSE)</f>
        <v>广安市</v>
      </c>
    </row>
    <row r="181" spans="1:7" ht="15.75" thickBot="1" x14ac:dyDescent="0.3">
      <c r="A181" t="s">
        <v>3621</v>
      </c>
      <c r="B181" s="1" t="s">
        <v>3622</v>
      </c>
      <c r="C181" s="1" t="s">
        <v>11</v>
      </c>
      <c r="D181" s="1" t="s">
        <v>3319</v>
      </c>
      <c r="E181" s="10">
        <v>15600</v>
      </c>
      <c r="F181" s="9" t="str">
        <f>VLOOKUP(D181,Table22[[Name]:[Native]],3,FALSE)</f>
        <v>岳池县</v>
      </c>
      <c r="G181" s="14" t="str">
        <f ca="1">VLOOKUP(F181,Table22[[Native]:[Population4]],5,FALSE)</f>
        <v>广安市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0F71-FF01-4083-92FB-77571AD531EB}">
  <dimension ref="A1:G216"/>
  <sheetViews>
    <sheetView topLeftCell="A191" workbookViewId="0">
      <selection activeCell="G2" sqref="A2:G21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3623</v>
      </c>
      <c r="B2" s="1" t="s">
        <v>3624</v>
      </c>
      <c r="C2" s="1" t="s">
        <v>7</v>
      </c>
      <c r="D2" s="1" t="s">
        <v>3625</v>
      </c>
      <c r="E2" s="10">
        <v>26791</v>
      </c>
      <c r="F2" s="8" t="str">
        <f>VLOOKUP(D2,Table22[[Name]:[Native]],3,FALSE)</f>
        <v>市中区</v>
      </c>
      <c r="G2" s="14" t="str">
        <f ca="1">VLOOKUP(F2,Table22[[Native]:[Population4]],5,FALSE)</f>
        <v>乐山市</v>
      </c>
    </row>
    <row r="3" spans="1:7" ht="15.75" thickBot="1" x14ac:dyDescent="0.3">
      <c r="A3" t="s">
        <v>3626</v>
      </c>
      <c r="B3" s="1" t="s">
        <v>3627</v>
      </c>
      <c r="C3" s="1" t="s">
        <v>7</v>
      </c>
      <c r="D3" s="1" t="s">
        <v>3628</v>
      </c>
      <c r="E3" s="10">
        <v>11494</v>
      </c>
      <c r="F3" s="1" t="str">
        <f>VLOOKUP(D3,Table22[[Name]:[Native]],3,FALSE)</f>
        <v>犍为县</v>
      </c>
      <c r="G3" s="14" t="str">
        <f ca="1">VLOOKUP(F3,Table22[[Native]:[Population4]],5,FALSE)</f>
        <v>乐山市</v>
      </c>
    </row>
    <row r="4" spans="1:7" ht="15.75" thickBot="1" x14ac:dyDescent="0.3">
      <c r="A4" t="s">
        <v>3629</v>
      </c>
      <c r="B4" s="1" t="s">
        <v>3630</v>
      </c>
      <c r="C4" s="1" t="s">
        <v>7</v>
      </c>
      <c r="D4" s="1" t="s">
        <v>3628</v>
      </c>
      <c r="E4" s="10">
        <v>11690</v>
      </c>
      <c r="F4" s="1" t="str">
        <f>VLOOKUP(D4,Table22[[Name]:[Native]],3,FALSE)</f>
        <v>犍为县</v>
      </c>
      <c r="G4" s="14" t="str">
        <f ca="1">VLOOKUP(F4,Table22[[Native]:[Population4]],5,FALSE)</f>
        <v>乐山市</v>
      </c>
    </row>
    <row r="5" spans="1:7" ht="15.75" thickBot="1" x14ac:dyDescent="0.3">
      <c r="A5" t="s">
        <v>1457</v>
      </c>
      <c r="B5" s="1" t="s">
        <v>1458</v>
      </c>
      <c r="C5" s="1" t="s">
        <v>7</v>
      </c>
      <c r="D5" s="1" t="s">
        <v>3625</v>
      </c>
      <c r="E5" s="10">
        <v>7702</v>
      </c>
      <c r="F5" s="1" t="str">
        <f>VLOOKUP(D5,Table22[[Name]:[Native]],3,FALSE)</f>
        <v>市中区</v>
      </c>
      <c r="G5" s="14" t="str">
        <f ca="1">VLOOKUP(F5,Table22[[Native]:[Population4]],5,FALSE)</f>
        <v>乐山市</v>
      </c>
    </row>
    <row r="6" spans="1:7" ht="15.75" thickBot="1" x14ac:dyDescent="0.3">
      <c r="A6" t="s">
        <v>3631</v>
      </c>
      <c r="B6" s="1" t="s">
        <v>3632</v>
      </c>
      <c r="C6" s="1" t="s">
        <v>493</v>
      </c>
      <c r="D6" s="1" t="s">
        <v>3625</v>
      </c>
      <c r="E6" s="10">
        <v>98395</v>
      </c>
      <c r="F6" s="1" t="str">
        <f>VLOOKUP(D6,Table22[[Name]:[Native]],3,FALSE)</f>
        <v>市中区</v>
      </c>
      <c r="G6" s="14" t="str">
        <f ca="1">VLOOKUP(F6,Table22[[Native]:[Population4]],5,FALSE)</f>
        <v>乐山市</v>
      </c>
    </row>
    <row r="7" spans="1:7" ht="15.75" thickBot="1" x14ac:dyDescent="0.3">
      <c r="A7" t="s">
        <v>42</v>
      </c>
      <c r="B7" s="1" t="s">
        <v>3633</v>
      </c>
      <c r="C7" s="1" t="s">
        <v>11</v>
      </c>
      <c r="D7" s="1" t="s">
        <v>3634</v>
      </c>
      <c r="E7" s="10">
        <v>2636</v>
      </c>
      <c r="F7" s="1" t="str">
        <f>VLOOKUP(D7,Table22[[Name]:[Native]],3,FALSE)</f>
        <v>峨边彝族自治县</v>
      </c>
      <c r="G7" s="14" t="str">
        <f ca="1">VLOOKUP(F7,Table22[[Native]:[Population4]],5,FALSE)</f>
        <v>乐山市</v>
      </c>
    </row>
    <row r="8" spans="1:7" ht="15.75" thickBot="1" x14ac:dyDescent="0.3">
      <c r="A8" t="s">
        <v>3635</v>
      </c>
      <c r="B8" s="1" t="s">
        <v>3636</v>
      </c>
      <c r="C8" s="1" t="s">
        <v>7</v>
      </c>
      <c r="D8" s="1" t="s">
        <v>3637</v>
      </c>
      <c r="E8" s="10">
        <v>6576</v>
      </c>
      <c r="F8" s="1" t="str">
        <f>VLOOKUP(D8,Table22[[Name]:[Native]],3,FALSE)</f>
        <v>井研县</v>
      </c>
      <c r="G8" s="14" t="str">
        <f ca="1">VLOOKUP(F8,Table22[[Native]:[Population4]],5,FALSE)</f>
        <v>乐山市</v>
      </c>
    </row>
    <row r="9" spans="1:7" ht="15.75" thickBot="1" x14ac:dyDescent="0.3">
      <c r="A9" t="s">
        <v>3638</v>
      </c>
      <c r="B9" s="1" t="s">
        <v>3639</v>
      </c>
      <c r="C9" s="1" t="s">
        <v>11</v>
      </c>
      <c r="D9" s="1" t="s">
        <v>3640</v>
      </c>
      <c r="E9" s="10">
        <v>11458</v>
      </c>
      <c r="F9" s="1" t="str">
        <f>VLOOKUP(D9,Table22[[Name]:[Native]],3,FALSE)</f>
        <v>沙湾区</v>
      </c>
      <c r="G9" s="14" t="str">
        <f ca="1">VLOOKUP(F9,Table22[[Native]:[Population4]],5,FALSE)</f>
        <v>乐山市</v>
      </c>
    </row>
    <row r="10" spans="1:7" ht="15.75" thickBot="1" x14ac:dyDescent="0.3">
      <c r="A10" t="s">
        <v>3641</v>
      </c>
      <c r="B10" s="1" t="s">
        <v>3642</v>
      </c>
      <c r="C10" s="1" t="s">
        <v>493</v>
      </c>
      <c r="D10" s="1" t="s">
        <v>3625</v>
      </c>
      <c r="E10" s="10">
        <v>56222</v>
      </c>
      <c r="F10" s="1" t="str">
        <f>VLOOKUP(D10,Table22[[Name]:[Native]],3,FALSE)</f>
        <v>市中区</v>
      </c>
      <c r="G10" s="14" t="str">
        <f ca="1">VLOOKUP(F10,Table22[[Native]:[Population4]],5,FALSE)</f>
        <v>乐山市</v>
      </c>
    </row>
    <row r="11" spans="1:7" ht="15.75" thickBot="1" x14ac:dyDescent="0.3">
      <c r="A11" t="s">
        <v>3643</v>
      </c>
      <c r="B11" s="1" t="s">
        <v>3644</v>
      </c>
      <c r="C11" s="1" t="s">
        <v>7</v>
      </c>
      <c r="D11" s="1" t="s">
        <v>3645</v>
      </c>
      <c r="E11" s="10">
        <v>13035</v>
      </c>
      <c r="F11" s="1" t="str">
        <f>VLOOKUP(D11,Table22[[Name]:[Native]],3,FALSE)</f>
        <v>五通桥区</v>
      </c>
      <c r="G11" s="14" t="str">
        <f ca="1">VLOOKUP(F11,Table22[[Native]:[Population4]],5,FALSE)</f>
        <v>乐山市</v>
      </c>
    </row>
    <row r="12" spans="1:7" ht="15.75" thickBot="1" x14ac:dyDescent="0.3">
      <c r="A12" t="s">
        <v>3646</v>
      </c>
      <c r="B12" s="1" t="s">
        <v>3647</v>
      </c>
      <c r="C12" s="1" t="s">
        <v>7</v>
      </c>
      <c r="D12" s="1" t="s">
        <v>3625</v>
      </c>
      <c r="E12" s="10">
        <v>13284</v>
      </c>
      <c r="F12" s="1" t="str">
        <f>VLOOKUP(D12,Table22[[Name]:[Native]],3,FALSE)</f>
        <v>市中区</v>
      </c>
      <c r="G12" s="14" t="str">
        <f ca="1">VLOOKUP(F12,Table22[[Native]:[Population4]],5,FALSE)</f>
        <v>乐山市</v>
      </c>
    </row>
    <row r="13" spans="1:7" ht="15.75" thickBot="1" x14ac:dyDescent="0.3">
      <c r="A13" t="s">
        <v>3648</v>
      </c>
      <c r="B13" s="1" t="s">
        <v>3649</v>
      </c>
      <c r="C13" s="1" t="s">
        <v>7</v>
      </c>
      <c r="D13" s="1" t="s">
        <v>3650</v>
      </c>
      <c r="E13" s="10">
        <v>6023</v>
      </c>
      <c r="F13" s="1" t="str">
        <f>VLOOKUP(D13,Table22[[Name]:[Native]],3,FALSE)</f>
        <v>峨眉山市</v>
      </c>
      <c r="G13" s="14" t="str">
        <f ca="1">VLOOKUP(F13,Table22[[Native]:[Population4]],5,FALSE)</f>
        <v>乐山市</v>
      </c>
    </row>
    <row r="14" spans="1:7" ht="15.75" thickBot="1" x14ac:dyDescent="0.3">
      <c r="A14" t="s">
        <v>3651</v>
      </c>
      <c r="B14" s="1" t="s">
        <v>3652</v>
      </c>
      <c r="C14" s="1" t="s">
        <v>7</v>
      </c>
      <c r="D14" s="1" t="s">
        <v>3637</v>
      </c>
      <c r="E14" s="10">
        <v>5621</v>
      </c>
      <c r="F14" s="1" t="str">
        <f>VLOOKUP(D14,Table22[[Name]:[Native]],3,FALSE)</f>
        <v>井研县</v>
      </c>
      <c r="G14" s="14" t="str">
        <f ca="1">VLOOKUP(F14,Table22[[Native]:[Population4]],5,FALSE)</f>
        <v>乐山市</v>
      </c>
    </row>
    <row r="15" spans="1:7" ht="15.75" thickBot="1" x14ac:dyDescent="0.3">
      <c r="A15" t="s">
        <v>3653</v>
      </c>
      <c r="B15" s="1" t="s">
        <v>3654</v>
      </c>
      <c r="C15" s="1" t="s">
        <v>11</v>
      </c>
      <c r="D15" s="1" t="s">
        <v>3655</v>
      </c>
      <c r="E15" s="10">
        <v>7257</v>
      </c>
      <c r="F15" s="1" t="str">
        <f>VLOOKUP(D15,Table22[[Name]:[Native]],3,FALSE)</f>
        <v>沐川县</v>
      </c>
      <c r="G15" s="14" t="str">
        <f ca="1">VLOOKUP(F15,Table22[[Native]:[Population4]],5,FALSE)</f>
        <v>乐山市</v>
      </c>
    </row>
    <row r="16" spans="1:7" ht="15.75" thickBot="1" x14ac:dyDescent="0.3">
      <c r="A16" t="s">
        <v>3656</v>
      </c>
      <c r="B16" s="1" t="s">
        <v>3657</v>
      </c>
      <c r="C16" s="1" t="s">
        <v>7</v>
      </c>
      <c r="D16" s="1" t="s">
        <v>3634</v>
      </c>
      <c r="E16" s="10">
        <v>10560</v>
      </c>
      <c r="F16" s="1" t="str">
        <f>VLOOKUP(D16,Table22[[Name]:[Native]],3,FALSE)</f>
        <v>峨边彝族自治县</v>
      </c>
      <c r="G16" s="14" t="str">
        <f ca="1">VLOOKUP(F16,Table22[[Native]:[Population4]],5,FALSE)</f>
        <v>乐山市</v>
      </c>
    </row>
    <row r="17" spans="1:7" ht="15.75" thickBot="1" x14ac:dyDescent="0.3">
      <c r="A17" t="s">
        <v>3658</v>
      </c>
      <c r="B17" s="1" t="s">
        <v>3659</v>
      </c>
      <c r="C17" s="1" t="s">
        <v>493</v>
      </c>
      <c r="D17" s="1" t="s">
        <v>3625</v>
      </c>
      <c r="E17" s="10">
        <v>12085</v>
      </c>
      <c r="F17" s="1" t="str">
        <f>VLOOKUP(D17,Table22[[Name]:[Native]],3,FALSE)</f>
        <v>市中区</v>
      </c>
      <c r="G17" s="14" t="str">
        <f ca="1">VLOOKUP(F17,Table22[[Native]:[Population4]],5,FALSE)</f>
        <v>乐山市</v>
      </c>
    </row>
    <row r="18" spans="1:7" ht="15.75" thickBot="1" x14ac:dyDescent="0.3">
      <c r="A18" t="s">
        <v>3350</v>
      </c>
      <c r="B18" s="1" t="s">
        <v>3351</v>
      </c>
      <c r="C18" s="1" t="s">
        <v>11</v>
      </c>
      <c r="D18" s="1" t="s">
        <v>3637</v>
      </c>
      <c r="E18" s="10">
        <v>6517</v>
      </c>
      <c r="F18" s="1" t="str">
        <f>VLOOKUP(D18,Table22[[Name]:[Native]],3,FALSE)</f>
        <v>井研县</v>
      </c>
      <c r="G18" s="14" t="str">
        <f ca="1">VLOOKUP(F18,Table22[[Native]:[Population4]],5,FALSE)</f>
        <v>乐山市</v>
      </c>
    </row>
    <row r="19" spans="1:7" ht="15.75" thickBot="1" x14ac:dyDescent="0.3">
      <c r="A19" t="s">
        <v>3660</v>
      </c>
      <c r="B19" s="1" t="s">
        <v>3661</v>
      </c>
      <c r="C19" s="1" t="s">
        <v>7</v>
      </c>
      <c r="D19" s="1" t="s">
        <v>3655</v>
      </c>
      <c r="E19" s="10">
        <v>11187</v>
      </c>
      <c r="F19" s="1" t="str">
        <f>VLOOKUP(D19,Table22[[Name]:[Native]],3,FALSE)</f>
        <v>沐川县</v>
      </c>
      <c r="G19" s="14" t="str">
        <f ca="1">VLOOKUP(F19,Table22[[Native]:[Population4]],5,FALSE)</f>
        <v>乐山市</v>
      </c>
    </row>
    <row r="20" spans="1:7" ht="15.75" thickBot="1" x14ac:dyDescent="0.3">
      <c r="A20" t="s">
        <v>3662</v>
      </c>
      <c r="B20" s="1" t="s">
        <v>3663</v>
      </c>
      <c r="C20" s="1" t="s">
        <v>7</v>
      </c>
      <c r="D20" s="1" t="s">
        <v>3650</v>
      </c>
      <c r="E20" s="10">
        <v>11961</v>
      </c>
      <c r="F20" s="1" t="str">
        <f>VLOOKUP(D20,Table22[[Name]:[Native]],3,FALSE)</f>
        <v>峨眉山市</v>
      </c>
      <c r="G20" s="14" t="str">
        <f ca="1">VLOOKUP(F20,Table22[[Native]:[Population4]],5,FALSE)</f>
        <v>乐山市</v>
      </c>
    </row>
    <row r="21" spans="1:7" ht="15.75" thickBot="1" x14ac:dyDescent="0.3">
      <c r="A21" t="s">
        <v>919</v>
      </c>
      <c r="B21" s="1" t="s">
        <v>920</v>
      </c>
      <c r="C21" s="1" t="s">
        <v>7</v>
      </c>
      <c r="D21" s="1" t="s">
        <v>3628</v>
      </c>
      <c r="E21" s="10">
        <v>7739</v>
      </c>
      <c r="F21" s="1" t="str">
        <f>VLOOKUP(D21,Table22[[Name]:[Native]],3,FALSE)</f>
        <v>犍为县</v>
      </c>
      <c r="G21" s="14" t="str">
        <f ca="1">VLOOKUP(F21,Table22[[Native]:[Population4]],5,FALSE)</f>
        <v>乐山市</v>
      </c>
    </row>
    <row r="22" spans="1:7" ht="15.75" thickBot="1" x14ac:dyDescent="0.3">
      <c r="A22" t="s">
        <v>3664</v>
      </c>
      <c r="B22" s="1" t="s">
        <v>3665</v>
      </c>
      <c r="C22" s="1" t="s">
        <v>11</v>
      </c>
      <c r="D22" s="1" t="s">
        <v>3666</v>
      </c>
      <c r="E22" s="10">
        <v>3533</v>
      </c>
      <c r="F22" s="1" t="str">
        <f>VLOOKUP(D22,Table22[[Name]:[Native]],3,FALSE)</f>
        <v>马边彝族自治县</v>
      </c>
      <c r="G22" s="14" t="str">
        <f ca="1">VLOOKUP(F22,Table22[[Native]:[Population4]],5,FALSE)</f>
        <v>乐山市</v>
      </c>
    </row>
    <row r="23" spans="1:7" ht="15.75" thickBot="1" x14ac:dyDescent="0.3">
      <c r="A23" t="s">
        <v>3667</v>
      </c>
      <c r="B23" s="1" t="s">
        <v>3668</v>
      </c>
      <c r="C23" s="1" t="s">
        <v>11</v>
      </c>
      <c r="D23" s="1" t="s">
        <v>3655</v>
      </c>
      <c r="E23" s="10">
        <v>13478</v>
      </c>
      <c r="F23" s="1" t="str">
        <f>VLOOKUP(D23,Table22[[Name]:[Native]],3,FALSE)</f>
        <v>沐川县</v>
      </c>
      <c r="G23" s="14" t="str">
        <f ca="1">VLOOKUP(F23,Table22[[Native]:[Population4]],5,FALSE)</f>
        <v>乐山市</v>
      </c>
    </row>
    <row r="24" spans="1:7" ht="15.75" thickBot="1" x14ac:dyDescent="0.3">
      <c r="A24" t="s">
        <v>3669</v>
      </c>
      <c r="B24" s="1" t="s">
        <v>3670</v>
      </c>
      <c r="C24" s="1" t="s">
        <v>7</v>
      </c>
      <c r="D24" s="1" t="s">
        <v>3628</v>
      </c>
      <c r="E24" s="10">
        <v>12642</v>
      </c>
      <c r="F24" s="1" t="str">
        <f>VLOOKUP(D24,Table22[[Name]:[Native]],3,FALSE)</f>
        <v>犍为县</v>
      </c>
      <c r="G24" s="14" t="str">
        <f ca="1">VLOOKUP(F24,Table22[[Native]:[Population4]],5,FALSE)</f>
        <v>乐山市</v>
      </c>
    </row>
    <row r="25" spans="1:7" ht="15.75" thickBot="1" x14ac:dyDescent="0.3">
      <c r="A25" t="s">
        <v>3671</v>
      </c>
      <c r="B25" s="1" t="s">
        <v>3672</v>
      </c>
      <c r="C25" s="1" t="s">
        <v>7</v>
      </c>
      <c r="D25" s="1" t="s">
        <v>3637</v>
      </c>
      <c r="E25" s="10">
        <v>7972</v>
      </c>
      <c r="F25" s="1" t="str">
        <f>VLOOKUP(D25,Table22[[Name]:[Native]],3,FALSE)</f>
        <v>井研县</v>
      </c>
      <c r="G25" s="14" t="str">
        <f ca="1">VLOOKUP(F25,Table22[[Native]:[Population4]],5,FALSE)</f>
        <v>乐山市</v>
      </c>
    </row>
    <row r="26" spans="1:7" ht="15.75" thickBot="1" x14ac:dyDescent="0.3">
      <c r="A26" t="s">
        <v>3673</v>
      </c>
      <c r="B26" s="1" t="s">
        <v>3674</v>
      </c>
      <c r="C26" s="1" t="s">
        <v>493</v>
      </c>
      <c r="D26" s="1" t="s">
        <v>3650</v>
      </c>
      <c r="E26" s="10">
        <v>12857</v>
      </c>
      <c r="F26" s="1" t="str">
        <f>VLOOKUP(D26,Table22[[Name]:[Native]],3,FALSE)</f>
        <v>峨眉山市</v>
      </c>
      <c r="G26" s="14" t="str">
        <f ca="1">VLOOKUP(F26,Table22[[Native]:[Population4]],5,FALSE)</f>
        <v>乐山市</v>
      </c>
    </row>
    <row r="27" spans="1:7" ht="15.75" thickBot="1" x14ac:dyDescent="0.3">
      <c r="A27" t="s">
        <v>3675</v>
      </c>
      <c r="B27" s="1" t="s">
        <v>3676</v>
      </c>
      <c r="C27" s="1" t="s">
        <v>11</v>
      </c>
      <c r="D27" s="1" t="s">
        <v>3640</v>
      </c>
      <c r="E27" s="10">
        <v>3213</v>
      </c>
      <c r="F27" s="1" t="str">
        <f>VLOOKUP(D27,Table22[[Name]:[Native]],3,FALSE)</f>
        <v>沙湾区</v>
      </c>
      <c r="G27" s="14" t="str">
        <f ca="1">VLOOKUP(F27,Table22[[Native]:[Population4]],5,FALSE)</f>
        <v>乐山市</v>
      </c>
    </row>
    <row r="28" spans="1:7" ht="15.75" thickBot="1" x14ac:dyDescent="0.3">
      <c r="A28" t="s">
        <v>3677</v>
      </c>
      <c r="B28" s="1" t="s">
        <v>3678</v>
      </c>
      <c r="C28" s="1" t="s">
        <v>11</v>
      </c>
      <c r="D28" s="1" t="s">
        <v>3655</v>
      </c>
      <c r="E28" s="10">
        <v>7109</v>
      </c>
      <c r="F28" s="1" t="str">
        <f>VLOOKUP(D28,Table22[[Name]:[Native]],3,FALSE)</f>
        <v>沐川县</v>
      </c>
      <c r="G28" s="14" t="str">
        <f ca="1">VLOOKUP(F28,Table22[[Native]:[Population4]],5,FALSE)</f>
        <v>乐山市</v>
      </c>
    </row>
    <row r="29" spans="1:7" ht="15.75" thickBot="1" x14ac:dyDescent="0.3">
      <c r="A29" t="s">
        <v>3679</v>
      </c>
      <c r="B29" s="1" t="s">
        <v>3680</v>
      </c>
      <c r="C29" s="1" t="s">
        <v>11</v>
      </c>
      <c r="D29" s="1" t="s">
        <v>3637</v>
      </c>
      <c r="E29" s="10">
        <v>4415</v>
      </c>
      <c r="F29" s="1" t="str">
        <f>VLOOKUP(D29,Table22[[Name]:[Native]],3,FALSE)</f>
        <v>井研县</v>
      </c>
      <c r="G29" s="14" t="str">
        <f ca="1">VLOOKUP(F29,Table22[[Native]:[Population4]],5,FALSE)</f>
        <v>乐山市</v>
      </c>
    </row>
    <row r="30" spans="1:7" ht="15.75" thickBot="1" x14ac:dyDescent="0.3">
      <c r="A30" t="s">
        <v>3681</v>
      </c>
      <c r="B30" s="1" t="s">
        <v>3682</v>
      </c>
      <c r="C30" s="1" t="s">
        <v>11</v>
      </c>
      <c r="D30" s="1" t="s">
        <v>3628</v>
      </c>
      <c r="E30" s="10">
        <v>6615</v>
      </c>
      <c r="F30" s="1" t="str">
        <f>VLOOKUP(D30,Table22[[Name]:[Native]],3,FALSE)</f>
        <v>犍为县</v>
      </c>
      <c r="G30" s="14" t="str">
        <f ca="1">VLOOKUP(F30,Table22[[Native]:[Population4]],5,FALSE)</f>
        <v>乐山市</v>
      </c>
    </row>
    <row r="31" spans="1:7" ht="15.75" thickBot="1" x14ac:dyDescent="0.3">
      <c r="A31" t="s">
        <v>3683</v>
      </c>
      <c r="B31" s="1" t="s">
        <v>3684</v>
      </c>
      <c r="C31" s="1" t="s">
        <v>7</v>
      </c>
      <c r="D31" s="1" t="s">
        <v>3640</v>
      </c>
      <c r="E31" s="10">
        <v>19358</v>
      </c>
      <c r="F31" s="1" t="str">
        <f>VLOOKUP(D31,Table22[[Name]:[Native]],3,FALSE)</f>
        <v>沙湾区</v>
      </c>
      <c r="G31" s="14" t="str">
        <f ca="1">VLOOKUP(F31,Table22[[Native]:[Population4]],5,FALSE)</f>
        <v>乐山市</v>
      </c>
    </row>
    <row r="32" spans="1:7" ht="15.75" thickBot="1" x14ac:dyDescent="0.3">
      <c r="A32" t="s">
        <v>3685</v>
      </c>
      <c r="B32" s="1" t="s">
        <v>2057</v>
      </c>
      <c r="C32" s="1" t="s">
        <v>7</v>
      </c>
      <c r="D32" s="1" t="s">
        <v>3655</v>
      </c>
      <c r="E32" s="10">
        <v>14115</v>
      </c>
      <c r="F32" s="1" t="str">
        <f>VLOOKUP(D32,Table22[[Name]:[Native]],3,FALSE)</f>
        <v>沐川县</v>
      </c>
      <c r="G32" s="14" t="str">
        <f ca="1">VLOOKUP(F32,Table22[[Native]:[Population4]],5,FALSE)</f>
        <v>乐山市</v>
      </c>
    </row>
    <row r="33" spans="1:7" ht="15.75" thickBot="1" x14ac:dyDescent="0.3">
      <c r="A33" t="s">
        <v>3686</v>
      </c>
      <c r="B33" s="1" t="s">
        <v>3687</v>
      </c>
      <c r="C33" s="1" t="s">
        <v>7</v>
      </c>
      <c r="D33" s="1" t="s">
        <v>3650</v>
      </c>
      <c r="E33" s="10">
        <v>30361</v>
      </c>
      <c r="F33" s="1" t="str">
        <f>VLOOKUP(D33,Table22[[Name]:[Native]],3,FALSE)</f>
        <v>峨眉山市</v>
      </c>
      <c r="G33" s="14" t="str">
        <f ca="1">VLOOKUP(F33,Table22[[Native]:[Population4]],5,FALSE)</f>
        <v>乐山市</v>
      </c>
    </row>
    <row r="34" spans="1:7" ht="15.75" thickBot="1" x14ac:dyDescent="0.3">
      <c r="A34" t="s">
        <v>3688</v>
      </c>
      <c r="B34" s="1" t="s">
        <v>3689</v>
      </c>
      <c r="C34" s="1" t="s">
        <v>7</v>
      </c>
      <c r="D34" s="1" t="s">
        <v>3690</v>
      </c>
      <c r="E34" s="10">
        <v>35756</v>
      </c>
      <c r="F34" s="1" t="str">
        <f>VLOOKUP(D34,Table22[[Name]:[Native]],3,FALSE)</f>
        <v>夹江县</v>
      </c>
      <c r="G34" s="14" t="str">
        <f ca="1">VLOOKUP(F34,Table22[[Native]:[Population4]],5,FALSE)</f>
        <v>乐山市</v>
      </c>
    </row>
    <row r="35" spans="1:7" ht="15.75" thickBot="1" x14ac:dyDescent="0.3">
      <c r="A35" t="s">
        <v>3691</v>
      </c>
      <c r="B35" s="1" t="s">
        <v>3692</v>
      </c>
      <c r="C35" s="1" t="s">
        <v>7</v>
      </c>
      <c r="D35" s="1" t="s">
        <v>3690</v>
      </c>
      <c r="E35" s="10">
        <v>15810</v>
      </c>
      <c r="F35" s="1" t="str">
        <f>VLOOKUP(D35,Table22[[Name]:[Native]],3,FALSE)</f>
        <v>夹江县</v>
      </c>
      <c r="G35" s="14" t="str">
        <f ca="1">VLOOKUP(F35,Table22[[Native]:[Population4]],5,FALSE)</f>
        <v>乐山市</v>
      </c>
    </row>
    <row r="36" spans="1:7" ht="15.75" thickBot="1" x14ac:dyDescent="0.3">
      <c r="A36" t="s">
        <v>3693</v>
      </c>
      <c r="B36" s="1" t="s">
        <v>3694</v>
      </c>
      <c r="C36" s="1" t="s">
        <v>7</v>
      </c>
      <c r="D36" s="1" t="s">
        <v>3637</v>
      </c>
      <c r="E36" s="10">
        <v>9526</v>
      </c>
      <c r="F36" s="1" t="str">
        <f>VLOOKUP(D36,Table22[[Name]:[Native]],3,FALSE)</f>
        <v>井研县</v>
      </c>
      <c r="G36" s="14" t="str">
        <f ca="1">VLOOKUP(F36,Table22[[Native]:[Population4]],5,FALSE)</f>
        <v>乐山市</v>
      </c>
    </row>
    <row r="37" spans="1:7" ht="15.75" thickBot="1" x14ac:dyDescent="0.3">
      <c r="A37" t="s">
        <v>514</v>
      </c>
      <c r="B37" s="1" t="s">
        <v>515</v>
      </c>
      <c r="C37" s="1" t="s">
        <v>7</v>
      </c>
      <c r="D37" s="1" t="s">
        <v>3650</v>
      </c>
      <c r="E37" s="10">
        <v>13868</v>
      </c>
      <c r="F37" s="1" t="str">
        <f>VLOOKUP(D37,Table22[[Name]:[Native]],3,FALSE)</f>
        <v>峨眉山市</v>
      </c>
      <c r="G37" s="14" t="str">
        <f ca="1">VLOOKUP(F37,Table22[[Native]:[Population4]],5,FALSE)</f>
        <v>乐山市</v>
      </c>
    </row>
    <row r="38" spans="1:7" ht="15.75" thickBot="1" x14ac:dyDescent="0.3">
      <c r="A38" t="s">
        <v>3695</v>
      </c>
      <c r="B38" s="1" t="s">
        <v>3696</v>
      </c>
      <c r="C38" s="1" t="s">
        <v>11</v>
      </c>
      <c r="D38" s="1" t="s">
        <v>3655</v>
      </c>
      <c r="E38" s="10">
        <v>8120</v>
      </c>
      <c r="F38" s="1" t="str">
        <f>VLOOKUP(D38,Table22[[Name]:[Native]],3,FALSE)</f>
        <v>沐川县</v>
      </c>
      <c r="G38" s="14" t="str">
        <f ca="1">VLOOKUP(F38,Table22[[Native]:[Population4]],5,FALSE)</f>
        <v>乐山市</v>
      </c>
    </row>
    <row r="39" spans="1:7" ht="15.75" thickBot="1" x14ac:dyDescent="0.3">
      <c r="A39" t="s">
        <v>3697</v>
      </c>
      <c r="B39" s="1" t="s">
        <v>3698</v>
      </c>
      <c r="C39" s="1" t="s">
        <v>11</v>
      </c>
      <c r="D39" s="1" t="s">
        <v>3637</v>
      </c>
      <c r="E39" s="10">
        <v>5676</v>
      </c>
      <c r="F39" s="1" t="str">
        <f>VLOOKUP(D39,Table22[[Name]:[Native]],3,FALSE)</f>
        <v>井研县</v>
      </c>
      <c r="G39" s="14" t="str">
        <f ca="1">VLOOKUP(F39,Table22[[Native]:[Population4]],5,FALSE)</f>
        <v>乐山市</v>
      </c>
    </row>
    <row r="40" spans="1:7" ht="15.75" thickBot="1" x14ac:dyDescent="0.3">
      <c r="A40" t="s">
        <v>3699</v>
      </c>
      <c r="B40" s="1" t="s">
        <v>3700</v>
      </c>
      <c r="C40" s="1" t="s">
        <v>11</v>
      </c>
      <c r="D40" s="1" t="s">
        <v>3666</v>
      </c>
      <c r="E40" s="10">
        <v>7003</v>
      </c>
      <c r="F40" s="1" t="str">
        <f>VLOOKUP(D40,Table22[[Name]:[Native]],3,FALSE)</f>
        <v>马边彝族自治县</v>
      </c>
      <c r="G40" s="14" t="str">
        <f ca="1">VLOOKUP(F40,Table22[[Native]:[Population4]],5,FALSE)</f>
        <v>乐山市</v>
      </c>
    </row>
    <row r="41" spans="1:7" ht="15.75" thickBot="1" x14ac:dyDescent="0.3">
      <c r="A41" t="s">
        <v>3701</v>
      </c>
      <c r="B41" s="1" t="s">
        <v>3702</v>
      </c>
      <c r="C41" s="1" t="s">
        <v>11</v>
      </c>
      <c r="D41" s="1" t="s">
        <v>3703</v>
      </c>
      <c r="E41" s="10">
        <v>5187</v>
      </c>
      <c r="F41" s="1" t="str">
        <f>VLOOKUP(D41,Table22[[Name]:[Native]],3,FALSE)</f>
        <v>金口河区</v>
      </c>
      <c r="G41" s="14" t="str">
        <f ca="1">VLOOKUP(F41,Table22[[Native]:[Population4]],5,FALSE)</f>
        <v>乐山市</v>
      </c>
    </row>
    <row r="42" spans="1:7" ht="15.75" thickBot="1" x14ac:dyDescent="0.3">
      <c r="A42" t="s">
        <v>3704</v>
      </c>
      <c r="B42" s="1" t="s">
        <v>3705</v>
      </c>
      <c r="C42" s="1" t="s">
        <v>11</v>
      </c>
      <c r="D42" s="1" t="s">
        <v>3634</v>
      </c>
      <c r="E42" s="10">
        <v>4014</v>
      </c>
      <c r="F42" s="1" t="str">
        <f>VLOOKUP(D42,Table22[[Name]:[Native]],3,FALSE)</f>
        <v>峨边彝族自治县</v>
      </c>
      <c r="G42" s="14" t="str">
        <f ca="1">VLOOKUP(F42,Table22[[Native]:[Population4]],5,FALSE)</f>
        <v>乐山市</v>
      </c>
    </row>
    <row r="43" spans="1:7" ht="15.75" thickBot="1" x14ac:dyDescent="0.3">
      <c r="A43" t="s">
        <v>3706</v>
      </c>
      <c r="B43" s="1" t="s">
        <v>3707</v>
      </c>
      <c r="C43" s="1" t="s">
        <v>11</v>
      </c>
      <c r="D43" s="1" t="s">
        <v>3628</v>
      </c>
      <c r="E43" s="10">
        <v>5926</v>
      </c>
      <c r="F43" s="1" t="str">
        <f>VLOOKUP(D43,Table22[[Name]:[Native]],3,FALSE)</f>
        <v>犍为县</v>
      </c>
      <c r="G43" s="14" t="str">
        <f ca="1">VLOOKUP(F43,Table22[[Native]:[Population4]],5,FALSE)</f>
        <v>乐山市</v>
      </c>
    </row>
    <row r="44" spans="1:7" ht="15.75" thickBot="1" x14ac:dyDescent="0.3">
      <c r="A44" t="s">
        <v>3708</v>
      </c>
      <c r="B44" s="1" t="s">
        <v>3709</v>
      </c>
      <c r="C44" s="1" t="s">
        <v>7</v>
      </c>
      <c r="D44" s="1" t="s">
        <v>3640</v>
      </c>
      <c r="E44" s="10">
        <v>4808</v>
      </c>
      <c r="F44" s="1" t="str">
        <f>VLOOKUP(D44,Table22[[Name]:[Native]],3,FALSE)</f>
        <v>沙湾区</v>
      </c>
      <c r="G44" s="14" t="str">
        <f ca="1">VLOOKUP(F44,Table22[[Native]:[Population4]],5,FALSE)</f>
        <v>乐山市</v>
      </c>
    </row>
    <row r="45" spans="1:7" ht="15.75" thickBot="1" x14ac:dyDescent="0.3">
      <c r="A45" t="s">
        <v>3710</v>
      </c>
      <c r="B45" s="1" t="s">
        <v>3711</v>
      </c>
      <c r="C45" s="1" t="s">
        <v>11</v>
      </c>
      <c r="D45" s="1" t="s">
        <v>3625</v>
      </c>
      <c r="E45" s="10">
        <v>9210</v>
      </c>
      <c r="F45" s="1" t="str">
        <f>VLOOKUP(D45,Table22[[Name]:[Native]],3,FALSE)</f>
        <v>市中区</v>
      </c>
      <c r="G45" s="14" t="str">
        <f ca="1">VLOOKUP(F45,Table22[[Native]:[Population4]],5,FALSE)</f>
        <v>乐山市</v>
      </c>
    </row>
    <row r="46" spans="1:7" ht="15.75" thickBot="1" x14ac:dyDescent="0.3">
      <c r="A46" t="s">
        <v>3712</v>
      </c>
      <c r="B46" s="1" t="s">
        <v>3713</v>
      </c>
      <c r="C46" s="1" t="s">
        <v>7</v>
      </c>
      <c r="D46" s="1" t="s">
        <v>3645</v>
      </c>
      <c r="E46" s="10">
        <v>36013</v>
      </c>
      <c r="F46" s="1" t="str">
        <f>VLOOKUP(D46,Table22[[Name]:[Native]],3,FALSE)</f>
        <v>五通桥区</v>
      </c>
      <c r="G46" s="14" t="str">
        <f ca="1">VLOOKUP(F46,Table22[[Native]:[Population4]],5,FALSE)</f>
        <v>乐山市</v>
      </c>
    </row>
    <row r="47" spans="1:7" ht="15.75" thickBot="1" x14ac:dyDescent="0.3">
      <c r="A47" t="s">
        <v>3714</v>
      </c>
      <c r="B47" s="1" t="s">
        <v>3715</v>
      </c>
      <c r="C47" s="1" t="s">
        <v>7</v>
      </c>
      <c r="D47" s="1" t="s">
        <v>3650</v>
      </c>
      <c r="E47" s="10">
        <v>44208</v>
      </c>
      <c r="F47" s="1" t="str">
        <f>VLOOKUP(D47,Table22[[Name]:[Native]],3,FALSE)</f>
        <v>峨眉山市</v>
      </c>
      <c r="G47" s="14" t="str">
        <f ca="1">VLOOKUP(F47,Table22[[Native]:[Population4]],5,FALSE)</f>
        <v>乐山市</v>
      </c>
    </row>
    <row r="48" spans="1:7" ht="15.75" thickBot="1" x14ac:dyDescent="0.3">
      <c r="A48" t="s">
        <v>3716</v>
      </c>
      <c r="B48" s="1" t="s">
        <v>3717</v>
      </c>
      <c r="C48" s="1" t="s">
        <v>11</v>
      </c>
      <c r="D48" s="1" t="s">
        <v>3655</v>
      </c>
      <c r="E48" s="10">
        <v>6136</v>
      </c>
      <c r="F48" s="1" t="str">
        <f>VLOOKUP(D48,Table22[[Name]:[Native]],3,FALSE)</f>
        <v>沐川县</v>
      </c>
      <c r="G48" s="14" t="str">
        <f ca="1">VLOOKUP(F48,Table22[[Native]:[Population4]],5,FALSE)</f>
        <v>乐山市</v>
      </c>
    </row>
    <row r="49" spans="1:7" ht="15.75" thickBot="1" x14ac:dyDescent="0.3">
      <c r="A49" t="s">
        <v>3718</v>
      </c>
      <c r="B49" s="1" t="s">
        <v>3719</v>
      </c>
      <c r="C49" s="1" t="s">
        <v>11</v>
      </c>
      <c r="D49" s="1" t="s">
        <v>3634</v>
      </c>
      <c r="E49" s="10">
        <v>2329</v>
      </c>
      <c r="F49" s="1" t="str">
        <f>VLOOKUP(D49,Table22[[Name]:[Native]],3,FALSE)</f>
        <v>峨边彝族自治县</v>
      </c>
      <c r="G49" s="14" t="str">
        <f ca="1">VLOOKUP(F49,Table22[[Native]:[Population4]],5,FALSE)</f>
        <v>乐山市</v>
      </c>
    </row>
    <row r="50" spans="1:7" ht="15.75" thickBot="1" x14ac:dyDescent="0.3">
      <c r="A50" t="s">
        <v>3720</v>
      </c>
      <c r="B50" s="1" t="s">
        <v>3721</v>
      </c>
      <c r="C50" s="1" t="s">
        <v>7</v>
      </c>
      <c r="D50" s="1" t="s">
        <v>3634</v>
      </c>
      <c r="E50" s="10">
        <v>3786</v>
      </c>
      <c r="F50" s="1" t="str">
        <f>VLOOKUP(D50,Table22[[Name]:[Native]],3,FALSE)</f>
        <v>峨边彝族自治县</v>
      </c>
      <c r="G50" s="14" t="str">
        <f ca="1">VLOOKUP(F50,Table22[[Native]:[Population4]],5,FALSE)</f>
        <v>乐山市</v>
      </c>
    </row>
    <row r="51" spans="1:7" ht="15.75" thickBot="1" x14ac:dyDescent="0.3">
      <c r="A51" t="s">
        <v>3722</v>
      </c>
      <c r="B51" s="1" t="s">
        <v>3723</v>
      </c>
      <c r="C51" s="1" t="s">
        <v>11</v>
      </c>
      <c r="D51" s="1" t="s">
        <v>3703</v>
      </c>
      <c r="E51" s="10">
        <v>10294</v>
      </c>
      <c r="F51" s="1" t="str">
        <f>VLOOKUP(D51,Table22[[Name]:[Native]],3,FALSE)</f>
        <v>金口河区</v>
      </c>
      <c r="G51" s="14" t="str">
        <f ca="1">VLOOKUP(F51,Table22[[Native]:[Population4]],5,FALSE)</f>
        <v>乐山市</v>
      </c>
    </row>
    <row r="52" spans="1:7" ht="15.75" thickBot="1" x14ac:dyDescent="0.3">
      <c r="A52" t="s">
        <v>3724</v>
      </c>
      <c r="B52" s="1" t="s">
        <v>3725</v>
      </c>
      <c r="C52" s="1" t="s">
        <v>11</v>
      </c>
      <c r="D52" s="1" t="s">
        <v>3634</v>
      </c>
      <c r="E52" s="10">
        <v>3569</v>
      </c>
      <c r="F52" s="1" t="str">
        <f>VLOOKUP(D52,Table22[[Name]:[Native]],3,FALSE)</f>
        <v>峨边彝族自治县</v>
      </c>
      <c r="G52" s="14" t="str">
        <f ca="1">VLOOKUP(F52,Table22[[Native]:[Population4]],5,FALSE)</f>
        <v>乐山市</v>
      </c>
    </row>
    <row r="53" spans="1:7" ht="15.75" thickBot="1" x14ac:dyDescent="0.3">
      <c r="A53" t="s">
        <v>3726</v>
      </c>
      <c r="B53" s="1" t="s">
        <v>3727</v>
      </c>
      <c r="C53" s="1" t="s">
        <v>7</v>
      </c>
      <c r="D53" s="1" t="s">
        <v>3634</v>
      </c>
      <c r="E53" s="10">
        <v>7471</v>
      </c>
      <c r="F53" s="1" t="str">
        <f>VLOOKUP(D53,Table22[[Name]:[Native]],3,FALSE)</f>
        <v>峨边彝族自治县</v>
      </c>
      <c r="G53" s="14" t="str">
        <f ca="1">VLOOKUP(F53,Table22[[Native]:[Population4]],5,FALSE)</f>
        <v>乐山市</v>
      </c>
    </row>
    <row r="54" spans="1:7" ht="15.75" thickBot="1" x14ac:dyDescent="0.3">
      <c r="A54" t="s">
        <v>3728</v>
      </c>
      <c r="B54" s="1" t="s">
        <v>3729</v>
      </c>
      <c r="C54" s="1" t="s">
        <v>11</v>
      </c>
      <c r="D54" s="1" t="s">
        <v>3637</v>
      </c>
      <c r="E54" s="10">
        <v>6563</v>
      </c>
      <c r="F54" s="1" t="str">
        <f>VLOOKUP(D54,Table22[[Name]:[Native]],3,FALSE)</f>
        <v>井研县</v>
      </c>
      <c r="G54" s="14" t="str">
        <f ca="1">VLOOKUP(F54,Table22[[Native]:[Population4]],5,FALSE)</f>
        <v>乐山市</v>
      </c>
    </row>
    <row r="55" spans="1:7" ht="15.75" thickBot="1" x14ac:dyDescent="0.3">
      <c r="A55" t="s">
        <v>3730</v>
      </c>
      <c r="B55" s="1" t="s">
        <v>3731</v>
      </c>
      <c r="C55" s="1" t="s">
        <v>7</v>
      </c>
      <c r="D55" s="1" t="s">
        <v>3655</v>
      </c>
      <c r="E55" s="10">
        <v>12625</v>
      </c>
      <c r="F55" s="1" t="str">
        <f>VLOOKUP(D55,Table22[[Name]:[Native]],3,FALSE)</f>
        <v>沐川县</v>
      </c>
      <c r="G55" s="14" t="str">
        <f ca="1">VLOOKUP(F55,Table22[[Native]:[Population4]],5,FALSE)</f>
        <v>乐山市</v>
      </c>
    </row>
    <row r="56" spans="1:7" ht="15.75" thickBot="1" x14ac:dyDescent="0.3">
      <c r="A56" t="s">
        <v>1030</v>
      </c>
      <c r="B56" s="1" t="s">
        <v>1031</v>
      </c>
      <c r="C56" s="1" t="s">
        <v>7</v>
      </c>
      <c r="D56" s="1" t="s">
        <v>3690</v>
      </c>
      <c r="E56" s="10">
        <v>22365</v>
      </c>
      <c r="F56" s="1" t="str">
        <f>VLOOKUP(D56,Table22[[Name]:[Native]],3,FALSE)</f>
        <v>夹江县</v>
      </c>
      <c r="G56" s="14" t="str">
        <f ca="1">VLOOKUP(F56,Table22[[Native]:[Population4]],5,FALSE)</f>
        <v>乐山市</v>
      </c>
    </row>
    <row r="57" spans="1:7" ht="15.75" thickBot="1" x14ac:dyDescent="0.3">
      <c r="A57" t="s">
        <v>3732</v>
      </c>
      <c r="B57" s="1" t="s">
        <v>3733</v>
      </c>
      <c r="C57" s="1" t="s">
        <v>7</v>
      </c>
      <c r="D57" s="1" t="s">
        <v>3650</v>
      </c>
      <c r="E57" s="10">
        <v>24270</v>
      </c>
      <c r="F57" s="1" t="str">
        <f>VLOOKUP(D57,Table22[[Name]:[Native]],3,FALSE)</f>
        <v>峨眉山市</v>
      </c>
      <c r="G57" s="14" t="str">
        <f ca="1">VLOOKUP(F57,Table22[[Native]:[Population4]],5,FALSE)</f>
        <v>乐山市</v>
      </c>
    </row>
    <row r="58" spans="1:7" ht="15.75" thickBot="1" x14ac:dyDescent="0.3">
      <c r="A58" t="s">
        <v>3734</v>
      </c>
      <c r="B58" s="1" t="s">
        <v>3735</v>
      </c>
      <c r="C58" s="1" t="s">
        <v>7</v>
      </c>
      <c r="D58" s="1" t="s">
        <v>3690</v>
      </c>
      <c r="E58" s="10">
        <v>10213</v>
      </c>
      <c r="F58" s="1" t="str">
        <f>VLOOKUP(D58,Table22[[Name]:[Native]],3,FALSE)</f>
        <v>夹江县</v>
      </c>
      <c r="G58" s="14" t="str">
        <f ca="1">VLOOKUP(F58,Table22[[Native]:[Population4]],5,FALSE)</f>
        <v>乐山市</v>
      </c>
    </row>
    <row r="59" spans="1:7" ht="15.75" thickBot="1" x14ac:dyDescent="0.3">
      <c r="A59" t="s">
        <v>3736</v>
      </c>
      <c r="B59" s="1" t="s">
        <v>3737</v>
      </c>
      <c r="C59" s="1" t="s">
        <v>7</v>
      </c>
      <c r="D59" s="1" t="s">
        <v>3645</v>
      </c>
      <c r="E59" s="10">
        <v>11238</v>
      </c>
      <c r="F59" s="1" t="str">
        <f>VLOOKUP(D59,Table22[[Name]:[Native]],3,FALSE)</f>
        <v>五通桥区</v>
      </c>
      <c r="G59" s="14" t="str">
        <f ca="1">VLOOKUP(F59,Table22[[Native]:[Population4]],5,FALSE)</f>
        <v>乐山市</v>
      </c>
    </row>
    <row r="60" spans="1:7" ht="15.75" thickBot="1" x14ac:dyDescent="0.3">
      <c r="A60" t="s">
        <v>3738</v>
      </c>
      <c r="B60" s="1" t="s">
        <v>3739</v>
      </c>
      <c r="C60" s="1" t="s">
        <v>7</v>
      </c>
      <c r="D60" s="1" t="s">
        <v>3640</v>
      </c>
      <c r="E60" s="10">
        <v>10711</v>
      </c>
      <c r="F60" s="1" t="str">
        <f>VLOOKUP(D60,Table22[[Name]:[Native]],3,FALSE)</f>
        <v>沙湾区</v>
      </c>
      <c r="G60" s="14" t="str">
        <f ca="1">VLOOKUP(F60,Table22[[Native]:[Population4]],5,FALSE)</f>
        <v>乐山市</v>
      </c>
    </row>
    <row r="61" spans="1:7" ht="15.75" thickBot="1" x14ac:dyDescent="0.3">
      <c r="A61" t="s">
        <v>3740</v>
      </c>
      <c r="B61" s="1" t="s">
        <v>3741</v>
      </c>
      <c r="C61" s="1" t="s">
        <v>7</v>
      </c>
      <c r="D61" s="1" t="s">
        <v>3655</v>
      </c>
      <c r="E61" s="10">
        <v>7805</v>
      </c>
      <c r="F61" s="1" t="str">
        <f>VLOOKUP(D61,Table22[[Name]:[Native]],3,FALSE)</f>
        <v>沐川县</v>
      </c>
      <c r="G61" s="14" t="str">
        <f ca="1">VLOOKUP(F61,Table22[[Native]:[Population4]],5,FALSE)</f>
        <v>乐山市</v>
      </c>
    </row>
    <row r="62" spans="1:7" ht="15.75" thickBot="1" x14ac:dyDescent="0.3">
      <c r="A62" t="s">
        <v>3012</v>
      </c>
      <c r="B62" s="1" t="s">
        <v>3742</v>
      </c>
      <c r="C62" s="1" t="s">
        <v>7</v>
      </c>
      <c r="D62" s="1" t="s">
        <v>3625</v>
      </c>
      <c r="E62" s="10">
        <v>11181</v>
      </c>
      <c r="F62" s="1" t="str">
        <f>VLOOKUP(D62,Table22[[Name]:[Native]],3,FALSE)</f>
        <v>市中区</v>
      </c>
      <c r="G62" s="14" t="str">
        <f ca="1">VLOOKUP(F62,Table22[[Native]:[Population4]],5,FALSE)</f>
        <v>乐山市</v>
      </c>
    </row>
    <row r="63" spans="1:7" ht="15.75" thickBot="1" x14ac:dyDescent="0.3">
      <c r="A63" t="s">
        <v>3743</v>
      </c>
      <c r="B63" s="1" t="s">
        <v>3744</v>
      </c>
      <c r="C63" s="1" t="s">
        <v>11</v>
      </c>
      <c r="D63" s="1" t="s">
        <v>3655</v>
      </c>
      <c r="E63" s="10">
        <v>8185</v>
      </c>
      <c r="F63" s="1" t="str">
        <f>VLOOKUP(D63,Table22[[Name]:[Native]],3,FALSE)</f>
        <v>沐川县</v>
      </c>
      <c r="G63" s="14" t="str">
        <f ca="1">VLOOKUP(F63,Table22[[Native]:[Population4]],5,FALSE)</f>
        <v>乐山市</v>
      </c>
    </row>
    <row r="64" spans="1:7" ht="15.75" thickBot="1" x14ac:dyDescent="0.3">
      <c r="A64" t="s">
        <v>3745</v>
      </c>
      <c r="B64" s="1" t="s">
        <v>3746</v>
      </c>
      <c r="C64" s="1" t="s">
        <v>7</v>
      </c>
      <c r="D64" s="1" t="s">
        <v>3640</v>
      </c>
      <c r="E64" s="10">
        <v>25816</v>
      </c>
      <c r="F64" s="1" t="str">
        <f>VLOOKUP(D64,Table22[[Name]:[Native]],3,FALSE)</f>
        <v>沙湾区</v>
      </c>
      <c r="G64" s="14" t="str">
        <f ca="1">VLOOKUP(F64,Table22[[Native]:[Population4]],5,FALSE)</f>
        <v>乐山市</v>
      </c>
    </row>
    <row r="65" spans="1:7" ht="15.75" thickBot="1" x14ac:dyDescent="0.3">
      <c r="A65" t="s">
        <v>2443</v>
      </c>
      <c r="B65" s="1" t="s">
        <v>2444</v>
      </c>
      <c r="C65" s="1" t="s">
        <v>7</v>
      </c>
      <c r="D65" s="1" t="s">
        <v>3666</v>
      </c>
      <c r="E65" s="10">
        <v>11233</v>
      </c>
      <c r="F65" s="1" t="str">
        <f>VLOOKUP(D65,Table22[[Name]:[Native]],3,FALSE)</f>
        <v>马边彝族自治县</v>
      </c>
      <c r="G65" s="14" t="str">
        <f ca="1">VLOOKUP(F65,Table22[[Native]:[Population4]],5,FALSE)</f>
        <v>乐山市</v>
      </c>
    </row>
    <row r="66" spans="1:7" ht="15.75" thickBot="1" x14ac:dyDescent="0.3">
      <c r="A66" t="s">
        <v>3747</v>
      </c>
      <c r="B66" s="1" t="s">
        <v>3748</v>
      </c>
      <c r="C66" s="1" t="s">
        <v>7</v>
      </c>
      <c r="D66" s="1" t="s">
        <v>3690</v>
      </c>
      <c r="E66" s="10">
        <v>17165</v>
      </c>
      <c r="F66" s="1" t="str">
        <f>VLOOKUP(D66,Table22[[Name]:[Native]],3,FALSE)</f>
        <v>夹江县</v>
      </c>
      <c r="G66" s="14" t="str">
        <f ca="1">VLOOKUP(F66,Table22[[Native]:[Population4]],5,FALSE)</f>
        <v>乐山市</v>
      </c>
    </row>
    <row r="67" spans="1:7" ht="15.75" thickBot="1" x14ac:dyDescent="0.3">
      <c r="A67" t="s">
        <v>3749</v>
      </c>
      <c r="B67" s="1" t="s">
        <v>3750</v>
      </c>
      <c r="C67" s="1" t="s">
        <v>11</v>
      </c>
      <c r="D67" s="1" t="s">
        <v>3628</v>
      </c>
      <c r="E67" s="10">
        <v>3759</v>
      </c>
      <c r="F67" s="1" t="str">
        <f>VLOOKUP(D67,Table22[[Name]:[Native]],3,FALSE)</f>
        <v>犍为县</v>
      </c>
      <c r="G67" s="14" t="str">
        <f ca="1">VLOOKUP(F67,Table22[[Native]:[Population4]],5,FALSE)</f>
        <v>乐山市</v>
      </c>
    </row>
    <row r="68" spans="1:7" ht="15.75" thickBot="1" x14ac:dyDescent="0.3">
      <c r="A68" t="s">
        <v>3751</v>
      </c>
      <c r="B68" s="1" t="s">
        <v>3752</v>
      </c>
      <c r="C68" s="1" t="s">
        <v>11</v>
      </c>
      <c r="D68" s="1" t="s">
        <v>3637</v>
      </c>
      <c r="E68" s="10">
        <v>6016</v>
      </c>
      <c r="F68" s="1" t="str">
        <f>VLOOKUP(D68,Table22[[Name]:[Native]],3,FALSE)</f>
        <v>井研县</v>
      </c>
      <c r="G68" s="14" t="str">
        <f ca="1">VLOOKUP(F68,Table22[[Native]:[Population4]],5,FALSE)</f>
        <v>乐山市</v>
      </c>
    </row>
    <row r="69" spans="1:7" ht="15.75" thickBot="1" x14ac:dyDescent="0.3">
      <c r="A69" t="s">
        <v>3753</v>
      </c>
      <c r="B69" s="1" t="s">
        <v>3754</v>
      </c>
      <c r="C69" s="1" t="s">
        <v>7</v>
      </c>
      <c r="D69" s="1" t="s">
        <v>3703</v>
      </c>
      <c r="E69" s="10">
        <v>10431</v>
      </c>
      <c r="F69" s="1" t="str">
        <f>VLOOKUP(D69,Table22[[Name]:[Native]],3,FALSE)</f>
        <v>金口河区</v>
      </c>
      <c r="G69" s="14" t="str">
        <f ca="1">VLOOKUP(F69,Table22[[Native]:[Population4]],5,FALSE)</f>
        <v>乐山市</v>
      </c>
    </row>
    <row r="70" spans="1:7" ht="15.75" thickBot="1" x14ac:dyDescent="0.3">
      <c r="A70" t="s">
        <v>3755</v>
      </c>
      <c r="B70" s="1" t="s">
        <v>2112</v>
      </c>
      <c r="C70" s="1" t="s">
        <v>7</v>
      </c>
      <c r="D70" s="1" t="s">
        <v>3645</v>
      </c>
      <c r="E70" s="10">
        <v>22851</v>
      </c>
      <c r="F70" s="1" t="str">
        <f>VLOOKUP(D70,Table22[[Name]:[Native]],3,FALSE)</f>
        <v>五通桥区</v>
      </c>
      <c r="G70" s="14" t="str">
        <f ca="1">VLOOKUP(F70,Table22[[Native]:[Population4]],5,FALSE)</f>
        <v>乐山市</v>
      </c>
    </row>
    <row r="71" spans="1:7" ht="15.75" thickBot="1" x14ac:dyDescent="0.3">
      <c r="A71" t="s">
        <v>3756</v>
      </c>
      <c r="B71" s="1" t="s">
        <v>3757</v>
      </c>
      <c r="C71" s="1" t="s">
        <v>7</v>
      </c>
      <c r="D71" s="1" t="s">
        <v>3628</v>
      </c>
      <c r="E71" s="10">
        <v>10387</v>
      </c>
      <c r="F71" s="1" t="str">
        <f>VLOOKUP(D71,Table22[[Name]:[Native]],3,FALSE)</f>
        <v>犍为县</v>
      </c>
      <c r="G71" s="14" t="str">
        <f ca="1">VLOOKUP(F71,Table22[[Native]:[Population4]],5,FALSE)</f>
        <v>乐山市</v>
      </c>
    </row>
    <row r="72" spans="1:7" ht="15.75" thickBot="1" x14ac:dyDescent="0.3">
      <c r="A72" t="s">
        <v>3758</v>
      </c>
      <c r="B72" s="1" t="s">
        <v>3759</v>
      </c>
      <c r="C72" s="1" t="s">
        <v>7</v>
      </c>
      <c r="D72" s="1" t="s">
        <v>3645</v>
      </c>
      <c r="E72" s="10">
        <v>19052</v>
      </c>
      <c r="F72" s="1" t="str">
        <f>VLOOKUP(D72,Table22[[Name]:[Native]],3,FALSE)</f>
        <v>五通桥区</v>
      </c>
      <c r="G72" s="14" t="str">
        <f ca="1">VLOOKUP(F72,Table22[[Native]:[Population4]],5,FALSE)</f>
        <v>乐山市</v>
      </c>
    </row>
    <row r="73" spans="1:7" ht="15.75" thickBot="1" x14ac:dyDescent="0.3">
      <c r="A73" t="s">
        <v>3760</v>
      </c>
      <c r="B73" s="1" t="s">
        <v>3761</v>
      </c>
      <c r="C73" s="1" t="s">
        <v>11</v>
      </c>
      <c r="D73" s="1" t="s">
        <v>3634</v>
      </c>
      <c r="E73" s="10">
        <v>6570</v>
      </c>
      <c r="F73" s="1" t="str">
        <f>VLOOKUP(D73,Table22[[Name]:[Native]],3,FALSE)</f>
        <v>峨边彝族自治县</v>
      </c>
      <c r="G73" s="14" t="str">
        <f ca="1">VLOOKUP(F73,Table22[[Native]:[Population4]],5,FALSE)</f>
        <v>乐山市</v>
      </c>
    </row>
    <row r="74" spans="1:7" ht="15.75" thickBot="1" x14ac:dyDescent="0.3">
      <c r="A74" t="s">
        <v>3762</v>
      </c>
      <c r="B74" s="1" t="s">
        <v>3763</v>
      </c>
      <c r="C74" s="1" t="s">
        <v>7</v>
      </c>
      <c r="D74" s="1" t="s">
        <v>3625</v>
      </c>
      <c r="E74" s="10">
        <v>14942</v>
      </c>
      <c r="F74" s="1" t="str">
        <f>VLOOKUP(D74,Table22[[Name]:[Native]],3,FALSE)</f>
        <v>市中区</v>
      </c>
      <c r="G74" s="14" t="str">
        <f ca="1">VLOOKUP(F74,Table22[[Native]:[Population4]],5,FALSE)</f>
        <v>乐山市</v>
      </c>
    </row>
    <row r="75" spans="1:7" ht="15.75" thickBot="1" x14ac:dyDescent="0.3">
      <c r="A75" t="s">
        <v>3764</v>
      </c>
      <c r="B75" s="1" t="s">
        <v>3765</v>
      </c>
      <c r="C75" s="1" t="s">
        <v>7</v>
      </c>
      <c r="D75" s="1" t="s">
        <v>3628</v>
      </c>
      <c r="E75" s="10">
        <v>5492</v>
      </c>
      <c r="F75" s="1" t="str">
        <f>VLOOKUP(D75,Table22[[Name]:[Native]],3,FALSE)</f>
        <v>犍为县</v>
      </c>
      <c r="G75" s="14" t="str">
        <f ca="1">VLOOKUP(F75,Table22[[Native]:[Population4]],5,FALSE)</f>
        <v>乐山市</v>
      </c>
    </row>
    <row r="76" spans="1:7" ht="15.75" thickBot="1" x14ac:dyDescent="0.3">
      <c r="A76" t="s">
        <v>3766</v>
      </c>
      <c r="B76" s="1" t="s">
        <v>3767</v>
      </c>
      <c r="C76" s="1" t="s">
        <v>7</v>
      </c>
      <c r="D76" s="1" t="s">
        <v>3650</v>
      </c>
      <c r="E76" s="10">
        <v>25203</v>
      </c>
      <c r="F76" s="1" t="str">
        <f>VLOOKUP(D76,Table22[[Name]:[Native]],3,FALSE)</f>
        <v>峨眉山市</v>
      </c>
      <c r="G76" s="14" t="str">
        <f ca="1">VLOOKUP(F76,Table22[[Native]:[Population4]],5,FALSE)</f>
        <v>乐山市</v>
      </c>
    </row>
    <row r="77" spans="1:7" ht="15.75" thickBot="1" x14ac:dyDescent="0.3">
      <c r="A77" t="s">
        <v>3768</v>
      </c>
      <c r="B77" s="1" t="s">
        <v>3769</v>
      </c>
      <c r="C77" s="1" t="s">
        <v>11</v>
      </c>
      <c r="D77" s="1" t="s">
        <v>3625</v>
      </c>
      <c r="E77" s="10">
        <v>3485</v>
      </c>
      <c r="F77" s="1" t="str">
        <f>VLOOKUP(D77,Table22[[Name]:[Native]],3,FALSE)</f>
        <v>市中区</v>
      </c>
      <c r="G77" s="14" t="str">
        <f ca="1">VLOOKUP(F77,Table22[[Native]:[Population4]],5,FALSE)</f>
        <v>乐山市</v>
      </c>
    </row>
    <row r="78" spans="1:7" ht="15.75" thickBot="1" x14ac:dyDescent="0.3">
      <c r="A78" t="s">
        <v>3770</v>
      </c>
      <c r="B78" s="1" t="s">
        <v>3771</v>
      </c>
      <c r="C78" s="1" t="s">
        <v>7</v>
      </c>
      <c r="D78" s="1" t="s">
        <v>3637</v>
      </c>
      <c r="E78" s="10">
        <v>10575</v>
      </c>
      <c r="F78" s="1" t="str">
        <f>VLOOKUP(D78,Table22[[Name]:[Native]],3,FALSE)</f>
        <v>井研县</v>
      </c>
      <c r="G78" s="14" t="str">
        <f ca="1">VLOOKUP(F78,Table22[[Native]:[Population4]],5,FALSE)</f>
        <v>乐山市</v>
      </c>
    </row>
    <row r="79" spans="1:7" ht="15.75" thickBot="1" x14ac:dyDescent="0.3">
      <c r="A79" t="s">
        <v>3772</v>
      </c>
      <c r="B79" s="1" t="s">
        <v>3773</v>
      </c>
      <c r="C79" s="1" t="s">
        <v>7</v>
      </c>
      <c r="D79" s="1" t="s">
        <v>3666</v>
      </c>
      <c r="E79" s="10">
        <v>11054</v>
      </c>
      <c r="F79" s="1" t="str">
        <f>VLOOKUP(D79,Table22[[Name]:[Native]],3,FALSE)</f>
        <v>马边彝族自治县</v>
      </c>
      <c r="G79" s="14" t="str">
        <f ca="1">VLOOKUP(F79,Table22[[Native]:[Population4]],5,FALSE)</f>
        <v>乐山市</v>
      </c>
    </row>
    <row r="80" spans="1:7" ht="15.75" thickBot="1" x14ac:dyDescent="0.3">
      <c r="A80" t="s">
        <v>3774</v>
      </c>
      <c r="B80" s="1" t="s">
        <v>3775</v>
      </c>
      <c r="C80" s="1" t="s">
        <v>7</v>
      </c>
      <c r="D80" s="1" t="s">
        <v>3650</v>
      </c>
      <c r="E80" s="10">
        <v>11951</v>
      </c>
      <c r="F80" s="1" t="str">
        <f>VLOOKUP(D80,Table22[[Name]:[Native]],3,FALSE)</f>
        <v>峨眉山市</v>
      </c>
      <c r="G80" s="14" t="str">
        <f ca="1">VLOOKUP(F80,Table22[[Native]:[Population4]],5,FALSE)</f>
        <v>乐山市</v>
      </c>
    </row>
    <row r="81" spans="1:7" ht="15.75" thickBot="1" x14ac:dyDescent="0.3">
      <c r="A81" t="s">
        <v>3776</v>
      </c>
      <c r="B81" s="1" t="s">
        <v>3777</v>
      </c>
      <c r="C81" s="1" t="s">
        <v>11</v>
      </c>
      <c r="D81" s="1" t="s">
        <v>3634</v>
      </c>
      <c r="E81" s="10">
        <v>4933</v>
      </c>
      <c r="F81" s="1" t="str">
        <f>VLOOKUP(D81,Table22[[Name]:[Native]],3,FALSE)</f>
        <v>峨边彝族自治县</v>
      </c>
      <c r="G81" s="14" t="str">
        <f ca="1">VLOOKUP(F81,Table22[[Native]:[Population4]],5,FALSE)</f>
        <v>乐山市</v>
      </c>
    </row>
    <row r="82" spans="1:7" ht="15.75" thickBot="1" x14ac:dyDescent="0.3">
      <c r="A82" t="s">
        <v>3778</v>
      </c>
      <c r="B82" s="1" t="s">
        <v>3779</v>
      </c>
      <c r="C82" s="1" t="s">
        <v>7</v>
      </c>
      <c r="D82" s="1" t="s">
        <v>3655</v>
      </c>
      <c r="E82" s="10">
        <v>12182</v>
      </c>
      <c r="F82" s="1" t="str">
        <f>VLOOKUP(D82,Table22[[Name]:[Native]],3,FALSE)</f>
        <v>沐川县</v>
      </c>
      <c r="G82" s="14" t="str">
        <f ca="1">VLOOKUP(F82,Table22[[Native]:[Population4]],5,FALSE)</f>
        <v>乐山市</v>
      </c>
    </row>
    <row r="83" spans="1:7" ht="15.75" thickBot="1" x14ac:dyDescent="0.3">
      <c r="A83" t="s">
        <v>593</v>
      </c>
      <c r="B83" s="1" t="s">
        <v>594</v>
      </c>
      <c r="C83" s="1" t="s">
        <v>11</v>
      </c>
      <c r="D83" s="1" t="s">
        <v>3625</v>
      </c>
      <c r="E83" s="10">
        <v>10492</v>
      </c>
      <c r="F83" s="1" t="str">
        <f>VLOOKUP(D83,Table22[[Name]:[Native]],3,FALSE)</f>
        <v>市中区</v>
      </c>
      <c r="G83" s="14" t="str">
        <f ca="1">VLOOKUP(F83,Table22[[Native]:[Population4]],5,FALSE)</f>
        <v>乐山市</v>
      </c>
    </row>
    <row r="84" spans="1:7" ht="15.75" thickBot="1" x14ac:dyDescent="0.3">
      <c r="A84" t="s">
        <v>3780</v>
      </c>
      <c r="B84" s="1" t="s">
        <v>3781</v>
      </c>
      <c r="C84" s="1" t="s">
        <v>7</v>
      </c>
      <c r="D84" s="1" t="s">
        <v>3625</v>
      </c>
      <c r="E84" s="10">
        <v>6968</v>
      </c>
      <c r="F84" s="1" t="str">
        <f>VLOOKUP(D84,Table22[[Name]:[Native]],3,FALSE)</f>
        <v>市中区</v>
      </c>
      <c r="G84" s="14" t="str">
        <f ca="1">VLOOKUP(F84,Table22[[Native]:[Population4]],5,FALSE)</f>
        <v>乐山市</v>
      </c>
    </row>
    <row r="85" spans="1:7" ht="15.75" thickBot="1" x14ac:dyDescent="0.3">
      <c r="A85" t="s">
        <v>1128</v>
      </c>
      <c r="B85" s="1" t="s">
        <v>1129</v>
      </c>
      <c r="C85" s="1" t="s">
        <v>7</v>
      </c>
      <c r="D85" s="1" t="s">
        <v>3650</v>
      </c>
      <c r="E85" s="10">
        <v>24467</v>
      </c>
      <c r="F85" s="1" t="str">
        <f>VLOOKUP(D85,Table22[[Name]:[Native]],3,FALSE)</f>
        <v>峨眉山市</v>
      </c>
      <c r="G85" s="14" t="str">
        <f ca="1">VLOOKUP(F85,Table22[[Native]:[Population4]],5,FALSE)</f>
        <v>乐山市</v>
      </c>
    </row>
    <row r="86" spans="1:7" ht="15.75" thickBot="1" x14ac:dyDescent="0.3">
      <c r="A86" t="s">
        <v>3476</v>
      </c>
      <c r="B86" s="1" t="s">
        <v>3477</v>
      </c>
      <c r="C86" s="1" t="s">
        <v>7</v>
      </c>
      <c r="D86" s="1" t="s">
        <v>3628</v>
      </c>
      <c r="E86" s="10">
        <v>16963</v>
      </c>
      <c r="F86" s="1" t="str">
        <f>VLOOKUP(D86,Table22[[Name]:[Native]],3,FALSE)</f>
        <v>犍为县</v>
      </c>
      <c r="G86" s="14" t="str">
        <f ca="1">VLOOKUP(F86,Table22[[Native]:[Population4]],5,FALSE)</f>
        <v>乐山市</v>
      </c>
    </row>
    <row r="87" spans="1:7" ht="15.75" thickBot="1" x14ac:dyDescent="0.3">
      <c r="A87" t="s">
        <v>3782</v>
      </c>
      <c r="B87" s="1" t="s">
        <v>3783</v>
      </c>
      <c r="C87" s="1" t="s">
        <v>11</v>
      </c>
      <c r="D87" s="1" t="s">
        <v>3650</v>
      </c>
      <c r="E87" s="10">
        <v>7594</v>
      </c>
      <c r="F87" s="1" t="str">
        <f>VLOOKUP(D87,Table22[[Name]:[Native]],3,FALSE)</f>
        <v>峨眉山市</v>
      </c>
      <c r="G87" s="14" t="str">
        <f ca="1">VLOOKUP(F87,Table22[[Native]:[Population4]],5,FALSE)</f>
        <v>乐山市</v>
      </c>
    </row>
    <row r="88" spans="1:7" ht="15.75" thickBot="1" x14ac:dyDescent="0.3">
      <c r="A88" t="s">
        <v>3784</v>
      </c>
      <c r="B88" s="1" t="s">
        <v>3785</v>
      </c>
      <c r="C88" s="1" t="s">
        <v>11</v>
      </c>
      <c r="D88" s="1" t="s">
        <v>3690</v>
      </c>
      <c r="E88" s="10">
        <v>5848</v>
      </c>
      <c r="F88" s="1" t="str">
        <f>VLOOKUP(D88,Table22[[Name]:[Native]],3,FALSE)</f>
        <v>夹江县</v>
      </c>
      <c r="G88" s="14" t="str">
        <f ca="1">VLOOKUP(F88,Table22[[Native]:[Population4]],5,FALSE)</f>
        <v>乐山市</v>
      </c>
    </row>
    <row r="89" spans="1:7" ht="15.75" thickBot="1" x14ac:dyDescent="0.3">
      <c r="A89" t="s">
        <v>3786</v>
      </c>
      <c r="B89" s="1" t="s">
        <v>3787</v>
      </c>
      <c r="C89" s="1" t="s">
        <v>7</v>
      </c>
      <c r="D89" s="1" t="s">
        <v>3628</v>
      </c>
      <c r="E89" s="10">
        <v>36290</v>
      </c>
      <c r="F89" s="1" t="str">
        <f>VLOOKUP(D89,Table22[[Name]:[Native]],3,FALSE)</f>
        <v>犍为县</v>
      </c>
      <c r="G89" s="14" t="str">
        <f ca="1">VLOOKUP(F89,Table22[[Native]:[Population4]],5,FALSE)</f>
        <v>乐山市</v>
      </c>
    </row>
    <row r="90" spans="1:7" ht="15.75" thickBot="1" x14ac:dyDescent="0.3">
      <c r="A90" t="s">
        <v>3788</v>
      </c>
      <c r="B90" s="1" t="s">
        <v>3789</v>
      </c>
      <c r="C90" s="1" t="s">
        <v>7</v>
      </c>
      <c r="D90" s="1" t="s">
        <v>3625</v>
      </c>
      <c r="E90" s="10">
        <v>10967</v>
      </c>
      <c r="F90" s="1" t="str">
        <f>VLOOKUP(D90,Table22[[Name]:[Native]],3,FALSE)</f>
        <v>市中区</v>
      </c>
      <c r="G90" s="14" t="str">
        <f ca="1">VLOOKUP(F90,Table22[[Native]:[Population4]],5,FALSE)</f>
        <v>乐山市</v>
      </c>
    </row>
    <row r="91" spans="1:7" ht="15.75" thickBot="1" x14ac:dyDescent="0.3">
      <c r="A91" t="s">
        <v>3790</v>
      </c>
      <c r="B91" s="1" t="s">
        <v>3791</v>
      </c>
      <c r="C91" s="1" t="s">
        <v>7</v>
      </c>
      <c r="D91" s="1" t="s">
        <v>3650</v>
      </c>
      <c r="E91" s="10">
        <v>23331</v>
      </c>
      <c r="F91" s="1" t="str">
        <f>VLOOKUP(D91,Table22[[Name]:[Native]],3,FALSE)</f>
        <v>峨眉山市</v>
      </c>
      <c r="G91" s="14" t="str">
        <f ca="1">VLOOKUP(F91,Table22[[Native]:[Population4]],5,FALSE)</f>
        <v>乐山市</v>
      </c>
    </row>
    <row r="92" spans="1:7" ht="15.75" thickBot="1" x14ac:dyDescent="0.3">
      <c r="A92" t="s">
        <v>3792</v>
      </c>
      <c r="B92" s="1" t="s">
        <v>3793</v>
      </c>
      <c r="C92" s="1" t="s">
        <v>7</v>
      </c>
      <c r="D92" s="1" t="s">
        <v>3690</v>
      </c>
      <c r="E92" s="10">
        <v>11124</v>
      </c>
      <c r="F92" s="1" t="str">
        <f>VLOOKUP(D92,Table22[[Name]:[Native]],3,FALSE)</f>
        <v>夹江县</v>
      </c>
      <c r="G92" s="14" t="str">
        <f ca="1">VLOOKUP(F92,Table22[[Native]:[Population4]],5,FALSE)</f>
        <v>乐山市</v>
      </c>
    </row>
    <row r="93" spans="1:7" ht="15.75" thickBot="1" x14ac:dyDescent="0.3">
      <c r="A93" t="s">
        <v>3072</v>
      </c>
      <c r="B93" s="1" t="s">
        <v>3073</v>
      </c>
      <c r="C93" s="1" t="s">
        <v>11</v>
      </c>
      <c r="D93" s="1" t="s">
        <v>3690</v>
      </c>
      <c r="E93" s="10">
        <v>5487</v>
      </c>
      <c r="F93" s="1" t="str">
        <f>VLOOKUP(D93,Table22[[Name]:[Native]],3,FALSE)</f>
        <v>夹江县</v>
      </c>
      <c r="G93" s="14" t="str">
        <f ca="1">VLOOKUP(F93,Table22[[Native]:[Population4]],5,FALSE)</f>
        <v>乐山市</v>
      </c>
    </row>
    <row r="94" spans="1:7" ht="15.75" thickBot="1" x14ac:dyDescent="0.3">
      <c r="A94" t="s">
        <v>3794</v>
      </c>
      <c r="B94" s="1" t="s">
        <v>3795</v>
      </c>
      <c r="C94" s="1" t="s">
        <v>11</v>
      </c>
      <c r="D94" s="1" t="s">
        <v>3628</v>
      </c>
      <c r="E94" s="10">
        <v>8491</v>
      </c>
      <c r="F94" s="1" t="str">
        <f>VLOOKUP(D94,Table22[[Name]:[Native]],3,FALSE)</f>
        <v>犍为县</v>
      </c>
      <c r="G94" s="14" t="str">
        <f ca="1">VLOOKUP(F94,Table22[[Native]:[Population4]],5,FALSE)</f>
        <v>乐山市</v>
      </c>
    </row>
    <row r="95" spans="1:7" ht="15.75" thickBot="1" x14ac:dyDescent="0.3">
      <c r="A95" t="s">
        <v>3796</v>
      </c>
      <c r="B95" s="1" t="s">
        <v>3797</v>
      </c>
      <c r="C95" s="1" t="s">
        <v>7</v>
      </c>
      <c r="D95" s="1" t="s">
        <v>3634</v>
      </c>
      <c r="E95" s="10">
        <v>10268</v>
      </c>
      <c r="F95" s="1" t="str">
        <f>VLOOKUP(D95,Table22[[Name]:[Native]],3,FALSE)</f>
        <v>峨边彝族自治县</v>
      </c>
      <c r="G95" s="14" t="str">
        <f ca="1">VLOOKUP(F95,Table22[[Native]:[Population4]],5,FALSE)</f>
        <v>乐山市</v>
      </c>
    </row>
    <row r="96" spans="1:7" ht="15.75" thickBot="1" x14ac:dyDescent="0.3">
      <c r="A96" t="s">
        <v>3798</v>
      </c>
      <c r="B96" s="1" t="s">
        <v>3799</v>
      </c>
      <c r="C96" s="1" t="s">
        <v>7</v>
      </c>
      <c r="D96" s="1" t="s">
        <v>3625</v>
      </c>
      <c r="E96" s="10">
        <v>12388</v>
      </c>
      <c r="F96" s="1" t="str">
        <f>VLOOKUP(D96,Table22[[Name]:[Native]],3,FALSE)</f>
        <v>市中区</v>
      </c>
      <c r="G96" s="14" t="str">
        <f ca="1">VLOOKUP(F96,Table22[[Native]:[Population4]],5,FALSE)</f>
        <v>乐山市</v>
      </c>
    </row>
    <row r="97" spans="1:7" ht="15.75" thickBot="1" x14ac:dyDescent="0.3">
      <c r="A97" t="s">
        <v>3800</v>
      </c>
      <c r="B97" s="1" t="s">
        <v>3801</v>
      </c>
      <c r="C97" s="1" t="s">
        <v>7</v>
      </c>
      <c r="D97" s="1" t="s">
        <v>3637</v>
      </c>
      <c r="E97" s="10">
        <v>20478</v>
      </c>
      <c r="F97" s="1" t="str">
        <f>VLOOKUP(D97,Table22[[Name]:[Native]],3,FALSE)</f>
        <v>井研县</v>
      </c>
      <c r="G97" s="14" t="str">
        <f ca="1">VLOOKUP(F97,Table22[[Native]:[Population4]],5,FALSE)</f>
        <v>乐山市</v>
      </c>
    </row>
    <row r="98" spans="1:7" ht="15.75" thickBot="1" x14ac:dyDescent="0.3">
      <c r="A98" t="s">
        <v>3802</v>
      </c>
      <c r="B98" s="1" t="s">
        <v>3803</v>
      </c>
      <c r="C98" s="1" t="s">
        <v>7</v>
      </c>
      <c r="D98" s="1" t="s">
        <v>3666</v>
      </c>
      <c r="E98" s="10">
        <v>9999</v>
      </c>
      <c r="F98" s="1" t="str">
        <f>VLOOKUP(D98,Table22[[Name]:[Native]],3,FALSE)</f>
        <v>马边彝族自治县</v>
      </c>
      <c r="G98" s="14" t="str">
        <f ca="1">VLOOKUP(F98,Table22[[Native]:[Population4]],5,FALSE)</f>
        <v>乐山市</v>
      </c>
    </row>
    <row r="99" spans="1:7" ht="15.75" thickBot="1" x14ac:dyDescent="0.3">
      <c r="A99" t="s">
        <v>3804</v>
      </c>
      <c r="B99" s="1" t="s">
        <v>3805</v>
      </c>
      <c r="C99" s="1" t="s">
        <v>7</v>
      </c>
      <c r="D99" s="1" t="s">
        <v>3637</v>
      </c>
      <c r="E99" s="10">
        <v>5617</v>
      </c>
      <c r="F99" s="1" t="str">
        <f>VLOOKUP(D99,Table22[[Name]:[Native]],3,FALSE)</f>
        <v>井研县</v>
      </c>
      <c r="G99" s="14" t="str">
        <f ca="1">VLOOKUP(F99,Table22[[Native]:[Population4]],5,FALSE)</f>
        <v>乐山市</v>
      </c>
    </row>
    <row r="100" spans="1:7" ht="15.75" thickBot="1" x14ac:dyDescent="0.3">
      <c r="A100" t="s">
        <v>3806</v>
      </c>
      <c r="B100" s="1" t="s">
        <v>3807</v>
      </c>
      <c r="C100" s="1" t="s">
        <v>7</v>
      </c>
      <c r="D100" s="1" t="s">
        <v>3625</v>
      </c>
      <c r="E100" s="10">
        <v>12809</v>
      </c>
      <c r="F100" s="1" t="str">
        <f>VLOOKUP(D100,Table22[[Name]:[Native]],3,FALSE)</f>
        <v>市中区</v>
      </c>
      <c r="G100" s="14" t="str">
        <f ca="1">VLOOKUP(F100,Table22[[Native]:[Population4]],5,FALSE)</f>
        <v>乐山市</v>
      </c>
    </row>
    <row r="101" spans="1:7" ht="15.75" thickBot="1" x14ac:dyDescent="0.3">
      <c r="A101" t="s">
        <v>3808</v>
      </c>
      <c r="B101" s="1" t="s">
        <v>3809</v>
      </c>
      <c r="C101" s="1" t="s">
        <v>11</v>
      </c>
      <c r="D101" s="1" t="s">
        <v>3628</v>
      </c>
      <c r="E101" s="10">
        <v>8588</v>
      </c>
      <c r="F101" s="1" t="str">
        <f>VLOOKUP(D101,Table22[[Name]:[Native]],3,FALSE)</f>
        <v>犍为县</v>
      </c>
      <c r="G101" s="14" t="str">
        <f ca="1">VLOOKUP(F101,Table22[[Native]:[Population4]],5,FALSE)</f>
        <v>乐山市</v>
      </c>
    </row>
    <row r="102" spans="1:7" ht="15.75" thickBot="1" x14ac:dyDescent="0.3">
      <c r="A102" t="s">
        <v>3810</v>
      </c>
      <c r="B102" s="1" t="s">
        <v>3811</v>
      </c>
      <c r="C102" s="1" t="s">
        <v>7</v>
      </c>
      <c r="D102" s="1" t="s">
        <v>3666</v>
      </c>
      <c r="E102" s="10">
        <v>37993</v>
      </c>
      <c r="F102" s="1" t="str">
        <f>VLOOKUP(D102,Table22[[Name]:[Native]],3,FALSE)</f>
        <v>马边彝族自治县</v>
      </c>
      <c r="G102" s="14" t="str">
        <f ca="1">VLOOKUP(F102,Table22[[Native]:[Population4]],5,FALSE)</f>
        <v>乐山市</v>
      </c>
    </row>
    <row r="103" spans="1:7" ht="15.75" thickBot="1" x14ac:dyDescent="0.3">
      <c r="A103" t="s">
        <v>3812</v>
      </c>
      <c r="B103" s="1" t="s">
        <v>3813</v>
      </c>
      <c r="C103" s="1" t="s">
        <v>7</v>
      </c>
      <c r="D103" s="1" t="s">
        <v>3666</v>
      </c>
      <c r="E103" s="10">
        <v>9385</v>
      </c>
      <c r="F103" s="1" t="str">
        <f>VLOOKUP(D103,Table22[[Name]:[Native]],3,FALSE)</f>
        <v>马边彝族自治县</v>
      </c>
      <c r="G103" s="14" t="str">
        <f ca="1">VLOOKUP(F103,Table22[[Native]:[Population4]],5,FALSE)</f>
        <v>乐山市</v>
      </c>
    </row>
    <row r="104" spans="1:7" ht="15.75" thickBot="1" x14ac:dyDescent="0.3">
      <c r="A104" t="s">
        <v>3814</v>
      </c>
      <c r="B104" s="1" t="s">
        <v>3815</v>
      </c>
      <c r="C104" s="1" t="s">
        <v>7</v>
      </c>
      <c r="D104" s="1" t="s">
        <v>3637</v>
      </c>
      <c r="E104" s="10">
        <v>7029</v>
      </c>
      <c r="F104" s="1" t="str">
        <f>VLOOKUP(D104,Table22[[Name]:[Native]],3,FALSE)</f>
        <v>井研县</v>
      </c>
      <c r="G104" s="14" t="str">
        <f ca="1">VLOOKUP(F104,Table22[[Native]:[Population4]],5,FALSE)</f>
        <v>乐山市</v>
      </c>
    </row>
    <row r="105" spans="1:7" ht="15.75" thickBot="1" x14ac:dyDescent="0.3">
      <c r="A105" t="s">
        <v>3816</v>
      </c>
      <c r="B105" s="1" t="s">
        <v>3817</v>
      </c>
      <c r="C105" s="1" t="s">
        <v>32</v>
      </c>
      <c r="D105" s="1" t="s">
        <v>3640</v>
      </c>
      <c r="E105" s="10">
        <v>6532</v>
      </c>
      <c r="F105" s="1" t="str">
        <f>VLOOKUP(D105,Table22[[Name]:[Native]],3,FALSE)</f>
        <v>沙湾区</v>
      </c>
      <c r="G105" s="14" t="str">
        <f ca="1">VLOOKUP(F105,Table22[[Native]:[Population4]],5,FALSE)</f>
        <v>乐山市</v>
      </c>
    </row>
    <row r="106" spans="1:7" ht="15.75" thickBot="1" x14ac:dyDescent="0.3">
      <c r="A106" t="s">
        <v>3818</v>
      </c>
      <c r="B106" s="1" t="s">
        <v>3819</v>
      </c>
      <c r="C106" s="1" t="s">
        <v>7</v>
      </c>
      <c r="D106" s="1" t="s">
        <v>3625</v>
      </c>
      <c r="E106" s="10">
        <v>22947</v>
      </c>
      <c r="F106" s="1" t="str">
        <f>VLOOKUP(D106,Table22[[Name]:[Native]],3,FALSE)</f>
        <v>市中区</v>
      </c>
      <c r="G106" s="14" t="str">
        <f ca="1">VLOOKUP(F106,Table22[[Native]:[Population4]],5,FALSE)</f>
        <v>乐山市</v>
      </c>
    </row>
    <row r="107" spans="1:7" ht="15.75" thickBot="1" x14ac:dyDescent="0.3">
      <c r="A107" t="s">
        <v>3820</v>
      </c>
      <c r="B107" s="1" t="s">
        <v>3821</v>
      </c>
      <c r="C107" s="1" t="s">
        <v>7</v>
      </c>
      <c r="D107" s="1" t="s">
        <v>3690</v>
      </c>
      <c r="E107" s="10">
        <v>14816</v>
      </c>
      <c r="F107" s="1" t="str">
        <f>VLOOKUP(D107,Table22[[Name]:[Native]],3,FALSE)</f>
        <v>夹江县</v>
      </c>
      <c r="G107" s="14" t="str">
        <f ca="1">VLOOKUP(F107,Table22[[Native]:[Population4]],5,FALSE)</f>
        <v>乐山市</v>
      </c>
    </row>
    <row r="108" spans="1:7" ht="15.75" thickBot="1" x14ac:dyDescent="0.3">
      <c r="A108" t="s">
        <v>3822</v>
      </c>
      <c r="B108" s="1" t="s">
        <v>3823</v>
      </c>
      <c r="C108" s="1" t="s">
        <v>7</v>
      </c>
      <c r="D108" s="1" t="s">
        <v>3655</v>
      </c>
      <c r="E108" s="10">
        <v>42120</v>
      </c>
      <c r="F108" s="1" t="str">
        <f>VLOOKUP(D108,Table22[[Name]:[Native]],3,FALSE)</f>
        <v>沐川县</v>
      </c>
      <c r="G108" s="14" t="str">
        <f ca="1">VLOOKUP(F108,Table22[[Native]:[Population4]],5,FALSE)</f>
        <v>乐山市</v>
      </c>
    </row>
    <row r="109" spans="1:7" ht="15.75" thickBot="1" x14ac:dyDescent="0.3">
      <c r="A109" t="s">
        <v>3824</v>
      </c>
      <c r="B109" s="1" t="s">
        <v>3825</v>
      </c>
      <c r="C109" s="1" t="s">
        <v>11</v>
      </c>
      <c r="D109" s="1" t="s">
        <v>3690</v>
      </c>
      <c r="E109" s="10">
        <v>9684</v>
      </c>
      <c r="F109" s="1" t="str">
        <f>VLOOKUP(D109,Table22[[Name]:[Native]],3,FALSE)</f>
        <v>夹江县</v>
      </c>
      <c r="G109" s="14" t="str">
        <f ca="1">VLOOKUP(F109,Table22[[Native]:[Population4]],5,FALSE)</f>
        <v>乐山市</v>
      </c>
    </row>
    <row r="110" spans="1:7" ht="15.75" thickBot="1" x14ac:dyDescent="0.3">
      <c r="A110" t="s">
        <v>3826</v>
      </c>
      <c r="B110" s="1" t="s">
        <v>3827</v>
      </c>
      <c r="C110" s="1" t="s">
        <v>11</v>
      </c>
      <c r="D110" s="1" t="s">
        <v>3628</v>
      </c>
      <c r="E110" s="10">
        <v>5201</v>
      </c>
      <c r="F110" s="1" t="str">
        <f>VLOOKUP(D110,Table22[[Name]:[Native]],3,FALSE)</f>
        <v>犍为县</v>
      </c>
      <c r="G110" s="14" t="str">
        <f ca="1">VLOOKUP(F110,Table22[[Native]:[Population4]],5,FALSE)</f>
        <v>乐山市</v>
      </c>
    </row>
    <row r="111" spans="1:7" ht="15.75" thickBot="1" x14ac:dyDescent="0.3">
      <c r="A111" t="s">
        <v>3828</v>
      </c>
      <c r="B111" s="1" t="s">
        <v>3829</v>
      </c>
      <c r="C111" s="1" t="s">
        <v>7</v>
      </c>
      <c r="D111" s="1" t="s">
        <v>3645</v>
      </c>
      <c r="E111" s="10">
        <v>42370</v>
      </c>
      <c r="F111" s="1" t="str">
        <f>VLOOKUP(D111,Table22[[Name]:[Native]],3,FALSE)</f>
        <v>五通桥区</v>
      </c>
      <c r="G111" s="14" t="str">
        <f ca="1">VLOOKUP(F111,Table22[[Native]:[Population4]],5,FALSE)</f>
        <v>乐山市</v>
      </c>
    </row>
    <row r="112" spans="1:7" ht="15.75" thickBot="1" x14ac:dyDescent="0.3">
      <c r="A112" t="s">
        <v>3830</v>
      </c>
      <c r="B112" s="1" t="s">
        <v>3831</v>
      </c>
      <c r="C112" s="1" t="s">
        <v>7</v>
      </c>
      <c r="D112" s="1" t="s">
        <v>3640</v>
      </c>
      <c r="E112" s="10">
        <v>7760</v>
      </c>
      <c r="F112" s="1" t="str">
        <f>VLOOKUP(D112,Table22[[Name]:[Native]],3,FALSE)</f>
        <v>沙湾区</v>
      </c>
      <c r="G112" s="14" t="str">
        <f ca="1">VLOOKUP(F112,Table22[[Native]:[Population4]],5,FALSE)</f>
        <v>乐山市</v>
      </c>
    </row>
    <row r="113" spans="1:7" ht="15.75" thickBot="1" x14ac:dyDescent="0.3">
      <c r="A113" t="s">
        <v>3832</v>
      </c>
      <c r="B113" s="1" t="s">
        <v>3833</v>
      </c>
      <c r="C113" s="1" t="s">
        <v>11</v>
      </c>
      <c r="D113" s="1" t="s">
        <v>3634</v>
      </c>
      <c r="E113" s="10">
        <v>4632</v>
      </c>
      <c r="F113" s="1" t="str">
        <f>VLOOKUP(D113,Table22[[Name]:[Native]],3,FALSE)</f>
        <v>峨边彝族自治县</v>
      </c>
      <c r="G113" s="14" t="str">
        <f ca="1">VLOOKUP(F113,Table22[[Native]:[Population4]],5,FALSE)</f>
        <v>乐山市</v>
      </c>
    </row>
    <row r="114" spans="1:7" ht="15.75" thickBot="1" x14ac:dyDescent="0.3">
      <c r="A114" t="s">
        <v>3834</v>
      </c>
      <c r="B114" s="1" t="s">
        <v>3835</v>
      </c>
      <c r="C114" s="1" t="s">
        <v>7</v>
      </c>
      <c r="D114" s="1" t="s">
        <v>3625</v>
      </c>
      <c r="E114" s="10">
        <v>8490</v>
      </c>
      <c r="F114" s="1" t="str">
        <f>VLOOKUP(D114,Table22[[Name]:[Native]],3,FALSE)</f>
        <v>市中区</v>
      </c>
      <c r="G114" s="14" t="str">
        <f ca="1">VLOOKUP(F114,Table22[[Native]:[Population4]],5,FALSE)</f>
        <v>乐山市</v>
      </c>
    </row>
    <row r="115" spans="1:7" ht="15.75" thickBot="1" x14ac:dyDescent="0.3">
      <c r="A115" t="s">
        <v>3836</v>
      </c>
      <c r="B115" s="1" t="s">
        <v>3837</v>
      </c>
      <c r="C115" s="1" t="s">
        <v>11</v>
      </c>
      <c r="D115" s="1" t="s">
        <v>3625</v>
      </c>
      <c r="E115" s="10">
        <v>3244</v>
      </c>
      <c r="F115" s="1" t="str">
        <f>VLOOKUP(D115,Table22[[Name]:[Native]],3,FALSE)</f>
        <v>市中区</v>
      </c>
      <c r="G115" s="14" t="str">
        <f ca="1">VLOOKUP(F115,Table22[[Native]:[Population4]],5,FALSE)</f>
        <v>乐山市</v>
      </c>
    </row>
    <row r="116" spans="1:7" ht="15.75" thickBot="1" x14ac:dyDescent="0.3">
      <c r="A116" t="s">
        <v>3838</v>
      </c>
      <c r="B116" s="1" t="s">
        <v>3839</v>
      </c>
      <c r="C116" s="1" t="s">
        <v>11</v>
      </c>
      <c r="D116" s="1" t="s">
        <v>3650</v>
      </c>
      <c r="E116" s="10">
        <v>10604</v>
      </c>
      <c r="F116" s="1" t="str">
        <f>VLOOKUP(D116,Table22[[Name]:[Native]],3,FALSE)</f>
        <v>峨眉山市</v>
      </c>
      <c r="G116" s="14" t="str">
        <f ca="1">VLOOKUP(F116,Table22[[Native]:[Population4]],5,FALSE)</f>
        <v>乐山市</v>
      </c>
    </row>
    <row r="117" spans="1:7" ht="15.75" thickBot="1" x14ac:dyDescent="0.3">
      <c r="A117" t="s">
        <v>3840</v>
      </c>
      <c r="B117" s="1" t="s">
        <v>3841</v>
      </c>
      <c r="C117" s="1" t="s">
        <v>7</v>
      </c>
      <c r="D117" s="1" t="s">
        <v>3637</v>
      </c>
      <c r="E117" s="10">
        <v>13405</v>
      </c>
      <c r="F117" s="1" t="str">
        <f>VLOOKUP(D117,Table22[[Name]:[Native]],3,FALSE)</f>
        <v>井研县</v>
      </c>
      <c r="G117" s="14" t="str">
        <f ca="1">VLOOKUP(F117,Table22[[Native]:[Population4]],5,FALSE)</f>
        <v>乐山市</v>
      </c>
    </row>
    <row r="118" spans="1:7" ht="15.75" thickBot="1" x14ac:dyDescent="0.3">
      <c r="A118" t="s">
        <v>3842</v>
      </c>
      <c r="B118" s="1" t="s">
        <v>3843</v>
      </c>
      <c r="C118" s="1" t="s">
        <v>7</v>
      </c>
      <c r="D118" s="1" t="s">
        <v>3666</v>
      </c>
      <c r="E118" s="10">
        <v>11602</v>
      </c>
      <c r="F118" s="1" t="str">
        <f>VLOOKUP(D118,Table22[[Name]:[Native]],3,FALSE)</f>
        <v>马边彝族自治县</v>
      </c>
      <c r="G118" s="14" t="str">
        <f ca="1">VLOOKUP(F118,Table22[[Native]:[Population4]],5,FALSE)</f>
        <v>乐山市</v>
      </c>
    </row>
    <row r="119" spans="1:7" ht="15.75" thickBot="1" x14ac:dyDescent="0.3">
      <c r="A119" t="s">
        <v>3844</v>
      </c>
      <c r="B119" s="1" t="s">
        <v>3845</v>
      </c>
      <c r="C119" s="1" t="s">
        <v>7</v>
      </c>
      <c r="D119" s="1" t="s">
        <v>3645</v>
      </c>
      <c r="E119" s="10">
        <v>16091</v>
      </c>
      <c r="F119" s="1" t="str">
        <f>VLOOKUP(D119,Table22[[Name]:[Native]],3,FALSE)</f>
        <v>五通桥区</v>
      </c>
      <c r="G119" s="14" t="str">
        <f ca="1">VLOOKUP(F119,Table22[[Native]:[Population4]],5,FALSE)</f>
        <v>乐山市</v>
      </c>
    </row>
    <row r="120" spans="1:7" ht="15.75" thickBot="1" x14ac:dyDescent="0.3">
      <c r="A120" t="s">
        <v>2155</v>
      </c>
      <c r="B120" s="1" t="s">
        <v>3846</v>
      </c>
      <c r="C120" s="1" t="s">
        <v>7</v>
      </c>
      <c r="D120" s="1" t="s">
        <v>3625</v>
      </c>
      <c r="E120" s="10">
        <v>9090</v>
      </c>
      <c r="F120" s="1" t="str">
        <f>VLOOKUP(D120,Table22[[Name]:[Native]],3,FALSE)</f>
        <v>市中区</v>
      </c>
      <c r="G120" s="14" t="str">
        <f ca="1">VLOOKUP(F120,Table22[[Native]:[Population4]],5,FALSE)</f>
        <v>乐山市</v>
      </c>
    </row>
    <row r="121" spans="1:7" ht="15.75" thickBot="1" x14ac:dyDescent="0.3">
      <c r="A121" t="s">
        <v>1816</v>
      </c>
      <c r="B121" s="1" t="s">
        <v>1817</v>
      </c>
      <c r="C121" s="1" t="s">
        <v>7</v>
      </c>
      <c r="D121" s="1" t="s">
        <v>3628</v>
      </c>
      <c r="E121" s="10">
        <v>40610</v>
      </c>
      <c r="F121" s="1" t="str">
        <f>VLOOKUP(D121,Table22[[Name]:[Native]],3,FALSE)</f>
        <v>犍为县</v>
      </c>
      <c r="G121" s="14" t="str">
        <f ca="1">VLOOKUP(F121,Table22[[Native]:[Population4]],5,FALSE)</f>
        <v>乐山市</v>
      </c>
    </row>
    <row r="122" spans="1:7" ht="15.75" thickBot="1" x14ac:dyDescent="0.3">
      <c r="A122" t="s">
        <v>3847</v>
      </c>
      <c r="B122" s="1" t="s">
        <v>3848</v>
      </c>
      <c r="C122" s="1" t="s">
        <v>11</v>
      </c>
      <c r="D122" s="1" t="s">
        <v>3690</v>
      </c>
      <c r="E122" s="10">
        <v>8636</v>
      </c>
      <c r="F122" s="1" t="str">
        <f>VLOOKUP(D122,Table22[[Name]:[Native]],3,FALSE)</f>
        <v>夹江县</v>
      </c>
      <c r="G122" s="14" t="str">
        <f ca="1">VLOOKUP(F122,Table22[[Native]:[Population4]],5,FALSE)</f>
        <v>乐山市</v>
      </c>
    </row>
    <row r="123" spans="1:7" ht="15.75" thickBot="1" x14ac:dyDescent="0.3">
      <c r="A123" t="s">
        <v>3849</v>
      </c>
      <c r="B123" s="1" t="s">
        <v>3850</v>
      </c>
      <c r="C123" s="1" t="s">
        <v>493</v>
      </c>
      <c r="D123" s="1" t="s">
        <v>3625</v>
      </c>
      <c r="E123" s="10">
        <v>10574</v>
      </c>
      <c r="F123" s="1" t="str">
        <f>VLOOKUP(D123,Table22[[Name]:[Native]],3,FALSE)</f>
        <v>市中区</v>
      </c>
      <c r="G123" s="14" t="str">
        <f ca="1">VLOOKUP(F123,Table22[[Native]:[Population4]],5,FALSE)</f>
        <v>乐山市</v>
      </c>
    </row>
    <row r="124" spans="1:7" ht="15.75" thickBot="1" x14ac:dyDescent="0.3">
      <c r="A124" t="s">
        <v>3851</v>
      </c>
      <c r="B124" s="1" t="s">
        <v>3852</v>
      </c>
      <c r="C124" s="1" t="s">
        <v>7</v>
      </c>
      <c r="D124" s="1" t="s">
        <v>3628</v>
      </c>
      <c r="E124" s="10">
        <v>9289</v>
      </c>
      <c r="F124" s="1" t="str">
        <f>VLOOKUP(D124,Table22[[Name]:[Native]],3,FALSE)</f>
        <v>犍为县</v>
      </c>
      <c r="G124" s="14" t="str">
        <f ca="1">VLOOKUP(F124,Table22[[Native]:[Population4]],5,FALSE)</f>
        <v>乐山市</v>
      </c>
    </row>
    <row r="125" spans="1:7" ht="15.75" thickBot="1" x14ac:dyDescent="0.3">
      <c r="A125" t="s">
        <v>3853</v>
      </c>
      <c r="B125" s="1" t="s">
        <v>3854</v>
      </c>
      <c r="C125" s="1" t="s">
        <v>7</v>
      </c>
      <c r="D125" s="1" t="s">
        <v>3666</v>
      </c>
      <c r="E125" s="10">
        <v>10922</v>
      </c>
      <c r="F125" s="1" t="str">
        <f>VLOOKUP(D125,Table22[[Name]:[Native]],3,FALSE)</f>
        <v>马边彝族自治县</v>
      </c>
      <c r="G125" s="14" t="str">
        <f ca="1">VLOOKUP(F125,Table22[[Native]:[Population4]],5,FALSE)</f>
        <v>乐山市</v>
      </c>
    </row>
    <row r="126" spans="1:7" ht="15.75" thickBot="1" x14ac:dyDescent="0.3">
      <c r="A126" t="s">
        <v>3855</v>
      </c>
      <c r="B126" s="1" t="s">
        <v>3856</v>
      </c>
      <c r="C126" s="1" t="s">
        <v>7</v>
      </c>
      <c r="D126" s="1" t="s">
        <v>3690</v>
      </c>
      <c r="E126" s="10">
        <v>12907</v>
      </c>
      <c r="F126" s="1" t="str">
        <f>VLOOKUP(D126,Table22[[Name]:[Native]],3,FALSE)</f>
        <v>夹江县</v>
      </c>
      <c r="G126" s="14" t="str">
        <f ca="1">VLOOKUP(F126,Table22[[Native]:[Population4]],5,FALSE)</f>
        <v>乐山市</v>
      </c>
    </row>
    <row r="127" spans="1:7" ht="15.75" thickBot="1" x14ac:dyDescent="0.3">
      <c r="A127" t="s">
        <v>3857</v>
      </c>
      <c r="B127" s="1" t="s">
        <v>3858</v>
      </c>
      <c r="C127" s="1" t="s">
        <v>7</v>
      </c>
      <c r="D127" s="1" t="s">
        <v>3666</v>
      </c>
      <c r="E127" s="10">
        <v>8289</v>
      </c>
      <c r="F127" s="1" t="str">
        <f>VLOOKUP(D127,Table22[[Name]:[Native]],3,FALSE)</f>
        <v>马边彝族自治县</v>
      </c>
      <c r="G127" s="14" t="str">
        <f ca="1">VLOOKUP(F127,Table22[[Native]:[Population4]],5,FALSE)</f>
        <v>乐山市</v>
      </c>
    </row>
    <row r="128" spans="1:7" ht="15.75" thickBot="1" x14ac:dyDescent="0.3">
      <c r="A128" t="s">
        <v>290</v>
      </c>
      <c r="B128" s="1" t="s">
        <v>291</v>
      </c>
      <c r="C128" s="1" t="s">
        <v>7</v>
      </c>
      <c r="D128" s="1" t="s">
        <v>3637</v>
      </c>
      <c r="E128" s="10">
        <v>10502</v>
      </c>
      <c r="F128" s="1" t="str">
        <f>VLOOKUP(D128,Table22[[Name]:[Native]],3,FALSE)</f>
        <v>井研县</v>
      </c>
      <c r="G128" s="14" t="str">
        <f ca="1">VLOOKUP(F128,Table22[[Native]:[Population4]],5,FALSE)</f>
        <v>乐山市</v>
      </c>
    </row>
    <row r="129" spans="1:7" ht="15.75" thickBot="1" x14ac:dyDescent="0.3">
      <c r="A129" t="s">
        <v>3859</v>
      </c>
      <c r="B129" s="1" t="s">
        <v>3860</v>
      </c>
      <c r="C129" s="1" t="s">
        <v>11</v>
      </c>
      <c r="D129" s="1" t="s">
        <v>3637</v>
      </c>
      <c r="E129" s="10">
        <v>5551</v>
      </c>
      <c r="F129" s="1" t="str">
        <f>VLOOKUP(D129,Table22[[Name]:[Native]],3,FALSE)</f>
        <v>井研县</v>
      </c>
      <c r="G129" s="14" t="str">
        <f ca="1">VLOOKUP(F129,Table22[[Native]:[Population4]],5,FALSE)</f>
        <v>乐山市</v>
      </c>
    </row>
    <row r="130" spans="1:7" ht="15.75" thickBot="1" x14ac:dyDescent="0.3">
      <c r="A130" t="s">
        <v>3861</v>
      </c>
      <c r="B130" s="1" t="s">
        <v>3862</v>
      </c>
      <c r="C130" s="1" t="s">
        <v>493</v>
      </c>
      <c r="D130" s="1" t="s">
        <v>3625</v>
      </c>
      <c r="E130" s="10">
        <v>35449</v>
      </c>
      <c r="F130" s="1" t="str">
        <f>VLOOKUP(D130,Table22[[Name]:[Native]],3,FALSE)</f>
        <v>市中区</v>
      </c>
      <c r="G130" s="14" t="str">
        <f ca="1">VLOOKUP(F130,Table22[[Native]:[Population4]],5,FALSE)</f>
        <v>乐山市</v>
      </c>
    </row>
    <row r="131" spans="1:7" ht="15.75" thickBot="1" x14ac:dyDescent="0.3">
      <c r="A131" t="s">
        <v>3863</v>
      </c>
      <c r="B131" s="1" t="s">
        <v>3864</v>
      </c>
      <c r="C131" s="1" t="s">
        <v>7</v>
      </c>
      <c r="D131" s="1" t="s">
        <v>3634</v>
      </c>
      <c r="E131" s="10">
        <v>40083</v>
      </c>
      <c r="F131" s="1" t="str">
        <f>VLOOKUP(D131,Table22[[Name]:[Native]],3,FALSE)</f>
        <v>峨边彝族自治县</v>
      </c>
      <c r="G131" s="14" t="str">
        <f ca="1">VLOOKUP(F131,Table22[[Native]:[Population4]],5,FALSE)</f>
        <v>乐山市</v>
      </c>
    </row>
    <row r="132" spans="1:7" ht="15.75" thickBot="1" x14ac:dyDescent="0.3">
      <c r="A132" t="s">
        <v>3865</v>
      </c>
      <c r="B132" s="1" t="s">
        <v>3866</v>
      </c>
      <c r="C132" s="1" t="s">
        <v>7</v>
      </c>
      <c r="D132" s="1" t="s">
        <v>3640</v>
      </c>
      <c r="E132" s="10">
        <v>51520</v>
      </c>
      <c r="F132" s="1" t="str">
        <f>VLOOKUP(D132,Table22[[Name]:[Native]],3,FALSE)</f>
        <v>沙湾区</v>
      </c>
      <c r="G132" s="14" t="str">
        <f ca="1">VLOOKUP(F132,Table22[[Native]:[Population4]],5,FALSE)</f>
        <v>乐山市</v>
      </c>
    </row>
    <row r="133" spans="1:7" ht="15.75" thickBot="1" x14ac:dyDescent="0.3">
      <c r="A133" t="s">
        <v>3867</v>
      </c>
      <c r="B133" s="1" t="s">
        <v>3868</v>
      </c>
      <c r="C133" s="1" t="s">
        <v>11</v>
      </c>
      <c r="D133" s="1" t="s">
        <v>3650</v>
      </c>
      <c r="E133" s="10">
        <v>4014</v>
      </c>
      <c r="F133" s="1" t="str">
        <f>VLOOKUP(D133,Table22[[Name]:[Native]],3,FALSE)</f>
        <v>峨眉山市</v>
      </c>
      <c r="G133" s="14" t="str">
        <f ca="1">VLOOKUP(F133,Table22[[Native]:[Population4]],5,FALSE)</f>
        <v>乐山市</v>
      </c>
    </row>
    <row r="134" spans="1:7" ht="15.75" thickBot="1" x14ac:dyDescent="0.3">
      <c r="A134" t="s">
        <v>3869</v>
      </c>
      <c r="B134" s="1" t="s">
        <v>3870</v>
      </c>
      <c r="C134" s="1" t="s">
        <v>493</v>
      </c>
      <c r="D134" s="1" t="s">
        <v>3650</v>
      </c>
      <c r="E134" s="10">
        <v>22282</v>
      </c>
      <c r="F134" s="1" t="str">
        <f>VLOOKUP(D134,Table22[[Name]:[Native]],3,FALSE)</f>
        <v>峨眉山市</v>
      </c>
      <c r="G134" s="14" t="str">
        <f ca="1">VLOOKUP(F134,Table22[[Native]:[Population4]],5,FALSE)</f>
        <v>乐山市</v>
      </c>
    </row>
    <row r="135" spans="1:7" ht="15.75" thickBot="1" x14ac:dyDescent="0.3">
      <c r="A135" t="s">
        <v>3871</v>
      </c>
      <c r="B135" s="1" t="s">
        <v>3872</v>
      </c>
      <c r="C135" s="1" t="s">
        <v>11</v>
      </c>
      <c r="D135" s="1" t="s">
        <v>3637</v>
      </c>
      <c r="E135" s="10">
        <v>6057</v>
      </c>
      <c r="F135" s="1" t="str">
        <f>VLOOKUP(D135,Table22[[Name]:[Native]],3,FALSE)</f>
        <v>井研县</v>
      </c>
      <c r="G135" s="14" t="str">
        <f ca="1">VLOOKUP(F135,Table22[[Native]:[Population4]],5,FALSE)</f>
        <v>乐山市</v>
      </c>
    </row>
    <row r="136" spans="1:7" ht="15.75" thickBot="1" x14ac:dyDescent="0.3">
      <c r="A136" t="s">
        <v>3873</v>
      </c>
      <c r="B136" s="1" t="s">
        <v>3874</v>
      </c>
      <c r="C136" s="1" t="s">
        <v>11</v>
      </c>
      <c r="D136" s="1" t="s">
        <v>3666</v>
      </c>
      <c r="E136" s="10">
        <v>3263</v>
      </c>
      <c r="F136" s="1" t="str">
        <f>VLOOKUP(D136,Table22[[Name]:[Native]],3,FALSE)</f>
        <v>马边彝族自治县</v>
      </c>
      <c r="G136" s="14" t="str">
        <f ca="1">VLOOKUP(F136,Table22[[Native]:[Population4]],5,FALSE)</f>
        <v>乐山市</v>
      </c>
    </row>
    <row r="137" spans="1:7" ht="15.75" thickBot="1" x14ac:dyDescent="0.3">
      <c r="A137" t="s">
        <v>3875</v>
      </c>
      <c r="B137" s="1" t="s">
        <v>3876</v>
      </c>
      <c r="C137" s="1" t="s">
        <v>7</v>
      </c>
      <c r="D137" s="1" t="s">
        <v>3645</v>
      </c>
      <c r="E137" s="10">
        <v>23848</v>
      </c>
      <c r="F137" s="1" t="str">
        <f>VLOOKUP(D137,Table22[[Name]:[Native]],3,FALSE)</f>
        <v>五通桥区</v>
      </c>
      <c r="G137" s="14" t="str">
        <f ca="1">VLOOKUP(F137,Table22[[Native]:[Population4]],5,FALSE)</f>
        <v>乐山市</v>
      </c>
    </row>
    <row r="138" spans="1:7" ht="15.75" thickBot="1" x14ac:dyDescent="0.3">
      <c r="A138" t="s">
        <v>2167</v>
      </c>
      <c r="B138" s="1" t="s">
        <v>2168</v>
      </c>
      <c r="C138" s="1" t="s">
        <v>11</v>
      </c>
      <c r="D138" s="1" t="s">
        <v>3625</v>
      </c>
      <c r="E138" s="10">
        <v>6557</v>
      </c>
      <c r="F138" s="1" t="str">
        <f>VLOOKUP(D138,Table22[[Name]:[Native]],3,FALSE)</f>
        <v>市中区</v>
      </c>
      <c r="G138" s="14" t="str">
        <f ca="1">VLOOKUP(F138,Table22[[Native]:[Population4]],5,FALSE)</f>
        <v>乐山市</v>
      </c>
    </row>
    <row r="139" spans="1:7" ht="15.75" thickBot="1" x14ac:dyDescent="0.3">
      <c r="A139" t="s">
        <v>3877</v>
      </c>
      <c r="B139" s="1" t="s">
        <v>3878</v>
      </c>
      <c r="C139" s="1" t="s">
        <v>11</v>
      </c>
      <c r="D139" s="1" t="s">
        <v>3637</v>
      </c>
      <c r="E139" s="10">
        <v>5419</v>
      </c>
      <c r="F139" s="1" t="str">
        <f>VLOOKUP(D139,Table22[[Name]:[Native]],3,FALSE)</f>
        <v>井研县</v>
      </c>
      <c r="G139" s="14" t="str">
        <f ca="1">VLOOKUP(F139,Table22[[Native]:[Population4]],5,FALSE)</f>
        <v>乐山市</v>
      </c>
    </row>
    <row r="140" spans="1:7" ht="15.75" thickBot="1" x14ac:dyDescent="0.3">
      <c r="A140" t="s">
        <v>3879</v>
      </c>
      <c r="B140" s="1" t="s">
        <v>3880</v>
      </c>
      <c r="C140" s="1" t="s">
        <v>7</v>
      </c>
      <c r="D140" s="1" t="s">
        <v>3628</v>
      </c>
      <c r="E140" s="10">
        <v>18544</v>
      </c>
      <c r="F140" s="1" t="str">
        <f>VLOOKUP(D140,Table22[[Name]:[Native]],3,FALSE)</f>
        <v>犍为县</v>
      </c>
      <c r="G140" s="14" t="str">
        <f ca="1">VLOOKUP(F140,Table22[[Native]:[Population4]],5,FALSE)</f>
        <v>乐山市</v>
      </c>
    </row>
    <row r="141" spans="1:7" ht="15.75" thickBot="1" x14ac:dyDescent="0.3">
      <c r="A141" t="s">
        <v>3881</v>
      </c>
      <c r="B141" s="1" t="s">
        <v>3882</v>
      </c>
      <c r="C141" s="1" t="s">
        <v>7</v>
      </c>
      <c r="D141" s="1" t="s">
        <v>3628</v>
      </c>
      <c r="E141" s="10">
        <v>9976</v>
      </c>
      <c r="F141" s="1" t="str">
        <f>VLOOKUP(D141,Table22[[Name]:[Native]],3,FALSE)</f>
        <v>犍为县</v>
      </c>
      <c r="G141" s="14" t="str">
        <f ca="1">VLOOKUP(F141,Table22[[Native]:[Population4]],5,FALSE)</f>
        <v>乐山市</v>
      </c>
    </row>
    <row r="142" spans="1:7" ht="15.75" thickBot="1" x14ac:dyDescent="0.3">
      <c r="A142" t="s">
        <v>3883</v>
      </c>
      <c r="B142" s="1" t="s">
        <v>3884</v>
      </c>
      <c r="C142" s="1" t="s">
        <v>7</v>
      </c>
      <c r="D142" s="1" t="s">
        <v>3650</v>
      </c>
      <c r="E142" s="10">
        <v>24286</v>
      </c>
      <c r="F142" s="1" t="str">
        <f>VLOOKUP(D142,Table22[[Name]:[Native]],3,FALSE)</f>
        <v>峨眉山市</v>
      </c>
      <c r="G142" s="14" t="str">
        <f ca="1">VLOOKUP(F142,Table22[[Native]:[Population4]],5,FALSE)</f>
        <v>乐山市</v>
      </c>
    </row>
    <row r="143" spans="1:7" ht="15.75" thickBot="1" x14ac:dyDescent="0.3">
      <c r="A143" t="s">
        <v>3885</v>
      </c>
      <c r="B143" s="1" t="s">
        <v>3886</v>
      </c>
      <c r="C143" s="1" t="s">
        <v>7</v>
      </c>
      <c r="D143" s="1" t="s">
        <v>3628</v>
      </c>
      <c r="E143" s="10">
        <v>8022</v>
      </c>
      <c r="F143" s="1" t="str">
        <f>VLOOKUP(D143,Table22[[Name]:[Native]],3,FALSE)</f>
        <v>犍为县</v>
      </c>
      <c r="G143" s="14" t="str">
        <f ca="1">VLOOKUP(F143,Table22[[Native]:[Population4]],5,FALSE)</f>
        <v>乐山市</v>
      </c>
    </row>
    <row r="144" spans="1:7" ht="15.75" thickBot="1" x14ac:dyDescent="0.3">
      <c r="A144" t="s">
        <v>1254</v>
      </c>
      <c r="B144" s="1" t="s">
        <v>1255</v>
      </c>
      <c r="C144" s="1" t="s">
        <v>7</v>
      </c>
      <c r="D144" s="1" t="s">
        <v>3625</v>
      </c>
      <c r="E144" s="10">
        <v>17727</v>
      </c>
      <c r="F144" s="1" t="str">
        <f>VLOOKUP(D144,Table22[[Name]:[Native]],3,FALSE)</f>
        <v>市中区</v>
      </c>
      <c r="G144" s="14" t="str">
        <f ca="1">VLOOKUP(F144,Table22[[Native]:[Population4]],5,FALSE)</f>
        <v>乐山市</v>
      </c>
    </row>
    <row r="145" spans="1:7" ht="15.75" thickBot="1" x14ac:dyDescent="0.3">
      <c r="A145" t="s">
        <v>3887</v>
      </c>
      <c r="B145" s="1" t="s">
        <v>3888</v>
      </c>
      <c r="C145" s="1" t="s">
        <v>11</v>
      </c>
      <c r="D145" s="1" t="s">
        <v>3690</v>
      </c>
      <c r="E145" s="10">
        <v>10964</v>
      </c>
      <c r="F145" s="1" t="str">
        <f>VLOOKUP(D145,Table22[[Name]:[Native]],3,FALSE)</f>
        <v>夹江县</v>
      </c>
      <c r="G145" s="14" t="str">
        <f ca="1">VLOOKUP(F145,Table22[[Native]:[Population4]],5,FALSE)</f>
        <v>乐山市</v>
      </c>
    </row>
    <row r="146" spans="1:7" ht="15.75" thickBot="1" x14ac:dyDescent="0.3">
      <c r="A146" t="s">
        <v>3889</v>
      </c>
      <c r="B146" s="1" t="s">
        <v>3890</v>
      </c>
      <c r="C146" s="1" t="s">
        <v>11</v>
      </c>
      <c r="D146" s="1" t="s">
        <v>3637</v>
      </c>
      <c r="E146" s="10">
        <v>4612</v>
      </c>
      <c r="F146" s="1" t="str">
        <f>VLOOKUP(D146,Table22[[Name]:[Native]],3,FALSE)</f>
        <v>井研县</v>
      </c>
      <c r="G146" s="14" t="str">
        <f ca="1">VLOOKUP(F146,Table22[[Native]:[Population4]],5,FALSE)</f>
        <v>乐山市</v>
      </c>
    </row>
    <row r="147" spans="1:7" ht="15.75" thickBot="1" x14ac:dyDescent="0.3">
      <c r="A147" t="s">
        <v>3891</v>
      </c>
      <c r="B147" s="1" t="s">
        <v>3892</v>
      </c>
      <c r="C147" s="1" t="s">
        <v>7</v>
      </c>
      <c r="D147" s="1" t="s">
        <v>3666</v>
      </c>
      <c r="E147" s="10">
        <v>12052</v>
      </c>
      <c r="F147" s="1" t="str">
        <f>VLOOKUP(D147,Table22[[Name]:[Native]],3,FALSE)</f>
        <v>马边彝族自治县</v>
      </c>
      <c r="G147" s="14" t="str">
        <f ca="1">VLOOKUP(F147,Table22[[Native]:[Population4]],5,FALSE)</f>
        <v>乐山市</v>
      </c>
    </row>
    <row r="148" spans="1:7" ht="15.75" thickBot="1" x14ac:dyDescent="0.3">
      <c r="A148" t="s">
        <v>3893</v>
      </c>
      <c r="B148" s="1" t="s">
        <v>3894</v>
      </c>
      <c r="C148" s="1" t="s">
        <v>7</v>
      </c>
      <c r="D148" s="1" t="s">
        <v>3650</v>
      </c>
      <c r="E148" s="10">
        <v>130034</v>
      </c>
      <c r="F148" s="1" t="str">
        <f>VLOOKUP(D148,Table22[[Name]:[Native]],3,FALSE)</f>
        <v>峨眉山市</v>
      </c>
      <c r="G148" s="14" t="str">
        <f ca="1">VLOOKUP(F148,Table22[[Native]:[Population4]],5,FALSE)</f>
        <v>乐山市</v>
      </c>
    </row>
    <row r="149" spans="1:7" ht="15.75" thickBot="1" x14ac:dyDescent="0.3">
      <c r="A149" t="s">
        <v>3895</v>
      </c>
      <c r="B149" s="1" t="s">
        <v>3896</v>
      </c>
      <c r="C149" s="1" t="s">
        <v>7</v>
      </c>
      <c r="D149" s="1" t="s">
        <v>3625</v>
      </c>
      <c r="E149" s="10">
        <v>37777</v>
      </c>
      <c r="F149" s="1" t="str">
        <f>VLOOKUP(D149,Table22[[Name]:[Native]],3,FALSE)</f>
        <v>市中区</v>
      </c>
      <c r="G149" s="14" t="str">
        <f ca="1">VLOOKUP(F149,Table22[[Native]:[Population4]],5,FALSE)</f>
        <v>乐山市</v>
      </c>
    </row>
    <row r="150" spans="1:7" ht="15.75" thickBot="1" x14ac:dyDescent="0.3">
      <c r="A150" t="s">
        <v>348</v>
      </c>
      <c r="B150" s="1" t="s">
        <v>349</v>
      </c>
      <c r="C150" s="1" t="s">
        <v>7</v>
      </c>
      <c r="D150" s="1" t="s">
        <v>3640</v>
      </c>
      <c r="E150" s="10">
        <v>18589</v>
      </c>
      <c r="F150" s="1" t="str">
        <f>VLOOKUP(D150,Table22[[Name]:[Native]],3,FALSE)</f>
        <v>沙湾区</v>
      </c>
      <c r="G150" s="14" t="str">
        <f ca="1">VLOOKUP(F150,Table22[[Native]:[Population4]],5,FALSE)</f>
        <v>乐山市</v>
      </c>
    </row>
    <row r="151" spans="1:7" ht="15.75" thickBot="1" x14ac:dyDescent="0.3">
      <c r="A151" t="s">
        <v>3897</v>
      </c>
      <c r="B151" s="1" t="s">
        <v>3898</v>
      </c>
      <c r="C151" s="1" t="s">
        <v>11</v>
      </c>
      <c r="D151" s="1" t="s">
        <v>3640</v>
      </c>
      <c r="E151" s="10">
        <v>7554</v>
      </c>
      <c r="F151" s="1" t="str">
        <f>VLOOKUP(D151,Table22[[Name]:[Native]],3,FALSE)</f>
        <v>沙湾区</v>
      </c>
      <c r="G151" s="14" t="str">
        <f ca="1">VLOOKUP(F151,Table22[[Native]:[Population4]],5,FALSE)</f>
        <v>乐山市</v>
      </c>
    </row>
    <row r="152" spans="1:7" ht="15.75" thickBot="1" x14ac:dyDescent="0.3">
      <c r="A152" t="s">
        <v>3899</v>
      </c>
      <c r="B152" s="1" t="s">
        <v>3900</v>
      </c>
      <c r="C152" s="1" t="s">
        <v>11</v>
      </c>
      <c r="D152" s="1" t="s">
        <v>3628</v>
      </c>
      <c r="E152" s="10">
        <v>11904</v>
      </c>
      <c r="F152" s="1" t="str">
        <f>VLOOKUP(D152,Table22[[Name]:[Native]],3,FALSE)</f>
        <v>犍为县</v>
      </c>
      <c r="G152" s="14" t="str">
        <f ca="1">VLOOKUP(F152,Table22[[Native]:[Population4]],5,FALSE)</f>
        <v>乐山市</v>
      </c>
    </row>
    <row r="153" spans="1:7" ht="15.75" thickBot="1" x14ac:dyDescent="0.3">
      <c r="A153" t="s">
        <v>3901</v>
      </c>
      <c r="B153" s="1" t="s">
        <v>3902</v>
      </c>
      <c r="C153" s="1" t="s">
        <v>11</v>
      </c>
      <c r="D153" s="1" t="s">
        <v>3655</v>
      </c>
      <c r="E153" s="10">
        <v>6526</v>
      </c>
      <c r="F153" s="1" t="str">
        <f>VLOOKUP(D153,Table22[[Name]:[Native]],3,FALSE)</f>
        <v>沐川县</v>
      </c>
      <c r="G153" s="14" t="str">
        <f ca="1">VLOOKUP(F153,Table22[[Native]:[Population4]],5,FALSE)</f>
        <v>乐山市</v>
      </c>
    </row>
    <row r="154" spans="1:7" ht="15.75" thickBot="1" x14ac:dyDescent="0.3">
      <c r="A154" t="s">
        <v>3903</v>
      </c>
      <c r="B154" s="1" t="s">
        <v>3904</v>
      </c>
      <c r="C154" s="1" t="s">
        <v>7</v>
      </c>
      <c r="D154" s="1" t="s">
        <v>3640</v>
      </c>
      <c r="E154" s="10">
        <v>9439</v>
      </c>
      <c r="F154" s="1" t="str">
        <f>VLOOKUP(D154,Table22[[Name]:[Native]],3,FALSE)</f>
        <v>沙湾区</v>
      </c>
      <c r="G154" s="14" t="str">
        <f ca="1">VLOOKUP(F154,Table22[[Native]:[Population4]],5,FALSE)</f>
        <v>乐山市</v>
      </c>
    </row>
    <row r="155" spans="1:7" ht="15.75" thickBot="1" x14ac:dyDescent="0.3">
      <c r="A155" t="s">
        <v>3905</v>
      </c>
      <c r="B155" s="1" t="s">
        <v>3906</v>
      </c>
      <c r="C155" s="1" t="s">
        <v>11</v>
      </c>
      <c r="D155" s="1" t="s">
        <v>3637</v>
      </c>
      <c r="E155" s="10">
        <v>4405</v>
      </c>
      <c r="F155" s="1" t="str">
        <f>VLOOKUP(D155,Table22[[Name]:[Native]],3,FALSE)</f>
        <v>井研县</v>
      </c>
      <c r="G155" s="14" t="str">
        <f ca="1">VLOOKUP(F155,Table22[[Native]:[Population4]],5,FALSE)</f>
        <v>乐山市</v>
      </c>
    </row>
    <row r="156" spans="1:7" ht="15.75" thickBot="1" x14ac:dyDescent="0.3">
      <c r="A156" t="s">
        <v>3907</v>
      </c>
      <c r="B156" s="1" t="s">
        <v>3908</v>
      </c>
      <c r="C156" s="1" t="s">
        <v>7</v>
      </c>
      <c r="D156" s="1" t="s">
        <v>3628</v>
      </c>
      <c r="E156" s="10">
        <v>5785</v>
      </c>
      <c r="F156" s="1" t="str">
        <f>VLOOKUP(D156,Table22[[Name]:[Native]],3,FALSE)</f>
        <v>犍为县</v>
      </c>
      <c r="G156" s="14" t="str">
        <f ca="1">VLOOKUP(F156,Table22[[Native]:[Population4]],5,FALSE)</f>
        <v>乐山市</v>
      </c>
    </row>
    <row r="157" spans="1:7" ht="15.75" thickBot="1" x14ac:dyDescent="0.3">
      <c r="A157" t="s">
        <v>3909</v>
      </c>
      <c r="B157" s="1" t="s">
        <v>3910</v>
      </c>
      <c r="C157" s="1" t="s">
        <v>11</v>
      </c>
      <c r="D157" s="1" t="s">
        <v>3640</v>
      </c>
      <c r="E157" s="10">
        <v>5814</v>
      </c>
      <c r="F157" s="1" t="str">
        <f>VLOOKUP(D157,Table22[[Name]:[Native]],3,FALSE)</f>
        <v>沙湾区</v>
      </c>
      <c r="G157" s="14" t="str">
        <f ca="1">VLOOKUP(F157,Table22[[Native]:[Population4]],5,FALSE)</f>
        <v>乐山市</v>
      </c>
    </row>
    <row r="158" spans="1:7" ht="15.75" thickBot="1" x14ac:dyDescent="0.3">
      <c r="A158" t="s">
        <v>3911</v>
      </c>
      <c r="B158" s="1" t="s">
        <v>3912</v>
      </c>
      <c r="C158" s="1" t="s">
        <v>493</v>
      </c>
      <c r="D158" s="1" t="s">
        <v>3625</v>
      </c>
      <c r="E158" s="10">
        <v>48651</v>
      </c>
      <c r="F158" s="1" t="str">
        <f>VLOOKUP(D158,Table22[[Name]:[Native]],3,FALSE)</f>
        <v>市中区</v>
      </c>
      <c r="G158" s="14" t="str">
        <f ca="1">VLOOKUP(F158,Table22[[Native]:[Population4]],5,FALSE)</f>
        <v>乐山市</v>
      </c>
    </row>
    <row r="159" spans="1:7" ht="15.75" thickBot="1" x14ac:dyDescent="0.3">
      <c r="A159" t="s">
        <v>1905</v>
      </c>
      <c r="B159" s="1" t="s">
        <v>1906</v>
      </c>
      <c r="C159" s="1" t="s">
        <v>7</v>
      </c>
      <c r="D159" s="1" t="s">
        <v>3625</v>
      </c>
      <c r="E159" s="10">
        <v>10675</v>
      </c>
      <c r="F159" s="1" t="str">
        <f>VLOOKUP(D159,Table22[[Name]:[Native]],3,FALSE)</f>
        <v>市中区</v>
      </c>
      <c r="G159" s="14" t="str">
        <f ca="1">VLOOKUP(F159,Table22[[Native]:[Population4]],5,FALSE)</f>
        <v>乐山市</v>
      </c>
    </row>
    <row r="160" spans="1:7" ht="15.75" thickBot="1" x14ac:dyDescent="0.3">
      <c r="A160" t="s">
        <v>3913</v>
      </c>
      <c r="B160" s="1" t="s">
        <v>3914</v>
      </c>
      <c r="C160" s="1" t="s">
        <v>11</v>
      </c>
      <c r="D160" s="1" t="s">
        <v>3628</v>
      </c>
      <c r="E160" s="10">
        <v>6733</v>
      </c>
      <c r="F160" s="1" t="str">
        <f>VLOOKUP(D160,Table22[[Name]:[Native]],3,FALSE)</f>
        <v>犍为县</v>
      </c>
      <c r="G160" s="14" t="str">
        <f ca="1">VLOOKUP(F160,Table22[[Native]:[Population4]],5,FALSE)</f>
        <v>乐山市</v>
      </c>
    </row>
    <row r="161" spans="1:7" ht="15.75" thickBot="1" x14ac:dyDescent="0.3">
      <c r="A161" t="s">
        <v>3915</v>
      </c>
      <c r="B161" s="1" t="s">
        <v>3916</v>
      </c>
      <c r="C161" s="1" t="s">
        <v>11</v>
      </c>
      <c r="D161" s="1" t="s">
        <v>3690</v>
      </c>
      <c r="E161" s="10">
        <v>10363</v>
      </c>
      <c r="F161" s="1" t="str">
        <f>VLOOKUP(D161,Table22[[Name]:[Native]],3,FALSE)</f>
        <v>夹江县</v>
      </c>
      <c r="G161" s="14" t="str">
        <f ca="1">VLOOKUP(F161,Table22[[Native]:[Population4]],5,FALSE)</f>
        <v>乐山市</v>
      </c>
    </row>
    <row r="162" spans="1:7" ht="15.75" thickBot="1" x14ac:dyDescent="0.3">
      <c r="A162" t="s">
        <v>1913</v>
      </c>
      <c r="B162" s="1" t="s">
        <v>1914</v>
      </c>
      <c r="C162" s="1" t="s">
        <v>7</v>
      </c>
      <c r="D162" s="1" t="s">
        <v>3625</v>
      </c>
      <c r="E162" s="10">
        <v>16186</v>
      </c>
      <c r="F162" s="1" t="str">
        <f>VLOOKUP(D162,Table22[[Name]:[Native]],3,FALSE)</f>
        <v>市中区</v>
      </c>
      <c r="G162" s="14" t="str">
        <f ca="1">VLOOKUP(F162,Table22[[Native]:[Population4]],5,FALSE)</f>
        <v>乐山市</v>
      </c>
    </row>
    <row r="163" spans="1:7" ht="15.75" thickBot="1" x14ac:dyDescent="0.3">
      <c r="A163" t="s">
        <v>3917</v>
      </c>
      <c r="B163" s="1" t="s">
        <v>3918</v>
      </c>
      <c r="C163" s="1" t="s">
        <v>7</v>
      </c>
      <c r="D163" s="1" t="s">
        <v>3637</v>
      </c>
      <c r="E163" s="10">
        <v>15938</v>
      </c>
      <c r="F163" s="1" t="str">
        <f>VLOOKUP(D163,Table22[[Name]:[Native]],3,FALSE)</f>
        <v>井研县</v>
      </c>
      <c r="G163" s="14" t="str">
        <f ca="1">VLOOKUP(F163,Table22[[Native]:[Population4]],5,FALSE)</f>
        <v>乐山市</v>
      </c>
    </row>
    <row r="164" spans="1:7" ht="15.75" thickBot="1" x14ac:dyDescent="0.3">
      <c r="A164" t="s">
        <v>3919</v>
      </c>
      <c r="B164" s="1" t="s">
        <v>3920</v>
      </c>
      <c r="C164" s="1" t="s">
        <v>11</v>
      </c>
      <c r="D164" s="1" t="s">
        <v>3634</v>
      </c>
      <c r="E164" s="10">
        <v>2264</v>
      </c>
      <c r="F164" s="1" t="str">
        <f>VLOOKUP(D164,Table22[[Name]:[Native]],3,FALSE)</f>
        <v>峨边彝族自治县</v>
      </c>
      <c r="G164" s="14" t="str">
        <f ca="1">VLOOKUP(F164,Table22[[Native]:[Population4]],5,FALSE)</f>
        <v>乐山市</v>
      </c>
    </row>
    <row r="165" spans="1:7" ht="15.75" thickBot="1" x14ac:dyDescent="0.3">
      <c r="A165" t="s">
        <v>3921</v>
      </c>
      <c r="B165" s="1" t="s">
        <v>3922</v>
      </c>
      <c r="C165" s="1" t="s">
        <v>7</v>
      </c>
      <c r="D165" s="1" t="s">
        <v>3690</v>
      </c>
      <c r="E165" s="10">
        <v>13244</v>
      </c>
      <c r="F165" s="1" t="str">
        <f>VLOOKUP(D165,Table22[[Name]:[Native]],3,FALSE)</f>
        <v>夹江县</v>
      </c>
      <c r="G165" s="14" t="str">
        <f ca="1">VLOOKUP(F165,Table22[[Native]:[Population4]],5,FALSE)</f>
        <v>乐山市</v>
      </c>
    </row>
    <row r="166" spans="1:7" ht="15.75" thickBot="1" x14ac:dyDescent="0.3">
      <c r="A166" t="s">
        <v>3923</v>
      </c>
      <c r="B166" s="1" t="s">
        <v>3924</v>
      </c>
      <c r="C166" s="1" t="s">
        <v>7</v>
      </c>
      <c r="D166" s="1" t="s">
        <v>3634</v>
      </c>
      <c r="E166" s="10">
        <v>8385</v>
      </c>
      <c r="F166" s="1" t="str">
        <f>VLOOKUP(D166,Table22[[Name]:[Native]],3,FALSE)</f>
        <v>峨边彝族自治县</v>
      </c>
      <c r="G166" s="14" t="str">
        <f ca="1">VLOOKUP(F166,Table22[[Native]:[Population4]],5,FALSE)</f>
        <v>乐山市</v>
      </c>
    </row>
    <row r="167" spans="1:7" ht="15.75" thickBot="1" x14ac:dyDescent="0.3">
      <c r="A167" t="s">
        <v>3925</v>
      </c>
      <c r="B167" s="1" t="s">
        <v>3926</v>
      </c>
      <c r="C167" s="1" t="s">
        <v>11</v>
      </c>
      <c r="D167" s="1" t="s">
        <v>3690</v>
      </c>
      <c r="E167" s="10">
        <v>6439</v>
      </c>
      <c r="F167" s="1" t="str">
        <f>VLOOKUP(D167,Table22[[Name]:[Native]],3,FALSE)</f>
        <v>夹江县</v>
      </c>
      <c r="G167" s="14" t="str">
        <f ca="1">VLOOKUP(F167,Table22[[Native]:[Population4]],5,FALSE)</f>
        <v>乐山市</v>
      </c>
    </row>
    <row r="168" spans="1:7" ht="15.75" thickBot="1" x14ac:dyDescent="0.3">
      <c r="A168" s="1" t="s">
        <v>3927</v>
      </c>
      <c r="B168" s="1" t="s">
        <v>3928</v>
      </c>
      <c r="C168" s="1" t="s">
        <v>32</v>
      </c>
      <c r="D168" s="1" t="s">
        <v>3655</v>
      </c>
      <c r="E168" s="10">
        <v>2392</v>
      </c>
      <c r="F168" s="1" t="str">
        <f>VLOOKUP(D168,Table22[[Name]:[Native]],3,FALSE)</f>
        <v>沐川县</v>
      </c>
      <c r="G168" s="14" t="str">
        <f ca="1">VLOOKUP(F168,Table22[[Native]:[Population4]],5,FALSE)</f>
        <v>乐山市</v>
      </c>
    </row>
    <row r="169" spans="1:7" ht="15.75" thickBot="1" x14ac:dyDescent="0.3">
      <c r="A169" t="s">
        <v>3929</v>
      </c>
      <c r="B169" s="1" t="s">
        <v>3930</v>
      </c>
      <c r="C169" s="1" t="s">
        <v>11</v>
      </c>
      <c r="D169" s="1" t="s">
        <v>3637</v>
      </c>
      <c r="E169" s="10">
        <v>4420</v>
      </c>
      <c r="F169" s="1" t="str">
        <f>VLOOKUP(D169,Table22[[Name]:[Native]],3,FALSE)</f>
        <v>井研县</v>
      </c>
      <c r="G169" s="14" t="str">
        <f ca="1">VLOOKUP(F169,Table22[[Native]:[Population4]],5,FALSE)</f>
        <v>乐山市</v>
      </c>
    </row>
    <row r="170" spans="1:7" ht="15.75" thickBot="1" x14ac:dyDescent="0.3">
      <c r="A170" t="s">
        <v>3931</v>
      </c>
      <c r="B170" s="1" t="s">
        <v>3932</v>
      </c>
      <c r="C170" s="1" t="s">
        <v>11</v>
      </c>
      <c r="D170" s="1" t="s">
        <v>3655</v>
      </c>
      <c r="E170" s="10">
        <v>9298</v>
      </c>
      <c r="F170" s="1" t="str">
        <f>VLOOKUP(D170,Table22[[Name]:[Native]],3,FALSE)</f>
        <v>沐川县</v>
      </c>
      <c r="G170" s="14" t="str">
        <f ca="1">VLOOKUP(F170,Table22[[Native]:[Population4]],5,FALSE)</f>
        <v>乐山市</v>
      </c>
    </row>
    <row r="171" spans="1:7" ht="15.75" thickBot="1" x14ac:dyDescent="0.3">
      <c r="A171" t="s">
        <v>3933</v>
      </c>
      <c r="B171" s="1" t="s">
        <v>3934</v>
      </c>
      <c r="C171" s="1" t="s">
        <v>7</v>
      </c>
      <c r="D171" s="1" t="s">
        <v>3628</v>
      </c>
      <c r="E171" s="10">
        <v>11745</v>
      </c>
      <c r="F171" s="1" t="str">
        <f>VLOOKUP(D171,Table22[[Name]:[Native]],3,FALSE)</f>
        <v>犍为县</v>
      </c>
      <c r="G171" s="14" t="str">
        <f ca="1">VLOOKUP(F171,Table22[[Native]:[Population4]],5,FALSE)</f>
        <v>乐山市</v>
      </c>
    </row>
    <row r="172" spans="1:7" ht="15.75" thickBot="1" x14ac:dyDescent="0.3">
      <c r="A172" t="s">
        <v>3935</v>
      </c>
      <c r="B172" s="1" t="s">
        <v>3936</v>
      </c>
      <c r="C172" s="1" t="s">
        <v>11</v>
      </c>
      <c r="D172" s="1" t="s">
        <v>3628</v>
      </c>
      <c r="E172" s="10">
        <v>10294</v>
      </c>
      <c r="F172" s="1" t="str">
        <f>VLOOKUP(D172,Table22[[Name]:[Native]],3,FALSE)</f>
        <v>犍为县</v>
      </c>
      <c r="G172" s="14" t="str">
        <f ca="1">VLOOKUP(F172,Table22[[Native]:[Population4]],5,FALSE)</f>
        <v>乐山市</v>
      </c>
    </row>
    <row r="173" spans="1:7" ht="15.75" thickBot="1" x14ac:dyDescent="0.3">
      <c r="A173" t="s">
        <v>3937</v>
      </c>
      <c r="B173" s="1" t="s">
        <v>3938</v>
      </c>
      <c r="C173" s="1" t="s">
        <v>493</v>
      </c>
      <c r="D173" s="1" t="s">
        <v>3625</v>
      </c>
      <c r="E173" s="10">
        <v>36850</v>
      </c>
      <c r="F173" s="1" t="str">
        <f>VLOOKUP(D173,Table22[[Name]:[Native]],3,FALSE)</f>
        <v>市中区</v>
      </c>
      <c r="G173" s="14" t="str">
        <f ca="1">VLOOKUP(F173,Table22[[Native]:[Population4]],5,FALSE)</f>
        <v>乐山市</v>
      </c>
    </row>
    <row r="174" spans="1:7" ht="15.75" thickBot="1" x14ac:dyDescent="0.3">
      <c r="A174" t="s">
        <v>3939</v>
      </c>
      <c r="B174" s="1" t="s">
        <v>3940</v>
      </c>
      <c r="C174" s="1" t="s">
        <v>7</v>
      </c>
      <c r="D174" s="1" t="s">
        <v>3628</v>
      </c>
      <c r="E174" s="10">
        <v>17033</v>
      </c>
      <c r="F174" s="1" t="str">
        <f>VLOOKUP(D174,Table22[[Name]:[Native]],3,FALSE)</f>
        <v>犍为县</v>
      </c>
      <c r="G174" s="14" t="str">
        <f ca="1">VLOOKUP(F174,Table22[[Native]:[Population4]],5,FALSE)</f>
        <v>乐山市</v>
      </c>
    </row>
    <row r="175" spans="1:7" ht="15.75" thickBot="1" x14ac:dyDescent="0.3">
      <c r="A175" t="s">
        <v>3941</v>
      </c>
      <c r="B175" s="1" t="s">
        <v>3942</v>
      </c>
      <c r="C175" s="1" t="s">
        <v>7</v>
      </c>
      <c r="D175" s="1" t="s">
        <v>3666</v>
      </c>
      <c r="E175" s="10">
        <v>9346</v>
      </c>
      <c r="F175" s="1" t="str">
        <f>VLOOKUP(D175,Table22[[Name]:[Native]],3,FALSE)</f>
        <v>马边彝族自治县</v>
      </c>
      <c r="G175" s="14" t="str">
        <f ca="1">VLOOKUP(F175,Table22[[Native]:[Population4]],5,FALSE)</f>
        <v>乐山市</v>
      </c>
    </row>
    <row r="176" spans="1:7" ht="15.75" thickBot="1" x14ac:dyDescent="0.3">
      <c r="A176" t="s">
        <v>3943</v>
      </c>
      <c r="B176" s="1" t="s">
        <v>3944</v>
      </c>
      <c r="C176" s="1" t="s">
        <v>7</v>
      </c>
      <c r="D176" s="1" t="s">
        <v>3645</v>
      </c>
      <c r="E176" s="10">
        <v>23045</v>
      </c>
      <c r="F176" s="1" t="str">
        <f>VLOOKUP(D176,Table22[[Name]:[Native]],3,FALSE)</f>
        <v>五通桥区</v>
      </c>
      <c r="G176" s="14" t="str">
        <f ca="1">VLOOKUP(F176,Table22[[Native]:[Population4]],5,FALSE)</f>
        <v>乐山市</v>
      </c>
    </row>
    <row r="177" spans="1:7" ht="15.75" thickBot="1" x14ac:dyDescent="0.3">
      <c r="A177" t="s">
        <v>3945</v>
      </c>
      <c r="B177" s="1" t="s">
        <v>3946</v>
      </c>
      <c r="C177" s="1" t="s">
        <v>11</v>
      </c>
      <c r="D177" s="1" t="s">
        <v>3690</v>
      </c>
      <c r="E177" s="10">
        <v>10975</v>
      </c>
      <c r="F177" s="1" t="str">
        <f>VLOOKUP(D177,Table22[[Name]:[Native]],3,FALSE)</f>
        <v>夹江县</v>
      </c>
      <c r="G177" s="14" t="str">
        <f ca="1">VLOOKUP(F177,Table22[[Native]:[Population4]],5,FALSE)</f>
        <v>乐山市</v>
      </c>
    </row>
    <row r="178" spans="1:7" ht="15.75" thickBot="1" x14ac:dyDescent="0.3">
      <c r="A178" t="s">
        <v>3947</v>
      </c>
      <c r="B178" s="1" t="s">
        <v>3948</v>
      </c>
      <c r="C178" s="1" t="s">
        <v>11</v>
      </c>
      <c r="D178" s="1" t="s">
        <v>3634</v>
      </c>
      <c r="E178" s="10">
        <v>5556</v>
      </c>
      <c r="F178" s="1" t="str">
        <f>VLOOKUP(D178,Table22[[Name]:[Native]],3,FALSE)</f>
        <v>峨边彝族自治县</v>
      </c>
      <c r="G178" s="14" t="str">
        <f ca="1">VLOOKUP(F178,Table22[[Native]:[Population4]],5,FALSE)</f>
        <v>乐山市</v>
      </c>
    </row>
    <row r="179" spans="1:7" ht="15.75" thickBot="1" x14ac:dyDescent="0.3">
      <c r="A179" t="s">
        <v>743</v>
      </c>
      <c r="B179" s="1" t="s">
        <v>744</v>
      </c>
      <c r="C179" s="1" t="s">
        <v>7</v>
      </c>
      <c r="D179" s="1" t="s">
        <v>3690</v>
      </c>
      <c r="E179" s="10">
        <v>11657</v>
      </c>
      <c r="F179" s="1" t="str">
        <f>VLOOKUP(D179,Table22[[Name]:[Native]],3,FALSE)</f>
        <v>夹江县</v>
      </c>
      <c r="G179" s="14" t="str">
        <f ca="1">VLOOKUP(F179,Table22[[Native]:[Population4]],5,FALSE)</f>
        <v>乐山市</v>
      </c>
    </row>
    <row r="180" spans="1:7" ht="15.75" thickBot="1" x14ac:dyDescent="0.3">
      <c r="A180" t="s">
        <v>3949</v>
      </c>
      <c r="B180" s="1" t="s">
        <v>3950</v>
      </c>
      <c r="C180" s="1" t="s">
        <v>11</v>
      </c>
      <c r="D180" s="1" t="s">
        <v>3655</v>
      </c>
      <c r="E180" s="10">
        <v>12855</v>
      </c>
      <c r="F180" s="1" t="str">
        <f>VLOOKUP(D180,Table22[[Name]:[Native]],3,FALSE)</f>
        <v>沐川县</v>
      </c>
      <c r="G180" s="14" t="str">
        <f ca="1">VLOOKUP(F180,Table22[[Native]:[Population4]],5,FALSE)</f>
        <v>乐山市</v>
      </c>
    </row>
    <row r="181" spans="1:7" ht="15.75" thickBot="1" x14ac:dyDescent="0.3">
      <c r="A181" t="s">
        <v>3951</v>
      </c>
      <c r="B181" s="1" t="s">
        <v>3952</v>
      </c>
      <c r="C181" s="1" t="s">
        <v>7</v>
      </c>
      <c r="D181" s="1" t="s">
        <v>3634</v>
      </c>
      <c r="E181" s="10">
        <v>12949</v>
      </c>
      <c r="F181" s="1" t="str">
        <f>VLOOKUP(D181,Table22[[Name]:[Native]],3,FALSE)</f>
        <v>峨边彝族自治县</v>
      </c>
      <c r="G181" s="14" t="str">
        <f ca="1">VLOOKUP(F181,Table22[[Native]:[Population4]],5,FALSE)</f>
        <v>乐山市</v>
      </c>
    </row>
    <row r="182" spans="1:7" ht="15.75" thickBot="1" x14ac:dyDescent="0.3">
      <c r="A182" t="s">
        <v>1364</v>
      </c>
      <c r="B182" s="1" t="s">
        <v>1365</v>
      </c>
      <c r="C182" s="1" t="s">
        <v>7</v>
      </c>
      <c r="D182" s="1" t="s">
        <v>3628</v>
      </c>
      <c r="E182" s="10">
        <v>19363</v>
      </c>
      <c r="F182" s="1" t="str">
        <f>VLOOKUP(D182,Table22[[Name]:[Native]],3,FALSE)</f>
        <v>犍为县</v>
      </c>
      <c r="G182" s="14" t="str">
        <f ca="1">VLOOKUP(F182,Table22[[Native]:[Population4]],5,FALSE)</f>
        <v>乐山市</v>
      </c>
    </row>
    <row r="183" spans="1:7" ht="15.75" thickBot="1" x14ac:dyDescent="0.3">
      <c r="A183" t="s">
        <v>1366</v>
      </c>
      <c r="B183" s="1" t="s">
        <v>1367</v>
      </c>
      <c r="C183" s="1" t="s">
        <v>7</v>
      </c>
      <c r="D183" s="1" t="s">
        <v>3650</v>
      </c>
      <c r="E183" s="10">
        <v>9754</v>
      </c>
      <c r="F183" s="1" t="str">
        <f>VLOOKUP(D183,Table22[[Name]:[Native]],3,FALSE)</f>
        <v>峨眉山市</v>
      </c>
      <c r="G183" s="14" t="str">
        <f ca="1">VLOOKUP(F183,Table22[[Native]:[Population4]],5,FALSE)</f>
        <v>乐山市</v>
      </c>
    </row>
    <row r="184" spans="1:7" ht="15.75" thickBot="1" x14ac:dyDescent="0.3">
      <c r="A184" t="s">
        <v>3953</v>
      </c>
      <c r="B184" s="1" t="s">
        <v>3954</v>
      </c>
      <c r="C184" s="1" t="s">
        <v>11</v>
      </c>
      <c r="D184" s="1" t="s">
        <v>3628</v>
      </c>
      <c r="E184" s="10">
        <v>3863</v>
      </c>
      <c r="F184" s="1" t="str">
        <f>VLOOKUP(D184,Table22[[Name]:[Native]],3,FALSE)</f>
        <v>犍为县</v>
      </c>
      <c r="G184" s="14" t="str">
        <f ca="1">VLOOKUP(F184,Table22[[Native]:[Population4]],5,FALSE)</f>
        <v>乐山市</v>
      </c>
    </row>
    <row r="185" spans="1:7" ht="15.75" thickBot="1" x14ac:dyDescent="0.3">
      <c r="A185" t="s">
        <v>3955</v>
      </c>
      <c r="B185" s="1" t="s">
        <v>3956</v>
      </c>
      <c r="C185" s="1" t="s">
        <v>11</v>
      </c>
      <c r="D185" s="1" t="s">
        <v>3645</v>
      </c>
      <c r="E185" s="10">
        <v>10741</v>
      </c>
      <c r="F185" s="1" t="str">
        <f>VLOOKUP(D185,Table22[[Name]:[Native]],3,FALSE)</f>
        <v>五通桥区</v>
      </c>
      <c r="G185" s="14" t="str">
        <f ca="1">VLOOKUP(F185,Table22[[Native]:[Population4]],5,FALSE)</f>
        <v>乐山市</v>
      </c>
    </row>
    <row r="186" spans="1:7" ht="15.75" thickBot="1" x14ac:dyDescent="0.3">
      <c r="A186" t="s">
        <v>3957</v>
      </c>
      <c r="B186" s="1" t="s">
        <v>3958</v>
      </c>
      <c r="C186" s="1" t="s">
        <v>7</v>
      </c>
      <c r="D186" s="1" t="s">
        <v>3666</v>
      </c>
      <c r="E186" s="10">
        <v>10708</v>
      </c>
      <c r="F186" s="1" t="str">
        <f>VLOOKUP(D186,Table22[[Name]:[Native]],3,FALSE)</f>
        <v>马边彝族自治县</v>
      </c>
      <c r="G186" s="14" t="str">
        <f ca="1">VLOOKUP(F186,Table22[[Native]:[Population4]],5,FALSE)</f>
        <v>乐山市</v>
      </c>
    </row>
    <row r="187" spans="1:7" ht="15.75" thickBot="1" x14ac:dyDescent="0.3">
      <c r="A187" t="s">
        <v>3959</v>
      </c>
      <c r="B187" s="1" t="s">
        <v>3960</v>
      </c>
      <c r="C187" s="1" t="s">
        <v>493</v>
      </c>
      <c r="D187" s="1" t="s">
        <v>3637</v>
      </c>
      <c r="E187" s="10">
        <v>64051</v>
      </c>
      <c r="F187" s="1" t="str">
        <f>VLOOKUP(D187,Table22[[Name]:[Native]],3,FALSE)</f>
        <v>井研县</v>
      </c>
      <c r="G187" s="14" t="str">
        <f ca="1">VLOOKUP(F187,Table22[[Native]:[Population4]],5,FALSE)</f>
        <v>乐山市</v>
      </c>
    </row>
    <row r="188" spans="1:7" ht="15.75" thickBot="1" x14ac:dyDescent="0.3">
      <c r="A188" t="s">
        <v>3961</v>
      </c>
      <c r="B188" s="1" t="s">
        <v>3962</v>
      </c>
      <c r="C188" s="1" t="s">
        <v>7</v>
      </c>
      <c r="D188" s="1" t="s">
        <v>3690</v>
      </c>
      <c r="E188" s="10">
        <v>78417</v>
      </c>
      <c r="F188" s="1" t="str">
        <f>VLOOKUP(D188,Table22[[Name]:[Native]],3,FALSE)</f>
        <v>夹江县</v>
      </c>
      <c r="G188" s="14" t="str">
        <f ca="1">VLOOKUP(F188,Table22[[Native]:[Population4]],5,FALSE)</f>
        <v>乐山市</v>
      </c>
    </row>
    <row r="189" spans="1:7" ht="15.75" thickBot="1" x14ac:dyDescent="0.3">
      <c r="A189" t="s">
        <v>3963</v>
      </c>
      <c r="B189" s="1" t="s">
        <v>3964</v>
      </c>
      <c r="C189" s="1" t="s">
        <v>7</v>
      </c>
      <c r="D189" s="1" t="s">
        <v>3666</v>
      </c>
      <c r="E189" s="10">
        <v>9099</v>
      </c>
      <c r="F189" s="1" t="str">
        <f>VLOOKUP(D189,Table22[[Name]:[Native]],3,FALSE)</f>
        <v>马边彝族自治县</v>
      </c>
      <c r="G189" s="14" t="str">
        <f ca="1">VLOOKUP(F189,Table22[[Native]:[Population4]],5,FALSE)</f>
        <v>乐山市</v>
      </c>
    </row>
    <row r="190" spans="1:7" ht="15.75" thickBot="1" x14ac:dyDescent="0.3">
      <c r="A190" t="s">
        <v>3965</v>
      </c>
      <c r="B190" s="1" t="s">
        <v>3966</v>
      </c>
      <c r="C190" s="1" t="s">
        <v>11</v>
      </c>
      <c r="D190" s="1" t="s">
        <v>3655</v>
      </c>
      <c r="E190" s="10">
        <v>6906</v>
      </c>
      <c r="F190" s="1" t="str">
        <f>VLOOKUP(D190,Table22[[Name]:[Native]],3,FALSE)</f>
        <v>沐川县</v>
      </c>
      <c r="G190" s="14" t="str">
        <f ca="1">VLOOKUP(F190,Table22[[Native]:[Population4]],5,FALSE)</f>
        <v>乐山市</v>
      </c>
    </row>
    <row r="191" spans="1:7" ht="15.75" thickBot="1" x14ac:dyDescent="0.3">
      <c r="A191" t="s">
        <v>3967</v>
      </c>
      <c r="B191" s="1" t="s">
        <v>3968</v>
      </c>
      <c r="C191" s="1" t="s">
        <v>11</v>
      </c>
      <c r="D191" s="1" t="s">
        <v>3634</v>
      </c>
      <c r="E191" s="10">
        <v>3488</v>
      </c>
      <c r="F191" s="1" t="str">
        <f>VLOOKUP(D191,Table22[[Name]:[Native]],3,FALSE)</f>
        <v>峨边彝族自治县</v>
      </c>
      <c r="G191" s="14" t="str">
        <f ca="1">VLOOKUP(F191,Table22[[Native]:[Population4]],5,FALSE)</f>
        <v>乐山市</v>
      </c>
    </row>
    <row r="192" spans="1:7" ht="15.75" thickBot="1" x14ac:dyDescent="0.3">
      <c r="A192" t="s">
        <v>3969</v>
      </c>
      <c r="B192" s="1" t="s">
        <v>3970</v>
      </c>
      <c r="C192" s="1" t="s">
        <v>7</v>
      </c>
      <c r="D192" s="1" t="s">
        <v>3645</v>
      </c>
      <c r="E192" s="10">
        <v>18371</v>
      </c>
      <c r="F192" s="1" t="str">
        <f>VLOOKUP(D192,Table22[[Name]:[Native]],3,FALSE)</f>
        <v>五通桥区</v>
      </c>
      <c r="G192" s="14" t="str">
        <f ca="1">VLOOKUP(F192,Table22[[Native]:[Population4]],5,FALSE)</f>
        <v>乐山市</v>
      </c>
    </row>
    <row r="193" spans="1:7" ht="15.75" thickBot="1" x14ac:dyDescent="0.3">
      <c r="A193" t="s">
        <v>3971</v>
      </c>
      <c r="B193" s="1" t="s">
        <v>3972</v>
      </c>
      <c r="C193" s="1" t="s">
        <v>11</v>
      </c>
      <c r="D193" s="1" t="s">
        <v>3625</v>
      </c>
      <c r="E193" s="10">
        <v>15274</v>
      </c>
      <c r="F193" s="1" t="str">
        <f>VLOOKUP(D193,Table22[[Name]:[Native]],3,FALSE)</f>
        <v>市中区</v>
      </c>
      <c r="G193" s="14" t="str">
        <f ca="1">VLOOKUP(F193,Table22[[Native]:[Population4]],5,FALSE)</f>
        <v>乐山市</v>
      </c>
    </row>
    <row r="194" spans="1:7" ht="15.75" thickBot="1" x14ac:dyDescent="0.3">
      <c r="A194" t="s">
        <v>3973</v>
      </c>
      <c r="B194" s="1" t="s">
        <v>3974</v>
      </c>
      <c r="C194" s="1" t="s">
        <v>7</v>
      </c>
      <c r="D194" s="1" t="s">
        <v>3637</v>
      </c>
      <c r="E194" s="10">
        <v>13976</v>
      </c>
      <c r="F194" s="1" t="str">
        <f>VLOOKUP(D194,Table22[[Name]:[Native]],3,FALSE)</f>
        <v>井研县</v>
      </c>
      <c r="G194" s="14" t="str">
        <f ca="1">VLOOKUP(F194,Table22[[Native]:[Population4]],5,FALSE)</f>
        <v>乐山市</v>
      </c>
    </row>
    <row r="195" spans="1:7" ht="15.75" thickBot="1" x14ac:dyDescent="0.3">
      <c r="A195" t="s">
        <v>3975</v>
      </c>
      <c r="B195" s="1" t="s">
        <v>3976</v>
      </c>
      <c r="C195" s="1" t="s">
        <v>11</v>
      </c>
      <c r="D195" s="1" t="s">
        <v>3690</v>
      </c>
      <c r="E195" s="10">
        <v>10373</v>
      </c>
      <c r="F195" s="1" t="str">
        <f>VLOOKUP(D195,Table22[[Name]:[Native]],3,FALSE)</f>
        <v>夹江县</v>
      </c>
      <c r="G195" s="14" t="str">
        <f ca="1">VLOOKUP(F195,Table22[[Native]:[Population4]],5,FALSE)</f>
        <v>乐山市</v>
      </c>
    </row>
    <row r="196" spans="1:7" ht="15.75" thickBot="1" x14ac:dyDescent="0.3">
      <c r="A196" t="s">
        <v>3977</v>
      </c>
      <c r="B196" s="1" t="s">
        <v>3978</v>
      </c>
      <c r="C196" s="1" t="s">
        <v>11</v>
      </c>
      <c r="D196" s="1" t="s">
        <v>3625</v>
      </c>
      <c r="E196" s="10">
        <v>5275</v>
      </c>
      <c r="F196" s="1" t="str">
        <f>VLOOKUP(D196,Table22[[Name]:[Native]],3,FALSE)</f>
        <v>市中区</v>
      </c>
      <c r="G196" s="14" t="str">
        <f ca="1">VLOOKUP(F196,Table22[[Native]:[Population4]],5,FALSE)</f>
        <v>乐山市</v>
      </c>
    </row>
    <row r="197" spans="1:7" ht="15.75" thickBot="1" x14ac:dyDescent="0.3">
      <c r="A197" t="s">
        <v>3979</v>
      </c>
      <c r="B197" s="1" t="s">
        <v>3980</v>
      </c>
      <c r="C197" s="1" t="s">
        <v>11</v>
      </c>
      <c r="D197" s="1" t="s">
        <v>3634</v>
      </c>
      <c r="E197" s="10">
        <v>5717</v>
      </c>
      <c r="F197" s="1" t="str">
        <f>VLOOKUP(D197,Table22[[Name]:[Native]],3,FALSE)</f>
        <v>峨边彝族自治县</v>
      </c>
      <c r="G197" s="14" t="str">
        <f ca="1">VLOOKUP(F197,Table22[[Native]:[Population4]],5,FALSE)</f>
        <v>乐山市</v>
      </c>
    </row>
    <row r="198" spans="1:7" ht="15.75" thickBot="1" x14ac:dyDescent="0.3">
      <c r="A198" t="s">
        <v>3981</v>
      </c>
      <c r="B198" s="1" t="s">
        <v>3982</v>
      </c>
      <c r="C198" s="1" t="s">
        <v>7</v>
      </c>
      <c r="D198" s="1" t="s">
        <v>3655</v>
      </c>
      <c r="E198" s="10">
        <v>14120</v>
      </c>
      <c r="F198" s="1" t="str">
        <f>VLOOKUP(D198,Table22[[Name]:[Native]],3,FALSE)</f>
        <v>沐川县</v>
      </c>
      <c r="G198" s="14" t="str">
        <f ca="1">VLOOKUP(F198,Table22[[Native]:[Population4]],5,FALSE)</f>
        <v>乐山市</v>
      </c>
    </row>
    <row r="199" spans="1:7" ht="15.75" thickBot="1" x14ac:dyDescent="0.3">
      <c r="A199" t="s">
        <v>3983</v>
      </c>
      <c r="B199" s="1" t="s">
        <v>3984</v>
      </c>
      <c r="C199" s="1" t="s">
        <v>7</v>
      </c>
      <c r="D199" s="1" t="s">
        <v>3703</v>
      </c>
      <c r="E199" s="10">
        <v>19205</v>
      </c>
      <c r="F199" s="1" t="str">
        <f>VLOOKUP(D199,Table22[[Name]:[Native]],3,FALSE)</f>
        <v>金口河区</v>
      </c>
      <c r="G199" s="14" t="str">
        <f ca="1">VLOOKUP(F199,Table22[[Native]:[Population4]],5,FALSE)</f>
        <v>乐山市</v>
      </c>
    </row>
    <row r="200" spans="1:7" ht="15.75" thickBot="1" x14ac:dyDescent="0.3">
      <c r="A200" t="s">
        <v>3985</v>
      </c>
      <c r="B200" s="1" t="s">
        <v>3986</v>
      </c>
      <c r="C200" s="1" t="s">
        <v>11</v>
      </c>
      <c r="D200" s="1" t="s">
        <v>3666</v>
      </c>
      <c r="E200" s="10">
        <v>4278</v>
      </c>
      <c r="F200" s="1" t="str">
        <f>VLOOKUP(D200,Table22[[Name]:[Native]],3,FALSE)</f>
        <v>马边彝族自治县</v>
      </c>
      <c r="G200" s="14" t="str">
        <f ca="1">VLOOKUP(F200,Table22[[Native]:[Population4]],5,FALSE)</f>
        <v>乐山市</v>
      </c>
    </row>
    <row r="201" spans="1:7" ht="15.75" thickBot="1" x14ac:dyDescent="0.3">
      <c r="A201" t="s">
        <v>3987</v>
      </c>
      <c r="B201" s="1" t="s">
        <v>3988</v>
      </c>
      <c r="C201" s="1" t="s">
        <v>11</v>
      </c>
      <c r="D201" s="1" t="s">
        <v>3690</v>
      </c>
      <c r="E201" s="10">
        <v>4990</v>
      </c>
      <c r="F201" s="1" t="str">
        <f>VLOOKUP(D201,Table22[[Name]:[Native]],3,FALSE)</f>
        <v>夹江县</v>
      </c>
      <c r="G201" s="14" t="str">
        <f ca="1">VLOOKUP(F201,Table22[[Native]:[Population4]],5,FALSE)</f>
        <v>乐山市</v>
      </c>
    </row>
    <row r="202" spans="1:7" ht="15.75" thickBot="1" x14ac:dyDescent="0.3">
      <c r="A202" t="s">
        <v>3591</v>
      </c>
      <c r="B202" s="1" t="s">
        <v>3592</v>
      </c>
      <c r="C202" s="1" t="s">
        <v>11</v>
      </c>
      <c r="D202" s="1" t="s">
        <v>3703</v>
      </c>
      <c r="E202" s="10">
        <v>4040</v>
      </c>
      <c r="F202" s="1" t="str">
        <f>VLOOKUP(D202,Table22[[Name]:[Native]],3,FALSE)</f>
        <v>金口河区</v>
      </c>
      <c r="G202" s="14" t="str">
        <f ca="1">VLOOKUP(F202,Table22[[Native]:[Population4]],5,FALSE)</f>
        <v>乐山市</v>
      </c>
    </row>
    <row r="203" spans="1:7" ht="15.75" thickBot="1" x14ac:dyDescent="0.3">
      <c r="A203" t="s">
        <v>3989</v>
      </c>
      <c r="B203" s="1" t="s">
        <v>3990</v>
      </c>
      <c r="C203" s="1" t="s">
        <v>11</v>
      </c>
      <c r="D203" s="1" t="s">
        <v>3666</v>
      </c>
      <c r="E203" s="10">
        <v>3930</v>
      </c>
      <c r="F203" s="1" t="str">
        <f>VLOOKUP(D203,Table22[[Name]:[Native]],3,FALSE)</f>
        <v>马边彝族自治县</v>
      </c>
      <c r="G203" s="14" t="str">
        <f ca="1">VLOOKUP(F203,Table22[[Native]:[Population4]],5,FALSE)</f>
        <v>乐山市</v>
      </c>
    </row>
    <row r="204" spans="1:7" ht="15.75" thickBot="1" x14ac:dyDescent="0.3">
      <c r="A204" t="s">
        <v>1404</v>
      </c>
      <c r="B204" s="1" t="s">
        <v>1405</v>
      </c>
      <c r="C204" s="1" t="s">
        <v>7</v>
      </c>
      <c r="D204" s="1" t="s">
        <v>3625</v>
      </c>
      <c r="E204" s="10">
        <v>8572</v>
      </c>
      <c r="F204" s="1" t="str">
        <f>VLOOKUP(D204,Table22[[Name]:[Native]],3,FALSE)</f>
        <v>市中区</v>
      </c>
      <c r="G204" s="14" t="str">
        <f ca="1">VLOOKUP(F204,Table22[[Native]:[Population4]],5,FALSE)</f>
        <v>乐山市</v>
      </c>
    </row>
    <row r="205" spans="1:7" ht="15.75" thickBot="1" x14ac:dyDescent="0.3">
      <c r="A205" t="s">
        <v>3991</v>
      </c>
      <c r="B205" s="1" t="s">
        <v>3992</v>
      </c>
      <c r="C205" s="1" t="s">
        <v>7</v>
      </c>
      <c r="D205" s="1" t="s">
        <v>3628</v>
      </c>
      <c r="E205" s="10">
        <v>93977</v>
      </c>
      <c r="F205" s="1" t="str">
        <f>VLOOKUP(D205,Table22[[Name]:[Native]],3,FALSE)</f>
        <v>犍为县</v>
      </c>
      <c r="G205" s="14" t="str">
        <f ca="1">VLOOKUP(F205,Table22[[Native]:[Population4]],5,FALSE)</f>
        <v>乐山市</v>
      </c>
    </row>
    <row r="206" spans="1:7" ht="15.75" thickBot="1" x14ac:dyDescent="0.3">
      <c r="A206" t="s">
        <v>3993</v>
      </c>
      <c r="B206" s="1" t="s">
        <v>3994</v>
      </c>
      <c r="C206" s="1" t="s">
        <v>7</v>
      </c>
      <c r="D206" s="1" t="s">
        <v>3628</v>
      </c>
      <c r="E206" s="10">
        <v>7534</v>
      </c>
      <c r="F206" s="1" t="str">
        <f>VLOOKUP(D206,Table22[[Name]:[Native]],3,FALSE)</f>
        <v>犍为县</v>
      </c>
      <c r="G206" s="14" t="str">
        <f ca="1">VLOOKUP(F206,Table22[[Native]:[Population4]],5,FALSE)</f>
        <v>乐山市</v>
      </c>
    </row>
    <row r="207" spans="1:7" ht="15.75" thickBot="1" x14ac:dyDescent="0.3">
      <c r="A207" t="s">
        <v>3995</v>
      </c>
      <c r="B207" s="1" t="s">
        <v>3996</v>
      </c>
      <c r="C207" s="1" t="s">
        <v>11</v>
      </c>
      <c r="D207" s="1" t="s">
        <v>3628</v>
      </c>
      <c r="E207" s="10">
        <v>8460</v>
      </c>
      <c r="F207" s="1" t="str">
        <f>VLOOKUP(D207,Table22[[Name]:[Native]],3,FALSE)</f>
        <v>犍为县</v>
      </c>
      <c r="G207" s="14" t="str">
        <f ca="1">VLOOKUP(F207,Table22[[Native]:[Population4]],5,FALSE)</f>
        <v>乐山市</v>
      </c>
    </row>
    <row r="208" spans="1:7" ht="15.75" thickBot="1" x14ac:dyDescent="0.3">
      <c r="A208" t="s">
        <v>3997</v>
      </c>
      <c r="B208" s="1" t="s">
        <v>3998</v>
      </c>
      <c r="C208" s="1" t="s">
        <v>493</v>
      </c>
      <c r="D208" s="1" t="s">
        <v>3625</v>
      </c>
      <c r="E208" s="10">
        <v>62555</v>
      </c>
      <c r="F208" s="1" t="str">
        <f>VLOOKUP(D208,Table22[[Name]:[Native]],3,FALSE)</f>
        <v>市中区</v>
      </c>
      <c r="G208" s="14" t="str">
        <f ca="1">VLOOKUP(F208,Table22[[Native]:[Population4]],5,FALSE)</f>
        <v>乐山市</v>
      </c>
    </row>
    <row r="209" spans="1:7" ht="15.75" thickBot="1" x14ac:dyDescent="0.3">
      <c r="A209" t="s">
        <v>3999</v>
      </c>
      <c r="B209" s="1" t="s">
        <v>4000</v>
      </c>
      <c r="C209" s="1" t="s">
        <v>11</v>
      </c>
      <c r="D209" s="1" t="s">
        <v>3666</v>
      </c>
      <c r="E209" s="10">
        <v>2841</v>
      </c>
      <c r="F209" s="1" t="str">
        <f>VLOOKUP(D209,Table22[[Name]:[Native]],3,FALSE)</f>
        <v>马边彝族自治县</v>
      </c>
      <c r="G209" s="14" t="str">
        <f ca="1">VLOOKUP(F209,Table22[[Native]:[Population4]],5,FALSE)</f>
        <v>乐山市</v>
      </c>
    </row>
    <row r="210" spans="1:7" ht="15.75" thickBot="1" x14ac:dyDescent="0.3">
      <c r="A210" t="s">
        <v>4001</v>
      </c>
      <c r="B210" s="1" t="s">
        <v>4002</v>
      </c>
      <c r="C210" s="1" t="s">
        <v>7</v>
      </c>
      <c r="D210" s="1" t="s">
        <v>3640</v>
      </c>
      <c r="E210" s="10">
        <v>4608</v>
      </c>
      <c r="F210" s="1" t="str">
        <f>VLOOKUP(D210,Table22[[Name]:[Native]],3,FALSE)</f>
        <v>沙湾区</v>
      </c>
      <c r="G210" s="14" t="str">
        <f ca="1">VLOOKUP(F210,Table22[[Native]:[Population4]],5,FALSE)</f>
        <v>乐山市</v>
      </c>
    </row>
    <row r="211" spans="1:7" ht="15.75" thickBot="1" x14ac:dyDescent="0.3">
      <c r="A211" t="s">
        <v>4003</v>
      </c>
      <c r="B211" s="1" t="s">
        <v>4004</v>
      </c>
      <c r="C211" s="1" t="s">
        <v>7</v>
      </c>
      <c r="D211" s="1" t="s">
        <v>3637</v>
      </c>
      <c r="E211" s="10">
        <v>5960</v>
      </c>
      <c r="F211" s="1" t="str">
        <f>VLOOKUP(D211,Table22[[Name]:[Native]],3,FALSE)</f>
        <v>井研县</v>
      </c>
      <c r="G211" s="14" t="str">
        <f ca="1">VLOOKUP(F211,Table22[[Native]:[Population4]],5,FALSE)</f>
        <v>乐山市</v>
      </c>
    </row>
    <row r="212" spans="1:7" ht="15.75" thickBot="1" x14ac:dyDescent="0.3">
      <c r="A212" t="s">
        <v>1422</v>
      </c>
      <c r="B212" s="1" t="s">
        <v>1423</v>
      </c>
      <c r="C212" s="1" t="s">
        <v>7</v>
      </c>
      <c r="D212" s="1" t="s">
        <v>3690</v>
      </c>
      <c r="E212" s="10">
        <v>11113</v>
      </c>
      <c r="F212" s="1" t="str">
        <f>VLOOKUP(D212,Table22[[Name]:[Native]],3,FALSE)</f>
        <v>夹江县</v>
      </c>
      <c r="G212" s="14" t="str">
        <f ca="1">VLOOKUP(F212,Table22[[Native]:[Population4]],5,FALSE)</f>
        <v>乐山市</v>
      </c>
    </row>
    <row r="213" spans="1:7" ht="15.75" thickBot="1" x14ac:dyDescent="0.3">
      <c r="A213" t="s">
        <v>4005</v>
      </c>
      <c r="B213" s="1" t="s">
        <v>4006</v>
      </c>
      <c r="C213" s="1" t="s">
        <v>7</v>
      </c>
      <c r="D213" s="1" t="s">
        <v>3655</v>
      </c>
      <c r="E213" s="10">
        <v>14321</v>
      </c>
      <c r="F213" s="1" t="str">
        <f>VLOOKUP(D213,Table22[[Name]:[Native]],3,FALSE)</f>
        <v>沐川县</v>
      </c>
      <c r="G213" s="14" t="str">
        <f ca="1">VLOOKUP(F213,Table22[[Native]:[Population4]],5,FALSE)</f>
        <v>乐山市</v>
      </c>
    </row>
    <row r="214" spans="1:7" ht="15.75" thickBot="1" x14ac:dyDescent="0.3">
      <c r="A214" t="s">
        <v>4007</v>
      </c>
      <c r="B214" s="1" t="s">
        <v>4008</v>
      </c>
      <c r="C214" s="1" t="s">
        <v>7</v>
      </c>
      <c r="D214" s="1" t="s">
        <v>3637</v>
      </c>
      <c r="E214" s="10">
        <v>12974</v>
      </c>
      <c r="F214" s="1" t="str">
        <f>VLOOKUP(D214,Table22[[Name]:[Native]],3,FALSE)</f>
        <v>井研县</v>
      </c>
      <c r="G214" s="14" t="str">
        <f ca="1">VLOOKUP(F214,Table22[[Native]:[Population4]],5,FALSE)</f>
        <v>乐山市</v>
      </c>
    </row>
    <row r="215" spans="1:7" ht="15.75" thickBot="1" x14ac:dyDescent="0.3">
      <c r="A215" t="s">
        <v>4009</v>
      </c>
      <c r="B215" s="1" t="s">
        <v>4010</v>
      </c>
      <c r="C215" s="1" t="s">
        <v>7</v>
      </c>
      <c r="D215" s="1" t="s">
        <v>3645</v>
      </c>
      <c r="E215" s="10">
        <v>75431</v>
      </c>
      <c r="F215" s="1" t="str">
        <f>VLOOKUP(D215,Table22[[Name]:[Native]],3,FALSE)</f>
        <v>五通桥区</v>
      </c>
      <c r="G215" s="14" t="str">
        <f ca="1">VLOOKUP(F215,Table22[[Native]:[Population4]],5,FALSE)</f>
        <v>乐山市</v>
      </c>
    </row>
    <row r="216" spans="1:7" ht="15.75" thickBot="1" x14ac:dyDescent="0.3">
      <c r="A216" t="s">
        <v>3307</v>
      </c>
      <c r="B216" s="1" t="s">
        <v>3308</v>
      </c>
      <c r="C216" s="1" t="s">
        <v>7</v>
      </c>
      <c r="D216" s="1" t="s">
        <v>3637</v>
      </c>
      <c r="E216" s="10">
        <v>12371</v>
      </c>
      <c r="F216" s="9" t="str">
        <f>VLOOKUP(D216,Table22[[Name]:[Native]],3,FALSE)</f>
        <v>井研县</v>
      </c>
      <c r="G216" s="14" t="str">
        <f ca="1">VLOOKUP(F216,Table22[[Native]:[Population4]],5,FALSE)</f>
        <v>乐山市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FCDD-ABDF-4883-8BCB-CFF9CD4E7901}">
  <dimension ref="A1:G596"/>
  <sheetViews>
    <sheetView topLeftCell="A571" workbookViewId="0">
      <selection activeCell="G2" sqref="A2:G59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4011</v>
      </c>
      <c r="B2" s="1" t="s">
        <v>4012</v>
      </c>
      <c r="C2" s="1" t="s">
        <v>11</v>
      </c>
      <c r="D2" s="1" t="s">
        <v>4013</v>
      </c>
      <c r="E2" s="10">
        <v>7012</v>
      </c>
      <c r="F2" s="8" t="str">
        <f>VLOOKUP(D2,Table22[[Name]:[Native]],3,FALSE)</f>
        <v>昭觉县</v>
      </c>
      <c r="G2" s="14" t="str">
        <f ca="1">VLOOKUP(F2,Table22[[Native]:[Population4]],5,FALSE)</f>
        <v>凉山彝族自治州</v>
      </c>
    </row>
    <row r="3" spans="1:7" ht="15.75" thickBot="1" x14ac:dyDescent="0.3">
      <c r="A3" t="s">
        <v>4014</v>
      </c>
      <c r="B3" s="1" t="s">
        <v>4015</v>
      </c>
      <c r="C3" s="1" t="s">
        <v>11</v>
      </c>
      <c r="D3" s="1" t="s">
        <v>4016</v>
      </c>
      <c r="E3" s="10">
        <v>9807</v>
      </c>
      <c r="F3" s="1" t="str">
        <f>VLOOKUP(D3,Table22[[Name]:[Native]],3,FALSE)</f>
        <v>甘洛县</v>
      </c>
      <c r="G3" s="14" t="str">
        <f ca="1">VLOOKUP(F3,Table22[[Native]:[Population4]],5,FALSE)</f>
        <v>凉山彝族自治州</v>
      </c>
    </row>
    <row r="4" spans="1:7" ht="15.75" thickBot="1" x14ac:dyDescent="0.3">
      <c r="A4" t="s">
        <v>4017</v>
      </c>
      <c r="B4" s="1" t="s">
        <v>4018</v>
      </c>
      <c r="C4" s="1" t="s">
        <v>11</v>
      </c>
      <c r="D4" s="1" t="s">
        <v>4016</v>
      </c>
      <c r="E4" s="10">
        <v>3621</v>
      </c>
      <c r="F4" s="1" t="str">
        <f>VLOOKUP(D4,Table22[[Name]:[Native]],3,FALSE)</f>
        <v>甘洛县</v>
      </c>
      <c r="G4" s="14" t="str">
        <f ca="1">VLOOKUP(F4,Table22[[Native]:[Population4]],5,FALSE)</f>
        <v>凉山彝族自治州</v>
      </c>
    </row>
    <row r="5" spans="1:7" ht="15.75" thickBot="1" x14ac:dyDescent="0.3">
      <c r="A5" t="s">
        <v>4019</v>
      </c>
      <c r="B5" s="1" t="s">
        <v>4020</v>
      </c>
      <c r="C5" s="1" t="s">
        <v>11</v>
      </c>
      <c r="D5" s="1" t="s">
        <v>4021</v>
      </c>
      <c r="E5" s="10">
        <v>3671</v>
      </c>
      <c r="F5" s="1" t="str">
        <f>VLOOKUP(D5,Table22[[Name]:[Native]],3,FALSE)</f>
        <v>会理县</v>
      </c>
      <c r="G5" s="14" t="str">
        <f ca="1">VLOOKUP(F5,Table22[[Native]:[Population4]],5,FALSE)</f>
        <v>凉山彝族自治州</v>
      </c>
    </row>
    <row r="6" spans="1:7" ht="15.75" thickBot="1" x14ac:dyDescent="0.3">
      <c r="A6" t="s">
        <v>4022</v>
      </c>
      <c r="B6" s="1" t="s">
        <v>4023</v>
      </c>
      <c r="C6" s="1" t="s">
        <v>11</v>
      </c>
      <c r="D6" s="1" t="s">
        <v>4021</v>
      </c>
      <c r="E6" s="10">
        <v>3429</v>
      </c>
      <c r="F6" s="1" t="str">
        <f>VLOOKUP(D6,Table22[[Name]:[Native]],3,FALSE)</f>
        <v>会理县</v>
      </c>
      <c r="G6" s="14" t="str">
        <f ca="1">VLOOKUP(F6,Table22[[Native]:[Population4]],5,FALSE)</f>
        <v>凉山彝族自治州</v>
      </c>
    </row>
    <row r="7" spans="1:7" ht="15.75" thickBot="1" x14ac:dyDescent="0.3">
      <c r="A7" t="s">
        <v>4024</v>
      </c>
      <c r="B7" s="1" t="s">
        <v>4025</v>
      </c>
      <c r="C7" s="1" t="s">
        <v>11</v>
      </c>
      <c r="D7" s="1" t="s">
        <v>4021</v>
      </c>
      <c r="E7" s="10">
        <v>10273</v>
      </c>
      <c r="F7" s="1" t="str">
        <f>VLOOKUP(D7,Table22[[Name]:[Native]],3,FALSE)</f>
        <v>会理县</v>
      </c>
      <c r="G7" s="14" t="str">
        <f ca="1">VLOOKUP(F7,Table22[[Native]:[Population4]],5,FALSE)</f>
        <v>凉山彝族自治州</v>
      </c>
    </row>
    <row r="8" spans="1:7" ht="15.75" thickBot="1" x14ac:dyDescent="0.3">
      <c r="A8" t="s">
        <v>4026</v>
      </c>
      <c r="B8" s="1" t="s">
        <v>4027</v>
      </c>
      <c r="C8" s="1" t="s">
        <v>7</v>
      </c>
      <c r="D8" s="1" t="s">
        <v>4028</v>
      </c>
      <c r="E8" s="10">
        <v>5762</v>
      </c>
      <c r="F8" s="1" t="str">
        <f>VLOOKUP(D8,Table22[[Name]:[Native]],3,FALSE)</f>
        <v>西昌市</v>
      </c>
      <c r="G8" s="14" t="str">
        <f ca="1">VLOOKUP(F8,Table22[[Native]:[Population4]],5,FALSE)</f>
        <v>凉山彝族自治州</v>
      </c>
    </row>
    <row r="9" spans="1:7" ht="15.75" thickBot="1" x14ac:dyDescent="0.3">
      <c r="A9" t="s">
        <v>21</v>
      </c>
      <c r="B9" s="1" t="s">
        <v>22</v>
      </c>
      <c r="C9" s="1" t="s">
        <v>7</v>
      </c>
      <c r="D9" s="1" t="s">
        <v>4028</v>
      </c>
      <c r="E9" s="10">
        <v>34979</v>
      </c>
      <c r="F9" s="1" t="str">
        <f>VLOOKUP(D9,Table22[[Name]:[Native]],3,FALSE)</f>
        <v>西昌市</v>
      </c>
      <c r="G9" s="14" t="str">
        <f ca="1">VLOOKUP(F9,Table22[[Native]:[Population4]],5,FALSE)</f>
        <v>凉山彝族自治州</v>
      </c>
    </row>
    <row r="10" spans="1:7" ht="15.75" thickBot="1" x14ac:dyDescent="0.3">
      <c r="A10" t="s">
        <v>4029</v>
      </c>
      <c r="B10" s="1" t="s">
        <v>4030</v>
      </c>
      <c r="C10" s="1" t="s">
        <v>7</v>
      </c>
      <c r="D10" s="1" t="s">
        <v>4028</v>
      </c>
      <c r="E10" s="10">
        <v>6797</v>
      </c>
      <c r="F10" s="1" t="str">
        <f>VLOOKUP(D10,Table22[[Name]:[Native]],3,FALSE)</f>
        <v>西昌市</v>
      </c>
      <c r="G10" s="14" t="str">
        <f ca="1">VLOOKUP(F10,Table22[[Native]:[Population4]],5,FALSE)</f>
        <v>凉山彝族自治州</v>
      </c>
    </row>
    <row r="11" spans="1:7" ht="15.75" thickBot="1" x14ac:dyDescent="0.3">
      <c r="A11" t="s">
        <v>4031</v>
      </c>
      <c r="B11" s="1" t="s">
        <v>4032</v>
      </c>
      <c r="C11" s="1" t="s">
        <v>7</v>
      </c>
      <c r="D11" s="1" t="s">
        <v>4033</v>
      </c>
      <c r="E11" s="10">
        <v>8751</v>
      </c>
      <c r="F11" s="1" t="str">
        <f>VLOOKUP(D11,Table22[[Name]:[Native]],3,FALSE)</f>
        <v>德昌县</v>
      </c>
      <c r="G11" s="14" t="str">
        <f ca="1">VLOOKUP(F11,Table22[[Native]:[Population4]],5,FALSE)</f>
        <v>凉山彝族自治州</v>
      </c>
    </row>
    <row r="12" spans="1:7" ht="15.75" thickBot="1" x14ac:dyDescent="0.3">
      <c r="A12" t="s">
        <v>4034</v>
      </c>
      <c r="B12" s="1" t="s">
        <v>4035</v>
      </c>
      <c r="C12" s="1" t="s">
        <v>11</v>
      </c>
      <c r="D12" s="1" t="s">
        <v>4016</v>
      </c>
      <c r="E12" s="10">
        <v>3465</v>
      </c>
      <c r="F12" s="1" t="str">
        <f>VLOOKUP(D12,Table22[[Name]:[Native]],3,FALSE)</f>
        <v>甘洛县</v>
      </c>
      <c r="G12" s="14" t="str">
        <f ca="1">VLOOKUP(F12,Table22[[Native]:[Population4]],5,FALSE)</f>
        <v>凉山彝族自治州</v>
      </c>
    </row>
    <row r="13" spans="1:7" ht="15.75" thickBot="1" x14ac:dyDescent="0.3">
      <c r="A13" t="s">
        <v>4036</v>
      </c>
      <c r="B13" s="1" t="s">
        <v>4037</v>
      </c>
      <c r="C13" s="1" t="s">
        <v>7</v>
      </c>
      <c r="D13" s="1" t="s">
        <v>4033</v>
      </c>
      <c r="E13" s="10">
        <v>9283</v>
      </c>
      <c r="F13" s="1" t="str">
        <f>VLOOKUP(D13,Table22[[Name]:[Native]],3,FALSE)</f>
        <v>德昌县</v>
      </c>
      <c r="G13" s="14" t="str">
        <f ca="1">VLOOKUP(F13,Table22[[Native]:[Population4]],5,FALSE)</f>
        <v>凉山彝族自治州</v>
      </c>
    </row>
    <row r="14" spans="1:7" ht="15.75" thickBot="1" x14ac:dyDescent="0.3">
      <c r="A14" t="s">
        <v>4038</v>
      </c>
      <c r="B14" s="1" t="s">
        <v>4039</v>
      </c>
      <c r="C14" s="1" t="s">
        <v>11</v>
      </c>
      <c r="D14" s="1" t="s">
        <v>4040</v>
      </c>
      <c r="E14" s="10">
        <v>6739</v>
      </c>
      <c r="F14" s="1" t="str">
        <f>VLOOKUP(D14,Table22[[Name]:[Native]],3,FALSE)</f>
        <v>美姑县</v>
      </c>
      <c r="G14" s="14" t="str">
        <f ca="1">VLOOKUP(F14,Table22[[Native]:[Population4]],5,FALSE)</f>
        <v>凉山彝族自治州</v>
      </c>
    </row>
    <row r="15" spans="1:7" ht="15.75" thickBot="1" x14ac:dyDescent="0.3">
      <c r="A15" t="s">
        <v>4041</v>
      </c>
      <c r="B15" s="1" t="s">
        <v>4042</v>
      </c>
      <c r="C15" s="1" t="s">
        <v>11</v>
      </c>
      <c r="D15" s="1" t="s">
        <v>4043</v>
      </c>
      <c r="E15" s="10">
        <v>3549</v>
      </c>
      <c r="F15" s="1" t="str">
        <f>VLOOKUP(D15,Table22[[Name]:[Native]],3,FALSE)</f>
        <v>雷波县</v>
      </c>
      <c r="G15" s="14" t="str">
        <f ca="1">VLOOKUP(F15,Table22[[Native]:[Population4]],5,FALSE)</f>
        <v>凉山彝族自治州</v>
      </c>
    </row>
    <row r="16" spans="1:7" ht="15.75" thickBot="1" x14ac:dyDescent="0.3">
      <c r="A16" t="s">
        <v>4044</v>
      </c>
      <c r="B16" s="1" t="s">
        <v>4045</v>
      </c>
      <c r="C16" s="1" t="s">
        <v>11</v>
      </c>
      <c r="D16" s="1" t="s">
        <v>4046</v>
      </c>
      <c r="E16" s="10">
        <v>5721</v>
      </c>
      <c r="F16" s="1" t="str">
        <f>VLOOKUP(D16,Table22[[Name]:[Native]],3,FALSE)</f>
        <v>木里藏族自治县</v>
      </c>
      <c r="G16" s="14" t="str">
        <f ca="1">VLOOKUP(F16,Table22[[Native]:[Population4]],5,FALSE)</f>
        <v>凉山彝族自治州</v>
      </c>
    </row>
    <row r="17" spans="1:7" ht="15.75" thickBot="1" x14ac:dyDescent="0.3">
      <c r="A17" t="s">
        <v>4047</v>
      </c>
      <c r="B17" s="1" t="s">
        <v>4048</v>
      </c>
      <c r="C17" s="1" t="s">
        <v>11</v>
      </c>
      <c r="D17" s="1" t="s">
        <v>4021</v>
      </c>
      <c r="E17" s="10">
        <v>7836</v>
      </c>
      <c r="F17" s="1" t="str">
        <f>VLOOKUP(D17,Table22[[Name]:[Native]],3,FALSE)</f>
        <v>会理县</v>
      </c>
      <c r="G17" s="14" t="str">
        <f ca="1">VLOOKUP(F17,Table22[[Native]:[Population4]],5,FALSE)</f>
        <v>凉山彝族自治州</v>
      </c>
    </row>
    <row r="18" spans="1:7" ht="15.75" thickBot="1" x14ac:dyDescent="0.3">
      <c r="A18" t="s">
        <v>2023</v>
      </c>
      <c r="B18" s="1" t="s">
        <v>2024</v>
      </c>
      <c r="C18" s="1" t="s">
        <v>11</v>
      </c>
      <c r="D18" s="1" t="s">
        <v>4049</v>
      </c>
      <c r="E18" s="10">
        <v>4829</v>
      </c>
      <c r="F18" s="1" t="str">
        <f>VLOOKUP(D18,Table22[[Name]:[Native]],3,FALSE)</f>
        <v>越西县</v>
      </c>
      <c r="G18" s="14" t="str">
        <f ca="1">VLOOKUP(F18,Table22[[Native]:[Population4]],5,FALSE)</f>
        <v>凉山彝族自治州</v>
      </c>
    </row>
    <row r="19" spans="1:7" ht="15.75" thickBot="1" x14ac:dyDescent="0.3">
      <c r="A19" t="s">
        <v>4050</v>
      </c>
      <c r="B19" s="1" t="s">
        <v>4051</v>
      </c>
      <c r="C19" s="1" t="s">
        <v>7</v>
      </c>
      <c r="D19" s="1" t="s">
        <v>4052</v>
      </c>
      <c r="E19" s="10">
        <v>7080</v>
      </c>
      <c r="F19" s="1" t="str">
        <f>VLOOKUP(D19,Table22[[Name]:[Native]],3,FALSE)</f>
        <v>宁南县</v>
      </c>
      <c r="G19" s="14" t="str">
        <f ca="1">VLOOKUP(F19,Table22[[Native]:[Population4]],5,FALSE)</f>
        <v>凉山彝族自治州</v>
      </c>
    </row>
    <row r="20" spans="1:7" ht="15.75" thickBot="1" x14ac:dyDescent="0.3">
      <c r="A20" t="s">
        <v>4053</v>
      </c>
      <c r="B20" s="1" t="s">
        <v>4054</v>
      </c>
      <c r="C20" s="1" t="s">
        <v>11</v>
      </c>
      <c r="D20" s="1" t="s">
        <v>4021</v>
      </c>
      <c r="E20" s="10">
        <v>4072</v>
      </c>
      <c r="F20" s="1" t="str">
        <f>VLOOKUP(D20,Table22[[Name]:[Native]],3,FALSE)</f>
        <v>会理县</v>
      </c>
      <c r="G20" s="14" t="str">
        <f ca="1">VLOOKUP(F20,Table22[[Native]:[Population4]],5,FALSE)</f>
        <v>凉山彝族自治州</v>
      </c>
    </row>
    <row r="21" spans="1:7" ht="15.75" thickBot="1" x14ac:dyDescent="0.3">
      <c r="A21" t="s">
        <v>3314</v>
      </c>
      <c r="B21" s="1" t="s">
        <v>3315</v>
      </c>
      <c r="C21" s="1" t="s">
        <v>11</v>
      </c>
      <c r="D21" s="1" t="s">
        <v>4028</v>
      </c>
      <c r="E21" s="10">
        <v>4960</v>
      </c>
      <c r="F21" s="1" t="str">
        <f>VLOOKUP(D21,Table22[[Name]:[Native]],3,FALSE)</f>
        <v>西昌市</v>
      </c>
      <c r="G21" s="14" t="str">
        <f ca="1">VLOOKUP(F21,Table22[[Native]:[Population4]],5,FALSE)</f>
        <v>凉山彝族自治州</v>
      </c>
    </row>
    <row r="22" spans="1:7" ht="15.75" thickBot="1" x14ac:dyDescent="0.3">
      <c r="A22" t="s">
        <v>4055</v>
      </c>
      <c r="B22" s="1" t="s">
        <v>4056</v>
      </c>
      <c r="C22" s="1" t="s">
        <v>11</v>
      </c>
      <c r="D22" s="1" t="s">
        <v>4057</v>
      </c>
      <c r="E22" s="10">
        <v>831</v>
      </c>
      <c r="F22" s="1" t="str">
        <f>VLOOKUP(D22,Table22[[Name]:[Native]],3,FALSE)</f>
        <v>会东县</v>
      </c>
      <c r="G22" s="14" t="str">
        <f ca="1">VLOOKUP(F22,Table22[[Native]:[Population4]],5,FALSE)</f>
        <v>凉山彝族自治州</v>
      </c>
    </row>
    <row r="23" spans="1:7" ht="15.75" thickBot="1" x14ac:dyDescent="0.3">
      <c r="A23" t="s">
        <v>4058</v>
      </c>
      <c r="B23" s="1" t="s">
        <v>4059</v>
      </c>
      <c r="C23" s="1" t="s">
        <v>7</v>
      </c>
      <c r="D23" s="1" t="s">
        <v>4060</v>
      </c>
      <c r="E23" s="10">
        <v>16692</v>
      </c>
      <c r="F23" s="1" t="str">
        <f>VLOOKUP(D23,Table22[[Name]:[Native]],3,FALSE)</f>
        <v>盐源县</v>
      </c>
      <c r="G23" s="14" t="str">
        <f ca="1">VLOOKUP(F23,Table22[[Native]:[Population4]],5,FALSE)</f>
        <v>凉山彝族自治州</v>
      </c>
    </row>
    <row r="24" spans="1:7" ht="15.75" thickBot="1" x14ac:dyDescent="0.3">
      <c r="A24" t="s">
        <v>4061</v>
      </c>
      <c r="B24" s="1" t="s">
        <v>4062</v>
      </c>
      <c r="C24" s="1" t="s">
        <v>11</v>
      </c>
      <c r="D24" s="1" t="s">
        <v>4057</v>
      </c>
      <c r="E24" s="10">
        <v>9476</v>
      </c>
      <c r="F24" s="1" t="str">
        <f>VLOOKUP(D24,Table22[[Name]:[Native]],3,FALSE)</f>
        <v>会东县</v>
      </c>
      <c r="G24" s="14" t="str">
        <f ca="1">VLOOKUP(F24,Table22[[Native]:[Population4]],5,FALSE)</f>
        <v>凉山彝族自治州</v>
      </c>
    </row>
    <row r="25" spans="1:7" ht="15.75" thickBot="1" x14ac:dyDescent="0.3">
      <c r="A25" t="s">
        <v>4063</v>
      </c>
      <c r="B25" s="1" t="s">
        <v>4064</v>
      </c>
      <c r="C25" s="1" t="s">
        <v>11</v>
      </c>
      <c r="D25" s="1" t="s">
        <v>4021</v>
      </c>
      <c r="E25" s="10">
        <v>3516</v>
      </c>
      <c r="F25" s="1" t="str">
        <f>VLOOKUP(D25,Table22[[Name]:[Native]],3,FALSE)</f>
        <v>会理县</v>
      </c>
      <c r="G25" s="14" t="str">
        <f ca="1">VLOOKUP(F25,Table22[[Native]:[Population4]],5,FALSE)</f>
        <v>凉山彝族自治州</v>
      </c>
    </row>
    <row r="26" spans="1:7" ht="15.75" thickBot="1" x14ac:dyDescent="0.3">
      <c r="A26" t="s">
        <v>4065</v>
      </c>
      <c r="B26" s="1" t="s">
        <v>4066</v>
      </c>
      <c r="C26" s="1" t="s">
        <v>11</v>
      </c>
      <c r="D26" s="1" t="s">
        <v>4067</v>
      </c>
      <c r="E26" s="10">
        <v>4155</v>
      </c>
      <c r="F26" s="1" t="str">
        <f>VLOOKUP(D26,Table22[[Name]:[Native]],3,FALSE)</f>
        <v>喜德县</v>
      </c>
      <c r="G26" s="14" t="str">
        <f ca="1">VLOOKUP(F26,Table22[[Native]:[Population4]],5,FALSE)</f>
        <v>凉山彝族自治州</v>
      </c>
    </row>
    <row r="27" spans="1:7" ht="15.75" thickBot="1" x14ac:dyDescent="0.3">
      <c r="A27" t="s">
        <v>2891</v>
      </c>
      <c r="B27" s="1" t="s">
        <v>2892</v>
      </c>
      <c r="C27" s="1" t="s">
        <v>11</v>
      </c>
      <c r="D27" s="1" t="s">
        <v>4049</v>
      </c>
      <c r="E27" s="10">
        <v>7175</v>
      </c>
      <c r="F27" s="1" t="str">
        <f>VLOOKUP(D27,Table22[[Name]:[Native]],3,FALSE)</f>
        <v>越西县</v>
      </c>
      <c r="G27" s="14" t="str">
        <f ca="1">VLOOKUP(F27,Table22[[Native]:[Population4]],5,FALSE)</f>
        <v>凉山彝族自治州</v>
      </c>
    </row>
    <row r="28" spans="1:7" ht="15.75" thickBot="1" x14ac:dyDescent="0.3">
      <c r="A28" t="s">
        <v>4068</v>
      </c>
      <c r="B28" s="1" t="s">
        <v>4069</v>
      </c>
      <c r="C28" s="1" t="s">
        <v>11</v>
      </c>
      <c r="D28" s="1" t="s">
        <v>4049</v>
      </c>
      <c r="E28" s="10">
        <v>3355</v>
      </c>
      <c r="F28" s="1" t="str">
        <f>VLOOKUP(D28,Table22[[Name]:[Native]],3,FALSE)</f>
        <v>越西县</v>
      </c>
      <c r="G28" s="14" t="str">
        <f ca="1">VLOOKUP(F28,Table22[[Native]:[Population4]],5,FALSE)</f>
        <v>凉山彝族自治州</v>
      </c>
    </row>
    <row r="29" spans="1:7" ht="15.75" thickBot="1" x14ac:dyDescent="0.3">
      <c r="A29" t="s">
        <v>4070</v>
      </c>
      <c r="B29" s="1" t="s">
        <v>4071</v>
      </c>
      <c r="C29" s="1" t="s">
        <v>11</v>
      </c>
      <c r="D29" s="1" t="s">
        <v>4072</v>
      </c>
      <c r="E29" s="10">
        <v>4037</v>
      </c>
      <c r="F29" s="1" t="str">
        <f>VLOOKUP(D29,Table22[[Name]:[Native]],3,FALSE)</f>
        <v>布拖县</v>
      </c>
      <c r="G29" s="14" t="str">
        <f ca="1">VLOOKUP(F29,Table22[[Native]:[Population4]],5,FALSE)</f>
        <v>凉山彝族自治州</v>
      </c>
    </row>
    <row r="30" spans="1:7" ht="15.75" thickBot="1" x14ac:dyDescent="0.3">
      <c r="A30" t="s">
        <v>4073</v>
      </c>
      <c r="B30" s="1" t="s">
        <v>4074</v>
      </c>
      <c r="C30" s="1" t="s">
        <v>7</v>
      </c>
      <c r="D30" s="1" t="s">
        <v>4043</v>
      </c>
      <c r="E30" s="10">
        <v>14409</v>
      </c>
      <c r="F30" s="1" t="str">
        <f>VLOOKUP(D30,Table22[[Name]:[Native]],3,FALSE)</f>
        <v>雷波县</v>
      </c>
      <c r="G30" s="14" t="str">
        <f ca="1">VLOOKUP(F30,Table22[[Native]:[Population4]],5,FALSE)</f>
        <v>凉山彝族自治州</v>
      </c>
    </row>
    <row r="31" spans="1:7" ht="15.75" thickBot="1" x14ac:dyDescent="0.3">
      <c r="A31" t="s">
        <v>4075</v>
      </c>
      <c r="B31" s="1" t="s">
        <v>4076</v>
      </c>
      <c r="C31" s="1" t="s">
        <v>11</v>
      </c>
      <c r="D31" s="1" t="s">
        <v>4049</v>
      </c>
      <c r="E31" s="10">
        <v>3135</v>
      </c>
      <c r="F31" s="1" t="str">
        <f>VLOOKUP(D31,Table22[[Name]:[Native]],3,FALSE)</f>
        <v>越西县</v>
      </c>
      <c r="G31" s="14" t="str">
        <f ca="1">VLOOKUP(F31,Table22[[Native]:[Population4]],5,FALSE)</f>
        <v>凉山彝族自治州</v>
      </c>
    </row>
    <row r="32" spans="1:7" ht="15.75" thickBot="1" x14ac:dyDescent="0.3">
      <c r="A32" t="s">
        <v>4077</v>
      </c>
      <c r="B32" s="1" t="s">
        <v>4078</v>
      </c>
      <c r="C32" s="1" t="s">
        <v>7</v>
      </c>
      <c r="D32" s="1" t="s">
        <v>4040</v>
      </c>
      <c r="E32" s="10">
        <v>19463</v>
      </c>
      <c r="F32" s="1" t="str">
        <f>VLOOKUP(D32,Table22[[Name]:[Native]],3,FALSE)</f>
        <v>美姑县</v>
      </c>
      <c r="G32" s="14" t="str">
        <f ca="1">VLOOKUP(F32,Table22[[Native]:[Population4]],5,FALSE)</f>
        <v>凉山彝族自治州</v>
      </c>
    </row>
    <row r="33" spans="1:7" ht="15.75" thickBot="1" x14ac:dyDescent="0.3">
      <c r="A33" t="s">
        <v>4079</v>
      </c>
      <c r="B33" s="1" t="s">
        <v>4080</v>
      </c>
      <c r="C33" s="1" t="s">
        <v>7</v>
      </c>
      <c r="D33" s="1" t="s">
        <v>4028</v>
      </c>
      <c r="E33" s="10">
        <v>3910</v>
      </c>
      <c r="F33" s="1" t="str">
        <f>VLOOKUP(D33,Table22[[Name]:[Native]],3,FALSE)</f>
        <v>西昌市</v>
      </c>
      <c r="G33" s="14" t="str">
        <f ca="1">VLOOKUP(F33,Table22[[Native]:[Population4]],5,FALSE)</f>
        <v>凉山彝族自治州</v>
      </c>
    </row>
    <row r="34" spans="1:7" ht="15.75" thickBot="1" x14ac:dyDescent="0.3">
      <c r="A34" t="s">
        <v>4081</v>
      </c>
      <c r="B34" s="1" t="s">
        <v>4082</v>
      </c>
      <c r="C34" s="1" t="s">
        <v>493</v>
      </c>
      <c r="D34" s="1" t="s">
        <v>4028</v>
      </c>
      <c r="E34" s="10">
        <v>33442</v>
      </c>
      <c r="F34" s="1" t="str">
        <f>VLOOKUP(D34,Table22[[Name]:[Native]],3,FALSE)</f>
        <v>西昌市</v>
      </c>
      <c r="G34" s="14" t="str">
        <f ca="1">VLOOKUP(F34,Table22[[Native]:[Population4]],5,FALSE)</f>
        <v>凉山彝族自治州</v>
      </c>
    </row>
    <row r="35" spans="1:7" ht="15.75" thickBot="1" x14ac:dyDescent="0.3">
      <c r="A35" t="s">
        <v>4083</v>
      </c>
      <c r="B35" s="1" t="s">
        <v>4084</v>
      </c>
      <c r="C35" s="1" t="s">
        <v>11</v>
      </c>
      <c r="D35" s="1" t="s">
        <v>4067</v>
      </c>
      <c r="E35" s="10">
        <v>4745</v>
      </c>
      <c r="F35" s="1" t="str">
        <f>VLOOKUP(D35,Table22[[Name]:[Native]],3,FALSE)</f>
        <v>喜德县</v>
      </c>
      <c r="G35" s="14" t="str">
        <f ca="1">VLOOKUP(F35,Table22[[Native]:[Population4]],5,FALSE)</f>
        <v>凉山彝族自治州</v>
      </c>
    </row>
    <row r="36" spans="1:7" ht="15.75" thickBot="1" x14ac:dyDescent="0.3">
      <c r="A36" t="s">
        <v>4085</v>
      </c>
      <c r="B36" s="1" t="s">
        <v>4086</v>
      </c>
      <c r="C36" s="1" t="s">
        <v>11</v>
      </c>
      <c r="D36" s="1" t="s">
        <v>4013</v>
      </c>
      <c r="E36" s="10">
        <v>7981</v>
      </c>
      <c r="F36" s="1" t="str">
        <f>VLOOKUP(D36,Table22[[Name]:[Native]],3,FALSE)</f>
        <v>昭觉县</v>
      </c>
      <c r="G36" s="14" t="str">
        <f ca="1">VLOOKUP(F36,Table22[[Native]:[Population4]],5,FALSE)</f>
        <v>凉山彝族自治州</v>
      </c>
    </row>
    <row r="37" spans="1:7" ht="15.75" thickBot="1" x14ac:dyDescent="0.3">
      <c r="A37" t="s">
        <v>4087</v>
      </c>
      <c r="B37" s="1" t="s">
        <v>4088</v>
      </c>
      <c r="C37" s="1" t="s">
        <v>11</v>
      </c>
      <c r="D37" s="1" t="s">
        <v>4089</v>
      </c>
      <c r="E37" s="10">
        <v>4122</v>
      </c>
      <c r="F37" s="1" t="str">
        <f>VLOOKUP(D37,Table22[[Name]:[Native]],3,FALSE)</f>
        <v>金阳县</v>
      </c>
      <c r="G37" s="14" t="str">
        <f ca="1">VLOOKUP(F37,Table22[[Native]:[Population4]],5,FALSE)</f>
        <v>凉山彝族自治州</v>
      </c>
    </row>
    <row r="38" spans="1:7" ht="15.75" thickBot="1" x14ac:dyDescent="0.3">
      <c r="A38" t="s">
        <v>4090</v>
      </c>
      <c r="B38" s="1" t="s">
        <v>4091</v>
      </c>
      <c r="C38" s="1" t="s">
        <v>11</v>
      </c>
      <c r="D38" s="1" t="s">
        <v>4040</v>
      </c>
      <c r="E38" s="10">
        <v>4472</v>
      </c>
      <c r="F38" s="1" t="str">
        <f>VLOOKUP(D38,Table22[[Name]:[Native]],3,FALSE)</f>
        <v>美姑县</v>
      </c>
      <c r="G38" s="14" t="str">
        <f ca="1">VLOOKUP(F38,Table22[[Native]:[Population4]],5,FALSE)</f>
        <v>凉山彝族自治州</v>
      </c>
    </row>
    <row r="39" spans="1:7" ht="15.75" thickBot="1" x14ac:dyDescent="0.3">
      <c r="A39" t="s">
        <v>4092</v>
      </c>
      <c r="B39" s="1" t="s">
        <v>4093</v>
      </c>
      <c r="C39" s="1" t="s">
        <v>11</v>
      </c>
      <c r="D39" s="1" t="s">
        <v>4016</v>
      </c>
      <c r="E39" s="10">
        <v>1575</v>
      </c>
      <c r="F39" s="1" t="str">
        <f>VLOOKUP(D39,Table22[[Name]:[Native]],3,FALSE)</f>
        <v>甘洛县</v>
      </c>
      <c r="G39" s="14" t="str">
        <f ca="1">VLOOKUP(F39,Table22[[Native]:[Population4]],5,FALSE)</f>
        <v>凉山彝族自治州</v>
      </c>
    </row>
    <row r="40" spans="1:7" ht="15.75" thickBot="1" x14ac:dyDescent="0.3">
      <c r="A40" t="s">
        <v>4094</v>
      </c>
      <c r="B40" s="1" t="s">
        <v>4095</v>
      </c>
      <c r="C40" s="1" t="s">
        <v>11</v>
      </c>
      <c r="D40" s="1" t="s">
        <v>4060</v>
      </c>
      <c r="E40" s="10">
        <v>7284</v>
      </c>
      <c r="F40" s="1" t="str">
        <f>VLOOKUP(D40,Table22[[Name]:[Native]],3,FALSE)</f>
        <v>盐源县</v>
      </c>
      <c r="G40" s="14" t="str">
        <f ca="1">VLOOKUP(F40,Table22[[Native]:[Population4]],5,FALSE)</f>
        <v>凉山彝族自治州</v>
      </c>
    </row>
    <row r="41" spans="1:7" ht="15.75" thickBot="1" x14ac:dyDescent="0.3">
      <c r="A41" t="s">
        <v>4096</v>
      </c>
      <c r="B41" s="1" t="s">
        <v>4097</v>
      </c>
      <c r="C41" s="1" t="s">
        <v>11</v>
      </c>
      <c r="D41" s="1" t="s">
        <v>4043</v>
      </c>
      <c r="E41" s="10">
        <v>2134</v>
      </c>
      <c r="F41" s="1" t="str">
        <f>VLOOKUP(D41,Table22[[Name]:[Native]],3,FALSE)</f>
        <v>雷波县</v>
      </c>
      <c r="G41" s="14" t="str">
        <f ca="1">VLOOKUP(F41,Table22[[Native]:[Population4]],5,FALSE)</f>
        <v>凉山彝族自治州</v>
      </c>
    </row>
    <row r="42" spans="1:7" ht="15.75" thickBot="1" x14ac:dyDescent="0.3">
      <c r="A42" t="s">
        <v>4098</v>
      </c>
      <c r="B42" s="1" t="s">
        <v>4099</v>
      </c>
      <c r="C42" s="1" t="s">
        <v>11</v>
      </c>
      <c r="D42" s="1" t="s">
        <v>4046</v>
      </c>
      <c r="E42" s="10">
        <v>4517</v>
      </c>
      <c r="F42" s="1" t="str">
        <f>VLOOKUP(D42,Table22[[Name]:[Native]],3,FALSE)</f>
        <v>木里藏族自治县</v>
      </c>
      <c r="G42" s="14" t="str">
        <f ca="1">VLOOKUP(F42,Table22[[Native]:[Population4]],5,FALSE)</f>
        <v>凉山彝族自治州</v>
      </c>
    </row>
    <row r="43" spans="1:7" ht="15.75" thickBot="1" x14ac:dyDescent="0.3">
      <c r="A43" t="s">
        <v>4100</v>
      </c>
      <c r="B43" s="1" t="s">
        <v>4101</v>
      </c>
      <c r="C43" s="1" t="s">
        <v>11</v>
      </c>
      <c r="D43" s="1" t="s">
        <v>4067</v>
      </c>
      <c r="E43" s="10">
        <v>2212</v>
      </c>
      <c r="F43" s="1" t="str">
        <f>VLOOKUP(D43,Table22[[Name]:[Native]],3,FALSE)</f>
        <v>喜德县</v>
      </c>
      <c r="G43" s="14" t="str">
        <f ca="1">VLOOKUP(F43,Table22[[Native]:[Population4]],5,FALSE)</f>
        <v>凉山彝族自治州</v>
      </c>
    </row>
    <row r="44" spans="1:7" ht="15.75" thickBot="1" x14ac:dyDescent="0.3">
      <c r="A44" t="s">
        <v>4102</v>
      </c>
      <c r="B44" s="1" t="s">
        <v>4103</v>
      </c>
      <c r="C44" s="1" t="s">
        <v>11</v>
      </c>
      <c r="D44" s="1" t="s">
        <v>4013</v>
      </c>
      <c r="E44" s="10">
        <v>5492</v>
      </c>
      <c r="F44" s="1" t="str">
        <f>VLOOKUP(D44,Table22[[Name]:[Native]],3,FALSE)</f>
        <v>昭觉县</v>
      </c>
      <c r="G44" s="14" t="str">
        <f ca="1">VLOOKUP(F44,Table22[[Native]:[Population4]],5,FALSE)</f>
        <v>凉山彝族自治州</v>
      </c>
    </row>
    <row r="45" spans="1:7" ht="15.75" thickBot="1" x14ac:dyDescent="0.3">
      <c r="A45" t="s">
        <v>4104</v>
      </c>
      <c r="B45" s="1" t="s">
        <v>4105</v>
      </c>
      <c r="C45" s="1" t="s">
        <v>11</v>
      </c>
      <c r="D45" s="1" t="s">
        <v>4013</v>
      </c>
      <c r="E45" s="10">
        <v>2356</v>
      </c>
      <c r="F45" s="1" t="str">
        <f>VLOOKUP(D45,Table22[[Name]:[Native]],3,FALSE)</f>
        <v>昭觉县</v>
      </c>
      <c r="G45" s="14" t="str">
        <f ca="1">VLOOKUP(F45,Table22[[Native]:[Population4]],5,FALSE)</f>
        <v>凉山彝族自治州</v>
      </c>
    </row>
    <row r="46" spans="1:7" ht="15.75" thickBot="1" x14ac:dyDescent="0.3">
      <c r="A46" t="s">
        <v>4106</v>
      </c>
      <c r="B46" s="1" t="s">
        <v>4107</v>
      </c>
      <c r="C46" s="1" t="s">
        <v>11</v>
      </c>
      <c r="D46" s="1" t="s">
        <v>4046</v>
      </c>
      <c r="E46" s="10">
        <v>1703</v>
      </c>
      <c r="F46" s="1" t="str">
        <f>VLOOKUP(D46,Table22[[Name]:[Native]],3,FALSE)</f>
        <v>木里藏族自治县</v>
      </c>
      <c r="G46" s="14" t="str">
        <f ca="1">VLOOKUP(F46,Table22[[Native]:[Population4]],5,FALSE)</f>
        <v>凉山彝族自治州</v>
      </c>
    </row>
    <row r="47" spans="1:7" ht="15.75" thickBot="1" x14ac:dyDescent="0.3">
      <c r="A47" t="s">
        <v>4108</v>
      </c>
      <c r="B47" s="1" t="s">
        <v>4109</v>
      </c>
      <c r="C47" s="1" t="s">
        <v>11</v>
      </c>
      <c r="D47" s="1" t="s">
        <v>4072</v>
      </c>
      <c r="E47" s="10">
        <v>6488</v>
      </c>
      <c r="F47" s="1" t="str">
        <f>VLOOKUP(D47,Table22[[Name]:[Native]],3,FALSE)</f>
        <v>布拖县</v>
      </c>
      <c r="G47" s="14" t="str">
        <f ca="1">VLOOKUP(F47,Table22[[Native]:[Population4]],5,FALSE)</f>
        <v>凉山彝族自治州</v>
      </c>
    </row>
    <row r="48" spans="1:7" ht="15.75" thickBot="1" x14ac:dyDescent="0.3">
      <c r="A48" t="s">
        <v>4110</v>
      </c>
      <c r="B48" s="1" t="s">
        <v>4111</v>
      </c>
      <c r="C48" s="1" t="s">
        <v>11</v>
      </c>
      <c r="D48" s="1" t="s">
        <v>4072</v>
      </c>
      <c r="E48" s="10">
        <v>4591</v>
      </c>
      <c r="F48" s="1" t="str">
        <f>VLOOKUP(D48,Table22[[Name]:[Native]],3,FALSE)</f>
        <v>布拖县</v>
      </c>
      <c r="G48" s="14" t="str">
        <f ca="1">VLOOKUP(F48,Table22[[Native]:[Population4]],5,FALSE)</f>
        <v>凉山彝族自治州</v>
      </c>
    </row>
    <row r="49" spans="1:7" ht="15.75" thickBot="1" x14ac:dyDescent="0.3">
      <c r="A49" t="s">
        <v>4112</v>
      </c>
      <c r="B49" s="1" t="s">
        <v>4113</v>
      </c>
      <c r="C49" s="1" t="s">
        <v>11</v>
      </c>
      <c r="D49" s="1" t="s">
        <v>4013</v>
      </c>
      <c r="E49" s="10">
        <v>2550</v>
      </c>
      <c r="F49" s="1" t="str">
        <f>VLOOKUP(D49,Table22[[Name]:[Native]],3,FALSE)</f>
        <v>昭觉县</v>
      </c>
      <c r="G49" s="14" t="str">
        <f ca="1">VLOOKUP(F49,Table22[[Native]:[Population4]],5,FALSE)</f>
        <v>凉山彝族自治州</v>
      </c>
    </row>
    <row r="50" spans="1:7" ht="15.75" thickBot="1" x14ac:dyDescent="0.3">
      <c r="A50" t="s">
        <v>4114</v>
      </c>
      <c r="B50" s="1" t="s">
        <v>4115</v>
      </c>
      <c r="C50" s="1" t="s">
        <v>11</v>
      </c>
      <c r="D50" s="1" t="s">
        <v>4072</v>
      </c>
      <c r="E50" s="10">
        <v>2281</v>
      </c>
      <c r="F50" s="1" t="str">
        <f>VLOOKUP(D50,Table22[[Name]:[Native]],3,FALSE)</f>
        <v>布拖县</v>
      </c>
      <c r="G50" s="14" t="str">
        <f ca="1">VLOOKUP(F50,Table22[[Native]:[Population4]],5,FALSE)</f>
        <v>凉山彝族自治州</v>
      </c>
    </row>
    <row r="51" spans="1:7" ht="15.75" thickBot="1" x14ac:dyDescent="0.3">
      <c r="A51" t="s">
        <v>4116</v>
      </c>
      <c r="B51" s="1" t="s">
        <v>4117</v>
      </c>
      <c r="C51" s="1" t="s">
        <v>11</v>
      </c>
      <c r="D51" s="1" t="s">
        <v>4040</v>
      </c>
      <c r="E51" s="10">
        <v>3663</v>
      </c>
      <c r="F51" s="1" t="str">
        <f>VLOOKUP(D51,Table22[[Name]:[Native]],3,FALSE)</f>
        <v>美姑县</v>
      </c>
      <c r="G51" s="14" t="str">
        <f ca="1">VLOOKUP(F51,Table22[[Native]:[Population4]],5,FALSE)</f>
        <v>凉山彝族自治州</v>
      </c>
    </row>
    <row r="52" spans="1:7" ht="15.75" thickBot="1" x14ac:dyDescent="0.3">
      <c r="A52" t="s">
        <v>4118</v>
      </c>
      <c r="B52" s="1" t="s">
        <v>4119</v>
      </c>
      <c r="C52" s="1" t="s">
        <v>11</v>
      </c>
      <c r="D52" s="1" t="s">
        <v>4120</v>
      </c>
      <c r="E52" s="10">
        <v>3115</v>
      </c>
      <c r="F52" s="1" t="str">
        <f>VLOOKUP(D52,Table22[[Name]:[Native]],3,FALSE)</f>
        <v>普格县</v>
      </c>
      <c r="G52" s="14" t="str">
        <f ca="1">VLOOKUP(F52,Table22[[Native]:[Population4]],5,FALSE)</f>
        <v>凉山彝族自治州</v>
      </c>
    </row>
    <row r="53" spans="1:7" ht="15.75" thickBot="1" x14ac:dyDescent="0.3">
      <c r="A53" t="s">
        <v>4121</v>
      </c>
      <c r="B53" s="1" t="s">
        <v>4122</v>
      </c>
      <c r="C53" s="1" t="s">
        <v>11</v>
      </c>
      <c r="D53" s="1" t="s">
        <v>4021</v>
      </c>
      <c r="E53" s="10">
        <v>7293</v>
      </c>
      <c r="F53" s="1" t="str">
        <f>VLOOKUP(D53,Table22[[Name]:[Native]],3,FALSE)</f>
        <v>会理县</v>
      </c>
      <c r="G53" s="14" t="str">
        <f ca="1">VLOOKUP(F53,Table22[[Native]:[Population4]],5,FALSE)</f>
        <v>凉山彝族自治州</v>
      </c>
    </row>
    <row r="54" spans="1:7" ht="15.75" thickBot="1" x14ac:dyDescent="0.3">
      <c r="A54" t="s">
        <v>4123</v>
      </c>
      <c r="B54" s="1" t="s">
        <v>4124</v>
      </c>
      <c r="C54" s="1" t="s">
        <v>11</v>
      </c>
      <c r="D54" s="1" t="s">
        <v>4125</v>
      </c>
      <c r="E54" s="10">
        <v>6666</v>
      </c>
      <c r="F54" s="1" t="str">
        <f>VLOOKUP(D54,Table22[[Name]:[Native]],3,FALSE)</f>
        <v>冕宁县</v>
      </c>
      <c r="G54" s="14" t="str">
        <f ca="1">VLOOKUP(F54,Table22[[Native]:[Population4]],5,FALSE)</f>
        <v>凉山彝族自治州</v>
      </c>
    </row>
    <row r="55" spans="1:7" ht="15.75" thickBot="1" x14ac:dyDescent="0.3">
      <c r="A55" t="s">
        <v>4126</v>
      </c>
      <c r="B55" s="1" t="s">
        <v>4127</v>
      </c>
      <c r="C55" s="1" t="s">
        <v>11</v>
      </c>
      <c r="D55" s="1" t="s">
        <v>4021</v>
      </c>
      <c r="E55" s="10">
        <v>3557</v>
      </c>
      <c r="F55" s="1" t="str">
        <f>VLOOKUP(D55,Table22[[Name]:[Native]],3,FALSE)</f>
        <v>会理县</v>
      </c>
      <c r="G55" s="14" t="str">
        <f ca="1">VLOOKUP(F55,Table22[[Native]:[Population4]],5,FALSE)</f>
        <v>凉山彝族自治州</v>
      </c>
    </row>
    <row r="56" spans="1:7" ht="15.75" thickBot="1" x14ac:dyDescent="0.3">
      <c r="A56" t="s">
        <v>4128</v>
      </c>
      <c r="B56" s="1" t="s">
        <v>4129</v>
      </c>
      <c r="C56" s="1" t="s">
        <v>7</v>
      </c>
      <c r="D56" s="1" t="s">
        <v>4046</v>
      </c>
      <c r="E56" s="10">
        <v>3148</v>
      </c>
      <c r="F56" s="1" t="str">
        <f>VLOOKUP(D56,Table22[[Name]:[Native]],3,FALSE)</f>
        <v>木里藏族自治县</v>
      </c>
      <c r="G56" s="14" t="str">
        <f ca="1">VLOOKUP(F56,Table22[[Native]:[Population4]],5,FALSE)</f>
        <v>凉山彝族自治州</v>
      </c>
    </row>
    <row r="57" spans="1:7" ht="15.75" thickBot="1" x14ac:dyDescent="0.3">
      <c r="A57" t="s">
        <v>4130</v>
      </c>
      <c r="B57" s="1" t="s">
        <v>4131</v>
      </c>
      <c r="C57" s="1" t="s">
        <v>11</v>
      </c>
      <c r="D57" s="1" t="s">
        <v>4057</v>
      </c>
      <c r="E57" s="10">
        <v>7404</v>
      </c>
      <c r="F57" s="1" t="str">
        <f>VLOOKUP(D57,Table22[[Name]:[Native]],3,FALSE)</f>
        <v>会东县</v>
      </c>
      <c r="G57" s="14" t="str">
        <f ca="1">VLOOKUP(F57,Table22[[Native]:[Population4]],5,FALSE)</f>
        <v>凉山彝族自治州</v>
      </c>
    </row>
    <row r="58" spans="1:7" ht="15.75" thickBot="1" x14ac:dyDescent="0.3">
      <c r="A58" t="s">
        <v>4132</v>
      </c>
      <c r="B58" s="1" t="s">
        <v>4133</v>
      </c>
      <c r="C58" s="1" t="s">
        <v>493</v>
      </c>
      <c r="D58" s="1" t="s">
        <v>4028</v>
      </c>
      <c r="E58" s="10">
        <v>25513</v>
      </c>
      <c r="F58" s="1" t="str">
        <f>VLOOKUP(D58,Table22[[Name]:[Native]],3,FALSE)</f>
        <v>西昌市</v>
      </c>
      <c r="G58" s="14" t="str">
        <f ca="1">VLOOKUP(F58,Table22[[Native]:[Population4]],5,FALSE)</f>
        <v>凉山彝族自治州</v>
      </c>
    </row>
    <row r="59" spans="1:7" ht="15.75" thickBot="1" x14ac:dyDescent="0.3">
      <c r="A59" t="s">
        <v>4134</v>
      </c>
      <c r="B59" s="1" t="s">
        <v>4135</v>
      </c>
      <c r="C59" s="1" t="s">
        <v>7</v>
      </c>
      <c r="D59" s="1" t="s">
        <v>4060</v>
      </c>
      <c r="E59" s="10">
        <v>8721</v>
      </c>
      <c r="F59" s="1" t="str">
        <f>VLOOKUP(D59,Table22[[Name]:[Native]],3,FALSE)</f>
        <v>盐源县</v>
      </c>
      <c r="G59" s="14" t="str">
        <f ca="1">VLOOKUP(F59,Table22[[Native]:[Population4]],5,FALSE)</f>
        <v>凉山彝族自治州</v>
      </c>
    </row>
    <row r="60" spans="1:7" ht="15.75" thickBot="1" x14ac:dyDescent="0.3">
      <c r="A60" t="s">
        <v>4136</v>
      </c>
      <c r="B60" s="1" t="s">
        <v>4137</v>
      </c>
      <c r="C60" s="1" t="s">
        <v>11</v>
      </c>
      <c r="D60" s="1" t="s">
        <v>4043</v>
      </c>
      <c r="E60" s="10">
        <v>2430</v>
      </c>
      <c r="F60" s="1" t="str">
        <f>VLOOKUP(D60,Table22[[Name]:[Native]],3,FALSE)</f>
        <v>雷波县</v>
      </c>
      <c r="G60" s="14" t="str">
        <f ca="1">VLOOKUP(F60,Table22[[Native]:[Population4]],5,FALSE)</f>
        <v>凉山彝族自治州</v>
      </c>
    </row>
    <row r="61" spans="1:7" ht="15.75" thickBot="1" x14ac:dyDescent="0.3">
      <c r="A61" t="s">
        <v>4138</v>
      </c>
      <c r="B61" s="1" t="s">
        <v>4139</v>
      </c>
      <c r="C61" s="1" t="s">
        <v>493</v>
      </c>
      <c r="D61" s="1" t="s">
        <v>4028</v>
      </c>
      <c r="E61" s="10">
        <v>5830</v>
      </c>
      <c r="F61" s="1" t="str">
        <f>VLOOKUP(D61,Table22[[Name]:[Native]],3,FALSE)</f>
        <v>西昌市</v>
      </c>
      <c r="G61" s="14" t="str">
        <f ca="1">VLOOKUP(F61,Table22[[Native]:[Population4]],5,FALSE)</f>
        <v>凉山彝族自治州</v>
      </c>
    </row>
    <row r="62" spans="1:7" ht="15.75" thickBot="1" x14ac:dyDescent="0.3">
      <c r="A62" t="s">
        <v>4140</v>
      </c>
      <c r="B62" s="1" t="s">
        <v>4141</v>
      </c>
      <c r="C62" s="1" t="s">
        <v>11</v>
      </c>
      <c r="D62" s="1" t="s">
        <v>4057</v>
      </c>
      <c r="E62" s="10">
        <v>3928</v>
      </c>
      <c r="F62" s="1" t="str">
        <f>VLOOKUP(D62,Table22[[Name]:[Native]],3,FALSE)</f>
        <v>会东县</v>
      </c>
      <c r="G62" s="14" t="str">
        <f ca="1">VLOOKUP(F62,Table22[[Native]:[Population4]],5,FALSE)</f>
        <v>凉山彝族自治州</v>
      </c>
    </row>
    <row r="63" spans="1:7" ht="15.75" thickBot="1" x14ac:dyDescent="0.3">
      <c r="A63" t="s">
        <v>4142</v>
      </c>
      <c r="B63" s="1" t="s">
        <v>4143</v>
      </c>
      <c r="C63" s="1" t="s">
        <v>493</v>
      </c>
      <c r="D63" s="1" t="s">
        <v>4033</v>
      </c>
      <c r="E63" s="10">
        <v>23504</v>
      </c>
      <c r="F63" s="1" t="str">
        <f>VLOOKUP(D63,Table22[[Name]:[Native]],3,FALSE)</f>
        <v>德昌县</v>
      </c>
      <c r="G63" s="14" t="str">
        <f ca="1">VLOOKUP(F63,Table22[[Native]:[Population4]],5,FALSE)</f>
        <v>凉山彝族自治州</v>
      </c>
    </row>
    <row r="64" spans="1:7" ht="15.75" thickBot="1" x14ac:dyDescent="0.3">
      <c r="A64" t="s">
        <v>4144</v>
      </c>
      <c r="B64" s="1" t="s">
        <v>4145</v>
      </c>
      <c r="C64" s="1" t="s">
        <v>493</v>
      </c>
      <c r="D64" s="1" t="s">
        <v>4021</v>
      </c>
      <c r="E64" s="10">
        <v>30180</v>
      </c>
      <c r="F64" s="1" t="str">
        <f>VLOOKUP(D64,Table22[[Name]:[Native]],3,FALSE)</f>
        <v>会理县</v>
      </c>
      <c r="G64" s="14" t="str">
        <f ca="1">VLOOKUP(F64,Table22[[Native]:[Population4]],5,FALSE)</f>
        <v>凉山彝族自治州</v>
      </c>
    </row>
    <row r="65" spans="1:7" ht="15.75" thickBot="1" x14ac:dyDescent="0.3">
      <c r="A65" t="s">
        <v>4146</v>
      </c>
      <c r="B65" s="1" t="s">
        <v>4147</v>
      </c>
      <c r="C65" s="1" t="s">
        <v>11</v>
      </c>
      <c r="D65" s="1" t="s">
        <v>4013</v>
      </c>
      <c r="E65" s="10">
        <v>7631</v>
      </c>
      <c r="F65" s="1" t="str">
        <f>VLOOKUP(D65,Table22[[Name]:[Native]],3,FALSE)</f>
        <v>昭觉县</v>
      </c>
      <c r="G65" s="14" t="str">
        <f ca="1">VLOOKUP(F65,Table22[[Native]:[Population4]],5,FALSE)</f>
        <v>凉山彝族自治州</v>
      </c>
    </row>
    <row r="66" spans="1:7" ht="15.75" thickBot="1" x14ac:dyDescent="0.3">
      <c r="A66" t="s">
        <v>4148</v>
      </c>
      <c r="B66" s="1" t="s">
        <v>4149</v>
      </c>
      <c r="C66" s="1" t="s">
        <v>11</v>
      </c>
      <c r="D66" s="1" t="s">
        <v>4013</v>
      </c>
      <c r="E66" s="10">
        <v>8197</v>
      </c>
      <c r="F66" s="1" t="str">
        <f>VLOOKUP(D66,Table22[[Name]:[Native]],3,FALSE)</f>
        <v>昭觉县</v>
      </c>
      <c r="G66" s="14" t="str">
        <f ca="1">VLOOKUP(F66,Table22[[Native]:[Population4]],5,FALSE)</f>
        <v>凉山彝族自治州</v>
      </c>
    </row>
    <row r="67" spans="1:7" ht="15.75" thickBot="1" x14ac:dyDescent="0.3">
      <c r="A67" t="s">
        <v>4150</v>
      </c>
      <c r="B67" s="1" t="s">
        <v>4151</v>
      </c>
      <c r="C67" s="1" t="s">
        <v>7</v>
      </c>
      <c r="D67" s="1" t="s">
        <v>4028</v>
      </c>
      <c r="E67" s="10">
        <v>29167</v>
      </c>
      <c r="F67" s="1" t="str">
        <f>VLOOKUP(D67,Table22[[Name]:[Native]],3,FALSE)</f>
        <v>西昌市</v>
      </c>
      <c r="G67" s="14" t="str">
        <f ca="1">VLOOKUP(F67,Table22[[Native]:[Population4]],5,FALSE)</f>
        <v>凉山彝族自治州</v>
      </c>
    </row>
    <row r="68" spans="1:7" ht="15.75" thickBot="1" x14ac:dyDescent="0.3">
      <c r="A68" t="s">
        <v>4152</v>
      </c>
      <c r="B68" s="1" t="s">
        <v>4153</v>
      </c>
      <c r="C68" s="1" t="s">
        <v>11</v>
      </c>
      <c r="D68" s="1" t="s">
        <v>4089</v>
      </c>
      <c r="E68" s="10">
        <v>4036</v>
      </c>
      <c r="F68" s="1" t="str">
        <f>VLOOKUP(D68,Table22[[Name]:[Native]],3,FALSE)</f>
        <v>金阳县</v>
      </c>
      <c r="G68" s="14" t="str">
        <f ca="1">VLOOKUP(F68,Table22[[Native]:[Population4]],5,FALSE)</f>
        <v>凉山彝族自治州</v>
      </c>
    </row>
    <row r="69" spans="1:7" ht="15.75" thickBot="1" x14ac:dyDescent="0.3">
      <c r="A69" t="s">
        <v>4154</v>
      </c>
      <c r="B69" s="1" t="s">
        <v>4155</v>
      </c>
      <c r="C69" s="1" t="s">
        <v>7</v>
      </c>
      <c r="D69" s="1" t="s">
        <v>4033</v>
      </c>
      <c r="E69" s="10">
        <v>12366</v>
      </c>
      <c r="F69" s="1" t="str">
        <f>VLOOKUP(D69,Table22[[Name]:[Native]],3,FALSE)</f>
        <v>德昌县</v>
      </c>
      <c r="G69" s="14" t="str">
        <f ca="1">VLOOKUP(F69,Table22[[Native]:[Population4]],5,FALSE)</f>
        <v>凉山彝族自治州</v>
      </c>
    </row>
    <row r="70" spans="1:7" ht="15.75" thickBot="1" x14ac:dyDescent="0.3">
      <c r="A70" t="s">
        <v>2921</v>
      </c>
      <c r="B70" s="1" t="s">
        <v>2922</v>
      </c>
      <c r="C70" s="1" t="s">
        <v>11</v>
      </c>
      <c r="D70" s="1" t="s">
        <v>4013</v>
      </c>
      <c r="E70" s="10">
        <v>6525</v>
      </c>
      <c r="F70" s="1" t="str">
        <f>VLOOKUP(D70,Table22[[Name]:[Native]],3,FALSE)</f>
        <v>昭觉县</v>
      </c>
      <c r="G70" s="14" t="str">
        <f ca="1">VLOOKUP(F70,Table22[[Native]:[Population4]],5,FALSE)</f>
        <v>凉山彝族自治州</v>
      </c>
    </row>
    <row r="71" spans="1:7" ht="15.75" thickBot="1" x14ac:dyDescent="0.3">
      <c r="A71" t="s">
        <v>4156</v>
      </c>
      <c r="B71" s="1" t="s">
        <v>4157</v>
      </c>
      <c r="C71" s="1" t="s">
        <v>11</v>
      </c>
      <c r="D71" s="1" t="s">
        <v>4120</v>
      </c>
      <c r="E71" s="10">
        <v>3338</v>
      </c>
      <c r="F71" s="1" t="str">
        <f>VLOOKUP(D71,Table22[[Name]:[Native]],3,FALSE)</f>
        <v>普格县</v>
      </c>
      <c r="G71" s="14" t="str">
        <f ca="1">VLOOKUP(F71,Table22[[Native]:[Population4]],5,FALSE)</f>
        <v>凉山彝族自治州</v>
      </c>
    </row>
    <row r="72" spans="1:7" ht="15.75" thickBot="1" x14ac:dyDescent="0.3">
      <c r="A72" t="s">
        <v>4158</v>
      </c>
      <c r="B72" s="1" t="s">
        <v>4159</v>
      </c>
      <c r="C72" s="1" t="s">
        <v>7</v>
      </c>
      <c r="D72" s="1" t="s">
        <v>4057</v>
      </c>
      <c r="E72" s="10">
        <v>14058</v>
      </c>
      <c r="F72" s="1" t="str">
        <f>VLOOKUP(D72,Table22[[Name]:[Native]],3,FALSE)</f>
        <v>会东县</v>
      </c>
      <c r="G72" s="14" t="str">
        <f ca="1">VLOOKUP(F72,Table22[[Native]:[Population4]],5,FALSE)</f>
        <v>凉山彝族自治州</v>
      </c>
    </row>
    <row r="73" spans="1:7" ht="15.75" thickBot="1" x14ac:dyDescent="0.3">
      <c r="A73" t="s">
        <v>4160</v>
      </c>
      <c r="B73" s="1" t="s">
        <v>2927</v>
      </c>
      <c r="C73" s="1" t="s">
        <v>11</v>
      </c>
      <c r="D73" s="1" t="s">
        <v>4060</v>
      </c>
      <c r="E73" s="10">
        <v>11149</v>
      </c>
      <c r="F73" s="1" t="str">
        <f>VLOOKUP(D73,Table22[[Name]:[Native]],3,FALSE)</f>
        <v>盐源县</v>
      </c>
      <c r="G73" s="14" t="str">
        <f ca="1">VLOOKUP(F73,Table22[[Native]:[Population4]],5,FALSE)</f>
        <v>凉山彝族自治州</v>
      </c>
    </row>
    <row r="74" spans="1:7" ht="15.75" thickBot="1" x14ac:dyDescent="0.3">
      <c r="A74" t="s">
        <v>4161</v>
      </c>
      <c r="B74" s="1" t="s">
        <v>4162</v>
      </c>
      <c r="C74" s="1" t="s">
        <v>11</v>
      </c>
      <c r="D74" s="1" t="s">
        <v>4049</v>
      </c>
      <c r="E74" s="10">
        <v>6633</v>
      </c>
      <c r="F74" s="1" t="str">
        <f>VLOOKUP(D74,Table22[[Name]:[Native]],3,FALSE)</f>
        <v>越西县</v>
      </c>
      <c r="G74" s="14" t="str">
        <f ca="1">VLOOKUP(F74,Table22[[Native]:[Population4]],5,FALSE)</f>
        <v>凉山彝族自治州</v>
      </c>
    </row>
    <row r="75" spans="1:7" ht="15.75" thickBot="1" x14ac:dyDescent="0.3">
      <c r="A75" t="s">
        <v>4163</v>
      </c>
      <c r="B75" s="1" t="s">
        <v>4164</v>
      </c>
      <c r="C75" s="1" t="s">
        <v>11</v>
      </c>
      <c r="D75" s="1" t="s">
        <v>4033</v>
      </c>
      <c r="E75" s="10">
        <v>2357</v>
      </c>
      <c r="F75" s="1" t="str">
        <f>VLOOKUP(D75,Table22[[Name]:[Native]],3,FALSE)</f>
        <v>德昌县</v>
      </c>
      <c r="G75" s="14" t="str">
        <f ca="1">VLOOKUP(F75,Table22[[Native]:[Population4]],5,FALSE)</f>
        <v>凉山彝族自治州</v>
      </c>
    </row>
    <row r="76" spans="1:7" ht="15.75" thickBot="1" x14ac:dyDescent="0.3">
      <c r="A76" t="s">
        <v>4165</v>
      </c>
      <c r="B76" s="1" t="s">
        <v>4166</v>
      </c>
      <c r="C76" s="1" t="s">
        <v>11</v>
      </c>
      <c r="D76" s="1" t="s">
        <v>4013</v>
      </c>
      <c r="E76" s="10">
        <v>2021</v>
      </c>
      <c r="F76" s="1" t="str">
        <f>VLOOKUP(D76,Table22[[Name]:[Native]],3,FALSE)</f>
        <v>昭觉县</v>
      </c>
      <c r="G76" s="14" t="str">
        <f ca="1">VLOOKUP(F76,Table22[[Native]:[Population4]],5,FALSE)</f>
        <v>凉山彝族自治州</v>
      </c>
    </row>
    <row r="77" spans="1:7" ht="15.75" thickBot="1" x14ac:dyDescent="0.3">
      <c r="A77" t="s">
        <v>4167</v>
      </c>
      <c r="B77" s="1" t="s">
        <v>4168</v>
      </c>
      <c r="C77" s="1" t="s">
        <v>11</v>
      </c>
      <c r="D77" s="1" t="s">
        <v>4052</v>
      </c>
      <c r="E77" s="10">
        <v>3308</v>
      </c>
      <c r="F77" s="1" t="str">
        <f>VLOOKUP(D77,Table22[[Name]:[Native]],3,FALSE)</f>
        <v>宁南县</v>
      </c>
      <c r="G77" s="14" t="str">
        <f ca="1">VLOOKUP(F77,Table22[[Native]:[Population4]],5,FALSE)</f>
        <v>凉山彝族自治州</v>
      </c>
    </row>
    <row r="78" spans="1:7" ht="15.75" thickBot="1" x14ac:dyDescent="0.3">
      <c r="A78" t="s">
        <v>4169</v>
      </c>
      <c r="B78" s="1" t="s">
        <v>4170</v>
      </c>
      <c r="C78" s="1" t="s">
        <v>11</v>
      </c>
      <c r="D78" s="1" t="s">
        <v>4120</v>
      </c>
      <c r="E78" s="10">
        <v>5987</v>
      </c>
      <c r="F78" s="1" t="str">
        <f>VLOOKUP(D78,Table22[[Name]:[Native]],3,FALSE)</f>
        <v>普格县</v>
      </c>
      <c r="G78" s="14" t="str">
        <f ca="1">VLOOKUP(F78,Table22[[Native]:[Population4]],5,FALSE)</f>
        <v>凉山彝族自治州</v>
      </c>
    </row>
    <row r="79" spans="1:7" ht="15.75" thickBot="1" x14ac:dyDescent="0.3">
      <c r="A79" t="s">
        <v>4171</v>
      </c>
      <c r="B79" s="1" t="s">
        <v>4172</v>
      </c>
      <c r="C79" s="1" t="s">
        <v>11</v>
      </c>
      <c r="D79" s="1" t="s">
        <v>4043</v>
      </c>
      <c r="E79" s="10">
        <v>1420</v>
      </c>
      <c r="F79" s="1" t="str">
        <f>VLOOKUP(D79,Table22[[Name]:[Native]],3,FALSE)</f>
        <v>雷波县</v>
      </c>
      <c r="G79" s="14" t="str">
        <f ca="1">VLOOKUP(F79,Table22[[Native]:[Population4]],5,FALSE)</f>
        <v>凉山彝族自治州</v>
      </c>
    </row>
    <row r="80" spans="1:7" ht="15.75" thickBot="1" x14ac:dyDescent="0.3">
      <c r="A80" t="s">
        <v>4173</v>
      </c>
      <c r="B80" s="1" t="s">
        <v>4174</v>
      </c>
      <c r="C80" s="1" t="s">
        <v>11</v>
      </c>
      <c r="D80" s="1" t="s">
        <v>4060</v>
      </c>
      <c r="E80" s="10">
        <v>3458</v>
      </c>
      <c r="F80" s="1" t="str">
        <f>VLOOKUP(D80,Table22[[Name]:[Native]],3,FALSE)</f>
        <v>盐源县</v>
      </c>
      <c r="G80" s="14" t="str">
        <f ca="1">VLOOKUP(F80,Table22[[Native]:[Population4]],5,FALSE)</f>
        <v>凉山彝族自治州</v>
      </c>
    </row>
    <row r="81" spans="1:7" ht="15.75" thickBot="1" x14ac:dyDescent="0.3">
      <c r="A81" t="s">
        <v>4175</v>
      </c>
      <c r="B81" s="1" t="s">
        <v>4176</v>
      </c>
      <c r="C81" s="1" t="s">
        <v>7</v>
      </c>
      <c r="D81" s="1" t="s">
        <v>4125</v>
      </c>
      <c r="E81" s="10">
        <v>12689</v>
      </c>
      <c r="F81" s="1" t="str">
        <f>VLOOKUP(D81,Table22[[Name]:[Native]],3,FALSE)</f>
        <v>冕宁县</v>
      </c>
      <c r="G81" s="14" t="str">
        <f ca="1">VLOOKUP(F81,Table22[[Native]:[Population4]],5,FALSE)</f>
        <v>凉山彝族自治州</v>
      </c>
    </row>
    <row r="82" spans="1:7" ht="15.75" thickBot="1" x14ac:dyDescent="0.3">
      <c r="A82" t="s">
        <v>4177</v>
      </c>
      <c r="B82" s="1" t="s">
        <v>4178</v>
      </c>
      <c r="C82" s="1" t="s">
        <v>11</v>
      </c>
      <c r="D82" s="1" t="s">
        <v>4028</v>
      </c>
      <c r="E82" s="10">
        <v>6112</v>
      </c>
      <c r="F82" s="1" t="str">
        <f>VLOOKUP(D82,Table22[[Name]:[Native]],3,FALSE)</f>
        <v>西昌市</v>
      </c>
      <c r="G82" s="14" t="str">
        <f ca="1">VLOOKUP(F82,Table22[[Native]:[Population4]],5,FALSE)</f>
        <v>凉山彝族自治州</v>
      </c>
    </row>
    <row r="83" spans="1:7" ht="15.75" thickBot="1" x14ac:dyDescent="0.3">
      <c r="A83" t="s">
        <v>4179</v>
      </c>
      <c r="B83" s="1" t="s">
        <v>4180</v>
      </c>
      <c r="C83" s="1" t="s">
        <v>7</v>
      </c>
      <c r="D83" s="1" t="s">
        <v>4049</v>
      </c>
      <c r="E83" s="10">
        <v>10294</v>
      </c>
      <c r="F83" s="1" t="str">
        <f>VLOOKUP(D83,Table22[[Name]:[Native]],3,FALSE)</f>
        <v>越西县</v>
      </c>
      <c r="G83" s="14" t="str">
        <f ca="1">VLOOKUP(F83,Table22[[Native]:[Population4]],5,FALSE)</f>
        <v>凉山彝族自治州</v>
      </c>
    </row>
    <row r="84" spans="1:7" ht="15.75" thickBot="1" x14ac:dyDescent="0.3">
      <c r="A84" t="s">
        <v>4181</v>
      </c>
      <c r="B84" s="1" t="s">
        <v>4182</v>
      </c>
      <c r="C84" s="1" t="s">
        <v>11</v>
      </c>
      <c r="D84" s="1" t="s">
        <v>4033</v>
      </c>
      <c r="E84" s="10">
        <v>2273</v>
      </c>
      <c r="F84" s="1" t="str">
        <f>VLOOKUP(D84,Table22[[Name]:[Native]],3,FALSE)</f>
        <v>德昌县</v>
      </c>
      <c r="G84" s="14" t="str">
        <f ca="1">VLOOKUP(F84,Table22[[Native]:[Population4]],5,FALSE)</f>
        <v>凉山彝族自治州</v>
      </c>
    </row>
    <row r="85" spans="1:7" ht="15.75" thickBot="1" x14ac:dyDescent="0.3">
      <c r="A85" t="s">
        <v>915</v>
      </c>
      <c r="B85" s="1" t="s">
        <v>916</v>
      </c>
      <c r="C85" s="1" t="s">
        <v>7</v>
      </c>
      <c r="D85" s="1" t="s">
        <v>4052</v>
      </c>
      <c r="E85" s="10">
        <v>5034</v>
      </c>
      <c r="F85" s="1" t="str">
        <f>VLOOKUP(D85,Table22[[Name]:[Native]],3,FALSE)</f>
        <v>宁南县</v>
      </c>
      <c r="G85" s="14" t="str">
        <f ca="1">VLOOKUP(F85,Table22[[Native]:[Population4]],5,FALSE)</f>
        <v>凉山彝族自治州</v>
      </c>
    </row>
    <row r="86" spans="1:7" ht="15.75" thickBot="1" x14ac:dyDescent="0.3">
      <c r="A86" t="s">
        <v>4183</v>
      </c>
      <c r="B86" s="1" t="s">
        <v>4184</v>
      </c>
      <c r="C86" s="1" t="s">
        <v>11</v>
      </c>
      <c r="D86" s="1" t="s">
        <v>4049</v>
      </c>
      <c r="E86" s="10">
        <v>8733</v>
      </c>
      <c r="F86" s="1" t="str">
        <f>VLOOKUP(D86,Table22[[Name]:[Native]],3,FALSE)</f>
        <v>越西县</v>
      </c>
      <c r="G86" s="14" t="str">
        <f ca="1">VLOOKUP(F86,Table22[[Native]:[Population4]],5,FALSE)</f>
        <v>凉山彝族自治州</v>
      </c>
    </row>
    <row r="87" spans="1:7" ht="15.75" thickBot="1" x14ac:dyDescent="0.3">
      <c r="A87" t="s">
        <v>483</v>
      </c>
      <c r="B87" s="1" t="s">
        <v>484</v>
      </c>
      <c r="C87" s="1" t="s">
        <v>11</v>
      </c>
      <c r="D87" s="1" t="s">
        <v>4028</v>
      </c>
      <c r="E87" s="10">
        <v>6425</v>
      </c>
      <c r="F87" s="1" t="str">
        <f>VLOOKUP(D87,Table22[[Name]:[Native]],3,FALSE)</f>
        <v>西昌市</v>
      </c>
      <c r="G87" s="14" t="str">
        <f ca="1">VLOOKUP(F87,Table22[[Native]:[Population4]],5,FALSE)</f>
        <v>凉山彝族自治州</v>
      </c>
    </row>
    <row r="88" spans="1:7" ht="15.75" thickBot="1" x14ac:dyDescent="0.3">
      <c r="A88" t="s">
        <v>4185</v>
      </c>
      <c r="B88" s="1" t="s">
        <v>4186</v>
      </c>
      <c r="C88" s="1" t="s">
        <v>11</v>
      </c>
      <c r="D88" s="1" t="s">
        <v>4049</v>
      </c>
      <c r="E88" s="10">
        <v>2088</v>
      </c>
      <c r="F88" s="1" t="str">
        <f>VLOOKUP(D88,Table22[[Name]:[Native]],3,FALSE)</f>
        <v>越西县</v>
      </c>
      <c r="G88" s="14" t="str">
        <f ca="1">VLOOKUP(F88,Table22[[Native]:[Population4]],5,FALSE)</f>
        <v>凉山彝族自治州</v>
      </c>
    </row>
    <row r="89" spans="1:7" ht="15.75" thickBot="1" x14ac:dyDescent="0.3">
      <c r="A89" t="s">
        <v>4187</v>
      </c>
      <c r="B89" s="1" t="s">
        <v>4188</v>
      </c>
      <c r="C89" s="1" t="s">
        <v>11</v>
      </c>
      <c r="D89" s="1" t="s">
        <v>4060</v>
      </c>
      <c r="E89" s="10">
        <v>3632</v>
      </c>
      <c r="F89" s="1" t="str">
        <f>VLOOKUP(D89,Table22[[Name]:[Native]],3,FALSE)</f>
        <v>盐源县</v>
      </c>
      <c r="G89" s="14" t="str">
        <f ca="1">VLOOKUP(F89,Table22[[Native]:[Population4]],5,FALSE)</f>
        <v>凉山彝族自治州</v>
      </c>
    </row>
    <row r="90" spans="1:7" ht="15.75" thickBot="1" x14ac:dyDescent="0.3">
      <c r="A90" t="s">
        <v>4189</v>
      </c>
      <c r="B90" s="1" t="s">
        <v>4190</v>
      </c>
      <c r="C90" s="1" t="s">
        <v>11</v>
      </c>
      <c r="D90" s="1" t="s">
        <v>4089</v>
      </c>
      <c r="E90" s="10">
        <v>6334</v>
      </c>
      <c r="F90" s="1" t="str">
        <f>VLOOKUP(D90,Table22[[Name]:[Native]],3,FALSE)</f>
        <v>金阳县</v>
      </c>
      <c r="G90" s="14" t="str">
        <f ca="1">VLOOKUP(F90,Table22[[Native]:[Population4]],5,FALSE)</f>
        <v>凉山彝族自治州</v>
      </c>
    </row>
    <row r="91" spans="1:7" ht="15.75" thickBot="1" x14ac:dyDescent="0.3">
      <c r="A91" t="s">
        <v>4191</v>
      </c>
      <c r="B91" s="1" t="s">
        <v>4192</v>
      </c>
      <c r="C91" s="1" t="s">
        <v>493</v>
      </c>
      <c r="D91" s="1" t="s">
        <v>4033</v>
      </c>
      <c r="E91" s="10">
        <v>62952</v>
      </c>
      <c r="F91" s="1" t="str">
        <f>VLOOKUP(D91,Table22[[Name]:[Native]],3,FALSE)</f>
        <v>德昌县</v>
      </c>
      <c r="G91" s="14" t="str">
        <f ca="1">VLOOKUP(F91,Table22[[Native]:[Population4]],5,FALSE)</f>
        <v>凉山彝族自治州</v>
      </c>
    </row>
    <row r="92" spans="1:7" ht="15.75" thickBot="1" x14ac:dyDescent="0.3">
      <c r="A92" t="s">
        <v>4193</v>
      </c>
      <c r="B92" s="1" t="s">
        <v>4194</v>
      </c>
      <c r="C92" s="1" t="s">
        <v>11</v>
      </c>
      <c r="D92" s="1" t="s">
        <v>4040</v>
      </c>
      <c r="E92" s="10">
        <v>6875</v>
      </c>
      <c r="F92" s="1" t="str">
        <f>VLOOKUP(D92,Table22[[Name]:[Native]],3,FALSE)</f>
        <v>美姑县</v>
      </c>
      <c r="G92" s="14" t="str">
        <f ca="1">VLOOKUP(F92,Table22[[Native]:[Population4]],5,FALSE)</f>
        <v>凉山彝族自治州</v>
      </c>
    </row>
    <row r="93" spans="1:7" ht="15.75" thickBot="1" x14ac:dyDescent="0.3">
      <c r="A93" t="s">
        <v>4195</v>
      </c>
      <c r="B93" s="1" t="s">
        <v>4196</v>
      </c>
      <c r="C93" s="1" t="s">
        <v>11</v>
      </c>
      <c r="D93" s="1" t="s">
        <v>4072</v>
      </c>
      <c r="E93" s="10">
        <v>10659</v>
      </c>
      <c r="F93" s="1" t="str">
        <f>VLOOKUP(D93,Table22[[Name]:[Native]],3,FALSE)</f>
        <v>布拖县</v>
      </c>
      <c r="G93" s="14" t="str">
        <f ca="1">VLOOKUP(F93,Table22[[Native]:[Population4]],5,FALSE)</f>
        <v>凉山彝族自治州</v>
      </c>
    </row>
    <row r="94" spans="1:7" ht="15.75" thickBot="1" x14ac:dyDescent="0.3">
      <c r="A94" t="s">
        <v>4197</v>
      </c>
      <c r="B94" s="1" t="s">
        <v>4198</v>
      </c>
      <c r="C94" s="1" t="s">
        <v>11</v>
      </c>
      <c r="D94" s="1" t="s">
        <v>4013</v>
      </c>
      <c r="E94" s="10">
        <v>11232</v>
      </c>
      <c r="F94" s="1" t="str">
        <f>VLOOKUP(D94,Table22[[Name]:[Native]],3,FALSE)</f>
        <v>昭觉县</v>
      </c>
      <c r="G94" s="14" t="str">
        <f ca="1">VLOOKUP(F94,Table22[[Native]:[Population4]],5,FALSE)</f>
        <v>凉山彝族自治州</v>
      </c>
    </row>
    <row r="95" spans="1:7" ht="15.75" thickBot="1" x14ac:dyDescent="0.3">
      <c r="A95" t="s">
        <v>4199</v>
      </c>
      <c r="B95" s="1" t="s">
        <v>4200</v>
      </c>
      <c r="C95" s="1" t="s">
        <v>11</v>
      </c>
      <c r="D95" s="1" t="s">
        <v>4049</v>
      </c>
      <c r="E95" s="10">
        <v>5725</v>
      </c>
      <c r="F95" s="1" t="str">
        <f>VLOOKUP(D95,Table22[[Name]:[Native]],3,FALSE)</f>
        <v>越西县</v>
      </c>
      <c r="G95" s="14" t="str">
        <f ca="1">VLOOKUP(F95,Table22[[Native]:[Population4]],5,FALSE)</f>
        <v>凉山彝族自治州</v>
      </c>
    </row>
    <row r="96" spans="1:7" ht="15.75" thickBot="1" x14ac:dyDescent="0.3">
      <c r="A96" t="s">
        <v>491</v>
      </c>
      <c r="B96" s="1" t="s">
        <v>492</v>
      </c>
      <c r="C96" s="1" t="s">
        <v>493</v>
      </c>
      <c r="D96" s="1" t="s">
        <v>4028</v>
      </c>
      <c r="E96" s="10">
        <v>40977</v>
      </c>
      <c r="F96" s="1" t="str">
        <f>VLOOKUP(D96,Table22[[Name]:[Native]],3,FALSE)</f>
        <v>西昌市</v>
      </c>
      <c r="G96" s="14" t="str">
        <f ca="1">VLOOKUP(F96,Table22[[Native]:[Population4]],5,FALSE)</f>
        <v>凉山彝族自治州</v>
      </c>
    </row>
    <row r="97" spans="1:7" ht="15.75" thickBot="1" x14ac:dyDescent="0.3">
      <c r="A97" t="s">
        <v>4201</v>
      </c>
      <c r="B97" s="1" t="s">
        <v>4202</v>
      </c>
      <c r="C97" s="1" t="s">
        <v>11</v>
      </c>
      <c r="D97" s="1" t="s">
        <v>4028</v>
      </c>
      <c r="E97" s="10">
        <v>7397</v>
      </c>
      <c r="F97" s="1" t="str">
        <f>VLOOKUP(D97,Table22[[Name]:[Native]],3,FALSE)</f>
        <v>西昌市</v>
      </c>
      <c r="G97" s="14" t="str">
        <f ca="1">VLOOKUP(F97,Table22[[Native]:[Population4]],5,FALSE)</f>
        <v>凉山彝族自治州</v>
      </c>
    </row>
    <row r="98" spans="1:7" ht="15.75" thickBot="1" x14ac:dyDescent="0.3">
      <c r="A98" t="s">
        <v>4203</v>
      </c>
      <c r="B98" s="1" t="s">
        <v>4204</v>
      </c>
      <c r="C98" s="1" t="s">
        <v>11</v>
      </c>
      <c r="D98" s="1" t="s">
        <v>4046</v>
      </c>
      <c r="E98" s="10">
        <v>2591</v>
      </c>
      <c r="F98" s="1" t="str">
        <f>VLOOKUP(D98,Table22[[Name]:[Native]],3,FALSE)</f>
        <v>木里藏族自治县</v>
      </c>
      <c r="G98" s="14" t="str">
        <f ca="1">VLOOKUP(F98,Table22[[Native]:[Population4]],5,FALSE)</f>
        <v>凉山彝族自治州</v>
      </c>
    </row>
    <row r="99" spans="1:7" ht="15.75" thickBot="1" x14ac:dyDescent="0.3">
      <c r="A99" t="s">
        <v>494</v>
      </c>
      <c r="B99" s="1" t="s">
        <v>495</v>
      </c>
      <c r="C99" s="1" t="s">
        <v>11</v>
      </c>
      <c r="D99" s="1" t="s">
        <v>4120</v>
      </c>
      <c r="E99" s="10">
        <v>5238</v>
      </c>
      <c r="F99" s="1" t="str">
        <f>VLOOKUP(D99,Table22[[Name]:[Native]],3,FALSE)</f>
        <v>普格县</v>
      </c>
      <c r="G99" s="14" t="str">
        <f ca="1">VLOOKUP(F99,Table22[[Native]:[Population4]],5,FALSE)</f>
        <v>凉山彝族自治州</v>
      </c>
    </row>
    <row r="100" spans="1:7" ht="15.75" thickBot="1" x14ac:dyDescent="0.3">
      <c r="A100" t="s">
        <v>4205</v>
      </c>
      <c r="B100" s="1" t="s">
        <v>4206</v>
      </c>
      <c r="C100" s="1" t="s">
        <v>7</v>
      </c>
      <c r="D100" s="1" t="s">
        <v>4057</v>
      </c>
      <c r="E100" s="10">
        <v>9312</v>
      </c>
      <c r="F100" s="1" t="str">
        <f>VLOOKUP(D100,Table22[[Name]:[Native]],3,FALSE)</f>
        <v>会东县</v>
      </c>
      <c r="G100" s="14" t="str">
        <f ca="1">VLOOKUP(F100,Table22[[Native]:[Population4]],5,FALSE)</f>
        <v>凉山彝族自治州</v>
      </c>
    </row>
    <row r="101" spans="1:7" ht="15.75" thickBot="1" x14ac:dyDescent="0.3">
      <c r="A101" t="s">
        <v>4207</v>
      </c>
      <c r="B101" s="1" t="s">
        <v>4208</v>
      </c>
      <c r="C101" s="1" t="s">
        <v>7</v>
      </c>
      <c r="D101" s="1" t="s">
        <v>4089</v>
      </c>
      <c r="E101" s="10">
        <v>10546</v>
      </c>
      <c r="F101" s="1" t="str">
        <f>VLOOKUP(D101,Table22[[Name]:[Native]],3,FALSE)</f>
        <v>金阳县</v>
      </c>
      <c r="G101" s="14" t="str">
        <f ca="1">VLOOKUP(F101,Table22[[Native]:[Population4]],5,FALSE)</f>
        <v>凉山彝族自治州</v>
      </c>
    </row>
    <row r="102" spans="1:7" ht="15.75" thickBot="1" x14ac:dyDescent="0.3">
      <c r="A102" t="s">
        <v>4209</v>
      </c>
      <c r="B102" s="1" t="s">
        <v>4210</v>
      </c>
      <c r="C102" s="1" t="s">
        <v>7</v>
      </c>
      <c r="D102" s="1" t="s">
        <v>4043</v>
      </c>
      <c r="E102" s="10">
        <v>6863</v>
      </c>
      <c r="F102" s="1" t="str">
        <f>VLOOKUP(D102,Table22[[Name]:[Native]],3,FALSE)</f>
        <v>雷波县</v>
      </c>
      <c r="G102" s="14" t="str">
        <f ca="1">VLOOKUP(F102,Table22[[Native]:[Population4]],5,FALSE)</f>
        <v>凉山彝族自治州</v>
      </c>
    </row>
    <row r="103" spans="1:7" ht="15.75" thickBot="1" x14ac:dyDescent="0.3">
      <c r="A103" t="s">
        <v>4211</v>
      </c>
      <c r="B103" s="1" t="s">
        <v>4212</v>
      </c>
      <c r="C103" s="1" t="s">
        <v>11</v>
      </c>
      <c r="D103" s="1" t="s">
        <v>4072</v>
      </c>
      <c r="E103" s="10">
        <v>4091</v>
      </c>
      <c r="F103" s="1" t="str">
        <f>VLOOKUP(D103,Table22[[Name]:[Native]],3,FALSE)</f>
        <v>布拖县</v>
      </c>
      <c r="G103" s="14" t="str">
        <f ca="1">VLOOKUP(F103,Table22[[Native]:[Population4]],5,FALSE)</f>
        <v>凉山彝族自治州</v>
      </c>
    </row>
    <row r="104" spans="1:7" ht="15.75" thickBot="1" x14ac:dyDescent="0.3">
      <c r="A104" t="s">
        <v>4213</v>
      </c>
      <c r="B104" s="1" t="s">
        <v>4214</v>
      </c>
      <c r="C104" s="1" t="s">
        <v>11</v>
      </c>
      <c r="D104" s="1" t="s">
        <v>4067</v>
      </c>
      <c r="E104" s="10">
        <v>2327</v>
      </c>
      <c r="F104" s="1" t="str">
        <f>VLOOKUP(D104,Table22[[Name]:[Native]],3,FALSE)</f>
        <v>喜德县</v>
      </c>
      <c r="G104" s="14" t="str">
        <f ca="1">VLOOKUP(F104,Table22[[Native]:[Population4]],5,FALSE)</f>
        <v>凉山彝族自治州</v>
      </c>
    </row>
    <row r="105" spans="1:7" ht="15.75" thickBot="1" x14ac:dyDescent="0.3">
      <c r="A105" t="s">
        <v>4215</v>
      </c>
      <c r="B105" s="1" t="s">
        <v>4216</v>
      </c>
      <c r="C105" s="1" t="s">
        <v>11</v>
      </c>
      <c r="D105" s="1" t="s">
        <v>4040</v>
      </c>
      <c r="E105" s="10">
        <v>5299</v>
      </c>
      <c r="F105" s="1" t="str">
        <f>VLOOKUP(D105,Table22[[Name]:[Native]],3,FALSE)</f>
        <v>美姑县</v>
      </c>
      <c r="G105" s="14" t="str">
        <f ca="1">VLOOKUP(F105,Table22[[Native]:[Population4]],5,FALSE)</f>
        <v>凉山彝族自治州</v>
      </c>
    </row>
    <row r="106" spans="1:7" ht="15.75" thickBot="1" x14ac:dyDescent="0.3">
      <c r="A106" t="s">
        <v>4217</v>
      </c>
      <c r="B106" s="1" t="s">
        <v>4218</v>
      </c>
      <c r="C106" s="1" t="s">
        <v>11</v>
      </c>
      <c r="D106" s="1" t="s">
        <v>4040</v>
      </c>
      <c r="E106" s="10">
        <v>4528</v>
      </c>
      <c r="F106" s="1" t="str">
        <f>VLOOKUP(D106,Table22[[Name]:[Native]],3,FALSE)</f>
        <v>美姑县</v>
      </c>
      <c r="G106" s="14" t="str">
        <f ca="1">VLOOKUP(F106,Table22[[Native]:[Population4]],5,FALSE)</f>
        <v>凉山彝族自治州</v>
      </c>
    </row>
    <row r="107" spans="1:7" ht="15.75" thickBot="1" x14ac:dyDescent="0.3">
      <c r="A107" t="s">
        <v>4219</v>
      </c>
      <c r="B107" s="1" t="s">
        <v>4220</v>
      </c>
      <c r="C107" s="1" t="s">
        <v>11</v>
      </c>
      <c r="D107" s="1" t="s">
        <v>4049</v>
      </c>
      <c r="E107" s="10">
        <v>5520</v>
      </c>
      <c r="F107" s="1" t="str">
        <f>VLOOKUP(D107,Table22[[Name]:[Native]],3,FALSE)</f>
        <v>越西县</v>
      </c>
      <c r="G107" s="14" t="str">
        <f ca="1">VLOOKUP(F107,Table22[[Native]:[Population4]],5,FALSE)</f>
        <v>凉山彝族自治州</v>
      </c>
    </row>
    <row r="108" spans="1:7" ht="15.75" thickBot="1" x14ac:dyDescent="0.3">
      <c r="A108" t="s">
        <v>4221</v>
      </c>
      <c r="B108" s="1" t="s">
        <v>4222</v>
      </c>
      <c r="C108" s="1" t="s">
        <v>11</v>
      </c>
      <c r="D108" s="1" t="s">
        <v>4089</v>
      </c>
      <c r="E108" s="10">
        <v>3558</v>
      </c>
      <c r="F108" s="1" t="str">
        <f>VLOOKUP(D108,Table22[[Name]:[Native]],3,FALSE)</f>
        <v>金阳县</v>
      </c>
      <c r="G108" s="14" t="str">
        <f ca="1">VLOOKUP(F108,Table22[[Native]:[Population4]],5,FALSE)</f>
        <v>凉山彝族自治州</v>
      </c>
    </row>
    <row r="109" spans="1:7" ht="15.75" thickBot="1" x14ac:dyDescent="0.3">
      <c r="A109" t="s">
        <v>4223</v>
      </c>
      <c r="B109" s="1" t="s">
        <v>4224</v>
      </c>
      <c r="C109" s="1" t="s">
        <v>11</v>
      </c>
      <c r="D109" s="1" t="s">
        <v>4040</v>
      </c>
      <c r="E109" s="10">
        <v>3563</v>
      </c>
      <c r="F109" s="1" t="str">
        <f>VLOOKUP(D109,Table22[[Name]:[Native]],3,FALSE)</f>
        <v>美姑县</v>
      </c>
      <c r="G109" s="14" t="str">
        <f ca="1">VLOOKUP(F109,Table22[[Native]:[Population4]],5,FALSE)</f>
        <v>凉山彝族自治州</v>
      </c>
    </row>
    <row r="110" spans="1:7" ht="15.75" thickBot="1" x14ac:dyDescent="0.3">
      <c r="A110" t="s">
        <v>4225</v>
      </c>
      <c r="B110" s="1" t="s">
        <v>4226</v>
      </c>
      <c r="C110" s="1" t="s">
        <v>11</v>
      </c>
      <c r="D110" s="1" t="s">
        <v>4049</v>
      </c>
      <c r="E110" s="10">
        <v>4928</v>
      </c>
      <c r="F110" s="1" t="str">
        <f>VLOOKUP(D110,Table22[[Name]:[Native]],3,FALSE)</f>
        <v>越西县</v>
      </c>
      <c r="G110" s="14" t="str">
        <f ca="1">VLOOKUP(F110,Table22[[Native]:[Population4]],5,FALSE)</f>
        <v>凉山彝族自治州</v>
      </c>
    </row>
    <row r="111" spans="1:7" ht="15.75" thickBot="1" x14ac:dyDescent="0.3">
      <c r="A111" t="s">
        <v>4227</v>
      </c>
      <c r="B111" s="1" t="s">
        <v>4228</v>
      </c>
      <c r="C111" s="1" t="s">
        <v>11</v>
      </c>
      <c r="D111" s="1" t="s">
        <v>4046</v>
      </c>
      <c r="E111" s="10">
        <v>5741</v>
      </c>
      <c r="F111" s="1" t="str">
        <f>VLOOKUP(D111,Table22[[Name]:[Native]],3,FALSE)</f>
        <v>木里藏族自治县</v>
      </c>
      <c r="G111" s="14" t="str">
        <f ca="1">VLOOKUP(F111,Table22[[Native]:[Population4]],5,FALSE)</f>
        <v>凉山彝族自治州</v>
      </c>
    </row>
    <row r="112" spans="1:7" ht="15.75" thickBot="1" x14ac:dyDescent="0.3">
      <c r="A112" t="s">
        <v>4229</v>
      </c>
      <c r="B112" s="1" t="s">
        <v>4230</v>
      </c>
      <c r="C112" s="1" t="s">
        <v>11</v>
      </c>
      <c r="D112" s="1" t="s">
        <v>4089</v>
      </c>
      <c r="E112" s="10">
        <v>5362</v>
      </c>
      <c r="F112" s="1" t="str">
        <f>VLOOKUP(D112,Table22[[Name]:[Native]],3,FALSE)</f>
        <v>金阳县</v>
      </c>
      <c r="G112" s="14" t="str">
        <f ca="1">VLOOKUP(F112,Table22[[Native]:[Population4]],5,FALSE)</f>
        <v>凉山彝族自治州</v>
      </c>
    </row>
    <row r="113" spans="1:7" ht="15.75" thickBot="1" x14ac:dyDescent="0.3">
      <c r="A113" t="s">
        <v>4231</v>
      </c>
      <c r="B113" s="1" t="s">
        <v>4232</v>
      </c>
      <c r="C113" s="1" t="s">
        <v>11</v>
      </c>
      <c r="D113" s="1" t="s">
        <v>4021</v>
      </c>
      <c r="E113" s="10">
        <v>1853</v>
      </c>
      <c r="F113" s="1" t="str">
        <f>VLOOKUP(D113,Table22[[Name]:[Native]],3,FALSE)</f>
        <v>会理县</v>
      </c>
      <c r="G113" s="14" t="str">
        <f ca="1">VLOOKUP(F113,Table22[[Native]:[Population4]],5,FALSE)</f>
        <v>凉山彝族自治州</v>
      </c>
    </row>
    <row r="114" spans="1:7" ht="15.75" thickBot="1" x14ac:dyDescent="0.3">
      <c r="A114" t="s">
        <v>4233</v>
      </c>
      <c r="B114" s="1" t="s">
        <v>4234</v>
      </c>
      <c r="C114" s="1" t="s">
        <v>11</v>
      </c>
      <c r="D114" s="1" t="s">
        <v>4021</v>
      </c>
      <c r="E114" s="10">
        <v>5503</v>
      </c>
      <c r="F114" s="1" t="str">
        <f>VLOOKUP(D114,Table22[[Name]:[Native]],3,FALSE)</f>
        <v>会理县</v>
      </c>
      <c r="G114" s="14" t="str">
        <f ca="1">VLOOKUP(F114,Table22[[Native]:[Population4]],5,FALSE)</f>
        <v>凉山彝族自治州</v>
      </c>
    </row>
    <row r="115" spans="1:7" ht="15.75" thickBot="1" x14ac:dyDescent="0.3">
      <c r="A115" t="s">
        <v>4235</v>
      </c>
      <c r="B115" s="1" t="s">
        <v>4236</v>
      </c>
      <c r="C115" s="1" t="s">
        <v>7</v>
      </c>
      <c r="D115" s="1" t="s">
        <v>4021</v>
      </c>
      <c r="E115" s="10">
        <v>11184</v>
      </c>
      <c r="F115" s="1" t="str">
        <f>VLOOKUP(D115,Table22[[Name]:[Native]],3,FALSE)</f>
        <v>会理县</v>
      </c>
      <c r="G115" s="14" t="str">
        <f ca="1">VLOOKUP(F115,Table22[[Native]:[Population4]],5,FALSE)</f>
        <v>凉山彝族自治州</v>
      </c>
    </row>
    <row r="116" spans="1:7" ht="15.75" thickBot="1" x14ac:dyDescent="0.3">
      <c r="A116" t="s">
        <v>1575</v>
      </c>
      <c r="B116" s="1" t="s">
        <v>1576</v>
      </c>
      <c r="C116" s="1" t="s">
        <v>7</v>
      </c>
      <c r="D116" s="1" t="s">
        <v>4125</v>
      </c>
      <c r="E116" s="10">
        <v>18249</v>
      </c>
      <c r="F116" s="1" t="str">
        <f>VLOOKUP(D116,Table22[[Name]:[Native]],3,FALSE)</f>
        <v>冕宁县</v>
      </c>
      <c r="G116" s="14" t="str">
        <f ca="1">VLOOKUP(F116,Table22[[Native]:[Population4]],5,FALSE)</f>
        <v>凉山彝族自治州</v>
      </c>
    </row>
    <row r="117" spans="1:7" ht="15.75" thickBot="1" x14ac:dyDescent="0.3">
      <c r="A117" t="s">
        <v>4237</v>
      </c>
      <c r="B117" s="1" t="s">
        <v>4238</v>
      </c>
      <c r="C117" s="1" t="s">
        <v>11</v>
      </c>
      <c r="D117" s="1" t="s">
        <v>4060</v>
      </c>
      <c r="E117" s="10">
        <v>4505</v>
      </c>
      <c r="F117" s="1" t="str">
        <f>VLOOKUP(D117,Table22[[Name]:[Native]],3,FALSE)</f>
        <v>盐源县</v>
      </c>
      <c r="G117" s="14" t="str">
        <f ca="1">VLOOKUP(F117,Table22[[Native]:[Population4]],5,FALSE)</f>
        <v>凉山彝族自治州</v>
      </c>
    </row>
    <row r="118" spans="1:7" ht="15.75" thickBot="1" x14ac:dyDescent="0.3">
      <c r="A118" t="s">
        <v>4239</v>
      </c>
      <c r="B118" s="1" t="s">
        <v>4240</v>
      </c>
      <c r="C118" s="1" t="s">
        <v>7</v>
      </c>
      <c r="D118" s="1" t="s">
        <v>4057</v>
      </c>
      <c r="E118" s="10">
        <v>10002</v>
      </c>
      <c r="F118" s="1" t="str">
        <f>VLOOKUP(D118,Table22[[Name]:[Native]],3,FALSE)</f>
        <v>会东县</v>
      </c>
      <c r="G118" s="14" t="str">
        <f ca="1">VLOOKUP(F118,Table22[[Native]:[Population4]],5,FALSE)</f>
        <v>凉山彝族自治州</v>
      </c>
    </row>
    <row r="119" spans="1:7" ht="15.75" thickBot="1" x14ac:dyDescent="0.3">
      <c r="A119" t="s">
        <v>4241</v>
      </c>
      <c r="B119" s="1" t="s">
        <v>4242</v>
      </c>
      <c r="C119" s="1" t="s">
        <v>11</v>
      </c>
      <c r="D119" s="1" t="s">
        <v>4013</v>
      </c>
      <c r="E119" s="10">
        <v>1869</v>
      </c>
      <c r="F119" s="1" t="str">
        <f>VLOOKUP(D119,Table22[[Name]:[Native]],3,FALSE)</f>
        <v>昭觉县</v>
      </c>
      <c r="G119" s="14" t="str">
        <f ca="1">VLOOKUP(F119,Table22[[Native]:[Population4]],5,FALSE)</f>
        <v>凉山彝族自治州</v>
      </c>
    </row>
    <row r="120" spans="1:7" ht="15.75" thickBot="1" x14ac:dyDescent="0.3">
      <c r="A120" t="s">
        <v>4243</v>
      </c>
      <c r="B120" s="1" t="s">
        <v>4244</v>
      </c>
      <c r="C120" s="1" t="s">
        <v>11</v>
      </c>
      <c r="D120" s="1" t="s">
        <v>4060</v>
      </c>
      <c r="E120" s="10">
        <v>17141</v>
      </c>
      <c r="F120" s="1" t="str">
        <f>VLOOKUP(D120,Table22[[Name]:[Native]],3,FALSE)</f>
        <v>盐源县</v>
      </c>
      <c r="G120" s="14" t="str">
        <f ca="1">VLOOKUP(F120,Table22[[Native]:[Population4]],5,FALSE)</f>
        <v>凉山彝族自治州</v>
      </c>
    </row>
    <row r="121" spans="1:7" ht="15.75" thickBot="1" x14ac:dyDescent="0.3">
      <c r="A121" t="s">
        <v>4245</v>
      </c>
      <c r="B121" s="1" t="s">
        <v>4246</v>
      </c>
      <c r="C121" s="1" t="s">
        <v>11</v>
      </c>
      <c r="D121" s="1" t="s">
        <v>4057</v>
      </c>
      <c r="E121" s="10">
        <v>2822</v>
      </c>
      <c r="F121" s="1" t="str">
        <f>VLOOKUP(D121,Table22[[Name]:[Native]],3,FALSE)</f>
        <v>会东县</v>
      </c>
      <c r="G121" s="14" t="str">
        <f ca="1">VLOOKUP(F121,Table22[[Native]:[Population4]],5,FALSE)</f>
        <v>凉山彝族自治州</v>
      </c>
    </row>
    <row r="122" spans="1:7" ht="15.75" thickBot="1" x14ac:dyDescent="0.3">
      <c r="A122" t="s">
        <v>4247</v>
      </c>
      <c r="B122" s="1" t="s">
        <v>4248</v>
      </c>
      <c r="C122" s="1" t="s">
        <v>11</v>
      </c>
      <c r="D122" s="1" t="s">
        <v>4060</v>
      </c>
      <c r="E122" s="10">
        <v>6266</v>
      </c>
      <c r="F122" s="1" t="str">
        <f>VLOOKUP(D122,Table22[[Name]:[Native]],3,FALSE)</f>
        <v>盐源县</v>
      </c>
      <c r="G122" s="14" t="str">
        <f ca="1">VLOOKUP(F122,Table22[[Native]:[Population4]],5,FALSE)</f>
        <v>凉山彝族自治州</v>
      </c>
    </row>
    <row r="123" spans="1:7" ht="15.75" thickBot="1" x14ac:dyDescent="0.3">
      <c r="A123" t="s">
        <v>4249</v>
      </c>
      <c r="B123" s="1" t="s">
        <v>4250</v>
      </c>
      <c r="C123" s="1" t="s">
        <v>11</v>
      </c>
      <c r="D123" s="1" t="s">
        <v>4120</v>
      </c>
      <c r="E123" s="10">
        <v>1298</v>
      </c>
      <c r="F123" s="1" t="str">
        <f>VLOOKUP(D123,Table22[[Name]:[Native]],3,FALSE)</f>
        <v>普格县</v>
      </c>
      <c r="G123" s="14" t="str">
        <f ca="1">VLOOKUP(F123,Table22[[Native]:[Population4]],5,FALSE)</f>
        <v>凉山彝族自治州</v>
      </c>
    </row>
    <row r="124" spans="1:7" ht="15.75" thickBot="1" x14ac:dyDescent="0.3">
      <c r="A124" t="s">
        <v>4251</v>
      </c>
      <c r="B124" s="1" t="s">
        <v>4252</v>
      </c>
      <c r="C124" s="1" t="s">
        <v>11</v>
      </c>
      <c r="D124" s="1" t="s">
        <v>4043</v>
      </c>
      <c r="E124" s="10">
        <v>2225</v>
      </c>
      <c r="F124" s="1" t="str">
        <f>VLOOKUP(D124,Table22[[Name]:[Native]],3,FALSE)</f>
        <v>雷波县</v>
      </c>
      <c r="G124" s="14" t="str">
        <f ca="1">VLOOKUP(F124,Table22[[Native]:[Population4]],5,FALSE)</f>
        <v>凉山彝族自治州</v>
      </c>
    </row>
    <row r="125" spans="1:7" ht="15.75" thickBot="1" x14ac:dyDescent="0.3">
      <c r="A125" t="s">
        <v>4253</v>
      </c>
      <c r="B125" s="1" t="s">
        <v>4254</v>
      </c>
      <c r="C125" s="1" t="s">
        <v>11</v>
      </c>
      <c r="D125" s="1" t="s">
        <v>4028</v>
      </c>
      <c r="E125" s="10">
        <v>13658</v>
      </c>
      <c r="F125" s="1" t="str">
        <f>VLOOKUP(D125,Table22[[Name]:[Native]],3,FALSE)</f>
        <v>西昌市</v>
      </c>
      <c r="G125" s="14" t="str">
        <f ca="1">VLOOKUP(F125,Table22[[Native]:[Population4]],5,FALSE)</f>
        <v>凉山彝族自治州</v>
      </c>
    </row>
    <row r="126" spans="1:7" ht="15.75" thickBot="1" x14ac:dyDescent="0.3">
      <c r="A126" t="s">
        <v>4255</v>
      </c>
      <c r="B126" s="1" t="s">
        <v>4256</v>
      </c>
      <c r="C126" s="1" t="s">
        <v>11</v>
      </c>
      <c r="D126" s="1" t="s">
        <v>4089</v>
      </c>
      <c r="E126" s="10">
        <v>2645</v>
      </c>
      <c r="F126" s="1" t="str">
        <f>VLOOKUP(D126,Table22[[Name]:[Native]],3,FALSE)</f>
        <v>金阳县</v>
      </c>
      <c r="G126" s="14" t="str">
        <f ca="1">VLOOKUP(F126,Table22[[Native]:[Population4]],5,FALSE)</f>
        <v>凉山彝族自治州</v>
      </c>
    </row>
    <row r="127" spans="1:7" ht="15.75" thickBot="1" x14ac:dyDescent="0.3">
      <c r="A127" t="s">
        <v>4257</v>
      </c>
      <c r="B127" s="1" t="s">
        <v>4258</v>
      </c>
      <c r="C127" s="1" t="s">
        <v>11</v>
      </c>
      <c r="D127" s="1" t="s">
        <v>4028</v>
      </c>
      <c r="E127" s="10">
        <v>17978</v>
      </c>
      <c r="F127" s="1" t="str">
        <f>VLOOKUP(D127,Table22[[Name]:[Native]],3,FALSE)</f>
        <v>西昌市</v>
      </c>
      <c r="G127" s="14" t="str">
        <f ca="1">VLOOKUP(F127,Table22[[Native]:[Population4]],5,FALSE)</f>
        <v>凉山彝族自治州</v>
      </c>
    </row>
    <row r="128" spans="1:7" ht="15.75" thickBot="1" x14ac:dyDescent="0.3">
      <c r="A128" t="s">
        <v>4259</v>
      </c>
      <c r="B128" s="1" t="s">
        <v>4260</v>
      </c>
      <c r="C128" s="1" t="s">
        <v>493</v>
      </c>
      <c r="D128" s="1" t="s">
        <v>4125</v>
      </c>
      <c r="E128" s="10">
        <v>64964</v>
      </c>
      <c r="F128" s="1" t="str">
        <f>VLOOKUP(D128,Table22[[Name]:[Native]],3,FALSE)</f>
        <v>冕宁县</v>
      </c>
      <c r="G128" s="14" t="str">
        <f ca="1">VLOOKUP(F128,Table22[[Native]:[Population4]],5,FALSE)</f>
        <v>凉山彝族自治州</v>
      </c>
    </row>
    <row r="129" spans="1:7" ht="15.75" thickBot="1" x14ac:dyDescent="0.3">
      <c r="A129" t="s">
        <v>4261</v>
      </c>
      <c r="B129" s="1" t="s">
        <v>4262</v>
      </c>
      <c r="C129" s="1" t="s">
        <v>11</v>
      </c>
      <c r="D129" s="1" t="s">
        <v>4016</v>
      </c>
      <c r="E129" s="10">
        <v>7697</v>
      </c>
      <c r="F129" s="1" t="str">
        <f>VLOOKUP(D129,Table22[[Name]:[Native]],3,FALSE)</f>
        <v>甘洛县</v>
      </c>
      <c r="G129" s="14" t="str">
        <f ca="1">VLOOKUP(F129,Table22[[Native]:[Population4]],5,FALSE)</f>
        <v>凉山彝族自治州</v>
      </c>
    </row>
    <row r="130" spans="1:7" ht="15.75" thickBot="1" x14ac:dyDescent="0.3">
      <c r="A130" t="s">
        <v>4263</v>
      </c>
      <c r="B130" s="1" t="s">
        <v>4264</v>
      </c>
      <c r="C130" s="1" t="s">
        <v>11</v>
      </c>
      <c r="D130" s="1" t="s">
        <v>4089</v>
      </c>
      <c r="E130" s="10">
        <v>3726</v>
      </c>
      <c r="F130" s="1" t="str">
        <f>VLOOKUP(D130,Table22[[Name]:[Native]],3,FALSE)</f>
        <v>金阳县</v>
      </c>
      <c r="G130" s="14" t="str">
        <f ca="1">VLOOKUP(F130,Table22[[Native]:[Population4]],5,FALSE)</f>
        <v>凉山彝族自治州</v>
      </c>
    </row>
    <row r="131" spans="1:7" ht="15.75" thickBot="1" x14ac:dyDescent="0.3">
      <c r="A131" t="s">
        <v>4265</v>
      </c>
      <c r="B131" s="1" t="s">
        <v>4266</v>
      </c>
      <c r="C131" s="1" t="s">
        <v>11</v>
      </c>
      <c r="D131" s="1" t="s">
        <v>4013</v>
      </c>
      <c r="E131" s="10">
        <v>1944</v>
      </c>
      <c r="F131" s="1" t="str">
        <f>VLOOKUP(D131,Table22[[Name]:[Native]],3,FALSE)</f>
        <v>昭觉县</v>
      </c>
      <c r="G131" s="14" t="str">
        <f ca="1">VLOOKUP(F131,Table22[[Native]:[Population4]],5,FALSE)</f>
        <v>凉山彝族自治州</v>
      </c>
    </row>
    <row r="132" spans="1:7" ht="15.75" thickBot="1" x14ac:dyDescent="0.3">
      <c r="A132" t="s">
        <v>4267</v>
      </c>
      <c r="B132" s="1" t="s">
        <v>4268</v>
      </c>
      <c r="C132" s="1" t="s">
        <v>11</v>
      </c>
      <c r="D132" s="1" t="s">
        <v>4049</v>
      </c>
      <c r="E132" s="10">
        <v>6077</v>
      </c>
      <c r="F132" s="1" t="str">
        <f>VLOOKUP(D132,Table22[[Name]:[Native]],3,FALSE)</f>
        <v>越西县</v>
      </c>
      <c r="G132" s="14" t="str">
        <f ca="1">VLOOKUP(F132,Table22[[Native]:[Population4]],5,FALSE)</f>
        <v>凉山彝族自治州</v>
      </c>
    </row>
    <row r="133" spans="1:7" ht="15.75" thickBot="1" x14ac:dyDescent="0.3">
      <c r="A133" t="s">
        <v>4269</v>
      </c>
      <c r="B133" s="1" t="s">
        <v>4270</v>
      </c>
      <c r="C133" s="1" t="s">
        <v>7</v>
      </c>
      <c r="D133" s="1" t="s">
        <v>4060</v>
      </c>
      <c r="E133" s="10">
        <v>8324</v>
      </c>
      <c r="F133" s="1" t="str">
        <f>VLOOKUP(D133,Table22[[Name]:[Native]],3,FALSE)</f>
        <v>盐源县</v>
      </c>
      <c r="G133" s="14" t="str">
        <f ca="1">VLOOKUP(F133,Table22[[Native]:[Population4]],5,FALSE)</f>
        <v>凉山彝族自治州</v>
      </c>
    </row>
    <row r="134" spans="1:7" ht="15.75" thickBot="1" x14ac:dyDescent="0.3">
      <c r="A134" t="s">
        <v>125</v>
      </c>
      <c r="B134" s="1" t="s">
        <v>126</v>
      </c>
      <c r="C134" s="1" t="s">
        <v>7</v>
      </c>
      <c r="D134" s="1" t="s">
        <v>4067</v>
      </c>
      <c r="E134" s="10">
        <v>25119</v>
      </c>
      <c r="F134" s="1" t="str">
        <f>VLOOKUP(D134,Table22[[Name]:[Native]],3,FALSE)</f>
        <v>喜德县</v>
      </c>
      <c r="G134" s="14" t="str">
        <f ca="1">VLOOKUP(F134,Table22[[Native]:[Population4]],5,FALSE)</f>
        <v>凉山彝族自治州</v>
      </c>
    </row>
    <row r="135" spans="1:7" ht="15.75" thickBot="1" x14ac:dyDescent="0.3">
      <c r="A135" t="s">
        <v>4271</v>
      </c>
      <c r="B135" s="1" t="s">
        <v>4272</v>
      </c>
      <c r="C135" s="1" t="s">
        <v>7</v>
      </c>
      <c r="D135" s="1" t="s">
        <v>4021</v>
      </c>
      <c r="E135" s="10">
        <v>10238</v>
      </c>
      <c r="F135" s="1" t="str">
        <f>VLOOKUP(D135,Table22[[Name]:[Native]],3,FALSE)</f>
        <v>会理县</v>
      </c>
      <c r="G135" s="14" t="str">
        <f ca="1">VLOOKUP(F135,Table22[[Native]:[Population4]],5,FALSE)</f>
        <v>凉山彝族自治州</v>
      </c>
    </row>
    <row r="136" spans="1:7" ht="15.75" thickBot="1" x14ac:dyDescent="0.3">
      <c r="A136" t="s">
        <v>4273</v>
      </c>
      <c r="B136" s="1" t="s">
        <v>4274</v>
      </c>
      <c r="C136" s="1" t="s">
        <v>11</v>
      </c>
      <c r="D136" s="1" t="s">
        <v>4089</v>
      </c>
      <c r="E136" s="10">
        <v>2446</v>
      </c>
      <c r="F136" s="1" t="str">
        <f>VLOOKUP(D136,Table22[[Name]:[Native]],3,FALSE)</f>
        <v>金阳县</v>
      </c>
      <c r="G136" s="14" t="str">
        <f ca="1">VLOOKUP(F136,Table22[[Native]:[Population4]],5,FALSE)</f>
        <v>凉山彝族自治州</v>
      </c>
    </row>
    <row r="137" spans="1:7" ht="15.75" thickBot="1" x14ac:dyDescent="0.3">
      <c r="A137" t="s">
        <v>4275</v>
      </c>
      <c r="B137" s="1" t="s">
        <v>4276</v>
      </c>
      <c r="C137" s="1" t="s">
        <v>11</v>
      </c>
      <c r="D137" s="1" t="s">
        <v>4043</v>
      </c>
      <c r="E137" s="10">
        <v>2608</v>
      </c>
      <c r="F137" s="1" t="str">
        <f>VLOOKUP(D137,Table22[[Name]:[Native]],3,FALSE)</f>
        <v>雷波县</v>
      </c>
      <c r="G137" s="14" t="str">
        <f ca="1">VLOOKUP(F137,Table22[[Native]:[Population4]],5,FALSE)</f>
        <v>凉山彝族自治州</v>
      </c>
    </row>
    <row r="138" spans="1:7" ht="15.75" thickBot="1" x14ac:dyDescent="0.3">
      <c r="A138" t="s">
        <v>4277</v>
      </c>
      <c r="B138" s="1" t="s">
        <v>4278</v>
      </c>
      <c r="C138" s="1" t="s">
        <v>11</v>
      </c>
      <c r="D138" s="1" t="s">
        <v>4049</v>
      </c>
      <c r="E138" s="10">
        <v>3609</v>
      </c>
      <c r="F138" s="1" t="str">
        <f>VLOOKUP(D138,Table22[[Name]:[Native]],3,FALSE)</f>
        <v>越西县</v>
      </c>
      <c r="G138" s="14" t="str">
        <f ca="1">VLOOKUP(F138,Table22[[Native]:[Population4]],5,FALSE)</f>
        <v>凉山彝族自治州</v>
      </c>
    </row>
    <row r="139" spans="1:7" ht="15.75" thickBot="1" x14ac:dyDescent="0.3">
      <c r="A139" t="s">
        <v>4279</v>
      </c>
      <c r="B139" s="1" t="s">
        <v>4280</v>
      </c>
      <c r="C139" s="1" t="s">
        <v>11</v>
      </c>
      <c r="D139" s="1" t="s">
        <v>4043</v>
      </c>
      <c r="E139" s="10">
        <v>3576</v>
      </c>
      <c r="F139" s="1" t="str">
        <f>VLOOKUP(D139,Table22[[Name]:[Native]],3,FALSE)</f>
        <v>雷波县</v>
      </c>
      <c r="G139" s="14" t="str">
        <f ca="1">VLOOKUP(F139,Table22[[Native]:[Population4]],5,FALSE)</f>
        <v>凉山彝族自治州</v>
      </c>
    </row>
    <row r="140" spans="1:7" ht="15.75" thickBot="1" x14ac:dyDescent="0.3">
      <c r="A140" t="s">
        <v>4281</v>
      </c>
      <c r="B140" s="1" t="s">
        <v>4282</v>
      </c>
      <c r="C140" s="1" t="s">
        <v>11</v>
      </c>
      <c r="D140" s="1" t="s">
        <v>4043</v>
      </c>
      <c r="E140" s="10">
        <v>6307</v>
      </c>
      <c r="F140" s="1" t="str">
        <f>VLOOKUP(D140,Table22[[Name]:[Native]],3,FALSE)</f>
        <v>雷波县</v>
      </c>
      <c r="G140" s="14" t="str">
        <f ca="1">VLOOKUP(F140,Table22[[Native]:[Population4]],5,FALSE)</f>
        <v>凉山彝族自治州</v>
      </c>
    </row>
    <row r="141" spans="1:7" ht="15.75" thickBot="1" x14ac:dyDescent="0.3">
      <c r="A141" t="s">
        <v>4283</v>
      </c>
      <c r="B141" s="1" t="s">
        <v>4284</v>
      </c>
      <c r="C141" s="1" t="s">
        <v>11</v>
      </c>
      <c r="D141" s="1" t="s">
        <v>4021</v>
      </c>
      <c r="E141" s="10">
        <v>38385</v>
      </c>
      <c r="F141" s="1" t="str">
        <f>VLOOKUP(D141,Table22[[Name]:[Native]],3,FALSE)</f>
        <v>会理县</v>
      </c>
      <c r="G141" s="14" t="str">
        <f ca="1">VLOOKUP(F141,Table22[[Native]:[Population4]],5,FALSE)</f>
        <v>凉山彝族自治州</v>
      </c>
    </row>
    <row r="142" spans="1:7" ht="15.75" thickBot="1" x14ac:dyDescent="0.3">
      <c r="A142" t="s">
        <v>4285</v>
      </c>
      <c r="B142" s="1" t="s">
        <v>4286</v>
      </c>
      <c r="C142" s="1" t="s">
        <v>11</v>
      </c>
      <c r="D142" s="1" t="s">
        <v>4013</v>
      </c>
      <c r="E142" s="10">
        <v>6759</v>
      </c>
      <c r="F142" s="1" t="str">
        <f>VLOOKUP(D142,Table22[[Name]:[Native]],3,FALSE)</f>
        <v>昭觉县</v>
      </c>
      <c r="G142" s="14" t="str">
        <f ca="1">VLOOKUP(F142,Table22[[Native]:[Population4]],5,FALSE)</f>
        <v>凉山彝族自治州</v>
      </c>
    </row>
    <row r="143" spans="1:7" ht="15.75" thickBot="1" x14ac:dyDescent="0.3">
      <c r="A143" t="s">
        <v>4287</v>
      </c>
      <c r="B143" s="1" t="s">
        <v>4288</v>
      </c>
      <c r="C143" s="1" t="s">
        <v>11</v>
      </c>
      <c r="D143" s="1" t="s">
        <v>4046</v>
      </c>
      <c r="E143" s="10">
        <v>3352</v>
      </c>
      <c r="F143" s="1" t="str">
        <f>VLOOKUP(D143,Table22[[Name]:[Native]],3,FALSE)</f>
        <v>木里藏族自治县</v>
      </c>
      <c r="G143" s="14" t="str">
        <f ca="1">VLOOKUP(F143,Table22[[Native]:[Population4]],5,FALSE)</f>
        <v>凉山彝族自治州</v>
      </c>
    </row>
    <row r="144" spans="1:7" ht="15.75" thickBot="1" x14ac:dyDescent="0.3">
      <c r="A144" t="s">
        <v>4289</v>
      </c>
      <c r="B144" s="1" t="s">
        <v>4290</v>
      </c>
      <c r="C144" s="1" t="s">
        <v>11</v>
      </c>
      <c r="D144" s="1" t="s">
        <v>4013</v>
      </c>
      <c r="E144" s="10">
        <v>6232</v>
      </c>
      <c r="F144" s="1" t="str">
        <f>VLOOKUP(D144,Table22[[Name]:[Native]],3,FALSE)</f>
        <v>昭觉县</v>
      </c>
      <c r="G144" s="14" t="str">
        <f ca="1">VLOOKUP(F144,Table22[[Native]:[Population4]],5,FALSE)</f>
        <v>凉山彝族自治州</v>
      </c>
    </row>
    <row r="145" spans="1:7" ht="15.75" thickBot="1" x14ac:dyDescent="0.3">
      <c r="A145" t="s">
        <v>4291</v>
      </c>
      <c r="B145" s="1" t="s">
        <v>4292</v>
      </c>
      <c r="C145" s="1" t="s">
        <v>11</v>
      </c>
      <c r="D145" s="1" t="s">
        <v>4057</v>
      </c>
      <c r="E145" s="10">
        <v>2890</v>
      </c>
      <c r="F145" s="1" t="str">
        <f>VLOOKUP(D145,Table22[[Name]:[Native]],3,FALSE)</f>
        <v>会东县</v>
      </c>
      <c r="G145" s="14" t="str">
        <f ca="1">VLOOKUP(F145,Table22[[Native]:[Population4]],5,FALSE)</f>
        <v>凉山彝族自治州</v>
      </c>
    </row>
    <row r="146" spans="1:7" ht="15.75" thickBot="1" x14ac:dyDescent="0.3">
      <c r="A146" t="s">
        <v>4293</v>
      </c>
      <c r="B146" s="1" t="s">
        <v>4294</v>
      </c>
      <c r="C146" s="1" t="s">
        <v>11</v>
      </c>
      <c r="D146" s="1" t="s">
        <v>4021</v>
      </c>
      <c r="E146" s="10">
        <v>6308</v>
      </c>
      <c r="F146" s="1" t="str">
        <f>VLOOKUP(D146,Table22[[Name]:[Native]],3,FALSE)</f>
        <v>会理县</v>
      </c>
      <c r="G146" s="14" t="str">
        <f ca="1">VLOOKUP(F146,Table22[[Native]:[Population4]],5,FALSE)</f>
        <v>凉山彝族自治州</v>
      </c>
    </row>
    <row r="147" spans="1:7" ht="15.75" thickBot="1" x14ac:dyDescent="0.3">
      <c r="A147" t="s">
        <v>4295</v>
      </c>
      <c r="B147" s="1" t="s">
        <v>4296</v>
      </c>
      <c r="C147" s="1" t="s">
        <v>493</v>
      </c>
      <c r="D147" s="1" t="s">
        <v>4028</v>
      </c>
      <c r="E147" s="10">
        <v>7179</v>
      </c>
      <c r="F147" s="1" t="str">
        <f>VLOOKUP(D147,Table22[[Name]:[Native]],3,FALSE)</f>
        <v>西昌市</v>
      </c>
      <c r="G147" s="14" t="str">
        <f ca="1">VLOOKUP(F147,Table22[[Native]:[Population4]],5,FALSE)</f>
        <v>凉山彝族自治州</v>
      </c>
    </row>
    <row r="148" spans="1:7" ht="15.75" thickBot="1" x14ac:dyDescent="0.3">
      <c r="A148" t="s">
        <v>4297</v>
      </c>
      <c r="B148" s="1" t="s">
        <v>4298</v>
      </c>
      <c r="C148" s="1" t="s">
        <v>7</v>
      </c>
      <c r="D148" s="1" t="s">
        <v>4016</v>
      </c>
      <c r="E148" s="10">
        <v>4036</v>
      </c>
      <c r="F148" s="1" t="str">
        <f>VLOOKUP(D148,Table22[[Name]:[Native]],3,FALSE)</f>
        <v>甘洛县</v>
      </c>
      <c r="G148" s="14" t="str">
        <f ca="1">VLOOKUP(F148,Table22[[Native]:[Population4]],5,FALSE)</f>
        <v>凉山彝族自治州</v>
      </c>
    </row>
    <row r="149" spans="1:7" ht="15.75" thickBot="1" x14ac:dyDescent="0.3">
      <c r="A149" t="s">
        <v>4299</v>
      </c>
      <c r="B149" s="1" t="s">
        <v>4300</v>
      </c>
      <c r="C149" s="1" t="s">
        <v>11</v>
      </c>
      <c r="D149" s="1" t="s">
        <v>4043</v>
      </c>
      <c r="E149" s="10">
        <v>6825</v>
      </c>
      <c r="F149" s="1" t="str">
        <f>VLOOKUP(D149,Table22[[Name]:[Native]],3,FALSE)</f>
        <v>雷波县</v>
      </c>
      <c r="G149" s="14" t="str">
        <f ca="1">VLOOKUP(F149,Table22[[Native]:[Population4]],5,FALSE)</f>
        <v>凉山彝族自治州</v>
      </c>
    </row>
    <row r="150" spans="1:7" ht="15.75" thickBot="1" x14ac:dyDescent="0.3">
      <c r="A150" t="s">
        <v>4301</v>
      </c>
      <c r="B150" s="1" t="s">
        <v>4302</v>
      </c>
      <c r="C150" s="1" t="s">
        <v>11</v>
      </c>
      <c r="D150" s="1" t="s">
        <v>4052</v>
      </c>
      <c r="E150" s="10">
        <v>4554</v>
      </c>
      <c r="F150" s="1" t="str">
        <f>VLOOKUP(D150,Table22[[Name]:[Native]],3,FALSE)</f>
        <v>宁南县</v>
      </c>
      <c r="G150" s="14" t="str">
        <f ca="1">VLOOKUP(F150,Table22[[Native]:[Population4]],5,FALSE)</f>
        <v>凉山彝族自治州</v>
      </c>
    </row>
    <row r="151" spans="1:7" ht="15.75" thickBot="1" x14ac:dyDescent="0.3">
      <c r="A151" t="s">
        <v>4303</v>
      </c>
      <c r="B151" s="1" t="s">
        <v>4304</v>
      </c>
      <c r="C151" s="1" t="s">
        <v>11</v>
      </c>
      <c r="D151" s="1" t="s">
        <v>4120</v>
      </c>
      <c r="E151" s="10">
        <v>2137</v>
      </c>
      <c r="F151" s="1" t="str">
        <f>VLOOKUP(D151,Table22[[Name]:[Native]],3,FALSE)</f>
        <v>普格县</v>
      </c>
      <c r="G151" s="14" t="str">
        <f ca="1">VLOOKUP(F151,Table22[[Native]:[Population4]],5,FALSE)</f>
        <v>凉山彝族自治州</v>
      </c>
    </row>
    <row r="152" spans="1:7" ht="15.75" thickBot="1" x14ac:dyDescent="0.3">
      <c r="A152" t="s">
        <v>4305</v>
      </c>
      <c r="B152" s="1" t="s">
        <v>4306</v>
      </c>
      <c r="C152" s="1" t="s">
        <v>11</v>
      </c>
      <c r="D152" s="1" t="s">
        <v>4040</v>
      </c>
      <c r="E152" s="10">
        <v>2658</v>
      </c>
      <c r="F152" s="1" t="str">
        <f>VLOOKUP(D152,Table22[[Name]:[Native]],3,FALSE)</f>
        <v>美姑县</v>
      </c>
      <c r="G152" s="14" t="str">
        <f ca="1">VLOOKUP(F152,Table22[[Native]:[Population4]],5,FALSE)</f>
        <v>凉山彝族自治州</v>
      </c>
    </row>
    <row r="153" spans="1:7" ht="15.75" thickBot="1" x14ac:dyDescent="0.3">
      <c r="A153" t="s">
        <v>4307</v>
      </c>
      <c r="B153" s="1" t="s">
        <v>4308</v>
      </c>
      <c r="C153" s="1" t="s">
        <v>11</v>
      </c>
      <c r="D153" s="1" t="s">
        <v>4125</v>
      </c>
      <c r="E153" s="10">
        <v>2387</v>
      </c>
      <c r="F153" s="1" t="str">
        <f>VLOOKUP(D153,Table22[[Name]:[Native]],3,FALSE)</f>
        <v>冕宁县</v>
      </c>
      <c r="G153" s="14" t="str">
        <f ca="1">VLOOKUP(F153,Table22[[Native]:[Population4]],5,FALSE)</f>
        <v>凉山彝族自治州</v>
      </c>
    </row>
    <row r="154" spans="1:7" ht="15.75" thickBot="1" x14ac:dyDescent="0.3">
      <c r="A154" t="s">
        <v>4309</v>
      </c>
      <c r="B154" s="1" t="s">
        <v>4310</v>
      </c>
      <c r="C154" s="1" t="s">
        <v>7</v>
      </c>
      <c r="D154" s="1" t="s">
        <v>4125</v>
      </c>
      <c r="E154" s="10">
        <v>12533</v>
      </c>
      <c r="F154" s="1" t="str">
        <f>VLOOKUP(D154,Table22[[Name]:[Native]],3,FALSE)</f>
        <v>冕宁县</v>
      </c>
      <c r="G154" s="14" t="str">
        <f ca="1">VLOOKUP(F154,Table22[[Native]:[Population4]],5,FALSE)</f>
        <v>凉山彝族自治州</v>
      </c>
    </row>
    <row r="155" spans="1:7" ht="15.75" thickBot="1" x14ac:dyDescent="0.3">
      <c r="A155" t="s">
        <v>4311</v>
      </c>
      <c r="B155" s="1" t="s">
        <v>4312</v>
      </c>
      <c r="C155" s="1" t="s">
        <v>11</v>
      </c>
      <c r="D155" s="1" t="s">
        <v>4067</v>
      </c>
      <c r="E155" s="10">
        <v>9375</v>
      </c>
      <c r="F155" s="1" t="str">
        <f>VLOOKUP(D155,Table22[[Name]:[Native]],3,FALSE)</f>
        <v>喜德县</v>
      </c>
      <c r="G155" s="14" t="str">
        <f ca="1">VLOOKUP(F155,Table22[[Native]:[Population4]],5,FALSE)</f>
        <v>凉山彝族自治州</v>
      </c>
    </row>
    <row r="156" spans="1:7" ht="15.75" thickBot="1" x14ac:dyDescent="0.3">
      <c r="A156" t="s">
        <v>135</v>
      </c>
      <c r="B156" s="1" t="s">
        <v>136</v>
      </c>
      <c r="C156" s="1" t="s">
        <v>11</v>
      </c>
      <c r="D156" s="1" t="s">
        <v>4049</v>
      </c>
      <c r="E156" s="10">
        <v>7944</v>
      </c>
      <c r="F156" s="1" t="str">
        <f>VLOOKUP(D156,Table22[[Name]:[Native]],3,FALSE)</f>
        <v>越西县</v>
      </c>
      <c r="G156" s="14" t="str">
        <f ca="1">VLOOKUP(F156,Table22[[Native]:[Population4]],5,FALSE)</f>
        <v>凉山彝族自治州</v>
      </c>
    </row>
    <row r="157" spans="1:7" ht="15.75" thickBot="1" x14ac:dyDescent="0.3">
      <c r="A157" t="s">
        <v>4313</v>
      </c>
      <c r="B157" s="1" t="s">
        <v>4314</v>
      </c>
      <c r="C157" s="1" t="s">
        <v>11</v>
      </c>
      <c r="D157" s="1" t="s">
        <v>4040</v>
      </c>
      <c r="E157" s="10">
        <v>4735</v>
      </c>
      <c r="F157" s="1" t="str">
        <f>VLOOKUP(D157,Table22[[Name]:[Native]],3,FALSE)</f>
        <v>美姑县</v>
      </c>
      <c r="G157" s="14" t="str">
        <f ca="1">VLOOKUP(F157,Table22[[Native]:[Population4]],5,FALSE)</f>
        <v>凉山彝族自治州</v>
      </c>
    </row>
    <row r="158" spans="1:7" ht="15.75" thickBot="1" x14ac:dyDescent="0.3">
      <c r="A158" t="s">
        <v>4315</v>
      </c>
      <c r="B158" s="1" t="s">
        <v>4316</v>
      </c>
      <c r="C158" s="1" t="s">
        <v>11</v>
      </c>
      <c r="D158" s="1" t="s">
        <v>4057</v>
      </c>
      <c r="E158" s="10">
        <v>5126</v>
      </c>
      <c r="F158" s="1" t="str">
        <f>VLOOKUP(D158,Table22[[Name]:[Native]],3,FALSE)</f>
        <v>会东县</v>
      </c>
      <c r="G158" s="14" t="str">
        <f ca="1">VLOOKUP(F158,Table22[[Native]:[Population4]],5,FALSE)</f>
        <v>凉山彝族自治州</v>
      </c>
    </row>
    <row r="159" spans="1:7" ht="15.75" thickBot="1" x14ac:dyDescent="0.3">
      <c r="A159" t="s">
        <v>4317</v>
      </c>
      <c r="B159" s="1" t="s">
        <v>4318</v>
      </c>
      <c r="C159" s="1" t="s">
        <v>7</v>
      </c>
      <c r="D159" s="1" t="s">
        <v>4033</v>
      </c>
      <c r="E159" s="10">
        <v>5563</v>
      </c>
      <c r="F159" s="1" t="str">
        <f>VLOOKUP(D159,Table22[[Name]:[Native]],3,FALSE)</f>
        <v>德昌县</v>
      </c>
      <c r="G159" s="14" t="str">
        <f ca="1">VLOOKUP(F159,Table22[[Native]:[Population4]],5,FALSE)</f>
        <v>凉山彝族自治州</v>
      </c>
    </row>
    <row r="160" spans="1:7" ht="15.75" thickBot="1" x14ac:dyDescent="0.3">
      <c r="A160" t="s">
        <v>4319</v>
      </c>
      <c r="B160" s="1" t="s">
        <v>4320</v>
      </c>
      <c r="C160" s="1" t="s">
        <v>11</v>
      </c>
      <c r="D160" s="1" t="s">
        <v>4016</v>
      </c>
      <c r="E160" s="10">
        <v>4467</v>
      </c>
      <c r="F160" s="1" t="str">
        <f>VLOOKUP(D160,Table22[[Name]:[Native]],3,FALSE)</f>
        <v>甘洛县</v>
      </c>
      <c r="G160" s="14" t="str">
        <f ca="1">VLOOKUP(F160,Table22[[Native]:[Population4]],5,FALSE)</f>
        <v>凉山彝族自治州</v>
      </c>
    </row>
    <row r="161" spans="1:7" ht="15.75" thickBot="1" x14ac:dyDescent="0.3">
      <c r="A161" t="s">
        <v>4321</v>
      </c>
      <c r="B161" s="1" t="s">
        <v>4322</v>
      </c>
      <c r="C161" s="1" t="s">
        <v>11</v>
      </c>
      <c r="D161" s="1" t="s">
        <v>4072</v>
      </c>
      <c r="E161" s="10">
        <v>6359</v>
      </c>
      <c r="F161" s="1" t="str">
        <f>VLOOKUP(D161,Table22[[Name]:[Native]],3,FALSE)</f>
        <v>布拖县</v>
      </c>
      <c r="G161" s="14" t="str">
        <f ca="1">VLOOKUP(F161,Table22[[Native]:[Population4]],5,FALSE)</f>
        <v>凉山彝族自治州</v>
      </c>
    </row>
    <row r="162" spans="1:7" ht="15.75" thickBot="1" x14ac:dyDescent="0.3">
      <c r="A162" t="s">
        <v>4323</v>
      </c>
      <c r="B162" s="1" t="s">
        <v>4324</v>
      </c>
      <c r="C162" s="1" t="s">
        <v>11</v>
      </c>
      <c r="D162" s="1" t="s">
        <v>4021</v>
      </c>
      <c r="E162" s="10">
        <v>8653</v>
      </c>
      <c r="F162" s="1" t="str">
        <f>VLOOKUP(D162,Table22[[Name]:[Native]],3,FALSE)</f>
        <v>会理县</v>
      </c>
      <c r="G162" s="14" t="str">
        <f ca="1">VLOOKUP(F162,Table22[[Native]:[Population4]],5,FALSE)</f>
        <v>凉山彝族自治州</v>
      </c>
    </row>
    <row r="163" spans="1:7" ht="15.75" thickBot="1" x14ac:dyDescent="0.3">
      <c r="A163" t="s">
        <v>4325</v>
      </c>
      <c r="B163" s="1" t="s">
        <v>4326</v>
      </c>
      <c r="C163" s="1" t="s">
        <v>11</v>
      </c>
      <c r="D163" s="1" t="s">
        <v>4125</v>
      </c>
      <c r="E163" s="10">
        <v>5592</v>
      </c>
      <c r="F163" s="1" t="str">
        <f>VLOOKUP(D163,Table22[[Name]:[Native]],3,FALSE)</f>
        <v>冕宁县</v>
      </c>
      <c r="G163" s="14" t="str">
        <f ca="1">VLOOKUP(F163,Table22[[Native]:[Population4]],5,FALSE)</f>
        <v>凉山彝族自治州</v>
      </c>
    </row>
    <row r="164" spans="1:7" ht="15.75" thickBot="1" x14ac:dyDescent="0.3">
      <c r="A164" t="s">
        <v>4327</v>
      </c>
      <c r="B164" s="1" t="s">
        <v>4328</v>
      </c>
      <c r="C164" s="1" t="s">
        <v>11</v>
      </c>
      <c r="D164" s="1" t="s">
        <v>4021</v>
      </c>
      <c r="E164" s="10">
        <v>8094</v>
      </c>
      <c r="F164" s="1" t="str">
        <f>VLOOKUP(D164,Table22[[Name]:[Native]],3,FALSE)</f>
        <v>会理县</v>
      </c>
      <c r="G164" s="14" t="str">
        <f ca="1">VLOOKUP(F164,Table22[[Native]:[Population4]],5,FALSE)</f>
        <v>凉山彝族自治州</v>
      </c>
    </row>
    <row r="165" spans="1:7" ht="15.75" thickBot="1" x14ac:dyDescent="0.3">
      <c r="A165" t="s">
        <v>4329</v>
      </c>
      <c r="B165" s="1" t="s">
        <v>4330</v>
      </c>
      <c r="C165" s="1" t="s">
        <v>11</v>
      </c>
      <c r="D165" s="1" t="s">
        <v>4089</v>
      </c>
      <c r="E165" s="10">
        <v>1985</v>
      </c>
      <c r="F165" s="1" t="str">
        <f>VLOOKUP(D165,Table22[[Name]:[Native]],3,FALSE)</f>
        <v>金阳县</v>
      </c>
      <c r="G165" s="14" t="str">
        <f ca="1">VLOOKUP(F165,Table22[[Native]:[Population4]],5,FALSE)</f>
        <v>凉山彝族自治州</v>
      </c>
    </row>
    <row r="166" spans="1:7" ht="15.75" thickBot="1" x14ac:dyDescent="0.3">
      <c r="A166" t="s">
        <v>4331</v>
      </c>
      <c r="B166" s="1" t="s">
        <v>4332</v>
      </c>
      <c r="C166" s="1" t="s">
        <v>11</v>
      </c>
      <c r="D166" s="1" t="s">
        <v>4057</v>
      </c>
      <c r="E166" s="10">
        <v>5347</v>
      </c>
      <c r="F166" s="1" t="str">
        <f>VLOOKUP(D166,Table22[[Name]:[Native]],3,FALSE)</f>
        <v>会东县</v>
      </c>
      <c r="G166" s="14" t="str">
        <f ca="1">VLOOKUP(F166,Table22[[Native]:[Population4]],5,FALSE)</f>
        <v>凉山彝族自治州</v>
      </c>
    </row>
    <row r="167" spans="1:7" ht="15.75" thickBot="1" x14ac:dyDescent="0.3">
      <c r="A167" t="s">
        <v>4333</v>
      </c>
      <c r="B167" s="1" t="s">
        <v>4334</v>
      </c>
      <c r="C167" s="1" t="s">
        <v>11</v>
      </c>
      <c r="D167" s="1" t="s">
        <v>4089</v>
      </c>
      <c r="E167" s="10">
        <v>5382</v>
      </c>
      <c r="F167" s="1" t="str">
        <f>VLOOKUP(D167,Table22[[Name]:[Native]],3,FALSE)</f>
        <v>金阳县</v>
      </c>
      <c r="G167" s="14" t="str">
        <f ca="1">VLOOKUP(F167,Table22[[Native]:[Population4]],5,FALSE)</f>
        <v>凉山彝族自治州</v>
      </c>
    </row>
    <row r="168" spans="1:7" ht="15.75" thickBot="1" x14ac:dyDescent="0.3">
      <c r="A168" t="s">
        <v>4335</v>
      </c>
      <c r="B168" s="1" t="s">
        <v>4336</v>
      </c>
      <c r="C168" s="1" t="s">
        <v>11</v>
      </c>
      <c r="D168" s="1" t="s">
        <v>4120</v>
      </c>
      <c r="E168" s="10">
        <v>1573</v>
      </c>
      <c r="F168" s="1" t="str">
        <f>VLOOKUP(D168,Table22[[Name]:[Native]],3,FALSE)</f>
        <v>普格县</v>
      </c>
      <c r="G168" s="14" t="str">
        <f ca="1">VLOOKUP(F168,Table22[[Native]:[Population4]],5,FALSE)</f>
        <v>凉山彝族自治州</v>
      </c>
    </row>
    <row r="169" spans="1:7" ht="15.75" thickBot="1" x14ac:dyDescent="0.3">
      <c r="A169" t="s">
        <v>4337</v>
      </c>
      <c r="B169" s="1" t="s">
        <v>4338</v>
      </c>
      <c r="C169" s="1" t="s">
        <v>7</v>
      </c>
      <c r="D169" s="1" t="s">
        <v>4067</v>
      </c>
      <c r="E169" s="10">
        <v>10951</v>
      </c>
      <c r="F169" s="1" t="str">
        <f>VLOOKUP(D169,Table22[[Name]:[Native]],3,FALSE)</f>
        <v>喜德县</v>
      </c>
      <c r="G169" s="14" t="str">
        <f ca="1">VLOOKUP(F169,Table22[[Native]:[Population4]],5,FALSE)</f>
        <v>凉山彝族自治州</v>
      </c>
    </row>
    <row r="170" spans="1:7" ht="15.75" thickBot="1" x14ac:dyDescent="0.3">
      <c r="A170" t="s">
        <v>4339</v>
      </c>
      <c r="B170" s="1" t="s">
        <v>4340</v>
      </c>
      <c r="C170" s="1" t="s">
        <v>7</v>
      </c>
      <c r="D170" s="1" t="s">
        <v>4125</v>
      </c>
      <c r="E170" s="10">
        <v>14636</v>
      </c>
      <c r="F170" s="1" t="str">
        <f>VLOOKUP(D170,Table22[[Name]:[Native]],3,FALSE)</f>
        <v>冕宁县</v>
      </c>
      <c r="G170" s="14" t="str">
        <f ca="1">VLOOKUP(F170,Table22[[Native]:[Population4]],5,FALSE)</f>
        <v>凉山彝族自治州</v>
      </c>
    </row>
    <row r="171" spans="1:7" ht="15.75" thickBot="1" x14ac:dyDescent="0.3">
      <c r="A171" t="s">
        <v>4341</v>
      </c>
      <c r="B171" s="1" t="s">
        <v>4342</v>
      </c>
      <c r="C171" s="1" t="s">
        <v>11</v>
      </c>
      <c r="D171" s="1" t="s">
        <v>4052</v>
      </c>
      <c r="E171" s="10">
        <v>3358</v>
      </c>
      <c r="F171" s="1" t="str">
        <f>VLOOKUP(D171,Table22[[Name]:[Native]],3,FALSE)</f>
        <v>宁南县</v>
      </c>
      <c r="G171" s="14" t="str">
        <f ca="1">VLOOKUP(F171,Table22[[Native]:[Population4]],5,FALSE)</f>
        <v>凉山彝族自治州</v>
      </c>
    </row>
    <row r="172" spans="1:7" ht="15.75" thickBot="1" x14ac:dyDescent="0.3">
      <c r="A172" t="s">
        <v>550</v>
      </c>
      <c r="B172" s="1" t="s">
        <v>551</v>
      </c>
      <c r="C172" s="1" t="s">
        <v>11</v>
      </c>
      <c r="D172" s="1" t="s">
        <v>4057</v>
      </c>
      <c r="E172" s="10">
        <v>4420</v>
      </c>
      <c r="F172" s="1" t="str">
        <f>VLOOKUP(D172,Table22[[Name]:[Native]],3,FALSE)</f>
        <v>会东县</v>
      </c>
      <c r="G172" s="14" t="str">
        <f ca="1">VLOOKUP(F172,Table22[[Native]:[Population4]],5,FALSE)</f>
        <v>凉山彝族自治州</v>
      </c>
    </row>
    <row r="173" spans="1:7" ht="15.75" thickBot="1" x14ac:dyDescent="0.3">
      <c r="A173" t="s">
        <v>4343</v>
      </c>
      <c r="B173" s="1" t="s">
        <v>4344</v>
      </c>
      <c r="C173" s="1" t="s">
        <v>11</v>
      </c>
      <c r="D173" s="1" t="s">
        <v>4040</v>
      </c>
      <c r="E173" s="10">
        <v>7941</v>
      </c>
      <c r="F173" s="1" t="str">
        <f>VLOOKUP(D173,Table22[[Name]:[Native]],3,FALSE)</f>
        <v>美姑县</v>
      </c>
      <c r="G173" s="14" t="str">
        <f ca="1">VLOOKUP(F173,Table22[[Native]:[Population4]],5,FALSE)</f>
        <v>凉山彝族自治州</v>
      </c>
    </row>
    <row r="174" spans="1:7" ht="15.75" thickBot="1" x14ac:dyDescent="0.3">
      <c r="A174" t="s">
        <v>4345</v>
      </c>
      <c r="B174" s="1" t="s">
        <v>4346</v>
      </c>
      <c r="C174" s="1" t="s">
        <v>11</v>
      </c>
      <c r="D174" s="1" t="s">
        <v>4040</v>
      </c>
      <c r="E174" s="10">
        <v>8756</v>
      </c>
      <c r="F174" s="1" t="str">
        <f>VLOOKUP(D174,Table22[[Name]:[Native]],3,FALSE)</f>
        <v>美姑县</v>
      </c>
      <c r="G174" s="14" t="str">
        <f ca="1">VLOOKUP(F174,Table22[[Native]:[Population4]],5,FALSE)</f>
        <v>凉山彝族自治州</v>
      </c>
    </row>
    <row r="175" spans="1:7" ht="15.75" thickBot="1" x14ac:dyDescent="0.3">
      <c r="A175" t="s">
        <v>4347</v>
      </c>
      <c r="B175" s="1" t="s">
        <v>4348</v>
      </c>
      <c r="C175" s="1" t="s">
        <v>7</v>
      </c>
      <c r="D175" s="1" t="s">
        <v>4125</v>
      </c>
      <c r="E175" s="10">
        <v>13411</v>
      </c>
      <c r="F175" s="1" t="str">
        <f>VLOOKUP(D175,Table22[[Name]:[Native]],3,FALSE)</f>
        <v>冕宁县</v>
      </c>
      <c r="G175" s="14" t="str">
        <f ca="1">VLOOKUP(F175,Table22[[Native]:[Population4]],5,FALSE)</f>
        <v>凉山彝族自治州</v>
      </c>
    </row>
    <row r="176" spans="1:7" ht="15.75" thickBot="1" x14ac:dyDescent="0.3">
      <c r="A176" t="s">
        <v>4349</v>
      </c>
      <c r="B176" s="1" t="s">
        <v>4350</v>
      </c>
      <c r="C176" s="1" t="s">
        <v>11</v>
      </c>
      <c r="D176" s="1" t="s">
        <v>4046</v>
      </c>
      <c r="E176" s="10">
        <v>5432</v>
      </c>
      <c r="F176" s="1" t="str">
        <f>VLOOKUP(D176,Table22[[Name]:[Native]],3,FALSE)</f>
        <v>木里藏族自治县</v>
      </c>
      <c r="G176" s="14" t="str">
        <f ca="1">VLOOKUP(F176,Table22[[Native]:[Population4]],5,FALSE)</f>
        <v>凉山彝族自治州</v>
      </c>
    </row>
    <row r="177" spans="1:7" ht="15.75" thickBot="1" x14ac:dyDescent="0.3">
      <c r="A177" t="s">
        <v>4351</v>
      </c>
      <c r="B177" s="1" t="s">
        <v>4352</v>
      </c>
      <c r="C177" s="1" t="s">
        <v>7</v>
      </c>
      <c r="D177" s="1" t="s">
        <v>4052</v>
      </c>
      <c r="E177" s="10">
        <v>11055</v>
      </c>
      <c r="F177" s="1" t="str">
        <f>VLOOKUP(D177,Table22[[Name]:[Native]],3,FALSE)</f>
        <v>宁南县</v>
      </c>
      <c r="G177" s="14" t="str">
        <f ca="1">VLOOKUP(F177,Table22[[Native]:[Population4]],5,FALSE)</f>
        <v>凉山彝族自治州</v>
      </c>
    </row>
    <row r="178" spans="1:7" ht="15.75" thickBot="1" x14ac:dyDescent="0.3">
      <c r="A178" t="s">
        <v>4353</v>
      </c>
      <c r="B178" s="1" t="s">
        <v>4354</v>
      </c>
      <c r="C178" s="1" t="s">
        <v>11</v>
      </c>
      <c r="D178" s="1" t="s">
        <v>4021</v>
      </c>
      <c r="E178" s="10">
        <v>1312</v>
      </c>
      <c r="F178" s="1" t="str">
        <f>VLOOKUP(D178,Table22[[Name]:[Native]],3,FALSE)</f>
        <v>会理县</v>
      </c>
      <c r="G178" s="14" t="str">
        <f ca="1">VLOOKUP(F178,Table22[[Native]:[Population4]],5,FALSE)</f>
        <v>凉山彝族自治州</v>
      </c>
    </row>
    <row r="179" spans="1:7" ht="15.75" thickBot="1" x14ac:dyDescent="0.3">
      <c r="A179" t="s">
        <v>4355</v>
      </c>
      <c r="B179" s="1" t="s">
        <v>4356</v>
      </c>
      <c r="C179" s="1" t="s">
        <v>7</v>
      </c>
      <c r="D179" s="1" t="s">
        <v>4060</v>
      </c>
      <c r="E179" s="10">
        <v>10075</v>
      </c>
      <c r="F179" s="1" t="str">
        <f>VLOOKUP(D179,Table22[[Name]:[Native]],3,FALSE)</f>
        <v>盐源县</v>
      </c>
      <c r="G179" s="14" t="str">
        <f ca="1">VLOOKUP(F179,Table22[[Native]:[Population4]],5,FALSE)</f>
        <v>凉山彝族自治州</v>
      </c>
    </row>
    <row r="180" spans="1:7" ht="15.75" thickBot="1" x14ac:dyDescent="0.3">
      <c r="A180" t="s">
        <v>4357</v>
      </c>
      <c r="B180" s="1" t="s">
        <v>4358</v>
      </c>
      <c r="C180" s="1" t="s">
        <v>7</v>
      </c>
      <c r="D180" s="1" t="s">
        <v>4043</v>
      </c>
      <c r="E180" s="10">
        <v>7403</v>
      </c>
      <c r="F180" s="1" t="str">
        <f>VLOOKUP(D180,Table22[[Name]:[Native]],3,FALSE)</f>
        <v>雷波县</v>
      </c>
      <c r="G180" s="14" t="str">
        <f ca="1">VLOOKUP(F180,Table22[[Native]:[Population4]],5,FALSE)</f>
        <v>凉山彝族自治州</v>
      </c>
    </row>
    <row r="181" spans="1:7" ht="15.75" thickBot="1" x14ac:dyDescent="0.3">
      <c r="A181" t="s">
        <v>4359</v>
      </c>
      <c r="B181" s="1" t="s">
        <v>4360</v>
      </c>
      <c r="C181" s="1" t="s">
        <v>7</v>
      </c>
      <c r="D181" s="1" t="s">
        <v>4028</v>
      </c>
      <c r="E181" s="10">
        <v>13621</v>
      </c>
      <c r="F181" s="1" t="str">
        <f>VLOOKUP(D181,Table22[[Name]:[Native]],3,FALSE)</f>
        <v>西昌市</v>
      </c>
      <c r="G181" s="14" t="str">
        <f ca="1">VLOOKUP(F181,Table22[[Native]:[Population4]],5,FALSE)</f>
        <v>凉山彝族自治州</v>
      </c>
    </row>
    <row r="182" spans="1:7" ht="15.75" thickBot="1" x14ac:dyDescent="0.3">
      <c r="A182" t="s">
        <v>4361</v>
      </c>
      <c r="B182" s="1" t="s">
        <v>4362</v>
      </c>
      <c r="C182" s="1" t="s">
        <v>11</v>
      </c>
      <c r="D182" s="1" t="s">
        <v>4028</v>
      </c>
      <c r="E182" s="10">
        <v>7076</v>
      </c>
      <c r="F182" s="1" t="str">
        <f>VLOOKUP(D182,Table22[[Name]:[Native]],3,FALSE)</f>
        <v>西昌市</v>
      </c>
      <c r="G182" s="14" t="str">
        <f ca="1">VLOOKUP(F182,Table22[[Native]:[Population4]],5,FALSE)</f>
        <v>凉山彝族自治州</v>
      </c>
    </row>
    <row r="183" spans="1:7" ht="15.75" thickBot="1" x14ac:dyDescent="0.3">
      <c r="A183" t="s">
        <v>4363</v>
      </c>
      <c r="B183" s="1" t="s">
        <v>4364</v>
      </c>
      <c r="C183" s="1" t="s">
        <v>11</v>
      </c>
      <c r="D183" s="1" t="s">
        <v>4120</v>
      </c>
      <c r="E183" s="10">
        <v>6526</v>
      </c>
      <c r="F183" s="1" t="str">
        <f>VLOOKUP(D183,Table22[[Name]:[Native]],3,FALSE)</f>
        <v>普格县</v>
      </c>
      <c r="G183" s="14" t="str">
        <f ca="1">VLOOKUP(F183,Table22[[Native]:[Population4]],5,FALSE)</f>
        <v>凉山彝族自治州</v>
      </c>
    </row>
    <row r="184" spans="1:7" ht="15.75" thickBot="1" x14ac:dyDescent="0.3">
      <c r="A184" t="s">
        <v>4365</v>
      </c>
      <c r="B184" s="1" t="s">
        <v>4366</v>
      </c>
      <c r="C184" s="1" t="s">
        <v>7</v>
      </c>
      <c r="D184" s="1" t="s">
        <v>4125</v>
      </c>
      <c r="E184" s="10">
        <v>8415</v>
      </c>
      <c r="F184" s="1" t="str">
        <f>VLOOKUP(D184,Table22[[Name]:[Native]],3,FALSE)</f>
        <v>冕宁县</v>
      </c>
      <c r="G184" s="14" t="str">
        <f ca="1">VLOOKUP(F184,Table22[[Native]:[Population4]],5,FALSE)</f>
        <v>凉山彝族自治州</v>
      </c>
    </row>
    <row r="185" spans="1:7" ht="15.75" thickBot="1" x14ac:dyDescent="0.3">
      <c r="A185" t="s">
        <v>4367</v>
      </c>
      <c r="B185" s="1" t="s">
        <v>4368</v>
      </c>
      <c r="C185" s="1" t="s">
        <v>11</v>
      </c>
      <c r="D185" s="1" t="s">
        <v>4043</v>
      </c>
      <c r="E185" s="10">
        <v>5109</v>
      </c>
      <c r="F185" s="1" t="str">
        <f>VLOOKUP(D185,Table22[[Name]:[Native]],3,FALSE)</f>
        <v>雷波县</v>
      </c>
      <c r="G185" s="14" t="str">
        <f ca="1">VLOOKUP(F185,Table22[[Native]:[Population4]],5,FALSE)</f>
        <v>凉山彝族自治州</v>
      </c>
    </row>
    <row r="186" spans="1:7" ht="15.75" thickBot="1" x14ac:dyDescent="0.3">
      <c r="A186" t="s">
        <v>4369</v>
      </c>
      <c r="B186" s="1" t="s">
        <v>4370</v>
      </c>
      <c r="C186" s="1" t="s">
        <v>11</v>
      </c>
      <c r="D186" s="1" t="s">
        <v>4120</v>
      </c>
      <c r="E186" s="10">
        <v>1660</v>
      </c>
      <c r="F186" s="1" t="str">
        <f>VLOOKUP(D186,Table22[[Name]:[Native]],3,FALSE)</f>
        <v>普格县</v>
      </c>
      <c r="G186" s="14" t="str">
        <f ca="1">VLOOKUP(F186,Table22[[Native]:[Population4]],5,FALSE)</f>
        <v>凉山彝族自治州</v>
      </c>
    </row>
    <row r="187" spans="1:7" ht="15.75" thickBot="1" x14ac:dyDescent="0.3">
      <c r="A187" t="s">
        <v>1044</v>
      </c>
      <c r="B187" s="1" t="s">
        <v>1045</v>
      </c>
      <c r="C187" s="1" t="s">
        <v>7</v>
      </c>
      <c r="D187" s="1" t="s">
        <v>4125</v>
      </c>
      <c r="E187" s="10">
        <v>11057</v>
      </c>
      <c r="F187" s="1" t="str">
        <f>VLOOKUP(D187,Table22[[Name]:[Native]],3,FALSE)</f>
        <v>冕宁县</v>
      </c>
      <c r="G187" s="14" t="str">
        <f ca="1">VLOOKUP(F187,Table22[[Native]:[Population4]],5,FALSE)</f>
        <v>凉山彝族自治州</v>
      </c>
    </row>
    <row r="188" spans="1:7" ht="15.75" thickBot="1" x14ac:dyDescent="0.3">
      <c r="A188" t="s">
        <v>4371</v>
      </c>
      <c r="B188" s="1" t="s">
        <v>4372</v>
      </c>
      <c r="C188" s="1" t="s">
        <v>7</v>
      </c>
      <c r="D188" s="1" t="s">
        <v>4052</v>
      </c>
      <c r="E188" s="10">
        <v>5685</v>
      </c>
      <c r="F188" s="1" t="str">
        <f>VLOOKUP(D188,Table22[[Name]:[Native]],3,FALSE)</f>
        <v>宁南县</v>
      </c>
      <c r="G188" s="14" t="str">
        <f ca="1">VLOOKUP(F188,Table22[[Native]:[Population4]],5,FALSE)</f>
        <v>凉山彝族自治州</v>
      </c>
    </row>
    <row r="189" spans="1:7" ht="15.75" thickBot="1" x14ac:dyDescent="0.3">
      <c r="A189" t="s">
        <v>4373</v>
      </c>
      <c r="B189" s="1" t="s">
        <v>4374</v>
      </c>
      <c r="C189" s="1" t="s">
        <v>11</v>
      </c>
      <c r="D189" s="1" t="s">
        <v>4072</v>
      </c>
      <c r="E189" s="10">
        <v>6584</v>
      </c>
      <c r="F189" s="1" t="str">
        <f>VLOOKUP(D189,Table22[[Name]:[Native]],3,FALSE)</f>
        <v>布拖县</v>
      </c>
      <c r="G189" s="14" t="str">
        <f ca="1">VLOOKUP(F189,Table22[[Native]:[Population4]],5,FALSE)</f>
        <v>凉山彝族自治州</v>
      </c>
    </row>
    <row r="190" spans="1:7" ht="15.75" thickBot="1" x14ac:dyDescent="0.3">
      <c r="A190" t="s">
        <v>4375</v>
      </c>
      <c r="B190" s="1" t="s">
        <v>4376</v>
      </c>
      <c r="C190" s="1" t="s">
        <v>11</v>
      </c>
      <c r="D190" s="1" t="s">
        <v>4057</v>
      </c>
      <c r="E190" s="10">
        <v>3872</v>
      </c>
      <c r="F190" s="1" t="str">
        <f>VLOOKUP(D190,Table22[[Name]:[Native]],3,FALSE)</f>
        <v>会东县</v>
      </c>
      <c r="G190" s="14" t="str">
        <f ca="1">VLOOKUP(F190,Table22[[Native]:[Population4]],5,FALSE)</f>
        <v>凉山彝族自治州</v>
      </c>
    </row>
    <row r="191" spans="1:7" ht="15.75" thickBot="1" x14ac:dyDescent="0.3">
      <c r="A191" t="s">
        <v>4377</v>
      </c>
      <c r="B191" s="1" t="s">
        <v>4378</v>
      </c>
      <c r="C191" s="1" t="s">
        <v>11</v>
      </c>
      <c r="D191" s="1" t="s">
        <v>4057</v>
      </c>
      <c r="E191" s="10">
        <v>3771</v>
      </c>
      <c r="F191" s="1" t="str">
        <f>VLOOKUP(D191,Table22[[Name]:[Native]],3,FALSE)</f>
        <v>会东县</v>
      </c>
      <c r="G191" s="14" t="str">
        <f ca="1">VLOOKUP(F191,Table22[[Native]:[Population4]],5,FALSE)</f>
        <v>凉山彝族自治州</v>
      </c>
    </row>
    <row r="192" spans="1:7" ht="15.75" thickBot="1" x14ac:dyDescent="0.3">
      <c r="A192" t="s">
        <v>4379</v>
      </c>
      <c r="B192" s="1" t="s">
        <v>4380</v>
      </c>
      <c r="C192" s="1" t="s">
        <v>7</v>
      </c>
      <c r="D192" s="1" t="s">
        <v>4060</v>
      </c>
      <c r="E192" s="10">
        <v>8571</v>
      </c>
      <c r="F192" s="1" t="str">
        <f>VLOOKUP(D192,Table22[[Name]:[Native]],3,FALSE)</f>
        <v>盐源县</v>
      </c>
      <c r="G192" s="14" t="str">
        <f ca="1">VLOOKUP(F192,Table22[[Native]:[Population4]],5,FALSE)</f>
        <v>凉山彝族自治州</v>
      </c>
    </row>
    <row r="193" spans="1:7" ht="15.75" thickBot="1" x14ac:dyDescent="0.3">
      <c r="A193" t="s">
        <v>4381</v>
      </c>
      <c r="B193" s="1" t="s">
        <v>4382</v>
      </c>
      <c r="C193" s="1" t="s">
        <v>11</v>
      </c>
      <c r="D193" s="1" t="s">
        <v>4021</v>
      </c>
      <c r="E193" s="10">
        <v>3617</v>
      </c>
      <c r="F193" s="1" t="str">
        <f>VLOOKUP(D193,Table22[[Name]:[Native]],3,FALSE)</f>
        <v>会理县</v>
      </c>
      <c r="G193" s="14" t="str">
        <f ca="1">VLOOKUP(F193,Table22[[Native]:[Population4]],5,FALSE)</f>
        <v>凉山彝族自治州</v>
      </c>
    </row>
    <row r="194" spans="1:7" ht="15.75" thickBot="1" x14ac:dyDescent="0.3">
      <c r="A194" t="s">
        <v>4383</v>
      </c>
      <c r="B194" s="1" t="s">
        <v>4384</v>
      </c>
      <c r="C194" s="1" t="s">
        <v>11</v>
      </c>
      <c r="D194" s="1" t="s">
        <v>4057</v>
      </c>
      <c r="E194" s="10">
        <v>6596</v>
      </c>
      <c r="F194" s="1" t="str">
        <f>VLOOKUP(D194,Table22[[Name]:[Native]],3,FALSE)</f>
        <v>会东县</v>
      </c>
      <c r="G194" s="14" t="str">
        <f ca="1">VLOOKUP(F194,Table22[[Native]:[Population4]],5,FALSE)</f>
        <v>凉山彝族自治州</v>
      </c>
    </row>
    <row r="195" spans="1:7" ht="15.75" thickBot="1" x14ac:dyDescent="0.3">
      <c r="A195" t="s">
        <v>4385</v>
      </c>
      <c r="B195" s="1" t="s">
        <v>4386</v>
      </c>
      <c r="C195" s="1" t="s">
        <v>7</v>
      </c>
      <c r="D195" s="1" t="s">
        <v>4057</v>
      </c>
      <c r="E195" s="10">
        <v>10886</v>
      </c>
      <c r="F195" s="1" t="str">
        <f>VLOOKUP(D195,Table22[[Name]:[Native]],3,FALSE)</f>
        <v>会东县</v>
      </c>
      <c r="G195" s="14" t="str">
        <f ca="1">VLOOKUP(F195,Table22[[Native]:[Population4]],5,FALSE)</f>
        <v>凉山彝族自治州</v>
      </c>
    </row>
    <row r="196" spans="1:7" ht="15.75" thickBot="1" x14ac:dyDescent="0.3">
      <c r="A196" t="s">
        <v>4387</v>
      </c>
      <c r="B196" s="1" t="s">
        <v>4388</v>
      </c>
      <c r="C196" s="1" t="s">
        <v>11</v>
      </c>
      <c r="D196" s="1" t="s">
        <v>4021</v>
      </c>
      <c r="E196" s="10">
        <v>3870</v>
      </c>
      <c r="F196" s="1" t="str">
        <f>VLOOKUP(D196,Table22[[Name]:[Native]],3,FALSE)</f>
        <v>会理县</v>
      </c>
      <c r="G196" s="14" t="str">
        <f ca="1">VLOOKUP(F196,Table22[[Native]:[Population4]],5,FALSE)</f>
        <v>凉山彝族自治州</v>
      </c>
    </row>
    <row r="197" spans="1:7" ht="15.75" thickBot="1" x14ac:dyDescent="0.3">
      <c r="A197" t="s">
        <v>4389</v>
      </c>
      <c r="B197" s="1" t="s">
        <v>4390</v>
      </c>
      <c r="C197" s="1" t="s">
        <v>11</v>
      </c>
      <c r="D197" s="1" t="s">
        <v>4125</v>
      </c>
      <c r="E197" s="10">
        <v>1898</v>
      </c>
      <c r="F197" s="1" t="str">
        <f>VLOOKUP(D197,Table22[[Name]:[Native]],3,FALSE)</f>
        <v>冕宁县</v>
      </c>
      <c r="G197" s="14" t="str">
        <f ca="1">VLOOKUP(F197,Table22[[Native]:[Population4]],5,FALSE)</f>
        <v>凉山彝族自治州</v>
      </c>
    </row>
    <row r="198" spans="1:7" ht="15.75" thickBot="1" x14ac:dyDescent="0.3">
      <c r="A198" t="s">
        <v>4391</v>
      </c>
      <c r="B198" s="1" t="s">
        <v>4392</v>
      </c>
      <c r="C198" s="1" t="s">
        <v>11</v>
      </c>
      <c r="D198" s="1" t="s">
        <v>4120</v>
      </c>
      <c r="E198" s="10">
        <v>6588</v>
      </c>
      <c r="F198" s="1" t="str">
        <f>VLOOKUP(D198,Table22[[Name]:[Native]],3,FALSE)</f>
        <v>普格县</v>
      </c>
      <c r="G198" s="14" t="str">
        <f ca="1">VLOOKUP(F198,Table22[[Native]:[Population4]],5,FALSE)</f>
        <v>凉山彝族自治州</v>
      </c>
    </row>
    <row r="199" spans="1:7" ht="15.75" thickBot="1" x14ac:dyDescent="0.3">
      <c r="A199" t="s">
        <v>4393</v>
      </c>
      <c r="B199" s="1" t="s">
        <v>4394</v>
      </c>
      <c r="C199" s="1" t="s">
        <v>11</v>
      </c>
      <c r="D199" s="1" t="s">
        <v>4089</v>
      </c>
      <c r="E199" s="10">
        <v>3836</v>
      </c>
      <c r="F199" s="1" t="str">
        <f>VLOOKUP(D199,Table22[[Name]:[Native]],3,FALSE)</f>
        <v>金阳县</v>
      </c>
      <c r="G199" s="14" t="str">
        <f ca="1">VLOOKUP(F199,Table22[[Native]:[Population4]],5,FALSE)</f>
        <v>凉山彝族自治州</v>
      </c>
    </row>
    <row r="200" spans="1:7" ht="15.75" thickBot="1" x14ac:dyDescent="0.3">
      <c r="A200" t="s">
        <v>4395</v>
      </c>
      <c r="B200" s="1" t="s">
        <v>4396</v>
      </c>
      <c r="C200" s="1" t="s">
        <v>11</v>
      </c>
      <c r="D200" s="1" t="s">
        <v>4013</v>
      </c>
      <c r="E200" s="10">
        <v>5771</v>
      </c>
      <c r="F200" s="1" t="str">
        <f>VLOOKUP(D200,Table22[[Name]:[Native]],3,FALSE)</f>
        <v>昭觉县</v>
      </c>
      <c r="G200" s="14" t="str">
        <f ca="1">VLOOKUP(F200,Table22[[Native]:[Population4]],5,FALSE)</f>
        <v>凉山彝族自治州</v>
      </c>
    </row>
    <row r="201" spans="1:7" ht="15.75" thickBot="1" x14ac:dyDescent="0.3">
      <c r="A201" t="s">
        <v>4397</v>
      </c>
      <c r="B201" s="1" t="s">
        <v>4398</v>
      </c>
      <c r="C201" s="1" t="s">
        <v>11</v>
      </c>
      <c r="D201" s="1" t="s">
        <v>4089</v>
      </c>
      <c r="E201" s="10">
        <v>5950</v>
      </c>
      <c r="F201" s="1" t="str">
        <f>VLOOKUP(D201,Table22[[Name]:[Native]],3,FALSE)</f>
        <v>金阳县</v>
      </c>
      <c r="G201" s="14" t="str">
        <f ca="1">VLOOKUP(F201,Table22[[Native]:[Population4]],5,FALSE)</f>
        <v>凉山彝族自治州</v>
      </c>
    </row>
    <row r="202" spans="1:7" ht="15.75" thickBot="1" x14ac:dyDescent="0.3">
      <c r="A202" t="s">
        <v>4399</v>
      </c>
      <c r="B202" s="1" t="s">
        <v>4400</v>
      </c>
      <c r="C202" s="1" t="s">
        <v>11</v>
      </c>
      <c r="D202" s="1" t="s">
        <v>4120</v>
      </c>
      <c r="E202" s="10">
        <v>3605</v>
      </c>
      <c r="F202" s="1" t="str">
        <f>VLOOKUP(D202,Table22[[Name]:[Native]],3,FALSE)</f>
        <v>普格县</v>
      </c>
      <c r="G202" s="14" t="str">
        <f ca="1">VLOOKUP(F202,Table22[[Native]:[Population4]],5,FALSE)</f>
        <v>凉山彝族自治州</v>
      </c>
    </row>
    <row r="203" spans="1:7" ht="15.75" thickBot="1" x14ac:dyDescent="0.3">
      <c r="A203" t="s">
        <v>4401</v>
      </c>
      <c r="B203" s="1" t="s">
        <v>4402</v>
      </c>
      <c r="C203" s="1" t="s">
        <v>7</v>
      </c>
      <c r="D203" s="1" t="s">
        <v>4016</v>
      </c>
      <c r="E203" s="10">
        <v>4995</v>
      </c>
      <c r="F203" s="1" t="str">
        <f>VLOOKUP(D203,Table22[[Name]:[Native]],3,FALSE)</f>
        <v>甘洛县</v>
      </c>
      <c r="G203" s="14" t="str">
        <f ca="1">VLOOKUP(F203,Table22[[Native]:[Population4]],5,FALSE)</f>
        <v>凉山彝族自治州</v>
      </c>
    </row>
    <row r="204" spans="1:7" ht="15.75" thickBot="1" x14ac:dyDescent="0.3">
      <c r="A204" t="s">
        <v>4403</v>
      </c>
      <c r="B204" s="1" t="s">
        <v>4404</v>
      </c>
      <c r="C204" s="1" t="s">
        <v>7</v>
      </c>
      <c r="D204" s="1" t="s">
        <v>4043</v>
      </c>
      <c r="E204" s="10">
        <v>13096</v>
      </c>
      <c r="F204" s="1" t="str">
        <f>VLOOKUP(D204,Table22[[Name]:[Native]],3,FALSE)</f>
        <v>雷波县</v>
      </c>
      <c r="G204" s="14" t="str">
        <f ca="1">VLOOKUP(F204,Table22[[Native]:[Population4]],5,FALSE)</f>
        <v>凉山彝族自治州</v>
      </c>
    </row>
    <row r="205" spans="1:7" ht="15.75" thickBot="1" x14ac:dyDescent="0.3">
      <c r="A205" t="s">
        <v>4405</v>
      </c>
      <c r="B205" s="1" t="s">
        <v>4406</v>
      </c>
      <c r="C205" s="1" t="s">
        <v>7</v>
      </c>
      <c r="D205" s="1" t="s">
        <v>4033</v>
      </c>
      <c r="E205" s="10">
        <v>7606</v>
      </c>
      <c r="F205" s="1" t="str">
        <f>VLOOKUP(D205,Table22[[Name]:[Native]],3,FALSE)</f>
        <v>德昌县</v>
      </c>
      <c r="G205" s="14" t="str">
        <f ca="1">VLOOKUP(F205,Table22[[Native]:[Population4]],5,FALSE)</f>
        <v>凉山彝族自治州</v>
      </c>
    </row>
    <row r="206" spans="1:7" ht="15.75" thickBot="1" x14ac:dyDescent="0.3">
      <c r="A206" t="s">
        <v>4407</v>
      </c>
      <c r="B206" s="1" t="s">
        <v>4408</v>
      </c>
      <c r="C206" s="1" t="s">
        <v>11</v>
      </c>
      <c r="D206" s="1" t="s">
        <v>4028</v>
      </c>
      <c r="E206" s="10">
        <v>15026</v>
      </c>
      <c r="F206" s="1" t="str">
        <f>VLOOKUP(D206,Table22[[Name]:[Native]],3,FALSE)</f>
        <v>西昌市</v>
      </c>
      <c r="G206" s="14" t="str">
        <f ca="1">VLOOKUP(F206,Table22[[Native]:[Population4]],5,FALSE)</f>
        <v>凉山彝族自治州</v>
      </c>
    </row>
    <row r="207" spans="1:7" ht="15.75" thickBot="1" x14ac:dyDescent="0.3">
      <c r="A207" t="s">
        <v>4409</v>
      </c>
      <c r="B207" s="1" t="s">
        <v>4410</v>
      </c>
      <c r="C207" s="1" t="s">
        <v>11</v>
      </c>
      <c r="D207" s="1" t="s">
        <v>4040</v>
      </c>
      <c r="E207" s="10">
        <v>7128</v>
      </c>
      <c r="F207" s="1" t="str">
        <f>VLOOKUP(D207,Table22[[Name]:[Native]],3,FALSE)</f>
        <v>美姑县</v>
      </c>
      <c r="G207" s="14" t="str">
        <f ca="1">VLOOKUP(F207,Table22[[Native]:[Population4]],5,FALSE)</f>
        <v>凉山彝族自治州</v>
      </c>
    </row>
    <row r="208" spans="1:7" ht="15.75" thickBot="1" x14ac:dyDescent="0.3">
      <c r="A208" t="s">
        <v>4411</v>
      </c>
      <c r="B208" s="1" t="s">
        <v>3754</v>
      </c>
      <c r="C208" s="1" t="s">
        <v>7</v>
      </c>
      <c r="D208" s="1" t="s">
        <v>4060</v>
      </c>
      <c r="E208" s="10">
        <v>9471</v>
      </c>
      <c r="F208" s="1" t="str">
        <f>VLOOKUP(D208,Table22[[Name]:[Native]],3,FALSE)</f>
        <v>盐源县</v>
      </c>
      <c r="G208" s="14" t="str">
        <f ca="1">VLOOKUP(F208,Table22[[Native]:[Population4]],5,FALSE)</f>
        <v>凉山彝族自治州</v>
      </c>
    </row>
    <row r="209" spans="1:7" ht="15.75" thickBot="1" x14ac:dyDescent="0.3">
      <c r="A209" t="s">
        <v>4412</v>
      </c>
      <c r="B209" s="1" t="s">
        <v>4413</v>
      </c>
      <c r="C209" s="1" t="s">
        <v>7</v>
      </c>
      <c r="D209" s="1" t="s">
        <v>4125</v>
      </c>
      <c r="E209" s="10">
        <v>4059</v>
      </c>
      <c r="F209" s="1" t="str">
        <f>VLOOKUP(D209,Table22[[Name]:[Native]],3,FALSE)</f>
        <v>冕宁县</v>
      </c>
      <c r="G209" s="14" t="str">
        <f ca="1">VLOOKUP(F209,Table22[[Native]:[Population4]],5,FALSE)</f>
        <v>凉山彝族自治州</v>
      </c>
    </row>
    <row r="210" spans="1:7" ht="15.75" thickBot="1" x14ac:dyDescent="0.3">
      <c r="A210" t="s">
        <v>4414</v>
      </c>
      <c r="B210" s="1" t="s">
        <v>4415</v>
      </c>
      <c r="C210" s="1" t="s">
        <v>11</v>
      </c>
      <c r="D210" s="1" t="s">
        <v>4013</v>
      </c>
      <c r="E210" s="10">
        <v>3126</v>
      </c>
      <c r="F210" s="1" t="str">
        <f>VLOOKUP(D210,Table22[[Name]:[Native]],3,FALSE)</f>
        <v>昭觉县</v>
      </c>
      <c r="G210" s="14" t="str">
        <f ca="1">VLOOKUP(F210,Table22[[Native]:[Population4]],5,FALSE)</f>
        <v>凉山彝族自治州</v>
      </c>
    </row>
    <row r="211" spans="1:7" ht="15.75" thickBot="1" x14ac:dyDescent="0.3">
      <c r="A211" t="s">
        <v>4416</v>
      </c>
      <c r="B211" s="1" t="s">
        <v>4417</v>
      </c>
      <c r="C211" s="1" t="s">
        <v>11</v>
      </c>
      <c r="D211" s="1" t="s">
        <v>4033</v>
      </c>
      <c r="E211" s="10">
        <v>3017</v>
      </c>
      <c r="F211" s="1" t="str">
        <f>VLOOKUP(D211,Table22[[Name]:[Native]],3,FALSE)</f>
        <v>德昌县</v>
      </c>
      <c r="G211" s="14" t="str">
        <f ca="1">VLOOKUP(F211,Table22[[Native]:[Population4]],5,FALSE)</f>
        <v>凉山彝族自治州</v>
      </c>
    </row>
    <row r="212" spans="1:7" ht="15.75" thickBot="1" x14ac:dyDescent="0.3">
      <c r="A212" t="s">
        <v>4418</v>
      </c>
      <c r="B212" s="1" t="s">
        <v>4419</v>
      </c>
      <c r="C212" s="1" t="s">
        <v>7</v>
      </c>
      <c r="D212" s="1" t="s">
        <v>4043</v>
      </c>
      <c r="E212" s="10">
        <v>12990</v>
      </c>
      <c r="F212" s="1" t="str">
        <f>VLOOKUP(D212,Table22[[Name]:[Native]],3,FALSE)</f>
        <v>雷波县</v>
      </c>
      <c r="G212" s="14" t="str">
        <f ca="1">VLOOKUP(F212,Table22[[Native]:[Population4]],5,FALSE)</f>
        <v>凉山彝族自治州</v>
      </c>
    </row>
    <row r="213" spans="1:7" ht="15.75" thickBot="1" x14ac:dyDescent="0.3">
      <c r="A213" t="s">
        <v>4420</v>
      </c>
      <c r="B213" s="1" t="s">
        <v>4421</v>
      </c>
      <c r="C213" s="1" t="s">
        <v>11</v>
      </c>
      <c r="D213" s="1" t="s">
        <v>4021</v>
      </c>
      <c r="E213" s="10">
        <v>2747</v>
      </c>
      <c r="F213" s="1" t="str">
        <f>VLOOKUP(D213,Table22[[Name]:[Native]],3,FALSE)</f>
        <v>会理县</v>
      </c>
      <c r="G213" s="14" t="str">
        <f ca="1">VLOOKUP(F213,Table22[[Native]:[Population4]],5,FALSE)</f>
        <v>凉山彝族自治州</v>
      </c>
    </row>
    <row r="214" spans="1:7" ht="15.75" thickBot="1" x14ac:dyDescent="0.3">
      <c r="A214" t="s">
        <v>4422</v>
      </c>
      <c r="B214" s="1" t="s">
        <v>4423</v>
      </c>
      <c r="C214" s="1" t="s">
        <v>11</v>
      </c>
      <c r="D214" s="1" t="s">
        <v>4072</v>
      </c>
      <c r="E214" s="10">
        <v>6065</v>
      </c>
      <c r="F214" s="1" t="str">
        <f>VLOOKUP(D214,Table22[[Name]:[Native]],3,FALSE)</f>
        <v>布拖县</v>
      </c>
      <c r="G214" s="14" t="str">
        <f ca="1">VLOOKUP(F214,Table22[[Native]:[Population4]],5,FALSE)</f>
        <v>凉山彝族自治州</v>
      </c>
    </row>
    <row r="215" spans="1:7" ht="15.75" thickBot="1" x14ac:dyDescent="0.3">
      <c r="A215" t="s">
        <v>4424</v>
      </c>
      <c r="B215" s="1" t="s">
        <v>4425</v>
      </c>
      <c r="C215" s="1" t="s">
        <v>11</v>
      </c>
      <c r="D215" s="1" t="s">
        <v>4040</v>
      </c>
      <c r="E215" s="10">
        <v>10338</v>
      </c>
      <c r="F215" s="1" t="str">
        <f>VLOOKUP(D215,Table22[[Name]:[Native]],3,FALSE)</f>
        <v>美姑县</v>
      </c>
      <c r="G215" s="14" t="str">
        <f ca="1">VLOOKUP(F215,Table22[[Native]:[Population4]],5,FALSE)</f>
        <v>凉山彝族自治州</v>
      </c>
    </row>
    <row r="216" spans="1:7" ht="15.75" thickBot="1" x14ac:dyDescent="0.3">
      <c r="A216" t="s">
        <v>4426</v>
      </c>
      <c r="B216" s="1" t="s">
        <v>4427</v>
      </c>
      <c r="C216" s="1" t="s">
        <v>11</v>
      </c>
      <c r="D216" s="1" t="s">
        <v>4013</v>
      </c>
      <c r="E216" s="10">
        <v>2601</v>
      </c>
      <c r="F216" s="1" t="str">
        <f>VLOOKUP(D216,Table22[[Name]:[Native]],3,FALSE)</f>
        <v>昭觉县</v>
      </c>
      <c r="G216" s="14" t="str">
        <f ca="1">VLOOKUP(F216,Table22[[Native]:[Population4]],5,FALSE)</f>
        <v>凉山彝族自治州</v>
      </c>
    </row>
    <row r="217" spans="1:7" ht="15.75" thickBot="1" x14ac:dyDescent="0.3">
      <c r="A217" t="s">
        <v>4428</v>
      </c>
      <c r="B217" s="1" t="s">
        <v>4429</v>
      </c>
      <c r="C217" s="1" t="s">
        <v>11</v>
      </c>
      <c r="D217" s="1" t="s">
        <v>4072</v>
      </c>
      <c r="E217" s="10">
        <v>3821</v>
      </c>
      <c r="F217" s="1" t="str">
        <f>VLOOKUP(D217,Table22[[Name]:[Native]],3,FALSE)</f>
        <v>布拖县</v>
      </c>
      <c r="G217" s="14" t="str">
        <f ca="1">VLOOKUP(F217,Table22[[Native]:[Population4]],5,FALSE)</f>
        <v>凉山彝族自治州</v>
      </c>
    </row>
    <row r="218" spans="1:7" ht="15.75" thickBot="1" x14ac:dyDescent="0.3">
      <c r="A218" t="s">
        <v>4430</v>
      </c>
      <c r="B218" s="1" t="s">
        <v>4431</v>
      </c>
      <c r="C218" s="1" t="s">
        <v>11</v>
      </c>
      <c r="D218" s="1" t="s">
        <v>4040</v>
      </c>
      <c r="E218" s="10">
        <v>5573</v>
      </c>
      <c r="F218" s="1" t="str">
        <f>VLOOKUP(D218,Table22[[Name]:[Native]],3,FALSE)</f>
        <v>美姑县</v>
      </c>
      <c r="G218" s="14" t="str">
        <f ca="1">VLOOKUP(F218,Table22[[Native]:[Population4]],5,FALSE)</f>
        <v>凉山彝族自治州</v>
      </c>
    </row>
    <row r="219" spans="1:7" ht="15.75" thickBot="1" x14ac:dyDescent="0.3">
      <c r="A219" t="s">
        <v>4432</v>
      </c>
      <c r="B219" s="1" t="s">
        <v>4433</v>
      </c>
      <c r="C219" s="1" t="s">
        <v>11</v>
      </c>
      <c r="D219" s="1" t="s">
        <v>4072</v>
      </c>
      <c r="E219" s="10">
        <v>2600</v>
      </c>
      <c r="F219" s="1" t="str">
        <f>VLOOKUP(D219,Table22[[Name]:[Native]],3,FALSE)</f>
        <v>布拖县</v>
      </c>
      <c r="G219" s="14" t="str">
        <f ca="1">VLOOKUP(F219,Table22[[Native]:[Population4]],5,FALSE)</f>
        <v>凉山彝族自治州</v>
      </c>
    </row>
    <row r="220" spans="1:7" ht="15.75" thickBot="1" x14ac:dyDescent="0.3">
      <c r="A220" t="s">
        <v>4434</v>
      </c>
      <c r="B220" s="1" t="s">
        <v>4435</v>
      </c>
      <c r="C220" s="1" t="s">
        <v>7</v>
      </c>
      <c r="D220" s="1" t="s">
        <v>4052</v>
      </c>
      <c r="E220" s="10">
        <v>3567</v>
      </c>
      <c r="F220" s="1" t="str">
        <f>VLOOKUP(D220,Table22[[Name]:[Native]],3,FALSE)</f>
        <v>宁南县</v>
      </c>
      <c r="G220" s="14" t="str">
        <f ca="1">VLOOKUP(F220,Table22[[Native]:[Population4]],5,FALSE)</f>
        <v>凉山彝族自治州</v>
      </c>
    </row>
    <row r="221" spans="1:7" ht="15.75" thickBot="1" x14ac:dyDescent="0.3">
      <c r="A221" t="s">
        <v>4436</v>
      </c>
      <c r="B221" s="1" t="s">
        <v>4437</v>
      </c>
      <c r="C221" s="1" t="s">
        <v>11</v>
      </c>
      <c r="D221" s="1" t="s">
        <v>4043</v>
      </c>
      <c r="E221" s="10">
        <v>5925</v>
      </c>
      <c r="F221" s="1" t="str">
        <f>VLOOKUP(D221,Table22[[Name]:[Native]],3,FALSE)</f>
        <v>雷波县</v>
      </c>
      <c r="G221" s="14" t="str">
        <f ca="1">VLOOKUP(F221,Table22[[Native]:[Population4]],5,FALSE)</f>
        <v>凉山彝族自治州</v>
      </c>
    </row>
    <row r="222" spans="1:7" ht="15.75" thickBot="1" x14ac:dyDescent="0.3">
      <c r="A222" t="s">
        <v>4438</v>
      </c>
      <c r="B222" s="1" t="s">
        <v>4439</v>
      </c>
      <c r="C222" s="1" t="s">
        <v>11</v>
      </c>
      <c r="D222" s="1" t="s">
        <v>4028</v>
      </c>
      <c r="E222" s="10">
        <v>9504</v>
      </c>
      <c r="F222" s="1" t="str">
        <f>VLOOKUP(D222,Table22[[Name]:[Native]],3,FALSE)</f>
        <v>西昌市</v>
      </c>
      <c r="G222" s="14" t="str">
        <f ca="1">VLOOKUP(F222,Table22[[Native]:[Population4]],5,FALSE)</f>
        <v>凉山彝族自治州</v>
      </c>
    </row>
    <row r="223" spans="1:7" ht="15.75" thickBot="1" x14ac:dyDescent="0.3">
      <c r="A223" t="s">
        <v>4440</v>
      </c>
      <c r="B223" s="1" t="s">
        <v>4441</v>
      </c>
      <c r="C223" s="1" t="s">
        <v>11</v>
      </c>
      <c r="D223" s="1" t="s">
        <v>4046</v>
      </c>
      <c r="E223" s="10">
        <v>4592</v>
      </c>
      <c r="F223" s="1" t="str">
        <f>VLOOKUP(D223,Table22[[Name]:[Native]],3,FALSE)</f>
        <v>木里藏族自治县</v>
      </c>
      <c r="G223" s="14" t="str">
        <f ca="1">VLOOKUP(F223,Table22[[Native]:[Population4]],5,FALSE)</f>
        <v>凉山彝族自治州</v>
      </c>
    </row>
    <row r="224" spans="1:7" ht="15.75" thickBot="1" x14ac:dyDescent="0.3">
      <c r="A224" t="s">
        <v>4442</v>
      </c>
      <c r="B224" s="1" t="s">
        <v>4443</v>
      </c>
      <c r="C224" s="1" t="s">
        <v>11</v>
      </c>
      <c r="D224" s="1" t="s">
        <v>4046</v>
      </c>
      <c r="E224" s="10">
        <v>3656</v>
      </c>
      <c r="F224" s="1" t="str">
        <f>VLOOKUP(D224,Table22[[Name]:[Native]],3,FALSE)</f>
        <v>木里藏族自治县</v>
      </c>
      <c r="G224" s="14" t="str">
        <f ca="1">VLOOKUP(F224,Table22[[Native]:[Population4]],5,FALSE)</f>
        <v>凉山彝族自治州</v>
      </c>
    </row>
    <row r="225" spans="1:7" ht="15.75" thickBot="1" x14ac:dyDescent="0.3">
      <c r="A225" t="s">
        <v>4444</v>
      </c>
      <c r="B225" s="1" t="s">
        <v>4445</v>
      </c>
      <c r="C225" s="1" t="s">
        <v>11</v>
      </c>
      <c r="D225" s="1" t="s">
        <v>4057</v>
      </c>
      <c r="E225" s="10">
        <v>4649</v>
      </c>
      <c r="F225" s="1" t="str">
        <f>VLOOKUP(D225,Table22[[Name]:[Native]],3,FALSE)</f>
        <v>会东县</v>
      </c>
      <c r="G225" s="14" t="str">
        <f ca="1">VLOOKUP(F225,Table22[[Native]:[Population4]],5,FALSE)</f>
        <v>凉山彝族自治州</v>
      </c>
    </row>
    <row r="226" spans="1:7" ht="15.75" thickBot="1" x14ac:dyDescent="0.3">
      <c r="A226" t="s">
        <v>4446</v>
      </c>
      <c r="B226" s="1" t="s">
        <v>4447</v>
      </c>
      <c r="C226" s="1" t="s">
        <v>11</v>
      </c>
      <c r="D226" s="1" t="s">
        <v>4043</v>
      </c>
      <c r="E226" s="10">
        <v>492</v>
      </c>
      <c r="F226" s="1" t="str">
        <f>VLOOKUP(D226,Table22[[Name]:[Native]],3,FALSE)</f>
        <v>雷波县</v>
      </c>
      <c r="G226" s="14" t="str">
        <f ca="1">VLOOKUP(F226,Table22[[Native]:[Population4]],5,FALSE)</f>
        <v>凉山彝族自治州</v>
      </c>
    </row>
    <row r="227" spans="1:7" ht="15.75" thickBot="1" x14ac:dyDescent="0.3">
      <c r="A227" t="s">
        <v>4448</v>
      </c>
      <c r="B227" s="1" t="s">
        <v>4449</v>
      </c>
      <c r="C227" s="1" t="s">
        <v>7</v>
      </c>
      <c r="D227" s="1" t="s">
        <v>4033</v>
      </c>
      <c r="E227" s="10">
        <v>10190</v>
      </c>
      <c r="F227" s="1" t="str">
        <f>VLOOKUP(D227,Table22[[Name]:[Native]],3,FALSE)</f>
        <v>德昌县</v>
      </c>
      <c r="G227" s="14" t="str">
        <f ca="1">VLOOKUP(F227,Table22[[Native]:[Population4]],5,FALSE)</f>
        <v>凉山彝族自治州</v>
      </c>
    </row>
    <row r="228" spans="1:7" ht="15.75" thickBot="1" x14ac:dyDescent="0.3">
      <c r="A228" t="s">
        <v>4450</v>
      </c>
      <c r="B228" s="1" t="s">
        <v>4451</v>
      </c>
      <c r="C228" s="1" t="s">
        <v>11</v>
      </c>
      <c r="D228" s="1" t="s">
        <v>4013</v>
      </c>
      <c r="E228" s="10">
        <v>2931</v>
      </c>
      <c r="F228" s="1" t="str">
        <f>VLOOKUP(D228,Table22[[Name]:[Native]],3,FALSE)</f>
        <v>昭觉县</v>
      </c>
      <c r="G228" s="14" t="str">
        <f ca="1">VLOOKUP(F228,Table22[[Native]:[Population4]],5,FALSE)</f>
        <v>凉山彝族自治州</v>
      </c>
    </row>
    <row r="229" spans="1:7" ht="15.75" thickBot="1" x14ac:dyDescent="0.3">
      <c r="A229" t="s">
        <v>4452</v>
      </c>
      <c r="B229" s="1" t="s">
        <v>4453</v>
      </c>
      <c r="C229" s="1" t="s">
        <v>11</v>
      </c>
      <c r="D229" s="1" t="s">
        <v>4013</v>
      </c>
      <c r="E229" s="10">
        <v>7789</v>
      </c>
      <c r="F229" s="1" t="str">
        <f>VLOOKUP(D229,Table22[[Name]:[Native]],3,FALSE)</f>
        <v>昭觉县</v>
      </c>
      <c r="G229" s="14" t="str">
        <f ca="1">VLOOKUP(F229,Table22[[Native]:[Population4]],5,FALSE)</f>
        <v>凉山彝族自治州</v>
      </c>
    </row>
    <row r="230" spans="1:7" ht="15.75" thickBot="1" x14ac:dyDescent="0.3">
      <c r="A230" t="s">
        <v>4454</v>
      </c>
      <c r="B230" s="1" t="s">
        <v>4455</v>
      </c>
      <c r="C230" s="1" t="s">
        <v>11</v>
      </c>
      <c r="D230" s="1" t="s">
        <v>4049</v>
      </c>
      <c r="E230" s="10">
        <v>2605</v>
      </c>
      <c r="F230" s="1" t="str">
        <f>VLOOKUP(D230,Table22[[Name]:[Native]],3,FALSE)</f>
        <v>越西县</v>
      </c>
      <c r="G230" s="14" t="str">
        <f ca="1">VLOOKUP(F230,Table22[[Native]:[Population4]],5,FALSE)</f>
        <v>凉山彝族自治州</v>
      </c>
    </row>
    <row r="231" spans="1:7" ht="15.75" thickBot="1" x14ac:dyDescent="0.3">
      <c r="A231" t="s">
        <v>4456</v>
      </c>
      <c r="B231" s="1" t="s">
        <v>4457</v>
      </c>
      <c r="C231" s="1" t="s">
        <v>11</v>
      </c>
      <c r="D231" s="1" t="s">
        <v>4072</v>
      </c>
      <c r="E231" s="10">
        <v>3660</v>
      </c>
      <c r="F231" s="1" t="str">
        <f>VLOOKUP(D231,Table22[[Name]:[Native]],3,FALSE)</f>
        <v>布拖县</v>
      </c>
      <c r="G231" s="14" t="str">
        <f ca="1">VLOOKUP(F231,Table22[[Native]:[Population4]],5,FALSE)</f>
        <v>凉山彝族自治州</v>
      </c>
    </row>
    <row r="232" spans="1:7" ht="15.75" thickBot="1" x14ac:dyDescent="0.3">
      <c r="A232" t="s">
        <v>4458</v>
      </c>
      <c r="B232" s="1" t="s">
        <v>4459</v>
      </c>
      <c r="C232" s="1" t="s">
        <v>11</v>
      </c>
      <c r="D232" s="1" t="s">
        <v>4072</v>
      </c>
      <c r="E232" s="10">
        <v>3417</v>
      </c>
      <c r="F232" s="1" t="str">
        <f>VLOOKUP(D232,Table22[[Name]:[Native]],3,FALSE)</f>
        <v>布拖县</v>
      </c>
      <c r="G232" s="14" t="str">
        <f ca="1">VLOOKUP(F232,Table22[[Native]:[Population4]],5,FALSE)</f>
        <v>凉山彝族自治州</v>
      </c>
    </row>
    <row r="233" spans="1:7" ht="15.75" thickBot="1" x14ac:dyDescent="0.3">
      <c r="A233" t="s">
        <v>4460</v>
      </c>
      <c r="B233" s="1" t="s">
        <v>4461</v>
      </c>
      <c r="C233" s="1" t="s">
        <v>11</v>
      </c>
      <c r="D233" s="1" t="s">
        <v>4049</v>
      </c>
      <c r="E233" s="10">
        <v>2945</v>
      </c>
      <c r="F233" s="1" t="str">
        <f>VLOOKUP(D233,Table22[[Name]:[Native]],3,FALSE)</f>
        <v>越西县</v>
      </c>
      <c r="G233" s="14" t="str">
        <f ca="1">VLOOKUP(F233,Table22[[Native]:[Population4]],5,FALSE)</f>
        <v>凉山彝族自治州</v>
      </c>
    </row>
    <row r="234" spans="1:7" ht="15.75" thickBot="1" x14ac:dyDescent="0.3">
      <c r="A234" t="s">
        <v>4462</v>
      </c>
      <c r="B234" s="1" t="s">
        <v>4463</v>
      </c>
      <c r="C234" s="1" t="s">
        <v>11</v>
      </c>
      <c r="D234" s="1" t="s">
        <v>4067</v>
      </c>
      <c r="E234" s="10">
        <v>8667</v>
      </c>
      <c r="F234" s="1" t="str">
        <f>VLOOKUP(D234,Table22[[Name]:[Native]],3,FALSE)</f>
        <v>喜德县</v>
      </c>
      <c r="G234" s="14" t="str">
        <f ca="1">VLOOKUP(F234,Table22[[Native]:[Population4]],5,FALSE)</f>
        <v>凉山彝族自治州</v>
      </c>
    </row>
    <row r="235" spans="1:7" ht="15.75" thickBot="1" x14ac:dyDescent="0.3">
      <c r="A235" t="s">
        <v>4464</v>
      </c>
      <c r="B235" s="1" t="s">
        <v>4465</v>
      </c>
      <c r="C235" s="1" t="s">
        <v>11</v>
      </c>
      <c r="D235" s="1" t="s">
        <v>4057</v>
      </c>
      <c r="E235" s="10">
        <v>1554</v>
      </c>
      <c r="F235" s="1" t="str">
        <f>VLOOKUP(D235,Table22[[Name]:[Native]],3,FALSE)</f>
        <v>会东县</v>
      </c>
      <c r="G235" s="14" t="str">
        <f ca="1">VLOOKUP(F235,Table22[[Native]:[Population4]],5,FALSE)</f>
        <v>凉山彝族自治州</v>
      </c>
    </row>
    <row r="236" spans="1:7" ht="15.75" thickBot="1" x14ac:dyDescent="0.3">
      <c r="A236" t="s">
        <v>4466</v>
      </c>
      <c r="B236" s="1" t="s">
        <v>4467</v>
      </c>
      <c r="C236" s="1" t="s">
        <v>11</v>
      </c>
      <c r="D236" s="1" t="s">
        <v>4043</v>
      </c>
      <c r="E236" s="10">
        <v>1535</v>
      </c>
      <c r="F236" s="1" t="str">
        <f>VLOOKUP(D236,Table22[[Name]:[Native]],3,FALSE)</f>
        <v>雷波县</v>
      </c>
      <c r="G236" s="14" t="str">
        <f ca="1">VLOOKUP(F236,Table22[[Native]:[Population4]],5,FALSE)</f>
        <v>凉山彝族自治州</v>
      </c>
    </row>
    <row r="237" spans="1:7" ht="15.75" thickBot="1" x14ac:dyDescent="0.3">
      <c r="A237" t="s">
        <v>4468</v>
      </c>
      <c r="B237" s="1" t="s">
        <v>4469</v>
      </c>
      <c r="C237" s="1" t="s">
        <v>11</v>
      </c>
      <c r="D237" s="1" t="s">
        <v>4016</v>
      </c>
      <c r="E237" s="10">
        <v>1785</v>
      </c>
      <c r="F237" s="1" t="str">
        <f>VLOOKUP(D237,Table22[[Name]:[Native]],3,FALSE)</f>
        <v>甘洛县</v>
      </c>
      <c r="G237" s="14" t="str">
        <f ca="1">VLOOKUP(F237,Table22[[Native]:[Population4]],5,FALSE)</f>
        <v>凉山彝族自治州</v>
      </c>
    </row>
    <row r="238" spans="1:7" ht="15.75" thickBot="1" x14ac:dyDescent="0.3">
      <c r="A238" t="s">
        <v>4470</v>
      </c>
      <c r="B238" s="1" t="s">
        <v>4471</v>
      </c>
      <c r="C238" s="1" t="s">
        <v>11</v>
      </c>
      <c r="D238" s="1" t="s">
        <v>4040</v>
      </c>
      <c r="E238" s="10">
        <v>8056</v>
      </c>
      <c r="F238" s="1" t="str">
        <f>VLOOKUP(D238,Table22[[Name]:[Native]],3,FALSE)</f>
        <v>美姑县</v>
      </c>
      <c r="G238" s="14" t="str">
        <f ca="1">VLOOKUP(F238,Table22[[Native]:[Population4]],5,FALSE)</f>
        <v>凉山彝族自治州</v>
      </c>
    </row>
    <row r="239" spans="1:7" ht="15.75" thickBot="1" x14ac:dyDescent="0.3">
      <c r="A239" t="s">
        <v>4472</v>
      </c>
      <c r="B239" s="1" t="s">
        <v>4473</v>
      </c>
      <c r="C239" s="1" t="s">
        <v>11</v>
      </c>
      <c r="D239" s="1" t="s">
        <v>4043</v>
      </c>
      <c r="E239" s="10">
        <v>2392</v>
      </c>
      <c r="F239" s="1" t="str">
        <f>VLOOKUP(D239,Table22[[Name]:[Native]],3,FALSE)</f>
        <v>雷波县</v>
      </c>
      <c r="G239" s="14" t="str">
        <f ca="1">VLOOKUP(F239,Table22[[Native]:[Population4]],5,FALSE)</f>
        <v>凉山彝族自治州</v>
      </c>
    </row>
    <row r="240" spans="1:7" ht="15.75" thickBot="1" x14ac:dyDescent="0.3">
      <c r="A240" t="s">
        <v>4474</v>
      </c>
      <c r="B240" s="1" t="s">
        <v>4475</v>
      </c>
      <c r="C240" s="1" t="s">
        <v>7</v>
      </c>
      <c r="D240" s="1" t="s">
        <v>4028</v>
      </c>
      <c r="E240" s="10">
        <v>7067</v>
      </c>
      <c r="F240" s="1" t="str">
        <f>VLOOKUP(D240,Table22[[Name]:[Native]],3,FALSE)</f>
        <v>西昌市</v>
      </c>
      <c r="G240" s="14" t="str">
        <f ca="1">VLOOKUP(F240,Table22[[Native]:[Population4]],5,FALSE)</f>
        <v>凉山彝族自治州</v>
      </c>
    </row>
    <row r="241" spans="1:7" ht="15.75" thickBot="1" x14ac:dyDescent="0.3">
      <c r="A241" t="s">
        <v>4476</v>
      </c>
      <c r="B241" s="1" t="s">
        <v>4477</v>
      </c>
      <c r="C241" s="1" t="s">
        <v>11</v>
      </c>
      <c r="D241" s="1" t="s">
        <v>4072</v>
      </c>
      <c r="E241" s="10">
        <v>1904</v>
      </c>
      <c r="F241" s="1" t="str">
        <f>VLOOKUP(D241,Table22[[Name]:[Native]],3,FALSE)</f>
        <v>布拖县</v>
      </c>
      <c r="G241" s="14" t="str">
        <f ca="1">VLOOKUP(F241,Table22[[Native]:[Population4]],5,FALSE)</f>
        <v>凉山彝族自治州</v>
      </c>
    </row>
    <row r="242" spans="1:7" ht="15.75" thickBot="1" x14ac:dyDescent="0.3">
      <c r="A242" t="s">
        <v>4478</v>
      </c>
      <c r="B242" s="1" t="s">
        <v>4479</v>
      </c>
      <c r="C242" s="1" t="s">
        <v>11</v>
      </c>
      <c r="D242" s="1" t="s">
        <v>4021</v>
      </c>
      <c r="E242" s="10">
        <v>16490</v>
      </c>
      <c r="F242" s="1" t="str">
        <f>VLOOKUP(D242,Table22[[Name]:[Native]],3,FALSE)</f>
        <v>会理县</v>
      </c>
      <c r="G242" s="14" t="str">
        <f ca="1">VLOOKUP(F242,Table22[[Native]:[Population4]],5,FALSE)</f>
        <v>凉山彝族自治州</v>
      </c>
    </row>
    <row r="243" spans="1:7" ht="15.75" thickBot="1" x14ac:dyDescent="0.3">
      <c r="A243" t="s">
        <v>4480</v>
      </c>
      <c r="B243" s="1" t="s">
        <v>4481</v>
      </c>
      <c r="C243" s="1" t="s">
        <v>11</v>
      </c>
      <c r="D243" s="1" t="s">
        <v>4057</v>
      </c>
      <c r="E243" s="10">
        <v>10389</v>
      </c>
      <c r="F243" s="1" t="str">
        <f>VLOOKUP(D243,Table22[[Name]:[Native]],3,FALSE)</f>
        <v>会东县</v>
      </c>
      <c r="G243" s="14" t="str">
        <f ca="1">VLOOKUP(F243,Table22[[Native]:[Population4]],5,FALSE)</f>
        <v>凉山彝族自治州</v>
      </c>
    </row>
    <row r="244" spans="1:7" ht="15.75" thickBot="1" x14ac:dyDescent="0.3">
      <c r="A244" t="s">
        <v>4482</v>
      </c>
      <c r="B244" s="1" t="s">
        <v>4483</v>
      </c>
      <c r="C244" s="1" t="s">
        <v>11</v>
      </c>
      <c r="D244" s="1" t="s">
        <v>4057</v>
      </c>
      <c r="E244" s="10">
        <v>6155</v>
      </c>
      <c r="F244" s="1" t="str">
        <f>VLOOKUP(D244,Table22[[Name]:[Native]],3,FALSE)</f>
        <v>会东县</v>
      </c>
      <c r="G244" s="14" t="str">
        <f ca="1">VLOOKUP(F244,Table22[[Native]:[Population4]],5,FALSE)</f>
        <v>凉山彝族自治州</v>
      </c>
    </row>
    <row r="245" spans="1:7" ht="15.75" thickBot="1" x14ac:dyDescent="0.3">
      <c r="A245" t="s">
        <v>4484</v>
      </c>
      <c r="B245" s="1" t="s">
        <v>4485</v>
      </c>
      <c r="C245" s="1" t="s">
        <v>7</v>
      </c>
      <c r="D245" s="1" t="s">
        <v>4033</v>
      </c>
      <c r="E245" s="10">
        <v>6746</v>
      </c>
      <c r="F245" s="1" t="str">
        <f>VLOOKUP(D245,Table22[[Name]:[Native]],3,FALSE)</f>
        <v>德昌县</v>
      </c>
      <c r="G245" s="14" t="str">
        <f ca="1">VLOOKUP(F245,Table22[[Native]:[Population4]],5,FALSE)</f>
        <v>凉山彝族自治州</v>
      </c>
    </row>
    <row r="246" spans="1:7" ht="15.75" thickBot="1" x14ac:dyDescent="0.3">
      <c r="A246" t="s">
        <v>4486</v>
      </c>
      <c r="B246" s="1" t="s">
        <v>4487</v>
      </c>
      <c r="C246" s="1" t="s">
        <v>11</v>
      </c>
      <c r="D246" s="1" t="s">
        <v>4089</v>
      </c>
      <c r="E246" s="10">
        <v>4202</v>
      </c>
      <c r="F246" s="1" t="str">
        <f>VLOOKUP(D246,Table22[[Name]:[Native]],3,FALSE)</f>
        <v>金阳县</v>
      </c>
      <c r="G246" s="14" t="str">
        <f ca="1">VLOOKUP(F246,Table22[[Native]:[Population4]],5,FALSE)</f>
        <v>凉山彝族自治州</v>
      </c>
    </row>
    <row r="247" spans="1:7" ht="15.75" thickBot="1" x14ac:dyDescent="0.3">
      <c r="A247" t="s">
        <v>4488</v>
      </c>
      <c r="B247" s="1" t="s">
        <v>4489</v>
      </c>
      <c r="C247" s="1" t="s">
        <v>11</v>
      </c>
      <c r="D247" s="1" t="s">
        <v>4049</v>
      </c>
      <c r="E247" s="10">
        <v>6279</v>
      </c>
      <c r="F247" s="1" t="str">
        <f>VLOOKUP(D247,Table22[[Name]:[Native]],3,FALSE)</f>
        <v>越西县</v>
      </c>
      <c r="G247" s="14" t="str">
        <f ca="1">VLOOKUP(F247,Table22[[Native]:[Population4]],5,FALSE)</f>
        <v>凉山彝族自治州</v>
      </c>
    </row>
    <row r="248" spans="1:7" ht="15.75" thickBot="1" x14ac:dyDescent="0.3">
      <c r="A248" t="s">
        <v>4490</v>
      </c>
      <c r="B248" s="1" t="s">
        <v>4491</v>
      </c>
      <c r="C248" s="1" t="s">
        <v>11</v>
      </c>
      <c r="D248" s="1" t="s">
        <v>4013</v>
      </c>
      <c r="E248" s="10">
        <v>5206</v>
      </c>
      <c r="F248" s="1" t="str">
        <f>VLOOKUP(D248,Table22[[Name]:[Native]],3,FALSE)</f>
        <v>昭觉县</v>
      </c>
      <c r="G248" s="14" t="str">
        <f ca="1">VLOOKUP(F248,Table22[[Native]:[Population4]],5,FALSE)</f>
        <v>凉山彝族自治州</v>
      </c>
    </row>
    <row r="249" spans="1:7" ht="15.75" thickBot="1" x14ac:dyDescent="0.3">
      <c r="A249" t="s">
        <v>2502</v>
      </c>
      <c r="B249" s="1" t="s">
        <v>2503</v>
      </c>
      <c r="C249" s="1" t="s">
        <v>11</v>
      </c>
      <c r="D249" s="1" t="s">
        <v>4072</v>
      </c>
      <c r="E249" s="10">
        <v>8449</v>
      </c>
      <c r="F249" s="1" t="str">
        <f>VLOOKUP(D249,Table22[[Name]:[Native]],3,FALSE)</f>
        <v>布拖县</v>
      </c>
      <c r="G249" s="14" t="str">
        <f ca="1">VLOOKUP(F249,Table22[[Native]:[Population4]],5,FALSE)</f>
        <v>凉山彝族自治州</v>
      </c>
    </row>
    <row r="250" spans="1:7" ht="15.75" thickBot="1" x14ac:dyDescent="0.3">
      <c r="A250" t="s">
        <v>4492</v>
      </c>
      <c r="B250" s="1" t="s">
        <v>4493</v>
      </c>
      <c r="C250" s="1" t="s">
        <v>11</v>
      </c>
      <c r="D250" s="1" t="s">
        <v>4049</v>
      </c>
      <c r="E250" s="10">
        <v>6238</v>
      </c>
      <c r="F250" s="1" t="str">
        <f>VLOOKUP(D250,Table22[[Name]:[Native]],3,FALSE)</f>
        <v>越西县</v>
      </c>
      <c r="G250" s="14" t="str">
        <f ca="1">VLOOKUP(F250,Table22[[Native]:[Population4]],5,FALSE)</f>
        <v>凉山彝族自治州</v>
      </c>
    </row>
    <row r="251" spans="1:7" ht="15.75" thickBot="1" x14ac:dyDescent="0.3">
      <c r="A251" t="s">
        <v>4494</v>
      </c>
      <c r="B251" s="1" t="s">
        <v>4495</v>
      </c>
      <c r="C251" s="1" t="s">
        <v>11</v>
      </c>
      <c r="D251" s="1" t="s">
        <v>4067</v>
      </c>
      <c r="E251" s="10">
        <v>5661</v>
      </c>
      <c r="F251" s="1" t="str">
        <f>VLOOKUP(D251,Table22[[Name]:[Native]],3,FALSE)</f>
        <v>喜德县</v>
      </c>
      <c r="G251" s="14" t="str">
        <f ca="1">VLOOKUP(F251,Table22[[Native]:[Population4]],5,FALSE)</f>
        <v>凉山彝族自治州</v>
      </c>
    </row>
    <row r="252" spans="1:7" ht="15.75" thickBot="1" x14ac:dyDescent="0.3">
      <c r="A252" t="s">
        <v>4496</v>
      </c>
      <c r="B252" s="1" t="s">
        <v>4497</v>
      </c>
      <c r="C252" s="1" t="s">
        <v>11</v>
      </c>
      <c r="D252" s="1" t="s">
        <v>4040</v>
      </c>
      <c r="E252" s="10">
        <v>3746</v>
      </c>
      <c r="F252" s="1" t="str">
        <f>VLOOKUP(D252,Table22[[Name]:[Native]],3,FALSE)</f>
        <v>美姑县</v>
      </c>
      <c r="G252" s="14" t="str">
        <f ca="1">VLOOKUP(F252,Table22[[Native]:[Population4]],5,FALSE)</f>
        <v>凉山彝族自治州</v>
      </c>
    </row>
    <row r="253" spans="1:7" ht="15.75" thickBot="1" x14ac:dyDescent="0.3">
      <c r="A253" t="s">
        <v>4498</v>
      </c>
      <c r="B253" s="1" t="s">
        <v>4499</v>
      </c>
      <c r="C253" s="1" t="s">
        <v>7</v>
      </c>
      <c r="D253" s="1" t="s">
        <v>4033</v>
      </c>
      <c r="E253" s="10">
        <v>10483</v>
      </c>
      <c r="F253" s="1" t="str">
        <f>VLOOKUP(D253,Table22[[Name]:[Native]],3,FALSE)</f>
        <v>德昌县</v>
      </c>
      <c r="G253" s="14" t="str">
        <f ca="1">VLOOKUP(F253,Table22[[Native]:[Population4]],5,FALSE)</f>
        <v>凉山彝族自治州</v>
      </c>
    </row>
    <row r="254" spans="1:7" ht="15.75" thickBot="1" x14ac:dyDescent="0.3">
      <c r="A254" t="s">
        <v>4500</v>
      </c>
      <c r="B254" s="1" t="s">
        <v>4501</v>
      </c>
      <c r="C254" s="1" t="s">
        <v>11</v>
      </c>
      <c r="D254" s="1" t="s">
        <v>4072</v>
      </c>
      <c r="E254" s="10">
        <v>3115</v>
      </c>
      <c r="F254" s="1" t="str">
        <f>VLOOKUP(D254,Table22[[Name]:[Native]],3,FALSE)</f>
        <v>布拖县</v>
      </c>
      <c r="G254" s="14" t="str">
        <f ca="1">VLOOKUP(F254,Table22[[Native]:[Population4]],5,FALSE)</f>
        <v>凉山彝族自治州</v>
      </c>
    </row>
    <row r="255" spans="1:7" ht="15.75" thickBot="1" x14ac:dyDescent="0.3">
      <c r="A255" t="s">
        <v>588</v>
      </c>
      <c r="B255" s="1" t="s">
        <v>194</v>
      </c>
      <c r="C255" s="1" t="s">
        <v>7</v>
      </c>
      <c r="D255" s="1" t="s">
        <v>4067</v>
      </c>
      <c r="E255" s="10">
        <v>11008</v>
      </c>
      <c r="F255" s="1" t="str">
        <f>VLOOKUP(D255,Table22[[Name]:[Native]],3,FALSE)</f>
        <v>喜德县</v>
      </c>
      <c r="G255" s="14" t="str">
        <f ca="1">VLOOKUP(F255,Table22[[Native]:[Population4]],5,FALSE)</f>
        <v>凉山彝族自治州</v>
      </c>
    </row>
    <row r="256" spans="1:7" ht="15.75" thickBot="1" x14ac:dyDescent="0.3">
      <c r="A256" t="s">
        <v>4502</v>
      </c>
      <c r="B256" s="1" t="s">
        <v>4503</v>
      </c>
      <c r="C256" s="1" t="s">
        <v>11</v>
      </c>
      <c r="D256" s="1" t="s">
        <v>4016</v>
      </c>
      <c r="E256" s="10">
        <v>1669</v>
      </c>
      <c r="F256" s="1" t="str">
        <f>VLOOKUP(D256,Table22[[Name]:[Native]],3,FALSE)</f>
        <v>甘洛县</v>
      </c>
      <c r="G256" s="14" t="str">
        <f ca="1">VLOOKUP(F256,Table22[[Native]:[Population4]],5,FALSE)</f>
        <v>凉山彝族自治州</v>
      </c>
    </row>
    <row r="257" spans="1:7" ht="15.75" thickBot="1" x14ac:dyDescent="0.3">
      <c r="A257" t="s">
        <v>4504</v>
      </c>
      <c r="B257" s="1" t="s">
        <v>4505</v>
      </c>
      <c r="C257" s="1" t="s">
        <v>11</v>
      </c>
      <c r="D257" s="1" t="s">
        <v>4052</v>
      </c>
      <c r="E257" s="10">
        <v>3914</v>
      </c>
      <c r="F257" s="1" t="str">
        <f>VLOOKUP(D257,Table22[[Name]:[Native]],3,FALSE)</f>
        <v>宁南县</v>
      </c>
      <c r="G257" s="14" t="str">
        <f ca="1">VLOOKUP(F257,Table22[[Native]:[Population4]],5,FALSE)</f>
        <v>凉山彝族自治州</v>
      </c>
    </row>
    <row r="258" spans="1:7" ht="15.75" thickBot="1" x14ac:dyDescent="0.3">
      <c r="A258" t="s">
        <v>4506</v>
      </c>
      <c r="B258" s="1" t="s">
        <v>4507</v>
      </c>
      <c r="C258" s="1" t="s">
        <v>11</v>
      </c>
      <c r="D258" s="1" t="s">
        <v>4120</v>
      </c>
      <c r="E258" s="10">
        <v>3632</v>
      </c>
      <c r="F258" s="1" t="str">
        <f>VLOOKUP(D258,Table22[[Name]:[Native]],3,FALSE)</f>
        <v>普格县</v>
      </c>
      <c r="G258" s="14" t="str">
        <f ca="1">VLOOKUP(F258,Table22[[Native]:[Population4]],5,FALSE)</f>
        <v>凉山彝族自治州</v>
      </c>
    </row>
    <row r="259" spans="1:7" ht="15.75" thickBot="1" x14ac:dyDescent="0.3">
      <c r="A259" t="s">
        <v>4508</v>
      </c>
      <c r="B259" s="1" t="s">
        <v>4509</v>
      </c>
      <c r="C259" s="1" t="s">
        <v>11</v>
      </c>
      <c r="D259" s="1" t="s">
        <v>4016</v>
      </c>
      <c r="E259" s="10">
        <v>3687</v>
      </c>
      <c r="F259" s="1" t="str">
        <f>VLOOKUP(D259,Table22[[Name]:[Native]],3,FALSE)</f>
        <v>甘洛县</v>
      </c>
      <c r="G259" s="14" t="str">
        <f ca="1">VLOOKUP(F259,Table22[[Native]:[Population4]],5,FALSE)</f>
        <v>凉山彝族自治州</v>
      </c>
    </row>
    <row r="260" spans="1:7" ht="15.75" thickBot="1" x14ac:dyDescent="0.3">
      <c r="A260" t="s">
        <v>4510</v>
      </c>
      <c r="B260" s="1" t="s">
        <v>4511</v>
      </c>
      <c r="C260" s="1" t="s">
        <v>7</v>
      </c>
      <c r="D260" s="1" t="s">
        <v>4046</v>
      </c>
      <c r="E260" s="10">
        <v>6779</v>
      </c>
      <c r="F260" s="1" t="str">
        <f>VLOOKUP(D260,Table22[[Name]:[Native]],3,FALSE)</f>
        <v>木里藏族自治县</v>
      </c>
      <c r="G260" s="14" t="str">
        <f ca="1">VLOOKUP(F260,Table22[[Native]:[Population4]],5,FALSE)</f>
        <v>凉山彝族自治州</v>
      </c>
    </row>
    <row r="261" spans="1:7" ht="15.75" thickBot="1" x14ac:dyDescent="0.3">
      <c r="A261" t="s">
        <v>4512</v>
      </c>
      <c r="B261" s="1" t="s">
        <v>4513</v>
      </c>
      <c r="C261" s="1" t="s">
        <v>11</v>
      </c>
      <c r="D261" s="1" t="s">
        <v>4021</v>
      </c>
      <c r="E261" s="10">
        <v>3439</v>
      </c>
      <c r="F261" s="1" t="str">
        <f>VLOOKUP(D261,Table22[[Name]:[Native]],3,FALSE)</f>
        <v>会理县</v>
      </c>
      <c r="G261" s="14" t="str">
        <f ca="1">VLOOKUP(F261,Table22[[Native]:[Population4]],5,FALSE)</f>
        <v>凉山彝族自治州</v>
      </c>
    </row>
    <row r="262" spans="1:7" ht="15.75" thickBot="1" x14ac:dyDescent="0.3">
      <c r="A262" t="s">
        <v>4514</v>
      </c>
      <c r="B262" s="1" t="s">
        <v>4515</v>
      </c>
      <c r="C262" s="1" t="s">
        <v>11</v>
      </c>
      <c r="D262" s="1" t="s">
        <v>4016</v>
      </c>
      <c r="E262" s="10">
        <v>5304</v>
      </c>
      <c r="F262" s="1" t="str">
        <f>VLOOKUP(D262,Table22[[Name]:[Native]],3,FALSE)</f>
        <v>甘洛县</v>
      </c>
      <c r="G262" s="14" t="str">
        <f ca="1">VLOOKUP(F262,Table22[[Native]:[Population4]],5,FALSE)</f>
        <v>凉山彝族自治州</v>
      </c>
    </row>
    <row r="263" spans="1:7" ht="15.75" thickBot="1" x14ac:dyDescent="0.3">
      <c r="A263" t="s">
        <v>4516</v>
      </c>
      <c r="B263" s="1" t="s">
        <v>4517</v>
      </c>
      <c r="C263" s="1" t="s">
        <v>11</v>
      </c>
      <c r="D263" s="1" t="s">
        <v>4125</v>
      </c>
      <c r="E263" s="10">
        <v>5263</v>
      </c>
      <c r="F263" s="1" t="str">
        <f>VLOOKUP(D263,Table22[[Name]:[Native]],3,FALSE)</f>
        <v>冕宁县</v>
      </c>
      <c r="G263" s="14" t="str">
        <f ca="1">VLOOKUP(F263,Table22[[Native]:[Population4]],5,FALSE)</f>
        <v>凉山彝族自治州</v>
      </c>
    </row>
    <row r="264" spans="1:7" ht="15.75" thickBot="1" x14ac:dyDescent="0.3">
      <c r="A264" t="s">
        <v>4518</v>
      </c>
      <c r="B264" s="1" t="s">
        <v>4519</v>
      </c>
      <c r="C264" s="1" t="s">
        <v>11</v>
      </c>
      <c r="D264" s="1" t="s">
        <v>4057</v>
      </c>
      <c r="E264" s="10">
        <v>7041</v>
      </c>
      <c r="F264" s="1" t="str">
        <f>VLOOKUP(D264,Table22[[Name]:[Native]],3,FALSE)</f>
        <v>会东县</v>
      </c>
      <c r="G264" s="14" t="str">
        <f ca="1">VLOOKUP(F264,Table22[[Native]:[Population4]],5,FALSE)</f>
        <v>凉山彝族自治州</v>
      </c>
    </row>
    <row r="265" spans="1:7" ht="15.75" thickBot="1" x14ac:dyDescent="0.3">
      <c r="A265" t="s">
        <v>4520</v>
      </c>
      <c r="B265" s="1" t="s">
        <v>4521</v>
      </c>
      <c r="C265" s="1" t="s">
        <v>11</v>
      </c>
      <c r="D265" s="1" t="s">
        <v>4040</v>
      </c>
      <c r="E265" s="10">
        <v>5541</v>
      </c>
      <c r="F265" s="1" t="str">
        <f>VLOOKUP(D265,Table22[[Name]:[Native]],3,FALSE)</f>
        <v>美姑县</v>
      </c>
      <c r="G265" s="14" t="str">
        <f ca="1">VLOOKUP(F265,Table22[[Native]:[Population4]],5,FALSE)</f>
        <v>凉山彝族自治州</v>
      </c>
    </row>
    <row r="266" spans="1:7" ht="15.75" thickBot="1" x14ac:dyDescent="0.3">
      <c r="A266" t="s">
        <v>4522</v>
      </c>
      <c r="B266" s="1" t="s">
        <v>4523</v>
      </c>
      <c r="C266" s="1" t="s">
        <v>7</v>
      </c>
      <c r="D266" s="1" t="s">
        <v>4021</v>
      </c>
      <c r="E266" s="10">
        <v>3309</v>
      </c>
      <c r="F266" s="1" t="str">
        <f>VLOOKUP(D266,Table22[[Name]:[Native]],3,FALSE)</f>
        <v>会理县</v>
      </c>
      <c r="G266" s="14" t="str">
        <f ca="1">VLOOKUP(F266,Table22[[Native]:[Population4]],5,FALSE)</f>
        <v>凉山彝族自治州</v>
      </c>
    </row>
    <row r="267" spans="1:7" ht="15.75" thickBot="1" x14ac:dyDescent="0.3">
      <c r="A267" t="s">
        <v>4524</v>
      </c>
      <c r="B267" s="1" t="s">
        <v>4525</v>
      </c>
      <c r="C267" s="1" t="s">
        <v>11</v>
      </c>
      <c r="D267" s="1" t="s">
        <v>4120</v>
      </c>
      <c r="E267" s="10">
        <v>4768</v>
      </c>
      <c r="F267" s="1" t="str">
        <f>VLOOKUP(D267,Table22[[Name]:[Native]],3,FALSE)</f>
        <v>普格县</v>
      </c>
      <c r="G267" s="14" t="str">
        <f ca="1">VLOOKUP(F267,Table22[[Native]:[Population4]],5,FALSE)</f>
        <v>凉山彝族自治州</v>
      </c>
    </row>
    <row r="268" spans="1:7" ht="15.75" thickBot="1" x14ac:dyDescent="0.3">
      <c r="A268" t="s">
        <v>4526</v>
      </c>
      <c r="B268" s="1" t="s">
        <v>4527</v>
      </c>
      <c r="C268" s="1" t="s">
        <v>11</v>
      </c>
      <c r="D268" s="1" t="s">
        <v>4021</v>
      </c>
      <c r="E268" s="10">
        <v>1758</v>
      </c>
      <c r="F268" s="1" t="str">
        <f>VLOOKUP(D268,Table22[[Name]:[Native]],3,FALSE)</f>
        <v>会理县</v>
      </c>
      <c r="G268" s="14" t="str">
        <f ca="1">VLOOKUP(F268,Table22[[Native]:[Population4]],5,FALSE)</f>
        <v>凉山彝族自治州</v>
      </c>
    </row>
    <row r="269" spans="1:7" ht="15.75" thickBot="1" x14ac:dyDescent="0.3">
      <c r="A269" t="s">
        <v>4528</v>
      </c>
      <c r="B269" s="1" t="s">
        <v>4529</v>
      </c>
      <c r="C269" s="1" t="s">
        <v>11</v>
      </c>
      <c r="D269" s="1" t="s">
        <v>4013</v>
      </c>
      <c r="E269" s="10">
        <v>6396</v>
      </c>
      <c r="F269" s="1" t="str">
        <f>VLOOKUP(D269,Table22[[Name]:[Native]],3,FALSE)</f>
        <v>昭觉县</v>
      </c>
      <c r="G269" s="14" t="str">
        <f ca="1">VLOOKUP(F269,Table22[[Native]:[Population4]],5,FALSE)</f>
        <v>凉山彝族自治州</v>
      </c>
    </row>
    <row r="270" spans="1:7" ht="15.75" thickBot="1" x14ac:dyDescent="0.3">
      <c r="A270" t="s">
        <v>4530</v>
      </c>
      <c r="B270" s="1" t="s">
        <v>4531</v>
      </c>
      <c r="C270" s="1" t="s">
        <v>7</v>
      </c>
      <c r="D270" s="1" t="s">
        <v>4052</v>
      </c>
      <c r="E270" s="10">
        <v>5954</v>
      </c>
      <c r="F270" s="1" t="str">
        <f>VLOOKUP(D270,Table22[[Name]:[Native]],3,FALSE)</f>
        <v>宁南县</v>
      </c>
      <c r="G270" s="14" t="str">
        <f ca="1">VLOOKUP(F270,Table22[[Native]:[Population4]],5,FALSE)</f>
        <v>凉山彝族自治州</v>
      </c>
    </row>
    <row r="271" spans="1:7" ht="15.75" thickBot="1" x14ac:dyDescent="0.3">
      <c r="A271" t="s">
        <v>4532</v>
      </c>
      <c r="B271" s="1" t="s">
        <v>4533</v>
      </c>
      <c r="C271" s="1" t="s">
        <v>7</v>
      </c>
      <c r="D271" s="1" t="s">
        <v>4021</v>
      </c>
      <c r="E271" s="10">
        <v>15603</v>
      </c>
      <c r="F271" s="1" t="str">
        <f>VLOOKUP(D271,Table22[[Name]:[Native]],3,FALSE)</f>
        <v>会理县</v>
      </c>
      <c r="G271" s="14" t="str">
        <f ca="1">VLOOKUP(F271,Table22[[Native]:[Population4]],5,FALSE)</f>
        <v>凉山彝族自治州</v>
      </c>
    </row>
    <row r="272" spans="1:7" ht="15.75" thickBot="1" x14ac:dyDescent="0.3">
      <c r="A272" t="s">
        <v>4534</v>
      </c>
      <c r="B272" s="1" t="s">
        <v>4535</v>
      </c>
      <c r="C272" s="1" t="s">
        <v>7</v>
      </c>
      <c r="D272" s="1" t="s">
        <v>4028</v>
      </c>
      <c r="E272" s="10">
        <v>23551</v>
      </c>
      <c r="F272" s="1" t="str">
        <f>VLOOKUP(D272,Table22[[Name]:[Native]],3,FALSE)</f>
        <v>西昌市</v>
      </c>
      <c r="G272" s="14" t="str">
        <f ca="1">VLOOKUP(F272,Table22[[Native]:[Population4]],5,FALSE)</f>
        <v>凉山彝族自治州</v>
      </c>
    </row>
    <row r="273" spans="1:7" ht="15.75" thickBot="1" x14ac:dyDescent="0.3">
      <c r="A273" t="s">
        <v>4536</v>
      </c>
      <c r="B273" s="1" t="s">
        <v>4537</v>
      </c>
      <c r="C273" s="1" t="s">
        <v>7</v>
      </c>
      <c r="D273" s="1" t="s">
        <v>4125</v>
      </c>
      <c r="E273" s="10">
        <v>2327</v>
      </c>
      <c r="F273" s="1" t="str">
        <f>VLOOKUP(D273,Table22[[Name]:[Native]],3,FALSE)</f>
        <v>冕宁县</v>
      </c>
      <c r="G273" s="14" t="str">
        <f ca="1">VLOOKUP(F273,Table22[[Native]:[Population4]],5,FALSE)</f>
        <v>凉山彝族自治州</v>
      </c>
    </row>
    <row r="274" spans="1:7" ht="15.75" thickBot="1" x14ac:dyDescent="0.3">
      <c r="A274" t="s">
        <v>4538</v>
      </c>
      <c r="B274" s="1" t="s">
        <v>4539</v>
      </c>
      <c r="C274" s="1" t="s">
        <v>11</v>
      </c>
      <c r="D274" s="1" t="s">
        <v>4046</v>
      </c>
      <c r="E274" s="10">
        <v>3811</v>
      </c>
      <c r="F274" s="1" t="str">
        <f>VLOOKUP(D274,Table22[[Name]:[Native]],3,FALSE)</f>
        <v>木里藏族自治县</v>
      </c>
      <c r="G274" s="14" t="str">
        <f ca="1">VLOOKUP(F274,Table22[[Native]:[Population4]],5,FALSE)</f>
        <v>凉山彝族自治州</v>
      </c>
    </row>
    <row r="275" spans="1:7" ht="15.75" thickBot="1" x14ac:dyDescent="0.3">
      <c r="A275" t="s">
        <v>4540</v>
      </c>
      <c r="B275" s="1" t="s">
        <v>4541</v>
      </c>
      <c r="C275" s="1" t="s">
        <v>11</v>
      </c>
      <c r="D275" s="1" t="s">
        <v>4067</v>
      </c>
      <c r="E275" s="10">
        <v>9626</v>
      </c>
      <c r="F275" s="1" t="str">
        <f>VLOOKUP(D275,Table22[[Name]:[Native]],3,FALSE)</f>
        <v>喜德县</v>
      </c>
      <c r="G275" s="14" t="str">
        <f ca="1">VLOOKUP(F275,Table22[[Native]:[Population4]],5,FALSE)</f>
        <v>凉山彝族自治州</v>
      </c>
    </row>
    <row r="276" spans="1:7" ht="15.75" thickBot="1" x14ac:dyDescent="0.3">
      <c r="A276" t="s">
        <v>4542</v>
      </c>
      <c r="B276" s="1" t="s">
        <v>4543</v>
      </c>
      <c r="C276" s="1" t="s">
        <v>11</v>
      </c>
      <c r="D276" s="1" t="s">
        <v>4013</v>
      </c>
      <c r="E276" s="10">
        <v>3909</v>
      </c>
      <c r="F276" s="1" t="str">
        <f>VLOOKUP(D276,Table22[[Name]:[Native]],3,FALSE)</f>
        <v>昭觉县</v>
      </c>
      <c r="G276" s="14" t="str">
        <f ca="1">VLOOKUP(F276,Table22[[Native]:[Population4]],5,FALSE)</f>
        <v>凉山彝族自治州</v>
      </c>
    </row>
    <row r="277" spans="1:7" ht="15.75" thickBot="1" x14ac:dyDescent="0.3">
      <c r="A277" t="s">
        <v>4544</v>
      </c>
      <c r="B277" s="1" t="s">
        <v>4545</v>
      </c>
      <c r="C277" s="1" t="s">
        <v>11</v>
      </c>
      <c r="D277" s="1" t="s">
        <v>4013</v>
      </c>
      <c r="E277" s="10">
        <v>1833</v>
      </c>
      <c r="F277" s="1" t="str">
        <f>VLOOKUP(D277,Table22[[Name]:[Native]],3,FALSE)</f>
        <v>昭觉县</v>
      </c>
      <c r="G277" s="14" t="str">
        <f ca="1">VLOOKUP(F277,Table22[[Native]:[Population4]],5,FALSE)</f>
        <v>凉山彝族自治州</v>
      </c>
    </row>
    <row r="278" spans="1:7" ht="15.75" thickBot="1" x14ac:dyDescent="0.3">
      <c r="A278" t="s">
        <v>3782</v>
      </c>
      <c r="B278" s="1" t="s">
        <v>3783</v>
      </c>
      <c r="C278" s="1" t="s">
        <v>11</v>
      </c>
      <c r="D278" s="1" t="s">
        <v>4040</v>
      </c>
      <c r="E278" s="10">
        <v>9202</v>
      </c>
      <c r="F278" s="1" t="str">
        <f>VLOOKUP(D278,Table22[[Name]:[Native]],3,FALSE)</f>
        <v>美姑县</v>
      </c>
      <c r="G278" s="14" t="str">
        <f ca="1">VLOOKUP(F278,Table22[[Native]:[Population4]],5,FALSE)</f>
        <v>凉山彝族自治州</v>
      </c>
    </row>
    <row r="279" spans="1:7" ht="15.75" thickBot="1" x14ac:dyDescent="0.3">
      <c r="A279" t="s">
        <v>4546</v>
      </c>
      <c r="B279" s="1" t="s">
        <v>4547</v>
      </c>
      <c r="C279" s="1" t="s">
        <v>11</v>
      </c>
      <c r="D279" s="1" t="s">
        <v>4021</v>
      </c>
      <c r="E279" s="10">
        <v>3512</v>
      </c>
      <c r="F279" s="1" t="str">
        <f>VLOOKUP(D279,Table22[[Name]:[Native]],3,FALSE)</f>
        <v>会理县</v>
      </c>
      <c r="G279" s="14" t="str">
        <f ca="1">VLOOKUP(F279,Table22[[Native]:[Population4]],5,FALSE)</f>
        <v>凉山彝族自治州</v>
      </c>
    </row>
    <row r="280" spans="1:7" ht="15.75" thickBot="1" x14ac:dyDescent="0.3">
      <c r="A280" t="s">
        <v>4548</v>
      </c>
      <c r="B280" s="1" t="s">
        <v>4549</v>
      </c>
      <c r="C280" s="1" t="s">
        <v>11</v>
      </c>
      <c r="D280" s="1" t="s">
        <v>4057</v>
      </c>
      <c r="E280" s="10">
        <v>4273</v>
      </c>
      <c r="F280" s="1" t="str">
        <f>VLOOKUP(D280,Table22[[Name]:[Native]],3,FALSE)</f>
        <v>会东县</v>
      </c>
      <c r="G280" s="14" t="str">
        <f ca="1">VLOOKUP(F280,Table22[[Native]:[Population4]],5,FALSE)</f>
        <v>凉山彝族自治州</v>
      </c>
    </row>
    <row r="281" spans="1:7" ht="15.75" thickBot="1" x14ac:dyDescent="0.3">
      <c r="A281" t="s">
        <v>1725</v>
      </c>
      <c r="B281" s="1" t="s">
        <v>1726</v>
      </c>
      <c r="C281" s="1" t="s">
        <v>7</v>
      </c>
      <c r="D281" s="1" t="s">
        <v>4072</v>
      </c>
      <c r="E281" s="10">
        <v>6629</v>
      </c>
      <c r="F281" s="1" t="str">
        <f>VLOOKUP(D281,Table22[[Name]:[Native]],3,FALSE)</f>
        <v>布拖县</v>
      </c>
      <c r="G281" s="14" t="str">
        <f ca="1">VLOOKUP(F281,Table22[[Native]:[Population4]],5,FALSE)</f>
        <v>凉山彝族自治州</v>
      </c>
    </row>
    <row r="282" spans="1:7" ht="15.75" thickBot="1" x14ac:dyDescent="0.3">
      <c r="A282" t="s">
        <v>4550</v>
      </c>
      <c r="B282" s="1" t="s">
        <v>4551</v>
      </c>
      <c r="C282" s="1" t="s">
        <v>11</v>
      </c>
      <c r="D282" s="1" t="s">
        <v>4040</v>
      </c>
      <c r="E282" s="10">
        <v>4617</v>
      </c>
      <c r="F282" s="1" t="str">
        <f>VLOOKUP(D282,Table22[[Name]:[Native]],3,FALSE)</f>
        <v>美姑县</v>
      </c>
      <c r="G282" s="14" t="str">
        <f ca="1">VLOOKUP(F282,Table22[[Native]:[Population4]],5,FALSE)</f>
        <v>凉山彝族自治州</v>
      </c>
    </row>
    <row r="283" spans="1:7" ht="15.75" thickBot="1" x14ac:dyDescent="0.3">
      <c r="A283" t="s">
        <v>4552</v>
      </c>
      <c r="B283" s="1" t="s">
        <v>4553</v>
      </c>
      <c r="C283" s="1" t="s">
        <v>7</v>
      </c>
      <c r="D283" s="1" t="s">
        <v>4021</v>
      </c>
      <c r="E283" s="10">
        <v>16226</v>
      </c>
      <c r="F283" s="1" t="str">
        <f>VLOOKUP(D283,Table22[[Name]:[Native]],3,FALSE)</f>
        <v>会理县</v>
      </c>
      <c r="G283" s="14" t="str">
        <f ca="1">VLOOKUP(F283,Table22[[Native]:[Population4]],5,FALSE)</f>
        <v>凉山彝族自治州</v>
      </c>
    </row>
    <row r="284" spans="1:7" ht="15.75" thickBot="1" x14ac:dyDescent="0.3">
      <c r="A284" t="s">
        <v>4554</v>
      </c>
      <c r="B284" s="1" t="s">
        <v>4555</v>
      </c>
      <c r="C284" s="1" t="s">
        <v>7</v>
      </c>
      <c r="D284" s="1" t="s">
        <v>4089</v>
      </c>
      <c r="E284" s="10">
        <v>4485</v>
      </c>
      <c r="F284" s="1" t="str">
        <f>VLOOKUP(D284,Table22[[Name]:[Native]],3,FALSE)</f>
        <v>金阳县</v>
      </c>
      <c r="G284" s="14" t="str">
        <f ca="1">VLOOKUP(F284,Table22[[Native]:[Population4]],5,FALSE)</f>
        <v>凉山彝族自治州</v>
      </c>
    </row>
    <row r="285" spans="1:7" ht="15.75" thickBot="1" x14ac:dyDescent="0.3">
      <c r="A285" t="s">
        <v>4556</v>
      </c>
      <c r="B285" s="1" t="s">
        <v>4557</v>
      </c>
      <c r="C285" s="1" t="s">
        <v>7</v>
      </c>
      <c r="D285" s="1" t="s">
        <v>4060</v>
      </c>
      <c r="E285" s="10">
        <v>10731</v>
      </c>
      <c r="F285" s="1" t="str">
        <f>VLOOKUP(D285,Table22[[Name]:[Native]],3,FALSE)</f>
        <v>盐源县</v>
      </c>
      <c r="G285" s="14" t="str">
        <f ca="1">VLOOKUP(F285,Table22[[Native]:[Population4]],5,FALSE)</f>
        <v>凉山彝族自治州</v>
      </c>
    </row>
    <row r="286" spans="1:7" ht="15.75" thickBot="1" x14ac:dyDescent="0.3">
      <c r="A286" t="s">
        <v>4558</v>
      </c>
      <c r="B286" s="1" t="s">
        <v>4559</v>
      </c>
      <c r="C286" s="1" t="s">
        <v>7</v>
      </c>
      <c r="D286" s="1" t="s">
        <v>4125</v>
      </c>
      <c r="E286" s="10">
        <v>27962</v>
      </c>
      <c r="F286" s="1" t="str">
        <f>VLOOKUP(D286,Table22[[Name]:[Native]],3,FALSE)</f>
        <v>冕宁县</v>
      </c>
      <c r="G286" s="14" t="str">
        <f ca="1">VLOOKUP(F286,Table22[[Native]:[Population4]],5,FALSE)</f>
        <v>凉山彝族自治州</v>
      </c>
    </row>
    <row r="287" spans="1:7" ht="15.75" thickBot="1" x14ac:dyDescent="0.3">
      <c r="A287" t="s">
        <v>4560</v>
      </c>
      <c r="B287" s="1" t="s">
        <v>4561</v>
      </c>
      <c r="C287" s="1" t="s">
        <v>11</v>
      </c>
      <c r="D287" s="1" t="s">
        <v>4057</v>
      </c>
      <c r="E287" s="10">
        <v>4462</v>
      </c>
      <c r="F287" s="1" t="str">
        <f>VLOOKUP(D287,Table22[[Name]:[Native]],3,FALSE)</f>
        <v>会东县</v>
      </c>
      <c r="G287" s="14" t="str">
        <f ca="1">VLOOKUP(F287,Table22[[Native]:[Population4]],5,FALSE)</f>
        <v>凉山彝族自治州</v>
      </c>
    </row>
    <row r="288" spans="1:7" ht="15.75" thickBot="1" x14ac:dyDescent="0.3">
      <c r="A288" t="s">
        <v>4562</v>
      </c>
      <c r="B288" s="1" t="s">
        <v>4563</v>
      </c>
      <c r="C288" s="1" t="s">
        <v>11</v>
      </c>
      <c r="D288" s="1" t="s">
        <v>4067</v>
      </c>
      <c r="E288" s="10">
        <v>9906</v>
      </c>
      <c r="F288" s="1" t="str">
        <f>VLOOKUP(D288,Table22[[Name]:[Native]],3,FALSE)</f>
        <v>喜德县</v>
      </c>
      <c r="G288" s="14" t="str">
        <f ca="1">VLOOKUP(F288,Table22[[Native]:[Population4]],5,FALSE)</f>
        <v>凉山彝族自治州</v>
      </c>
    </row>
    <row r="289" spans="1:7" ht="15.75" thickBot="1" x14ac:dyDescent="0.3">
      <c r="A289" t="s">
        <v>4564</v>
      </c>
      <c r="B289" s="1" t="s">
        <v>4565</v>
      </c>
      <c r="C289" s="1" t="s">
        <v>7</v>
      </c>
      <c r="D289" s="1" t="s">
        <v>4057</v>
      </c>
      <c r="E289" s="10">
        <v>9652</v>
      </c>
      <c r="F289" s="1" t="str">
        <f>VLOOKUP(D289,Table22[[Name]:[Native]],3,FALSE)</f>
        <v>会东县</v>
      </c>
      <c r="G289" s="14" t="str">
        <f ca="1">VLOOKUP(F289,Table22[[Native]:[Population4]],5,FALSE)</f>
        <v>凉山彝族自治州</v>
      </c>
    </row>
    <row r="290" spans="1:7" ht="15.75" thickBot="1" x14ac:dyDescent="0.3">
      <c r="A290" t="s">
        <v>4566</v>
      </c>
      <c r="B290" s="1" t="s">
        <v>4567</v>
      </c>
      <c r="C290" s="1" t="s">
        <v>11</v>
      </c>
      <c r="D290" s="1" t="s">
        <v>4057</v>
      </c>
      <c r="E290" s="10">
        <v>1205</v>
      </c>
      <c r="F290" s="1" t="str">
        <f>VLOOKUP(D290,Table22[[Name]:[Native]],3,FALSE)</f>
        <v>会东县</v>
      </c>
      <c r="G290" s="14" t="str">
        <f ca="1">VLOOKUP(F290,Table22[[Native]:[Population4]],5,FALSE)</f>
        <v>凉山彝族自治州</v>
      </c>
    </row>
    <row r="291" spans="1:7" ht="15.75" thickBot="1" x14ac:dyDescent="0.3">
      <c r="A291" t="s">
        <v>4568</v>
      </c>
      <c r="B291" s="1" t="s">
        <v>4569</v>
      </c>
      <c r="C291" s="1" t="s">
        <v>11</v>
      </c>
      <c r="D291" s="1" t="s">
        <v>4046</v>
      </c>
      <c r="E291" s="10">
        <v>7041</v>
      </c>
      <c r="F291" s="1" t="str">
        <f>VLOOKUP(D291,Table22[[Name]:[Native]],3,FALSE)</f>
        <v>木里藏族自治县</v>
      </c>
      <c r="G291" s="14" t="str">
        <f ca="1">VLOOKUP(F291,Table22[[Native]:[Population4]],5,FALSE)</f>
        <v>凉山彝族自治州</v>
      </c>
    </row>
    <row r="292" spans="1:7" ht="15.75" thickBot="1" x14ac:dyDescent="0.3">
      <c r="A292" t="s">
        <v>4570</v>
      </c>
      <c r="B292" s="1" t="s">
        <v>4571</v>
      </c>
      <c r="C292" s="1" t="s">
        <v>11</v>
      </c>
      <c r="D292" s="1" t="s">
        <v>4040</v>
      </c>
      <c r="E292" s="10">
        <v>7479</v>
      </c>
      <c r="F292" s="1" t="str">
        <f>VLOOKUP(D292,Table22[[Name]:[Native]],3,FALSE)</f>
        <v>美姑县</v>
      </c>
      <c r="G292" s="14" t="str">
        <f ca="1">VLOOKUP(F292,Table22[[Native]:[Population4]],5,FALSE)</f>
        <v>凉山彝族自治州</v>
      </c>
    </row>
    <row r="293" spans="1:7" ht="15.75" thickBot="1" x14ac:dyDescent="0.3">
      <c r="A293" t="s">
        <v>4572</v>
      </c>
      <c r="B293" s="1" t="s">
        <v>4573</v>
      </c>
      <c r="C293" s="1" t="s">
        <v>11</v>
      </c>
      <c r="D293" s="1" t="s">
        <v>4120</v>
      </c>
      <c r="E293" s="10">
        <v>1459</v>
      </c>
      <c r="F293" s="1" t="str">
        <f>VLOOKUP(D293,Table22[[Name]:[Native]],3,FALSE)</f>
        <v>普格县</v>
      </c>
      <c r="G293" s="14" t="str">
        <f ca="1">VLOOKUP(F293,Table22[[Native]:[Population4]],5,FALSE)</f>
        <v>凉山彝族自治州</v>
      </c>
    </row>
    <row r="294" spans="1:7" ht="15.75" thickBot="1" x14ac:dyDescent="0.3">
      <c r="A294" t="s">
        <v>4574</v>
      </c>
      <c r="B294" s="1" t="s">
        <v>4575</v>
      </c>
      <c r="C294" s="1" t="s">
        <v>11</v>
      </c>
      <c r="D294" s="1" t="s">
        <v>4052</v>
      </c>
      <c r="E294" s="10">
        <v>5293</v>
      </c>
      <c r="F294" s="1" t="str">
        <f>VLOOKUP(D294,Table22[[Name]:[Native]],3,FALSE)</f>
        <v>宁南县</v>
      </c>
      <c r="G294" s="14" t="str">
        <f ca="1">VLOOKUP(F294,Table22[[Native]:[Population4]],5,FALSE)</f>
        <v>凉山彝族自治州</v>
      </c>
    </row>
    <row r="295" spans="1:7" ht="15.75" thickBot="1" x14ac:dyDescent="0.3">
      <c r="A295" t="s">
        <v>4576</v>
      </c>
      <c r="B295" s="1" t="s">
        <v>4577</v>
      </c>
      <c r="C295" s="1" t="s">
        <v>11</v>
      </c>
      <c r="D295" s="1" t="s">
        <v>4028</v>
      </c>
      <c r="E295" s="10">
        <v>11283</v>
      </c>
      <c r="F295" s="1" t="str">
        <f>VLOOKUP(D295,Table22[[Name]:[Native]],3,FALSE)</f>
        <v>西昌市</v>
      </c>
      <c r="G295" s="14" t="str">
        <f ca="1">VLOOKUP(F295,Table22[[Native]:[Population4]],5,FALSE)</f>
        <v>凉山彝族自治州</v>
      </c>
    </row>
    <row r="296" spans="1:7" ht="15.75" thickBot="1" x14ac:dyDescent="0.3">
      <c r="A296" t="s">
        <v>2514</v>
      </c>
      <c r="B296" s="1" t="s">
        <v>2515</v>
      </c>
      <c r="C296" s="1" t="s">
        <v>11</v>
      </c>
      <c r="D296" s="1" t="s">
        <v>4072</v>
      </c>
      <c r="E296" s="10">
        <v>2458</v>
      </c>
      <c r="F296" s="1" t="str">
        <f>VLOOKUP(D296,Table22[[Name]:[Native]],3,FALSE)</f>
        <v>布拖县</v>
      </c>
      <c r="G296" s="14" t="str">
        <f ca="1">VLOOKUP(F296,Table22[[Native]:[Population4]],5,FALSE)</f>
        <v>凉山彝族自治州</v>
      </c>
    </row>
    <row r="297" spans="1:7" ht="15.75" thickBot="1" x14ac:dyDescent="0.3">
      <c r="A297" t="s">
        <v>4578</v>
      </c>
      <c r="B297" s="1" t="s">
        <v>4579</v>
      </c>
      <c r="C297" s="1" t="s">
        <v>7</v>
      </c>
      <c r="D297" s="1" t="s">
        <v>4067</v>
      </c>
      <c r="E297" s="10">
        <v>4646</v>
      </c>
      <c r="F297" s="1" t="str">
        <f>VLOOKUP(D297,Table22[[Name]:[Native]],3,FALSE)</f>
        <v>喜德县</v>
      </c>
      <c r="G297" s="14" t="str">
        <f ca="1">VLOOKUP(F297,Table22[[Native]:[Population4]],5,FALSE)</f>
        <v>凉山彝族自治州</v>
      </c>
    </row>
    <row r="298" spans="1:7" ht="15.75" thickBot="1" x14ac:dyDescent="0.3">
      <c r="A298" t="s">
        <v>4580</v>
      </c>
      <c r="B298" s="1" t="s">
        <v>4581</v>
      </c>
      <c r="C298" s="1" t="s">
        <v>11</v>
      </c>
      <c r="D298" s="1" t="s">
        <v>4072</v>
      </c>
      <c r="E298" s="10">
        <v>3578</v>
      </c>
      <c r="F298" s="1" t="str">
        <f>VLOOKUP(D298,Table22[[Name]:[Native]],3,FALSE)</f>
        <v>布拖县</v>
      </c>
      <c r="G298" s="14" t="str">
        <f ca="1">VLOOKUP(F298,Table22[[Native]:[Population4]],5,FALSE)</f>
        <v>凉山彝族自治州</v>
      </c>
    </row>
    <row r="299" spans="1:7" ht="15.75" thickBot="1" x14ac:dyDescent="0.3">
      <c r="A299" t="s">
        <v>4582</v>
      </c>
      <c r="B299" s="1" t="s">
        <v>4583</v>
      </c>
      <c r="C299" s="1" t="s">
        <v>7</v>
      </c>
      <c r="D299" s="1" t="s">
        <v>4120</v>
      </c>
      <c r="E299" s="10">
        <v>10466</v>
      </c>
      <c r="F299" s="1" t="str">
        <f>VLOOKUP(D299,Table22[[Name]:[Native]],3,FALSE)</f>
        <v>普格县</v>
      </c>
      <c r="G299" s="14" t="str">
        <f ca="1">VLOOKUP(F299,Table22[[Native]:[Population4]],5,FALSE)</f>
        <v>凉山彝族自治州</v>
      </c>
    </row>
    <row r="300" spans="1:7" ht="15.75" thickBot="1" x14ac:dyDescent="0.3">
      <c r="A300" t="s">
        <v>4584</v>
      </c>
      <c r="B300" s="1" t="s">
        <v>4585</v>
      </c>
      <c r="C300" s="1" t="s">
        <v>11</v>
      </c>
      <c r="D300" s="1" t="s">
        <v>4089</v>
      </c>
      <c r="E300" s="10">
        <v>6413</v>
      </c>
      <c r="F300" s="1" t="str">
        <f>VLOOKUP(D300,Table22[[Name]:[Native]],3,FALSE)</f>
        <v>金阳县</v>
      </c>
      <c r="G300" s="14" t="str">
        <f ca="1">VLOOKUP(F300,Table22[[Native]:[Population4]],5,FALSE)</f>
        <v>凉山彝族自治州</v>
      </c>
    </row>
    <row r="301" spans="1:7" ht="15.75" thickBot="1" x14ac:dyDescent="0.3">
      <c r="A301" t="s">
        <v>4586</v>
      </c>
      <c r="B301" s="1" t="s">
        <v>4587</v>
      </c>
      <c r="C301" s="1" t="s">
        <v>11</v>
      </c>
      <c r="D301" s="1" t="s">
        <v>4067</v>
      </c>
      <c r="E301" s="10">
        <v>2755</v>
      </c>
      <c r="F301" s="1" t="str">
        <f>VLOOKUP(D301,Table22[[Name]:[Native]],3,FALSE)</f>
        <v>喜德县</v>
      </c>
      <c r="G301" s="14" t="str">
        <f ca="1">VLOOKUP(F301,Table22[[Native]:[Population4]],5,FALSE)</f>
        <v>凉山彝族自治州</v>
      </c>
    </row>
    <row r="302" spans="1:7" ht="15.75" thickBot="1" x14ac:dyDescent="0.3">
      <c r="A302" t="s">
        <v>4588</v>
      </c>
      <c r="B302" s="1" t="s">
        <v>4589</v>
      </c>
      <c r="C302" s="1" t="s">
        <v>11</v>
      </c>
      <c r="D302" s="1" t="s">
        <v>4040</v>
      </c>
      <c r="E302" s="10">
        <v>4479</v>
      </c>
      <c r="F302" s="1" t="str">
        <f>VLOOKUP(D302,Table22[[Name]:[Native]],3,FALSE)</f>
        <v>美姑县</v>
      </c>
      <c r="G302" s="14" t="str">
        <f ca="1">VLOOKUP(F302,Table22[[Native]:[Population4]],5,FALSE)</f>
        <v>凉山彝族自治州</v>
      </c>
    </row>
    <row r="303" spans="1:7" ht="15.75" thickBot="1" x14ac:dyDescent="0.3">
      <c r="A303" t="s">
        <v>4590</v>
      </c>
      <c r="B303" s="1" t="s">
        <v>4591</v>
      </c>
      <c r="C303" s="1" t="s">
        <v>11</v>
      </c>
      <c r="D303" s="1" t="s">
        <v>4043</v>
      </c>
      <c r="E303" s="10">
        <v>2973</v>
      </c>
      <c r="F303" s="1" t="str">
        <f>VLOOKUP(D303,Table22[[Name]:[Native]],3,FALSE)</f>
        <v>雷波县</v>
      </c>
      <c r="G303" s="14" t="str">
        <f ca="1">VLOOKUP(F303,Table22[[Native]:[Population4]],5,FALSE)</f>
        <v>凉山彝族自治州</v>
      </c>
    </row>
    <row r="304" spans="1:7" ht="15.75" thickBot="1" x14ac:dyDescent="0.3">
      <c r="A304" t="s">
        <v>4592</v>
      </c>
      <c r="B304" s="1" t="s">
        <v>4593</v>
      </c>
      <c r="C304" s="1" t="s">
        <v>11</v>
      </c>
      <c r="D304" s="1" t="s">
        <v>4120</v>
      </c>
      <c r="E304" s="10">
        <v>1650</v>
      </c>
      <c r="F304" s="1" t="str">
        <f>VLOOKUP(D304,Table22[[Name]:[Native]],3,FALSE)</f>
        <v>普格县</v>
      </c>
      <c r="G304" s="14" t="str">
        <f ca="1">VLOOKUP(F304,Table22[[Native]:[Population4]],5,FALSE)</f>
        <v>凉山彝族自治州</v>
      </c>
    </row>
    <row r="305" spans="1:7" ht="15.75" thickBot="1" x14ac:dyDescent="0.3">
      <c r="A305" t="s">
        <v>4594</v>
      </c>
      <c r="B305" s="1" t="s">
        <v>4595</v>
      </c>
      <c r="C305" s="1" t="s">
        <v>11</v>
      </c>
      <c r="D305" s="1" t="s">
        <v>4120</v>
      </c>
      <c r="E305" s="10">
        <v>4777</v>
      </c>
      <c r="F305" s="1" t="str">
        <f>VLOOKUP(D305,Table22[[Name]:[Native]],3,FALSE)</f>
        <v>普格县</v>
      </c>
      <c r="G305" s="14" t="str">
        <f ca="1">VLOOKUP(F305,Table22[[Native]:[Population4]],5,FALSE)</f>
        <v>凉山彝族自治州</v>
      </c>
    </row>
    <row r="306" spans="1:7" ht="15.75" thickBot="1" x14ac:dyDescent="0.3">
      <c r="A306" t="s">
        <v>4596</v>
      </c>
      <c r="B306" s="1" t="s">
        <v>4597</v>
      </c>
      <c r="C306" s="1" t="s">
        <v>7</v>
      </c>
      <c r="D306" s="1" t="s">
        <v>4021</v>
      </c>
      <c r="E306" s="10">
        <v>11455</v>
      </c>
      <c r="F306" s="1" t="str">
        <f>VLOOKUP(D306,Table22[[Name]:[Native]],3,FALSE)</f>
        <v>会理县</v>
      </c>
      <c r="G306" s="14" t="str">
        <f ca="1">VLOOKUP(F306,Table22[[Native]:[Population4]],5,FALSE)</f>
        <v>凉山彝族自治州</v>
      </c>
    </row>
    <row r="307" spans="1:7" ht="15.75" thickBot="1" x14ac:dyDescent="0.3">
      <c r="A307" t="s">
        <v>4598</v>
      </c>
      <c r="B307" s="1" t="s">
        <v>4599</v>
      </c>
      <c r="C307" s="1" t="s">
        <v>11</v>
      </c>
      <c r="D307" s="1" t="s">
        <v>4028</v>
      </c>
      <c r="E307" s="10">
        <v>6137</v>
      </c>
      <c r="F307" s="1" t="str">
        <f>VLOOKUP(D307,Table22[[Name]:[Native]],3,FALSE)</f>
        <v>西昌市</v>
      </c>
      <c r="G307" s="14" t="str">
        <f ca="1">VLOOKUP(F307,Table22[[Native]:[Population4]],5,FALSE)</f>
        <v>凉山彝族自治州</v>
      </c>
    </row>
    <row r="308" spans="1:7" ht="15.75" thickBot="1" x14ac:dyDescent="0.3">
      <c r="A308" t="s">
        <v>4600</v>
      </c>
      <c r="B308" s="1" t="s">
        <v>4601</v>
      </c>
      <c r="C308" s="1" t="s">
        <v>493</v>
      </c>
      <c r="D308" s="1" t="s">
        <v>4028</v>
      </c>
      <c r="E308" s="10">
        <v>19427</v>
      </c>
      <c r="F308" s="1" t="str">
        <f>VLOOKUP(D308,Table22[[Name]:[Native]],3,FALSE)</f>
        <v>西昌市</v>
      </c>
      <c r="G308" s="14" t="str">
        <f ca="1">VLOOKUP(F308,Table22[[Native]:[Population4]],5,FALSE)</f>
        <v>凉山彝族自治州</v>
      </c>
    </row>
    <row r="309" spans="1:7" ht="15.75" thickBot="1" x14ac:dyDescent="0.3">
      <c r="A309" t="s">
        <v>4602</v>
      </c>
      <c r="B309" s="1" t="s">
        <v>4603</v>
      </c>
      <c r="C309" s="1" t="s">
        <v>11</v>
      </c>
      <c r="D309" s="1" t="s">
        <v>4120</v>
      </c>
      <c r="E309" s="10">
        <v>1343</v>
      </c>
      <c r="F309" s="1" t="str">
        <f>VLOOKUP(D309,Table22[[Name]:[Native]],3,FALSE)</f>
        <v>普格县</v>
      </c>
      <c r="G309" s="14" t="str">
        <f ca="1">VLOOKUP(F309,Table22[[Native]:[Population4]],5,FALSE)</f>
        <v>凉山彝族自治州</v>
      </c>
    </row>
    <row r="310" spans="1:7" ht="15.75" thickBot="1" x14ac:dyDescent="0.3">
      <c r="A310" t="s">
        <v>4604</v>
      </c>
      <c r="B310" s="1" t="s">
        <v>4605</v>
      </c>
      <c r="C310" s="1" t="s">
        <v>11</v>
      </c>
      <c r="D310" s="1" t="s">
        <v>4043</v>
      </c>
      <c r="E310" s="10">
        <v>7574</v>
      </c>
      <c r="F310" s="1" t="str">
        <f>VLOOKUP(D310,Table22[[Name]:[Native]],3,FALSE)</f>
        <v>雷波县</v>
      </c>
      <c r="G310" s="14" t="str">
        <f ca="1">VLOOKUP(F310,Table22[[Native]:[Population4]],5,FALSE)</f>
        <v>凉山彝族自治州</v>
      </c>
    </row>
    <row r="311" spans="1:7" ht="15.75" thickBot="1" x14ac:dyDescent="0.3">
      <c r="A311" t="s">
        <v>4606</v>
      </c>
      <c r="B311" s="1" t="s">
        <v>4607</v>
      </c>
      <c r="C311" s="1" t="s">
        <v>11</v>
      </c>
      <c r="D311" s="1" t="s">
        <v>4125</v>
      </c>
      <c r="E311" s="10">
        <v>2787</v>
      </c>
      <c r="F311" s="1" t="str">
        <f>VLOOKUP(D311,Table22[[Name]:[Native]],3,FALSE)</f>
        <v>冕宁县</v>
      </c>
      <c r="G311" s="14" t="str">
        <f ca="1">VLOOKUP(F311,Table22[[Native]:[Population4]],5,FALSE)</f>
        <v>凉山彝族自治州</v>
      </c>
    </row>
    <row r="312" spans="1:7" ht="15.75" thickBot="1" x14ac:dyDescent="0.3">
      <c r="A312" t="s">
        <v>4608</v>
      </c>
      <c r="B312" s="1" t="s">
        <v>4609</v>
      </c>
      <c r="C312" s="1" t="s">
        <v>11</v>
      </c>
      <c r="D312" s="1" t="s">
        <v>4046</v>
      </c>
      <c r="E312" s="10">
        <v>2778</v>
      </c>
      <c r="F312" s="1" t="str">
        <f>VLOOKUP(D312,Table22[[Name]:[Native]],3,FALSE)</f>
        <v>木里藏族自治县</v>
      </c>
      <c r="G312" s="14" t="str">
        <f ca="1">VLOOKUP(F312,Table22[[Native]:[Population4]],5,FALSE)</f>
        <v>凉山彝族自治州</v>
      </c>
    </row>
    <row r="313" spans="1:7" ht="15.75" thickBot="1" x14ac:dyDescent="0.3">
      <c r="A313" t="s">
        <v>4610</v>
      </c>
      <c r="B313" s="1" t="s">
        <v>4611</v>
      </c>
      <c r="C313" s="1" t="s">
        <v>7</v>
      </c>
      <c r="D313" s="1" t="s">
        <v>4043</v>
      </c>
      <c r="E313" s="10">
        <v>12719</v>
      </c>
      <c r="F313" s="1" t="str">
        <f>VLOOKUP(D313,Table22[[Name]:[Native]],3,FALSE)</f>
        <v>雷波县</v>
      </c>
      <c r="G313" s="14" t="str">
        <f ca="1">VLOOKUP(F313,Table22[[Native]:[Population4]],5,FALSE)</f>
        <v>凉山彝族自治州</v>
      </c>
    </row>
    <row r="314" spans="1:7" ht="15.75" thickBot="1" x14ac:dyDescent="0.3">
      <c r="A314" t="s">
        <v>4612</v>
      </c>
      <c r="B314" s="1" t="s">
        <v>4613</v>
      </c>
      <c r="C314" s="1" t="s">
        <v>7</v>
      </c>
      <c r="D314" s="1" t="s">
        <v>4033</v>
      </c>
      <c r="E314" s="10">
        <v>8745</v>
      </c>
      <c r="F314" s="1" t="str">
        <f>VLOOKUP(D314,Table22[[Name]:[Native]],3,FALSE)</f>
        <v>德昌县</v>
      </c>
      <c r="G314" s="14" t="str">
        <f ca="1">VLOOKUP(F314,Table22[[Native]:[Population4]],5,FALSE)</f>
        <v>凉山彝族自治州</v>
      </c>
    </row>
    <row r="315" spans="1:7" ht="15.75" thickBot="1" x14ac:dyDescent="0.3">
      <c r="A315" t="s">
        <v>4614</v>
      </c>
      <c r="B315" s="1" t="s">
        <v>4615</v>
      </c>
      <c r="C315" s="1" t="s">
        <v>11</v>
      </c>
      <c r="D315" s="1" t="s">
        <v>4057</v>
      </c>
      <c r="E315" s="10">
        <v>5167</v>
      </c>
      <c r="F315" s="1" t="str">
        <f>VLOOKUP(D315,Table22[[Name]:[Native]],3,FALSE)</f>
        <v>会东县</v>
      </c>
      <c r="G315" s="14" t="str">
        <f ca="1">VLOOKUP(F315,Table22[[Native]:[Population4]],5,FALSE)</f>
        <v>凉山彝族自治州</v>
      </c>
    </row>
    <row r="316" spans="1:7" ht="15.75" thickBot="1" x14ac:dyDescent="0.3">
      <c r="A316" t="s">
        <v>4616</v>
      </c>
      <c r="B316" s="1" t="s">
        <v>4617</v>
      </c>
      <c r="C316" s="1" t="s">
        <v>11</v>
      </c>
      <c r="D316" s="1" t="s">
        <v>4060</v>
      </c>
      <c r="E316" s="10">
        <v>3000</v>
      </c>
      <c r="F316" s="1" t="str">
        <f>VLOOKUP(D316,Table22[[Name]:[Native]],3,FALSE)</f>
        <v>盐源县</v>
      </c>
      <c r="G316" s="14" t="str">
        <f ca="1">VLOOKUP(F316,Table22[[Native]:[Population4]],5,FALSE)</f>
        <v>凉山彝族自治州</v>
      </c>
    </row>
    <row r="317" spans="1:7" ht="15.75" thickBot="1" x14ac:dyDescent="0.3">
      <c r="A317" t="s">
        <v>4618</v>
      </c>
      <c r="B317" s="1" t="s">
        <v>4619</v>
      </c>
      <c r="C317" s="1" t="s">
        <v>7</v>
      </c>
      <c r="D317" s="1" t="s">
        <v>4125</v>
      </c>
      <c r="E317" s="10">
        <v>38913</v>
      </c>
      <c r="F317" s="1" t="str">
        <f>VLOOKUP(D317,Table22[[Name]:[Native]],3,FALSE)</f>
        <v>冕宁县</v>
      </c>
      <c r="G317" s="14" t="str">
        <f ca="1">VLOOKUP(F317,Table22[[Native]:[Population4]],5,FALSE)</f>
        <v>凉山彝族自治州</v>
      </c>
    </row>
    <row r="318" spans="1:7" ht="15.75" thickBot="1" x14ac:dyDescent="0.3">
      <c r="A318" t="s">
        <v>4620</v>
      </c>
      <c r="B318" s="1" t="s">
        <v>4621</v>
      </c>
      <c r="C318" s="1" t="s">
        <v>7</v>
      </c>
      <c r="D318" s="1" t="s">
        <v>4057</v>
      </c>
      <c r="E318" s="10">
        <v>15227</v>
      </c>
      <c r="F318" s="1" t="str">
        <f>VLOOKUP(D318,Table22[[Name]:[Native]],3,FALSE)</f>
        <v>会东县</v>
      </c>
      <c r="G318" s="14" t="str">
        <f ca="1">VLOOKUP(F318,Table22[[Native]:[Population4]],5,FALSE)</f>
        <v>凉山彝族自治州</v>
      </c>
    </row>
    <row r="319" spans="1:7" ht="15.75" thickBot="1" x14ac:dyDescent="0.3">
      <c r="A319" t="s">
        <v>4622</v>
      </c>
      <c r="B319" s="1" t="s">
        <v>4623</v>
      </c>
      <c r="C319" s="1" t="s">
        <v>11</v>
      </c>
      <c r="D319" s="1" t="s">
        <v>4046</v>
      </c>
      <c r="E319" s="10">
        <v>3167</v>
      </c>
      <c r="F319" s="1" t="str">
        <f>VLOOKUP(D319,Table22[[Name]:[Native]],3,FALSE)</f>
        <v>木里藏族自治县</v>
      </c>
      <c r="G319" s="14" t="str">
        <f ca="1">VLOOKUP(F319,Table22[[Native]:[Population4]],5,FALSE)</f>
        <v>凉山彝族自治州</v>
      </c>
    </row>
    <row r="320" spans="1:7" ht="15.75" thickBot="1" x14ac:dyDescent="0.3">
      <c r="A320" t="s">
        <v>4624</v>
      </c>
      <c r="B320" s="1" t="s">
        <v>4625</v>
      </c>
      <c r="C320" s="1" t="s">
        <v>11</v>
      </c>
      <c r="D320" s="1" t="s">
        <v>4049</v>
      </c>
      <c r="E320" s="10">
        <v>11011</v>
      </c>
      <c r="F320" s="1" t="str">
        <f>VLOOKUP(D320,Table22[[Name]:[Native]],3,FALSE)</f>
        <v>越西县</v>
      </c>
      <c r="G320" s="14" t="str">
        <f ca="1">VLOOKUP(F320,Table22[[Native]:[Population4]],5,FALSE)</f>
        <v>凉山彝族自治州</v>
      </c>
    </row>
    <row r="321" spans="1:7" ht="15.75" thickBot="1" x14ac:dyDescent="0.3">
      <c r="A321" t="s">
        <v>4626</v>
      </c>
      <c r="B321" s="1" t="s">
        <v>4627</v>
      </c>
      <c r="C321" s="1" t="s">
        <v>11</v>
      </c>
      <c r="D321" s="1" t="s">
        <v>4089</v>
      </c>
      <c r="E321" s="10">
        <v>7088</v>
      </c>
      <c r="F321" s="1" t="str">
        <f>VLOOKUP(D321,Table22[[Name]:[Native]],3,FALSE)</f>
        <v>金阳县</v>
      </c>
      <c r="G321" s="14" t="str">
        <f ca="1">VLOOKUP(F321,Table22[[Native]:[Population4]],5,FALSE)</f>
        <v>凉山彝族自治州</v>
      </c>
    </row>
    <row r="322" spans="1:7" ht="15.75" thickBot="1" x14ac:dyDescent="0.3">
      <c r="A322" t="s">
        <v>4628</v>
      </c>
      <c r="B322" s="1" t="s">
        <v>4629</v>
      </c>
      <c r="C322" s="1" t="s">
        <v>11</v>
      </c>
      <c r="D322" s="1" t="s">
        <v>4028</v>
      </c>
      <c r="E322" s="10">
        <v>5660</v>
      </c>
      <c r="F322" s="1" t="str">
        <f>VLOOKUP(D322,Table22[[Name]:[Native]],3,FALSE)</f>
        <v>西昌市</v>
      </c>
      <c r="G322" s="14" t="str">
        <f ca="1">VLOOKUP(F322,Table22[[Native]:[Population4]],5,FALSE)</f>
        <v>凉山彝族自治州</v>
      </c>
    </row>
    <row r="323" spans="1:7" ht="15.75" thickBot="1" x14ac:dyDescent="0.3">
      <c r="A323" t="s">
        <v>4630</v>
      </c>
      <c r="B323" s="1" t="s">
        <v>4631</v>
      </c>
      <c r="C323" s="1" t="s">
        <v>11</v>
      </c>
      <c r="D323" s="1" t="s">
        <v>4021</v>
      </c>
      <c r="E323" s="10">
        <v>2209</v>
      </c>
      <c r="F323" s="1" t="str">
        <f>VLOOKUP(D323,Table22[[Name]:[Native]],3,FALSE)</f>
        <v>会理县</v>
      </c>
      <c r="G323" s="14" t="str">
        <f ca="1">VLOOKUP(F323,Table22[[Native]:[Population4]],5,FALSE)</f>
        <v>凉山彝族自治州</v>
      </c>
    </row>
    <row r="324" spans="1:7" ht="15.75" thickBot="1" x14ac:dyDescent="0.3">
      <c r="A324" t="s">
        <v>4632</v>
      </c>
      <c r="B324" s="1" t="s">
        <v>4633</v>
      </c>
      <c r="C324" s="1" t="s">
        <v>11</v>
      </c>
      <c r="D324" s="1" t="s">
        <v>4013</v>
      </c>
      <c r="E324" s="10">
        <v>3138</v>
      </c>
      <c r="F324" s="1" t="str">
        <f>VLOOKUP(D324,Table22[[Name]:[Native]],3,FALSE)</f>
        <v>昭觉县</v>
      </c>
      <c r="G324" s="14" t="str">
        <f ca="1">VLOOKUP(F324,Table22[[Native]:[Population4]],5,FALSE)</f>
        <v>凉山彝族自治州</v>
      </c>
    </row>
    <row r="325" spans="1:7" ht="15.75" thickBot="1" x14ac:dyDescent="0.3">
      <c r="A325" t="s">
        <v>4634</v>
      </c>
      <c r="B325" s="1" t="s">
        <v>4635</v>
      </c>
      <c r="C325" s="1" t="s">
        <v>11</v>
      </c>
      <c r="D325" s="1" t="s">
        <v>4049</v>
      </c>
      <c r="E325" s="10">
        <v>3400</v>
      </c>
      <c r="F325" s="1" t="str">
        <f>VLOOKUP(D325,Table22[[Name]:[Native]],3,FALSE)</f>
        <v>越西县</v>
      </c>
      <c r="G325" s="14" t="str">
        <f ca="1">VLOOKUP(F325,Table22[[Native]:[Population4]],5,FALSE)</f>
        <v>凉山彝族自治州</v>
      </c>
    </row>
    <row r="326" spans="1:7" ht="15.75" thickBot="1" x14ac:dyDescent="0.3">
      <c r="A326" t="s">
        <v>4636</v>
      </c>
      <c r="B326" s="1" t="s">
        <v>4637</v>
      </c>
      <c r="C326" s="1" t="s">
        <v>11</v>
      </c>
      <c r="D326" s="1" t="s">
        <v>4072</v>
      </c>
      <c r="E326" s="10">
        <v>3488</v>
      </c>
      <c r="F326" s="1" t="str">
        <f>VLOOKUP(D326,Table22[[Name]:[Native]],3,FALSE)</f>
        <v>布拖县</v>
      </c>
      <c r="G326" s="14" t="str">
        <f ca="1">VLOOKUP(F326,Table22[[Native]:[Population4]],5,FALSE)</f>
        <v>凉山彝族自治州</v>
      </c>
    </row>
    <row r="327" spans="1:7" ht="15.75" thickBot="1" x14ac:dyDescent="0.3">
      <c r="A327" t="s">
        <v>4638</v>
      </c>
      <c r="B327" s="1" t="s">
        <v>4639</v>
      </c>
      <c r="C327" s="1" t="s">
        <v>7</v>
      </c>
      <c r="D327" s="1" t="s">
        <v>4060</v>
      </c>
      <c r="E327" s="10">
        <v>23975</v>
      </c>
      <c r="F327" s="1" t="str">
        <f>VLOOKUP(D327,Table22[[Name]:[Native]],3,FALSE)</f>
        <v>盐源县</v>
      </c>
      <c r="G327" s="14" t="str">
        <f ca="1">VLOOKUP(F327,Table22[[Native]:[Population4]],5,FALSE)</f>
        <v>凉山彝族自治州</v>
      </c>
    </row>
    <row r="328" spans="1:7" ht="15.75" thickBot="1" x14ac:dyDescent="0.3">
      <c r="A328" t="s">
        <v>4640</v>
      </c>
      <c r="B328" s="1" t="s">
        <v>4641</v>
      </c>
      <c r="C328" s="1" t="s">
        <v>7</v>
      </c>
      <c r="D328" s="1" t="s">
        <v>4060</v>
      </c>
      <c r="E328" s="10">
        <v>2708</v>
      </c>
      <c r="F328" s="1" t="str">
        <f>VLOOKUP(D328,Table22[[Name]:[Native]],3,FALSE)</f>
        <v>盐源县</v>
      </c>
      <c r="G328" s="14" t="str">
        <f ca="1">VLOOKUP(F328,Table22[[Native]:[Population4]],5,FALSE)</f>
        <v>凉山彝族自治州</v>
      </c>
    </row>
    <row r="329" spans="1:7" ht="15.75" thickBot="1" x14ac:dyDescent="0.3">
      <c r="A329" t="s">
        <v>4642</v>
      </c>
      <c r="B329" s="1" t="s">
        <v>4643</v>
      </c>
      <c r="C329" s="1" t="s">
        <v>11</v>
      </c>
      <c r="D329" s="1" t="s">
        <v>4120</v>
      </c>
      <c r="E329" s="10">
        <v>5769</v>
      </c>
      <c r="F329" s="1" t="str">
        <f>VLOOKUP(D329,Table22[[Name]:[Native]],3,FALSE)</f>
        <v>普格县</v>
      </c>
      <c r="G329" s="14" t="str">
        <f ca="1">VLOOKUP(F329,Table22[[Native]:[Population4]],5,FALSE)</f>
        <v>凉山彝族自治州</v>
      </c>
    </row>
    <row r="330" spans="1:7" ht="15.75" thickBot="1" x14ac:dyDescent="0.3">
      <c r="A330" t="s">
        <v>4644</v>
      </c>
      <c r="B330" s="1" t="s">
        <v>4645</v>
      </c>
      <c r="C330" s="1" t="s">
        <v>7</v>
      </c>
      <c r="D330" s="1" t="s">
        <v>4067</v>
      </c>
      <c r="E330" s="10">
        <v>14596</v>
      </c>
      <c r="F330" s="1" t="str">
        <f>VLOOKUP(D330,Table22[[Name]:[Native]],3,FALSE)</f>
        <v>喜德县</v>
      </c>
      <c r="G330" s="14" t="str">
        <f ca="1">VLOOKUP(F330,Table22[[Native]:[Population4]],5,FALSE)</f>
        <v>凉山彝族自治州</v>
      </c>
    </row>
    <row r="331" spans="1:7" ht="15.75" thickBot="1" x14ac:dyDescent="0.3">
      <c r="A331" t="s">
        <v>4646</v>
      </c>
      <c r="B331" s="1" t="s">
        <v>4647</v>
      </c>
      <c r="C331" s="1" t="s">
        <v>7</v>
      </c>
      <c r="D331" s="1" t="s">
        <v>4125</v>
      </c>
      <c r="E331" s="10">
        <v>8111</v>
      </c>
      <c r="F331" s="1" t="str">
        <f>VLOOKUP(D331,Table22[[Name]:[Native]],3,FALSE)</f>
        <v>冕宁县</v>
      </c>
      <c r="G331" s="14" t="str">
        <f ca="1">VLOOKUP(F331,Table22[[Native]:[Population4]],5,FALSE)</f>
        <v>凉山彝族自治州</v>
      </c>
    </row>
    <row r="332" spans="1:7" ht="15.75" thickBot="1" x14ac:dyDescent="0.3">
      <c r="A332" t="s">
        <v>4648</v>
      </c>
      <c r="B332" s="1" t="s">
        <v>4649</v>
      </c>
      <c r="C332" s="1" t="s">
        <v>7</v>
      </c>
      <c r="D332" s="1" t="s">
        <v>4060</v>
      </c>
      <c r="E332" s="10">
        <v>16268</v>
      </c>
      <c r="F332" s="1" t="str">
        <f>VLOOKUP(D332,Table22[[Name]:[Native]],3,FALSE)</f>
        <v>盐源县</v>
      </c>
      <c r="G332" s="14" t="str">
        <f ca="1">VLOOKUP(F332,Table22[[Native]:[Population4]],5,FALSE)</f>
        <v>凉山彝族自治州</v>
      </c>
    </row>
    <row r="333" spans="1:7" ht="15.75" thickBot="1" x14ac:dyDescent="0.3">
      <c r="A333" t="s">
        <v>4650</v>
      </c>
      <c r="B333" s="1" t="s">
        <v>4651</v>
      </c>
      <c r="C333" s="1" t="s">
        <v>11</v>
      </c>
      <c r="D333" s="1" t="s">
        <v>4028</v>
      </c>
      <c r="E333" s="10">
        <v>9905</v>
      </c>
      <c r="F333" s="1" t="str">
        <f>VLOOKUP(D333,Table22[[Name]:[Native]],3,FALSE)</f>
        <v>西昌市</v>
      </c>
      <c r="G333" s="14" t="str">
        <f ca="1">VLOOKUP(F333,Table22[[Native]:[Population4]],5,FALSE)</f>
        <v>凉山彝族自治州</v>
      </c>
    </row>
    <row r="334" spans="1:7" ht="15.75" thickBot="1" x14ac:dyDescent="0.3">
      <c r="A334" t="s">
        <v>4652</v>
      </c>
      <c r="B334" s="1" t="s">
        <v>4653</v>
      </c>
      <c r="C334" s="1" t="s">
        <v>7</v>
      </c>
      <c r="D334" s="1" t="s">
        <v>4067</v>
      </c>
      <c r="E334" s="10">
        <v>6338</v>
      </c>
      <c r="F334" s="1" t="str">
        <f>VLOOKUP(D334,Table22[[Name]:[Native]],3,FALSE)</f>
        <v>喜德县</v>
      </c>
      <c r="G334" s="14" t="str">
        <f ca="1">VLOOKUP(F334,Table22[[Native]:[Population4]],5,FALSE)</f>
        <v>凉山彝族自治州</v>
      </c>
    </row>
    <row r="335" spans="1:7" ht="15.75" thickBot="1" x14ac:dyDescent="0.3">
      <c r="A335" t="s">
        <v>4654</v>
      </c>
      <c r="B335" s="1" t="s">
        <v>4655</v>
      </c>
      <c r="C335" s="1" t="s">
        <v>7</v>
      </c>
      <c r="D335" s="1" t="s">
        <v>4125</v>
      </c>
      <c r="E335" s="10">
        <v>6520</v>
      </c>
      <c r="F335" s="1" t="str">
        <f>VLOOKUP(D335,Table22[[Name]:[Native]],3,FALSE)</f>
        <v>冕宁县</v>
      </c>
      <c r="G335" s="14" t="str">
        <f ca="1">VLOOKUP(F335,Table22[[Native]:[Population4]],5,FALSE)</f>
        <v>凉山彝族自治州</v>
      </c>
    </row>
    <row r="336" spans="1:7" ht="15.75" thickBot="1" x14ac:dyDescent="0.3">
      <c r="A336" t="s">
        <v>4656</v>
      </c>
      <c r="B336" s="1" t="s">
        <v>4657</v>
      </c>
      <c r="C336" s="1" t="s">
        <v>11</v>
      </c>
      <c r="D336" s="1" t="s">
        <v>4043</v>
      </c>
      <c r="E336" s="10">
        <v>3303</v>
      </c>
      <c r="F336" s="1" t="str">
        <f>VLOOKUP(D336,Table22[[Name]:[Native]],3,FALSE)</f>
        <v>雷波县</v>
      </c>
      <c r="G336" s="14" t="str">
        <f ca="1">VLOOKUP(F336,Table22[[Native]:[Population4]],5,FALSE)</f>
        <v>凉山彝族自治州</v>
      </c>
    </row>
    <row r="337" spans="1:7" ht="15.75" thickBot="1" x14ac:dyDescent="0.3">
      <c r="A337" t="s">
        <v>4658</v>
      </c>
      <c r="B337" s="1" t="s">
        <v>4659</v>
      </c>
      <c r="C337" s="1" t="s">
        <v>11</v>
      </c>
      <c r="D337" s="1" t="s">
        <v>4028</v>
      </c>
      <c r="E337" s="10">
        <v>12186</v>
      </c>
      <c r="F337" s="1" t="str">
        <f>VLOOKUP(D337,Table22[[Name]:[Native]],3,FALSE)</f>
        <v>西昌市</v>
      </c>
      <c r="G337" s="14" t="str">
        <f ca="1">VLOOKUP(F337,Table22[[Native]:[Population4]],5,FALSE)</f>
        <v>凉山彝族自治州</v>
      </c>
    </row>
    <row r="338" spans="1:7" ht="15.75" thickBot="1" x14ac:dyDescent="0.3">
      <c r="A338" t="s">
        <v>4660</v>
      </c>
      <c r="B338" s="1" t="s">
        <v>4661</v>
      </c>
      <c r="C338" s="1" t="s">
        <v>11</v>
      </c>
      <c r="D338" s="1" t="s">
        <v>4072</v>
      </c>
      <c r="E338" s="10">
        <v>5526</v>
      </c>
      <c r="F338" s="1" t="str">
        <f>VLOOKUP(D338,Table22[[Name]:[Native]],3,FALSE)</f>
        <v>布拖县</v>
      </c>
      <c r="G338" s="14" t="str">
        <f ca="1">VLOOKUP(F338,Table22[[Native]:[Population4]],5,FALSE)</f>
        <v>凉山彝族自治州</v>
      </c>
    </row>
    <row r="339" spans="1:7" ht="15.75" thickBot="1" x14ac:dyDescent="0.3">
      <c r="A339" t="s">
        <v>4662</v>
      </c>
      <c r="B339" s="1" t="s">
        <v>4663</v>
      </c>
      <c r="C339" s="1" t="s">
        <v>11</v>
      </c>
      <c r="D339" s="1" t="s">
        <v>4089</v>
      </c>
      <c r="E339" s="10">
        <v>4096</v>
      </c>
      <c r="F339" s="1" t="str">
        <f>VLOOKUP(D339,Table22[[Name]:[Native]],3,FALSE)</f>
        <v>金阳县</v>
      </c>
      <c r="G339" s="14" t="str">
        <f ca="1">VLOOKUP(F339,Table22[[Native]:[Population4]],5,FALSE)</f>
        <v>凉山彝族自治州</v>
      </c>
    </row>
    <row r="340" spans="1:7" ht="15.75" thickBot="1" x14ac:dyDescent="0.3">
      <c r="A340" t="s">
        <v>4664</v>
      </c>
      <c r="B340" s="1" t="s">
        <v>4665</v>
      </c>
      <c r="C340" s="1" t="s">
        <v>7</v>
      </c>
      <c r="D340" s="1" t="s">
        <v>4021</v>
      </c>
      <c r="E340" s="10">
        <v>9091</v>
      </c>
      <c r="F340" s="1" t="str">
        <f>VLOOKUP(D340,Table22[[Name]:[Native]],3,FALSE)</f>
        <v>会理县</v>
      </c>
      <c r="G340" s="14" t="str">
        <f ca="1">VLOOKUP(F340,Table22[[Native]:[Population4]],5,FALSE)</f>
        <v>凉山彝族自治州</v>
      </c>
    </row>
    <row r="341" spans="1:7" ht="15.75" thickBot="1" x14ac:dyDescent="0.3">
      <c r="A341" t="s">
        <v>4666</v>
      </c>
      <c r="B341" s="1" t="s">
        <v>4667</v>
      </c>
      <c r="C341" s="1" t="s">
        <v>7</v>
      </c>
      <c r="D341" s="1" t="s">
        <v>4049</v>
      </c>
      <c r="E341" s="10">
        <v>7278</v>
      </c>
      <c r="F341" s="1" t="str">
        <f>VLOOKUP(D341,Table22[[Name]:[Native]],3,FALSE)</f>
        <v>越西县</v>
      </c>
      <c r="G341" s="14" t="str">
        <f ca="1">VLOOKUP(F341,Table22[[Native]:[Population4]],5,FALSE)</f>
        <v>凉山彝族自治州</v>
      </c>
    </row>
    <row r="342" spans="1:7" ht="15.75" thickBot="1" x14ac:dyDescent="0.3">
      <c r="A342" t="s">
        <v>4668</v>
      </c>
      <c r="B342" s="1" t="s">
        <v>4669</v>
      </c>
      <c r="C342" s="1" t="s">
        <v>11</v>
      </c>
      <c r="D342" s="1" t="s">
        <v>4021</v>
      </c>
      <c r="E342" s="10">
        <v>13927</v>
      </c>
      <c r="F342" s="1" t="str">
        <f>VLOOKUP(D342,Table22[[Name]:[Native]],3,FALSE)</f>
        <v>会理县</v>
      </c>
      <c r="G342" s="14" t="str">
        <f ca="1">VLOOKUP(F342,Table22[[Native]:[Population4]],5,FALSE)</f>
        <v>凉山彝族自治州</v>
      </c>
    </row>
    <row r="343" spans="1:7" ht="15.75" thickBot="1" x14ac:dyDescent="0.3">
      <c r="A343" t="s">
        <v>4670</v>
      </c>
      <c r="B343" s="1" t="s">
        <v>4671</v>
      </c>
      <c r="C343" s="1" t="s">
        <v>11</v>
      </c>
      <c r="D343" s="1" t="s">
        <v>4125</v>
      </c>
      <c r="E343" s="10">
        <v>2345</v>
      </c>
      <c r="F343" s="1" t="str">
        <f>VLOOKUP(D343,Table22[[Name]:[Native]],3,FALSE)</f>
        <v>冕宁县</v>
      </c>
      <c r="G343" s="14" t="str">
        <f ca="1">VLOOKUP(F343,Table22[[Native]:[Population4]],5,FALSE)</f>
        <v>凉山彝族自治州</v>
      </c>
    </row>
    <row r="344" spans="1:7" ht="15.75" thickBot="1" x14ac:dyDescent="0.3">
      <c r="A344" t="s">
        <v>4672</v>
      </c>
      <c r="B344" s="1" t="s">
        <v>4673</v>
      </c>
      <c r="C344" s="1" t="s">
        <v>7</v>
      </c>
      <c r="D344" s="1" t="s">
        <v>4049</v>
      </c>
      <c r="E344" s="10">
        <v>9264</v>
      </c>
      <c r="F344" s="1" t="str">
        <f>VLOOKUP(D344,Table22[[Name]:[Native]],3,FALSE)</f>
        <v>越西县</v>
      </c>
      <c r="G344" s="14" t="str">
        <f ca="1">VLOOKUP(F344,Table22[[Native]:[Population4]],5,FALSE)</f>
        <v>凉山彝族自治州</v>
      </c>
    </row>
    <row r="345" spans="1:7" ht="15.75" thickBot="1" x14ac:dyDescent="0.3">
      <c r="A345" t="s">
        <v>4674</v>
      </c>
      <c r="B345" s="1" t="s">
        <v>4675</v>
      </c>
      <c r="C345" s="1" t="s">
        <v>11</v>
      </c>
      <c r="D345" s="1" t="s">
        <v>4033</v>
      </c>
      <c r="E345" s="10">
        <v>1839</v>
      </c>
      <c r="F345" s="1" t="str">
        <f>VLOOKUP(D345,Table22[[Name]:[Native]],3,FALSE)</f>
        <v>德昌县</v>
      </c>
      <c r="G345" s="14" t="str">
        <f ca="1">VLOOKUP(F345,Table22[[Native]:[Population4]],5,FALSE)</f>
        <v>凉山彝族自治州</v>
      </c>
    </row>
    <row r="346" spans="1:7" ht="15.75" thickBot="1" x14ac:dyDescent="0.3">
      <c r="A346" t="s">
        <v>4676</v>
      </c>
      <c r="B346" s="1" t="s">
        <v>4677</v>
      </c>
      <c r="C346" s="1" t="s">
        <v>11</v>
      </c>
      <c r="D346" s="1" t="s">
        <v>4089</v>
      </c>
      <c r="E346" s="10">
        <v>6222</v>
      </c>
      <c r="F346" s="1" t="str">
        <f>VLOOKUP(D346,Table22[[Name]:[Native]],3,FALSE)</f>
        <v>金阳县</v>
      </c>
      <c r="G346" s="14" t="str">
        <f ca="1">VLOOKUP(F346,Table22[[Native]:[Population4]],5,FALSE)</f>
        <v>凉山彝族自治州</v>
      </c>
    </row>
    <row r="347" spans="1:7" ht="15.75" thickBot="1" x14ac:dyDescent="0.3">
      <c r="A347" t="s">
        <v>4678</v>
      </c>
      <c r="B347" s="1" t="s">
        <v>4679</v>
      </c>
      <c r="C347" s="1" t="s">
        <v>11</v>
      </c>
      <c r="D347" s="1" t="s">
        <v>4021</v>
      </c>
      <c r="E347" s="10">
        <v>9822</v>
      </c>
      <c r="F347" s="1" t="str">
        <f>VLOOKUP(D347,Table22[[Name]:[Native]],3,FALSE)</f>
        <v>会理县</v>
      </c>
      <c r="G347" s="14" t="str">
        <f ca="1">VLOOKUP(F347,Table22[[Native]:[Population4]],5,FALSE)</f>
        <v>凉山彝族自治州</v>
      </c>
    </row>
    <row r="348" spans="1:7" ht="15.75" thickBot="1" x14ac:dyDescent="0.3">
      <c r="A348" t="s">
        <v>4680</v>
      </c>
      <c r="B348" s="1" t="s">
        <v>4681</v>
      </c>
      <c r="C348" s="1" t="s">
        <v>7</v>
      </c>
      <c r="D348" s="1" t="s">
        <v>4067</v>
      </c>
      <c r="E348" s="10">
        <v>7131</v>
      </c>
      <c r="F348" s="1" t="str">
        <f>VLOOKUP(D348,Table22[[Name]:[Native]],3,FALSE)</f>
        <v>喜德县</v>
      </c>
      <c r="G348" s="14" t="str">
        <f ca="1">VLOOKUP(F348,Table22[[Native]:[Population4]],5,FALSE)</f>
        <v>凉山彝族自治州</v>
      </c>
    </row>
    <row r="349" spans="1:7" ht="15.75" thickBot="1" x14ac:dyDescent="0.3">
      <c r="A349" t="s">
        <v>4682</v>
      </c>
      <c r="B349" s="1" t="s">
        <v>4683</v>
      </c>
      <c r="C349" s="1" t="s">
        <v>11</v>
      </c>
      <c r="D349" s="1" t="s">
        <v>4013</v>
      </c>
      <c r="E349" s="10">
        <v>1898</v>
      </c>
      <c r="F349" s="1" t="str">
        <f>VLOOKUP(D349,Table22[[Name]:[Native]],3,FALSE)</f>
        <v>昭觉县</v>
      </c>
      <c r="G349" s="14" t="str">
        <f ca="1">VLOOKUP(F349,Table22[[Native]:[Population4]],5,FALSE)</f>
        <v>凉山彝族自治州</v>
      </c>
    </row>
    <row r="350" spans="1:7" ht="15.75" thickBot="1" x14ac:dyDescent="0.3">
      <c r="A350" t="s">
        <v>4684</v>
      </c>
      <c r="B350" s="1" t="s">
        <v>4685</v>
      </c>
      <c r="C350" s="1" t="s">
        <v>11</v>
      </c>
      <c r="D350" s="1" t="s">
        <v>4016</v>
      </c>
      <c r="E350" s="10">
        <v>4617</v>
      </c>
      <c r="F350" s="1" t="str">
        <f>VLOOKUP(D350,Table22[[Name]:[Native]],3,FALSE)</f>
        <v>甘洛县</v>
      </c>
      <c r="G350" s="14" t="str">
        <f ca="1">VLOOKUP(F350,Table22[[Native]:[Population4]],5,FALSE)</f>
        <v>凉山彝族自治州</v>
      </c>
    </row>
    <row r="351" spans="1:7" ht="15.75" thickBot="1" x14ac:dyDescent="0.3">
      <c r="A351" t="s">
        <v>4686</v>
      </c>
      <c r="B351" s="1" t="s">
        <v>4687</v>
      </c>
      <c r="C351" s="1" t="s">
        <v>11</v>
      </c>
      <c r="D351" s="1" t="s">
        <v>4040</v>
      </c>
      <c r="E351" s="10">
        <v>2319</v>
      </c>
      <c r="F351" s="1" t="str">
        <f>VLOOKUP(D351,Table22[[Name]:[Native]],3,FALSE)</f>
        <v>美姑县</v>
      </c>
      <c r="G351" s="14" t="str">
        <f ca="1">VLOOKUP(F351,Table22[[Native]:[Population4]],5,FALSE)</f>
        <v>凉山彝族自治州</v>
      </c>
    </row>
    <row r="352" spans="1:7" ht="15.75" thickBot="1" x14ac:dyDescent="0.3">
      <c r="A352" t="s">
        <v>4688</v>
      </c>
      <c r="B352" s="1" t="s">
        <v>4689</v>
      </c>
      <c r="C352" s="1" t="s">
        <v>11</v>
      </c>
      <c r="D352" s="1" t="s">
        <v>4046</v>
      </c>
      <c r="E352" s="10">
        <v>2097</v>
      </c>
      <c r="F352" s="1" t="str">
        <f>VLOOKUP(D352,Table22[[Name]:[Native]],3,FALSE)</f>
        <v>木里藏族自治县</v>
      </c>
      <c r="G352" s="14" t="str">
        <f ca="1">VLOOKUP(F352,Table22[[Native]:[Population4]],5,FALSE)</f>
        <v>凉山彝族自治州</v>
      </c>
    </row>
    <row r="353" spans="1:7" ht="15.75" thickBot="1" x14ac:dyDescent="0.3">
      <c r="A353" t="s">
        <v>4690</v>
      </c>
      <c r="B353" s="1" t="s">
        <v>4691</v>
      </c>
      <c r="C353" s="1" t="s">
        <v>7</v>
      </c>
      <c r="D353" s="1" t="s">
        <v>4052</v>
      </c>
      <c r="E353" s="10">
        <v>41652</v>
      </c>
      <c r="F353" s="1" t="str">
        <f>VLOOKUP(D353,Table22[[Name]:[Native]],3,FALSE)</f>
        <v>宁南县</v>
      </c>
      <c r="G353" s="14" t="str">
        <f ca="1">VLOOKUP(F353,Table22[[Native]:[Population4]],5,FALSE)</f>
        <v>凉山彝族自治州</v>
      </c>
    </row>
    <row r="354" spans="1:7" ht="15.75" thickBot="1" x14ac:dyDescent="0.3">
      <c r="A354" t="s">
        <v>4692</v>
      </c>
      <c r="B354" s="1" t="s">
        <v>4693</v>
      </c>
      <c r="C354" s="1" t="s">
        <v>11</v>
      </c>
      <c r="D354" s="1" t="s">
        <v>4072</v>
      </c>
      <c r="E354" s="10">
        <v>6654</v>
      </c>
      <c r="F354" s="1" t="str">
        <f>VLOOKUP(D354,Table22[[Name]:[Native]],3,FALSE)</f>
        <v>布拖县</v>
      </c>
      <c r="G354" s="14" t="str">
        <f ca="1">VLOOKUP(F354,Table22[[Native]:[Population4]],5,FALSE)</f>
        <v>凉山彝族自治州</v>
      </c>
    </row>
    <row r="355" spans="1:7" ht="15.75" thickBot="1" x14ac:dyDescent="0.3">
      <c r="A355" t="s">
        <v>4694</v>
      </c>
      <c r="B355" s="1" t="s">
        <v>4695</v>
      </c>
      <c r="C355" s="1" t="s">
        <v>11</v>
      </c>
      <c r="D355" s="1" t="s">
        <v>4040</v>
      </c>
      <c r="E355" s="10">
        <v>13320</v>
      </c>
      <c r="F355" s="1" t="str">
        <f>VLOOKUP(D355,Table22[[Name]:[Native]],3,FALSE)</f>
        <v>美姑县</v>
      </c>
      <c r="G355" s="14" t="str">
        <f ca="1">VLOOKUP(F355,Table22[[Native]:[Population4]],5,FALSE)</f>
        <v>凉山彝族自治州</v>
      </c>
    </row>
    <row r="356" spans="1:7" ht="15.75" thickBot="1" x14ac:dyDescent="0.3">
      <c r="A356" t="s">
        <v>4696</v>
      </c>
      <c r="B356" s="1" t="s">
        <v>4697</v>
      </c>
      <c r="C356" s="1" t="s">
        <v>11</v>
      </c>
      <c r="D356" s="1" t="s">
        <v>4040</v>
      </c>
      <c r="E356" s="10">
        <v>5333</v>
      </c>
      <c r="F356" s="1" t="str">
        <f>VLOOKUP(D356,Table22[[Name]:[Native]],3,FALSE)</f>
        <v>美姑县</v>
      </c>
      <c r="G356" s="14" t="str">
        <f ca="1">VLOOKUP(F356,Table22[[Native]:[Population4]],5,FALSE)</f>
        <v>凉山彝族自治州</v>
      </c>
    </row>
    <row r="357" spans="1:7" ht="15.75" thickBot="1" x14ac:dyDescent="0.3">
      <c r="A357" t="s">
        <v>4698</v>
      </c>
      <c r="B357" s="1" t="s">
        <v>4699</v>
      </c>
      <c r="C357" s="1" t="s">
        <v>11</v>
      </c>
      <c r="D357" s="1" t="s">
        <v>4043</v>
      </c>
      <c r="E357" s="10">
        <v>4729</v>
      </c>
      <c r="F357" s="1" t="str">
        <f>VLOOKUP(D357,Table22[[Name]:[Native]],3,FALSE)</f>
        <v>雷波县</v>
      </c>
      <c r="G357" s="14" t="str">
        <f ca="1">VLOOKUP(F357,Table22[[Native]:[Population4]],5,FALSE)</f>
        <v>凉山彝族自治州</v>
      </c>
    </row>
    <row r="358" spans="1:7" ht="15.75" thickBot="1" x14ac:dyDescent="0.3">
      <c r="A358" t="s">
        <v>4700</v>
      </c>
      <c r="B358" s="1" t="s">
        <v>4701</v>
      </c>
      <c r="C358" s="1" t="s">
        <v>7</v>
      </c>
      <c r="D358" s="1" t="s">
        <v>4089</v>
      </c>
      <c r="E358" s="10">
        <v>8736</v>
      </c>
      <c r="F358" s="1" t="str">
        <f>VLOOKUP(D358,Table22[[Name]:[Native]],3,FALSE)</f>
        <v>金阳县</v>
      </c>
      <c r="G358" s="14" t="str">
        <f ca="1">VLOOKUP(F358,Table22[[Native]:[Population4]],5,FALSE)</f>
        <v>凉山彝族自治州</v>
      </c>
    </row>
    <row r="359" spans="1:7" ht="15.75" thickBot="1" x14ac:dyDescent="0.3">
      <c r="A359" t="s">
        <v>4702</v>
      </c>
      <c r="B359" s="1" t="s">
        <v>4703</v>
      </c>
      <c r="C359" s="1" t="s">
        <v>7</v>
      </c>
      <c r="D359" s="1" t="s">
        <v>4052</v>
      </c>
      <c r="E359" s="10">
        <v>7976</v>
      </c>
      <c r="F359" s="1" t="str">
        <f>VLOOKUP(D359,Table22[[Name]:[Native]],3,FALSE)</f>
        <v>宁南县</v>
      </c>
      <c r="G359" s="14" t="str">
        <f ca="1">VLOOKUP(F359,Table22[[Native]:[Population4]],5,FALSE)</f>
        <v>凉山彝族自治州</v>
      </c>
    </row>
    <row r="360" spans="1:7" ht="15.75" thickBot="1" x14ac:dyDescent="0.3">
      <c r="A360" t="s">
        <v>4704</v>
      </c>
      <c r="B360" s="1" t="s">
        <v>4705</v>
      </c>
      <c r="C360" s="1" t="s">
        <v>11</v>
      </c>
      <c r="D360" s="1" t="s">
        <v>4016</v>
      </c>
      <c r="E360" s="10">
        <v>3312</v>
      </c>
      <c r="F360" s="1" t="str">
        <f>VLOOKUP(D360,Table22[[Name]:[Native]],3,FALSE)</f>
        <v>甘洛县</v>
      </c>
      <c r="G360" s="14" t="str">
        <f ca="1">VLOOKUP(F360,Table22[[Native]:[Population4]],5,FALSE)</f>
        <v>凉山彝族自治州</v>
      </c>
    </row>
    <row r="361" spans="1:7" ht="15.75" thickBot="1" x14ac:dyDescent="0.3">
      <c r="A361" t="s">
        <v>4706</v>
      </c>
      <c r="B361" s="1" t="s">
        <v>4707</v>
      </c>
      <c r="C361" s="1" t="s">
        <v>7</v>
      </c>
      <c r="D361" s="1" t="s">
        <v>4060</v>
      </c>
      <c r="E361" s="10">
        <v>16270</v>
      </c>
      <c r="F361" s="1" t="str">
        <f>VLOOKUP(D361,Table22[[Name]:[Native]],3,FALSE)</f>
        <v>盐源县</v>
      </c>
      <c r="G361" s="14" t="str">
        <f ca="1">VLOOKUP(F361,Table22[[Native]:[Population4]],5,FALSE)</f>
        <v>凉山彝族自治州</v>
      </c>
    </row>
    <row r="362" spans="1:7" ht="15.75" thickBot="1" x14ac:dyDescent="0.3">
      <c r="A362" t="s">
        <v>4708</v>
      </c>
      <c r="B362" s="1" t="s">
        <v>4709</v>
      </c>
      <c r="C362" s="1" t="s">
        <v>11</v>
      </c>
      <c r="D362" s="1" t="s">
        <v>4057</v>
      </c>
      <c r="E362" s="10">
        <v>4159</v>
      </c>
      <c r="F362" s="1" t="str">
        <f>VLOOKUP(D362,Table22[[Name]:[Native]],3,FALSE)</f>
        <v>会东县</v>
      </c>
      <c r="G362" s="14" t="str">
        <f ca="1">VLOOKUP(F362,Table22[[Native]:[Population4]],5,FALSE)</f>
        <v>凉山彝族自治州</v>
      </c>
    </row>
    <row r="363" spans="1:7" ht="15.75" thickBot="1" x14ac:dyDescent="0.3">
      <c r="A363" t="s">
        <v>4710</v>
      </c>
      <c r="B363" s="1" t="s">
        <v>4711</v>
      </c>
      <c r="C363" s="1" t="s">
        <v>11</v>
      </c>
      <c r="D363" s="1" t="s">
        <v>4043</v>
      </c>
      <c r="E363" s="10">
        <v>2577</v>
      </c>
      <c r="F363" s="1" t="str">
        <f>VLOOKUP(D363,Table22[[Name]:[Native]],3,FALSE)</f>
        <v>雷波县</v>
      </c>
      <c r="G363" s="14" t="str">
        <f ca="1">VLOOKUP(F363,Table22[[Native]:[Population4]],5,FALSE)</f>
        <v>凉山彝族自治州</v>
      </c>
    </row>
    <row r="364" spans="1:7" ht="15.75" thickBot="1" x14ac:dyDescent="0.3">
      <c r="A364" t="s">
        <v>4712</v>
      </c>
      <c r="B364" s="1" t="s">
        <v>4713</v>
      </c>
      <c r="C364" s="1" t="s">
        <v>7</v>
      </c>
      <c r="D364" s="1" t="s">
        <v>4016</v>
      </c>
      <c r="E364" s="10">
        <v>13863</v>
      </c>
      <c r="F364" s="1" t="str">
        <f>VLOOKUP(D364,Table22[[Name]:[Native]],3,FALSE)</f>
        <v>甘洛县</v>
      </c>
      <c r="G364" s="14" t="str">
        <f ca="1">VLOOKUP(F364,Table22[[Native]:[Population4]],5,FALSE)</f>
        <v>凉山彝族自治州</v>
      </c>
    </row>
    <row r="365" spans="1:7" ht="15.75" thickBot="1" x14ac:dyDescent="0.3">
      <c r="A365" t="s">
        <v>4714</v>
      </c>
      <c r="B365" s="1" t="s">
        <v>4715</v>
      </c>
      <c r="C365" s="1" t="s">
        <v>7</v>
      </c>
      <c r="D365" s="1" t="s">
        <v>4120</v>
      </c>
      <c r="E365" s="10">
        <v>22945</v>
      </c>
      <c r="F365" s="1" t="str">
        <f>VLOOKUP(D365,Table22[[Name]:[Native]],3,FALSE)</f>
        <v>普格县</v>
      </c>
      <c r="G365" s="14" t="str">
        <f ca="1">VLOOKUP(F365,Table22[[Native]:[Population4]],5,FALSE)</f>
        <v>凉山彝族自治州</v>
      </c>
    </row>
    <row r="366" spans="1:7" ht="15.75" thickBot="1" x14ac:dyDescent="0.3">
      <c r="A366" t="s">
        <v>4716</v>
      </c>
      <c r="B366" s="1" t="s">
        <v>4717</v>
      </c>
      <c r="C366" s="1" t="s">
        <v>11</v>
      </c>
      <c r="D366" s="1" t="s">
        <v>4021</v>
      </c>
      <c r="E366" s="10">
        <v>3984</v>
      </c>
      <c r="F366" s="1" t="str">
        <f>VLOOKUP(D366,Table22[[Name]:[Native]],3,FALSE)</f>
        <v>会理县</v>
      </c>
      <c r="G366" s="14" t="str">
        <f ca="1">VLOOKUP(F366,Table22[[Native]:[Population4]],5,FALSE)</f>
        <v>凉山彝族自治州</v>
      </c>
    </row>
    <row r="367" spans="1:7" ht="15.75" thickBot="1" x14ac:dyDescent="0.3">
      <c r="A367" t="s">
        <v>4718</v>
      </c>
      <c r="B367" s="1" t="s">
        <v>4719</v>
      </c>
      <c r="C367" s="1" t="s">
        <v>11</v>
      </c>
      <c r="D367" s="1" t="s">
        <v>4057</v>
      </c>
      <c r="E367" s="10">
        <v>4502</v>
      </c>
      <c r="F367" s="1" t="str">
        <f>VLOOKUP(D367,Table22[[Name]:[Native]],3,FALSE)</f>
        <v>会东县</v>
      </c>
      <c r="G367" s="14" t="str">
        <f ca="1">VLOOKUP(F367,Table22[[Native]:[Population4]],5,FALSE)</f>
        <v>凉山彝族自治州</v>
      </c>
    </row>
    <row r="368" spans="1:7" ht="15.75" thickBot="1" x14ac:dyDescent="0.3">
      <c r="A368" t="s">
        <v>4720</v>
      </c>
      <c r="B368" s="1" t="s">
        <v>4721</v>
      </c>
      <c r="C368" s="1" t="s">
        <v>11</v>
      </c>
      <c r="D368" s="1" t="s">
        <v>4028</v>
      </c>
      <c r="E368" s="10">
        <v>6136</v>
      </c>
      <c r="F368" s="1" t="str">
        <f>VLOOKUP(D368,Table22[[Name]:[Native]],3,FALSE)</f>
        <v>西昌市</v>
      </c>
      <c r="G368" s="14" t="str">
        <f ca="1">VLOOKUP(F368,Table22[[Native]:[Population4]],5,FALSE)</f>
        <v>凉山彝族自治州</v>
      </c>
    </row>
    <row r="369" spans="1:7" ht="15.75" thickBot="1" x14ac:dyDescent="0.3">
      <c r="A369" t="s">
        <v>4722</v>
      </c>
      <c r="B369" s="1" t="s">
        <v>4723</v>
      </c>
      <c r="C369" s="1" t="s">
        <v>7</v>
      </c>
      <c r="D369" s="1" t="s">
        <v>4049</v>
      </c>
      <c r="E369" s="10">
        <v>19485</v>
      </c>
      <c r="F369" s="1" t="str">
        <f>VLOOKUP(D369,Table22[[Name]:[Native]],3,FALSE)</f>
        <v>越西县</v>
      </c>
      <c r="G369" s="14" t="str">
        <f ca="1">VLOOKUP(F369,Table22[[Native]:[Population4]],5,FALSE)</f>
        <v>凉山彝族自治州</v>
      </c>
    </row>
    <row r="370" spans="1:7" ht="15.75" thickBot="1" x14ac:dyDescent="0.3">
      <c r="A370" t="s">
        <v>4724</v>
      </c>
      <c r="B370" s="1" t="s">
        <v>4725</v>
      </c>
      <c r="C370" s="1" t="s">
        <v>11</v>
      </c>
      <c r="D370" s="1" t="s">
        <v>4016</v>
      </c>
      <c r="E370" s="10">
        <v>6102</v>
      </c>
      <c r="F370" s="1" t="str">
        <f>VLOOKUP(D370,Table22[[Name]:[Native]],3,FALSE)</f>
        <v>甘洛县</v>
      </c>
      <c r="G370" s="14" t="str">
        <f ca="1">VLOOKUP(F370,Table22[[Native]:[Population4]],5,FALSE)</f>
        <v>凉山彝族自治州</v>
      </c>
    </row>
    <row r="371" spans="1:7" ht="15.75" thickBot="1" x14ac:dyDescent="0.3">
      <c r="A371" t="s">
        <v>4726</v>
      </c>
      <c r="B371" s="1" t="s">
        <v>4727</v>
      </c>
      <c r="C371" s="1" t="s">
        <v>11</v>
      </c>
      <c r="D371" s="1" t="s">
        <v>4033</v>
      </c>
      <c r="E371" s="10">
        <v>3449</v>
      </c>
      <c r="F371" s="1" t="str">
        <f>VLOOKUP(D371,Table22[[Name]:[Native]],3,FALSE)</f>
        <v>德昌县</v>
      </c>
      <c r="G371" s="14" t="str">
        <f ca="1">VLOOKUP(F371,Table22[[Native]:[Population4]],5,FALSE)</f>
        <v>凉山彝族自治州</v>
      </c>
    </row>
    <row r="372" spans="1:7" ht="15.75" thickBot="1" x14ac:dyDescent="0.3">
      <c r="A372" t="s">
        <v>4728</v>
      </c>
      <c r="B372" s="1" t="s">
        <v>4729</v>
      </c>
      <c r="C372" s="1" t="s">
        <v>11</v>
      </c>
      <c r="D372" s="1" t="s">
        <v>4060</v>
      </c>
      <c r="E372" s="10">
        <v>6132</v>
      </c>
      <c r="F372" s="1" t="str">
        <f>VLOOKUP(D372,Table22[[Name]:[Native]],3,FALSE)</f>
        <v>盐源县</v>
      </c>
      <c r="G372" s="14" t="str">
        <f ca="1">VLOOKUP(F372,Table22[[Native]:[Population4]],5,FALSE)</f>
        <v>凉山彝族自治州</v>
      </c>
    </row>
    <row r="373" spans="1:7" ht="15.75" thickBot="1" x14ac:dyDescent="0.3">
      <c r="A373" t="s">
        <v>4730</v>
      </c>
      <c r="B373" s="1" t="s">
        <v>4731</v>
      </c>
      <c r="C373" s="1" t="s">
        <v>11</v>
      </c>
      <c r="D373" s="1" t="s">
        <v>4043</v>
      </c>
      <c r="E373" s="10">
        <v>3757</v>
      </c>
      <c r="F373" s="1" t="str">
        <f>VLOOKUP(D373,Table22[[Name]:[Native]],3,FALSE)</f>
        <v>雷波县</v>
      </c>
      <c r="G373" s="14" t="str">
        <f ca="1">VLOOKUP(F373,Table22[[Native]:[Population4]],5,FALSE)</f>
        <v>凉山彝族自治州</v>
      </c>
    </row>
    <row r="374" spans="1:7" ht="15.75" thickBot="1" x14ac:dyDescent="0.3">
      <c r="A374" t="s">
        <v>4732</v>
      </c>
      <c r="B374" s="1" t="s">
        <v>4733</v>
      </c>
      <c r="C374" s="1" t="s">
        <v>7</v>
      </c>
      <c r="D374" s="1" t="s">
        <v>4057</v>
      </c>
      <c r="E374" s="10">
        <v>15014</v>
      </c>
      <c r="F374" s="1" t="str">
        <f>VLOOKUP(D374,Table22[[Name]:[Native]],3,FALSE)</f>
        <v>会东县</v>
      </c>
      <c r="G374" s="14" t="str">
        <f ca="1">VLOOKUP(F374,Table22[[Native]:[Population4]],5,FALSE)</f>
        <v>凉山彝族自治州</v>
      </c>
    </row>
    <row r="375" spans="1:7" ht="15.75" thickBot="1" x14ac:dyDescent="0.3">
      <c r="A375" t="s">
        <v>4734</v>
      </c>
      <c r="B375" s="1" t="s">
        <v>4735</v>
      </c>
      <c r="C375" s="1" t="s">
        <v>11</v>
      </c>
      <c r="D375" s="1" t="s">
        <v>4028</v>
      </c>
      <c r="E375" s="10">
        <v>7003</v>
      </c>
      <c r="F375" s="1" t="str">
        <f>VLOOKUP(D375,Table22[[Name]:[Native]],3,FALSE)</f>
        <v>西昌市</v>
      </c>
      <c r="G375" s="14" t="str">
        <f ca="1">VLOOKUP(F375,Table22[[Native]:[Population4]],5,FALSE)</f>
        <v>凉山彝族自治州</v>
      </c>
    </row>
    <row r="376" spans="1:7" ht="15.75" thickBot="1" x14ac:dyDescent="0.3">
      <c r="A376" t="s">
        <v>4736</v>
      </c>
      <c r="B376" s="1" t="s">
        <v>4737</v>
      </c>
      <c r="C376" s="1" t="s">
        <v>7</v>
      </c>
      <c r="D376" s="1" t="s">
        <v>4046</v>
      </c>
      <c r="E376" s="10">
        <v>20256</v>
      </c>
      <c r="F376" s="1" t="str">
        <f>VLOOKUP(D376,Table22[[Name]:[Native]],3,FALSE)</f>
        <v>木里藏族自治县</v>
      </c>
      <c r="G376" s="14" t="str">
        <f ca="1">VLOOKUP(F376,Table22[[Native]:[Population4]],5,FALSE)</f>
        <v>凉山彝族自治州</v>
      </c>
    </row>
    <row r="377" spans="1:7" ht="15.75" thickBot="1" x14ac:dyDescent="0.3">
      <c r="A377" t="s">
        <v>4738</v>
      </c>
      <c r="B377" s="1" t="s">
        <v>4739</v>
      </c>
      <c r="C377" s="1" t="s">
        <v>7</v>
      </c>
      <c r="D377" s="1" t="s">
        <v>4120</v>
      </c>
      <c r="E377" s="10">
        <v>10553</v>
      </c>
      <c r="F377" s="1" t="str">
        <f>VLOOKUP(D377,Table22[[Name]:[Native]],3,FALSE)</f>
        <v>普格县</v>
      </c>
      <c r="G377" s="14" t="str">
        <f ca="1">VLOOKUP(F377,Table22[[Native]:[Population4]],5,FALSE)</f>
        <v>凉山彝族自治州</v>
      </c>
    </row>
    <row r="378" spans="1:7" ht="15.75" thickBot="1" x14ac:dyDescent="0.3">
      <c r="A378" t="s">
        <v>4740</v>
      </c>
      <c r="B378" s="1" t="s">
        <v>4741</v>
      </c>
      <c r="C378" s="1" t="s">
        <v>11</v>
      </c>
      <c r="D378" s="1" t="s">
        <v>4013</v>
      </c>
      <c r="E378" s="10">
        <v>3239</v>
      </c>
      <c r="F378" s="1" t="str">
        <f>VLOOKUP(D378,Table22[[Name]:[Native]],3,FALSE)</f>
        <v>昭觉县</v>
      </c>
      <c r="G378" s="14" t="str">
        <f ca="1">VLOOKUP(F378,Table22[[Native]:[Population4]],5,FALSE)</f>
        <v>凉山彝族自治州</v>
      </c>
    </row>
    <row r="379" spans="1:7" ht="15.75" thickBot="1" x14ac:dyDescent="0.3">
      <c r="A379" t="s">
        <v>4742</v>
      </c>
      <c r="B379" s="1" t="s">
        <v>4743</v>
      </c>
      <c r="C379" s="1" t="s">
        <v>11</v>
      </c>
      <c r="D379" s="1" t="s">
        <v>4067</v>
      </c>
      <c r="E379" s="10">
        <v>4003</v>
      </c>
      <c r="F379" s="1" t="str">
        <f>VLOOKUP(D379,Table22[[Name]:[Native]],3,FALSE)</f>
        <v>喜德县</v>
      </c>
      <c r="G379" s="14" t="str">
        <f ca="1">VLOOKUP(F379,Table22[[Native]:[Population4]],5,FALSE)</f>
        <v>凉山彝族自治州</v>
      </c>
    </row>
    <row r="380" spans="1:7" ht="15.75" thickBot="1" x14ac:dyDescent="0.3">
      <c r="A380" t="s">
        <v>4744</v>
      </c>
      <c r="B380" s="1" t="s">
        <v>4745</v>
      </c>
      <c r="C380" s="1" t="s">
        <v>7</v>
      </c>
      <c r="D380" s="1" t="s">
        <v>4052</v>
      </c>
      <c r="E380" s="10">
        <v>6926</v>
      </c>
      <c r="F380" s="1" t="str">
        <f>VLOOKUP(D380,Table22[[Name]:[Native]],3,FALSE)</f>
        <v>宁南县</v>
      </c>
      <c r="G380" s="14" t="str">
        <f ca="1">VLOOKUP(F380,Table22[[Native]:[Population4]],5,FALSE)</f>
        <v>凉山彝族自治州</v>
      </c>
    </row>
    <row r="381" spans="1:7" ht="15.75" thickBot="1" x14ac:dyDescent="0.3">
      <c r="A381" t="s">
        <v>4746</v>
      </c>
      <c r="B381" s="1" t="s">
        <v>4747</v>
      </c>
      <c r="C381" s="1" t="s">
        <v>11</v>
      </c>
      <c r="D381" s="1" t="s">
        <v>4013</v>
      </c>
      <c r="E381" s="10">
        <v>6718</v>
      </c>
      <c r="F381" s="1" t="str">
        <f>VLOOKUP(D381,Table22[[Name]:[Native]],3,FALSE)</f>
        <v>昭觉县</v>
      </c>
      <c r="G381" s="14" t="str">
        <f ca="1">VLOOKUP(F381,Table22[[Native]:[Population4]],5,FALSE)</f>
        <v>凉山彝族自治州</v>
      </c>
    </row>
    <row r="382" spans="1:7" ht="15.75" thickBot="1" x14ac:dyDescent="0.3">
      <c r="A382" t="s">
        <v>4748</v>
      </c>
      <c r="B382" s="1" t="s">
        <v>4749</v>
      </c>
      <c r="C382" s="1" t="s">
        <v>11</v>
      </c>
      <c r="D382" s="1" t="s">
        <v>4043</v>
      </c>
      <c r="E382" s="10">
        <v>7469</v>
      </c>
      <c r="F382" s="1" t="str">
        <f>VLOOKUP(D382,Table22[[Name]:[Native]],3,FALSE)</f>
        <v>雷波县</v>
      </c>
      <c r="G382" s="14" t="str">
        <f ca="1">VLOOKUP(F382,Table22[[Native]:[Population4]],5,FALSE)</f>
        <v>凉山彝族自治州</v>
      </c>
    </row>
    <row r="383" spans="1:7" ht="15.75" thickBot="1" x14ac:dyDescent="0.3">
      <c r="A383" t="s">
        <v>4750</v>
      </c>
      <c r="B383" s="1" t="s">
        <v>4751</v>
      </c>
      <c r="C383" s="1" t="s">
        <v>11</v>
      </c>
      <c r="D383" s="1" t="s">
        <v>4125</v>
      </c>
      <c r="E383" s="10">
        <v>3221</v>
      </c>
      <c r="F383" s="1" t="str">
        <f>VLOOKUP(D383,Table22[[Name]:[Native]],3,FALSE)</f>
        <v>冕宁县</v>
      </c>
      <c r="G383" s="14" t="str">
        <f ca="1">VLOOKUP(F383,Table22[[Native]:[Population4]],5,FALSE)</f>
        <v>凉山彝族自治州</v>
      </c>
    </row>
    <row r="384" spans="1:7" ht="15.75" thickBot="1" x14ac:dyDescent="0.3">
      <c r="A384" t="s">
        <v>4752</v>
      </c>
      <c r="B384" s="1" t="s">
        <v>4753</v>
      </c>
      <c r="C384" s="1" t="s">
        <v>11</v>
      </c>
      <c r="D384" s="1" t="s">
        <v>4089</v>
      </c>
      <c r="E384" s="10">
        <v>4507</v>
      </c>
      <c r="F384" s="1" t="str">
        <f>VLOOKUP(D384,Table22[[Name]:[Native]],3,FALSE)</f>
        <v>金阳县</v>
      </c>
      <c r="G384" s="14" t="str">
        <f ca="1">VLOOKUP(F384,Table22[[Native]:[Population4]],5,FALSE)</f>
        <v>凉山彝族自治州</v>
      </c>
    </row>
    <row r="385" spans="1:7" ht="15.75" thickBot="1" x14ac:dyDescent="0.3">
      <c r="A385" t="s">
        <v>4754</v>
      </c>
      <c r="B385" s="1" t="s">
        <v>4755</v>
      </c>
      <c r="C385" s="1" t="s">
        <v>7</v>
      </c>
      <c r="D385" s="1" t="s">
        <v>4033</v>
      </c>
      <c r="E385" s="10">
        <v>4895</v>
      </c>
      <c r="F385" s="1" t="str">
        <f>VLOOKUP(D385,Table22[[Name]:[Native]],3,FALSE)</f>
        <v>德昌县</v>
      </c>
      <c r="G385" s="14" t="str">
        <f ca="1">VLOOKUP(F385,Table22[[Native]:[Population4]],5,FALSE)</f>
        <v>凉山彝族自治州</v>
      </c>
    </row>
    <row r="386" spans="1:7" ht="15.75" thickBot="1" x14ac:dyDescent="0.3">
      <c r="A386" t="s">
        <v>4756</v>
      </c>
      <c r="B386" s="1" t="s">
        <v>4757</v>
      </c>
      <c r="C386" s="1" t="s">
        <v>11</v>
      </c>
      <c r="D386" s="1" t="s">
        <v>4089</v>
      </c>
      <c r="E386" s="10">
        <v>3416</v>
      </c>
      <c r="F386" s="1" t="str">
        <f>VLOOKUP(D386,Table22[[Name]:[Native]],3,FALSE)</f>
        <v>金阳县</v>
      </c>
      <c r="G386" s="14" t="str">
        <f ca="1">VLOOKUP(F386,Table22[[Native]:[Population4]],5,FALSE)</f>
        <v>凉山彝族自治州</v>
      </c>
    </row>
    <row r="387" spans="1:7" ht="15.75" thickBot="1" x14ac:dyDescent="0.3">
      <c r="A387" t="s">
        <v>4758</v>
      </c>
      <c r="B387" s="1" t="s">
        <v>4759</v>
      </c>
      <c r="C387" s="1" t="s">
        <v>11</v>
      </c>
      <c r="D387" s="1" t="s">
        <v>4067</v>
      </c>
      <c r="E387" s="10">
        <v>2020</v>
      </c>
      <c r="F387" s="1" t="str">
        <f>VLOOKUP(D387,Table22[[Name]:[Native]],3,FALSE)</f>
        <v>喜德县</v>
      </c>
      <c r="G387" s="14" t="str">
        <f ca="1">VLOOKUP(F387,Table22[[Native]:[Population4]],5,FALSE)</f>
        <v>凉山彝族自治州</v>
      </c>
    </row>
    <row r="388" spans="1:7" ht="15.75" thickBot="1" x14ac:dyDescent="0.3">
      <c r="A388" t="s">
        <v>4760</v>
      </c>
      <c r="B388" s="1" t="s">
        <v>4761</v>
      </c>
      <c r="C388" s="1" t="s">
        <v>11</v>
      </c>
      <c r="D388" s="1" t="s">
        <v>4089</v>
      </c>
      <c r="E388" s="10">
        <v>4175</v>
      </c>
      <c r="F388" s="1" t="str">
        <f>VLOOKUP(D388,Table22[[Name]:[Native]],3,FALSE)</f>
        <v>金阳县</v>
      </c>
      <c r="G388" s="14" t="str">
        <f ca="1">VLOOKUP(F388,Table22[[Native]:[Population4]],5,FALSE)</f>
        <v>凉山彝族自治州</v>
      </c>
    </row>
    <row r="389" spans="1:7" ht="15.75" thickBot="1" x14ac:dyDescent="0.3">
      <c r="A389" t="s">
        <v>4762</v>
      </c>
      <c r="B389" s="1" t="s">
        <v>4763</v>
      </c>
      <c r="C389" s="1" t="s">
        <v>11</v>
      </c>
      <c r="D389" s="1" t="s">
        <v>4013</v>
      </c>
      <c r="E389" s="10">
        <v>4541</v>
      </c>
      <c r="F389" s="1" t="str">
        <f>VLOOKUP(D389,Table22[[Name]:[Native]],3,FALSE)</f>
        <v>昭觉县</v>
      </c>
      <c r="G389" s="14" t="str">
        <f ca="1">VLOOKUP(F389,Table22[[Native]:[Population4]],5,FALSE)</f>
        <v>凉山彝族自治州</v>
      </c>
    </row>
    <row r="390" spans="1:7" ht="15.75" thickBot="1" x14ac:dyDescent="0.3">
      <c r="A390" t="s">
        <v>4764</v>
      </c>
      <c r="B390" s="1" t="s">
        <v>4765</v>
      </c>
      <c r="C390" s="1" t="s">
        <v>11</v>
      </c>
      <c r="D390" s="1" t="s">
        <v>4040</v>
      </c>
      <c r="E390" s="10">
        <v>8273</v>
      </c>
      <c r="F390" s="1" t="str">
        <f>VLOOKUP(D390,Table22[[Name]:[Native]],3,FALSE)</f>
        <v>美姑县</v>
      </c>
      <c r="G390" s="14" t="str">
        <f ca="1">VLOOKUP(F390,Table22[[Native]:[Population4]],5,FALSE)</f>
        <v>凉山彝族自治州</v>
      </c>
    </row>
    <row r="391" spans="1:7" ht="15.75" thickBot="1" x14ac:dyDescent="0.3">
      <c r="A391" t="s">
        <v>4766</v>
      </c>
      <c r="B391" s="1" t="s">
        <v>4767</v>
      </c>
      <c r="C391" s="1" t="s">
        <v>11</v>
      </c>
      <c r="D391" s="1" t="s">
        <v>4013</v>
      </c>
      <c r="E391" s="10">
        <v>7675</v>
      </c>
      <c r="F391" s="1" t="str">
        <f>VLOOKUP(D391,Table22[[Name]:[Native]],3,FALSE)</f>
        <v>昭觉县</v>
      </c>
      <c r="G391" s="14" t="str">
        <f ca="1">VLOOKUP(F391,Table22[[Native]:[Population4]],5,FALSE)</f>
        <v>凉山彝族自治州</v>
      </c>
    </row>
    <row r="392" spans="1:7" ht="15.75" thickBot="1" x14ac:dyDescent="0.3">
      <c r="A392" t="s">
        <v>4768</v>
      </c>
      <c r="B392" s="1" t="s">
        <v>4769</v>
      </c>
      <c r="C392" s="1" t="s">
        <v>11</v>
      </c>
      <c r="D392" s="1" t="s">
        <v>4013</v>
      </c>
      <c r="E392" s="10">
        <v>4477</v>
      </c>
      <c r="F392" s="1" t="str">
        <f>VLOOKUP(D392,Table22[[Name]:[Native]],3,FALSE)</f>
        <v>昭觉县</v>
      </c>
      <c r="G392" s="14" t="str">
        <f ca="1">VLOOKUP(F392,Table22[[Native]:[Population4]],5,FALSE)</f>
        <v>凉山彝族自治州</v>
      </c>
    </row>
    <row r="393" spans="1:7" ht="15.75" thickBot="1" x14ac:dyDescent="0.3">
      <c r="A393" t="s">
        <v>4770</v>
      </c>
      <c r="B393" s="1" t="s">
        <v>4771</v>
      </c>
      <c r="C393" s="1" t="s">
        <v>11</v>
      </c>
      <c r="D393" s="1" t="s">
        <v>4021</v>
      </c>
      <c r="E393" s="10">
        <v>904</v>
      </c>
      <c r="F393" s="1" t="str">
        <f>VLOOKUP(D393,Table22[[Name]:[Native]],3,FALSE)</f>
        <v>会理县</v>
      </c>
      <c r="G393" s="14" t="str">
        <f ca="1">VLOOKUP(F393,Table22[[Native]:[Population4]],5,FALSE)</f>
        <v>凉山彝族自治州</v>
      </c>
    </row>
    <row r="394" spans="1:7" ht="15.75" thickBot="1" x14ac:dyDescent="0.3">
      <c r="A394" t="s">
        <v>4772</v>
      </c>
      <c r="B394" s="1" t="s">
        <v>4773</v>
      </c>
      <c r="C394" s="1" t="s">
        <v>11</v>
      </c>
      <c r="D394" s="1" t="s">
        <v>4013</v>
      </c>
      <c r="E394" s="10">
        <v>3860</v>
      </c>
      <c r="F394" s="1" t="str">
        <f>VLOOKUP(D394,Table22[[Name]:[Native]],3,FALSE)</f>
        <v>昭觉县</v>
      </c>
      <c r="G394" s="14" t="str">
        <f ca="1">VLOOKUP(F394,Table22[[Native]:[Population4]],5,FALSE)</f>
        <v>凉山彝族自治州</v>
      </c>
    </row>
    <row r="395" spans="1:7" ht="15.75" thickBot="1" x14ac:dyDescent="0.3">
      <c r="A395" t="s">
        <v>4774</v>
      </c>
      <c r="B395" s="1" t="s">
        <v>4775</v>
      </c>
      <c r="C395" s="1" t="s">
        <v>11</v>
      </c>
      <c r="D395" s="1" t="s">
        <v>4046</v>
      </c>
      <c r="E395" s="10">
        <v>4384</v>
      </c>
      <c r="F395" s="1" t="str">
        <f>VLOOKUP(D395,Table22[[Name]:[Native]],3,FALSE)</f>
        <v>木里藏族自治县</v>
      </c>
      <c r="G395" s="14" t="str">
        <f ca="1">VLOOKUP(F395,Table22[[Native]:[Population4]],5,FALSE)</f>
        <v>凉山彝族自治州</v>
      </c>
    </row>
    <row r="396" spans="1:7" ht="15.75" thickBot="1" x14ac:dyDescent="0.3">
      <c r="A396" t="s">
        <v>4776</v>
      </c>
      <c r="B396" s="1" t="s">
        <v>4777</v>
      </c>
      <c r="C396" s="1" t="s">
        <v>11</v>
      </c>
      <c r="D396" s="1" t="s">
        <v>4057</v>
      </c>
      <c r="E396" s="10">
        <v>3679</v>
      </c>
      <c r="F396" s="1" t="str">
        <f>VLOOKUP(D396,Table22[[Name]:[Native]],3,FALSE)</f>
        <v>会东县</v>
      </c>
      <c r="G396" s="14" t="str">
        <f ca="1">VLOOKUP(F396,Table22[[Native]:[Population4]],5,FALSE)</f>
        <v>凉山彝族自治州</v>
      </c>
    </row>
    <row r="397" spans="1:7" ht="15.75" thickBot="1" x14ac:dyDescent="0.3">
      <c r="A397" t="s">
        <v>4778</v>
      </c>
      <c r="B397" s="1" t="s">
        <v>4779</v>
      </c>
      <c r="C397" s="1" t="s">
        <v>11</v>
      </c>
      <c r="D397" s="1" t="s">
        <v>4013</v>
      </c>
      <c r="E397" s="10">
        <v>1888</v>
      </c>
      <c r="F397" s="1" t="str">
        <f>VLOOKUP(D397,Table22[[Name]:[Native]],3,FALSE)</f>
        <v>昭觉县</v>
      </c>
      <c r="G397" s="14" t="str">
        <f ca="1">VLOOKUP(F397,Table22[[Native]:[Population4]],5,FALSE)</f>
        <v>凉山彝族自治州</v>
      </c>
    </row>
    <row r="398" spans="1:7" ht="15.75" thickBot="1" x14ac:dyDescent="0.3">
      <c r="A398" t="s">
        <v>4780</v>
      </c>
      <c r="B398" s="1" t="s">
        <v>4781</v>
      </c>
      <c r="C398" s="1" t="s">
        <v>11</v>
      </c>
      <c r="D398" s="1" t="s">
        <v>4125</v>
      </c>
      <c r="E398" s="10">
        <v>13182</v>
      </c>
      <c r="F398" s="1" t="str">
        <f>VLOOKUP(D398,Table22[[Name]:[Native]],3,FALSE)</f>
        <v>冕宁县</v>
      </c>
      <c r="G398" s="14" t="str">
        <f ca="1">VLOOKUP(F398,Table22[[Native]:[Population4]],5,FALSE)</f>
        <v>凉山彝族自治州</v>
      </c>
    </row>
    <row r="399" spans="1:7" ht="15.75" thickBot="1" x14ac:dyDescent="0.3">
      <c r="A399" t="s">
        <v>4782</v>
      </c>
      <c r="B399" s="1" t="s">
        <v>4783</v>
      </c>
      <c r="C399" s="1" t="s">
        <v>11</v>
      </c>
      <c r="D399" s="1" t="s">
        <v>4016</v>
      </c>
      <c r="E399" s="10">
        <v>2685</v>
      </c>
      <c r="F399" s="1" t="str">
        <f>VLOOKUP(D399,Table22[[Name]:[Native]],3,FALSE)</f>
        <v>甘洛县</v>
      </c>
      <c r="G399" s="14" t="str">
        <f ca="1">VLOOKUP(F399,Table22[[Native]:[Population4]],5,FALSE)</f>
        <v>凉山彝族自治州</v>
      </c>
    </row>
    <row r="400" spans="1:7" ht="15.75" thickBot="1" x14ac:dyDescent="0.3">
      <c r="A400" t="s">
        <v>4784</v>
      </c>
      <c r="B400" s="1" t="s">
        <v>4785</v>
      </c>
      <c r="C400" s="1" t="s">
        <v>11</v>
      </c>
      <c r="D400" s="1" t="s">
        <v>4072</v>
      </c>
      <c r="E400" s="10">
        <v>4659</v>
      </c>
      <c r="F400" s="1" t="str">
        <f>VLOOKUP(D400,Table22[[Name]:[Native]],3,FALSE)</f>
        <v>布拖县</v>
      </c>
      <c r="G400" s="14" t="str">
        <f ca="1">VLOOKUP(F400,Table22[[Native]:[Population4]],5,FALSE)</f>
        <v>凉山彝族自治州</v>
      </c>
    </row>
    <row r="401" spans="1:7" ht="15.75" thickBot="1" x14ac:dyDescent="0.3">
      <c r="A401" t="s">
        <v>4786</v>
      </c>
      <c r="B401" s="1" t="s">
        <v>4787</v>
      </c>
      <c r="C401" s="1" t="s">
        <v>11</v>
      </c>
      <c r="D401" s="1" t="s">
        <v>4067</v>
      </c>
      <c r="E401" s="10">
        <v>4669</v>
      </c>
      <c r="F401" s="1" t="str">
        <f>VLOOKUP(D401,Table22[[Name]:[Native]],3,FALSE)</f>
        <v>喜德县</v>
      </c>
      <c r="G401" s="14" t="str">
        <f ca="1">VLOOKUP(F401,Table22[[Native]:[Population4]],5,FALSE)</f>
        <v>凉山彝族自治州</v>
      </c>
    </row>
    <row r="402" spans="1:7" ht="15.75" thickBot="1" x14ac:dyDescent="0.3">
      <c r="A402" t="s">
        <v>4788</v>
      </c>
      <c r="B402" s="1" t="s">
        <v>4789</v>
      </c>
      <c r="C402" s="1" t="s">
        <v>7</v>
      </c>
      <c r="D402" s="1" t="s">
        <v>4043</v>
      </c>
      <c r="E402" s="10">
        <v>4183</v>
      </c>
      <c r="F402" s="1" t="str">
        <f>VLOOKUP(D402,Table22[[Name]:[Native]],3,FALSE)</f>
        <v>雷波县</v>
      </c>
      <c r="G402" s="14" t="str">
        <f ca="1">VLOOKUP(F402,Table22[[Native]:[Population4]],5,FALSE)</f>
        <v>凉山彝族自治州</v>
      </c>
    </row>
    <row r="403" spans="1:7" ht="15.75" thickBot="1" x14ac:dyDescent="0.3">
      <c r="A403" t="s">
        <v>4790</v>
      </c>
      <c r="B403" s="1" t="s">
        <v>4791</v>
      </c>
      <c r="C403" s="1" t="s">
        <v>11</v>
      </c>
      <c r="D403" s="1" t="s">
        <v>4089</v>
      </c>
      <c r="E403" s="10">
        <v>2485</v>
      </c>
      <c r="F403" s="1" t="str">
        <f>VLOOKUP(D403,Table22[[Name]:[Native]],3,FALSE)</f>
        <v>金阳县</v>
      </c>
      <c r="G403" s="14" t="str">
        <f ca="1">VLOOKUP(F403,Table22[[Native]:[Population4]],5,FALSE)</f>
        <v>凉山彝族自治州</v>
      </c>
    </row>
    <row r="404" spans="1:7" ht="15.75" thickBot="1" x14ac:dyDescent="0.3">
      <c r="A404" t="s">
        <v>4792</v>
      </c>
      <c r="B404" s="1" t="s">
        <v>4793</v>
      </c>
      <c r="C404" s="1" t="s">
        <v>11</v>
      </c>
      <c r="D404" s="1" t="s">
        <v>4043</v>
      </c>
      <c r="E404" s="10">
        <v>5294</v>
      </c>
      <c r="F404" s="1" t="str">
        <f>VLOOKUP(D404,Table22[[Name]:[Native]],3,FALSE)</f>
        <v>雷波县</v>
      </c>
      <c r="G404" s="14" t="str">
        <f ca="1">VLOOKUP(F404,Table22[[Native]:[Population4]],5,FALSE)</f>
        <v>凉山彝族自治州</v>
      </c>
    </row>
    <row r="405" spans="1:7" ht="15.75" thickBot="1" x14ac:dyDescent="0.3">
      <c r="A405" t="s">
        <v>4794</v>
      </c>
      <c r="B405" s="1" t="s">
        <v>4795</v>
      </c>
      <c r="C405" s="1" t="s">
        <v>11</v>
      </c>
      <c r="D405" s="1" t="s">
        <v>4043</v>
      </c>
      <c r="E405" s="10">
        <v>3725</v>
      </c>
      <c r="F405" s="1" t="str">
        <f>VLOOKUP(D405,Table22[[Name]:[Native]],3,FALSE)</f>
        <v>雷波县</v>
      </c>
      <c r="G405" s="14" t="str">
        <f ca="1">VLOOKUP(F405,Table22[[Native]:[Population4]],5,FALSE)</f>
        <v>凉山彝族自治州</v>
      </c>
    </row>
    <row r="406" spans="1:7" ht="15.75" thickBot="1" x14ac:dyDescent="0.3">
      <c r="A406" t="s">
        <v>4796</v>
      </c>
      <c r="B406" s="1" t="s">
        <v>4797</v>
      </c>
      <c r="C406" s="1" t="s">
        <v>11</v>
      </c>
      <c r="D406" s="1" t="s">
        <v>4052</v>
      </c>
      <c r="E406" s="10">
        <v>3175</v>
      </c>
      <c r="F406" s="1" t="str">
        <f>VLOOKUP(D406,Table22[[Name]:[Native]],3,FALSE)</f>
        <v>宁南县</v>
      </c>
      <c r="G406" s="14" t="str">
        <f ca="1">VLOOKUP(F406,Table22[[Native]:[Population4]],5,FALSE)</f>
        <v>凉山彝族自治州</v>
      </c>
    </row>
    <row r="407" spans="1:7" ht="15.75" thickBot="1" x14ac:dyDescent="0.3">
      <c r="A407" t="s">
        <v>4798</v>
      </c>
      <c r="B407" s="1" t="s">
        <v>4799</v>
      </c>
      <c r="C407" s="1" t="s">
        <v>11</v>
      </c>
      <c r="D407" s="1" t="s">
        <v>4043</v>
      </c>
      <c r="E407" s="10">
        <v>2518</v>
      </c>
      <c r="F407" s="1" t="str">
        <f>VLOOKUP(D407,Table22[[Name]:[Native]],3,FALSE)</f>
        <v>雷波县</v>
      </c>
      <c r="G407" s="14" t="str">
        <f ca="1">VLOOKUP(F407,Table22[[Native]:[Population4]],5,FALSE)</f>
        <v>凉山彝族自治州</v>
      </c>
    </row>
    <row r="408" spans="1:7" ht="15.75" thickBot="1" x14ac:dyDescent="0.3">
      <c r="A408" t="s">
        <v>4800</v>
      </c>
      <c r="B408" s="1" t="s">
        <v>4801</v>
      </c>
      <c r="C408" s="1" t="s">
        <v>11</v>
      </c>
      <c r="D408" s="1" t="s">
        <v>4046</v>
      </c>
      <c r="E408" s="10">
        <v>5647</v>
      </c>
      <c r="F408" s="1" t="str">
        <f>VLOOKUP(D408,Table22[[Name]:[Native]],3,FALSE)</f>
        <v>木里藏族自治县</v>
      </c>
      <c r="G408" s="14" t="str">
        <f ca="1">VLOOKUP(F408,Table22[[Native]:[Population4]],5,FALSE)</f>
        <v>凉山彝族自治州</v>
      </c>
    </row>
    <row r="409" spans="1:7" ht="15.75" thickBot="1" x14ac:dyDescent="0.3">
      <c r="A409" t="s">
        <v>673</v>
      </c>
      <c r="B409" s="1" t="s">
        <v>674</v>
      </c>
      <c r="C409" s="1" t="s">
        <v>11</v>
      </c>
      <c r="D409" s="1" t="s">
        <v>4016</v>
      </c>
      <c r="E409" s="10">
        <v>5187</v>
      </c>
      <c r="F409" s="1" t="str">
        <f>VLOOKUP(D409,Table22[[Name]:[Native]],3,FALSE)</f>
        <v>甘洛县</v>
      </c>
      <c r="G409" s="14" t="str">
        <f ca="1">VLOOKUP(F409,Table22[[Native]:[Population4]],5,FALSE)</f>
        <v>凉山彝族自治州</v>
      </c>
    </row>
    <row r="410" spans="1:7" ht="15.75" thickBot="1" x14ac:dyDescent="0.3">
      <c r="A410" t="s">
        <v>4802</v>
      </c>
      <c r="B410" s="1" t="s">
        <v>4803</v>
      </c>
      <c r="C410" s="1" t="s">
        <v>11</v>
      </c>
      <c r="D410" s="1" t="s">
        <v>4049</v>
      </c>
      <c r="E410" s="10">
        <v>3116</v>
      </c>
      <c r="F410" s="1" t="str">
        <f>VLOOKUP(D410,Table22[[Name]:[Native]],3,FALSE)</f>
        <v>越西县</v>
      </c>
      <c r="G410" s="14" t="str">
        <f ca="1">VLOOKUP(F410,Table22[[Native]:[Population4]],5,FALSE)</f>
        <v>凉山彝族自治州</v>
      </c>
    </row>
    <row r="411" spans="1:7" ht="15.75" thickBot="1" x14ac:dyDescent="0.3">
      <c r="A411" t="s">
        <v>4804</v>
      </c>
      <c r="B411" s="1" t="s">
        <v>4805</v>
      </c>
      <c r="C411" s="1" t="s">
        <v>11</v>
      </c>
      <c r="D411" s="1" t="s">
        <v>4049</v>
      </c>
      <c r="E411" s="10">
        <v>4169</v>
      </c>
      <c r="F411" s="1" t="str">
        <f>VLOOKUP(D411,Table22[[Name]:[Native]],3,FALSE)</f>
        <v>越西县</v>
      </c>
      <c r="G411" s="14" t="str">
        <f ca="1">VLOOKUP(F411,Table22[[Native]:[Population4]],5,FALSE)</f>
        <v>凉山彝族自治州</v>
      </c>
    </row>
    <row r="412" spans="1:7" ht="15.75" thickBot="1" x14ac:dyDescent="0.3">
      <c r="A412" t="s">
        <v>4806</v>
      </c>
      <c r="B412" s="1" t="s">
        <v>4807</v>
      </c>
      <c r="C412" s="1" t="s">
        <v>7</v>
      </c>
      <c r="D412" s="1" t="s">
        <v>4057</v>
      </c>
      <c r="E412" s="10">
        <v>44948</v>
      </c>
      <c r="F412" s="1" t="str">
        <f>VLOOKUP(D412,Table22[[Name]:[Native]],3,FALSE)</f>
        <v>会东县</v>
      </c>
      <c r="G412" s="14" t="str">
        <f ca="1">VLOOKUP(F412,Table22[[Native]:[Population4]],5,FALSE)</f>
        <v>凉山彝族自治州</v>
      </c>
    </row>
    <row r="413" spans="1:7" ht="15.75" thickBot="1" x14ac:dyDescent="0.3">
      <c r="A413" t="s">
        <v>4808</v>
      </c>
      <c r="B413" s="1" t="s">
        <v>4809</v>
      </c>
      <c r="C413" s="1" t="s">
        <v>11</v>
      </c>
      <c r="D413" s="1" t="s">
        <v>4016</v>
      </c>
      <c r="E413" s="10">
        <v>8036</v>
      </c>
      <c r="F413" s="1" t="str">
        <f>VLOOKUP(D413,Table22[[Name]:[Native]],3,FALSE)</f>
        <v>甘洛县</v>
      </c>
      <c r="G413" s="14" t="str">
        <f ca="1">VLOOKUP(F413,Table22[[Native]:[Population4]],5,FALSE)</f>
        <v>凉山彝族自治州</v>
      </c>
    </row>
    <row r="414" spans="1:7" ht="15.75" thickBot="1" x14ac:dyDescent="0.3">
      <c r="A414" t="s">
        <v>4810</v>
      </c>
      <c r="B414" s="1" t="s">
        <v>4811</v>
      </c>
      <c r="C414" s="1" t="s">
        <v>7</v>
      </c>
      <c r="D414" s="1" t="s">
        <v>4052</v>
      </c>
      <c r="E414" s="10">
        <v>6820</v>
      </c>
      <c r="F414" s="1" t="str">
        <f>VLOOKUP(D414,Table22[[Name]:[Native]],3,FALSE)</f>
        <v>宁南县</v>
      </c>
      <c r="G414" s="14" t="str">
        <f ca="1">VLOOKUP(F414,Table22[[Native]:[Population4]],5,FALSE)</f>
        <v>凉山彝族自治州</v>
      </c>
    </row>
    <row r="415" spans="1:7" ht="15.75" thickBot="1" x14ac:dyDescent="0.3">
      <c r="A415" t="s">
        <v>4812</v>
      </c>
      <c r="B415" s="1" t="s">
        <v>4813</v>
      </c>
      <c r="C415" s="1" t="s">
        <v>7</v>
      </c>
      <c r="D415" s="1" t="s">
        <v>4125</v>
      </c>
      <c r="E415" s="10">
        <v>13734</v>
      </c>
      <c r="F415" s="1" t="str">
        <f>VLOOKUP(D415,Table22[[Name]:[Native]],3,FALSE)</f>
        <v>冕宁县</v>
      </c>
      <c r="G415" s="14" t="str">
        <f ca="1">VLOOKUP(F415,Table22[[Native]:[Population4]],5,FALSE)</f>
        <v>凉山彝族自治州</v>
      </c>
    </row>
    <row r="416" spans="1:7" ht="15.75" thickBot="1" x14ac:dyDescent="0.3">
      <c r="A416" t="s">
        <v>4814</v>
      </c>
      <c r="B416" s="1" t="s">
        <v>4815</v>
      </c>
      <c r="C416" s="1" t="s">
        <v>11</v>
      </c>
      <c r="D416" s="1" t="s">
        <v>4043</v>
      </c>
      <c r="E416" s="10">
        <v>1881</v>
      </c>
      <c r="F416" s="1" t="str">
        <f>VLOOKUP(D416,Table22[[Name]:[Native]],3,FALSE)</f>
        <v>雷波县</v>
      </c>
      <c r="G416" s="14" t="str">
        <f ca="1">VLOOKUP(F416,Table22[[Native]:[Population4]],5,FALSE)</f>
        <v>凉山彝族自治州</v>
      </c>
    </row>
    <row r="417" spans="1:7" ht="15.75" thickBot="1" x14ac:dyDescent="0.3">
      <c r="A417" t="s">
        <v>3163</v>
      </c>
      <c r="B417" s="1" t="s">
        <v>3164</v>
      </c>
      <c r="C417" s="1" t="s">
        <v>11</v>
      </c>
      <c r="D417" s="1" t="s">
        <v>4060</v>
      </c>
      <c r="E417" s="10">
        <v>20824</v>
      </c>
      <c r="F417" s="1" t="str">
        <f>VLOOKUP(D417,Table22[[Name]:[Native]],3,FALSE)</f>
        <v>盐源县</v>
      </c>
      <c r="G417" s="14" t="str">
        <f ca="1">VLOOKUP(F417,Table22[[Native]:[Population4]],5,FALSE)</f>
        <v>凉山彝族自治州</v>
      </c>
    </row>
    <row r="418" spans="1:7" ht="15.75" thickBot="1" x14ac:dyDescent="0.3">
      <c r="A418" t="s">
        <v>4816</v>
      </c>
      <c r="B418" s="1" t="s">
        <v>4817</v>
      </c>
      <c r="C418" s="1" t="s">
        <v>11</v>
      </c>
      <c r="D418" s="1" t="s">
        <v>4057</v>
      </c>
      <c r="E418" s="10">
        <v>10825</v>
      </c>
      <c r="F418" s="1" t="str">
        <f>VLOOKUP(D418,Table22[[Name]:[Native]],3,FALSE)</f>
        <v>会东县</v>
      </c>
      <c r="G418" s="14" t="str">
        <f ca="1">VLOOKUP(F418,Table22[[Native]:[Population4]],5,FALSE)</f>
        <v>凉山彝族自治州</v>
      </c>
    </row>
    <row r="419" spans="1:7" ht="15.75" thickBot="1" x14ac:dyDescent="0.3">
      <c r="A419" t="s">
        <v>4818</v>
      </c>
      <c r="B419" s="1" t="s">
        <v>4819</v>
      </c>
      <c r="C419" s="1" t="s">
        <v>11</v>
      </c>
      <c r="D419" s="1" t="s">
        <v>4021</v>
      </c>
      <c r="E419" s="10">
        <v>5870</v>
      </c>
      <c r="F419" s="1" t="str">
        <f>VLOOKUP(D419,Table22[[Name]:[Native]],3,FALSE)</f>
        <v>会理县</v>
      </c>
      <c r="G419" s="14" t="str">
        <f ca="1">VLOOKUP(F419,Table22[[Native]:[Population4]],5,FALSE)</f>
        <v>凉山彝族自治州</v>
      </c>
    </row>
    <row r="420" spans="1:7" ht="15.75" thickBot="1" x14ac:dyDescent="0.3">
      <c r="A420" t="s">
        <v>4820</v>
      </c>
      <c r="B420" s="1" t="s">
        <v>4821</v>
      </c>
      <c r="C420" s="1" t="s">
        <v>7</v>
      </c>
      <c r="D420" s="1" t="s">
        <v>4049</v>
      </c>
      <c r="E420" s="10">
        <v>6836</v>
      </c>
      <c r="F420" s="1" t="str">
        <f>VLOOKUP(D420,Table22[[Name]:[Native]],3,FALSE)</f>
        <v>越西县</v>
      </c>
      <c r="G420" s="14" t="str">
        <f ca="1">VLOOKUP(F420,Table22[[Native]:[Population4]],5,FALSE)</f>
        <v>凉山彝族自治州</v>
      </c>
    </row>
    <row r="421" spans="1:7" ht="15.75" thickBot="1" x14ac:dyDescent="0.3">
      <c r="A421" t="s">
        <v>4822</v>
      </c>
      <c r="B421" s="1" t="s">
        <v>4823</v>
      </c>
      <c r="C421" s="1" t="s">
        <v>7</v>
      </c>
      <c r="D421" s="1" t="s">
        <v>4060</v>
      </c>
      <c r="E421" s="10">
        <v>8835</v>
      </c>
      <c r="F421" s="1" t="str">
        <f>VLOOKUP(D421,Table22[[Name]:[Native]],3,FALSE)</f>
        <v>盐源县</v>
      </c>
      <c r="G421" s="14" t="str">
        <f ca="1">VLOOKUP(F421,Table22[[Native]:[Population4]],5,FALSE)</f>
        <v>凉山彝族自治州</v>
      </c>
    </row>
    <row r="422" spans="1:7" ht="15.75" thickBot="1" x14ac:dyDescent="0.3">
      <c r="A422" t="s">
        <v>4824</v>
      </c>
      <c r="B422" s="1" t="s">
        <v>4825</v>
      </c>
      <c r="C422" s="1" t="s">
        <v>7</v>
      </c>
      <c r="D422" s="1" t="s">
        <v>4046</v>
      </c>
      <c r="E422" s="10">
        <v>6593</v>
      </c>
      <c r="F422" s="1" t="str">
        <f>VLOOKUP(D422,Table22[[Name]:[Native]],3,FALSE)</f>
        <v>木里藏族自治县</v>
      </c>
      <c r="G422" s="14" t="str">
        <f ca="1">VLOOKUP(F422,Table22[[Native]:[Population4]],5,FALSE)</f>
        <v>凉山彝族自治州</v>
      </c>
    </row>
    <row r="423" spans="1:7" ht="15.75" thickBot="1" x14ac:dyDescent="0.3">
      <c r="A423" t="s">
        <v>3887</v>
      </c>
      <c r="B423" s="1" t="s">
        <v>3888</v>
      </c>
      <c r="C423" s="1" t="s">
        <v>11</v>
      </c>
      <c r="D423" s="1" t="s">
        <v>4043</v>
      </c>
      <c r="E423" s="10">
        <v>2127</v>
      </c>
      <c r="F423" s="1" t="str">
        <f>VLOOKUP(D423,Table22[[Name]:[Native]],3,FALSE)</f>
        <v>雷波县</v>
      </c>
      <c r="G423" s="14" t="str">
        <f ca="1">VLOOKUP(F423,Table22[[Native]:[Population4]],5,FALSE)</f>
        <v>凉山彝族自治州</v>
      </c>
    </row>
    <row r="424" spans="1:7" ht="15.75" thickBot="1" x14ac:dyDescent="0.3">
      <c r="A424" t="s">
        <v>4826</v>
      </c>
      <c r="B424" s="1" t="s">
        <v>4827</v>
      </c>
      <c r="C424" s="1" t="s">
        <v>11</v>
      </c>
      <c r="D424" s="1" t="s">
        <v>4013</v>
      </c>
      <c r="E424" s="10">
        <v>1916</v>
      </c>
      <c r="F424" s="1" t="str">
        <f>VLOOKUP(D424,Table22[[Name]:[Native]],3,FALSE)</f>
        <v>昭觉县</v>
      </c>
      <c r="G424" s="14" t="str">
        <f ca="1">VLOOKUP(F424,Table22[[Native]:[Population4]],5,FALSE)</f>
        <v>凉山彝族自治州</v>
      </c>
    </row>
    <row r="425" spans="1:7" ht="15.75" thickBot="1" x14ac:dyDescent="0.3">
      <c r="A425" t="s">
        <v>4828</v>
      </c>
      <c r="B425" s="1" t="s">
        <v>4829</v>
      </c>
      <c r="C425" s="1" t="s">
        <v>11</v>
      </c>
      <c r="D425" s="1" t="s">
        <v>4040</v>
      </c>
      <c r="E425" s="10">
        <v>2743</v>
      </c>
      <c r="F425" s="1" t="str">
        <f>VLOOKUP(D425,Table22[[Name]:[Native]],3,FALSE)</f>
        <v>美姑县</v>
      </c>
      <c r="G425" s="14" t="str">
        <f ca="1">VLOOKUP(F425,Table22[[Native]:[Population4]],5,FALSE)</f>
        <v>凉山彝族自治州</v>
      </c>
    </row>
    <row r="426" spans="1:7" ht="15.75" thickBot="1" x14ac:dyDescent="0.3">
      <c r="A426" t="s">
        <v>4830</v>
      </c>
      <c r="B426" s="1" t="s">
        <v>4831</v>
      </c>
      <c r="C426" s="1" t="s">
        <v>11</v>
      </c>
      <c r="D426" s="1" t="s">
        <v>4049</v>
      </c>
      <c r="E426" s="10">
        <v>4630</v>
      </c>
      <c r="F426" s="1" t="str">
        <f>VLOOKUP(D426,Table22[[Name]:[Native]],3,FALSE)</f>
        <v>越西县</v>
      </c>
      <c r="G426" s="14" t="str">
        <f ca="1">VLOOKUP(F426,Table22[[Native]:[Population4]],5,FALSE)</f>
        <v>凉山彝族自治州</v>
      </c>
    </row>
    <row r="427" spans="1:7" ht="15.75" thickBot="1" x14ac:dyDescent="0.3">
      <c r="A427" t="s">
        <v>4832</v>
      </c>
      <c r="B427" s="1" t="s">
        <v>4833</v>
      </c>
      <c r="C427" s="1" t="s">
        <v>11</v>
      </c>
      <c r="D427" s="1" t="s">
        <v>4043</v>
      </c>
      <c r="E427" s="10">
        <v>1978</v>
      </c>
      <c r="F427" s="1" t="str">
        <f>VLOOKUP(D427,Table22[[Name]:[Native]],3,FALSE)</f>
        <v>雷波县</v>
      </c>
      <c r="G427" s="14" t="str">
        <f ca="1">VLOOKUP(F427,Table22[[Native]:[Population4]],5,FALSE)</f>
        <v>凉山彝族自治州</v>
      </c>
    </row>
    <row r="428" spans="1:7" ht="15.75" thickBot="1" x14ac:dyDescent="0.3">
      <c r="A428" t="s">
        <v>3889</v>
      </c>
      <c r="B428" s="1" t="s">
        <v>3890</v>
      </c>
      <c r="C428" s="1" t="s">
        <v>11</v>
      </c>
      <c r="D428" s="1" t="s">
        <v>4028</v>
      </c>
      <c r="E428" s="10">
        <v>11923</v>
      </c>
      <c r="F428" s="1" t="str">
        <f>VLOOKUP(D428,Table22[[Name]:[Native]],3,FALSE)</f>
        <v>西昌市</v>
      </c>
      <c r="G428" s="14" t="str">
        <f ca="1">VLOOKUP(F428,Table22[[Native]:[Population4]],5,FALSE)</f>
        <v>凉山彝族自治州</v>
      </c>
    </row>
    <row r="429" spans="1:7" ht="15.75" thickBot="1" x14ac:dyDescent="0.3">
      <c r="A429" t="s">
        <v>4834</v>
      </c>
      <c r="B429" s="1" t="s">
        <v>4835</v>
      </c>
      <c r="C429" s="1" t="s">
        <v>7</v>
      </c>
      <c r="D429" s="1" t="s">
        <v>4016</v>
      </c>
      <c r="E429" s="10">
        <v>5912</v>
      </c>
      <c r="F429" s="1" t="str">
        <f>VLOOKUP(D429,Table22[[Name]:[Native]],3,FALSE)</f>
        <v>甘洛县</v>
      </c>
      <c r="G429" s="14" t="str">
        <f ca="1">VLOOKUP(F429,Table22[[Native]:[Population4]],5,FALSE)</f>
        <v>凉山彝族自治州</v>
      </c>
    </row>
    <row r="430" spans="1:7" ht="15.75" thickBot="1" x14ac:dyDescent="0.3">
      <c r="A430" t="s">
        <v>4836</v>
      </c>
      <c r="B430" s="1" t="s">
        <v>4837</v>
      </c>
      <c r="C430" s="1" t="s">
        <v>11</v>
      </c>
      <c r="D430" s="1" t="s">
        <v>4013</v>
      </c>
      <c r="E430" s="10">
        <v>13585</v>
      </c>
      <c r="F430" s="1" t="str">
        <f>VLOOKUP(D430,Table22[[Name]:[Native]],3,FALSE)</f>
        <v>昭觉县</v>
      </c>
      <c r="G430" s="14" t="str">
        <f ca="1">VLOOKUP(F430,Table22[[Native]:[Population4]],5,FALSE)</f>
        <v>凉山彝族自治州</v>
      </c>
    </row>
    <row r="431" spans="1:7" ht="15.75" thickBot="1" x14ac:dyDescent="0.3">
      <c r="A431" t="s">
        <v>4838</v>
      </c>
      <c r="B431" s="1" t="s">
        <v>4839</v>
      </c>
      <c r="C431" s="1" t="s">
        <v>11</v>
      </c>
      <c r="D431" s="1" t="s">
        <v>4072</v>
      </c>
      <c r="E431" s="10">
        <v>1787</v>
      </c>
      <c r="F431" s="1" t="str">
        <f>VLOOKUP(D431,Table22[[Name]:[Native]],3,FALSE)</f>
        <v>布拖县</v>
      </c>
      <c r="G431" s="14" t="str">
        <f ca="1">VLOOKUP(F431,Table22[[Native]:[Population4]],5,FALSE)</f>
        <v>凉山彝族自治州</v>
      </c>
    </row>
    <row r="432" spans="1:7" ht="15.75" thickBot="1" x14ac:dyDescent="0.3">
      <c r="A432" t="s">
        <v>4840</v>
      </c>
      <c r="B432" s="1" t="s">
        <v>4841</v>
      </c>
      <c r="C432" s="1" t="s">
        <v>11</v>
      </c>
      <c r="D432" s="1" t="s">
        <v>4089</v>
      </c>
      <c r="E432" s="10">
        <v>2848</v>
      </c>
      <c r="F432" s="1" t="str">
        <f>VLOOKUP(D432,Table22[[Name]:[Native]],3,FALSE)</f>
        <v>金阳县</v>
      </c>
      <c r="G432" s="14" t="str">
        <f ca="1">VLOOKUP(F432,Table22[[Native]:[Population4]],5,FALSE)</f>
        <v>凉山彝族自治州</v>
      </c>
    </row>
    <row r="433" spans="1:7" ht="15.75" thickBot="1" x14ac:dyDescent="0.3">
      <c r="A433" t="s">
        <v>4842</v>
      </c>
      <c r="B433" s="1" t="s">
        <v>4843</v>
      </c>
      <c r="C433" s="1" t="s">
        <v>7</v>
      </c>
      <c r="D433" s="1" t="s">
        <v>4052</v>
      </c>
      <c r="E433" s="10">
        <v>5328</v>
      </c>
      <c r="F433" s="1" t="str">
        <f>VLOOKUP(D433,Table22[[Name]:[Native]],3,FALSE)</f>
        <v>宁南县</v>
      </c>
      <c r="G433" s="14" t="str">
        <f ca="1">VLOOKUP(F433,Table22[[Native]:[Population4]],5,FALSE)</f>
        <v>凉山彝族自治州</v>
      </c>
    </row>
    <row r="434" spans="1:7" ht="15.75" thickBot="1" x14ac:dyDescent="0.3">
      <c r="A434" t="s">
        <v>4844</v>
      </c>
      <c r="B434" s="1" t="s">
        <v>4845</v>
      </c>
      <c r="C434" s="1" t="s">
        <v>7</v>
      </c>
      <c r="D434" s="1" t="s">
        <v>4057</v>
      </c>
      <c r="E434" s="10">
        <v>3371</v>
      </c>
      <c r="F434" s="1" t="str">
        <f>VLOOKUP(D434,Table22[[Name]:[Native]],3,FALSE)</f>
        <v>会东县</v>
      </c>
      <c r="G434" s="14" t="str">
        <f ca="1">VLOOKUP(F434,Table22[[Native]:[Population4]],5,FALSE)</f>
        <v>凉山彝族自治州</v>
      </c>
    </row>
    <row r="435" spans="1:7" ht="15.75" thickBot="1" x14ac:dyDescent="0.3">
      <c r="A435" t="s">
        <v>4846</v>
      </c>
      <c r="B435" s="1" t="s">
        <v>4847</v>
      </c>
      <c r="C435" s="1" t="s">
        <v>7</v>
      </c>
      <c r="D435" s="1" t="s">
        <v>4052</v>
      </c>
      <c r="E435" s="10">
        <v>9435</v>
      </c>
      <c r="F435" s="1" t="str">
        <f>VLOOKUP(D435,Table22[[Name]:[Native]],3,FALSE)</f>
        <v>宁南县</v>
      </c>
      <c r="G435" s="14" t="str">
        <f ca="1">VLOOKUP(F435,Table22[[Native]:[Population4]],5,FALSE)</f>
        <v>凉山彝族自治州</v>
      </c>
    </row>
    <row r="436" spans="1:7" ht="15.75" thickBot="1" x14ac:dyDescent="0.3">
      <c r="A436" t="s">
        <v>4848</v>
      </c>
      <c r="B436" s="1" t="s">
        <v>4849</v>
      </c>
      <c r="C436" s="1" t="s">
        <v>11</v>
      </c>
      <c r="D436" s="1" t="s">
        <v>4040</v>
      </c>
      <c r="E436" s="10">
        <v>3844</v>
      </c>
      <c r="F436" s="1" t="str">
        <f>VLOOKUP(D436,Table22[[Name]:[Native]],3,FALSE)</f>
        <v>美姑县</v>
      </c>
      <c r="G436" s="14" t="str">
        <f ca="1">VLOOKUP(F436,Table22[[Native]:[Population4]],5,FALSE)</f>
        <v>凉山彝族自治州</v>
      </c>
    </row>
    <row r="437" spans="1:7" ht="15.75" thickBot="1" x14ac:dyDescent="0.3">
      <c r="A437" t="s">
        <v>4850</v>
      </c>
      <c r="B437" s="1" t="s">
        <v>4851</v>
      </c>
      <c r="C437" s="1" t="s">
        <v>7</v>
      </c>
      <c r="D437" s="1" t="s">
        <v>4016</v>
      </c>
      <c r="E437" s="10">
        <v>3815</v>
      </c>
      <c r="F437" s="1" t="str">
        <f>VLOOKUP(D437,Table22[[Name]:[Native]],3,FALSE)</f>
        <v>甘洛县</v>
      </c>
      <c r="G437" s="14" t="str">
        <f ca="1">VLOOKUP(F437,Table22[[Native]:[Population4]],5,FALSE)</f>
        <v>凉山彝族自治州</v>
      </c>
    </row>
    <row r="438" spans="1:7" ht="15.75" thickBot="1" x14ac:dyDescent="0.3">
      <c r="A438" t="s">
        <v>3546</v>
      </c>
      <c r="B438" s="1" t="s">
        <v>3547</v>
      </c>
      <c r="C438" s="1" t="s">
        <v>7</v>
      </c>
      <c r="D438" s="1" t="s">
        <v>4028</v>
      </c>
      <c r="E438" s="10">
        <v>16912</v>
      </c>
      <c r="F438" s="1" t="str">
        <f>VLOOKUP(D438,Table22[[Name]:[Native]],3,FALSE)</f>
        <v>西昌市</v>
      </c>
      <c r="G438" s="14" t="str">
        <f ca="1">VLOOKUP(F438,Table22[[Native]:[Population4]],5,FALSE)</f>
        <v>凉山彝族自治州</v>
      </c>
    </row>
    <row r="439" spans="1:7" ht="15.75" thickBot="1" x14ac:dyDescent="0.3">
      <c r="A439" t="s">
        <v>348</v>
      </c>
      <c r="B439" s="1" t="s">
        <v>349</v>
      </c>
      <c r="C439" s="1" t="s">
        <v>7</v>
      </c>
      <c r="D439" s="1" t="s">
        <v>4021</v>
      </c>
      <c r="E439" s="10">
        <v>12979</v>
      </c>
      <c r="F439" s="1" t="str">
        <f>VLOOKUP(D439,Table22[[Name]:[Native]],3,FALSE)</f>
        <v>会理县</v>
      </c>
      <c r="G439" s="14" t="str">
        <f ca="1">VLOOKUP(F439,Table22[[Native]:[Population4]],5,FALSE)</f>
        <v>凉山彝族自治州</v>
      </c>
    </row>
    <row r="440" spans="1:7" ht="15.75" thickBot="1" x14ac:dyDescent="0.3">
      <c r="A440" t="s">
        <v>4852</v>
      </c>
      <c r="B440" s="1" t="s">
        <v>4853</v>
      </c>
      <c r="C440" s="1" t="s">
        <v>11</v>
      </c>
      <c r="D440" s="1" t="s">
        <v>4013</v>
      </c>
      <c r="E440" s="10">
        <v>2850</v>
      </c>
      <c r="F440" s="1" t="str">
        <f>VLOOKUP(D440,Table22[[Name]:[Native]],3,FALSE)</f>
        <v>昭觉县</v>
      </c>
      <c r="G440" s="14" t="str">
        <f ca="1">VLOOKUP(F440,Table22[[Native]:[Population4]],5,FALSE)</f>
        <v>凉山彝族自治州</v>
      </c>
    </row>
    <row r="441" spans="1:7" ht="15.75" thickBot="1" x14ac:dyDescent="0.3">
      <c r="A441" t="s">
        <v>4854</v>
      </c>
      <c r="B441" s="1" t="s">
        <v>4855</v>
      </c>
      <c r="C441" s="1" t="s">
        <v>7</v>
      </c>
      <c r="D441" s="1" t="s">
        <v>4057</v>
      </c>
      <c r="E441" s="10">
        <v>6874</v>
      </c>
      <c r="F441" s="1" t="str">
        <f>VLOOKUP(D441,Table22[[Name]:[Native]],3,FALSE)</f>
        <v>会东县</v>
      </c>
      <c r="G441" s="14" t="str">
        <f ca="1">VLOOKUP(F441,Table22[[Native]:[Population4]],5,FALSE)</f>
        <v>凉山彝族自治州</v>
      </c>
    </row>
    <row r="442" spans="1:7" ht="15.75" thickBot="1" x14ac:dyDescent="0.3">
      <c r="A442" t="s">
        <v>4856</v>
      </c>
      <c r="B442" s="1" t="s">
        <v>4857</v>
      </c>
      <c r="C442" s="1" t="s">
        <v>11</v>
      </c>
      <c r="D442" s="1" t="s">
        <v>4046</v>
      </c>
      <c r="E442" s="10">
        <v>6692</v>
      </c>
      <c r="F442" s="1" t="str">
        <f>VLOOKUP(D442,Table22[[Name]:[Native]],3,FALSE)</f>
        <v>木里藏族自治县</v>
      </c>
      <c r="G442" s="14" t="str">
        <f ca="1">VLOOKUP(F442,Table22[[Native]:[Population4]],5,FALSE)</f>
        <v>凉山彝族自治州</v>
      </c>
    </row>
    <row r="443" spans="1:7" ht="15.75" thickBot="1" x14ac:dyDescent="0.3">
      <c r="A443" t="s">
        <v>4858</v>
      </c>
      <c r="B443" s="1" t="s">
        <v>4859</v>
      </c>
      <c r="C443" s="1" t="s">
        <v>11</v>
      </c>
      <c r="D443" s="1" t="s">
        <v>4089</v>
      </c>
      <c r="E443" s="10">
        <v>5946</v>
      </c>
      <c r="F443" s="1" t="str">
        <f>VLOOKUP(D443,Table22[[Name]:[Native]],3,FALSE)</f>
        <v>金阳县</v>
      </c>
      <c r="G443" s="14" t="str">
        <f ca="1">VLOOKUP(F443,Table22[[Native]:[Population4]],5,FALSE)</f>
        <v>凉山彝族自治州</v>
      </c>
    </row>
    <row r="444" spans="1:7" ht="15.75" thickBot="1" x14ac:dyDescent="0.3">
      <c r="A444" t="s">
        <v>4860</v>
      </c>
      <c r="B444" s="1" t="s">
        <v>4861</v>
      </c>
      <c r="C444" s="1" t="s">
        <v>11</v>
      </c>
      <c r="D444" s="1" t="s">
        <v>4013</v>
      </c>
      <c r="E444" s="10">
        <v>5895</v>
      </c>
      <c r="F444" s="1" t="str">
        <f>VLOOKUP(D444,Table22[[Name]:[Native]],3,FALSE)</f>
        <v>昭觉县</v>
      </c>
      <c r="G444" s="14" t="str">
        <f ca="1">VLOOKUP(F444,Table22[[Native]:[Population4]],5,FALSE)</f>
        <v>凉山彝族自治州</v>
      </c>
    </row>
    <row r="445" spans="1:7" ht="15.75" thickBot="1" x14ac:dyDescent="0.3">
      <c r="A445" t="s">
        <v>4862</v>
      </c>
      <c r="B445" s="1" t="s">
        <v>4863</v>
      </c>
      <c r="C445" s="1" t="s">
        <v>11</v>
      </c>
      <c r="D445" s="1" t="s">
        <v>4120</v>
      </c>
      <c r="E445" s="10">
        <v>5011</v>
      </c>
      <c r="F445" s="1" t="str">
        <f>VLOOKUP(D445,Table22[[Name]:[Native]],3,FALSE)</f>
        <v>普格县</v>
      </c>
      <c r="G445" s="14" t="str">
        <f ca="1">VLOOKUP(F445,Table22[[Native]:[Population4]],5,FALSE)</f>
        <v>凉山彝族自治州</v>
      </c>
    </row>
    <row r="446" spans="1:7" ht="15.75" thickBot="1" x14ac:dyDescent="0.3">
      <c r="A446" t="s">
        <v>4864</v>
      </c>
      <c r="B446" s="1" t="s">
        <v>4865</v>
      </c>
      <c r="C446" s="1" t="s">
        <v>11</v>
      </c>
      <c r="D446" s="1" t="s">
        <v>4120</v>
      </c>
      <c r="E446" s="10">
        <v>3001</v>
      </c>
      <c r="F446" s="1" t="str">
        <f>VLOOKUP(D446,Table22[[Name]:[Native]],3,FALSE)</f>
        <v>普格县</v>
      </c>
      <c r="G446" s="14" t="str">
        <f ca="1">VLOOKUP(F446,Table22[[Native]:[Population4]],5,FALSE)</f>
        <v>凉山彝族自治州</v>
      </c>
    </row>
    <row r="447" spans="1:7" ht="15.75" thickBot="1" x14ac:dyDescent="0.3">
      <c r="A447" t="s">
        <v>4866</v>
      </c>
      <c r="B447" s="1" t="s">
        <v>4867</v>
      </c>
      <c r="C447" s="1" t="s">
        <v>11</v>
      </c>
      <c r="D447" s="1" t="s">
        <v>4013</v>
      </c>
      <c r="E447" s="10">
        <v>2965</v>
      </c>
      <c r="F447" s="1" t="str">
        <f>VLOOKUP(D447,Table22[[Name]:[Native]],3,FALSE)</f>
        <v>昭觉县</v>
      </c>
      <c r="G447" s="14" t="str">
        <f ca="1">VLOOKUP(F447,Table22[[Native]:[Population4]],5,FALSE)</f>
        <v>凉山彝族自治州</v>
      </c>
    </row>
    <row r="448" spans="1:7" ht="15.75" thickBot="1" x14ac:dyDescent="0.3">
      <c r="A448" t="s">
        <v>4868</v>
      </c>
      <c r="B448" s="1" t="s">
        <v>4869</v>
      </c>
      <c r="C448" s="1" t="s">
        <v>11</v>
      </c>
      <c r="D448" s="1" t="s">
        <v>4120</v>
      </c>
      <c r="E448" s="10">
        <v>1099</v>
      </c>
      <c r="F448" s="1" t="str">
        <f>VLOOKUP(D448,Table22[[Name]:[Native]],3,FALSE)</f>
        <v>普格县</v>
      </c>
      <c r="G448" s="14" t="str">
        <f ca="1">VLOOKUP(F448,Table22[[Native]:[Population4]],5,FALSE)</f>
        <v>凉山彝族自治州</v>
      </c>
    </row>
    <row r="449" spans="1:7" ht="15.75" thickBot="1" x14ac:dyDescent="0.3">
      <c r="A449" t="s">
        <v>4870</v>
      </c>
      <c r="B449" s="1" t="s">
        <v>4871</v>
      </c>
      <c r="C449" s="1" t="s">
        <v>7</v>
      </c>
      <c r="D449" s="1" t="s">
        <v>4072</v>
      </c>
      <c r="E449" s="10">
        <v>25565</v>
      </c>
      <c r="F449" s="1" t="str">
        <f>VLOOKUP(D449,Table22[[Name]:[Native]],3,FALSE)</f>
        <v>布拖县</v>
      </c>
      <c r="G449" s="14" t="str">
        <f ca="1">VLOOKUP(F449,Table22[[Native]:[Population4]],5,FALSE)</f>
        <v>凉山彝族自治州</v>
      </c>
    </row>
    <row r="450" spans="1:7" ht="15.75" thickBot="1" x14ac:dyDescent="0.3">
      <c r="A450" t="s">
        <v>4872</v>
      </c>
      <c r="B450" s="1" t="s">
        <v>4873</v>
      </c>
      <c r="C450" s="1" t="s">
        <v>11</v>
      </c>
      <c r="D450" s="1" t="s">
        <v>4060</v>
      </c>
      <c r="E450" s="10">
        <v>3052</v>
      </c>
      <c r="F450" s="1" t="str">
        <f>VLOOKUP(D450,Table22[[Name]:[Native]],3,FALSE)</f>
        <v>盐源县</v>
      </c>
      <c r="G450" s="14" t="str">
        <f ca="1">VLOOKUP(F450,Table22[[Native]:[Population4]],5,FALSE)</f>
        <v>凉山彝族自治州</v>
      </c>
    </row>
    <row r="451" spans="1:7" ht="15.75" thickBot="1" x14ac:dyDescent="0.3">
      <c r="A451" t="s">
        <v>4874</v>
      </c>
      <c r="B451" s="1" t="s">
        <v>4875</v>
      </c>
      <c r="C451" s="1" t="s">
        <v>11</v>
      </c>
      <c r="D451" s="1" t="s">
        <v>4120</v>
      </c>
      <c r="E451" s="10">
        <v>3739</v>
      </c>
      <c r="F451" s="1" t="str">
        <f>VLOOKUP(D451,Table22[[Name]:[Native]],3,FALSE)</f>
        <v>普格县</v>
      </c>
      <c r="G451" s="14" t="str">
        <f ca="1">VLOOKUP(F451,Table22[[Native]:[Population4]],5,FALSE)</f>
        <v>凉山彝族自治州</v>
      </c>
    </row>
    <row r="452" spans="1:7" ht="15.75" thickBot="1" x14ac:dyDescent="0.3">
      <c r="A452" t="s">
        <v>4876</v>
      </c>
      <c r="B452" s="1" t="s">
        <v>4877</v>
      </c>
      <c r="C452" s="1" t="s">
        <v>7</v>
      </c>
      <c r="D452" s="1" t="s">
        <v>4016</v>
      </c>
      <c r="E452" s="10">
        <v>15643</v>
      </c>
      <c r="F452" s="1" t="str">
        <f>VLOOKUP(D452,Table22[[Name]:[Native]],3,FALSE)</f>
        <v>甘洛县</v>
      </c>
      <c r="G452" s="14" t="str">
        <f ca="1">VLOOKUP(F452,Table22[[Native]:[Population4]],5,FALSE)</f>
        <v>凉山彝族自治州</v>
      </c>
    </row>
    <row r="453" spans="1:7" ht="15.75" thickBot="1" x14ac:dyDescent="0.3">
      <c r="A453" t="s">
        <v>4878</v>
      </c>
      <c r="B453" s="1" t="s">
        <v>4879</v>
      </c>
      <c r="C453" s="1" t="s">
        <v>7</v>
      </c>
      <c r="D453" s="1" t="s">
        <v>4089</v>
      </c>
      <c r="E453" s="10">
        <v>17031</v>
      </c>
      <c r="F453" s="1" t="str">
        <f>VLOOKUP(D453,Table22[[Name]:[Native]],3,FALSE)</f>
        <v>金阳县</v>
      </c>
      <c r="G453" s="14" t="str">
        <f ca="1">VLOOKUP(F453,Table22[[Native]:[Population4]],5,FALSE)</f>
        <v>凉山彝族自治州</v>
      </c>
    </row>
    <row r="454" spans="1:7" ht="15.75" thickBot="1" x14ac:dyDescent="0.3">
      <c r="A454" t="s">
        <v>4880</v>
      </c>
      <c r="B454" s="1" t="s">
        <v>4881</v>
      </c>
      <c r="C454" s="1" t="s">
        <v>11</v>
      </c>
      <c r="D454" s="1" t="s">
        <v>4060</v>
      </c>
      <c r="E454" s="10">
        <v>3043</v>
      </c>
      <c r="F454" s="1" t="str">
        <f>VLOOKUP(D454,Table22[[Name]:[Native]],3,FALSE)</f>
        <v>盐源县</v>
      </c>
      <c r="G454" s="14" t="str">
        <f ca="1">VLOOKUP(F454,Table22[[Native]:[Population4]],5,FALSE)</f>
        <v>凉山彝族自治州</v>
      </c>
    </row>
    <row r="455" spans="1:7" ht="15.75" thickBot="1" x14ac:dyDescent="0.3">
      <c r="A455" t="s">
        <v>709</v>
      </c>
      <c r="B455" s="1" t="s">
        <v>710</v>
      </c>
      <c r="C455" s="1" t="s">
        <v>11</v>
      </c>
      <c r="D455" s="1" t="s">
        <v>4125</v>
      </c>
      <c r="E455" s="10">
        <v>9600</v>
      </c>
      <c r="F455" s="1" t="str">
        <f>VLOOKUP(D455,Table22[[Name]:[Native]],3,FALSE)</f>
        <v>冕宁县</v>
      </c>
      <c r="G455" s="14" t="str">
        <f ca="1">VLOOKUP(F455,Table22[[Native]:[Population4]],5,FALSE)</f>
        <v>凉山彝族自治州</v>
      </c>
    </row>
    <row r="456" spans="1:7" ht="15.75" thickBot="1" x14ac:dyDescent="0.3">
      <c r="A456" t="s">
        <v>4882</v>
      </c>
      <c r="B456" s="1" t="s">
        <v>4883</v>
      </c>
      <c r="C456" s="1" t="s">
        <v>7</v>
      </c>
      <c r="D456" s="1" t="s">
        <v>4057</v>
      </c>
      <c r="E456" s="10">
        <v>8442</v>
      </c>
      <c r="F456" s="1" t="str">
        <f>VLOOKUP(D456,Table22[[Name]:[Native]],3,FALSE)</f>
        <v>会东县</v>
      </c>
      <c r="G456" s="14" t="str">
        <f ca="1">VLOOKUP(F456,Table22[[Native]:[Population4]],5,FALSE)</f>
        <v>凉山彝族自治州</v>
      </c>
    </row>
    <row r="457" spans="1:7" ht="15.75" thickBot="1" x14ac:dyDescent="0.3">
      <c r="A457" t="s">
        <v>3907</v>
      </c>
      <c r="B457" s="1" t="s">
        <v>3908</v>
      </c>
      <c r="C457" s="1" t="s">
        <v>7</v>
      </c>
      <c r="D457" s="1" t="s">
        <v>4033</v>
      </c>
      <c r="E457" s="10">
        <v>5598</v>
      </c>
      <c r="F457" s="1" t="str">
        <f>VLOOKUP(D457,Table22[[Name]:[Native]],3,FALSE)</f>
        <v>德昌县</v>
      </c>
      <c r="G457" s="14" t="str">
        <f ca="1">VLOOKUP(F457,Table22[[Native]:[Population4]],5,FALSE)</f>
        <v>凉山彝族自治州</v>
      </c>
    </row>
    <row r="458" spans="1:7" ht="15.75" thickBot="1" x14ac:dyDescent="0.3">
      <c r="A458" t="s">
        <v>4884</v>
      </c>
      <c r="B458" s="1" t="s">
        <v>4885</v>
      </c>
      <c r="C458" s="1" t="s">
        <v>11</v>
      </c>
      <c r="D458" s="1" t="s">
        <v>4049</v>
      </c>
      <c r="E458" s="10">
        <v>4596</v>
      </c>
      <c r="F458" s="1" t="str">
        <f>VLOOKUP(D458,Table22[[Name]:[Native]],3,FALSE)</f>
        <v>越西县</v>
      </c>
      <c r="G458" s="14" t="str">
        <f ca="1">VLOOKUP(F458,Table22[[Native]:[Population4]],5,FALSE)</f>
        <v>凉山彝族自治州</v>
      </c>
    </row>
    <row r="459" spans="1:7" ht="15.75" thickBot="1" x14ac:dyDescent="0.3">
      <c r="A459" t="s">
        <v>4886</v>
      </c>
      <c r="B459" s="1" t="s">
        <v>4887</v>
      </c>
      <c r="C459" s="1" t="s">
        <v>7</v>
      </c>
      <c r="D459" s="1" t="s">
        <v>4021</v>
      </c>
      <c r="E459" s="10">
        <v>12102</v>
      </c>
      <c r="F459" s="1" t="str">
        <f>VLOOKUP(D459,Table22[[Name]:[Native]],3,FALSE)</f>
        <v>会理县</v>
      </c>
      <c r="G459" s="14" t="str">
        <f ca="1">VLOOKUP(F459,Table22[[Native]:[Population4]],5,FALSE)</f>
        <v>凉山彝族自治州</v>
      </c>
    </row>
    <row r="460" spans="1:7" ht="15.75" thickBot="1" x14ac:dyDescent="0.3">
      <c r="A460" t="s">
        <v>715</v>
      </c>
      <c r="B460" s="1" t="s">
        <v>716</v>
      </c>
      <c r="C460" s="1" t="s">
        <v>11</v>
      </c>
      <c r="D460" s="1" t="s">
        <v>4016</v>
      </c>
      <c r="E460" s="10">
        <v>5499</v>
      </c>
      <c r="F460" s="1" t="str">
        <f>VLOOKUP(D460,Table22[[Name]:[Native]],3,FALSE)</f>
        <v>甘洛县</v>
      </c>
      <c r="G460" s="14" t="str">
        <f ca="1">VLOOKUP(F460,Table22[[Native]:[Population4]],5,FALSE)</f>
        <v>凉山彝族自治州</v>
      </c>
    </row>
    <row r="461" spans="1:7" ht="15.75" thickBot="1" x14ac:dyDescent="0.3">
      <c r="A461" t="s">
        <v>4888</v>
      </c>
      <c r="B461" s="1" t="s">
        <v>4889</v>
      </c>
      <c r="C461" s="1" t="s">
        <v>11</v>
      </c>
      <c r="D461" s="1" t="s">
        <v>4089</v>
      </c>
      <c r="E461" s="10">
        <v>3769</v>
      </c>
      <c r="F461" s="1" t="str">
        <f>VLOOKUP(D461,Table22[[Name]:[Native]],3,FALSE)</f>
        <v>金阳县</v>
      </c>
      <c r="G461" s="14" t="str">
        <f ca="1">VLOOKUP(F461,Table22[[Native]:[Population4]],5,FALSE)</f>
        <v>凉山彝族自治州</v>
      </c>
    </row>
    <row r="462" spans="1:7" ht="15.75" thickBot="1" x14ac:dyDescent="0.3">
      <c r="A462" t="s">
        <v>4890</v>
      </c>
      <c r="B462" s="1" t="s">
        <v>4891</v>
      </c>
      <c r="C462" s="1" t="s">
        <v>7</v>
      </c>
      <c r="D462" s="1" t="s">
        <v>4072</v>
      </c>
      <c r="E462" s="10">
        <v>12059</v>
      </c>
      <c r="F462" s="1" t="str">
        <f>VLOOKUP(D462,Table22[[Name]:[Native]],3,FALSE)</f>
        <v>布拖县</v>
      </c>
      <c r="G462" s="14" t="str">
        <f ca="1">VLOOKUP(F462,Table22[[Native]:[Population4]],5,FALSE)</f>
        <v>凉山彝族自治州</v>
      </c>
    </row>
    <row r="463" spans="1:7" ht="15.75" thickBot="1" x14ac:dyDescent="0.3">
      <c r="A463" t="s">
        <v>4892</v>
      </c>
      <c r="B463" s="1" t="s">
        <v>4893</v>
      </c>
      <c r="C463" s="1" t="s">
        <v>11</v>
      </c>
      <c r="D463" s="1" t="s">
        <v>4040</v>
      </c>
      <c r="E463" s="10">
        <v>4475</v>
      </c>
      <c r="F463" s="1" t="str">
        <f>VLOOKUP(D463,Table22[[Name]:[Native]],3,FALSE)</f>
        <v>美姑县</v>
      </c>
      <c r="G463" s="14" t="str">
        <f ca="1">VLOOKUP(F463,Table22[[Native]:[Population4]],5,FALSE)</f>
        <v>凉山彝族自治州</v>
      </c>
    </row>
    <row r="464" spans="1:7" ht="15.75" thickBot="1" x14ac:dyDescent="0.3">
      <c r="A464" t="s">
        <v>4894</v>
      </c>
      <c r="B464" s="1" t="s">
        <v>4895</v>
      </c>
      <c r="C464" s="1" t="s">
        <v>11</v>
      </c>
      <c r="D464" s="1" t="s">
        <v>4125</v>
      </c>
      <c r="E464" s="10">
        <v>3715</v>
      </c>
      <c r="F464" s="1" t="str">
        <f>VLOOKUP(D464,Table22[[Name]:[Native]],3,FALSE)</f>
        <v>冕宁县</v>
      </c>
      <c r="G464" s="14" t="str">
        <f ca="1">VLOOKUP(F464,Table22[[Native]:[Population4]],5,FALSE)</f>
        <v>凉山彝族自治州</v>
      </c>
    </row>
    <row r="465" spans="1:7" ht="15.75" thickBot="1" x14ac:dyDescent="0.3">
      <c r="A465" t="s">
        <v>4896</v>
      </c>
      <c r="B465" s="1" t="s">
        <v>4897</v>
      </c>
      <c r="C465" s="1" t="s">
        <v>7</v>
      </c>
      <c r="D465" s="1" t="s">
        <v>4046</v>
      </c>
      <c r="E465" s="10">
        <v>5424</v>
      </c>
      <c r="F465" s="1" t="str">
        <f>VLOOKUP(D465,Table22[[Name]:[Native]],3,FALSE)</f>
        <v>木里藏族自治县</v>
      </c>
      <c r="G465" s="14" t="str">
        <f ca="1">VLOOKUP(F465,Table22[[Native]:[Population4]],5,FALSE)</f>
        <v>凉山彝族自治州</v>
      </c>
    </row>
    <row r="466" spans="1:7" ht="15.75" thickBot="1" x14ac:dyDescent="0.3">
      <c r="A466" t="s">
        <v>4898</v>
      </c>
      <c r="B466" s="1" t="s">
        <v>4899</v>
      </c>
      <c r="C466" s="1" t="s">
        <v>11</v>
      </c>
      <c r="D466" s="1" t="s">
        <v>4072</v>
      </c>
      <c r="E466" s="10">
        <v>2455</v>
      </c>
      <c r="F466" s="1" t="str">
        <f>VLOOKUP(D466,Table22[[Name]:[Native]],3,FALSE)</f>
        <v>布拖县</v>
      </c>
      <c r="G466" s="14" t="str">
        <f ca="1">VLOOKUP(F466,Table22[[Native]:[Population4]],5,FALSE)</f>
        <v>凉山彝族自治州</v>
      </c>
    </row>
    <row r="467" spans="1:7" ht="15.75" thickBot="1" x14ac:dyDescent="0.3">
      <c r="A467" t="s">
        <v>4900</v>
      </c>
      <c r="B467" s="1" t="s">
        <v>4901</v>
      </c>
      <c r="C467" s="1" t="s">
        <v>7</v>
      </c>
      <c r="D467" s="1" t="s">
        <v>4043</v>
      </c>
      <c r="E467" s="10">
        <v>12551</v>
      </c>
      <c r="F467" s="1" t="str">
        <f>VLOOKUP(D467,Table22[[Name]:[Native]],3,FALSE)</f>
        <v>雷波县</v>
      </c>
      <c r="G467" s="14" t="str">
        <f ca="1">VLOOKUP(F467,Table22[[Native]:[Population4]],5,FALSE)</f>
        <v>凉山彝族自治州</v>
      </c>
    </row>
    <row r="468" spans="1:7" ht="15.75" thickBot="1" x14ac:dyDescent="0.3">
      <c r="A468" t="s">
        <v>4902</v>
      </c>
      <c r="B468" s="1" t="s">
        <v>4903</v>
      </c>
      <c r="C468" s="1" t="s">
        <v>11</v>
      </c>
      <c r="D468" s="1" t="s">
        <v>4040</v>
      </c>
      <c r="E468" s="10">
        <v>3076</v>
      </c>
      <c r="F468" s="1" t="str">
        <f>VLOOKUP(D468,Table22[[Name]:[Native]],3,FALSE)</f>
        <v>美姑县</v>
      </c>
      <c r="G468" s="14" t="str">
        <f ca="1">VLOOKUP(F468,Table22[[Native]:[Population4]],5,FALSE)</f>
        <v>凉山彝族自治州</v>
      </c>
    </row>
    <row r="469" spans="1:7" ht="15.75" thickBot="1" x14ac:dyDescent="0.3">
      <c r="A469" t="s">
        <v>4904</v>
      </c>
      <c r="B469" s="1" t="s">
        <v>4905</v>
      </c>
      <c r="C469" s="1" t="s">
        <v>11</v>
      </c>
      <c r="D469" s="1" t="s">
        <v>4021</v>
      </c>
      <c r="E469" s="10">
        <v>11623</v>
      </c>
      <c r="F469" s="1" t="str">
        <f>VLOOKUP(D469,Table22[[Name]:[Native]],3,FALSE)</f>
        <v>会理县</v>
      </c>
      <c r="G469" s="14" t="str">
        <f ca="1">VLOOKUP(F469,Table22[[Native]:[Population4]],5,FALSE)</f>
        <v>凉山彝族自治州</v>
      </c>
    </row>
    <row r="470" spans="1:7" ht="15.75" thickBot="1" x14ac:dyDescent="0.3">
      <c r="A470" t="s">
        <v>4906</v>
      </c>
      <c r="B470" s="1" t="s">
        <v>4907</v>
      </c>
      <c r="C470" s="1" t="s">
        <v>11</v>
      </c>
      <c r="D470" s="1" t="s">
        <v>4049</v>
      </c>
      <c r="E470" s="10">
        <v>3478</v>
      </c>
      <c r="F470" s="1" t="str">
        <f>VLOOKUP(D470,Table22[[Name]:[Native]],3,FALSE)</f>
        <v>越西县</v>
      </c>
      <c r="G470" s="14" t="str">
        <f ca="1">VLOOKUP(F470,Table22[[Native]:[Population4]],5,FALSE)</f>
        <v>凉山彝族自治州</v>
      </c>
    </row>
    <row r="471" spans="1:7" ht="15.75" thickBot="1" x14ac:dyDescent="0.3">
      <c r="A471" t="s">
        <v>4908</v>
      </c>
      <c r="B471" s="1" t="s">
        <v>4909</v>
      </c>
      <c r="C471" s="1" t="s">
        <v>11</v>
      </c>
      <c r="D471" s="1" t="s">
        <v>4060</v>
      </c>
      <c r="E471" s="10">
        <v>12459</v>
      </c>
      <c r="F471" s="1" t="str">
        <f>VLOOKUP(D471,Table22[[Name]:[Native]],3,FALSE)</f>
        <v>盐源县</v>
      </c>
      <c r="G471" s="14" t="str">
        <f ca="1">VLOOKUP(F471,Table22[[Native]:[Population4]],5,FALSE)</f>
        <v>凉山彝族自治州</v>
      </c>
    </row>
    <row r="472" spans="1:7" ht="15.75" thickBot="1" x14ac:dyDescent="0.3">
      <c r="A472" t="s">
        <v>4910</v>
      </c>
      <c r="B472" s="1" t="s">
        <v>4911</v>
      </c>
      <c r="C472" s="1" t="s">
        <v>11</v>
      </c>
      <c r="D472" s="1" t="s">
        <v>4120</v>
      </c>
      <c r="E472" s="10">
        <v>4542</v>
      </c>
      <c r="F472" s="1" t="str">
        <f>VLOOKUP(D472,Table22[[Name]:[Native]],3,FALSE)</f>
        <v>普格县</v>
      </c>
      <c r="G472" s="14" t="str">
        <f ca="1">VLOOKUP(F472,Table22[[Native]:[Population4]],5,FALSE)</f>
        <v>凉山彝族自治州</v>
      </c>
    </row>
    <row r="473" spans="1:7" ht="15.75" thickBot="1" x14ac:dyDescent="0.3">
      <c r="A473" t="s">
        <v>4912</v>
      </c>
      <c r="B473" s="1" t="s">
        <v>4913</v>
      </c>
      <c r="C473" s="1" t="s">
        <v>11</v>
      </c>
      <c r="D473" s="1" t="s">
        <v>4013</v>
      </c>
      <c r="E473" s="10">
        <v>2748</v>
      </c>
      <c r="F473" s="1" t="str">
        <f>VLOOKUP(D473,Table22[[Name]:[Native]],3,FALSE)</f>
        <v>昭觉县</v>
      </c>
      <c r="G473" s="14" t="str">
        <f ca="1">VLOOKUP(F473,Table22[[Native]:[Population4]],5,FALSE)</f>
        <v>凉山彝族自治州</v>
      </c>
    </row>
    <row r="474" spans="1:7" ht="15.75" thickBot="1" x14ac:dyDescent="0.3">
      <c r="A474" t="s">
        <v>4914</v>
      </c>
      <c r="B474" s="1" t="s">
        <v>4915</v>
      </c>
      <c r="C474" s="1" t="s">
        <v>11</v>
      </c>
      <c r="D474" s="1" t="s">
        <v>4049</v>
      </c>
      <c r="E474" s="10">
        <v>3514</v>
      </c>
      <c r="F474" s="1" t="str">
        <f>VLOOKUP(D474,Table22[[Name]:[Native]],3,FALSE)</f>
        <v>越西县</v>
      </c>
      <c r="G474" s="14" t="str">
        <f ca="1">VLOOKUP(F474,Table22[[Native]:[Population4]],5,FALSE)</f>
        <v>凉山彝族自治州</v>
      </c>
    </row>
    <row r="475" spans="1:7" ht="15.75" thickBot="1" x14ac:dyDescent="0.3">
      <c r="A475" t="s">
        <v>4916</v>
      </c>
      <c r="B475" s="1" t="s">
        <v>4917</v>
      </c>
      <c r="C475" s="1" t="s">
        <v>11</v>
      </c>
      <c r="D475" s="1" t="s">
        <v>4049</v>
      </c>
      <c r="E475" s="10">
        <v>2855</v>
      </c>
      <c r="F475" s="1" t="str">
        <f>VLOOKUP(D475,Table22[[Name]:[Native]],3,FALSE)</f>
        <v>越西县</v>
      </c>
      <c r="G475" s="14" t="str">
        <f ca="1">VLOOKUP(F475,Table22[[Native]:[Population4]],5,FALSE)</f>
        <v>凉山彝族自治州</v>
      </c>
    </row>
    <row r="476" spans="1:7" ht="15.75" thickBot="1" x14ac:dyDescent="0.3">
      <c r="A476" t="s">
        <v>4918</v>
      </c>
      <c r="B476" s="1" t="s">
        <v>4919</v>
      </c>
      <c r="C476" s="1" t="s">
        <v>11</v>
      </c>
      <c r="D476" s="1" t="s">
        <v>4049</v>
      </c>
      <c r="E476" s="10">
        <v>393</v>
      </c>
      <c r="F476" s="1" t="str">
        <f>VLOOKUP(D476,Table22[[Name]:[Native]],3,FALSE)</f>
        <v>越西县</v>
      </c>
      <c r="G476" s="14" t="str">
        <f ca="1">VLOOKUP(F476,Table22[[Native]:[Population4]],5,FALSE)</f>
        <v>凉山彝族自治州</v>
      </c>
    </row>
    <row r="477" spans="1:7" ht="15.75" thickBot="1" x14ac:dyDescent="0.3">
      <c r="A477" t="s">
        <v>4920</v>
      </c>
      <c r="B477" s="1" t="s">
        <v>4921</v>
      </c>
      <c r="C477" s="1" t="s">
        <v>11</v>
      </c>
      <c r="D477" s="1" t="s">
        <v>4040</v>
      </c>
      <c r="E477" s="10">
        <v>3954</v>
      </c>
      <c r="F477" s="1" t="str">
        <f>VLOOKUP(D477,Table22[[Name]:[Native]],3,FALSE)</f>
        <v>美姑县</v>
      </c>
      <c r="G477" s="14" t="str">
        <f ca="1">VLOOKUP(F477,Table22[[Native]:[Population4]],5,FALSE)</f>
        <v>凉山彝族自治州</v>
      </c>
    </row>
    <row r="478" spans="1:7" ht="15.75" thickBot="1" x14ac:dyDescent="0.3">
      <c r="A478" t="s">
        <v>4922</v>
      </c>
      <c r="B478" s="1" t="s">
        <v>4923</v>
      </c>
      <c r="C478" s="1" t="s">
        <v>11</v>
      </c>
      <c r="D478" s="1" t="s">
        <v>4049</v>
      </c>
      <c r="E478" s="10">
        <v>7394</v>
      </c>
      <c r="F478" s="1" t="str">
        <f>VLOOKUP(D478,Table22[[Name]:[Native]],3,FALSE)</f>
        <v>越西县</v>
      </c>
      <c r="G478" s="14" t="str">
        <f ca="1">VLOOKUP(F478,Table22[[Native]:[Population4]],5,FALSE)</f>
        <v>凉山彝族自治州</v>
      </c>
    </row>
    <row r="479" spans="1:7" ht="15.75" thickBot="1" x14ac:dyDescent="0.3">
      <c r="A479" t="s">
        <v>4924</v>
      </c>
      <c r="B479" s="1" t="s">
        <v>4925</v>
      </c>
      <c r="C479" s="1" t="s">
        <v>7</v>
      </c>
      <c r="D479" s="1" t="s">
        <v>4060</v>
      </c>
      <c r="E479" s="10">
        <v>22213</v>
      </c>
      <c r="F479" s="1" t="str">
        <f>VLOOKUP(D479,Table22[[Name]:[Native]],3,FALSE)</f>
        <v>盐源县</v>
      </c>
      <c r="G479" s="14" t="str">
        <f ca="1">VLOOKUP(F479,Table22[[Native]:[Population4]],5,FALSE)</f>
        <v>凉山彝族自治州</v>
      </c>
    </row>
    <row r="480" spans="1:7" ht="15.75" thickBot="1" x14ac:dyDescent="0.3">
      <c r="A480" t="s">
        <v>4926</v>
      </c>
      <c r="B480" s="1" t="s">
        <v>4927</v>
      </c>
      <c r="C480" s="1" t="s">
        <v>11</v>
      </c>
      <c r="D480" s="1" t="s">
        <v>4072</v>
      </c>
      <c r="E480" s="10">
        <v>2606</v>
      </c>
      <c r="F480" s="1" t="str">
        <f>VLOOKUP(D480,Table22[[Name]:[Native]],3,FALSE)</f>
        <v>布拖县</v>
      </c>
      <c r="G480" s="14" t="str">
        <f ca="1">VLOOKUP(F480,Table22[[Native]:[Population4]],5,FALSE)</f>
        <v>凉山彝族自治州</v>
      </c>
    </row>
    <row r="481" spans="1:7" ht="15.75" thickBot="1" x14ac:dyDescent="0.3">
      <c r="A481" t="s">
        <v>4928</v>
      </c>
      <c r="B481" s="1" t="s">
        <v>4929</v>
      </c>
      <c r="C481" s="1" t="s">
        <v>11</v>
      </c>
      <c r="D481" s="1" t="s">
        <v>4120</v>
      </c>
      <c r="E481" s="10">
        <v>3165</v>
      </c>
      <c r="F481" s="1" t="str">
        <f>VLOOKUP(D481,Table22[[Name]:[Native]],3,FALSE)</f>
        <v>普格县</v>
      </c>
      <c r="G481" s="14" t="str">
        <f ca="1">VLOOKUP(F481,Table22[[Native]:[Population4]],5,FALSE)</f>
        <v>凉山彝族自治州</v>
      </c>
    </row>
    <row r="482" spans="1:7" ht="15.75" thickBot="1" x14ac:dyDescent="0.3">
      <c r="A482" t="s">
        <v>4930</v>
      </c>
      <c r="B482" s="1" t="s">
        <v>4931</v>
      </c>
      <c r="C482" s="1" t="s">
        <v>11</v>
      </c>
      <c r="D482" s="1" t="s">
        <v>4057</v>
      </c>
      <c r="E482" s="10">
        <v>7757</v>
      </c>
      <c r="F482" s="1" t="str">
        <f>VLOOKUP(D482,Table22[[Name]:[Native]],3,FALSE)</f>
        <v>会东县</v>
      </c>
      <c r="G482" s="14" t="str">
        <f ca="1">VLOOKUP(F482,Table22[[Native]:[Population4]],5,FALSE)</f>
        <v>凉山彝族自治州</v>
      </c>
    </row>
    <row r="483" spans="1:7" ht="15.75" thickBot="1" x14ac:dyDescent="0.3">
      <c r="A483" t="s">
        <v>4932</v>
      </c>
      <c r="B483" s="1" t="s">
        <v>4933</v>
      </c>
      <c r="C483" s="1" t="s">
        <v>7</v>
      </c>
      <c r="D483" s="1" t="s">
        <v>4043</v>
      </c>
      <c r="E483" s="10">
        <v>11417</v>
      </c>
      <c r="F483" s="1" t="str">
        <f>VLOOKUP(D483,Table22[[Name]:[Native]],3,FALSE)</f>
        <v>雷波县</v>
      </c>
      <c r="G483" s="14" t="str">
        <f ca="1">VLOOKUP(F483,Table22[[Native]:[Population4]],5,FALSE)</f>
        <v>凉山彝族自治州</v>
      </c>
    </row>
    <row r="484" spans="1:7" ht="15.75" thickBot="1" x14ac:dyDescent="0.3">
      <c r="A484" t="s">
        <v>4934</v>
      </c>
      <c r="B484" s="1" t="s">
        <v>4935</v>
      </c>
      <c r="C484" s="1" t="s">
        <v>11</v>
      </c>
      <c r="D484" s="1" t="s">
        <v>4060</v>
      </c>
      <c r="E484" s="10">
        <v>4863</v>
      </c>
      <c r="F484" s="1" t="str">
        <f>VLOOKUP(D484,Table22[[Name]:[Native]],3,FALSE)</f>
        <v>盐源县</v>
      </c>
      <c r="G484" s="14" t="str">
        <f ca="1">VLOOKUP(F484,Table22[[Native]:[Population4]],5,FALSE)</f>
        <v>凉山彝族自治州</v>
      </c>
    </row>
    <row r="485" spans="1:7" ht="15.75" thickBot="1" x14ac:dyDescent="0.3">
      <c r="A485" t="s">
        <v>4936</v>
      </c>
      <c r="B485" s="1" t="s">
        <v>4937</v>
      </c>
      <c r="C485" s="1" t="s">
        <v>11</v>
      </c>
      <c r="D485" s="1" t="s">
        <v>4120</v>
      </c>
      <c r="E485" s="10">
        <v>3232</v>
      </c>
      <c r="F485" s="1" t="str">
        <f>VLOOKUP(D485,Table22[[Name]:[Native]],3,FALSE)</f>
        <v>普格县</v>
      </c>
      <c r="G485" s="14" t="str">
        <f ca="1">VLOOKUP(F485,Table22[[Native]:[Population4]],5,FALSE)</f>
        <v>凉山彝族自治州</v>
      </c>
    </row>
    <row r="486" spans="1:7" ht="15.75" thickBot="1" x14ac:dyDescent="0.3">
      <c r="A486" t="s">
        <v>4938</v>
      </c>
      <c r="B486" s="1" t="s">
        <v>4939</v>
      </c>
      <c r="C486" s="1" t="s">
        <v>7</v>
      </c>
      <c r="D486" s="1" t="s">
        <v>4057</v>
      </c>
      <c r="E486" s="10">
        <v>15356</v>
      </c>
      <c r="F486" s="1" t="str">
        <f>VLOOKUP(D486,Table22[[Name]:[Native]],3,FALSE)</f>
        <v>会东县</v>
      </c>
      <c r="G486" s="14" t="str">
        <f ca="1">VLOOKUP(F486,Table22[[Native]:[Population4]],5,FALSE)</f>
        <v>凉山彝族自治州</v>
      </c>
    </row>
    <row r="487" spans="1:7" ht="15.75" thickBot="1" x14ac:dyDescent="0.3">
      <c r="A487" t="s">
        <v>4940</v>
      </c>
      <c r="B487" s="1" t="s">
        <v>4941</v>
      </c>
      <c r="C487" s="1" t="s">
        <v>11</v>
      </c>
      <c r="D487" s="1" t="s">
        <v>4043</v>
      </c>
      <c r="E487" s="10">
        <v>5013</v>
      </c>
      <c r="F487" s="1" t="str">
        <f>VLOOKUP(D487,Table22[[Name]:[Native]],3,FALSE)</f>
        <v>雷波县</v>
      </c>
      <c r="G487" s="14" t="str">
        <f ca="1">VLOOKUP(F487,Table22[[Native]:[Population4]],5,FALSE)</f>
        <v>凉山彝族自治州</v>
      </c>
    </row>
    <row r="488" spans="1:7" ht="15.75" thickBot="1" x14ac:dyDescent="0.3">
      <c r="A488" t="s">
        <v>4942</v>
      </c>
      <c r="B488" s="1" t="s">
        <v>4943</v>
      </c>
      <c r="C488" s="1" t="s">
        <v>11</v>
      </c>
      <c r="D488" s="1" t="s">
        <v>4046</v>
      </c>
      <c r="E488" s="10">
        <v>2201</v>
      </c>
      <c r="F488" s="1" t="str">
        <f>VLOOKUP(D488,Table22[[Name]:[Native]],3,FALSE)</f>
        <v>木里藏族自治县</v>
      </c>
      <c r="G488" s="14" t="str">
        <f ca="1">VLOOKUP(F488,Table22[[Native]:[Population4]],5,FALSE)</f>
        <v>凉山彝族自治州</v>
      </c>
    </row>
    <row r="489" spans="1:7" ht="15.75" thickBot="1" x14ac:dyDescent="0.3">
      <c r="A489" t="s">
        <v>4944</v>
      </c>
      <c r="B489" s="1" t="s">
        <v>4945</v>
      </c>
      <c r="C489" s="1" t="s">
        <v>11</v>
      </c>
      <c r="D489" s="1" t="s">
        <v>4072</v>
      </c>
      <c r="E489" s="10">
        <v>1863</v>
      </c>
      <c r="F489" s="1" t="str">
        <f>VLOOKUP(D489,Table22[[Name]:[Native]],3,FALSE)</f>
        <v>布拖县</v>
      </c>
      <c r="G489" s="14" t="str">
        <f ca="1">VLOOKUP(F489,Table22[[Native]:[Population4]],5,FALSE)</f>
        <v>凉山彝族自治州</v>
      </c>
    </row>
    <row r="490" spans="1:7" ht="15.75" thickBot="1" x14ac:dyDescent="0.3">
      <c r="A490" t="s">
        <v>4946</v>
      </c>
      <c r="B490" s="1" t="s">
        <v>4947</v>
      </c>
      <c r="C490" s="1" t="s">
        <v>11</v>
      </c>
      <c r="D490" s="1" t="s">
        <v>4049</v>
      </c>
      <c r="E490" s="10">
        <v>6371</v>
      </c>
      <c r="F490" s="1" t="str">
        <f>VLOOKUP(D490,Table22[[Name]:[Native]],3,FALSE)</f>
        <v>越西县</v>
      </c>
      <c r="G490" s="14" t="str">
        <f ca="1">VLOOKUP(F490,Table22[[Native]:[Population4]],5,FALSE)</f>
        <v>凉山彝族自治州</v>
      </c>
    </row>
    <row r="491" spans="1:7" ht="15.75" thickBot="1" x14ac:dyDescent="0.3">
      <c r="A491" t="s">
        <v>4948</v>
      </c>
      <c r="B491" s="1" t="s">
        <v>4949</v>
      </c>
      <c r="C491" s="1" t="s">
        <v>11</v>
      </c>
      <c r="D491" s="1" t="s">
        <v>4060</v>
      </c>
      <c r="E491" s="10">
        <v>5614</v>
      </c>
      <c r="F491" s="1" t="str">
        <f>VLOOKUP(D491,Table22[[Name]:[Native]],3,FALSE)</f>
        <v>盐源县</v>
      </c>
      <c r="G491" s="14" t="str">
        <f ca="1">VLOOKUP(F491,Table22[[Native]:[Population4]],5,FALSE)</f>
        <v>凉山彝族自治州</v>
      </c>
    </row>
    <row r="492" spans="1:7" ht="15.75" thickBot="1" x14ac:dyDescent="0.3">
      <c r="A492" t="s">
        <v>4950</v>
      </c>
      <c r="B492" s="1" t="s">
        <v>4951</v>
      </c>
      <c r="C492" s="1" t="s">
        <v>7</v>
      </c>
      <c r="D492" s="1" t="s">
        <v>4016</v>
      </c>
      <c r="E492" s="10">
        <v>3641</v>
      </c>
      <c r="F492" s="1" t="str">
        <f>VLOOKUP(D492,Table22[[Name]:[Native]],3,FALSE)</f>
        <v>甘洛县</v>
      </c>
      <c r="G492" s="14" t="str">
        <f ca="1">VLOOKUP(F492,Table22[[Native]:[Population4]],5,FALSE)</f>
        <v>凉山彝族自治州</v>
      </c>
    </row>
    <row r="493" spans="1:7" ht="15.75" thickBot="1" x14ac:dyDescent="0.3">
      <c r="A493" t="s">
        <v>4952</v>
      </c>
      <c r="B493" s="1" t="s">
        <v>4953</v>
      </c>
      <c r="C493" s="1" t="s">
        <v>11</v>
      </c>
      <c r="D493" s="1" t="s">
        <v>4072</v>
      </c>
      <c r="E493" s="10">
        <v>2703</v>
      </c>
      <c r="F493" s="1" t="str">
        <f>VLOOKUP(D493,Table22[[Name]:[Native]],3,FALSE)</f>
        <v>布拖县</v>
      </c>
      <c r="G493" s="14" t="str">
        <f ca="1">VLOOKUP(F493,Table22[[Native]:[Population4]],5,FALSE)</f>
        <v>凉山彝族自治州</v>
      </c>
    </row>
    <row r="494" spans="1:7" ht="15.75" thickBot="1" x14ac:dyDescent="0.3">
      <c r="A494" t="s">
        <v>4954</v>
      </c>
      <c r="B494" s="1" t="s">
        <v>4955</v>
      </c>
      <c r="C494" s="1" t="s">
        <v>11</v>
      </c>
      <c r="D494" s="1" t="s">
        <v>4021</v>
      </c>
      <c r="E494" s="10">
        <v>5910</v>
      </c>
      <c r="F494" s="1" t="str">
        <f>VLOOKUP(D494,Table22[[Name]:[Native]],3,FALSE)</f>
        <v>会理县</v>
      </c>
      <c r="G494" s="14" t="str">
        <f ca="1">VLOOKUP(F494,Table22[[Native]:[Population4]],5,FALSE)</f>
        <v>凉山彝族自治州</v>
      </c>
    </row>
    <row r="495" spans="1:7" ht="15.75" thickBot="1" x14ac:dyDescent="0.3">
      <c r="A495" t="s">
        <v>4956</v>
      </c>
      <c r="B495" s="1" t="s">
        <v>4957</v>
      </c>
      <c r="C495" s="1" t="s">
        <v>11</v>
      </c>
      <c r="D495" s="1" t="s">
        <v>4060</v>
      </c>
      <c r="E495" s="10">
        <v>13378</v>
      </c>
      <c r="F495" s="1" t="str">
        <f>VLOOKUP(D495,Table22[[Name]:[Native]],3,FALSE)</f>
        <v>盐源县</v>
      </c>
      <c r="G495" s="14" t="str">
        <f ca="1">VLOOKUP(F495,Table22[[Native]:[Population4]],5,FALSE)</f>
        <v>凉山彝族自治州</v>
      </c>
    </row>
    <row r="496" spans="1:7" ht="15.75" thickBot="1" x14ac:dyDescent="0.3">
      <c r="A496" t="s">
        <v>4958</v>
      </c>
      <c r="B496" s="1" t="s">
        <v>4959</v>
      </c>
      <c r="C496" s="1" t="s">
        <v>11</v>
      </c>
      <c r="D496" s="1" t="s">
        <v>4046</v>
      </c>
      <c r="E496" s="10">
        <v>3163</v>
      </c>
      <c r="F496" s="1" t="str">
        <f>VLOOKUP(D496,Table22[[Name]:[Native]],3,FALSE)</f>
        <v>木里藏族自治县</v>
      </c>
      <c r="G496" s="14" t="str">
        <f ca="1">VLOOKUP(F496,Table22[[Native]:[Population4]],5,FALSE)</f>
        <v>凉山彝族自治州</v>
      </c>
    </row>
    <row r="497" spans="1:7" ht="15.75" thickBot="1" x14ac:dyDescent="0.3">
      <c r="A497" t="s">
        <v>4960</v>
      </c>
      <c r="B497" s="1" t="s">
        <v>4961</v>
      </c>
      <c r="C497" s="1" t="s">
        <v>11</v>
      </c>
      <c r="D497" s="1" t="s">
        <v>4125</v>
      </c>
      <c r="E497" s="10">
        <v>15890</v>
      </c>
      <c r="F497" s="1" t="str">
        <f>VLOOKUP(D497,Table22[[Name]:[Native]],3,FALSE)</f>
        <v>冕宁县</v>
      </c>
      <c r="G497" s="14" t="str">
        <f ca="1">VLOOKUP(F497,Table22[[Native]:[Population4]],5,FALSE)</f>
        <v>凉山彝族自治州</v>
      </c>
    </row>
    <row r="498" spans="1:7" ht="15.75" thickBot="1" x14ac:dyDescent="0.3">
      <c r="A498" t="s">
        <v>4962</v>
      </c>
      <c r="B498" s="1" t="s">
        <v>4963</v>
      </c>
      <c r="C498" s="1" t="s">
        <v>11</v>
      </c>
      <c r="D498" s="1" t="s">
        <v>4046</v>
      </c>
      <c r="E498" s="10">
        <v>3124</v>
      </c>
      <c r="F498" s="1" t="str">
        <f>VLOOKUP(D498,Table22[[Name]:[Native]],3,FALSE)</f>
        <v>木里藏族自治县</v>
      </c>
      <c r="G498" s="14" t="str">
        <f ca="1">VLOOKUP(F498,Table22[[Native]:[Population4]],5,FALSE)</f>
        <v>凉山彝族自治州</v>
      </c>
    </row>
    <row r="499" spans="1:7" ht="15.75" thickBot="1" x14ac:dyDescent="0.3">
      <c r="A499" t="s">
        <v>4964</v>
      </c>
      <c r="B499" s="1" t="s">
        <v>4965</v>
      </c>
      <c r="C499" s="1" t="s">
        <v>11</v>
      </c>
      <c r="D499" s="1" t="s">
        <v>4089</v>
      </c>
      <c r="E499" s="10">
        <v>3903</v>
      </c>
      <c r="F499" s="1" t="str">
        <f>VLOOKUP(D499,Table22[[Name]:[Native]],3,FALSE)</f>
        <v>金阳县</v>
      </c>
      <c r="G499" s="14" t="str">
        <f ca="1">VLOOKUP(F499,Table22[[Native]:[Population4]],5,FALSE)</f>
        <v>凉山彝族自治州</v>
      </c>
    </row>
    <row r="500" spans="1:7" ht="15.75" thickBot="1" x14ac:dyDescent="0.3">
      <c r="A500" t="s">
        <v>4966</v>
      </c>
      <c r="B500" s="1" t="s">
        <v>4967</v>
      </c>
      <c r="C500" s="1" t="s">
        <v>11</v>
      </c>
      <c r="D500" s="1" t="s">
        <v>4028</v>
      </c>
      <c r="E500" s="10">
        <v>9408</v>
      </c>
      <c r="F500" s="1" t="str">
        <f>VLOOKUP(D500,Table22[[Name]:[Native]],3,FALSE)</f>
        <v>西昌市</v>
      </c>
      <c r="G500" s="14" t="str">
        <f ca="1">VLOOKUP(F500,Table22[[Native]:[Population4]],5,FALSE)</f>
        <v>凉山彝族自治州</v>
      </c>
    </row>
    <row r="501" spans="1:7" ht="15.75" thickBot="1" x14ac:dyDescent="0.3">
      <c r="A501" t="s">
        <v>4968</v>
      </c>
      <c r="B501" s="1" t="s">
        <v>4969</v>
      </c>
      <c r="C501" s="1" t="s">
        <v>11</v>
      </c>
      <c r="D501" s="1" t="s">
        <v>4120</v>
      </c>
      <c r="E501" s="10">
        <v>4294</v>
      </c>
      <c r="F501" s="1" t="str">
        <f>VLOOKUP(D501,Table22[[Name]:[Native]],3,FALSE)</f>
        <v>普格县</v>
      </c>
      <c r="G501" s="14" t="str">
        <f ca="1">VLOOKUP(F501,Table22[[Native]:[Population4]],5,FALSE)</f>
        <v>凉山彝族自治州</v>
      </c>
    </row>
    <row r="502" spans="1:7" ht="15.75" thickBot="1" x14ac:dyDescent="0.3">
      <c r="A502" t="s">
        <v>4970</v>
      </c>
      <c r="B502" s="1" t="s">
        <v>4971</v>
      </c>
      <c r="C502" s="1" t="s">
        <v>11</v>
      </c>
      <c r="D502" s="1" t="s">
        <v>4057</v>
      </c>
      <c r="E502" s="10">
        <v>9575</v>
      </c>
      <c r="F502" s="1" t="str">
        <f>VLOOKUP(D502,Table22[[Name]:[Native]],3,FALSE)</f>
        <v>会东县</v>
      </c>
      <c r="G502" s="14" t="str">
        <f ca="1">VLOOKUP(F502,Table22[[Native]:[Population4]],5,FALSE)</f>
        <v>凉山彝族自治州</v>
      </c>
    </row>
    <row r="503" spans="1:7" ht="15.75" thickBot="1" x14ac:dyDescent="0.3">
      <c r="A503" t="s">
        <v>4972</v>
      </c>
      <c r="B503" s="1" t="s">
        <v>4973</v>
      </c>
      <c r="C503" s="1" t="s">
        <v>11</v>
      </c>
      <c r="D503" s="1" t="s">
        <v>4057</v>
      </c>
      <c r="E503" s="10">
        <v>11208</v>
      </c>
      <c r="F503" s="1" t="str">
        <f>VLOOKUP(D503,Table22[[Name]:[Native]],3,FALSE)</f>
        <v>会东县</v>
      </c>
      <c r="G503" s="14" t="str">
        <f ca="1">VLOOKUP(F503,Table22[[Native]:[Population4]],5,FALSE)</f>
        <v>凉山彝族自治州</v>
      </c>
    </row>
    <row r="504" spans="1:7" ht="15.75" thickBot="1" x14ac:dyDescent="0.3">
      <c r="A504" t="s">
        <v>4974</v>
      </c>
      <c r="B504" s="1" t="s">
        <v>4975</v>
      </c>
      <c r="C504" s="1" t="s">
        <v>7</v>
      </c>
      <c r="D504" s="1" t="s">
        <v>4033</v>
      </c>
      <c r="E504" s="10">
        <v>11657</v>
      </c>
      <c r="F504" s="1" t="str">
        <f>VLOOKUP(D504,Table22[[Name]:[Native]],3,FALSE)</f>
        <v>德昌县</v>
      </c>
      <c r="G504" s="14" t="str">
        <f ca="1">VLOOKUP(F504,Table22[[Native]:[Population4]],5,FALSE)</f>
        <v>凉山彝族自治州</v>
      </c>
    </row>
    <row r="505" spans="1:7" ht="15.75" thickBot="1" x14ac:dyDescent="0.3">
      <c r="A505" t="s">
        <v>4976</v>
      </c>
      <c r="B505" s="1" t="s">
        <v>4977</v>
      </c>
      <c r="C505" s="1" t="s">
        <v>11</v>
      </c>
      <c r="D505" s="1" t="s">
        <v>4043</v>
      </c>
      <c r="E505" s="10">
        <v>1015</v>
      </c>
      <c r="F505" s="1" t="str">
        <f>VLOOKUP(D505,Table22[[Name]:[Native]],3,FALSE)</f>
        <v>雷波县</v>
      </c>
      <c r="G505" s="14" t="str">
        <f ca="1">VLOOKUP(F505,Table22[[Native]:[Population4]],5,FALSE)</f>
        <v>凉山彝族自治州</v>
      </c>
    </row>
    <row r="506" spans="1:7" ht="15.75" thickBot="1" x14ac:dyDescent="0.3">
      <c r="A506" t="s">
        <v>4978</v>
      </c>
      <c r="B506" s="1" t="s">
        <v>4979</v>
      </c>
      <c r="C506" s="1" t="s">
        <v>7</v>
      </c>
      <c r="D506" s="1" t="s">
        <v>4021</v>
      </c>
      <c r="E506" s="10">
        <v>6414</v>
      </c>
      <c r="F506" s="1" t="str">
        <f>VLOOKUP(D506,Table22[[Name]:[Native]],3,FALSE)</f>
        <v>会理县</v>
      </c>
      <c r="G506" s="14" t="str">
        <f ca="1">VLOOKUP(F506,Table22[[Native]:[Population4]],5,FALSE)</f>
        <v>凉山彝族自治州</v>
      </c>
    </row>
    <row r="507" spans="1:7" ht="15.75" thickBot="1" x14ac:dyDescent="0.3">
      <c r="A507" t="s">
        <v>4980</v>
      </c>
      <c r="B507" s="1" t="s">
        <v>4981</v>
      </c>
      <c r="C507" s="1" t="s">
        <v>11</v>
      </c>
      <c r="D507" s="1" t="s">
        <v>4057</v>
      </c>
      <c r="E507" s="10">
        <v>6160</v>
      </c>
      <c r="F507" s="1" t="str">
        <f>VLOOKUP(D507,Table22[[Name]:[Native]],3,FALSE)</f>
        <v>会东县</v>
      </c>
      <c r="G507" s="14" t="str">
        <f ca="1">VLOOKUP(F507,Table22[[Native]:[Population4]],5,FALSE)</f>
        <v>凉山彝族自治州</v>
      </c>
    </row>
    <row r="508" spans="1:7" ht="15.75" thickBot="1" x14ac:dyDescent="0.3">
      <c r="A508" t="s">
        <v>4982</v>
      </c>
      <c r="B508" s="1" t="s">
        <v>4983</v>
      </c>
      <c r="C508" s="1" t="s">
        <v>11</v>
      </c>
      <c r="D508" s="1" t="s">
        <v>4028</v>
      </c>
      <c r="E508" s="10">
        <v>23359</v>
      </c>
      <c r="F508" s="1" t="str">
        <f>VLOOKUP(D508,Table22[[Name]:[Native]],3,FALSE)</f>
        <v>西昌市</v>
      </c>
      <c r="G508" s="14" t="str">
        <f ca="1">VLOOKUP(F508,Table22[[Native]:[Population4]],5,FALSE)</f>
        <v>凉山彝族自治州</v>
      </c>
    </row>
    <row r="509" spans="1:7" ht="15.75" thickBot="1" x14ac:dyDescent="0.3">
      <c r="A509" t="s">
        <v>4984</v>
      </c>
      <c r="B509" s="1" t="s">
        <v>4985</v>
      </c>
      <c r="C509" s="1" t="s">
        <v>11</v>
      </c>
      <c r="D509" s="1" t="s">
        <v>4089</v>
      </c>
      <c r="E509" s="10">
        <v>5692</v>
      </c>
      <c r="F509" s="1" t="str">
        <f>VLOOKUP(D509,Table22[[Name]:[Native]],3,FALSE)</f>
        <v>金阳县</v>
      </c>
      <c r="G509" s="14" t="str">
        <f ca="1">VLOOKUP(F509,Table22[[Native]:[Population4]],5,FALSE)</f>
        <v>凉山彝族自治州</v>
      </c>
    </row>
    <row r="510" spans="1:7" ht="15.75" thickBot="1" x14ac:dyDescent="0.3">
      <c r="A510" t="s">
        <v>741</v>
      </c>
      <c r="B510" s="1" t="s">
        <v>742</v>
      </c>
      <c r="C510" s="1" t="s">
        <v>493</v>
      </c>
      <c r="D510" s="1" t="s">
        <v>4028</v>
      </c>
      <c r="E510" s="10">
        <v>65079</v>
      </c>
      <c r="F510" s="1" t="str">
        <f>VLOOKUP(D510,Table22[[Name]:[Native]],3,FALSE)</f>
        <v>西昌市</v>
      </c>
      <c r="G510" s="14" t="str">
        <f ca="1">VLOOKUP(F510,Table22[[Native]:[Population4]],5,FALSE)</f>
        <v>凉山彝族自治州</v>
      </c>
    </row>
    <row r="511" spans="1:7" ht="15.75" thickBot="1" x14ac:dyDescent="0.3">
      <c r="A511" t="s">
        <v>4986</v>
      </c>
      <c r="B511" s="1" t="s">
        <v>4987</v>
      </c>
      <c r="C511" s="1" t="s">
        <v>11</v>
      </c>
      <c r="D511" s="1" t="s">
        <v>4067</v>
      </c>
      <c r="E511" s="10">
        <v>2120</v>
      </c>
      <c r="F511" s="1" t="str">
        <f>VLOOKUP(D511,Table22[[Name]:[Native]],3,FALSE)</f>
        <v>喜德县</v>
      </c>
      <c r="G511" s="14" t="str">
        <f ca="1">VLOOKUP(F511,Table22[[Native]:[Population4]],5,FALSE)</f>
        <v>凉山彝族自治州</v>
      </c>
    </row>
    <row r="512" spans="1:7" ht="15.75" thickBot="1" x14ac:dyDescent="0.3">
      <c r="A512" t="s">
        <v>4988</v>
      </c>
      <c r="B512" s="1" t="s">
        <v>4989</v>
      </c>
      <c r="C512" s="1" t="s">
        <v>11</v>
      </c>
      <c r="D512" s="1" t="s">
        <v>4028</v>
      </c>
      <c r="E512" s="10">
        <v>56902</v>
      </c>
      <c r="F512" s="1" t="str">
        <f>VLOOKUP(D512,Table22[[Name]:[Native]],3,FALSE)</f>
        <v>西昌市</v>
      </c>
      <c r="G512" s="14" t="str">
        <f ca="1">VLOOKUP(F512,Table22[[Native]:[Population4]],5,FALSE)</f>
        <v>凉山彝族自治州</v>
      </c>
    </row>
    <row r="513" spans="1:7" ht="15.75" thickBot="1" x14ac:dyDescent="0.3">
      <c r="A513" t="s">
        <v>4990</v>
      </c>
      <c r="B513" s="1" t="s">
        <v>4991</v>
      </c>
      <c r="C513" s="1" t="s">
        <v>11</v>
      </c>
      <c r="D513" s="1" t="s">
        <v>4043</v>
      </c>
      <c r="E513" s="10">
        <v>4952</v>
      </c>
      <c r="F513" s="1" t="str">
        <f>VLOOKUP(D513,Table22[[Name]:[Native]],3,FALSE)</f>
        <v>雷波县</v>
      </c>
      <c r="G513" s="14" t="str">
        <f ca="1">VLOOKUP(F513,Table22[[Native]:[Population4]],5,FALSE)</f>
        <v>凉山彝族自治州</v>
      </c>
    </row>
    <row r="514" spans="1:7" ht="15.75" thickBot="1" x14ac:dyDescent="0.3">
      <c r="A514" t="s">
        <v>4992</v>
      </c>
      <c r="B514" s="1" t="s">
        <v>4993</v>
      </c>
      <c r="C514" s="1" t="s">
        <v>11</v>
      </c>
      <c r="D514" s="1" t="s">
        <v>4021</v>
      </c>
      <c r="E514" s="10">
        <v>3735</v>
      </c>
      <c r="F514" s="1" t="str">
        <f>VLOOKUP(D514,Table22[[Name]:[Native]],3,FALSE)</f>
        <v>会理县</v>
      </c>
      <c r="G514" s="14" t="str">
        <f ca="1">VLOOKUP(F514,Table22[[Native]:[Population4]],5,FALSE)</f>
        <v>凉山彝族自治州</v>
      </c>
    </row>
    <row r="515" spans="1:7" ht="15.75" thickBot="1" x14ac:dyDescent="0.3">
      <c r="A515" t="s">
        <v>4994</v>
      </c>
      <c r="B515" s="1" t="s">
        <v>4995</v>
      </c>
      <c r="C515" s="1" t="s">
        <v>11</v>
      </c>
      <c r="D515" s="1" t="s">
        <v>4016</v>
      </c>
      <c r="E515" s="10">
        <v>2601</v>
      </c>
      <c r="F515" s="1" t="str">
        <f>VLOOKUP(D515,Table22[[Name]:[Native]],3,FALSE)</f>
        <v>甘洛县</v>
      </c>
      <c r="G515" s="14" t="str">
        <f ca="1">VLOOKUP(F515,Table22[[Native]:[Population4]],5,FALSE)</f>
        <v>凉山彝族自治州</v>
      </c>
    </row>
    <row r="516" spans="1:7" ht="15.75" thickBot="1" x14ac:dyDescent="0.3">
      <c r="A516" t="s">
        <v>4996</v>
      </c>
      <c r="B516" s="1" t="s">
        <v>4997</v>
      </c>
      <c r="C516" s="1" t="s">
        <v>7</v>
      </c>
      <c r="D516" s="1" t="s">
        <v>4013</v>
      </c>
      <c r="E516" s="10">
        <v>28421</v>
      </c>
      <c r="F516" s="1" t="str">
        <f>VLOOKUP(D516,Table22[[Name]:[Native]],3,FALSE)</f>
        <v>昭觉县</v>
      </c>
      <c r="G516" s="14" t="str">
        <f ca="1">VLOOKUP(F516,Table22[[Native]:[Population4]],5,FALSE)</f>
        <v>凉山彝族自治州</v>
      </c>
    </row>
    <row r="517" spans="1:7" ht="15.75" thickBot="1" x14ac:dyDescent="0.3">
      <c r="A517" t="s">
        <v>4998</v>
      </c>
      <c r="B517" s="1" t="s">
        <v>4999</v>
      </c>
      <c r="C517" s="1" t="s">
        <v>493</v>
      </c>
      <c r="D517" s="1" t="s">
        <v>4028</v>
      </c>
      <c r="E517" s="10">
        <v>16227</v>
      </c>
      <c r="F517" s="1" t="str">
        <f>VLOOKUP(D517,Table22[[Name]:[Native]],3,FALSE)</f>
        <v>西昌市</v>
      </c>
      <c r="G517" s="14" t="str">
        <f ca="1">VLOOKUP(F517,Table22[[Native]:[Population4]],5,FALSE)</f>
        <v>凉山彝族自治州</v>
      </c>
    </row>
    <row r="518" spans="1:7" ht="15.75" thickBot="1" x14ac:dyDescent="0.3">
      <c r="A518" t="s">
        <v>5000</v>
      </c>
      <c r="B518" s="1" t="s">
        <v>1944</v>
      </c>
      <c r="C518" s="1" t="s">
        <v>11</v>
      </c>
      <c r="D518" s="1" t="s">
        <v>4052</v>
      </c>
      <c r="E518" s="10">
        <v>5001</v>
      </c>
      <c r="F518" s="1" t="str">
        <f>VLOOKUP(D518,Table22[[Name]:[Native]],3,FALSE)</f>
        <v>宁南县</v>
      </c>
      <c r="G518" s="14" t="str">
        <f ca="1">VLOOKUP(F518,Table22[[Native]:[Population4]],5,FALSE)</f>
        <v>凉山彝族自治州</v>
      </c>
    </row>
    <row r="519" spans="1:7" ht="15.75" thickBot="1" x14ac:dyDescent="0.3">
      <c r="A519" t="s">
        <v>5001</v>
      </c>
      <c r="B519" s="1" t="s">
        <v>5002</v>
      </c>
      <c r="C519" s="1" t="s">
        <v>7</v>
      </c>
      <c r="D519" s="1" t="s">
        <v>4021</v>
      </c>
      <c r="E519" s="10">
        <v>15996</v>
      </c>
      <c r="F519" s="1" t="str">
        <f>VLOOKUP(D519,Table22[[Name]:[Native]],3,FALSE)</f>
        <v>会理县</v>
      </c>
      <c r="G519" s="14" t="str">
        <f ca="1">VLOOKUP(F519,Table22[[Native]:[Population4]],5,FALSE)</f>
        <v>凉山彝族自治州</v>
      </c>
    </row>
    <row r="520" spans="1:7" ht="15.75" thickBot="1" x14ac:dyDescent="0.3">
      <c r="A520" t="s">
        <v>5003</v>
      </c>
      <c r="B520" s="1" t="s">
        <v>5004</v>
      </c>
      <c r="C520" s="1" t="s">
        <v>7</v>
      </c>
      <c r="D520" s="1" t="s">
        <v>4052</v>
      </c>
      <c r="E520" s="10">
        <v>5416</v>
      </c>
      <c r="F520" s="1" t="str">
        <f>VLOOKUP(D520,Table22[[Name]:[Native]],3,FALSE)</f>
        <v>宁南县</v>
      </c>
      <c r="G520" s="14" t="str">
        <f ca="1">VLOOKUP(F520,Table22[[Native]:[Population4]],5,FALSE)</f>
        <v>凉山彝族自治州</v>
      </c>
    </row>
    <row r="521" spans="1:7" ht="15.75" thickBot="1" x14ac:dyDescent="0.3">
      <c r="A521" t="s">
        <v>5005</v>
      </c>
      <c r="B521" s="1" t="s">
        <v>5006</v>
      </c>
      <c r="C521" s="1" t="s">
        <v>11</v>
      </c>
      <c r="D521" s="1" t="s">
        <v>4028</v>
      </c>
      <c r="E521" s="10">
        <v>18634</v>
      </c>
      <c r="F521" s="1" t="str">
        <f>VLOOKUP(D521,Table22[[Name]:[Native]],3,FALSE)</f>
        <v>西昌市</v>
      </c>
      <c r="G521" s="14" t="str">
        <f ca="1">VLOOKUP(F521,Table22[[Native]:[Population4]],5,FALSE)</f>
        <v>凉山彝族自治州</v>
      </c>
    </row>
    <row r="522" spans="1:7" ht="15.75" thickBot="1" x14ac:dyDescent="0.3">
      <c r="A522" t="s">
        <v>1947</v>
      </c>
      <c r="B522" s="1" t="s">
        <v>1948</v>
      </c>
      <c r="C522" s="1" t="s">
        <v>7</v>
      </c>
      <c r="D522" s="1" t="s">
        <v>4052</v>
      </c>
      <c r="E522" s="10">
        <v>6009</v>
      </c>
      <c r="F522" s="1" t="str">
        <f>VLOOKUP(D522,Table22[[Name]:[Native]],3,FALSE)</f>
        <v>宁南县</v>
      </c>
      <c r="G522" s="14" t="str">
        <f ca="1">VLOOKUP(F522,Table22[[Native]:[Population4]],5,FALSE)</f>
        <v>凉山彝族自治州</v>
      </c>
    </row>
    <row r="523" spans="1:7" ht="15.75" thickBot="1" x14ac:dyDescent="0.3">
      <c r="A523" t="s">
        <v>5007</v>
      </c>
      <c r="B523" s="1" t="s">
        <v>5008</v>
      </c>
      <c r="C523" s="1" t="s">
        <v>7</v>
      </c>
      <c r="D523" s="1" t="s">
        <v>4043</v>
      </c>
      <c r="E523" s="10">
        <v>7045</v>
      </c>
      <c r="F523" s="1" t="str">
        <f>VLOOKUP(D523,Table22[[Name]:[Native]],3,FALSE)</f>
        <v>雷波县</v>
      </c>
      <c r="G523" s="14" t="str">
        <f ca="1">VLOOKUP(F523,Table22[[Native]:[Population4]],5,FALSE)</f>
        <v>凉山彝族自治州</v>
      </c>
    </row>
    <row r="524" spans="1:7" ht="15.75" thickBot="1" x14ac:dyDescent="0.3">
      <c r="A524" t="s">
        <v>5009</v>
      </c>
      <c r="B524" s="1" t="s">
        <v>5010</v>
      </c>
      <c r="C524" s="1" t="s">
        <v>11</v>
      </c>
      <c r="D524" s="1" t="s">
        <v>4052</v>
      </c>
      <c r="E524" s="10">
        <v>3690</v>
      </c>
      <c r="F524" s="1" t="str">
        <f>VLOOKUP(D524,Table22[[Name]:[Native]],3,FALSE)</f>
        <v>宁南县</v>
      </c>
      <c r="G524" s="14" t="str">
        <f ca="1">VLOOKUP(F524,Table22[[Native]:[Population4]],5,FALSE)</f>
        <v>凉山彝族自治州</v>
      </c>
    </row>
    <row r="525" spans="1:7" ht="15.75" thickBot="1" x14ac:dyDescent="0.3">
      <c r="A525" t="s">
        <v>5011</v>
      </c>
      <c r="B525" s="1" t="s">
        <v>5012</v>
      </c>
      <c r="C525" s="1" t="s">
        <v>7</v>
      </c>
      <c r="D525" s="1" t="s">
        <v>4057</v>
      </c>
      <c r="E525" s="10">
        <v>6781</v>
      </c>
      <c r="F525" s="1" t="str">
        <f>VLOOKUP(D525,Table22[[Name]:[Native]],3,FALSE)</f>
        <v>会东县</v>
      </c>
      <c r="G525" s="14" t="str">
        <f ca="1">VLOOKUP(F525,Table22[[Native]:[Population4]],5,FALSE)</f>
        <v>凉山彝族自治州</v>
      </c>
    </row>
    <row r="526" spans="1:7" ht="15.75" thickBot="1" x14ac:dyDescent="0.3">
      <c r="A526" t="s">
        <v>5013</v>
      </c>
      <c r="B526" s="1" t="s">
        <v>5014</v>
      </c>
      <c r="C526" s="1" t="s">
        <v>11</v>
      </c>
      <c r="D526" s="1" t="s">
        <v>4057</v>
      </c>
      <c r="E526" s="10">
        <v>3228</v>
      </c>
      <c r="F526" s="1" t="str">
        <f>VLOOKUP(D526,Table22[[Name]:[Native]],3,FALSE)</f>
        <v>会东县</v>
      </c>
      <c r="G526" s="14" t="str">
        <f ca="1">VLOOKUP(F526,Table22[[Native]:[Population4]],5,FALSE)</f>
        <v>凉山彝族自治州</v>
      </c>
    </row>
    <row r="527" spans="1:7" ht="15.75" thickBot="1" x14ac:dyDescent="0.3">
      <c r="A527" t="s">
        <v>1364</v>
      </c>
      <c r="B527" s="1" t="s">
        <v>1365</v>
      </c>
      <c r="C527" s="1" t="s">
        <v>7</v>
      </c>
      <c r="D527" s="1" t="s">
        <v>4049</v>
      </c>
      <c r="E527" s="10">
        <v>10203</v>
      </c>
      <c r="F527" s="1" t="str">
        <f>VLOOKUP(D527,Table22[[Name]:[Native]],3,FALSE)</f>
        <v>越西县</v>
      </c>
      <c r="G527" s="14" t="str">
        <f ca="1">VLOOKUP(F527,Table22[[Native]:[Population4]],5,FALSE)</f>
        <v>凉山彝族自治州</v>
      </c>
    </row>
    <row r="528" spans="1:7" ht="15.75" thickBot="1" x14ac:dyDescent="0.3">
      <c r="A528" t="s">
        <v>5015</v>
      </c>
      <c r="B528" s="1" t="s">
        <v>5016</v>
      </c>
      <c r="C528" s="1" t="s">
        <v>11</v>
      </c>
      <c r="D528" s="1" t="s">
        <v>4057</v>
      </c>
      <c r="E528" s="10">
        <v>3346</v>
      </c>
      <c r="F528" s="1" t="str">
        <f>VLOOKUP(D528,Table22[[Name]:[Native]],3,FALSE)</f>
        <v>会东县</v>
      </c>
      <c r="G528" s="14" t="str">
        <f ca="1">VLOOKUP(F528,Table22[[Native]:[Population4]],5,FALSE)</f>
        <v>凉山彝族自治州</v>
      </c>
    </row>
    <row r="529" spans="1:7" ht="15.75" thickBot="1" x14ac:dyDescent="0.3">
      <c r="A529" t="s">
        <v>5017</v>
      </c>
      <c r="B529" s="1" t="s">
        <v>5018</v>
      </c>
      <c r="C529" s="1" t="s">
        <v>7</v>
      </c>
      <c r="D529" s="1" t="s">
        <v>4016</v>
      </c>
      <c r="E529" s="10">
        <v>52671</v>
      </c>
      <c r="F529" s="1" t="str">
        <f>VLOOKUP(D529,Table22[[Name]:[Native]],3,FALSE)</f>
        <v>甘洛县</v>
      </c>
      <c r="G529" s="14" t="str">
        <f ca="1">VLOOKUP(F529,Table22[[Native]:[Population4]],5,FALSE)</f>
        <v>凉山彝族自治州</v>
      </c>
    </row>
    <row r="530" spans="1:7" ht="15.75" thickBot="1" x14ac:dyDescent="0.3">
      <c r="A530" t="s">
        <v>5019</v>
      </c>
      <c r="B530" s="1" t="s">
        <v>5020</v>
      </c>
      <c r="C530" s="1" t="s">
        <v>11</v>
      </c>
      <c r="D530" s="1" t="s">
        <v>4057</v>
      </c>
      <c r="E530" s="10">
        <v>4154</v>
      </c>
      <c r="F530" s="1" t="str">
        <f>VLOOKUP(D530,Table22[[Name]:[Native]],3,FALSE)</f>
        <v>会东县</v>
      </c>
      <c r="G530" s="14" t="str">
        <f ca="1">VLOOKUP(F530,Table22[[Native]:[Population4]],5,FALSE)</f>
        <v>凉山彝族自治州</v>
      </c>
    </row>
    <row r="531" spans="1:7" ht="15.75" thickBot="1" x14ac:dyDescent="0.3">
      <c r="A531" t="s">
        <v>5021</v>
      </c>
      <c r="B531" s="1" t="s">
        <v>5022</v>
      </c>
      <c r="C531" s="1" t="s">
        <v>11</v>
      </c>
      <c r="D531" s="1" t="s">
        <v>4049</v>
      </c>
      <c r="E531" s="10">
        <v>2586</v>
      </c>
      <c r="F531" s="1" t="str">
        <f>VLOOKUP(D531,Table22[[Name]:[Native]],3,FALSE)</f>
        <v>越西县</v>
      </c>
      <c r="G531" s="14" t="str">
        <f ca="1">VLOOKUP(F531,Table22[[Native]:[Population4]],5,FALSE)</f>
        <v>凉山彝族自治州</v>
      </c>
    </row>
    <row r="532" spans="1:7" ht="15.75" thickBot="1" x14ac:dyDescent="0.3">
      <c r="A532" t="s">
        <v>5023</v>
      </c>
      <c r="B532" s="1" t="s">
        <v>5024</v>
      </c>
      <c r="C532" s="1" t="s">
        <v>11</v>
      </c>
      <c r="D532" s="1" t="s">
        <v>4125</v>
      </c>
      <c r="E532" s="10">
        <v>1948</v>
      </c>
      <c r="F532" s="1" t="str">
        <f>VLOOKUP(D532,Table22[[Name]:[Native]],3,FALSE)</f>
        <v>冕宁县</v>
      </c>
      <c r="G532" s="14" t="str">
        <f ca="1">VLOOKUP(F532,Table22[[Native]:[Population4]],5,FALSE)</f>
        <v>凉山彝族自治州</v>
      </c>
    </row>
    <row r="533" spans="1:7" ht="15.75" thickBot="1" x14ac:dyDescent="0.3">
      <c r="A533" t="s">
        <v>5025</v>
      </c>
      <c r="B533" s="1" t="s">
        <v>5026</v>
      </c>
      <c r="C533" s="1" t="s">
        <v>11</v>
      </c>
      <c r="D533" s="1" t="s">
        <v>4046</v>
      </c>
      <c r="E533" s="10">
        <v>2552</v>
      </c>
      <c r="F533" s="1" t="str">
        <f>VLOOKUP(D533,Table22[[Name]:[Native]],3,FALSE)</f>
        <v>木里藏族自治县</v>
      </c>
      <c r="G533" s="14" t="str">
        <f ca="1">VLOOKUP(F533,Table22[[Native]:[Population4]],5,FALSE)</f>
        <v>凉山彝族自治州</v>
      </c>
    </row>
    <row r="534" spans="1:7" ht="15.75" thickBot="1" x14ac:dyDescent="0.3">
      <c r="A534" t="s">
        <v>5027</v>
      </c>
      <c r="B534" s="1" t="s">
        <v>5028</v>
      </c>
      <c r="C534" s="1" t="s">
        <v>11</v>
      </c>
      <c r="D534" s="1" t="s">
        <v>4049</v>
      </c>
      <c r="E534" s="10">
        <v>6065</v>
      </c>
      <c r="F534" s="1" t="str">
        <f>VLOOKUP(D534,Table22[[Name]:[Native]],3,FALSE)</f>
        <v>越西县</v>
      </c>
      <c r="G534" s="14" t="str">
        <f ca="1">VLOOKUP(F534,Table22[[Native]:[Population4]],5,FALSE)</f>
        <v>凉山彝族自治州</v>
      </c>
    </row>
    <row r="535" spans="1:7" ht="15.75" thickBot="1" x14ac:dyDescent="0.3">
      <c r="A535" t="s">
        <v>5029</v>
      </c>
      <c r="B535" s="1" t="s">
        <v>5030</v>
      </c>
      <c r="C535" s="1" t="s">
        <v>11</v>
      </c>
      <c r="D535" s="1" t="s">
        <v>4028</v>
      </c>
      <c r="E535" s="10">
        <v>20383</v>
      </c>
      <c r="F535" s="1" t="str">
        <f>VLOOKUP(D535,Table22[[Name]:[Native]],3,FALSE)</f>
        <v>西昌市</v>
      </c>
      <c r="G535" s="14" t="str">
        <f ca="1">VLOOKUP(F535,Table22[[Native]:[Population4]],5,FALSE)</f>
        <v>凉山彝族自治州</v>
      </c>
    </row>
    <row r="536" spans="1:7" ht="15.75" thickBot="1" x14ac:dyDescent="0.3">
      <c r="A536" t="s">
        <v>1961</v>
      </c>
      <c r="B536" s="1" t="s">
        <v>5031</v>
      </c>
      <c r="C536" s="1" t="s">
        <v>11</v>
      </c>
      <c r="D536" s="1" t="s">
        <v>4028</v>
      </c>
      <c r="E536" s="10">
        <v>16604</v>
      </c>
      <c r="F536" s="1" t="str">
        <f>VLOOKUP(D536,Table22[[Name]:[Native]],3,FALSE)</f>
        <v>西昌市</v>
      </c>
      <c r="G536" s="14" t="str">
        <f ca="1">VLOOKUP(F536,Table22[[Native]:[Population4]],5,FALSE)</f>
        <v>凉山彝族自治州</v>
      </c>
    </row>
    <row r="537" spans="1:7" ht="15.75" thickBot="1" x14ac:dyDescent="0.3">
      <c r="A537" t="s">
        <v>5032</v>
      </c>
      <c r="B537" s="1" t="s">
        <v>5033</v>
      </c>
      <c r="C537" s="1" t="s">
        <v>7</v>
      </c>
      <c r="D537" s="1" t="s">
        <v>4052</v>
      </c>
      <c r="E537" s="10">
        <v>4389</v>
      </c>
      <c r="F537" s="1" t="str">
        <f>VLOOKUP(D537,Table22[[Name]:[Native]],3,FALSE)</f>
        <v>宁南县</v>
      </c>
      <c r="G537" s="14" t="str">
        <f ca="1">VLOOKUP(F537,Table22[[Native]:[Population4]],5,FALSE)</f>
        <v>凉山彝族自治州</v>
      </c>
    </row>
    <row r="538" spans="1:7" ht="15.75" thickBot="1" x14ac:dyDescent="0.3">
      <c r="A538" t="s">
        <v>5034</v>
      </c>
      <c r="B538" s="1" t="s">
        <v>5035</v>
      </c>
      <c r="C538" s="1" t="s">
        <v>11</v>
      </c>
      <c r="D538" s="1" t="s">
        <v>4057</v>
      </c>
      <c r="E538" s="10">
        <v>3589</v>
      </c>
      <c r="F538" s="1" t="str">
        <f>VLOOKUP(D538,Table22[[Name]:[Native]],3,FALSE)</f>
        <v>会东县</v>
      </c>
      <c r="G538" s="14" t="str">
        <f ca="1">VLOOKUP(F538,Table22[[Native]:[Population4]],5,FALSE)</f>
        <v>凉山彝族自治州</v>
      </c>
    </row>
    <row r="539" spans="1:7" ht="15.75" thickBot="1" x14ac:dyDescent="0.3">
      <c r="A539" t="s">
        <v>5036</v>
      </c>
      <c r="B539" s="1" t="s">
        <v>5037</v>
      </c>
      <c r="C539" s="1" t="s">
        <v>7</v>
      </c>
      <c r="D539" s="1" t="s">
        <v>4046</v>
      </c>
      <c r="E539" s="10">
        <v>2264</v>
      </c>
      <c r="F539" s="1" t="str">
        <f>VLOOKUP(D539,Table22[[Name]:[Native]],3,FALSE)</f>
        <v>木里藏族自治县</v>
      </c>
      <c r="G539" s="14" t="str">
        <f ca="1">VLOOKUP(F539,Table22[[Native]:[Population4]],5,FALSE)</f>
        <v>凉山彝族自治州</v>
      </c>
    </row>
    <row r="540" spans="1:7" ht="15.75" thickBot="1" x14ac:dyDescent="0.3">
      <c r="A540" t="s">
        <v>5038</v>
      </c>
      <c r="B540" s="1" t="s">
        <v>5039</v>
      </c>
      <c r="C540" s="1" t="s">
        <v>11</v>
      </c>
      <c r="D540" s="1" t="s">
        <v>4057</v>
      </c>
      <c r="E540" s="10">
        <v>4041</v>
      </c>
      <c r="F540" s="1" t="str">
        <f>VLOOKUP(D540,Table22[[Name]:[Native]],3,FALSE)</f>
        <v>会东县</v>
      </c>
      <c r="G540" s="14" t="str">
        <f ca="1">VLOOKUP(F540,Table22[[Native]:[Population4]],5,FALSE)</f>
        <v>凉山彝族自治州</v>
      </c>
    </row>
    <row r="541" spans="1:7" ht="15.75" thickBot="1" x14ac:dyDescent="0.3">
      <c r="A541" t="s">
        <v>5040</v>
      </c>
      <c r="B541" s="1" t="s">
        <v>5041</v>
      </c>
      <c r="C541" s="1" t="s">
        <v>11</v>
      </c>
      <c r="D541" s="1" t="s">
        <v>4021</v>
      </c>
      <c r="E541" s="10">
        <v>8806</v>
      </c>
      <c r="F541" s="1" t="str">
        <f>VLOOKUP(D541,Table22[[Name]:[Native]],3,FALSE)</f>
        <v>会理县</v>
      </c>
      <c r="G541" s="14" t="str">
        <f ca="1">VLOOKUP(F541,Table22[[Native]:[Population4]],5,FALSE)</f>
        <v>凉山彝族自治州</v>
      </c>
    </row>
    <row r="542" spans="1:7" ht="15.75" thickBot="1" x14ac:dyDescent="0.3">
      <c r="A542" t="s">
        <v>5042</v>
      </c>
      <c r="B542" s="1" t="s">
        <v>5043</v>
      </c>
      <c r="C542" s="1" t="s">
        <v>11</v>
      </c>
      <c r="D542" s="1" t="s">
        <v>4013</v>
      </c>
      <c r="E542" s="10">
        <v>2717</v>
      </c>
      <c r="F542" s="1" t="str">
        <f>VLOOKUP(D542,Table22[[Name]:[Native]],3,FALSE)</f>
        <v>昭觉县</v>
      </c>
      <c r="G542" s="14" t="str">
        <f ca="1">VLOOKUP(F542,Table22[[Native]:[Population4]],5,FALSE)</f>
        <v>凉山彝族自治州</v>
      </c>
    </row>
    <row r="543" spans="1:7" ht="15.75" thickBot="1" x14ac:dyDescent="0.3">
      <c r="A543" t="s">
        <v>5044</v>
      </c>
      <c r="B543" s="1" t="s">
        <v>5045</v>
      </c>
      <c r="C543" s="1" t="s">
        <v>493</v>
      </c>
      <c r="D543" s="1" t="s">
        <v>4060</v>
      </c>
      <c r="E543" s="10">
        <v>47380</v>
      </c>
      <c r="F543" s="1" t="str">
        <f>VLOOKUP(D543,Table22[[Name]:[Native]],3,FALSE)</f>
        <v>盐源县</v>
      </c>
      <c r="G543" s="14" t="str">
        <f ca="1">VLOOKUP(F543,Table22[[Native]:[Population4]],5,FALSE)</f>
        <v>凉山彝族自治州</v>
      </c>
    </row>
    <row r="544" spans="1:7" ht="15.75" thickBot="1" x14ac:dyDescent="0.3">
      <c r="A544" t="s">
        <v>5046</v>
      </c>
      <c r="B544" s="1" t="s">
        <v>5047</v>
      </c>
      <c r="C544" s="1" t="s">
        <v>7</v>
      </c>
      <c r="D544" s="1" t="s">
        <v>4060</v>
      </c>
      <c r="E544" s="10">
        <v>7335</v>
      </c>
      <c r="F544" s="1" t="str">
        <f>VLOOKUP(D544,Table22[[Name]:[Native]],3,FALSE)</f>
        <v>盐源县</v>
      </c>
      <c r="G544" s="14" t="str">
        <f ca="1">VLOOKUP(F544,Table22[[Native]:[Population4]],5,FALSE)</f>
        <v>凉山彝族自治州</v>
      </c>
    </row>
    <row r="545" spans="1:7" ht="15.75" thickBot="1" x14ac:dyDescent="0.3">
      <c r="A545" t="s">
        <v>5048</v>
      </c>
      <c r="B545" s="1" t="s">
        <v>5049</v>
      </c>
      <c r="C545" s="1" t="s">
        <v>11</v>
      </c>
      <c r="D545" s="1" t="s">
        <v>4120</v>
      </c>
      <c r="E545" s="10">
        <v>1352</v>
      </c>
      <c r="F545" s="1" t="str">
        <f>VLOOKUP(D545,Table22[[Name]:[Native]],3,FALSE)</f>
        <v>普格县</v>
      </c>
      <c r="G545" s="14" t="str">
        <f ca="1">VLOOKUP(F545,Table22[[Native]:[Population4]],5,FALSE)</f>
        <v>凉山彝族自治州</v>
      </c>
    </row>
    <row r="546" spans="1:7" ht="15.75" thickBot="1" x14ac:dyDescent="0.3">
      <c r="A546" t="s">
        <v>5050</v>
      </c>
      <c r="B546" s="1" t="s">
        <v>5051</v>
      </c>
      <c r="C546" s="1" t="s">
        <v>11</v>
      </c>
      <c r="D546" s="1" t="s">
        <v>4125</v>
      </c>
      <c r="E546" s="10">
        <v>1056</v>
      </c>
      <c r="F546" s="1" t="str">
        <f>VLOOKUP(D546,Table22[[Name]:[Native]],3,FALSE)</f>
        <v>冕宁县</v>
      </c>
      <c r="G546" s="14" t="str">
        <f ca="1">VLOOKUP(F546,Table22[[Native]:[Population4]],5,FALSE)</f>
        <v>凉山彝族自治州</v>
      </c>
    </row>
    <row r="547" spans="1:7" ht="15.75" thickBot="1" x14ac:dyDescent="0.3">
      <c r="A547" t="s">
        <v>5052</v>
      </c>
      <c r="B547" s="1" t="s">
        <v>5053</v>
      </c>
      <c r="C547" s="1" t="s">
        <v>11</v>
      </c>
      <c r="D547" s="1" t="s">
        <v>4057</v>
      </c>
      <c r="E547" s="10">
        <v>5242</v>
      </c>
      <c r="F547" s="1" t="str">
        <f>VLOOKUP(D547,Table22[[Name]:[Native]],3,FALSE)</f>
        <v>会东县</v>
      </c>
      <c r="G547" s="14" t="str">
        <f ca="1">VLOOKUP(F547,Table22[[Native]:[Population4]],5,FALSE)</f>
        <v>凉山彝族自治州</v>
      </c>
    </row>
    <row r="548" spans="1:7" ht="15.75" thickBot="1" x14ac:dyDescent="0.3">
      <c r="A548" t="s">
        <v>5054</v>
      </c>
      <c r="B548" s="1" t="s">
        <v>5055</v>
      </c>
      <c r="C548" s="1" t="s">
        <v>11</v>
      </c>
      <c r="D548" s="1" t="s">
        <v>4057</v>
      </c>
      <c r="E548" s="10">
        <v>2834</v>
      </c>
      <c r="F548" s="1" t="str">
        <f>VLOOKUP(D548,Table22[[Name]:[Native]],3,FALSE)</f>
        <v>会东县</v>
      </c>
      <c r="G548" s="14" t="str">
        <f ca="1">VLOOKUP(F548,Table22[[Native]:[Population4]],5,FALSE)</f>
        <v>凉山彝族自治州</v>
      </c>
    </row>
    <row r="549" spans="1:7" ht="15.75" thickBot="1" x14ac:dyDescent="0.3">
      <c r="A549" t="s">
        <v>5056</v>
      </c>
      <c r="B549" s="1" t="s">
        <v>5057</v>
      </c>
      <c r="C549" s="1" t="s">
        <v>11</v>
      </c>
      <c r="D549" s="1" t="s">
        <v>4089</v>
      </c>
      <c r="E549" s="10">
        <v>3303</v>
      </c>
      <c r="F549" s="1" t="str">
        <f>VLOOKUP(D549,Table22[[Name]:[Native]],3,FALSE)</f>
        <v>金阳县</v>
      </c>
      <c r="G549" s="14" t="str">
        <f ca="1">VLOOKUP(F549,Table22[[Native]:[Population4]],5,FALSE)</f>
        <v>凉山彝族自治州</v>
      </c>
    </row>
    <row r="550" spans="1:7" ht="15.75" thickBot="1" x14ac:dyDescent="0.3">
      <c r="A550" t="s">
        <v>5058</v>
      </c>
      <c r="B550" s="1" t="s">
        <v>5059</v>
      </c>
      <c r="C550" s="1" t="s">
        <v>11</v>
      </c>
      <c r="D550" s="1" t="s">
        <v>4040</v>
      </c>
      <c r="E550" s="10">
        <v>8109</v>
      </c>
      <c r="F550" s="1" t="str">
        <f>VLOOKUP(D550,Table22[[Name]:[Native]],3,FALSE)</f>
        <v>美姑县</v>
      </c>
      <c r="G550" s="14" t="str">
        <f ca="1">VLOOKUP(F550,Table22[[Native]:[Population4]],5,FALSE)</f>
        <v>凉山彝族自治州</v>
      </c>
    </row>
    <row r="551" spans="1:7" ht="15.75" thickBot="1" x14ac:dyDescent="0.3">
      <c r="A551" t="s">
        <v>5060</v>
      </c>
      <c r="B551" s="1" t="s">
        <v>5061</v>
      </c>
      <c r="C551" s="1" t="s">
        <v>7</v>
      </c>
      <c r="D551" s="1" t="s">
        <v>4125</v>
      </c>
      <c r="E551" s="10">
        <v>5772</v>
      </c>
      <c r="F551" s="1" t="str">
        <f>VLOOKUP(D551,Table22[[Name]:[Native]],3,FALSE)</f>
        <v>冕宁县</v>
      </c>
      <c r="G551" s="14" t="str">
        <f ca="1">VLOOKUP(F551,Table22[[Native]:[Population4]],5,FALSE)</f>
        <v>凉山彝族自治州</v>
      </c>
    </row>
    <row r="552" spans="1:7" ht="15.75" thickBot="1" x14ac:dyDescent="0.3">
      <c r="A552" t="s">
        <v>5062</v>
      </c>
      <c r="B552" s="1" t="s">
        <v>5063</v>
      </c>
      <c r="C552" s="1" t="s">
        <v>11</v>
      </c>
      <c r="D552" s="1" t="s">
        <v>4046</v>
      </c>
      <c r="E552" s="10">
        <v>3300</v>
      </c>
      <c r="F552" s="1" t="str">
        <f>VLOOKUP(D552,Table22[[Name]:[Native]],3,FALSE)</f>
        <v>木里藏族自治县</v>
      </c>
      <c r="G552" s="14" t="str">
        <f ca="1">VLOOKUP(F552,Table22[[Native]:[Population4]],5,FALSE)</f>
        <v>凉山彝族自治州</v>
      </c>
    </row>
    <row r="553" spans="1:7" ht="15.75" thickBot="1" x14ac:dyDescent="0.3">
      <c r="A553" t="s">
        <v>5064</v>
      </c>
      <c r="B553" s="1" t="s">
        <v>5065</v>
      </c>
      <c r="C553" s="1" t="s">
        <v>7</v>
      </c>
      <c r="D553" s="1" t="s">
        <v>4049</v>
      </c>
      <c r="E553" s="10">
        <v>7877</v>
      </c>
      <c r="F553" s="1" t="str">
        <f>VLOOKUP(D553,Table22[[Name]:[Native]],3,FALSE)</f>
        <v>越西县</v>
      </c>
      <c r="G553" s="14" t="str">
        <f ca="1">VLOOKUP(F553,Table22[[Native]:[Population4]],5,FALSE)</f>
        <v>凉山彝族自治州</v>
      </c>
    </row>
    <row r="554" spans="1:7" ht="15.75" thickBot="1" x14ac:dyDescent="0.3">
      <c r="A554" t="s">
        <v>5066</v>
      </c>
      <c r="B554" s="1" t="s">
        <v>5067</v>
      </c>
      <c r="C554" s="1" t="s">
        <v>11</v>
      </c>
      <c r="D554" s="1" t="s">
        <v>4040</v>
      </c>
      <c r="E554" s="10">
        <v>3544</v>
      </c>
      <c r="F554" s="1" t="str">
        <f>VLOOKUP(D554,Table22[[Name]:[Native]],3,FALSE)</f>
        <v>美姑县</v>
      </c>
      <c r="G554" s="14" t="str">
        <f ca="1">VLOOKUP(F554,Table22[[Native]:[Population4]],5,FALSE)</f>
        <v>凉山彝族自治州</v>
      </c>
    </row>
    <row r="555" spans="1:7" ht="15.75" thickBot="1" x14ac:dyDescent="0.3">
      <c r="A555" t="s">
        <v>5068</v>
      </c>
      <c r="B555" s="1" t="s">
        <v>5069</v>
      </c>
      <c r="C555" s="1" t="s">
        <v>11</v>
      </c>
      <c r="D555" s="1" t="s">
        <v>4067</v>
      </c>
      <c r="E555" s="10">
        <v>3288</v>
      </c>
      <c r="F555" s="1" t="str">
        <f>VLOOKUP(D555,Table22[[Name]:[Native]],3,FALSE)</f>
        <v>喜德县</v>
      </c>
      <c r="G555" s="14" t="str">
        <f ca="1">VLOOKUP(F555,Table22[[Native]:[Population4]],5,FALSE)</f>
        <v>凉山彝族自治州</v>
      </c>
    </row>
    <row r="556" spans="1:7" ht="15.75" thickBot="1" x14ac:dyDescent="0.3">
      <c r="A556" t="s">
        <v>5070</v>
      </c>
      <c r="B556" s="1" t="s">
        <v>5071</v>
      </c>
      <c r="C556" s="1" t="s">
        <v>7</v>
      </c>
      <c r="D556" s="1" t="s">
        <v>4021</v>
      </c>
      <c r="E556" s="10">
        <v>11699</v>
      </c>
      <c r="F556" s="1" t="str">
        <f>VLOOKUP(D556,Table22[[Name]:[Native]],3,FALSE)</f>
        <v>会理县</v>
      </c>
      <c r="G556" s="14" t="str">
        <f ca="1">VLOOKUP(F556,Table22[[Native]:[Population4]],5,FALSE)</f>
        <v>凉山彝族自治州</v>
      </c>
    </row>
    <row r="557" spans="1:7" ht="15.75" thickBot="1" x14ac:dyDescent="0.3">
      <c r="A557" t="s">
        <v>5072</v>
      </c>
      <c r="B557" s="1" t="s">
        <v>5073</v>
      </c>
      <c r="C557" s="1" t="s">
        <v>11</v>
      </c>
      <c r="D557" s="1" t="s">
        <v>4089</v>
      </c>
      <c r="E557" s="10">
        <v>2008</v>
      </c>
      <c r="F557" s="1" t="str">
        <f>VLOOKUP(D557,Table22[[Name]:[Native]],3,FALSE)</f>
        <v>金阳县</v>
      </c>
      <c r="G557" s="14" t="str">
        <f ca="1">VLOOKUP(F557,Table22[[Native]:[Population4]],5,FALSE)</f>
        <v>凉山彝族自治州</v>
      </c>
    </row>
    <row r="558" spans="1:7" ht="15.75" thickBot="1" x14ac:dyDescent="0.3">
      <c r="A558" t="s">
        <v>5074</v>
      </c>
      <c r="B558" s="1" t="s">
        <v>5075</v>
      </c>
      <c r="C558" s="1" t="s">
        <v>11</v>
      </c>
      <c r="D558" s="1" t="s">
        <v>4013</v>
      </c>
      <c r="E558" s="10">
        <v>2763</v>
      </c>
      <c r="F558" s="1" t="str">
        <f>VLOOKUP(D558,Table22[[Name]:[Native]],3,FALSE)</f>
        <v>昭觉县</v>
      </c>
      <c r="G558" s="14" t="str">
        <f ca="1">VLOOKUP(F558,Table22[[Native]:[Population4]],5,FALSE)</f>
        <v>凉山彝族自治州</v>
      </c>
    </row>
    <row r="559" spans="1:7" ht="15.75" thickBot="1" x14ac:dyDescent="0.3">
      <c r="A559" t="s">
        <v>5076</v>
      </c>
      <c r="B559" s="1" t="s">
        <v>5077</v>
      </c>
      <c r="C559" s="1" t="s">
        <v>11</v>
      </c>
      <c r="D559" s="1" t="s">
        <v>4028</v>
      </c>
      <c r="E559" s="10">
        <v>3233</v>
      </c>
      <c r="F559" s="1" t="str">
        <f>VLOOKUP(D559,Table22[[Name]:[Native]],3,FALSE)</f>
        <v>西昌市</v>
      </c>
      <c r="G559" s="14" t="str">
        <f ca="1">VLOOKUP(F559,Table22[[Native]:[Population4]],5,FALSE)</f>
        <v>凉山彝族自治州</v>
      </c>
    </row>
    <row r="560" spans="1:7" ht="15.75" thickBot="1" x14ac:dyDescent="0.3">
      <c r="A560" t="s">
        <v>5078</v>
      </c>
      <c r="B560" s="1" t="s">
        <v>5079</v>
      </c>
      <c r="C560" s="1" t="s">
        <v>11</v>
      </c>
      <c r="D560" s="1" t="s">
        <v>4033</v>
      </c>
      <c r="E560" s="10">
        <v>3911</v>
      </c>
      <c r="F560" s="1" t="str">
        <f>VLOOKUP(D560,Table22[[Name]:[Native]],3,FALSE)</f>
        <v>德昌县</v>
      </c>
      <c r="G560" s="14" t="str">
        <f ca="1">VLOOKUP(F560,Table22[[Native]:[Population4]],5,FALSE)</f>
        <v>凉山彝族自治州</v>
      </c>
    </row>
    <row r="561" spans="1:7" ht="15.75" thickBot="1" x14ac:dyDescent="0.3">
      <c r="A561" t="s">
        <v>5080</v>
      </c>
      <c r="B561" s="1" t="s">
        <v>5081</v>
      </c>
      <c r="C561" s="1" t="s">
        <v>11</v>
      </c>
      <c r="D561" s="1" t="s">
        <v>4120</v>
      </c>
      <c r="E561" s="10">
        <v>6086</v>
      </c>
      <c r="F561" s="1" t="str">
        <f>VLOOKUP(D561,Table22[[Name]:[Native]],3,FALSE)</f>
        <v>普格县</v>
      </c>
      <c r="G561" s="14" t="str">
        <f ca="1">VLOOKUP(F561,Table22[[Native]:[Population4]],5,FALSE)</f>
        <v>凉山彝族自治州</v>
      </c>
    </row>
    <row r="562" spans="1:7" ht="15.75" thickBot="1" x14ac:dyDescent="0.3">
      <c r="A562" t="s">
        <v>5082</v>
      </c>
      <c r="B562" s="1" t="s">
        <v>5083</v>
      </c>
      <c r="C562" s="1" t="s">
        <v>7</v>
      </c>
      <c r="D562" s="1" t="s">
        <v>4033</v>
      </c>
      <c r="E562" s="10">
        <v>9220</v>
      </c>
      <c r="F562" s="1" t="str">
        <f>VLOOKUP(D562,Table22[[Name]:[Native]],3,FALSE)</f>
        <v>德昌县</v>
      </c>
      <c r="G562" s="14" t="str">
        <f ca="1">VLOOKUP(F562,Table22[[Native]:[Population4]],5,FALSE)</f>
        <v>凉山彝族自治州</v>
      </c>
    </row>
    <row r="563" spans="1:7" ht="15.75" thickBot="1" x14ac:dyDescent="0.3">
      <c r="A563" t="s">
        <v>5084</v>
      </c>
      <c r="B563" s="1" t="s">
        <v>5085</v>
      </c>
      <c r="C563" s="1" t="s">
        <v>11</v>
      </c>
      <c r="D563" s="1" t="s">
        <v>4013</v>
      </c>
      <c r="E563" s="10">
        <v>2528</v>
      </c>
      <c r="F563" s="1" t="str">
        <f>VLOOKUP(D563,Table22[[Name]:[Native]],3,FALSE)</f>
        <v>昭觉县</v>
      </c>
      <c r="G563" s="14" t="str">
        <f ca="1">VLOOKUP(F563,Table22[[Native]:[Population4]],5,FALSE)</f>
        <v>凉山彝族自治州</v>
      </c>
    </row>
    <row r="564" spans="1:7" ht="15.75" thickBot="1" x14ac:dyDescent="0.3">
      <c r="A564" t="s">
        <v>1987</v>
      </c>
      <c r="B564" s="1" t="s">
        <v>5086</v>
      </c>
      <c r="C564" s="1" t="s">
        <v>7</v>
      </c>
      <c r="D564" s="1" t="s">
        <v>4043</v>
      </c>
      <c r="E564" s="10">
        <v>8284</v>
      </c>
      <c r="F564" s="1" t="str">
        <f>VLOOKUP(D564,Table22[[Name]:[Native]],3,FALSE)</f>
        <v>雷波县</v>
      </c>
      <c r="G564" s="14" t="str">
        <f ca="1">VLOOKUP(F564,Table22[[Native]:[Population4]],5,FALSE)</f>
        <v>凉山彝族自治州</v>
      </c>
    </row>
    <row r="565" spans="1:7" ht="15.75" thickBot="1" x14ac:dyDescent="0.3">
      <c r="A565" t="s">
        <v>5087</v>
      </c>
      <c r="B565" s="1" t="s">
        <v>5088</v>
      </c>
      <c r="C565" s="1" t="s">
        <v>7</v>
      </c>
      <c r="D565" s="1" t="s">
        <v>4028</v>
      </c>
      <c r="E565" s="10">
        <v>14501</v>
      </c>
      <c r="F565" s="1" t="str">
        <f>VLOOKUP(D565,Table22[[Name]:[Native]],3,FALSE)</f>
        <v>西昌市</v>
      </c>
      <c r="G565" s="14" t="str">
        <f ca="1">VLOOKUP(F565,Table22[[Native]:[Population4]],5,FALSE)</f>
        <v>凉山彝族自治州</v>
      </c>
    </row>
    <row r="566" spans="1:7" ht="15.75" thickBot="1" x14ac:dyDescent="0.3">
      <c r="A566" t="s">
        <v>5089</v>
      </c>
      <c r="B566" s="1" t="s">
        <v>5090</v>
      </c>
      <c r="C566" s="1" t="s">
        <v>11</v>
      </c>
      <c r="D566" s="1" t="s">
        <v>4060</v>
      </c>
      <c r="E566" s="10">
        <v>6807</v>
      </c>
      <c r="F566" s="1" t="str">
        <f>VLOOKUP(D566,Table22[[Name]:[Native]],3,FALSE)</f>
        <v>盐源县</v>
      </c>
      <c r="G566" s="14" t="str">
        <f ca="1">VLOOKUP(F566,Table22[[Native]:[Population4]],5,FALSE)</f>
        <v>凉山彝族自治州</v>
      </c>
    </row>
    <row r="567" spans="1:7" ht="15.75" thickBot="1" x14ac:dyDescent="0.3">
      <c r="A567" t="s">
        <v>5091</v>
      </c>
      <c r="B567" s="1" t="s">
        <v>5092</v>
      </c>
      <c r="C567" s="1" t="s">
        <v>7</v>
      </c>
      <c r="D567" s="1" t="s">
        <v>4049</v>
      </c>
      <c r="E567" s="10">
        <v>34986</v>
      </c>
      <c r="F567" s="1" t="str">
        <f>VLOOKUP(D567,Table22[[Name]:[Native]],3,FALSE)</f>
        <v>越西县</v>
      </c>
      <c r="G567" s="14" t="str">
        <f ca="1">VLOOKUP(F567,Table22[[Native]:[Population4]],5,FALSE)</f>
        <v>凉山彝族自治州</v>
      </c>
    </row>
    <row r="568" spans="1:7" ht="15.75" thickBot="1" x14ac:dyDescent="0.3">
      <c r="A568" t="s">
        <v>5093</v>
      </c>
      <c r="B568" s="1" t="s">
        <v>5094</v>
      </c>
      <c r="C568" s="1" t="s">
        <v>11</v>
      </c>
      <c r="D568" s="1" t="s">
        <v>4028</v>
      </c>
      <c r="E568" s="10">
        <v>15835</v>
      </c>
      <c r="F568" s="1" t="str">
        <f>VLOOKUP(D568,Table22[[Name]:[Native]],3,FALSE)</f>
        <v>西昌市</v>
      </c>
      <c r="G568" s="14" t="str">
        <f ca="1">VLOOKUP(F568,Table22[[Native]:[Population4]],5,FALSE)</f>
        <v>凉山彝族自治州</v>
      </c>
    </row>
    <row r="569" spans="1:7" ht="15.75" thickBot="1" x14ac:dyDescent="0.3">
      <c r="A569" t="s">
        <v>5095</v>
      </c>
      <c r="B569" s="1" t="s">
        <v>5096</v>
      </c>
      <c r="C569" s="1" t="s">
        <v>11</v>
      </c>
      <c r="D569" s="1" t="s">
        <v>4120</v>
      </c>
      <c r="E569" s="10">
        <v>2140</v>
      </c>
      <c r="F569" s="1" t="str">
        <f>VLOOKUP(D569,Table22[[Name]:[Native]],3,FALSE)</f>
        <v>普格县</v>
      </c>
      <c r="G569" s="14" t="str">
        <f ca="1">VLOOKUP(F569,Table22[[Native]:[Population4]],5,FALSE)</f>
        <v>凉山彝族自治州</v>
      </c>
    </row>
    <row r="570" spans="1:7" ht="15.75" thickBot="1" x14ac:dyDescent="0.3">
      <c r="A570" t="s">
        <v>5097</v>
      </c>
      <c r="B570" s="1" t="s">
        <v>5098</v>
      </c>
      <c r="C570" s="1" t="s">
        <v>11</v>
      </c>
      <c r="D570" s="1" t="s">
        <v>4028</v>
      </c>
      <c r="E570" s="10">
        <v>16125</v>
      </c>
      <c r="F570" s="1" t="str">
        <f>VLOOKUP(D570,Table22[[Name]:[Native]],3,FALSE)</f>
        <v>西昌市</v>
      </c>
      <c r="G570" s="14" t="str">
        <f ca="1">VLOOKUP(F570,Table22[[Native]:[Population4]],5,FALSE)</f>
        <v>凉山彝族自治州</v>
      </c>
    </row>
    <row r="571" spans="1:7" ht="15.75" thickBot="1" x14ac:dyDescent="0.3">
      <c r="A571" t="s">
        <v>5099</v>
      </c>
      <c r="B571" s="1" t="s">
        <v>5100</v>
      </c>
      <c r="C571" s="1" t="s">
        <v>7</v>
      </c>
      <c r="D571" s="1" t="s">
        <v>4021</v>
      </c>
      <c r="E571" s="10">
        <v>15858</v>
      </c>
      <c r="F571" s="1" t="str">
        <f>VLOOKUP(D571,Table22[[Name]:[Native]],3,FALSE)</f>
        <v>会理县</v>
      </c>
      <c r="G571" s="14" t="str">
        <f ca="1">VLOOKUP(F571,Table22[[Native]:[Population4]],5,FALSE)</f>
        <v>凉山彝族自治州</v>
      </c>
    </row>
    <row r="572" spans="1:7" ht="15.75" thickBot="1" x14ac:dyDescent="0.3">
      <c r="A572" t="s">
        <v>5101</v>
      </c>
      <c r="B572" s="1" t="s">
        <v>5102</v>
      </c>
      <c r="C572" s="1" t="s">
        <v>11</v>
      </c>
      <c r="D572" s="1" t="s">
        <v>4120</v>
      </c>
      <c r="E572" s="10">
        <v>6877</v>
      </c>
      <c r="F572" s="1" t="str">
        <f>VLOOKUP(D572,Table22[[Name]:[Native]],3,FALSE)</f>
        <v>普格县</v>
      </c>
      <c r="G572" s="14" t="str">
        <f ca="1">VLOOKUP(F572,Table22[[Native]:[Population4]],5,FALSE)</f>
        <v>凉山彝族自治州</v>
      </c>
    </row>
    <row r="573" spans="1:7" ht="15.75" thickBot="1" x14ac:dyDescent="0.3">
      <c r="A573" t="s">
        <v>5103</v>
      </c>
      <c r="B573" s="1" t="s">
        <v>5104</v>
      </c>
      <c r="C573" s="1" t="s">
        <v>7</v>
      </c>
      <c r="D573" s="1" t="s">
        <v>4016</v>
      </c>
      <c r="E573" s="10">
        <v>6404</v>
      </c>
      <c r="F573" s="1" t="str">
        <f>VLOOKUP(D573,Table22[[Name]:[Native]],3,FALSE)</f>
        <v>甘洛县</v>
      </c>
      <c r="G573" s="14" t="str">
        <f ca="1">VLOOKUP(F573,Table22[[Native]:[Population4]],5,FALSE)</f>
        <v>凉山彝族自治州</v>
      </c>
    </row>
    <row r="574" spans="1:7" ht="15.75" thickBot="1" x14ac:dyDescent="0.3">
      <c r="A574" t="s">
        <v>5105</v>
      </c>
      <c r="B574" s="1" t="s">
        <v>5106</v>
      </c>
      <c r="C574" s="1" t="s">
        <v>11</v>
      </c>
      <c r="D574" s="1" t="s">
        <v>4021</v>
      </c>
      <c r="E574" s="10">
        <v>3765</v>
      </c>
      <c r="F574" s="1" t="str">
        <f>VLOOKUP(D574,Table22[[Name]:[Native]],3,FALSE)</f>
        <v>会理县</v>
      </c>
      <c r="G574" s="14" t="str">
        <f ca="1">VLOOKUP(F574,Table22[[Native]:[Population4]],5,FALSE)</f>
        <v>凉山彝族自治州</v>
      </c>
    </row>
    <row r="575" spans="1:7" ht="15.75" thickBot="1" x14ac:dyDescent="0.3">
      <c r="A575" t="s">
        <v>5107</v>
      </c>
      <c r="B575" s="1" t="s">
        <v>5108</v>
      </c>
      <c r="C575" s="1" t="s">
        <v>11</v>
      </c>
      <c r="D575" s="1" t="s">
        <v>4016</v>
      </c>
      <c r="E575" s="10">
        <v>3004</v>
      </c>
      <c r="F575" s="1" t="str">
        <f>VLOOKUP(D575,Table22[[Name]:[Native]],3,FALSE)</f>
        <v>甘洛县</v>
      </c>
      <c r="G575" s="14" t="str">
        <f ca="1">VLOOKUP(F575,Table22[[Native]:[Population4]],5,FALSE)</f>
        <v>凉山彝族自治州</v>
      </c>
    </row>
    <row r="576" spans="1:7" ht="15.75" thickBot="1" x14ac:dyDescent="0.3">
      <c r="A576" t="s">
        <v>5109</v>
      </c>
      <c r="B576" s="1" t="s">
        <v>5110</v>
      </c>
      <c r="C576" s="1" t="s">
        <v>11</v>
      </c>
      <c r="D576" s="1" t="s">
        <v>4013</v>
      </c>
      <c r="E576" s="10">
        <v>5171</v>
      </c>
      <c r="F576" s="1" t="str">
        <f>VLOOKUP(D576,Table22[[Name]:[Native]],3,FALSE)</f>
        <v>昭觉县</v>
      </c>
      <c r="G576" s="14" t="str">
        <f ca="1">VLOOKUP(F576,Table22[[Native]:[Population4]],5,FALSE)</f>
        <v>凉山彝族自治州</v>
      </c>
    </row>
    <row r="577" spans="1:7" ht="15.75" thickBot="1" x14ac:dyDescent="0.3">
      <c r="A577" t="s">
        <v>5111</v>
      </c>
      <c r="B577" s="1" t="s">
        <v>5112</v>
      </c>
      <c r="C577" s="1" t="s">
        <v>7</v>
      </c>
      <c r="D577" s="1" t="s">
        <v>4125</v>
      </c>
      <c r="E577" s="10">
        <v>12343</v>
      </c>
      <c r="F577" s="1" t="str">
        <f>VLOOKUP(D577,Table22[[Name]:[Native]],3,FALSE)</f>
        <v>冕宁县</v>
      </c>
      <c r="G577" s="14" t="str">
        <f ca="1">VLOOKUP(F577,Table22[[Native]:[Population4]],5,FALSE)</f>
        <v>凉山彝族自治州</v>
      </c>
    </row>
    <row r="578" spans="1:7" ht="15.75" thickBot="1" x14ac:dyDescent="0.3">
      <c r="A578" t="s">
        <v>5113</v>
      </c>
      <c r="B578" s="1" t="s">
        <v>5114</v>
      </c>
      <c r="C578" s="1" t="s">
        <v>11</v>
      </c>
      <c r="D578" s="1" t="s">
        <v>4067</v>
      </c>
      <c r="E578" s="10">
        <v>3191</v>
      </c>
      <c r="F578" s="1" t="str">
        <f>VLOOKUP(D578,Table22[[Name]:[Native]],3,FALSE)</f>
        <v>喜德县</v>
      </c>
      <c r="G578" s="14" t="str">
        <f ca="1">VLOOKUP(F578,Table22[[Native]:[Population4]],5,FALSE)</f>
        <v>凉山彝族自治州</v>
      </c>
    </row>
    <row r="579" spans="1:7" ht="15.75" thickBot="1" x14ac:dyDescent="0.3">
      <c r="A579" t="s">
        <v>5115</v>
      </c>
      <c r="B579" s="1" t="s">
        <v>5116</v>
      </c>
      <c r="C579" s="1" t="s">
        <v>11</v>
      </c>
      <c r="D579" s="1" t="s">
        <v>4089</v>
      </c>
      <c r="E579" s="10">
        <v>2209</v>
      </c>
      <c r="F579" s="1" t="str">
        <f>VLOOKUP(D579,Table22[[Name]:[Native]],3,FALSE)</f>
        <v>金阳县</v>
      </c>
      <c r="G579" s="14" t="str">
        <f ca="1">VLOOKUP(F579,Table22[[Native]:[Population4]],5,FALSE)</f>
        <v>凉山彝族自治州</v>
      </c>
    </row>
    <row r="580" spans="1:7" ht="15.75" thickBot="1" x14ac:dyDescent="0.3">
      <c r="A580" t="s">
        <v>5117</v>
      </c>
      <c r="B580" s="1" t="s">
        <v>5118</v>
      </c>
      <c r="C580" s="1" t="s">
        <v>11</v>
      </c>
      <c r="D580" s="1" t="s">
        <v>4089</v>
      </c>
      <c r="E580" s="10">
        <v>2659</v>
      </c>
      <c r="F580" s="1" t="str">
        <f>VLOOKUP(D580,Table22[[Name]:[Native]],3,FALSE)</f>
        <v>金阳县</v>
      </c>
      <c r="G580" s="14" t="str">
        <f ca="1">VLOOKUP(F580,Table22[[Native]:[Population4]],5,FALSE)</f>
        <v>凉山彝族自治州</v>
      </c>
    </row>
    <row r="581" spans="1:7" ht="15.75" thickBot="1" x14ac:dyDescent="0.3">
      <c r="A581" t="s">
        <v>5119</v>
      </c>
      <c r="B581" s="1" t="s">
        <v>5120</v>
      </c>
      <c r="C581" s="1" t="s">
        <v>7</v>
      </c>
      <c r="D581" s="1" t="s">
        <v>4021</v>
      </c>
      <c r="E581" s="10">
        <v>14756</v>
      </c>
      <c r="F581" s="1" t="str">
        <f>VLOOKUP(D581,Table22[[Name]:[Native]],3,FALSE)</f>
        <v>会理县</v>
      </c>
      <c r="G581" s="14" t="str">
        <f ca="1">VLOOKUP(F581,Table22[[Native]:[Population4]],5,FALSE)</f>
        <v>凉山彝族自治州</v>
      </c>
    </row>
    <row r="582" spans="1:7" ht="15.75" thickBot="1" x14ac:dyDescent="0.3">
      <c r="A582" t="s">
        <v>5121</v>
      </c>
      <c r="B582" s="1" t="s">
        <v>5122</v>
      </c>
      <c r="C582" s="1" t="s">
        <v>7</v>
      </c>
      <c r="D582" s="1" t="s">
        <v>4028</v>
      </c>
      <c r="E582" s="10">
        <v>13285</v>
      </c>
      <c r="F582" s="1" t="str">
        <f>VLOOKUP(D582,Table22[[Name]:[Native]],3,FALSE)</f>
        <v>西昌市</v>
      </c>
      <c r="G582" s="14" t="str">
        <f ca="1">VLOOKUP(F582,Table22[[Native]:[Population4]],5,FALSE)</f>
        <v>凉山彝族自治州</v>
      </c>
    </row>
    <row r="583" spans="1:7" ht="15.75" thickBot="1" x14ac:dyDescent="0.3">
      <c r="A583" t="s">
        <v>5123</v>
      </c>
      <c r="B583" s="1" t="s">
        <v>5124</v>
      </c>
      <c r="C583" s="1" t="s">
        <v>11</v>
      </c>
      <c r="D583" s="1" t="s">
        <v>4013</v>
      </c>
      <c r="E583" s="10">
        <v>2486</v>
      </c>
      <c r="F583" s="1" t="str">
        <f>VLOOKUP(D583,Table22[[Name]:[Native]],3,FALSE)</f>
        <v>昭觉县</v>
      </c>
      <c r="G583" s="14" t="str">
        <f ca="1">VLOOKUP(F583,Table22[[Native]:[Population4]],5,FALSE)</f>
        <v>凉山彝族自治州</v>
      </c>
    </row>
    <row r="584" spans="1:7" ht="15.75" thickBot="1" x14ac:dyDescent="0.3">
      <c r="A584" t="s">
        <v>5125</v>
      </c>
      <c r="B584" s="1" t="s">
        <v>5126</v>
      </c>
      <c r="C584" s="1" t="s">
        <v>11</v>
      </c>
      <c r="D584" s="1" t="s">
        <v>4028</v>
      </c>
      <c r="E584" s="10">
        <v>9549</v>
      </c>
      <c r="F584" s="1" t="str">
        <f>VLOOKUP(D584,Table22[[Name]:[Native]],3,FALSE)</f>
        <v>西昌市</v>
      </c>
      <c r="G584" s="14" t="str">
        <f ca="1">VLOOKUP(F584,Table22[[Native]:[Population4]],5,FALSE)</f>
        <v>凉山彝族自治州</v>
      </c>
    </row>
    <row r="585" spans="1:7" ht="15.75" thickBot="1" x14ac:dyDescent="0.3">
      <c r="A585" t="s">
        <v>5127</v>
      </c>
      <c r="B585" s="1" t="s">
        <v>5128</v>
      </c>
      <c r="C585" s="1" t="s">
        <v>11</v>
      </c>
      <c r="D585" s="1" t="s">
        <v>4021</v>
      </c>
      <c r="E585" s="10">
        <v>6061</v>
      </c>
      <c r="F585" s="1" t="str">
        <f>VLOOKUP(D585,Table22[[Name]:[Native]],3,FALSE)</f>
        <v>会理县</v>
      </c>
      <c r="G585" s="14" t="str">
        <f ca="1">VLOOKUP(F585,Table22[[Native]:[Population4]],5,FALSE)</f>
        <v>凉山彝族自治州</v>
      </c>
    </row>
    <row r="586" spans="1:7" ht="15.75" thickBot="1" x14ac:dyDescent="0.3">
      <c r="A586" t="s">
        <v>5129</v>
      </c>
      <c r="B586" s="1" t="s">
        <v>5130</v>
      </c>
      <c r="C586" s="1" t="s">
        <v>7</v>
      </c>
      <c r="D586" s="1" t="s">
        <v>4049</v>
      </c>
      <c r="E586" s="10">
        <v>8932</v>
      </c>
      <c r="F586" s="1" t="str">
        <f>VLOOKUP(D586,Table22[[Name]:[Native]],3,FALSE)</f>
        <v>越西县</v>
      </c>
      <c r="G586" s="14" t="str">
        <f ca="1">VLOOKUP(F586,Table22[[Native]:[Population4]],5,FALSE)</f>
        <v>凉山彝族自治州</v>
      </c>
    </row>
    <row r="587" spans="1:7" ht="15.75" thickBot="1" x14ac:dyDescent="0.3">
      <c r="A587" t="s">
        <v>5131</v>
      </c>
      <c r="B587" s="1" t="s">
        <v>5132</v>
      </c>
      <c r="C587" s="1" t="s">
        <v>11</v>
      </c>
      <c r="D587" s="1" t="s">
        <v>4043</v>
      </c>
      <c r="E587" s="10">
        <v>5513</v>
      </c>
      <c r="F587" s="1" t="str">
        <f>VLOOKUP(D587,Table22[[Name]:[Native]],3,FALSE)</f>
        <v>雷波县</v>
      </c>
      <c r="G587" s="14" t="str">
        <f ca="1">VLOOKUP(F587,Table22[[Native]:[Population4]],5,FALSE)</f>
        <v>凉山彝族自治州</v>
      </c>
    </row>
    <row r="588" spans="1:7" ht="15.75" thickBot="1" x14ac:dyDescent="0.3">
      <c r="A588" t="s">
        <v>5133</v>
      </c>
      <c r="B588" s="1" t="s">
        <v>5134</v>
      </c>
      <c r="C588" s="1" t="s">
        <v>11</v>
      </c>
      <c r="D588" s="1" t="s">
        <v>4057</v>
      </c>
      <c r="E588" s="10">
        <v>7344</v>
      </c>
      <c r="F588" s="1" t="str">
        <f>VLOOKUP(D588,Table22[[Name]:[Native]],3,FALSE)</f>
        <v>会东县</v>
      </c>
      <c r="G588" s="14" t="str">
        <f ca="1">VLOOKUP(F588,Table22[[Native]:[Population4]],5,FALSE)</f>
        <v>凉山彝族自治州</v>
      </c>
    </row>
    <row r="589" spans="1:7" ht="15.75" thickBot="1" x14ac:dyDescent="0.3">
      <c r="A589" t="s">
        <v>5135</v>
      </c>
      <c r="B589" s="1" t="s">
        <v>5136</v>
      </c>
      <c r="C589" s="1" t="s">
        <v>7</v>
      </c>
      <c r="D589" s="1" t="s">
        <v>4049</v>
      </c>
      <c r="E589" s="10">
        <v>3345</v>
      </c>
      <c r="F589" s="1" t="str">
        <f>VLOOKUP(D589,Table22[[Name]:[Native]],3,FALSE)</f>
        <v>越西县</v>
      </c>
      <c r="G589" s="14" t="str">
        <f ca="1">VLOOKUP(F589,Table22[[Native]:[Population4]],5,FALSE)</f>
        <v>凉山彝族自治州</v>
      </c>
    </row>
    <row r="590" spans="1:7" ht="15.75" thickBot="1" x14ac:dyDescent="0.3">
      <c r="A590" t="s">
        <v>5137</v>
      </c>
      <c r="B590" s="1" t="s">
        <v>5138</v>
      </c>
      <c r="C590" s="1" t="s">
        <v>11</v>
      </c>
      <c r="D590" s="1" t="s">
        <v>4013</v>
      </c>
      <c r="E590" s="10">
        <v>11198</v>
      </c>
      <c r="F590" s="1" t="str">
        <f>VLOOKUP(D590,Table22[[Name]:[Native]],3,FALSE)</f>
        <v>昭觉县</v>
      </c>
      <c r="G590" s="14" t="str">
        <f ca="1">VLOOKUP(F590,Table22[[Native]:[Population4]],5,FALSE)</f>
        <v>凉山彝族自治州</v>
      </c>
    </row>
    <row r="591" spans="1:7" ht="15.75" thickBot="1" x14ac:dyDescent="0.3">
      <c r="A591" t="s">
        <v>5139</v>
      </c>
      <c r="B591" s="1" t="s">
        <v>5140</v>
      </c>
      <c r="C591" s="1" t="s">
        <v>11</v>
      </c>
      <c r="D591" s="1" t="s">
        <v>4040</v>
      </c>
      <c r="E591" s="10">
        <v>4772</v>
      </c>
      <c r="F591" s="1" t="str">
        <f>VLOOKUP(D591,Table22[[Name]:[Native]],3,FALSE)</f>
        <v>美姑县</v>
      </c>
      <c r="G591" s="14" t="str">
        <f ca="1">VLOOKUP(F591,Table22[[Native]:[Population4]],5,FALSE)</f>
        <v>凉山彝族自治州</v>
      </c>
    </row>
    <row r="592" spans="1:7" ht="15.75" thickBot="1" x14ac:dyDescent="0.3">
      <c r="A592" t="s">
        <v>5141</v>
      </c>
      <c r="B592" s="1" t="s">
        <v>5142</v>
      </c>
      <c r="C592" s="1" t="s">
        <v>11</v>
      </c>
      <c r="D592" s="1" t="s">
        <v>4120</v>
      </c>
      <c r="E592" s="10">
        <v>2775</v>
      </c>
      <c r="F592" s="1" t="str">
        <f>VLOOKUP(D592,Table22[[Name]:[Native]],3,FALSE)</f>
        <v>普格县</v>
      </c>
      <c r="G592" s="14" t="str">
        <f ca="1">VLOOKUP(F592,Table22[[Native]:[Population4]],5,FALSE)</f>
        <v>凉山彝族自治州</v>
      </c>
    </row>
    <row r="593" spans="1:7" ht="15.75" thickBot="1" x14ac:dyDescent="0.3">
      <c r="A593" t="s">
        <v>5143</v>
      </c>
      <c r="B593" s="1" t="s">
        <v>5144</v>
      </c>
      <c r="C593" s="1" t="s">
        <v>11</v>
      </c>
      <c r="D593" s="1" t="s">
        <v>4021</v>
      </c>
      <c r="E593" s="10">
        <v>7172</v>
      </c>
      <c r="F593" s="1" t="str">
        <f>VLOOKUP(D593,Table22[[Name]:[Native]],3,FALSE)</f>
        <v>会理县</v>
      </c>
      <c r="G593" s="14" t="str">
        <f ca="1">VLOOKUP(F593,Table22[[Native]:[Population4]],5,FALSE)</f>
        <v>凉山彝族自治州</v>
      </c>
    </row>
    <row r="594" spans="1:7" ht="15.75" thickBot="1" x14ac:dyDescent="0.3">
      <c r="A594" t="s">
        <v>5145</v>
      </c>
      <c r="B594" s="1" t="s">
        <v>5146</v>
      </c>
      <c r="C594" s="1" t="s">
        <v>7</v>
      </c>
      <c r="D594" s="1" t="s">
        <v>4052</v>
      </c>
      <c r="E594" s="10">
        <v>6054</v>
      </c>
      <c r="F594" s="1" t="str">
        <f>VLOOKUP(D594,Table22[[Name]:[Native]],3,FALSE)</f>
        <v>宁南县</v>
      </c>
      <c r="G594" s="14" t="str">
        <f ca="1">VLOOKUP(F594,Table22[[Native]:[Population4]],5,FALSE)</f>
        <v>凉山彝族自治州</v>
      </c>
    </row>
    <row r="595" spans="1:7" ht="15.75" thickBot="1" x14ac:dyDescent="0.3">
      <c r="A595" t="s">
        <v>5147</v>
      </c>
      <c r="B595" s="1" t="s">
        <v>5148</v>
      </c>
      <c r="C595" s="1" t="s">
        <v>11</v>
      </c>
      <c r="D595" s="1" t="s">
        <v>4040</v>
      </c>
      <c r="E595" s="10">
        <v>3988</v>
      </c>
      <c r="F595" s="1" t="str">
        <f>VLOOKUP(D595,Table22[[Name]:[Native]],3,FALSE)</f>
        <v>美姑县</v>
      </c>
      <c r="G595" s="14" t="str">
        <f ca="1">VLOOKUP(F595,Table22[[Native]:[Population4]],5,FALSE)</f>
        <v>凉山彝族自治州</v>
      </c>
    </row>
    <row r="596" spans="1:7" ht="15.75" thickBot="1" x14ac:dyDescent="0.3">
      <c r="A596" t="s">
        <v>5149</v>
      </c>
      <c r="B596" s="1" t="s">
        <v>5150</v>
      </c>
      <c r="C596" s="1" t="s">
        <v>11</v>
      </c>
      <c r="D596" s="1" t="s">
        <v>4040</v>
      </c>
      <c r="E596" s="10">
        <v>8904</v>
      </c>
      <c r="F596" s="9" t="str">
        <f>VLOOKUP(D596,Table22[[Name]:[Native]],3,FALSE)</f>
        <v>美姑县</v>
      </c>
      <c r="G596" s="14" t="str">
        <f ca="1">VLOOKUP(F596,Table22[[Native]:[Population4]],5,FALSE)</f>
        <v>凉山彝族自治州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A04-BDB1-4511-AB02-5082052C9449}">
  <dimension ref="A1:G129"/>
  <sheetViews>
    <sheetView topLeftCell="A104" workbookViewId="0">
      <selection activeCell="G2" sqref="A2:G12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5151</v>
      </c>
      <c r="B2" s="1" t="s">
        <v>5152</v>
      </c>
      <c r="C2" s="1" t="s">
        <v>493</v>
      </c>
      <c r="D2" s="1" t="s">
        <v>5153</v>
      </c>
      <c r="E2" s="10">
        <v>33196</v>
      </c>
      <c r="F2" s="8" t="str">
        <f>VLOOKUP(D2,Table22[[Name]:[Native]],3,FALSE)</f>
        <v>纳溪区</v>
      </c>
      <c r="G2" s="14" t="str">
        <f ca="1">VLOOKUP(F2,Table22[[Native]:[Population4]],5,FALSE)</f>
        <v>泸州市</v>
      </c>
    </row>
    <row r="3" spans="1:7" ht="15.75" thickBot="1" x14ac:dyDescent="0.3">
      <c r="A3" t="s">
        <v>5154</v>
      </c>
      <c r="B3" s="1" t="s">
        <v>5155</v>
      </c>
      <c r="C3" s="1" t="s">
        <v>493</v>
      </c>
      <c r="D3" s="1" t="s">
        <v>5156</v>
      </c>
      <c r="E3" s="10">
        <v>25230</v>
      </c>
      <c r="F3" s="1" t="str">
        <f>VLOOKUP(D3,Table22[[Name]:[Native]],3,FALSE)</f>
        <v>龙马潭区</v>
      </c>
      <c r="G3" s="14" t="str">
        <f ca="1">VLOOKUP(F3,Table22[[Native]:[Population4]],5,FALSE)</f>
        <v>泸州市</v>
      </c>
    </row>
    <row r="4" spans="1:7" ht="15.75" thickBot="1" x14ac:dyDescent="0.3">
      <c r="A4" t="s">
        <v>5157</v>
      </c>
      <c r="B4" s="1" t="s">
        <v>5158</v>
      </c>
      <c r="C4" s="1" t="s">
        <v>7</v>
      </c>
      <c r="D4" s="1" t="s">
        <v>5159</v>
      </c>
      <c r="E4" s="10">
        <v>33688</v>
      </c>
      <c r="F4" s="1" t="str">
        <f>VLOOKUP(D4,Table22[[Name]:[Native]],3,FALSE)</f>
        <v>泸县</v>
      </c>
      <c r="G4" s="14" t="str">
        <f ca="1">VLOOKUP(F4,Table22[[Native]:[Population4]],5,FALSE)</f>
        <v>泸州市</v>
      </c>
    </row>
    <row r="5" spans="1:7" ht="15.75" thickBot="1" x14ac:dyDescent="0.3">
      <c r="A5" t="s">
        <v>5160</v>
      </c>
      <c r="B5" s="1" t="s">
        <v>5161</v>
      </c>
      <c r="C5" s="1" t="s">
        <v>7</v>
      </c>
      <c r="D5" s="1" t="s">
        <v>5153</v>
      </c>
      <c r="E5" s="10">
        <v>35996</v>
      </c>
      <c r="F5" s="1" t="str">
        <f>VLOOKUP(D5,Table22[[Name]:[Native]],3,FALSE)</f>
        <v>纳溪区</v>
      </c>
      <c r="G5" s="14" t="str">
        <f ca="1">VLOOKUP(F5,Table22[[Native]:[Population4]],5,FALSE)</f>
        <v>泸州市</v>
      </c>
    </row>
    <row r="6" spans="1:7" ht="15.75" thickBot="1" x14ac:dyDescent="0.3">
      <c r="A6" t="s">
        <v>5162</v>
      </c>
      <c r="B6" s="1" t="s">
        <v>5163</v>
      </c>
      <c r="C6" s="1" t="s">
        <v>11</v>
      </c>
      <c r="D6" s="1" t="s">
        <v>5164</v>
      </c>
      <c r="E6" s="10">
        <v>15958</v>
      </c>
      <c r="F6" s="1" t="str">
        <f>VLOOKUP(D6,Table22[[Name]:[Native]],3,FALSE)</f>
        <v>叙永县</v>
      </c>
      <c r="G6" s="14" t="str">
        <f ca="1">VLOOKUP(F6,Table22[[Native]:[Population4]],5,FALSE)</f>
        <v>泸州市</v>
      </c>
    </row>
    <row r="7" spans="1:7" ht="15.75" thickBot="1" x14ac:dyDescent="0.3">
      <c r="A7" t="s">
        <v>830</v>
      </c>
      <c r="B7" s="1" t="s">
        <v>831</v>
      </c>
      <c r="C7" s="1" t="s">
        <v>7</v>
      </c>
      <c r="D7" s="1" t="s">
        <v>5165</v>
      </c>
      <c r="E7" s="10">
        <v>30140</v>
      </c>
      <c r="F7" s="1" t="str">
        <f>VLOOKUP(D7,Table22[[Name]:[Native]],3,FALSE)</f>
        <v>合江县</v>
      </c>
      <c r="G7" s="14" t="str">
        <f ca="1">VLOOKUP(F7,Table22[[Native]:[Population4]],5,FALSE)</f>
        <v>泸州市</v>
      </c>
    </row>
    <row r="8" spans="1:7" ht="15.75" thickBot="1" x14ac:dyDescent="0.3">
      <c r="A8" t="s">
        <v>5166</v>
      </c>
      <c r="B8" s="1" t="s">
        <v>5167</v>
      </c>
      <c r="C8" s="1" t="s">
        <v>7</v>
      </c>
      <c r="D8" s="1" t="s">
        <v>5165</v>
      </c>
      <c r="E8" s="10">
        <v>29508</v>
      </c>
      <c r="F8" s="1" t="str">
        <f>VLOOKUP(D8,Table22[[Name]:[Native]],3,FALSE)</f>
        <v>合江县</v>
      </c>
      <c r="G8" s="14" t="str">
        <f ca="1">VLOOKUP(F8,Table22[[Native]:[Population4]],5,FALSE)</f>
        <v>泸州市</v>
      </c>
    </row>
    <row r="9" spans="1:7" ht="15.75" thickBot="1" x14ac:dyDescent="0.3">
      <c r="A9" t="s">
        <v>5168</v>
      </c>
      <c r="B9" s="1" t="s">
        <v>5169</v>
      </c>
      <c r="C9" s="1" t="s">
        <v>7</v>
      </c>
      <c r="D9" s="1" t="s">
        <v>5170</v>
      </c>
      <c r="E9" s="10">
        <v>12819</v>
      </c>
      <c r="F9" s="1" t="str">
        <f>VLOOKUP(D9,Table22[[Name]:[Native]],3,FALSE)</f>
        <v>古蔺县</v>
      </c>
      <c r="G9" s="14" t="str">
        <f ca="1">VLOOKUP(F9,Table22[[Native]:[Population4]],5,FALSE)</f>
        <v>泸州市</v>
      </c>
    </row>
    <row r="10" spans="1:7" ht="15.75" thickBot="1" x14ac:dyDescent="0.3">
      <c r="A10" t="s">
        <v>5171</v>
      </c>
      <c r="B10" s="1" t="s">
        <v>833</v>
      </c>
      <c r="C10" s="1" t="s">
        <v>7</v>
      </c>
      <c r="D10" s="1" t="s">
        <v>5165</v>
      </c>
      <c r="E10" s="10">
        <v>39326</v>
      </c>
      <c r="F10" s="1" t="str">
        <f>VLOOKUP(D10,Table22[[Name]:[Native]],3,FALSE)</f>
        <v>合江县</v>
      </c>
      <c r="G10" s="14" t="str">
        <f ca="1">VLOOKUP(F10,Table22[[Native]:[Population4]],5,FALSE)</f>
        <v>泸州市</v>
      </c>
    </row>
    <row r="11" spans="1:7" ht="15.75" thickBot="1" x14ac:dyDescent="0.3">
      <c r="A11" t="s">
        <v>4081</v>
      </c>
      <c r="B11" s="1" t="s">
        <v>4082</v>
      </c>
      <c r="C11" s="1" t="s">
        <v>493</v>
      </c>
      <c r="D11" s="1" t="s">
        <v>5172</v>
      </c>
      <c r="E11" s="10">
        <v>44910</v>
      </c>
      <c r="F11" s="1" t="str">
        <f>VLOOKUP(D11,Table22[[Name]:[Native]],3,FALSE)</f>
        <v>江阳区</v>
      </c>
      <c r="G11" s="14" t="str">
        <f ca="1">VLOOKUP(F11,Table22[[Native]:[Population4]],5,FALSE)</f>
        <v>泸州市</v>
      </c>
    </row>
    <row r="12" spans="1:7" ht="15.75" thickBot="1" x14ac:dyDescent="0.3">
      <c r="A12" t="s">
        <v>5173</v>
      </c>
      <c r="B12" s="1" t="s">
        <v>5174</v>
      </c>
      <c r="C12" s="1" t="s">
        <v>7</v>
      </c>
      <c r="D12" s="1" t="s">
        <v>5159</v>
      </c>
      <c r="E12" s="10">
        <v>44826</v>
      </c>
      <c r="F12" s="1" t="str">
        <f>VLOOKUP(D12,Table22[[Name]:[Native]],3,FALSE)</f>
        <v>泸县</v>
      </c>
      <c r="G12" s="14" t="str">
        <f ca="1">VLOOKUP(F12,Table22[[Native]:[Population4]],5,FALSE)</f>
        <v>泸州市</v>
      </c>
    </row>
    <row r="13" spans="1:7" ht="15.75" thickBot="1" x14ac:dyDescent="0.3">
      <c r="A13" t="s">
        <v>5175</v>
      </c>
      <c r="B13" s="1" t="s">
        <v>5176</v>
      </c>
      <c r="C13" s="1" t="s">
        <v>7</v>
      </c>
      <c r="D13" s="1" t="s">
        <v>5165</v>
      </c>
      <c r="E13" s="10">
        <v>14856</v>
      </c>
      <c r="F13" s="1" t="str">
        <f>VLOOKUP(D13,Table22[[Name]:[Native]],3,FALSE)</f>
        <v>合江县</v>
      </c>
      <c r="G13" s="14" t="str">
        <f ca="1">VLOOKUP(F13,Table22[[Native]:[Population4]],5,FALSE)</f>
        <v>泸州市</v>
      </c>
    </row>
    <row r="14" spans="1:7" ht="15.75" thickBot="1" x14ac:dyDescent="0.3">
      <c r="A14" t="s">
        <v>5177</v>
      </c>
      <c r="B14" s="1" t="s">
        <v>5178</v>
      </c>
      <c r="C14" s="1" t="s">
        <v>7</v>
      </c>
      <c r="D14" s="1" t="s">
        <v>5164</v>
      </c>
      <c r="E14" s="10">
        <v>23826</v>
      </c>
      <c r="F14" s="1" t="str">
        <f>VLOOKUP(D14,Table22[[Name]:[Native]],3,FALSE)</f>
        <v>叙永县</v>
      </c>
      <c r="G14" s="14" t="str">
        <f ca="1">VLOOKUP(F14,Table22[[Native]:[Population4]],5,FALSE)</f>
        <v>泸州市</v>
      </c>
    </row>
    <row r="15" spans="1:7" ht="15.75" thickBot="1" x14ac:dyDescent="0.3">
      <c r="A15" t="s">
        <v>5179</v>
      </c>
      <c r="B15" s="1" t="s">
        <v>5180</v>
      </c>
      <c r="C15" s="1" t="s">
        <v>7</v>
      </c>
      <c r="D15" s="1" t="s">
        <v>5170</v>
      </c>
      <c r="E15" s="10">
        <v>22968</v>
      </c>
      <c r="F15" s="1" t="str">
        <f>VLOOKUP(D15,Table22[[Name]:[Native]],3,FALSE)</f>
        <v>古蔺县</v>
      </c>
      <c r="G15" s="14" t="str">
        <f ca="1">VLOOKUP(F15,Table22[[Native]:[Population4]],5,FALSE)</f>
        <v>泸州市</v>
      </c>
    </row>
    <row r="16" spans="1:7" ht="15.75" thickBot="1" x14ac:dyDescent="0.3">
      <c r="A16" t="s">
        <v>5181</v>
      </c>
      <c r="B16" s="1" t="s">
        <v>5182</v>
      </c>
      <c r="C16" s="1" t="s">
        <v>7</v>
      </c>
      <c r="D16" s="1" t="s">
        <v>5153</v>
      </c>
      <c r="E16" s="10">
        <v>31871</v>
      </c>
      <c r="F16" s="1" t="str">
        <f>VLOOKUP(D16,Table22[[Name]:[Native]],3,FALSE)</f>
        <v>纳溪区</v>
      </c>
      <c r="G16" s="14" t="str">
        <f ca="1">VLOOKUP(F16,Table22[[Native]:[Population4]],5,FALSE)</f>
        <v>泸州市</v>
      </c>
    </row>
    <row r="17" spans="1:7" ht="15.75" thickBot="1" x14ac:dyDescent="0.3">
      <c r="A17" t="s">
        <v>5183</v>
      </c>
      <c r="B17" s="1" t="s">
        <v>5184</v>
      </c>
      <c r="C17" s="1" t="s">
        <v>7</v>
      </c>
      <c r="D17" s="1" t="s">
        <v>5153</v>
      </c>
      <c r="E17" s="10">
        <v>31038</v>
      </c>
      <c r="F17" s="1" t="str">
        <f>VLOOKUP(D17,Table22[[Name]:[Native]],3,FALSE)</f>
        <v>纳溪区</v>
      </c>
      <c r="G17" s="14" t="str">
        <f ca="1">VLOOKUP(F17,Table22[[Native]:[Population4]],5,FALSE)</f>
        <v>泸州市</v>
      </c>
    </row>
    <row r="18" spans="1:7" ht="15.75" thickBot="1" x14ac:dyDescent="0.3">
      <c r="A18" t="s">
        <v>5185</v>
      </c>
      <c r="B18" s="1" t="s">
        <v>5186</v>
      </c>
      <c r="C18" s="1" t="s">
        <v>7</v>
      </c>
      <c r="D18" s="1" t="s">
        <v>5170</v>
      </c>
      <c r="E18" s="10">
        <v>34501</v>
      </c>
      <c r="F18" s="1" t="str">
        <f>VLOOKUP(D18,Table22[[Name]:[Native]],3,FALSE)</f>
        <v>古蔺县</v>
      </c>
      <c r="G18" s="14" t="str">
        <f ca="1">VLOOKUP(F18,Table22[[Native]:[Population4]],5,FALSE)</f>
        <v>泸州市</v>
      </c>
    </row>
    <row r="19" spans="1:7" ht="15.75" thickBot="1" x14ac:dyDescent="0.3">
      <c r="A19" t="s">
        <v>5187</v>
      </c>
      <c r="B19" s="1" t="s">
        <v>5188</v>
      </c>
      <c r="C19" s="1" t="s">
        <v>7</v>
      </c>
      <c r="D19" s="1" t="s">
        <v>5172</v>
      </c>
      <c r="E19" s="10">
        <v>13387</v>
      </c>
      <c r="F19" s="1" t="str">
        <f>VLOOKUP(D19,Table22[[Name]:[Native]],3,FALSE)</f>
        <v>江阳区</v>
      </c>
      <c r="G19" s="14" t="str">
        <f ca="1">VLOOKUP(F19,Table22[[Native]:[Population4]],5,FALSE)</f>
        <v>泸州市</v>
      </c>
    </row>
    <row r="20" spans="1:7" ht="15.75" thickBot="1" x14ac:dyDescent="0.3">
      <c r="A20" t="s">
        <v>5189</v>
      </c>
      <c r="B20" s="1" t="s">
        <v>4176</v>
      </c>
      <c r="C20" s="1" t="s">
        <v>7</v>
      </c>
      <c r="D20" s="1" t="s">
        <v>5165</v>
      </c>
      <c r="E20" s="10">
        <v>56686</v>
      </c>
      <c r="F20" s="1" t="str">
        <f>VLOOKUP(D20,Table22[[Name]:[Native]],3,FALSE)</f>
        <v>合江县</v>
      </c>
      <c r="G20" s="14" t="str">
        <f ca="1">VLOOKUP(F20,Table22[[Native]:[Population4]],5,FALSE)</f>
        <v>泸州市</v>
      </c>
    </row>
    <row r="21" spans="1:7" ht="15.75" thickBot="1" x14ac:dyDescent="0.3">
      <c r="A21" t="s">
        <v>5190</v>
      </c>
      <c r="B21" s="1" t="s">
        <v>5191</v>
      </c>
      <c r="C21" s="1" t="s">
        <v>493</v>
      </c>
      <c r="D21" s="1" t="s">
        <v>5172</v>
      </c>
      <c r="E21" s="10">
        <v>91557</v>
      </c>
      <c r="F21" s="1" t="str">
        <f>VLOOKUP(D21,Table22[[Name]:[Native]],3,FALSE)</f>
        <v>江阳区</v>
      </c>
      <c r="G21" s="14" t="str">
        <f ca="1">VLOOKUP(F21,Table22[[Native]:[Population4]],5,FALSE)</f>
        <v>泸州市</v>
      </c>
    </row>
    <row r="22" spans="1:7" ht="15.75" thickBot="1" x14ac:dyDescent="0.3">
      <c r="A22" t="s">
        <v>2930</v>
      </c>
      <c r="B22" s="1" t="s">
        <v>2931</v>
      </c>
      <c r="C22" s="1" t="s">
        <v>7</v>
      </c>
      <c r="D22" s="1" t="s">
        <v>5164</v>
      </c>
      <c r="E22" s="10">
        <v>18947</v>
      </c>
      <c r="F22" s="1" t="str">
        <f>VLOOKUP(D22,Table22[[Name]:[Native]],3,FALSE)</f>
        <v>叙永县</v>
      </c>
      <c r="G22" s="14" t="str">
        <f ca="1">VLOOKUP(F22,Table22[[Native]:[Population4]],5,FALSE)</f>
        <v>泸州市</v>
      </c>
    </row>
    <row r="23" spans="1:7" ht="15.75" thickBot="1" x14ac:dyDescent="0.3">
      <c r="A23" t="s">
        <v>5192</v>
      </c>
      <c r="B23" s="1" t="s">
        <v>5193</v>
      </c>
      <c r="C23" s="1" t="s">
        <v>11</v>
      </c>
      <c r="D23" s="1" t="s">
        <v>5170</v>
      </c>
      <c r="E23" s="10">
        <v>5400</v>
      </c>
      <c r="F23" s="1" t="str">
        <f>VLOOKUP(D23,Table22[[Name]:[Native]],3,FALSE)</f>
        <v>古蔺县</v>
      </c>
      <c r="G23" s="14" t="str">
        <f ca="1">VLOOKUP(F23,Table22[[Native]:[Population4]],5,FALSE)</f>
        <v>泸州市</v>
      </c>
    </row>
    <row r="24" spans="1:7" ht="15.75" thickBot="1" x14ac:dyDescent="0.3">
      <c r="A24" t="s">
        <v>487</v>
      </c>
      <c r="B24" s="1" t="s">
        <v>488</v>
      </c>
      <c r="C24" s="1" t="s">
        <v>7</v>
      </c>
      <c r="D24" s="1" t="s">
        <v>5159</v>
      </c>
      <c r="E24" s="10">
        <v>47334</v>
      </c>
      <c r="F24" s="1" t="str">
        <f>VLOOKUP(D24,Table22[[Name]:[Native]],3,FALSE)</f>
        <v>泸县</v>
      </c>
      <c r="G24" s="14" t="str">
        <f ca="1">VLOOKUP(F24,Table22[[Native]:[Population4]],5,FALSE)</f>
        <v>泸州市</v>
      </c>
    </row>
    <row r="25" spans="1:7" ht="15.75" thickBot="1" x14ac:dyDescent="0.3">
      <c r="A25" t="s">
        <v>5194</v>
      </c>
      <c r="B25" s="1" t="s">
        <v>5195</v>
      </c>
      <c r="C25" s="1" t="s">
        <v>7</v>
      </c>
      <c r="D25" s="1" t="s">
        <v>5170</v>
      </c>
      <c r="E25" s="10">
        <v>15754</v>
      </c>
      <c r="F25" s="1" t="str">
        <f>VLOOKUP(D25,Table22[[Name]:[Native]],3,FALSE)</f>
        <v>古蔺县</v>
      </c>
      <c r="G25" s="14" t="str">
        <f ca="1">VLOOKUP(F25,Table22[[Native]:[Population4]],5,FALSE)</f>
        <v>泸州市</v>
      </c>
    </row>
    <row r="26" spans="1:7" ht="15.75" thickBot="1" x14ac:dyDescent="0.3">
      <c r="A26" t="s">
        <v>5196</v>
      </c>
      <c r="B26" s="1" t="s">
        <v>5197</v>
      </c>
      <c r="C26" s="1" t="s">
        <v>7</v>
      </c>
      <c r="D26" s="1" t="s">
        <v>5170</v>
      </c>
      <c r="E26" s="10">
        <v>18669</v>
      </c>
      <c r="F26" s="1" t="str">
        <f>VLOOKUP(D26,Table22[[Name]:[Native]],3,FALSE)</f>
        <v>古蔺县</v>
      </c>
      <c r="G26" s="14" t="str">
        <f ca="1">VLOOKUP(F26,Table22[[Native]:[Population4]],5,FALSE)</f>
        <v>泸州市</v>
      </c>
    </row>
    <row r="27" spans="1:7" ht="15.75" thickBot="1" x14ac:dyDescent="0.3">
      <c r="A27" t="s">
        <v>5198</v>
      </c>
      <c r="B27" s="1" t="s">
        <v>1558</v>
      </c>
      <c r="C27" s="1" t="s">
        <v>7</v>
      </c>
      <c r="D27" s="1" t="s">
        <v>5170</v>
      </c>
      <c r="E27" s="10">
        <v>63295</v>
      </c>
      <c r="F27" s="1" t="str">
        <f>VLOOKUP(D27,Table22[[Name]:[Native]],3,FALSE)</f>
        <v>古蔺县</v>
      </c>
      <c r="G27" s="14" t="str">
        <f ca="1">VLOOKUP(F27,Table22[[Native]:[Population4]],5,FALSE)</f>
        <v>泸州市</v>
      </c>
    </row>
    <row r="28" spans="1:7" ht="15.75" thickBot="1" x14ac:dyDescent="0.3">
      <c r="A28" t="s">
        <v>5199</v>
      </c>
      <c r="B28" s="1" t="s">
        <v>5200</v>
      </c>
      <c r="C28" s="1" t="s">
        <v>7</v>
      </c>
      <c r="D28" s="1" t="s">
        <v>5159</v>
      </c>
      <c r="E28" s="10">
        <v>37331</v>
      </c>
      <c r="F28" s="1" t="str">
        <f>VLOOKUP(D28,Table22[[Name]:[Native]],3,FALSE)</f>
        <v>泸县</v>
      </c>
      <c r="G28" s="14" t="str">
        <f ca="1">VLOOKUP(F28,Table22[[Native]:[Population4]],5,FALSE)</f>
        <v>泸州市</v>
      </c>
    </row>
    <row r="29" spans="1:7" ht="15.75" thickBot="1" x14ac:dyDescent="0.3">
      <c r="A29" t="s">
        <v>5201</v>
      </c>
      <c r="B29" s="1" t="s">
        <v>5202</v>
      </c>
      <c r="C29" s="1" t="s">
        <v>7</v>
      </c>
      <c r="D29" s="1" t="s">
        <v>5172</v>
      </c>
      <c r="E29" s="10">
        <v>19959</v>
      </c>
      <c r="F29" s="1" t="str">
        <f>VLOOKUP(D29,Table22[[Name]:[Native]],3,FALSE)</f>
        <v>江阳区</v>
      </c>
      <c r="G29" s="14" t="str">
        <f ca="1">VLOOKUP(F29,Table22[[Native]:[Population4]],5,FALSE)</f>
        <v>泸州市</v>
      </c>
    </row>
    <row r="30" spans="1:7" ht="15.75" thickBot="1" x14ac:dyDescent="0.3">
      <c r="A30" t="s">
        <v>5203</v>
      </c>
      <c r="B30" s="1" t="s">
        <v>5204</v>
      </c>
      <c r="C30" s="1" t="s">
        <v>7</v>
      </c>
      <c r="D30" s="1" t="s">
        <v>5165</v>
      </c>
      <c r="E30" s="10">
        <v>23012</v>
      </c>
      <c r="F30" s="1" t="str">
        <f>VLOOKUP(D30,Table22[[Name]:[Native]],3,FALSE)</f>
        <v>合江县</v>
      </c>
      <c r="G30" s="14" t="str">
        <f ca="1">VLOOKUP(F30,Table22[[Native]:[Population4]],5,FALSE)</f>
        <v>泸州市</v>
      </c>
    </row>
    <row r="31" spans="1:7" ht="15.75" thickBot="1" x14ac:dyDescent="0.3">
      <c r="A31" t="s">
        <v>1565</v>
      </c>
      <c r="B31" s="1" t="s">
        <v>1566</v>
      </c>
      <c r="C31" s="1" t="s">
        <v>7</v>
      </c>
      <c r="D31" s="1" t="s">
        <v>5153</v>
      </c>
      <c r="E31" s="10">
        <v>33628</v>
      </c>
      <c r="F31" s="1" t="str">
        <f>VLOOKUP(D31,Table22[[Name]:[Native]],3,FALSE)</f>
        <v>纳溪区</v>
      </c>
      <c r="G31" s="14" t="str">
        <f ca="1">VLOOKUP(F31,Table22[[Native]:[Population4]],5,FALSE)</f>
        <v>泸州市</v>
      </c>
    </row>
    <row r="32" spans="1:7" ht="15.75" thickBot="1" x14ac:dyDescent="0.3">
      <c r="A32" t="s">
        <v>5205</v>
      </c>
      <c r="B32" s="1" t="s">
        <v>5206</v>
      </c>
      <c r="C32" s="1" t="s">
        <v>7</v>
      </c>
      <c r="D32" s="1" t="s">
        <v>5165</v>
      </c>
      <c r="E32" s="10">
        <v>27296</v>
      </c>
      <c r="F32" s="1" t="str">
        <f>VLOOKUP(D32,Table22[[Name]:[Native]],3,FALSE)</f>
        <v>合江县</v>
      </c>
      <c r="G32" s="14" t="str">
        <f ca="1">VLOOKUP(F32,Table22[[Native]:[Population4]],5,FALSE)</f>
        <v>泸州市</v>
      </c>
    </row>
    <row r="33" spans="1:7" ht="15.75" thickBot="1" x14ac:dyDescent="0.3">
      <c r="A33" t="s">
        <v>5207</v>
      </c>
      <c r="B33" s="1" t="s">
        <v>5208</v>
      </c>
      <c r="C33" s="1" t="s">
        <v>7</v>
      </c>
      <c r="D33" s="1" t="s">
        <v>5172</v>
      </c>
      <c r="E33" s="10">
        <v>28796</v>
      </c>
      <c r="F33" s="1" t="str">
        <f>VLOOKUP(D33,Table22[[Name]:[Native]],3,FALSE)</f>
        <v>江阳区</v>
      </c>
      <c r="G33" s="14" t="str">
        <f ca="1">VLOOKUP(F33,Table22[[Native]:[Population4]],5,FALSE)</f>
        <v>泸州市</v>
      </c>
    </row>
    <row r="34" spans="1:7" ht="15.75" thickBot="1" x14ac:dyDescent="0.3">
      <c r="A34" t="s">
        <v>5209</v>
      </c>
      <c r="B34" s="1" t="s">
        <v>5210</v>
      </c>
      <c r="C34" s="1" t="s">
        <v>7</v>
      </c>
      <c r="D34" s="1" t="s">
        <v>5164</v>
      </c>
      <c r="E34" s="10">
        <v>22665</v>
      </c>
      <c r="F34" s="1" t="str">
        <f>VLOOKUP(D34,Table22[[Name]:[Native]],3,FALSE)</f>
        <v>叙永县</v>
      </c>
      <c r="G34" s="14" t="str">
        <f ca="1">VLOOKUP(F34,Table22[[Native]:[Population4]],5,FALSE)</f>
        <v>泸州市</v>
      </c>
    </row>
    <row r="35" spans="1:7" ht="15.75" thickBot="1" x14ac:dyDescent="0.3">
      <c r="A35" t="s">
        <v>5211</v>
      </c>
      <c r="B35" s="1" t="s">
        <v>5212</v>
      </c>
      <c r="C35" s="1" t="s">
        <v>7</v>
      </c>
      <c r="D35" s="1" t="s">
        <v>5165</v>
      </c>
      <c r="E35" s="10">
        <v>27458</v>
      </c>
      <c r="F35" s="1" t="str">
        <f>VLOOKUP(D35,Table22[[Name]:[Native]],3,FALSE)</f>
        <v>合江县</v>
      </c>
      <c r="G35" s="14" t="str">
        <f ca="1">VLOOKUP(F35,Table22[[Native]:[Population4]],5,FALSE)</f>
        <v>泸州市</v>
      </c>
    </row>
    <row r="36" spans="1:7" ht="15.75" thickBot="1" x14ac:dyDescent="0.3">
      <c r="A36" t="s">
        <v>5213</v>
      </c>
      <c r="B36" s="1" t="s">
        <v>5214</v>
      </c>
      <c r="C36" s="1" t="s">
        <v>7</v>
      </c>
      <c r="D36" s="1" t="s">
        <v>5159</v>
      </c>
      <c r="E36" s="10">
        <v>131927</v>
      </c>
      <c r="F36" s="1" t="str">
        <f>VLOOKUP(D36,Table22[[Name]:[Native]],3,FALSE)</f>
        <v>泸县</v>
      </c>
      <c r="G36" s="14" t="str">
        <f ca="1">VLOOKUP(F36,Table22[[Native]:[Population4]],5,FALSE)</f>
        <v>泸州市</v>
      </c>
    </row>
    <row r="37" spans="1:7" ht="15.75" thickBot="1" x14ac:dyDescent="0.3">
      <c r="A37" t="s">
        <v>5215</v>
      </c>
      <c r="B37" s="1" t="s">
        <v>5216</v>
      </c>
      <c r="C37" s="1" t="s">
        <v>493</v>
      </c>
      <c r="D37" s="1" t="s">
        <v>5165</v>
      </c>
      <c r="E37" s="10">
        <v>153484</v>
      </c>
      <c r="F37" s="1" t="str">
        <f>VLOOKUP(D37,Table22[[Name]:[Native]],3,FALSE)</f>
        <v>合江县</v>
      </c>
      <c r="G37" s="14" t="str">
        <f ca="1">VLOOKUP(F37,Table22[[Native]:[Population4]],5,FALSE)</f>
        <v>泸州市</v>
      </c>
    </row>
    <row r="38" spans="1:7" ht="15.75" thickBot="1" x14ac:dyDescent="0.3">
      <c r="A38" t="s">
        <v>5217</v>
      </c>
      <c r="B38" s="1" t="s">
        <v>5218</v>
      </c>
      <c r="C38" s="1" t="s">
        <v>7</v>
      </c>
      <c r="D38" s="1" t="s">
        <v>5165</v>
      </c>
      <c r="E38" s="10">
        <v>17391</v>
      </c>
      <c r="F38" s="1" t="str">
        <f>VLOOKUP(D38,Table22[[Name]:[Native]],3,FALSE)</f>
        <v>合江县</v>
      </c>
      <c r="G38" s="14" t="str">
        <f ca="1">VLOOKUP(F38,Table22[[Native]:[Population4]],5,FALSE)</f>
        <v>泸州市</v>
      </c>
    </row>
    <row r="39" spans="1:7" ht="15.75" thickBot="1" x14ac:dyDescent="0.3">
      <c r="A39" t="s">
        <v>5219</v>
      </c>
      <c r="B39" s="1" t="s">
        <v>5220</v>
      </c>
      <c r="C39" s="1" t="s">
        <v>493</v>
      </c>
      <c r="D39" s="1" t="s">
        <v>5156</v>
      </c>
      <c r="E39" s="10">
        <v>24475</v>
      </c>
      <c r="F39" s="1" t="str">
        <f>VLOOKUP(D39,Table22[[Name]:[Native]],3,FALSE)</f>
        <v>龙马潭区</v>
      </c>
      <c r="G39" s="14" t="str">
        <f ca="1">VLOOKUP(F39,Table22[[Native]:[Population4]],5,FALSE)</f>
        <v>泸州市</v>
      </c>
    </row>
    <row r="40" spans="1:7" ht="15.75" thickBot="1" x14ac:dyDescent="0.3">
      <c r="A40" t="s">
        <v>5221</v>
      </c>
      <c r="B40" s="1" t="s">
        <v>5222</v>
      </c>
      <c r="C40" s="1" t="s">
        <v>7</v>
      </c>
      <c r="D40" s="1" t="s">
        <v>5170</v>
      </c>
      <c r="E40" s="10">
        <v>27528</v>
      </c>
      <c r="F40" s="1" t="str">
        <f>VLOOKUP(D40,Table22[[Name]:[Native]],3,FALSE)</f>
        <v>古蔺县</v>
      </c>
      <c r="G40" s="14" t="str">
        <f ca="1">VLOOKUP(F40,Table22[[Native]:[Population4]],5,FALSE)</f>
        <v>泸州市</v>
      </c>
    </row>
    <row r="41" spans="1:7" ht="15.75" thickBot="1" x14ac:dyDescent="0.3">
      <c r="A41" t="s">
        <v>5223</v>
      </c>
      <c r="B41" s="1" t="s">
        <v>5224</v>
      </c>
      <c r="C41" s="1" t="s">
        <v>7</v>
      </c>
      <c r="D41" s="1" t="s">
        <v>5164</v>
      </c>
      <c r="E41" s="10">
        <v>17765</v>
      </c>
      <c r="F41" s="1" t="str">
        <f>VLOOKUP(D41,Table22[[Name]:[Native]],3,FALSE)</f>
        <v>叙永县</v>
      </c>
      <c r="G41" s="14" t="str">
        <f ca="1">VLOOKUP(F41,Table22[[Native]:[Population4]],5,FALSE)</f>
        <v>泸州市</v>
      </c>
    </row>
    <row r="42" spans="1:7" ht="15.75" thickBot="1" x14ac:dyDescent="0.3">
      <c r="A42" t="s">
        <v>5225</v>
      </c>
      <c r="B42" s="1" t="s">
        <v>5226</v>
      </c>
      <c r="C42" s="1" t="s">
        <v>7</v>
      </c>
      <c r="D42" s="1" t="s">
        <v>5170</v>
      </c>
      <c r="E42" s="10">
        <v>116527</v>
      </c>
      <c r="F42" s="1" t="str">
        <f>VLOOKUP(D42,Table22[[Name]:[Native]],3,FALSE)</f>
        <v>古蔺县</v>
      </c>
      <c r="G42" s="14" t="str">
        <f ca="1">VLOOKUP(F42,Table22[[Native]:[Population4]],5,FALSE)</f>
        <v>泸州市</v>
      </c>
    </row>
    <row r="43" spans="1:7" ht="15.75" thickBot="1" x14ac:dyDescent="0.3">
      <c r="A43" t="s">
        <v>5227</v>
      </c>
      <c r="B43" s="1" t="s">
        <v>5228</v>
      </c>
      <c r="C43" s="1" t="s">
        <v>7</v>
      </c>
      <c r="D43" s="1" t="s">
        <v>5159</v>
      </c>
      <c r="E43" s="10">
        <v>25213</v>
      </c>
      <c r="F43" s="1" t="str">
        <f>VLOOKUP(D43,Table22[[Name]:[Native]],3,FALSE)</f>
        <v>泸县</v>
      </c>
      <c r="G43" s="14" t="str">
        <f ca="1">VLOOKUP(F43,Table22[[Native]:[Population4]],5,FALSE)</f>
        <v>泸州市</v>
      </c>
    </row>
    <row r="44" spans="1:7" ht="15.75" thickBot="1" x14ac:dyDescent="0.3">
      <c r="A44" t="s">
        <v>5229</v>
      </c>
      <c r="B44" s="1" t="s">
        <v>5230</v>
      </c>
      <c r="C44" s="1" t="s">
        <v>11</v>
      </c>
      <c r="D44" s="1" t="s">
        <v>5164</v>
      </c>
      <c r="E44" s="10">
        <v>9046</v>
      </c>
      <c r="F44" s="1" t="str">
        <f>VLOOKUP(D44,Table22[[Name]:[Native]],3,FALSE)</f>
        <v>叙永县</v>
      </c>
      <c r="G44" s="14" t="str">
        <f ca="1">VLOOKUP(F44,Table22[[Native]:[Population4]],5,FALSE)</f>
        <v>泸州市</v>
      </c>
    </row>
    <row r="45" spans="1:7" ht="15.75" thickBot="1" x14ac:dyDescent="0.3">
      <c r="A45" t="s">
        <v>5231</v>
      </c>
      <c r="B45" s="1" t="s">
        <v>5232</v>
      </c>
      <c r="C45" s="1" t="s">
        <v>7</v>
      </c>
      <c r="D45" s="1" t="s">
        <v>5153</v>
      </c>
      <c r="E45" s="10">
        <v>33870</v>
      </c>
      <c r="F45" s="1" t="str">
        <f>VLOOKUP(D45,Table22[[Name]:[Native]],3,FALSE)</f>
        <v>纳溪区</v>
      </c>
      <c r="G45" s="14" t="str">
        <f ca="1">VLOOKUP(F45,Table22[[Native]:[Population4]],5,FALSE)</f>
        <v>泸州市</v>
      </c>
    </row>
    <row r="46" spans="1:7" ht="15.75" thickBot="1" x14ac:dyDescent="0.3">
      <c r="A46" t="s">
        <v>5233</v>
      </c>
      <c r="B46" s="1" t="s">
        <v>5234</v>
      </c>
      <c r="C46" s="1" t="s">
        <v>493</v>
      </c>
      <c r="D46" s="1" t="s">
        <v>5156</v>
      </c>
      <c r="E46" s="10">
        <v>71701</v>
      </c>
      <c r="F46" s="1" t="str">
        <f>VLOOKUP(D46,Table22[[Name]:[Native]],3,FALSE)</f>
        <v>龙马潭区</v>
      </c>
      <c r="G46" s="14" t="str">
        <f ca="1">VLOOKUP(F46,Table22[[Native]:[Population4]],5,FALSE)</f>
        <v>泸州市</v>
      </c>
    </row>
    <row r="47" spans="1:7" ht="15.75" thickBot="1" x14ac:dyDescent="0.3">
      <c r="A47" t="s">
        <v>4347</v>
      </c>
      <c r="B47" s="1" t="s">
        <v>4348</v>
      </c>
      <c r="C47" s="1" t="s">
        <v>7</v>
      </c>
      <c r="D47" s="1" t="s">
        <v>5164</v>
      </c>
      <c r="E47" s="10">
        <v>21956</v>
      </c>
      <c r="F47" s="1" t="str">
        <f>VLOOKUP(D47,Table22[[Name]:[Native]],3,FALSE)</f>
        <v>叙永县</v>
      </c>
      <c r="G47" s="14" t="str">
        <f ca="1">VLOOKUP(F47,Table22[[Native]:[Population4]],5,FALSE)</f>
        <v>泸州市</v>
      </c>
    </row>
    <row r="48" spans="1:7" ht="15.75" thickBot="1" x14ac:dyDescent="0.3">
      <c r="A48" t="s">
        <v>5235</v>
      </c>
      <c r="B48" s="1" t="s">
        <v>5236</v>
      </c>
      <c r="C48" s="1" t="s">
        <v>7</v>
      </c>
      <c r="D48" s="1" t="s">
        <v>5170</v>
      </c>
      <c r="E48" s="10">
        <v>37443</v>
      </c>
      <c r="F48" s="1" t="str">
        <f>VLOOKUP(D48,Table22[[Name]:[Native]],3,FALSE)</f>
        <v>古蔺县</v>
      </c>
      <c r="G48" s="14" t="str">
        <f ca="1">VLOOKUP(F48,Table22[[Native]:[Population4]],5,FALSE)</f>
        <v>泸州市</v>
      </c>
    </row>
    <row r="49" spans="1:7" ht="15.75" thickBot="1" x14ac:dyDescent="0.3">
      <c r="A49" t="s">
        <v>5237</v>
      </c>
      <c r="B49" s="1" t="s">
        <v>5238</v>
      </c>
      <c r="C49" s="1" t="s">
        <v>7</v>
      </c>
      <c r="D49" s="1" t="s">
        <v>5170</v>
      </c>
      <c r="E49" s="10">
        <v>12893</v>
      </c>
      <c r="F49" s="1" t="str">
        <f>VLOOKUP(D49,Table22[[Name]:[Native]],3,FALSE)</f>
        <v>古蔺县</v>
      </c>
      <c r="G49" s="14" t="str">
        <f ca="1">VLOOKUP(F49,Table22[[Native]:[Population4]],5,FALSE)</f>
        <v>泸州市</v>
      </c>
    </row>
    <row r="50" spans="1:7" ht="15.75" thickBot="1" x14ac:dyDescent="0.3">
      <c r="A50" t="s">
        <v>5239</v>
      </c>
      <c r="B50" s="1" t="s">
        <v>5240</v>
      </c>
      <c r="C50" s="1" t="s">
        <v>7</v>
      </c>
      <c r="D50" s="1" t="s">
        <v>5164</v>
      </c>
      <c r="E50" s="10">
        <v>18091</v>
      </c>
      <c r="F50" s="1" t="str">
        <f>VLOOKUP(D50,Table22[[Name]:[Native]],3,FALSE)</f>
        <v>叙永县</v>
      </c>
      <c r="G50" s="14" t="str">
        <f ca="1">VLOOKUP(F50,Table22[[Native]:[Population4]],5,FALSE)</f>
        <v>泸州市</v>
      </c>
    </row>
    <row r="51" spans="1:7" ht="15.75" thickBot="1" x14ac:dyDescent="0.3">
      <c r="A51" t="s">
        <v>5241</v>
      </c>
      <c r="B51" s="1" t="s">
        <v>5242</v>
      </c>
      <c r="C51" s="1" t="s">
        <v>7</v>
      </c>
      <c r="D51" s="1" t="s">
        <v>5172</v>
      </c>
      <c r="E51" s="10">
        <v>33669</v>
      </c>
      <c r="F51" s="1" t="str">
        <f>VLOOKUP(D51,Table22[[Name]:[Native]],3,FALSE)</f>
        <v>江阳区</v>
      </c>
      <c r="G51" s="14" t="str">
        <f ca="1">VLOOKUP(F51,Table22[[Native]:[Population4]],5,FALSE)</f>
        <v>泸州市</v>
      </c>
    </row>
    <row r="52" spans="1:7" ht="15.75" thickBot="1" x14ac:dyDescent="0.3">
      <c r="A52" t="s">
        <v>1038</v>
      </c>
      <c r="B52" s="1" t="s">
        <v>1039</v>
      </c>
      <c r="C52" s="1" t="s">
        <v>493</v>
      </c>
      <c r="D52" s="1" t="s">
        <v>5172</v>
      </c>
      <c r="E52" s="10">
        <v>45349</v>
      </c>
      <c r="F52" s="1" t="str">
        <f>VLOOKUP(D52,Table22[[Name]:[Native]],3,FALSE)</f>
        <v>江阳区</v>
      </c>
      <c r="G52" s="14" t="str">
        <f ca="1">VLOOKUP(F52,Table22[[Native]:[Population4]],5,FALSE)</f>
        <v>泸州市</v>
      </c>
    </row>
    <row r="53" spans="1:7" ht="15.75" thickBot="1" x14ac:dyDescent="0.3">
      <c r="A53" t="s">
        <v>5243</v>
      </c>
      <c r="B53" s="1" t="s">
        <v>5244</v>
      </c>
      <c r="C53" s="1" t="s">
        <v>7</v>
      </c>
      <c r="D53" s="1" t="s">
        <v>5153</v>
      </c>
      <c r="E53" s="10">
        <v>54795</v>
      </c>
      <c r="F53" s="1" t="str">
        <f>VLOOKUP(D53,Table22[[Name]:[Native]],3,FALSE)</f>
        <v>纳溪区</v>
      </c>
      <c r="G53" s="14" t="str">
        <f ca="1">VLOOKUP(F53,Table22[[Native]:[Population4]],5,FALSE)</f>
        <v>泸州市</v>
      </c>
    </row>
    <row r="54" spans="1:7" ht="15.75" thickBot="1" x14ac:dyDescent="0.3">
      <c r="A54" t="s">
        <v>5245</v>
      </c>
      <c r="B54" s="1" t="s">
        <v>5246</v>
      </c>
      <c r="C54" s="1" t="s">
        <v>7</v>
      </c>
      <c r="D54" s="1" t="s">
        <v>5156</v>
      </c>
      <c r="E54" s="10">
        <v>21969</v>
      </c>
      <c r="F54" s="1" t="str">
        <f>VLOOKUP(D54,Table22[[Name]:[Native]],3,FALSE)</f>
        <v>龙马潭区</v>
      </c>
      <c r="G54" s="14" t="str">
        <f ca="1">VLOOKUP(F54,Table22[[Native]:[Population4]],5,FALSE)</f>
        <v>泸州市</v>
      </c>
    </row>
    <row r="55" spans="1:7" ht="15.75" thickBot="1" x14ac:dyDescent="0.3">
      <c r="A55" t="s">
        <v>5247</v>
      </c>
      <c r="B55" s="1" t="s">
        <v>5248</v>
      </c>
      <c r="C55" s="1" t="s">
        <v>7</v>
      </c>
      <c r="D55" s="1" t="s">
        <v>5159</v>
      </c>
      <c r="E55" s="10">
        <v>29399</v>
      </c>
      <c r="F55" s="1" t="str">
        <f>VLOOKUP(D55,Table22[[Name]:[Native]],3,FALSE)</f>
        <v>泸县</v>
      </c>
      <c r="G55" s="14" t="str">
        <f ca="1">VLOOKUP(F55,Table22[[Native]:[Population4]],5,FALSE)</f>
        <v>泸州市</v>
      </c>
    </row>
    <row r="56" spans="1:7" ht="15.75" thickBot="1" x14ac:dyDescent="0.3">
      <c r="A56" t="s">
        <v>5249</v>
      </c>
      <c r="B56" s="1" t="s">
        <v>5250</v>
      </c>
      <c r="C56" s="1" t="s">
        <v>11</v>
      </c>
      <c r="D56" s="1" t="s">
        <v>5164</v>
      </c>
      <c r="E56" s="10">
        <v>9019</v>
      </c>
      <c r="F56" s="1" t="str">
        <f>VLOOKUP(D56,Table22[[Name]:[Native]],3,FALSE)</f>
        <v>叙永县</v>
      </c>
      <c r="G56" s="14" t="str">
        <f ca="1">VLOOKUP(F56,Table22[[Native]:[Population4]],5,FALSE)</f>
        <v>泸州市</v>
      </c>
    </row>
    <row r="57" spans="1:7" ht="15.75" thickBot="1" x14ac:dyDescent="0.3">
      <c r="A57" t="s">
        <v>5251</v>
      </c>
      <c r="B57" s="1" t="s">
        <v>5252</v>
      </c>
      <c r="C57" s="1" t="s">
        <v>7</v>
      </c>
      <c r="D57" s="1" t="s">
        <v>5172</v>
      </c>
      <c r="E57" s="10">
        <v>21452</v>
      </c>
      <c r="F57" s="1" t="str">
        <f>VLOOKUP(D57,Table22[[Name]:[Native]],3,FALSE)</f>
        <v>江阳区</v>
      </c>
      <c r="G57" s="14" t="str">
        <f ca="1">VLOOKUP(F57,Table22[[Native]:[Population4]],5,FALSE)</f>
        <v>泸州市</v>
      </c>
    </row>
    <row r="58" spans="1:7" ht="15.75" thickBot="1" x14ac:dyDescent="0.3">
      <c r="A58" t="s">
        <v>5253</v>
      </c>
      <c r="B58" s="1" t="s">
        <v>5254</v>
      </c>
      <c r="C58" s="1" t="s">
        <v>7</v>
      </c>
      <c r="D58" s="1" t="s">
        <v>5164</v>
      </c>
      <c r="E58" s="10">
        <v>30046</v>
      </c>
      <c r="F58" s="1" t="str">
        <f>VLOOKUP(D58,Table22[[Name]:[Native]],3,FALSE)</f>
        <v>叙永县</v>
      </c>
      <c r="G58" s="14" t="str">
        <f ca="1">VLOOKUP(F58,Table22[[Native]:[Population4]],5,FALSE)</f>
        <v>泸州市</v>
      </c>
    </row>
    <row r="59" spans="1:7" ht="15.75" thickBot="1" x14ac:dyDescent="0.3">
      <c r="A59" t="s">
        <v>5255</v>
      </c>
      <c r="B59" s="1" t="s">
        <v>5256</v>
      </c>
      <c r="C59" s="1" t="s">
        <v>11</v>
      </c>
      <c r="D59" s="1" t="s">
        <v>5170</v>
      </c>
      <c r="E59" s="10">
        <v>12956</v>
      </c>
      <c r="F59" s="1" t="str">
        <f>VLOOKUP(D59,Table22[[Name]:[Native]],3,FALSE)</f>
        <v>古蔺县</v>
      </c>
      <c r="G59" s="14" t="str">
        <f ca="1">VLOOKUP(F59,Table22[[Native]:[Population4]],5,FALSE)</f>
        <v>泸州市</v>
      </c>
    </row>
    <row r="60" spans="1:7" ht="15.75" thickBot="1" x14ac:dyDescent="0.3">
      <c r="A60" t="s">
        <v>5257</v>
      </c>
      <c r="B60" s="1" t="s">
        <v>5258</v>
      </c>
      <c r="C60" s="1" t="s">
        <v>7</v>
      </c>
      <c r="D60" s="1" t="s">
        <v>5170</v>
      </c>
      <c r="E60" s="10">
        <v>20561</v>
      </c>
      <c r="F60" s="1" t="str">
        <f>VLOOKUP(D60,Table22[[Name]:[Native]],3,FALSE)</f>
        <v>古蔺县</v>
      </c>
      <c r="G60" s="14" t="str">
        <f ca="1">VLOOKUP(F60,Table22[[Native]:[Population4]],5,FALSE)</f>
        <v>泸州市</v>
      </c>
    </row>
    <row r="61" spans="1:7" ht="15.75" thickBot="1" x14ac:dyDescent="0.3">
      <c r="A61" t="s">
        <v>5259</v>
      </c>
      <c r="B61" s="1" t="s">
        <v>5260</v>
      </c>
      <c r="C61" s="1" t="s">
        <v>493</v>
      </c>
      <c r="D61" s="1" t="s">
        <v>5170</v>
      </c>
      <c r="E61" s="10">
        <v>18212</v>
      </c>
      <c r="F61" s="1" t="str">
        <f>VLOOKUP(D61,Table22[[Name]:[Native]],3,FALSE)</f>
        <v>古蔺县</v>
      </c>
      <c r="G61" s="14" t="str">
        <f ca="1">VLOOKUP(F61,Table22[[Native]:[Population4]],5,FALSE)</f>
        <v>泸州市</v>
      </c>
    </row>
    <row r="62" spans="1:7" ht="15.75" thickBot="1" x14ac:dyDescent="0.3">
      <c r="A62" t="s">
        <v>1072</v>
      </c>
      <c r="B62" s="1" t="s">
        <v>1073</v>
      </c>
      <c r="C62" s="1" t="s">
        <v>7</v>
      </c>
      <c r="D62" s="1" t="s">
        <v>5156</v>
      </c>
      <c r="E62" s="10">
        <v>14163</v>
      </c>
      <c r="F62" s="1" t="str">
        <f>VLOOKUP(D62,Table22[[Name]:[Native]],3,FALSE)</f>
        <v>龙马潭区</v>
      </c>
      <c r="G62" s="14" t="str">
        <f ca="1">VLOOKUP(F62,Table22[[Native]:[Population4]],5,FALSE)</f>
        <v>泸州市</v>
      </c>
    </row>
    <row r="63" spans="1:7" ht="15.75" thickBot="1" x14ac:dyDescent="0.3">
      <c r="A63" t="s">
        <v>5261</v>
      </c>
      <c r="B63" s="1" t="s">
        <v>5262</v>
      </c>
      <c r="C63" s="1" t="s">
        <v>7</v>
      </c>
      <c r="D63" s="1" t="s">
        <v>5165</v>
      </c>
      <c r="E63" s="10">
        <v>60585</v>
      </c>
      <c r="F63" s="1" t="str">
        <f>VLOOKUP(D63,Table22[[Name]:[Native]],3,FALSE)</f>
        <v>合江县</v>
      </c>
      <c r="G63" s="14" t="str">
        <f ca="1">VLOOKUP(F63,Table22[[Native]:[Population4]],5,FALSE)</f>
        <v>泸州市</v>
      </c>
    </row>
    <row r="64" spans="1:7" ht="15.75" thickBot="1" x14ac:dyDescent="0.3">
      <c r="A64" t="s">
        <v>5263</v>
      </c>
      <c r="B64" s="1" t="s">
        <v>5264</v>
      </c>
      <c r="C64" s="1" t="s">
        <v>493</v>
      </c>
      <c r="D64" s="1" t="s">
        <v>5172</v>
      </c>
      <c r="E64" s="10">
        <v>34083</v>
      </c>
      <c r="F64" s="1" t="str">
        <f>VLOOKUP(D64,Table22[[Name]:[Native]],3,FALSE)</f>
        <v>江阳区</v>
      </c>
      <c r="G64" s="14" t="str">
        <f ca="1">VLOOKUP(F64,Table22[[Native]:[Population4]],5,FALSE)</f>
        <v>泸州市</v>
      </c>
    </row>
    <row r="65" spans="1:7" ht="15.75" thickBot="1" x14ac:dyDescent="0.3">
      <c r="A65" t="s">
        <v>5265</v>
      </c>
      <c r="B65" s="1" t="s">
        <v>5266</v>
      </c>
      <c r="C65" s="1" t="s">
        <v>493</v>
      </c>
      <c r="D65" s="1" t="s">
        <v>5172</v>
      </c>
      <c r="E65" s="10">
        <v>44080</v>
      </c>
      <c r="F65" s="1" t="str">
        <f>VLOOKUP(D65,Table22[[Name]:[Native]],3,FALSE)</f>
        <v>江阳区</v>
      </c>
      <c r="G65" s="14" t="str">
        <f ca="1">VLOOKUP(F65,Table22[[Native]:[Population4]],5,FALSE)</f>
        <v>泸州市</v>
      </c>
    </row>
    <row r="66" spans="1:7" ht="15.75" thickBot="1" x14ac:dyDescent="0.3">
      <c r="A66" t="s">
        <v>3460</v>
      </c>
      <c r="B66" s="1" t="s">
        <v>3461</v>
      </c>
      <c r="C66" s="1" t="s">
        <v>7</v>
      </c>
      <c r="D66" s="1" t="s">
        <v>5164</v>
      </c>
      <c r="E66" s="10">
        <v>26603</v>
      </c>
      <c r="F66" s="1" t="str">
        <f>VLOOKUP(D66,Table22[[Name]:[Native]],3,FALSE)</f>
        <v>叙永县</v>
      </c>
      <c r="G66" s="14" t="str">
        <f ca="1">VLOOKUP(F66,Table22[[Native]:[Population4]],5,FALSE)</f>
        <v>泸州市</v>
      </c>
    </row>
    <row r="67" spans="1:7" ht="15.75" thickBot="1" x14ac:dyDescent="0.3">
      <c r="A67" t="s">
        <v>5267</v>
      </c>
      <c r="B67" s="1" t="s">
        <v>5268</v>
      </c>
      <c r="C67" s="1" t="s">
        <v>493</v>
      </c>
      <c r="D67" s="1" t="s">
        <v>5156</v>
      </c>
      <c r="E67" s="10">
        <v>27227</v>
      </c>
      <c r="F67" s="1" t="str">
        <f>VLOOKUP(D67,Table22[[Name]:[Native]],3,FALSE)</f>
        <v>龙马潭区</v>
      </c>
      <c r="G67" s="14" t="str">
        <f ca="1">VLOOKUP(F67,Table22[[Native]:[Population4]],5,FALSE)</f>
        <v>泸州市</v>
      </c>
    </row>
    <row r="68" spans="1:7" ht="15.75" thickBot="1" x14ac:dyDescent="0.3">
      <c r="A68" t="s">
        <v>5269</v>
      </c>
      <c r="B68" s="1" t="s">
        <v>5270</v>
      </c>
      <c r="C68" s="1" t="s">
        <v>7</v>
      </c>
      <c r="D68" s="1" t="s">
        <v>5165</v>
      </c>
      <c r="E68" s="10">
        <v>39547</v>
      </c>
      <c r="F68" s="1" t="str">
        <f>VLOOKUP(D68,Table22[[Name]:[Native]],3,FALSE)</f>
        <v>合江县</v>
      </c>
      <c r="G68" s="14" t="str">
        <f ca="1">VLOOKUP(F68,Table22[[Native]:[Population4]],5,FALSE)</f>
        <v>泸州市</v>
      </c>
    </row>
    <row r="69" spans="1:7" ht="15.75" thickBot="1" x14ac:dyDescent="0.3">
      <c r="A69" t="s">
        <v>5271</v>
      </c>
      <c r="B69" s="1" t="s">
        <v>5272</v>
      </c>
      <c r="C69" s="1" t="s">
        <v>493</v>
      </c>
      <c r="D69" s="1" t="s">
        <v>5172</v>
      </c>
      <c r="E69" s="10">
        <v>19038</v>
      </c>
      <c r="F69" s="1" t="str">
        <f>VLOOKUP(D69,Table22[[Name]:[Native]],3,FALSE)</f>
        <v>江阳区</v>
      </c>
      <c r="G69" s="14" t="str">
        <f ca="1">VLOOKUP(F69,Table22[[Native]:[Population4]],5,FALSE)</f>
        <v>泸州市</v>
      </c>
    </row>
    <row r="70" spans="1:7" ht="15.75" thickBot="1" x14ac:dyDescent="0.3">
      <c r="A70" t="s">
        <v>5273</v>
      </c>
      <c r="B70" s="1" t="s">
        <v>5274</v>
      </c>
      <c r="C70" s="1" t="s">
        <v>7</v>
      </c>
      <c r="D70" s="1" t="s">
        <v>5159</v>
      </c>
      <c r="E70" s="10">
        <v>33296</v>
      </c>
      <c r="F70" s="1" t="str">
        <f>VLOOKUP(D70,Table22[[Name]:[Native]],3,FALSE)</f>
        <v>泸县</v>
      </c>
      <c r="G70" s="14" t="str">
        <f ca="1">VLOOKUP(F70,Table22[[Native]:[Population4]],5,FALSE)</f>
        <v>泸州市</v>
      </c>
    </row>
    <row r="71" spans="1:7" ht="15.75" thickBot="1" x14ac:dyDescent="0.3">
      <c r="A71" t="s">
        <v>5275</v>
      </c>
      <c r="B71" s="1" t="s">
        <v>5276</v>
      </c>
      <c r="C71" s="1" t="s">
        <v>7</v>
      </c>
      <c r="D71" s="1" t="s">
        <v>5153</v>
      </c>
      <c r="E71" s="10">
        <v>26138</v>
      </c>
      <c r="F71" s="1" t="str">
        <f>VLOOKUP(D71,Table22[[Name]:[Native]],3,FALSE)</f>
        <v>纳溪区</v>
      </c>
      <c r="G71" s="14" t="str">
        <f ca="1">VLOOKUP(F71,Table22[[Native]:[Population4]],5,FALSE)</f>
        <v>泸州市</v>
      </c>
    </row>
    <row r="72" spans="1:7" ht="15.75" thickBot="1" x14ac:dyDescent="0.3">
      <c r="A72" t="s">
        <v>1717</v>
      </c>
      <c r="B72" s="1" t="s">
        <v>1718</v>
      </c>
      <c r="C72" s="1" t="s">
        <v>7</v>
      </c>
      <c r="D72" s="1" t="s">
        <v>5164</v>
      </c>
      <c r="E72" s="10">
        <v>25841</v>
      </c>
      <c r="F72" s="1" t="str">
        <f>VLOOKUP(D72,Table22[[Name]:[Native]],3,FALSE)</f>
        <v>叙永县</v>
      </c>
      <c r="G72" s="14" t="str">
        <f ca="1">VLOOKUP(F72,Table22[[Native]:[Population4]],5,FALSE)</f>
        <v>泸州市</v>
      </c>
    </row>
    <row r="73" spans="1:7" ht="15.75" thickBot="1" x14ac:dyDescent="0.3">
      <c r="A73" t="s">
        <v>5277</v>
      </c>
      <c r="B73" s="1" t="s">
        <v>3061</v>
      </c>
      <c r="C73" s="1" t="s">
        <v>7</v>
      </c>
      <c r="D73" s="1" t="s">
        <v>5170</v>
      </c>
      <c r="E73" s="10">
        <v>48061</v>
      </c>
      <c r="F73" s="1" t="str">
        <f>VLOOKUP(D73,Table22[[Name]:[Native]],3,FALSE)</f>
        <v>古蔺县</v>
      </c>
      <c r="G73" s="14" t="str">
        <f ca="1">VLOOKUP(F73,Table22[[Native]:[Population4]],5,FALSE)</f>
        <v>泸州市</v>
      </c>
    </row>
    <row r="74" spans="1:7" ht="15.75" thickBot="1" x14ac:dyDescent="0.3">
      <c r="A74" t="s">
        <v>5278</v>
      </c>
      <c r="B74" s="1" t="s">
        <v>5279</v>
      </c>
      <c r="C74" s="1" t="s">
        <v>7</v>
      </c>
      <c r="D74" s="1" t="s">
        <v>5164</v>
      </c>
      <c r="E74" s="10">
        <v>28538</v>
      </c>
      <c r="F74" s="1" t="str">
        <f>VLOOKUP(D74,Table22[[Name]:[Native]],3,FALSE)</f>
        <v>叙永县</v>
      </c>
      <c r="G74" s="14" t="str">
        <f ca="1">VLOOKUP(F74,Table22[[Native]:[Population4]],5,FALSE)</f>
        <v>泸州市</v>
      </c>
    </row>
    <row r="75" spans="1:7" ht="15.75" thickBot="1" x14ac:dyDescent="0.3">
      <c r="A75" t="s">
        <v>5280</v>
      </c>
      <c r="B75" s="1" t="s">
        <v>5281</v>
      </c>
      <c r="C75" s="1" t="s">
        <v>493</v>
      </c>
      <c r="D75" s="1" t="s">
        <v>5156</v>
      </c>
      <c r="E75" s="10">
        <v>15668</v>
      </c>
      <c r="F75" s="1" t="str">
        <f>VLOOKUP(D75,Table22[[Name]:[Native]],3,FALSE)</f>
        <v>龙马潭区</v>
      </c>
      <c r="G75" s="14" t="str">
        <f ca="1">VLOOKUP(F75,Table22[[Native]:[Population4]],5,FALSE)</f>
        <v>泸州市</v>
      </c>
    </row>
    <row r="76" spans="1:7" ht="15.75" thickBot="1" x14ac:dyDescent="0.3">
      <c r="A76" t="s">
        <v>5282</v>
      </c>
      <c r="B76" s="1" t="s">
        <v>5283</v>
      </c>
      <c r="C76" s="1" t="s">
        <v>7</v>
      </c>
      <c r="D76" s="1" t="s">
        <v>5164</v>
      </c>
      <c r="E76" s="10">
        <v>13748</v>
      </c>
      <c r="F76" s="1" t="str">
        <f>VLOOKUP(D76,Table22[[Name]:[Native]],3,FALSE)</f>
        <v>叙永县</v>
      </c>
      <c r="G76" s="14" t="str">
        <f ca="1">VLOOKUP(F76,Table22[[Native]:[Population4]],5,FALSE)</f>
        <v>泸州市</v>
      </c>
    </row>
    <row r="77" spans="1:7" ht="15.75" thickBot="1" x14ac:dyDescent="0.3">
      <c r="A77" t="s">
        <v>5284</v>
      </c>
      <c r="B77" s="1" t="s">
        <v>5285</v>
      </c>
      <c r="C77" s="1" t="s">
        <v>7</v>
      </c>
      <c r="D77" s="1" t="s">
        <v>5164</v>
      </c>
      <c r="E77" s="10">
        <v>29474</v>
      </c>
      <c r="F77" s="1" t="str">
        <f>VLOOKUP(D77,Table22[[Name]:[Native]],3,FALSE)</f>
        <v>叙永县</v>
      </c>
      <c r="G77" s="14" t="str">
        <f ca="1">VLOOKUP(F77,Table22[[Native]:[Population4]],5,FALSE)</f>
        <v>泸州市</v>
      </c>
    </row>
    <row r="78" spans="1:7" ht="15.75" thickBot="1" x14ac:dyDescent="0.3">
      <c r="A78" t="s">
        <v>5286</v>
      </c>
      <c r="B78" s="1" t="s">
        <v>5287</v>
      </c>
      <c r="C78" s="1" t="s">
        <v>7</v>
      </c>
      <c r="D78" s="1" t="s">
        <v>5170</v>
      </c>
      <c r="E78" s="10">
        <v>37714</v>
      </c>
      <c r="F78" s="1" t="str">
        <f>VLOOKUP(D78,Table22[[Name]:[Native]],3,FALSE)</f>
        <v>古蔺县</v>
      </c>
      <c r="G78" s="14" t="str">
        <f ca="1">VLOOKUP(F78,Table22[[Native]:[Population4]],5,FALSE)</f>
        <v>泸州市</v>
      </c>
    </row>
    <row r="79" spans="1:7" ht="15.75" thickBot="1" x14ac:dyDescent="0.3">
      <c r="A79" t="s">
        <v>5288</v>
      </c>
      <c r="B79" s="1" t="s">
        <v>5289</v>
      </c>
      <c r="C79" s="1" t="s">
        <v>11</v>
      </c>
      <c r="D79" s="1" t="s">
        <v>5170</v>
      </c>
      <c r="E79" s="10">
        <v>9990</v>
      </c>
      <c r="F79" s="1" t="str">
        <f>VLOOKUP(D79,Table22[[Name]:[Native]],3,FALSE)</f>
        <v>古蔺县</v>
      </c>
      <c r="G79" s="14" t="str">
        <f ca="1">VLOOKUP(F79,Table22[[Native]:[Population4]],5,FALSE)</f>
        <v>泸州市</v>
      </c>
    </row>
    <row r="80" spans="1:7" ht="15.75" thickBot="1" x14ac:dyDescent="0.3">
      <c r="A80" t="s">
        <v>5290</v>
      </c>
      <c r="B80" s="1" t="s">
        <v>5291</v>
      </c>
      <c r="C80" s="1" t="s">
        <v>7</v>
      </c>
      <c r="D80" s="1" t="s">
        <v>5170</v>
      </c>
      <c r="E80" s="10">
        <v>21859</v>
      </c>
      <c r="F80" s="1" t="str">
        <f>VLOOKUP(D80,Table22[[Name]:[Native]],3,FALSE)</f>
        <v>古蔺县</v>
      </c>
      <c r="G80" s="14" t="str">
        <f ca="1">VLOOKUP(F80,Table22[[Native]:[Population4]],5,FALSE)</f>
        <v>泸州市</v>
      </c>
    </row>
    <row r="81" spans="1:7" ht="15.75" thickBot="1" x14ac:dyDescent="0.3">
      <c r="A81" t="s">
        <v>5292</v>
      </c>
      <c r="B81" s="1" t="s">
        <v>5293</v>
      </c>
      <c r="C81" s="1" t="s">
        <v>7</v>
      </c>
      <c r="D81" s="1" t="s">
        <v>5153</v>
      </c>
      <c r="E81" s="10">
        <v>33738</v>
      </c>
      <c r="F81" s="1" t="str">
        <f>VLOOKUP(D81,Table22[[Name]:[Native]],3,FALSE)</f>
        <v>纳溪区</v>
      </c>
      <c r="G81" s="14" t="str">
        <f ca="1">VLOOKUP(F81,Table22[[Native]:[Population4]],5,FALSE)</f>
        <v>泸州市</v>
      </c>
    </row>
    <row r="82" spans="1:7" ht="15.75" thickBot="1" x14ac:dyDescent="0.3">
      <c r="A82" t="s">
        <v>5294</v>
      </c>
      <c r="B82" s="1" t="s">
        <v>5295</v>
      </c>
      <c r="C82" s="1" t="s">
        <v>7</v>
      </c>
      <c r="D82" s="1" t="s">
        <v>5172</v>
      </c>
      <c r="E82" s="10">
        <v>24695</v>
      </c>
      <c r="F82" s="1" t="str">
        <f>VLOOKUP(D82,Table22[[Name]:[Native]],3,FALSE)</f>
        <v>江阳区</v>
      </c>
      <c r="G82" s="14" t="str">
        <f ca="1">VLOOKUP(F82,Table22[[Native]:[Population4]],5,FALSE)</f>
        <v>泸州市</v>
      </c>
    </row>
    <row r="83" spans="1:7" ht="15.75" thickBot="1" x14ac:dyDescent="0.3">
      <c r="A83" t="s">
        <v>5296</v>
      </c>
      <c r="B83" s="1" t="s">
        <v>5297</v>
      </c>
      <c r="C83" s="1" t="s">
        <v>7</v>
      </c>
      <c r="D83" s="1" t="s">
        <v>5164</v>
      </c>
      <c r="E83" s="10">
        <v>39050</v>
      </c>
      <c r="F83" s="1" t="str">
        <f>VLOOKUP(D83,Table22[[Name]:[Native]],3,FALSE)</f>
        <v>叙永县</v>
      </c>
      <c r="G83" s="14" t="str">
        <f ca="1">VLOOKUP(F83,Table22[[Native]:[Population4]],5,FALSE)</f>
        <v>泸州市</v>
      </c>
    </row>
    <row r="84" spans="1:7" ht="15.75" thickBot="1" x14ac:dyDescent="0.3">
      <c r="A84" t="s">
        <v>5298</v>
      </c>
      <c r="B84" s="1" t="s">
        <v>5299</v>
      </c>
      <c r="C84" s="1" t="s">
        <v>493</v>
      </c>
      <c r="D84" s="1" t="s">
        <v>5172</v>
      </c>
      <c r="E84" s="10">
        <v>47914</v>
      </c>
      <c r="F84" s="1" t="str">
        <f>VLOOKUP(D84,Table22[[Name]:[Native]],3,FALSE)</f>
        <v>江阳区</v>
      </c>
      <c r="G84" s="14" t="str">
        <f ca="1">VLOOKUP(F84,Table22[[Native]:[Population4]],5,FALSE)</f>
        <v>泸州市</v>
      </c>
    </row>
    <row r="85" spans="1:7" ht="15.75" thickBot="1" x14ac:dyDescent="0.3">
      <c r="A85" t="s">
        <v>5300</v>
      </c>
      <c r="B85" s="1" t="s">
        <v>5301</v>
      </c>
      <c r="C85" s="1" t="s">
        <v>7</v>
      </c>
      <c r="D85" s="1" t="s">
        <v>5159</v>
      </c>
      <c r="E85" s="10">
        <v>35985</v>
      </c>
      <c r="F85" s="1" t="str">
        <f>VLOOKUP(D85,Table22[[Name]:[Native]],3,FALSE)</f>
        <v>泸县</v>
      </c>
      <c r="G85" s="14" t="str">
        <f ca="1">VLOOKUP(F85,Table22[[Native]:[Population4]],5,FALSE)</f>
        <v>泸州市</v>
      </c>
    </row>
    <row r="86" spans="1:7" ht="15.75" thickBot="1" x14ac:dyDescent="0.3">
      <c r="A86" t="s">
        <v>5302</v>
      </c>
      <c r="B86" s="1" t="s">
        <v>5303</v>
      </c>
      <c r="C86" s="1" t="s">
        <v>7</v>
      </c>
      <c r="D86" s="1" t="s">
        <v>5159</v>
      </c>
      <c r="E86" s="10">
        <v>32967</v>
      </c>
      <c r="F86" s="1" t="str">
        <f>VLOOKUP(D86,Table22[[Name]:[Native]],3,FALSE)</f>
        <v>泸县</v>
      </c>
      <c r="G86" s="14" t="str">
        <f ca="1">VLOOKUP(F86,Table22[[Native]:[Population4]],5,FALSE)</f>
        <v>泸州市</v>
      </c>
    </row>
    <row r="87" spans="1:7" ht="15.75" thickBot="1" x14ac:dyDescent="0.3">
      <c r="A87" t="s">
        <v>5304</v>
      </c>
      <c r="B87" s="1" t="s">
        <v>5305</v>
      </c>
      <c r="C87" s="1" t="s">
        <v>493</v>
      </c>
      <c r="D87" s="1" t="s">
        <v>5172</v>
      </c>
      <c r="E87" s="10">
        <v>34195</v>
      </c>
      <c r="F87" s="1" t="str">
        <f>VLOOKUP(D87,Table22[[Name]:[Native]],3,FALSE)</f>
        <v>江阳区</v>
      </c>
      <c r="G87" s="14" t="str">
        <f ca="1">VLOOKUP(F87,Table22[[Native]:[Population4]],5,FALSE)</f>
        <v>泸州市</v>
      </c>
    </row>
    <row r="88" spans="1:7" ht="15.75" thickBot="1" x14ac:dyDescent="0.3">
      <c r="A88" t="s">
        <v>5306</v>
      </c>
      <c r="B88" s="1" t="s">
        <v>5307</v>
      </c>
      <c r="C88" s="1" t="s">
        <v>7</v>
      </c>
      <c r="D88" s="1" t="s">
        <v>5159</v>
      </c>
      <c r="E88" s="10">
        <v>35734</v>
      </c>
      <c r="F88" s="1" t="str">
        <f>VLOOKUP(D88,Table22[[Name]:[Native]],3,FALSE)</f>
        <v>泸县</v>
      </c>
      <c r="G88" s="14" t="str">
        <f ca="1">VLOOKUP(F88,Table22[[Native]:[Population4]],5,FALSE)</f>
        <v>泸州市</v>
      </c>
    </row>
    <row r="89" spans="1:7" ht="15.75" thickBot="1" x14ac:dyDescent="0.3">
      <c r="A89" t="s">
        <v>5308</v>
      </c>
      <c r="B89" s="1" t="s">
        <v>5309</v>
      </c>
      <c r="C89" s="1" t="s">
        <v>7</v>
      </c>
      <c r="D89" s="1" t="s">
        <v>5165</v>
      </c>
      <c r="E89" s="10">
        <v>51926</v>
      </c>
      <c r="F89" s="1" t="str">
        <f>VLOOKUP(D89,Table22[[Name]:[Native]],3,FALSE)</f>
        <v>合江县</v>
      </c>
      <c r="G89" s="14" t="str">
        <f ca="1">VLOOKUP(F89,Table22[[Native]:[Population4]],5,FALSE)</f>
        <v>泸州市</v>
      </c>
    </row>
    <row r="90" spans="1:7" ht="15.75" thickBot="1" x14ac:dyDescent="0.3">
      <c r="A90" t="s">
        <v>5310</v>
      </c>
      <c r="B90" s="1" t="s">
        <v>5311</v>
      </c>
      <c r="C90" s="1" t="s">
        <v>7</v>
      </c>
      <c r="D90" s="1" t="s">
        <v>5153</v>
      </c>
      <c r="E90" s="10">
        <v>26543</v>
      </c>
      <c r="F90" s="1" t="str">
        <f>VLOOKUP(D90,Table22[[Name]:[Native]],3,FALSE)</f>
        <v>纳溪区</v>
      </c>
      <c r="G90" s="14" t="str">
        <f ca="1">VLOOKUP(F90,Table22[[Native]:[Population4]],5,FALSE)</f>
        <v>泸州市</v>
      </c>
    </row>
    <row r="91" spans="1:7" ht="15.75" thickBot="1" x14ac:dyDescent="0.3">
      <c r="A91" t="s">
        <v>5312</v>
      </c>
      <c r="B91" s="1" t="s">
        <v>5313</v>
      </c>
      <c r="C91" s="1" t="s">
        <v>7</v>
      </c>
      <c r="D91" s="1" t="s">
        <v>5165</v>
      </c>
      <c r="E91" s="10">
        <v>16759</v>
      </c>
      <c r="F91" s="1" t="str">
        <f>VLOOKUP(D91,Table22[[Name]:[Native]],3,FALSE)</f>
        <v>合江县</v>
      </c>
      <c r="G91" s="14" t="str">
        <f ca="1">VLOOKUP(F91,Table22[[Native]:[Population4]],5,FALSE)</f>
        <v>泸州市</v>
      </c>
    </row>
    <row r="92" spans="1:7" ht="15.75" thickBot="1" x14ac:dyDescent="0.3">
      <c r="A92" t="s">
        <v>5314</v>
      </c>
      <c r="B92" s="1" t="s">
        <v>5315</v>
      </c>
      <c r="C92" s="1" t="s">
        <v>7</v>
      </c>
      <c r="D92" s="1" t="s">
        <v>5170</v>
      </c>
      <c r="E92" s="10">
        <v>43603</v>
      </c>
      <c r="F92" s="1" t="str">
        <f>VLOOKUP(D92,Table22[[Name]:[Native]],3,FALSE)</f>
        <v>古蔺县</v>
      </c>
      <c r="G92" s="14" t="str">
        <f ca="1">VLOOKUP(F92,Table22[[Native]:[Population4]],5,FALSE)</f>
        <v>泸州市</v>
      </c>
    </row>
    <row r="93" spans="1:7" ht="15.75" thickBot="1" x14ac:dyDescent="0.3">
      <c r="A93" t="s">
        <v>5316</v>
      </c>
      <c r="B93" s="1" t="s">
        <v>5317</v>
      </c>
      <c r="C93" s="1" t="s">
        <v>493</v>
      </c>
      <c r="D93" s="1" t="s">
        <v>5156</v>
      </c>
      <c r="E93" s="10">
        <v>35128</v>
      </c>
      <c r="F93" s="1" t="str">
        <f>VLOOKUP(D93,Table22[[Name]:[Native]],3,FALSE)</f>
        <v>龙马潭区</v>
      </c>
      <c r="G93" s="14" t="str">
        <f ca="1">VLOOKUP(F93,Table22[[Native]:[Population4]],5,FALSE)</f>
        <v>泸州市</v>
      </c>
    </row>
    <row r="94" spans="1:7" ht="15.75" thickBot="1" x14ac:dyDescent="0.3">
      <c r="A94" t="s">
        <v>5318</v>
      </c>
      <c r="B94" s="1" t="s">
        <v>4813</v>
      </c>
      <c r="C94" s="1" t="s">
        <v>7</v>
      </c>
      <c r="D94" s="1" t="s">
        <v>5165</v>
      </c>
      <c r="E94" s="10">
        <v>19672</v>
      </c>
      <c r="F94" s="1" t="str">
        <f>VLOOKUP(D94,Table22[[Name]:[Native]],3,FALSE)</f>
        <v>合江县</v>
      </c>
      <c r="G94" s="14" t="str">
        <f ca="1">VLOOKUP(F94,Table22[[Native]:[Population4]],5,FALSE)</f>
        <v>泸州市</v>
      </c>
    </row>
    <row r="95" spans="1:7" ht="15.75" thickBot="1" x14ac:dyDescent="0.3">
      <c r="A95" t="s">
        <v>5319</v>
      </c>
      <c r="B95" s="1" t="s">
        <v>5320</v>
      </c>
      <c r="C95" s="1" t="s">
        <v>7</v>
      </c>
      <c r="D95" s="1" t="s">
        <v>5170</v>
      </c>
      <c r="E95" s="10">
        <v>30701</v>
      </c>
      <c r="F95" s="1" t="str">
        <f>VLOOKUP(D95,Table22[[Name]:[Native]],3,FALSE)</f>
        <v>古蔺县</v>
      </c>
      <c r="G95" s="14" t="str">
        <f ca="1">VLOOKUP(F95,Table22[[Native]:[Population4]],5,FALSE)</f>
        <v>泸州市</v>
      </c>
    </row>
    <row r="96" spans="1:7" ht="15.75" thickBot="1" x14ac:dyDescent="0.3">
      <c r="A96" t="s">
        <v>1855</v>
      </c>
      <c r="B96" s="1" t="s">
        <v>1856</v>
      </c>
      <c r="C96" s="1" t="s">
        <v>7</v>
      </c>
      <c r="D96" s="1" t="s">
        <v>5159</v>
      </c>
      <c r="E96" s="10">
        <v>33781</v>
      </c>
      <c r="F96" s="1" t="str">
        <f>VLOOKUP(D96,Table22[[Name]:[Native]],3,FALSE)</f>
        <v>泸县</v>
      </c>
      <c r="G96" s="14" t="str">
        <f ca="1">VLOOKUP(F96,Table22[[Native]:[Population4]],5,FALSE)</f>
        <v>泸州市</v>
      </c>
    </row>
    <row r="97" spans="1:7" ht="15.75" thickBot="1" x14ac:dyDescent="0.3">
      <c r="A97" t="s">
        <v>5321</v>
      </c>
      <c r="B97" s="1" t="s">
        <v>5322</v>
      </c>
      <c r="C97" s="1" t="s">
        <v>11</v>
      </c>
      <c r="D97" s="1" t="s">
        <v>5164</v>
      </c>
      <c r="E97" s="10">
        <v>6834</v>
      </c>
      <c r="F97" s="1" t="str">
        <f>VLOOKUP(D97,Table22[[Name]:[Native]],3,FALSE)</f>
        <v>叙永县</v>
      </c>
      <c r="G97" s="14" t="str">
        <f ca="1">VLOOKUP(F97,Table22[[Native]:[Population4]],5,FALSE)</f>
        <v>泸州市</v>
      </c>
    </row>
    <row r="98" spans="1:7" ht="15.75" thickBot="1" x14ac:dyDescent="0.3">
      <c r="A98" t="s">
        <v>5323</v>
      </c>
      <c r="B98" s="1" t="s">
        <v>5324</v>
      </c>
      <c r="C98" s="1" t="s">
        <v>7</v>
      </c>
      <c r="D98" s="1" t="s">
        <v>5172</v>
      </c>
      <c r="E98" s="10">
        <v>15650</v>
      </c>
      <c r="F98" s="1" t="str">
        <f>VLOOKUP(D98,Table22[[Name]:[Native]],3,FALSE)</f>
        <v>江阳区</v>
      </c>
      <c r="G98" s="14" t="str">
        <f ca="1">VLOOKUP(F98,Table22[[Native]:[Population4]],5,FALSE)</f>
        <v>泸州市</v>
      </c>
    </row>
    <row r="99" spans="1:7" ht="15.75" thickBot="1" x14ac:dyDescent="0.3">
      <c r="A99" t="s">
        <v>5325</v>
      </c>
      <c r="B99" s="1" t="s">
        <v>5326</v>
      </c>
      <c r="C99" s="1" t="s">
        <v>7</v>
      </c>
      <c r="D99" s="1" t="s">
        <v>5156</v>
      </c>
      <c r="E99" s="10">
        <v>18847</v>
      </c>
      <c r="F99" s="1" t="str">
        <f>VLOOKUP(D99,Table22[[Name]:[Native]],3,FALSE)</f>
        <v>龙马潭区</v>
      </c>
      <c r="G99" s="14" t="str">
        <f ca="1">VLOOKUP(F99,Table22[[Native]:[Population4]],5,FALSE)</f>
        <v>泸州市</v>
      </c>
    </row>
    <row r="100" spans="1:7" ht="15.75" thickBot="1" x14ac:dyDescent="0.3">
      <c r="A100" t="s">
        <v>5327</v>
      </c>
      <c r="B100" s="1" t="s">
        <v>5328</v>
      </c>
      <c r="C100" s="1" t="s">
        <v>7</v>
      </c>
      <c r="D100" s="1" t="s">
        <v>5170</v>
      </c>
      <c r="E100" s="10">
        <v>38672</v>
      </c>
      <c r="F100" s="1" t="str">
        <f>VLOOKUP(D100,Table22[[Name]:[Native]],3,FALSE)</f>
        <v>古蔺县</v>
      </c>
      <c r="G100" s="14" t="str">
        <f ca="1">VLOOKUP(F100,Table22[[Native]:[Population4]],5,FALSE)</f>
        <v>泸州市</v>
      </c>
    </row>
    <row r="101" spans="1:7" ht="15.75" thickBot="1" x14ac:dyDescent="0.3">
      <c r="A101" t="s">
        <v>5329</v>
      </c>
      <c r="B101" s="1" t="s">
        <v>5330</v>
      </c>
      <c r="C101" s="1" t="s">
        <v>11</v>
      </c>
      <c r="D101" s="1" t="s">
        <v>5164</v>
      </c>
      <c r="E101" s="10">
        <v>18369</v>
      </c>
      <c r="F101" s="1" t="str">
        <f>VLOOKUP(D101,Table22[[Name]:[Native]],3,FALSE)</f>
        <v>叙永县</v>
      </c>
      <c r="G101" s="14" t="str">
        <f ca="1">VLOOKUP(F101,Table22[[Native]:[Population4]],5,FALSE)</f>
        <v>泸州市</v>
      </c>
    </row>
    <row r="102" spans="1:7" ht="15.75" thickBot="1" x14ac:dyDescent="0.3">
      <c r="A102" t="s">
        <v>5331</v>
      </c>
      <c r="B102" s="1" t="s">
        <v>5332</v>
      </c>
      <c r="C102" s="1" t="s">
        <v>7</v>
      </c>
      <c r="D102" s="1" t="s">
        <v>5164</v>
      </c>
      <c r="E102" s="10">
        <v>21662</v>
      </c>
      <c r="F102" s="1" t="str">
        <f>VLOOKUP(D102,Table22[[Name]:[Native]],3,FALSE)</f>
        <v>叙永县</v>
      </c>
      <c r="G102" s="14" t="str">
        <f ca="1">VLOOKUP(F102,Table22[[Native]:[Population4]],5,FALSE)</f>
        <v>泸州市</v>
      </c>
    </row>
    <row r="103" spans="1:7" ht="15.75" thickBot="1" x14ac:dyDescent="0.3">
      <c r="A103" t="s">
        <v>5333</v>
      </c>
      <c r="B103" s="1" t="s">
        <v>5334</v>
      </c>
      <c r="C103" s="1" t="s">
        <v>493</v>
      </c>
      <c r="D103" s="1" t="s">
        <v>5172</v>
      </c>
      <c r="E103" s="10">
        <v>16365</v>
      </c>
      <c r="F103" s="1" t="str">
        <f>VLOOKUP(D103,Table22[[Name]:[Native]],3,FALSE)</f>
        <v>江阳区</v>
      </c>
      <c r="G103" s="14" t="str">
        <f ca="1">VLOOKUP(F103,Table22[[Native]:[Population4]],5,FALSE)</f>
        <v>泸州市</v>
      </c>
    </row>
    <row r="104" spans="1:7" ht="15.75" thickBot="1" x14ac:dyDescent="0.3">
      <c r="A104" t="s">
        <v>5335</v>
      </c>
      <c r="B104" s="1" t="s">
        <v>5336</v>
      </c>
      <c r="C104" s="1" t="s">
        <v>7</v>
      </c>
      <c r="D104" s="1" t="s">
        <v>5159</v>
      </c>
      <c r="E104" s="10">
        <v>58663</v>
      </c>
      <c r="F104" s="1" t="str">
        <f>VLOOKUP(D104,Table22[[Name]:[Native]],3,FALSE)</f>
        <v>泸县</v>
      </c>
      <c r="G104" s="14" t="str">
        <f ca="1">VLOOKUP(F104,Table22[[Native]:[Population4]],5,FALSE)</f>
        <v>泸州市</v>
      </c>
    </row>
    <row r="105" spans="1:7" ht="15.75" thickBot="1" x14ac:dyDescent="0.3">
      <c r="A105" t="s">
        <v>348</v>
      </c>
      <c r="B105" s="1" t="s">
        <v>349</v>
      </c>
      <c r="C105" s="1" t="s">
        <v>7</v>
      </c>
      <c r="D105" s="1" t="s">
        <v>5170</v>
      </c>
      <c r="E105" s="10">
        <v>31258</v>
      </c>
      <c r="F105" s="1" t="str">
        <f>VLOOKUP(D105,Table22[[Name]:[Native]],3,FALSE)</f>
        <v>古蔺县</v>
      </c>
      <c r="G105" s="14" t="str">
        <f ca="1">VLOOKUP(F105,Table22[[Native]:[Population4]],5,FALSE)</f>
        <v>泸州市</v>
      </c>
    </row>
    <row r="106" spans="1:7" ht="15.75" thickBot="1" x14ac:dyDescent="0.3">
      <c r="A106" t="s">
        <v>5337</v>
      </c>
      <c r="B106" s="1" t="s">
        <v>5338</v>
      </c>
      <c r="C106" s="1" t="s">
        <v>493</v>
      </c>
      <c r="D106" s="1" t="s">
        <v>5156</v>
      </c>
      <c r="E106" s="10">
        <v>29143</v>
      </c>
      <c r="F106" s="1" t="str">
        <f>VLOOKUP(D106,Table22[[Name]:[Native]],3,FALSE)</f>
        <v>龙马潭区</v>
      </c>
      <c r="G106" s="14" t="str">
        <f ca="1">VLOOKUP(F106,Table22[[Native]:[Population4]],5,FALSE)</f>
        <v>泸州市</v>
      </c>
    </row>
    <row r="107" spans="1:7" ht="15.75" thickBot="1" x14ac:dyDescent="0.3">
      <c r="A107" t="s">
        <v>707</v>
      </c>
      <c r="B107" s="1" t="s">
        <v>708</v>
      </c>
      <c r="C107" s="1" t="s">
        <v>7</v>
      </c>
      <c r="D107" s="1" t="s">
        <v>5164</v>
      </c>
      <c r="E107" s="10">
        <v>15245</v>
      </c>
      <c r="F107" s="1" t="str">
        <f>VLOOKUP(D107,Table22[[Name]:[Native]],3,FALSE)</f>
        <v>叙永县</v>
      </c>
      <c r="G107" s="14" t="str">
        <f ca="1">VLOOKUP(F107,Table22[[Native]:[Population4]],5,FALSE)</f>
        <v>泸州市</v>
      </c>
    </row>
    <row r="108" spans="1:7" ht="15.75" thickBot="1" x14ac:dyDescent="0.3">
      <c r="A108" t="s">
        <v>5339</v>
      </c>
      <c r="B108" s="1" t="s">
        <v>5340</v>
      </c>
      <c r="C108" s="1" t="s">
        <v>7</v>
      </c>
      <c r="D108" s="1" t="s">
        <v>5153</v>
      </c>
      <c r="E108" s="10">
        <v>32478</v>
      </c>
      <c r="F108" s="1" t="str">
        <f>VLOOKUP(D108,Table22[[Name]:[Native]],3,FALSE)</f>
        <v>纳溪区</v>
      </c>
      <c r="G108" s="14" t="str">
        <f ca="1">VLOOKUP(F108,Table22[[Native]:[Population4]],5,FALSE)</f>
        <v>泸州市</v>
      </c>
    </row>
    <row r="109" spans="1:7" ht="15.75" thickBot="1" x14ac:dyDescent="0.3">
      <c r="A109" t="s">
        <v>3177</v>
      </c>
      <c r="B109" s="1" t="s">
        <v>5341</v>
      </c>
      <c r="C109" s="1" t="s">
        <v>7</v>
      </c>
      <c r="D109" s="1" t="s">
        <v>5159</v>
      </c>
      <c r="E109" s="10">
        <v>21336</v>
      </c>
      <c r="F109" s="1" t="str">
        <f>VLOOKUP(D109,Table22[[Name]:[Native]],3,FALSE)</f>
        <v>泸县</v>
      </c>
      <c r="G109" s="14" t="str">
        <f ca="1">VLOOKUP(F109,Table22[[Native]:[Population4]],5,FALSE)</f>
        <v>泸州市</v>
      </c>
    </row>
    <row r="110" spans="1:7" ht="15.75" thickBot="1" x14ac:dyDescent="0.3">
      <c r="A110" t="s">
        <v>5342</v>
      </c>
      <c r="B110" s="1" t="s">
        <v>5343</v>
      </c>
      <c r="C110" s="1" t="s">
        <v>7</v>
      </c>
      <c r="D110" s="1" t="s">
        <v>5172</v>
      </c>
      <c r="E110" s="10">
        <v>34531</v>
      </c>
      <c r="F110" s="1" t="str">
        <f>VLOOKUP(D110,Table22[[Name]:[Native]],3,FALSE)</f>
        <v>江阳区</v>
      </c>
      <c r="G110" s="14" t="str">
        <f ca="1">VLOOKUP(F110,Table22[[Native]:[Population4]],5,FALSE)</f>
        <v>泸州市</v>
      </c>
    </row>
    <row r="111" spans="1:7" ht="15.75" thickBot="1" x14ac:dyDescent="0.3">
      <c r="A111" t="s">
        <v>5344</v>
      </c>
      <c r="B111" s="1" t="s">
        <v>5345</v>
      </c>
      <c r="C111" s="1" t="s">
        <v>7</v>
      </c>
      <c r="D111" s="1" t="s">
        <v>5165</v>
      </c>
      <c r="E111" s="10">
        <v>25604</v>
      </c>
      <c r="F111" s="1" t="str">
        <f>VLOOKUP(D111,Table22[[Name]:[Native]],3,FALSE)</f>
        <v>合江县</v>
      </c>
      <c r="G111" s="14" t="str">
        <f ca="1">VLOOKUP(F111,Table22[[Native]:[Population4]],5,FALSE)</f>
        <v>泸州市</v>
      </c>
    </row>
    <row r="112" spans="1:7" ht="15.75" thickBot="1" x14ac:dyDescent="0.3">
      <c r="A112" t="s">
        <v>5346</v>
      </c>
      <c r="B112" s="1" t="s">
        <v>5347</v>
      </c>
      <c r="C112" s="1" t="s">
        <v>7</v>
      </c>
      <c r="D112" s="1" t="s">
        <v>5164</v>
      </c>
      <c r="E112" s="10">
        <v>17647</v>
      </c>
      <c r="F112" s="1" t="str">
        <f>VLOOKUP(D112,Table22[[Name]:[Native]],3,FALSE)</f>
        <v>叙永县</v>
      </c>
      <c r="G112" s="14" t="str">
        <f ca="1">VLOOKUP(F112,Table22[[Native]:[Population4]],5,FALSE)</f>
        <v>泸州市</v>
      </c>
    </row>
    <row r="113" spans="1:7" ht="15.75" thickBot="1" x14ac:dyDescent="0.3">
      <c r="A113" t="s">
        <v>5348</v>
      </c>
      <c r="B113" s="1" t="s">
        <v>5349</v>
      </c>
      <c r="C113" s="1" t="s">
        <v>7</v>
      </c>
      <c r="D113" s="1" t="s">
        <v>5165</v>
      </c>
      <c r="E113" s="10">
        <v>30008</v>
      </c>
      <c r="F113" s="1" t="str">
        <f>VLOOKUP(D113,Table22[[Name]:[Native]],3,FALSE)</f>
        <v>合江县</v>
      </c>
      <c r="G113" s="14" t="str">
        <f ca="1">VLOOKUP(F113,Table22[[Native]:[Population4]],5,FALSE)</f>
        <v>泸州市</v>
      </c>
    </row>
    <row r="114" spans="1:7" ht="15.75" thickBot="1" x14ac:dyDescent="0.3">
      <c r="A114" t="s">
        <v>5350</v>
      </c>
      <c r="B114" s="1" t="s">
        <v>5351</v>
      </c>
      <c r="C114" s="1" t="s">
        <v>7</v>
      </c>
      <c r="D114" s="1" t="s">
        <v>5165</v>
      </c>
      <c r="E114" s="10">
        <v>24651</v>
      </c>
      <c r="F114" s="1" t="str">
        <f>VLOOKUP(D114,Table22[[Name]:[Native]],3,FALSE)</f>
        <v>合江县</v>
      </c>
      <c r="G114" s="14" t="str">
        <f ca="1">VLOOKUP(F114,Table22[[Native]:[Population4]],5,FALSE)</f>
        <v>泸州市</v>
      </c>
    </row>
    <row r="115" spans="1:7" ht="15.75" thickBot="1" x14ac:dyDescent="0.3">
      <c r="A115" t="s">
        <v>5352</v>
      </c>
      <c r="B115" s="1" t="s">
        <v>5353</v>
      </c>
      <c r="C115" s="1" t="s">
        <v>493</v>
      </c>
      <c r="D115" s="1" t="s">
        <v>5156</v>
      </c>
      <c r="E115" s="10">
        <v>39914</v>
      </c>
      <c r="F115" s="1" t="str">
        <f>VLOOKUP(D115,Table22[[Name]:[Native]],3,FALSE)</f>
        <v>龙马潭区</v>
      </c>
      <c r="G115" s="14" t="str">
        <f ca="1">VLOOKUP(F115,Table22[[Native]:[Population4]],5,FALSE)</f>
        <v>泸州市</v>
      </c>
    </row>
    <row r="116" spans="1:7" ht="15.75" thickBot="1" x14ac:dyDescent="0.3">
      <c r="A116" t="s">
        <v>745</v>
      </c>
      <c r="B116" s="1" t="s">
        <v>746</v>
      </c>
      <c r="C116" s="1" t="s">
        <v>7</v>
      </c>
      <c r="D116" s="1" t="s">
        <v>5164</v>
      </c>
      <c r="E116" s="10">
        <v>19429</v>
      </c>
      <c r="F116" s="1" t="str">
        <f>VLOOKUP(D116,Table22[[Name]:[Native]],3,FALSE)</f>
        <v>叙永县</v>
      </c>
      <c r="G116" s="14" t="str">
        <f ca="1">VLOOKUP(F116,Table22[[Native]:[Population4]],5,FALSE)</f>
        <v>泸州市</v>
      </c>
    </row>
    <row r="117" spans="1:7" ht="15.75" thickBot="1" x14ac:dyDescent="0.3">
      <c r="A117" t="s">
        <v>5354</v>
      </c>
      <c r="B117" s="1" t="s">
        <v>5355</v>
      </c>
      <c r="C117" s="1" t="s">
        <v>7</v>
      </c>
      <c r="D117" s="1" t="s">
        <v>5153</v>
      </c>
      <c r="E117" s="10">
        <v>28090</v>
      </c>
      <c r="F117" s="1" t="str">
        <f>VLOOKUP(D117,Table22[[Name]:[Native]],3,FALSE)</f>
        <v>纳溪区</v>
      </c>
      <c r="G117" s="14" t="str">
        <f ca="1">VLOOKUP(F117,Table22[[Native]:[Population4]],5,FALSE)</f>
        <v>泸州市</v>
      </c>
    </row>
    <row r="118" spans="1:7" ht="15.75" thickBot="1" x14ac:dyDescent="0.3">
      <c r="A118" t="s">
        <v>5356</v>
      </c>
      <c r="B118" s="1" t="s">
        <v>5357</v>
      </c>
      <c r="C118" s="1" t="s">
        <v>7</v>
      </c>
      <c r="D118" s="1" t="s">
        <v>5159</v>
      </c>
      <c r="E118" s="10">
        <v>69250</v>
      </c>
      <c r="F118" s="1" t="str">
        <f>VLOOKUP(D118,Table22[[Name]:[Native]],3,FALSE)</f>
        <v>泸县</v>
      </c>
      <c r="G118" s="14" t="str">
        <f ca="1">VLOOKUP(F118,Table22[[Native]:[Population4]],5,FALSE)</f>
        <v>泸州市</v>
      </c>
    </row>
    <row r="119" spans="1:7" ht="15.75" thickBot="1" x14ac:dyDescent="0.3">
      <c r="A119" t="s">
        <v>5358</v>
      </c>
      <c r="B119" s="1" t="s">
        <v>5359</v>
      </c>
      <c r="C119" s="1" t="s">
        <v>7</v>
      </c>
      <c r="D119" s="1" t="s">
        <v>5164</v>
      </c>
      <c r="E119" s="10">
        <v>108352</v>
      </c>
      <c r="F119" s="1" t="str">
        <f>VLOOKUP(D119,Table22[[Name]:[Native]],3,FALSE)</f>
        <v>叙永县</v>
      </c>
      <c r="G119" s="14" t="str">
        <f ca="1">VLOOKUP(F119,Table22[[Native]:[Population4]],5,FALSE)</f>
        <v>泸州市</v>
      </c>
    </row>
    <row r="120" spans="1:7" ht="15.75" thickBot="1" x14ac:dyDescent="0.3">
      <c r="A120" t="s">
        <v>5360</v>
      </c>
      <c r="B120" s="1" t="s">
        <v>5361</v>
      </c>
      <c r="C120" s="1" t="s">
        <v>7</v>
      </c>
      <c r="D120" s="1" t="s">
        <v>5165</v>
      </c>
      <c r="E120" s="10">
        <v>21567</v>
      </c>
      <c r="F120" s="1" t="str">
        <f>VLOOKUP(D120,Table22[[Name]:[Native]],3,FALSE)</f>
        <v>合江县</v>
      </c>
      <c r="G120" s="14" t="str">
        <f ca="1">VLOOKUP(F120,Table22[[Native]:[Population4]],5,FALSE)</f>
        <v>泸州市</v>
      </c>
    </row>
    <row r="121" spans="1:7" ht="15.75" thickBot="1" x14ac:dyDescent="0.3">
      <c r="A121" t="s">
        <v>5362</v>
      </c>
      <c r="B121" s="1" t="s">
        <v>5363</v>
      </c>
      <c r="C121" s="1" t="s">
        <v>493</v>
      </c>
      <c r="D121" s="1" t="s">
        <v>5170</v>
      </c>
      <c r="E121" s="10">
        <v>31699</v>
      </c>
      <c r="F121" s="1" t="str">
        <f>VLOOKUP(D121,Table22[[Name]:[Native]],3,FALSE)</f>
        <v>古蔺县</v>
      </c>
      <c r="G121" s="14" t="str">
        <f ca="1">VLOOKUP(F121,Table22[[Native]:[Population4]],5,FALSE)</f>
        <v>泸州市</v>
      </c>
    </row>
    <row r="122" spans="1:7" ht="15.75" thickBot="1" x14ac:dyDescent="0.3">
      <c r="A122" t="s">
        <v>1388</v>
      </c>
      <c r="B122" s="1" t="s">
        <v>1389</v>
      </c>
      <c r="C122" s="1" t="s">
        <v>493</v>
      </c>
      <c r="D122" s="1" t="s">
        <v>5153</v>
      </c>
      <c r="E122" s="10">
        <v>50020</v>
      </c>
      <c r="F122" s="1" t="str">
        <f>VLOOKUP(D122,Table22[[Name]:[Native]],3,FALSE)</f>
        <v>纳溪区</v>
      </c>
      <c r="G122" s="14" t="str">
        <f ca="1">VLOOKUP(F122,Table22[[Native]:[Population4]],5,FALSE)</f>
        <v>泸州市</v>
      </c>
    </row>
    <row r="123" spans="1:7" ht="15.75" thickBot="1" x14ac:dyDescent="0.3">
      <c r="A123" t="s">
        <v>5364</v>
      </c>
      <c r="B123" s="1" t="s">
        <v>5365</v>
      </c>
      <c r="C123" s="1" t="s">
        <v>7</v>
      </c>
      <c r="D123" s="1" t="s">
        <v>5159</v>
      </c>
      <c r="E123" s="10">
        <v>54385</v>
      </c>
      <c r="F123" s="1" t="str">
        <f>VLOOKUP(D123,Table22[[Name]:[Native]],3,FALSE)</f>
        <v>泸县</v>
      </c>
      <c r="G123" s="14" t="str">
        <f ca="1">VLOOKUP(F123,Table22[[Native]:[Population4]],5,FALSE)</f>
        <v>泸州市</v>
      </c>
    </row>
    <row r="124" spans="1:7" ht="15.75" thickBot="1" x14ac:dyDescent="0.3">
      <c r="A124" t="s">
        <v>5366</v>
      </c>
      <c r="B124" s="1" t="s">
        <v>5367</v>
      </c>
      <c r="C124" s="1" t="s">
        <v>7</v>
      </c>
      <c r="D124" s="1" t="s">
        <v>5159</v>
      </c>
      <c r="E124" s="10">
        <v>41620</v>
      </c>
      <c r="F124" s="1" t="str">
        <f>VLOOKUP(D124,Table22[[Name]:[Native]],3,FALSE)</f>
        <v>泸县</v>
      </c>
      <c r="G124" s="14" t="str">
        <f ca="1">VLOOKUP(F124,Table22[[Native]:[Population4]],5,FALSE)</f>
        <v>泸州市</v>
      </c>
    </row>
    <row r="125" spans="1:7" ht="15.75" thickBot="1" x14ac:dyDescent="0.3">
      <c r="A125" t="s">
        <v>5368</v>
      </c>
      <c r="B125" s="1" t="s">
        <v>5369</v>
      </c>
      <c r="C125" s="1" t="s">
        <v>7</v>
      </c>
      <c r="D125" s="1" t="s">
        <v>5159</v>
      </c>
      <c r="E125" s="10">
        <v>38260</v>
      </c>
      <c r="F125" s="1" t="str">
        <f>VLOOKUP(D125,Table22[[Name]:[Native]],3,FALSE)</f>
        <v>泸县</v>
      </c>
      <c r="G125" s="14" t="str">
        <f ca="1">VLOOKUP(F125,Table22[[Native]:[Population4]],5,FALSE)</f>
        <v>泸州市</v>
      </c>
    </row>
    <row r="126" spans="1:7" ht="15.75" thickBot="1" x14ac:dyDescent="0.3">
      <c r="A126" t="s">
        <v>5370</v>
      </c>
      <c r="B126" s="1" t="s">
        <v>5371</v>
      </c>
      <c r="C126" s="1" t="s">
        <v>493</v>
      </c>
      <c r="D126" s="1" t="s">
        <v>5156</v>
      </c>
      <c r="E126" s="10">
        <v>21136</v>
      </c>
      <c r="F126" s="1" t="str">
        <f>VLOOKUP(D126,Table22[[Name]:[Native]],3,FALSE)</f>
        <v>龙马潭区</v>
      </c>
      <c r="G126" s="14" t="str">
        <f ca="1">VLOOKUP(F126,Table22[[Native]:[Population4]],5,FALSE)</f>
        <v>泸州市</v>
      </c>
    </row>
    <row r="127" spans="1:7" ht="15.75" thickBot="1" x14ac:dyDescent="0.3">
      <c r="A127" t="s">
        <v>5372</v>
      </c>
      <c r="B127" s="1" t="s">
        <v>5373</v>
      </c>
      <c r="C127" s="1" t="s">
        <v>493</v>
      </c>
      <c r="D127" s="1" t="s">
        <v>5172</v>
      </c>
      <c r="E127" s="10">
        <v>5601</v>
      </c>
      <c r="F127" s="1" t="str">
        <f>VLOOKUP(D127,Table22[[Name]:[Native]],3,FALSE)</f>
        <v>江阳区</v>
      </c>
      <c r="G127" s="14" t="str">
        <f ca="1">VLOOKUP(F127,Table22[[Native]:[Population4]],5,FALSE)</f>
        <v>泸州市</v>
      </c>
    </row>
    <row r="128" spans="1:7" ht="15.75" thickBot="1" x14ac:dyDescent="0.3">
      <c r="A128" t="s">
        <v>5374</v>
      </c>
      <c r="B128" s="1" t="s">
        <v>5375</v>
      </c>
      <c r="C128" s="1" t="s">
        <v>7</v>
      </c>
      <c r="D128" s="1" t="s">
        <v>5159</v>
      </c>
      <c r="E128" s="10">
        <v>35341</v>
      </c>
      <c r="F128" s="1" t="str">
        <f>VLOOKUP(D128,Table22[[Name]:[Native]],3,FALSE)</f>
        <v>泸县</v>
      </c>
      <c r="G128" s="14" t="str">
        <f ca="1">VLOOKUP(F128,Table22[[Native]:[Population4]],5,FALSE)</f>
        <v>泸州市</v>
      </c>
    </row>
    <row r="129" spans="1:7" ht="15.75" thickBot="1" x14ac:dyDescent="0.3">
      <c r="A129" t="s">
        <v>5376</v>
      </c>
      <c r="B129" s="1" t="s">
        <v>5377</v>
      </c>
      <c r="C129" s="1" t="s">
        <v>7</v>
      </c>
      <c r="D129" s="1" t="s">
        <v>5164</v>
      </c>
      <c r="E129" s="10">
        <v>26188</v>
      </c>
      <c r="F129" s="9" t="str">
        <f>VLOOKUP(D129,Table22[[Name]:[Native]],3,FALSE)</f>
        <v>叙永县</v>
      </c>
      <c r="G129" s="14" t="str">
        <f ca="1">VLOOKUP(F129,Table22[[Native]:[Population4]],5,FALSE)</f>
        <v>泸州市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6296-0271-499C-A023-3BBB6EEB02AA}">
  <dimension ref="A1:G127"/>
  <sheetViews>
    <sheetView topLeftCell="A102" workbookViewId="0">
      <selection activeCell="G2" sqref="A2:G12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5378</v>
      </c>
      <c r="B2" s="1" t="s">
        <v>5379</v>
      </c>
      <c r="C2" s="1" t="s">
        <v>11</v>
      </c>
      <c r="D2" s="1" t="s">
        <v>5380</v>
      </c>
      <c r="E2" s="10">
        <v>12207</v>
      </c>
      <c r="F2" s="8" t="str">
        <f>VLOOKUP(D2,Table22[[Name]:[Native]],3,FALSE)</f>
        <v>仁寿县</v>
      </c>
      <c r="G2" s="14" t="str">
        <f ca="1">VLOOKUP(F2,Table22[[Native]:[Population4]],5,FALSE)</f>
        <v>眉山市</v>
      </c>
    </row>
    <row r="3" spans="1:7" ht="15.75" thickBot="1" x14ac:dyDescent="0.3">
      <c r="A3" t="s">
        <v>2023</v>
      </c>
      <c r="B3" s="1" t="s">
        <v>2024</v>
      </c>
      <c r="C3" s="1" t="s">
        <v>11</v>
      </c>
      <c r="D3" s="1" t="s">
        <v>5381</v>
      </c>
      <c r="E3" s="10">
        <v>17050</v>
      </c>
      <c r="F3" s="1" t="str">
        <f>VLOOKUP(D3,Table22[[Name]:[Native]],3,FALSE)</f>
        <v>青神县</v>
      </c>
      <c r="G3" s="14" t="str">
        <f ca="1">VLOOKUP(F3,Table22[[Native]:[Population4]],5,FALSE)</f>
        <v>眉山市</v>
      </c>
    </row>
    <row r="4" spans="1:7" ht="15.75" thickBot="1" x14ac:dyDescent="0.3">
      <c r="A4" t="s">
        <v>1457</v>
      </c>
      <c r="B4" s="1" t="s">
        <v>1458</v>
      </c>
      <c r="C4" s="1" t="s">
        <v>7</v>
      </c>
      <c r="D4" s="1" t="s">
        <v>5382</v>
      </c>
      <c r="E4" s="10">
        <v>15510</v>
      </c>
      <c r="F4" s="1" t="str">
        <f>VLOOKUP(D4,Table22[[Name]:[Native]],3,FALSE)</f>
        <v>东坡区</v>
      </c>
      <c r="G4" s="14" t="str">
        <f ca="1">VLOOKUP(F4,Table22[[Native]:[Population4]],5,FALSE)</f>
        <v>眉山市</v>
      </c>
    </row>
    <row r="5" spans="1:7" ht="15.75" thickBot="1" x14ac:dyDescent="0.3">
      <c r="A5" t="s">
        <v>1469</v>
      </c>
      <c r="B5" s="1" t="s">
        <v>1470</v>
      </c>
      <c r="C5" s="1" t="s">
        <v>7</v>
      </c>
      <c r="D5" s="1" t="s">
        <v>5380</v>
      </c>
      <c r="E5" s="10">
        <v>9270</v>
      </c>
      <c r="F5" s="1" t="str">
        <f>VLOOKUP(D5,Table22[[Name]:[Native]],3,FALSE)</f>
        <v>仁寿县</v>
      </c>
      <c r="G5" s="14" t="str">
        <f ca="1">VLOOKUP(F5,Table22[[Native]:[Population4]],5,FALSE)</f>
        <v>眉山市</v>
      </c>
    </row>
    <row r="6" spans="1:7" ht="15.75" thickBot="1" x14ac:dyDescent="0.3">
      <c r="A6" t="s">
        <v>5383</v>
      </c>
      <c r="B6" s="1" t="s">
        <v>5384</v>
      </c>
      <c r="C6" s="1" t="s">
        <v>11</v>
      </c>
      <c r="D6" s="1" t="s">
        <v>5380</v>
      </c>
      <c r="E6" s="10">
        <v>9205</v>
      </c>
      <c r="F6" s="1" t="str">
        <f>VLOOKUP(D6,Table22[[Name]:[Native]],3,FALSE)</f>
        <v>仁寿县</v>
      </c>
      <c r="G6" s="14" t="str">
        <f ca="1">VLOOKUP(F6,Table22[[Native]:[Population4]],5,FALSE)</f>
        <v>眉山市</v>
      </c>
    </row>
    <row r="7" spans="1:7" ht="15.75" thickBot="1" x14ac:dyDescent="0.3">
      <c r="A7" t="s">
        <v>5385</v>
      </c>
      <c r="B7" s="1" t="s">
        <v>5386</v>
      </c>
      <c r="C7" s="1" t="s">
        <v>7</v>
      </c>
      <c r="D7" s="1" t="s">
        <v>5380</v>
      </c>
      <c r="E7" s="10">
        <v>23060</v>
      </c>
      <c r="F7" s="1" t="str">
        <f>VLOOKUP(D7,Table22[[Name]:[Native]],3,FALSE)</f>
        <v>仁寿县</v>
      </c>
      <c r="G7" s="14" t="str">
        <f ca="1">VLOOKUP(F7,Table22[[Native]:[Population4]],5,FALSE)</f>
        <v>眉山市</v>
      </c>
    </row>
    <row r="8" spans="1:7" ht="15.75" thickBot="1" x14ac:dyDescent="0.3">
      <c r="A8" t="s">
        <v>5387</v>
      </c>
      <c r="B8" s="1" t="s">
        <v>5388</v>
      </c>
      <c r="C8" s="1" t="s">
        <v>7</v>
      </c>
      <c r="D8" s="1" t="s">
        <v>5380</v>
      </c>
      <c r="E8" s="10">
        <v>20143</v>
      </c>
      <c r="F8" s="1" t="str">
        <f>VLOOKUP(D8,Table22[[Name]:[Native]],3,FALSE)</f>
        <v>仁寿县</v>
      </c>
      <c r="G8" s="14" t="str">
        <f ca="1">VLOOKUP(F8,Table22[[Native]:[Population4]],5,FALSE)</f>
        <v>眉山市</v>
      </c>
    </row>
    <row r="9" spans="1:7" ht="15.75" thickBot="1" x14ac:dyDescent="0.3">
      <c r="A9" t="s">
        <v>5389</v>
      </c>
      <c r="B9" s="1" t="s">
        <v>5390</v>
      </c>
      <c r="C9" s="1" t="s">
        <v>11</v>
      </c>
      <c r="D9" s="1" t="s">
        <v>5391</v>
      </c>
      <c r="E9" s="10">
        <v>10730</v>
      </c>
      <c r="F9" s="1" t="str">
        <f>VLOOKUP(D9,Table22[[Name]:[Native]],3,FALSE)</f>
        <v>彭山区</v>
      </c>
      <c r="G9" s="14" t="str">
        <f ca="1">VLOOKUP(F9,Table22[[Native]:[Population4]],5,FALSE)</f>
        <v>眉山市</v>
      </c>
    </row>
    <row r="10" spans="1:7" ht="15.75" thickBot="1" x14ac:dyDescent="0.3">
      <c r="A10" t="s">
        <v>5392</v>
      </c>
      <c r="B10" s="1" t="s">
        <v>5393</v>
      </c>
      <c r="C10" s="1" t="s">
        <v>7</v>
      </c>
      <c r="D10" s="1" t="s">
        <v>5380</v>
      </c>
      <c r="E10" s="10">
        <v>29908</v>
      </c>
      <c r="F10" s="1" t="str">
        <f>VLOOKUP(D10,Table22[[Name]:[Native]],3,FALSE)</f>
        <v>仁寿县</v>
      </c>
      <c r="G10" s="14" t="str">
        <f ca="1">VLOOKUP(F10,Table22[[Native]:[Population4]],5,FALSE)</f>
        <v>眉山市</v>
      </c>
    </row>
    <row r="11" spans="1:7" ht="15.75" thickBot="1" x14ac:dyDescent="0.3">
      <c r="A11" t="s">
        <v>5394</v>
      </c>
      <c r="B11" s="1" t="s">
        <v>5395</v>
      </c>
      <c r="C11" s="1" t="s">
        <v>7</v>
      </c>
      <c r="D11" s="1" t="s">
        <v>5380</v>
      </c>
      <c r="E11" s="10">
        <v>17140</v>
      </c>
      <c r="F11" s="1" t="str">
        <f>VLOOKUP(D11,Table22[[Name]:[Native]],3,FALSE)</f>
        <v>仁寿县</v>
      </c>
      <c r="G11" s="14" t="str">
        <f ca="1">VLOOKUP(F11,Table22[[Native]:[Population4]],5,FALSE)</f>
        <v>眉山市</v>
      </c>
    </row>
    <row r="12" spans="1:7" ht="15.75" thickBot="1" x14ac:dyDescent="0.3">
      <c r="A12" t="s">
        <v>5396</v>
      </c>
      <c r="B12" s="1" t="s">
        <v>5397</v>
      </c>
      <c r="C12" s="1" t="s">
        <v>7</v>
      </c>
      <c r="D12" s="1" t="s">
        <v>5398</v>
      </c>
      <c r="E12" s="10">
        <v>16895</v>
      </c>
      <c r="F12" s="1" t="str">
        <f>VLOOKUP(D12,Table22[[Name]:[Native]],3,FALSE)</f>
        <v>洪雅县</v>
      </c>
      <c r="G12" s="14" t="str">
        <f ca="1">VLOOKUP(F12,Table22[[Native]:[Population4]],5,FALSE)</f>
        <v>眉山市</v>
      </c>
    </row>
    <row r="13" spans="1:7" ht="15.75" thickBot="1" x14ac:dyDescent="0.3">
      <c r="A13" t="s">
        <v>5399</v>
      </c>
      <c r="B13" s="1" t="s">
        <v>5400</v>
      </c>
      <c r="C13" s="1" t="s">
        <v>11</v>
      </c>
      <c r="D13" s="1" t="s">
        <v>5380</v>
      </c>
      <c r="E13" s="10">
        <v>8825</v>
      </c>
      <c r="F13" s="1" t="str">
        <f>VLOOKUP(D13,Table22[[Name]:[Native]],3,FALSE)</f>
        <v>仁寿县</v>
      </c>
      <c r="G13" s="14" t="str">
        <f ca="1">VLOOKUP(F13,Table22[[Native]:[Population4]],5,FALSE)</f>
        <v>眉山市</v>
      </c>
    </row>
    <row r="14" spans="1:7" ht="15.75" thickBot="1" x14ac:dyDescent="0.3">
      <c r="A14" t="s">
        <v>5401</v>
      </c>
      <c r="B14" s="1" t="s">
        <v>5402</v>
      </c>
      <c r="C14" s="1" t="s">
        <v>7</v>
      </c>
      <c r="D14" s="1" t="s">
        <v>5382</v>
      </c>
      <c r="E14" s="10">
        <v>35729</v>
      </c>
      <c r="F14" s="1" t="str">
        <f>VLOOKUP(D14,Table22[[Name]:[Native]],3,FALSE)</f>
        <v>东坡区</v>
      </c>
      <c r="G14" s="14" t="str">
        <f ca="1">VLOOKUP(F14,Table22[[Native]:[Population4]],5,FALSE)</f>
        <v>眉山市</v>
      </c>
    </row>
    <row r="15" spans="1:7" ht="15.75" thickBot="1" x14ac:dyDescent="0.3">
      <c r="A15" t="s">
        <v>5403</v>
      </c>
      <c r="B15" s="1" t="s">
        <v>5404</v>
      </c>
      <c r="C15" s="1" t="s">
        <v>7</v>
      </c>
      <c r="D15" s="1" t="s">
        <v>5382</v>
      </c>
      <c r="E15" s="10">
        <v>27597</v>
      </c>
      <c r="F15" s="1" t="str">
        <f>VLOOKUP(D15,Table22[[Name]:[Native]],3,FALSE)</f>
        <v>东坡区</v>
      </c>
      <c r="G15" s="14" t="str">
        <f ca="1">VLOOKUP(F15,Table22[[Native]:[Population4]],5,FALSE)</f>
        <v>眉山市</v>
      </c>
    </row>
    <row r="16" spans="1:7" ht="15.75" thickBot="1" x14ac:dyDescent="0.3">
      <c r="A16" t="s">
        <v>5405</v>
      </c>
      <c r="B16" s="1" t="s">
        <v>5406</v>
      </c>
      <c r="C16" s="1" t="s">
        <v>7</v>
      </c>
      <c r="D16" s="1" t="s">
        <v>5380</v>
      </c>
      <c r="E16" s="10">
        <v>23162</v>
      </c>
      <c r="F16" s="1" t="str">
        <f>VLOOKUP(D16,Table22[[Name]:[Native]],3,FALSE)</f>
        <v>仁寿县</v>
      </c>
      <c r="G16" s="14" t="str">
        <f ca="1">VLOOKUP(F16,Table22[[Native]:[Population4]],5,FALSE)</f>
        <v>眉山市</v>
      </c>
    </row>
    <row r="17" spans="1:7" ht="15.75" thickBot="1" x14ac:dyDescent="0.3">
      <c r="A17" t="s">
        <v>5407</v>
      </c>
      <c r="B17" s="1" t="s">
        <v>5408</v>
      </c>
      <c r="C17" s="1" t="s">
        <v>11</v>
      </c>
      <c r="D17" s="1" t="s">
        <v>5380</v>
      </c>
      <c r="E17" s="10">
        <v>6732</v>
      </c>
      <c r="F17" s="1" t="str">
        <f>VLOOKUP(D17,Table22[[Name]:[Native]],3,FALSE)</f>
        <v>仁寿县</v>
      </c>
      <c r="G17" s="14" t="str">
        <f ca="1">VLOOKUP(F17,Table22[[Native]:[Population4]],5,FALSE)</f>
        <v>眉山市</v>
      </c>
    </row>
    <row r="18" spans="1:7" ht="15.75" thickBot="1" x14ac:dyDescent="0.3">
      <c r="A18" t="s">
        <v>5409</v>
      </c>
      <c r="B18" s="1" t="s">
        <v>5410</v>
      </c>
      <c r="C18" s="1" t="s">
        <v>7</v>
      </c>
      <c r="D18" s="1" t="s">
        <v>5380</v>
      </c>
      <c r="E18" s="10">
        <v>23737</v>
      </c>
      <c r="F18" s="1" t="str">
        <f>VLOOKUP(D18,Table22[[Name]:[Native]],3,FALSE)</f>
        <v>仁寿县</v>
      </c>
      <c r="G18" s="14" t="str">
        <f ca="1">VLOOKUP(F18,Table22[[Native]:[Population4]],5,FALSE)</f>
        <v>眉山市</v>
      </c>
    </row>
    <row r="19" spans="1:7" ht="15.75" thickBot="1" x14ac:dyDescent="0.3">
      <c r="A19" t="s">
        <v>5411</v>
      </c>
      <c r="B19" s="1" t="s">
        <v>5412</v>
      </c>
      <c r="C19" s="1" t="s">
        <v>493</v>
      </c>
      <c r="D19" s="1" t="s">
        <v>5382</v>
      </c>
      <c r="E19" s="10">
        <v>71341</v>
      </c>
      <c r="F19" s="1" t="str">
        <f>VLOOKUP(D19,Table22[[Name]:[Native]],3,FALSE)</f>
        <v>东坡区</v>
      </c>
      <c r="G19" s="14" t="str">
        <f ca="1">VLOOKUP(F19,Table22[[Native]:[Population4]],5,FALSE)</f>
        <v>眉山市</v>
      </c>
    </row>
    <row r="20" spans="1:7" ht="15.75" thickBot="1" x14ac:dyDescent="0.3">
      <c r="A20" t="s">
        <v>1551</v>
      </c>
      <c r="B20" s="1" t="s">
        <v>1552</v>
      </c>
      <c r="C20" s="1" t="s">
        <v>7</v>
      </c>
      <c r="D20" s="1" t="s">
        <v>5398</v>
      </c>
      <c r="E20" s="10">
        <v>21847</v>
      </c>
      <c r="F20" s="1" t="str">
        <f>VLOOKUP(D20,Table22[[Name]:[Native]],3,FALSE)</f>
        <v>洪雅县</v>
      </c>
      <c r="G20" s="14" t="str">
        <f ca="1">VLOOKUP(F20,Table22[[Native]:[Population4]],5,FALSE)</f>
        <v>眉山市</v>
      </c>
    </row>
    <row r="21" spans="1:7" ht="15.75" thickBot="1" x14ac:dyDescent="0.3">
      <c r="A21" t="s">
        <v>5413</v>
      </c>
      <c r="B21" s="1" t="s">
        <v>5414</v>
      </c>
      <c r="C21" s="1" t="s">
        <v>7</v>
      </c>
      <c r="D21" s="1" t="s">
        <v>5382</v>
      </c>
      <c r="E21" s="10">
        <v>32611</v>
      </c>
      <c r="F21" s="1" t="str">
        <f>VLOOKUP(D21,Table22[[Name]:[Native]],3,FALSE)</f>
        <v>东坡区</v>
      </c>
      <c r="G21" s="14" t="str">
        <f ca="1">VLOOKUP(F21,Table22[[Native]:[Population4]],5,FALSE)</f>
        <v>眉山市</v>
      </c>
    </row>
    <row r="22" spans="1:7" ht="15.75" thickBot="1" x14ac:dyDescent="0.3">
      <c r="A22" t="s">
        <v>5415</v>
      </c>
      <c r="B22" s="1" t="s">
        <v>5416</v>
      </c>
      <c r="C22" s="1" t="s">
        <v>7</v>
      </c>
      <c r="D22" s="1" t="s">
        <v>5380</v>
      </c>
      <c r="E22" s="10">
        <v>35073</v>
      </c>
      <c r="F22" s="1" t="str">
        <f>VLOOKUP(D22,Table22[[Name]:[Native]],3,FALSE)</f>
        <v>仁寿县</v>
      </c>
      <c r="G22" s="14" t="str">
        <f ca="1">VLOOKUP(F22,Table22[[Native]:[Population4]],5,FALSE)</f>
        <v>眉山市</v>
      </c>
    </row>
    <row r="23" spans="1:7" ht="15.75" thickBot="1" x14ac:dyDescent="0.3">
      <c r="A23" t="s">
        <v>5417</v>
      </c>
      <c r="B23" s="1" t="s">
        <v>5418</v>
      </c>
      <c r="C23" s="1" t="s">
        <v>11</v>
      </c>
      <c r="D23" s="1" t="s">
        <v>5380</v>
      </c>
      <c r="E23" s="10">
        <v>13956</v>
      </c>
      <c r="F23" s="1" t="str">
        <f>VLOOKUP(D23,Table22[[Name]:[Native]],3,FALSE)</f>
        <v>仁寿县</v>
      </c>
      <c r="G23" s="14" t="str">
        <f ca="1">VLOOKUP(F23,Table22[[Native]:[Population4]],5,FALSE)</f>
        <v>眉山市</v>
      </c>
    </row>
    <row r="24" spans="1:7" ht="15.75" thickBot="1" x14ac:dyDescent="0.3">
      <c r="A24" t="s">
        <v>5419</v>
      </c>
      <c r="B24" s="1" t="s">
        <v>5420</v>
      </c>
      <c r="C24" s="1" t="s">
        <v>493</v>
      </c>
      <c r="D24" s="1" t="s">
        <v>5391</v>
      </c>
      <c r="E24" s="10">
        <v>70721</v>
      </c>
      <c r="F24" s="1" t="str">
        <f>VLOOKUP(D24,Table22[[Name]:[Native]],3,FALSE)</f>
        <v>彭山区</v>
      </c>
      <c r="G24" s="14" t="str">
        <f ca="1">VLOOKUP(F24,Table22[[Native]:[Population4]],5,FALSE)</f>
        <v>眉山市</v>
      </c>
    </row>
    <row r="25" spans="1:7" ht="15.75" thickBot="1" x14ac:dyDescent="0.3">
      <c r="A25" t="s">
        <v>5421</v>
      </c>
      <c r="B25" s="1" t="s">
        <v>5422</v>
      </c>
      <c r="C25" s="1" t="s">
        <v>7</v>
      </c>
      <c r="D25" s="1" t="s">
        <v>5380</v>
      </c>
      <c r="E25" s="10">
        <v>40156</v>
      </c>
      <c r="F25" s="1" t="str">
        <f>VLOOKUP(D25,Table22[[Name]:[Native]],3,FALSE)</f>
        <v>仁寿县</v>
      </c>
      <c r="G25" s="14" t="str">
        <f ca="1">VLOOKUP(F25,Table22[[Native]:[Population4]],5,FALSE)</f>
        <v>眉山市</v>
      </c>
    </row>
    <row r="26" spans="1:7" ht="15.75" thickBot="1" x14ac:dyDescent="0.3">
      <c r="A26" t="s">
        <v>5423</v>
      </c>
      <c r="B26" s="1" t="s">
        <v>5424</v>
      </c>
      <c r="C26" s="1" t="s">
        <v>7</v>
      </c>
      <c r="D26" s="1" t="s">
        <v>5382</v>
      </c>
      <c r="E26" s="10">
        <v>25657</v>
      </c>
      <c r="F26" s="1" t="str">
        <f>VLOOKUP(D26,Table22[[Name]:[Native]],3,FALSE)</f>
        <v>东坡区</v>
      </c>
      <c r="G26" s="14" t="str">
        <f ca="1">VLOOKUP(F26,Table22[[Native]:[Population4]],5,FALSE)</f>
        <v>眉山市</v>
      </c>
    </row>
    <row r="27" spans="1:7" ht="15.75" thickBot="1" x14ac:dyDescent="0.3">
      <c r="A27" t="s">
        <v>5425</v>
      </c>
      <c r="B27" s="1" t="s">
        <v>5426</v>
      </c>
      <c r="C27" s="1" t="s">
        <v>11</v>
      </c>
      <c r="D27" s="1" t="s">
        <v>5382</v>
      </c>
      <c r="E27" s="10">
        <v>11674</v>
      </c>
      <c r="F27" s="1" t="str">
        <f>VLOOKUP(D27,Table22[[Name]:[Native]],3,FALSE)</f>
        <v>东坡区</v>
      </c>
      <c r="G27" s="14" t="str">
        <f ca="1">VLOOKUP(F27,Table22[[Native]:[Population4]],5,FALSE)</f>
        <v>眉山市</v>
      </c>
    </row>
    <row r="28" spans="1:7" ht="15.75" thickBot="1" x14ac:dyDescent="0.3">
      <c r="A28" t="s">
        <v>1575</v>
      </c>
      <c r="B28" s="1" t="s">
        <v>1576</v>
      </c>
      <c r="C28" s="1" t="s">
        <v>7</v>
      </c>
      <c r="D28" s="1" t="s">
        <v>5382</v>
      </c>
      <c r="E28" s="10">
        <v>18086</v>
      </c>
      <c r="F28" s="1" t="str">
        <f>VLOOKUP(D28,Table22[[Name]:[Native]],3,FALSE)</f>
        <v>东坡区</v>
      </c>
      <c r="G28" s="14" t="str">
        <f ca="1">VLOOKUP(F28,Table22[[Native]:[Population4]],5,FALSE)</f>
        <v>眉山市</v>
      </c>
    </row>
    <row r="29" spans="1:7" ht="15.75" thickBot="1" x14ac:dyDescent="0.3">
      <c r="A29" t="s">
        <v>5427</v>
      </c>
      <c r="B29" s="1" t="s">
        <v>5428</v>
      </c>
      <c r="C29" s="1" t="s">
        <v>7</v>
      </c>
      <c r="D29" s="1" t="s">
        <v>5380</v>
      </c>
      <c r="E29" s="10">
        <v>16673</v>
      </c>
      <c r="F29" s="1" t="str">
        <f>VLOOKUP(D29,Table22[[Name]:[Native]],3,FALSE)</f>
        <v>仁寿县</v>
      </c>
      <c r="G29" s="14" t="str">
        <f ca="1">VLOOKUP(F29,Table22[[Native]:[Population4]],5,FALSE)</f>
        <v>眉山市</v>
      </c>
    </row>
    <row r="30" spans="1:7" ht="15.75" thickBot="1" x14ac:dyDescent="0.3">
      <c r="A30" t="s">
        <v>5429</v>
      </c>
      <c r="B30" s="1" t="s">
        <v>5430</v>
      </c>
      <c r="C30" s="1" t="s">
        <v>7</v>
      </c>
      <c r="D30" s="1" t="s">
        <v>5398</v>
      </c>
      <c r="E30" s="10">
        <v>15682</v>
      </c>
      <c r="F30" s="1" t="str">
        <f>VLOOKUP(D30,Table22[[Name]:[Native]],3,FALSE)</f>
        <v>洪雅县</v>
      </c>
      <c r="G30" s="14" t="str">
        <f ca="1">VLOOKUP(F30,Table22[[Native]:[Population4]],5,FALSE)</f>
        <v>眉山市</v>
      </c>
    </row>
    <row r="31" spans="1:7" ht="15.75" thickBot="1" x14ac:dyDescent="0.3">
      <c r="A31" t="s">
        <v>5431</v>
      </c>
      <c r="B31" s="1" t="s">
        <v>5432</v>
      </c>
      <c r="C31" s="1" t="s">
        <v>7</v>
      </c>
      <c r="D31" s="1" t="s">
        <v>5381</v>
      </c>
      <c r="E31" s="10">
        <v>9362</v>
      </c>
      <c r="F31" s="1" t="str">
        <f>VLOOKUP(D31,Table22[[Name]:[Native]],3,FALSE)</f>
        <v>青神县</v>
      </c>
      <c r="G31" s="14" t="str">
        <f ca="1">VLOOKUP(F31,Table22[[Native]:[Population4]],5,FALSE)</f>
        <v>眉山市</v>
      </c>
    </row>
    <row r="32" spans="1:7" ht="15.75" thickBot="1" x14ac:dyDescent="0.3">
      <c r="A32" t="s">
        <v>5433</v>
      </c>
      <c r="B32" s="1" t="s">
        <v>5434</v>
      </c>
      <c r="C32" s="1" t="s">
        <v>7</v>
      </c>
      <c r="D32" s="1" t="s">
        <v>5391</v>
      </c>
      <c r="E32" s="10">
        <v>19824</v>
      </c>
      <c r="F32" s="1" t="str">
        <f>VLOOKUP(D32,Table22[[Name]:[Native]],3,FALSE)</f>
        <v>彭山区</v>
      </c>
      <c r="G32" s="14" t="str">
        <f ca="1">VLOOKUP(F32,Table22[[Native]:[Population4]],5,FALSE)</f>
        <v>眉山市</v>
      </c>
    </row>
    <row r="33" spans="1:7" ht="15.75" thickBot="1" x14ac:dyDescent="0.3">
      <c r="A33" t="s">
        <v>5435</v>
      </c>
      <c r="B33" s="1" t="s">
        <v>5436</v>
      </c>
      <c r="C33" s="1" t="s">
        <v>11</v>
      </c>
      <c r="D33" s="1" t="s">
        <v>5382</v>
      </c>
      <c r="E33" s="10">
        <v>18362</v>
      </c>
      <c r="F33" s="1" t="str">
        <f>VLOOKUP(D33,Table22[[Name]:[Native]],3,FALSE)</f>
        <v>东坡区</v>
      </c>
      <c r="G33" s="14" t="str">
        <f ca="1">VLOOKUP(F33,Table22[[Native]:[Population4]],5,FALSE)</f>
        <v>眉山市</v>
      </c>
    </row>
    <row r="34" spans="1:7" ht="15.75" thickBot="1" x14ac:dyDescent="0.3">
      <c r="A34" t="s">
        <v>5437</v>
      </c>
      <c r="B34" s="1" t="s">
        <v>5438</v>
      </c>
      <c r="C34" s="1" t="s">
        <v>493</v>
      </c>
      <c r="D34" s="1" t="s">
        <v>5391</v>
      </c>
      <c r="E34" s="10">
        <v>22064</v>
      </c>
      <c r="F34" s="1" t="str">
        <f>VLOOKUP(D34,Table22[[Name]:[Native]],3,FALSE)</f>
        <v>彭山区</v>
      </c>
      <c r="G34" s="14" t="str">
        <f ca="1">VLOOKUP(F34,Table22[[Native]:[Population4]],5,FALSE)</f>
        <v>眉山市</v>
      </c>
    </row>
    <row r="35" spans="1:7" ht="15.75" thickBot="1" x14ac:dyDescent="0.3">
      <c r="A35" t="s">
        <v>5439</v>
      </c>
      <c r="B35" s="1" t="s">
        <v>5440</v>
      </c>
      <c r="C35" s="1" t="s">
        <v>11</v>
      </c>
      <c r="D35" s="1" t="s">
        <v>5380</v>
      </c>
      <c r="E35" s="10">
        <v>9684</v>
      </c>
      <c r="F35" s="1" t="str">
        <f>VLOOKUP(D35,Table22[[Name]:[Native]],3,FALSE)</f>
        <v>仁寿县</v>
      </c>
      <c r="G35" s="14" t="str">
        <f ca="1">VLOOKUP(F35,Table22[[Native]:[Population4]],5,FALSE)</f>
        <v>眉山市</v>
      </c>
    </row>
    <row r="36" spans="1:7" ht="15.75" thickBot="1" x14ac:dyDescent="0.3">
      <c r="A36" t="s">
        <v>5441</v>
      </c>
      <c r="B36" s="1" t="s">
        <v>5442</v>
      </c>
      <c r="C36" s="1" t="s">
        <v>7</v>
      </c>
      <c r="D36" s="1" t="s">
        <v>5380</v>
      </c>
      <c r="E36" s="10">
        <v>53080</v>
      </c>
      <c r="F36" s="1" t="str">
        <f>VLOOKUP(D36,Table22[[Name]:[Native]],3,FALSE)</f>
        <v>仁寿县</v>
      </c>
      <c r="G36" s="14" t="str">
        <f ca="1">VLOOKUP(F36,Table22[[Native]:[Population4]],5,FALSE)</f>
        <v>眉山市</v>
      </c>
    </row>
    <row r="37" spans="1:7" ht="15.75" thickBot="1" x14ac:dyDescent="0.3">
      <c r="A37" t="s">
        <v>5443</v>
      </c>
      <c r="B37" s="1" t="s">
        <v>5444</v>
      </c>
      <c r="C37" s="1" t="s">
        <v>11</v>
      </c>
      <c r="D37" s="1" t="s">
        <v>5398</v>
      </c>
      <c r="E37" s="10">
        <v>9113</v>
      </c>
      <c r="F37" s="1" t="str">
        <f>VLOOKUP(D37,Table22[[Name]:[Native]],3,FALSE)</f>
        <v>洪雅县</v>
      </c>
      <c r="G37" s="14" t="str">
        <f ca="1">VLOOKUP(F37,Table22[[Native]:[Population4]],5,FALSE)</f>
        <v>眉山市</v>
      </c>
    </row>
    <row r="38" spans="1:7" ht="15.75" thickBot="1" x14ac:dyDescent="0.3">
      <c r="A38" t="s">
        <v>2978</v>
      </c>
      <c r="B38" s="1" t="s">
        <v>2979</v>
      </c>
      <c r="C38" s="1" t="s">
        <v>7</v>
      </c>
      <c r="D38" s="1" t="s">
        <v>5381</v>
      </c>
      <c r="E38" s="10">
        <v>7332</v>
      </c>
      <c r="F38" s="1" t="str">
        <f>VLOOKUP(D38,Table22[[Name]:[Native]],3,FALSE)</f>
        <v>青神县</v>
      </c>
      <c r="G38" s="14" t="str">
        <f ca="1">VLOOKUP(F38,Table22[[Native]:[Population4]],5,FALSE)</f>
        <v>眉山市</v>
      </c>
    </row>
    <row r="39" spans="1:7" ht="15.75" thickBot="1" x14ac:dyDescent="0.3">
      <c r="A39" t="s">
        <v>5445</v>
      </c>
      <c r="B39" s="1" t="s">
        <v>5446</v>
      </c>
      <c r="C39" s="1" t="s">
        <v>7</v>
      </c>
      <c r="D39" s="1" t="s">
        <v>5381</v>
      </c>
      <c r="E39" s="10">
        <v>7039</v>
      </c>
      <c r="F39" s="1" t="str">
        <f>VLOOKUP(D39,Table22[[Name]:[Native]],3,FALSE)</f>
        <v>青神县</v>
      </c>
      <c r="G39" s="14" t="str">
        <f ca="1">VLOOKUP(F39,Table22[[Native]:[Population4]],5,FALSE)</f>
        <v>眉山市</v>
      </c>
    </row>
    <row r="40" spans="1:7" ht="15.75" thickBot="1" x14ac:dyDescent="0.3">
      <c r="A40" t="s">
        <v>5447</v>
      </c>
      <c r="B40" s="1" t="s">
        <v>5448</v>
      </c>
      <c r="C40" s="1" t="s">
        <v>7</v>
      </c>
      <c r="D40" s="1" t="s">
        <v>5380</v>
      </c>
      <c r="E40" s="10">
        <v>34450</v>
      </c>
      <c r="F40" s="1" t="str">
        <f>VLOOKUP(D40,Table22[[Name]:[Native]],3,FALSE)</f>
        <v>仁寿县</v>
      </c>
      <c r="G40" s="14" t="str">
        <f ca="1">VLOOKUP(F40,Table22[[Native]:[Population4]],5,FALSE)</f>
        <v>眉山市</v>
      </c>
    </row>
    <row r="41" spans="1:7" ht="15.75" thickBot="1" x14ac:dyDescent="0.3">
      <c r="A41" t="s">
        <v>5449</v>
      </c>
      <c r="B41" s="1" t="s">
        <v>5450</v>
      </c>
      <c r="C41" s="1" t="s">
        <v>7</v>
      </c>
      <c r="D41" s="1" t="s">
        <v>5381</v>
      </c>
      <c r="E41" s="10">
        <v>23595</v>
      </c>
      <c r="F41" s="1" t="str">
        <f>VLOOKUP(D41,Table22[[Name]:[Native]],3,FALSE)</f>
        <v>青神县</v>
      </c>
      <c r="G41" s="14" t="str">
        <f ca="1">VLOOKUP(F41,Table22[[Native]:[Population4]],5,FALSE)</f>
        <v>眉山市</v>
      </c>
    </row>
    <row r="42" spans="1:7" ht="15.75" thickBot="1" x14ac:dyDescent="0.3">
      <c r="A42" t="s">
        <v>5451</v>
      </c>
      <c r="B42" s="1" t="s">
        <v>5452</v>
      </c>
      <c r="C42" s="1" t="s">
        <v>7</v>
      </c>
      <c r="D42" s="1" t="s">
        <v>5380</v>
      </c>
      <c r="E42" s="10">
        <v>19920</v>
      </c>
      <c r="F42" s="1" t="str">
        <f>VLOOKUP(D42,Table22[[Name]:[Native]],3,FALSE)</f>
        <v>仁寿县</v>
      </c>
      <c r="G42" s="14" t="str">
        <f ca="1">VLOOKUP(F42,Table22[[Native]:[Population4]],5,FALSE)</f>
        <v>眉山市</v>
      </c>
    </row>
    <row r="43" spans="1:7" ht="15.75" thickBot="1" x14ac:dyDescent="0.3">
      <c r="A43" t="s">
        <v>4323</v>
      </c>
      <c r="B43" s="1" t="s">
        <v>4324</v>
      </c>
      <c r="C43" s="1" t="s">
        <v>11</v>
      </c>
      <c r="D43" s="1" t="s">
        <v>5380</v>
      </c>
      <c r="E43" s="10">
        <v>12402</v>
      </c>
      <c r="F43" s="1" t="str">
        <f>VLOOKUP(D43,Table22[[Name]:[Native]],3,FALSE)</f>
        <v>仁寿县</v>
      </c>
      <c r="G43" s="14" t="str">
        <f ca="1">VLOOKUP(F43,Table22[[Native]:[Population4]],5,FALSE)</f>
        <v>眉山市</v>
      </c>
    </row>
    <row r="44" spans="1:7" ht="15.75" thickBot="1" x14ac:dyDescent="0.3">
      <c r="A44" t="s">
        <v>2075</v>
      </c>
      <c r="B44" s="1" t="s">
        <v>2076</v>
      </c>
      <c r="C44" s="1" t="s">
        <v>11</v>
      </c>
      <c r="D44" s="1" t="s">
        <v>5380</v>
      </c>
      <c r="E44" s="10">
        <v>7204</v>
      </c>
      <c r="F44" s="1" t="str">
        <f>VLOOKUP(D44,Table22[[Name]:[Native]],3,FALSE)</f>
        <v>仁寿县</v>
      </c>
      <c r="G44" s="14" t="str">
        <f ca="1">VLOOKUP(F44,Table22[[Native]:[Population4]],5,FALSE)</f>
        <v>眉山市</v>
      </c>
    </row>
    <row r="45" spans="1:7" ht="15.75" thickBot="1" x14ac:dyDescent="0.3">
      <c r="A45" t="s">
        <v>5453</v>
      </c>
      <c r="B45" s="1" t="s">
        <v>5454</v>
      </c>
      <c r="C45" s="1" t="s">
        <v>7</v>
      </c>
      <c r="D45" s="1" t="s">
        <v>5398</v>
      </c>
      <c r="E45" s="10">
        <v>75800</v>
      </c>
      <c r="F45" s="1" t="str">
        <f>VLOOKUP(D45,Table22[[Name]:[Native]],3,FALSE)</f>
        <v>洪雅县</v>
      </c>
      <c r="G45" s="14" t="str">
        <f ca="1">VLOOKUP(F45,Table22[[Native]:[Population4]],5,FALSE)</f>
        <v>眉山市</v>
      </c>
    </row>
    <row r="46" spans="1:7" ht="15.75" thickBot="1" x14ac:dyDescent="0.3">
      <c r="A46" t="s">
        <v>4329</v>
      </c>
      <c r="B46" s="1" t="s">
        <v>5455</v>
      </c>
      <c r="C46" s="1" t="s">
        <v>11</v>
      </c>
      <c r="D46" s="1" t="s">
        <v>5380</v>
      </c>
      <c r="E46" s="10">
        <v>11782</v>
      </c>
      <c r="F46" s="1" t="str">
        <f>VLOOKUP(D46,Table22[[Name]:[Native]],3,FALSE)</f>
        <v>仁寿县</v>
      </c>
      <c r="G46" s="14" t="str">
        <f ca="1">VLOOKUP(F46,Table22[[Native]:[Population4]],5,FALSE)</f>
        <v>眉山市</v>
      </c>
    </row>
    <row r="47" spans="1:7" ht="15.75" thickBot="1" x14ac:dyDescent="0.3">
      <c r="A47" t="s">
        <v>5456</v>
      </c>
      <c r="B47" s="1" t="s">
        <v>5457</v>
      </c>
      <c r="C47" s="1" t="s">
        <v>7</v>
      </c>
      <c r="D47" s="1" t="s">
        <v>5391</v>
      </c>
      <c r="E47" s="10">
        <v>13305</v>
      </c>
      <c r="F47" s="1" t="str">
        <f>VLOOKUP(D47,Table22[[Name]:[Native]],3,FALSE)</f>
        <v>彭山区</v>
      </c>
      <c r="G47" s="14" t="str">
        <f ca="1">VLOOKUP(F47,Table22[[Native]:[Population4]],5,FALSE)</f>
        <v>眉山市</v>
      </c>
    </row>
    <row r="48" spans="1:7" ht="15.75" thickBot="1" x14ac:dyDescent="0.3">
      <c r="A48" t="s">
        <v>5458</v>
      </c>
      <c r="B48" s="1" t="s">
        <v>5459</v>
      </c>
      <c r="C48" s="1" t="s">
        <v>7</v>
      </c>
      <c r="D48" s="1" t="s">
        <v>5398</v>
      </c>
      <c r="E48" s="10">
        <v>15055</v>
      </c>
      <c r="F48" s="1" t="str">
        <f>VLOOKUP(D48,Table22[[Name]:[Native]],3,FALSE)</f>
        <v>洪雅县</v>
      </c>
      <c r="G48" s="14" t="str">
        <f ca="1">VLOOKUP(F48,Table22[[Native]:[Population4]],5,FALSE)</f>
        <v>眉山市</v>
      </c>
    </row>
    <row r="49" spans="1:7" ht="15.75" thickBot="1" x14ac:dyDescent="0.3">
      <c r="A49" t="s">
        <v>5460</v>
      </c>
      <c r="B49" s="1" t="s">
        <v>5461</v>
      </c>
      <c r="C49" s="1" t="s">
        <v>7</v>
      </c>
      <c r="D49" s="1" t="s">
        <v>5398</v>
      </c>
      <c r="E49" s="10">
        <v>17797</v>
      </c>
      <c r="F49" s="1" t="str">
        <f>VLOOKUP(D49,Table22[[Name]:[Native]],3,FALSE)</f>
        <v>洪雅县</v>
      </c>
      <c r="G49" s="14" t="str">
        <f ca="1">VLOOKUP(F49,Table22[[Native]:[Population4]],5,FALSE)</f>
        <v>眉山市</v>
      </c>
    </row>
    <row r="50" spans="1:7" ht="15.75" thickBot="1" x14ac:dyDescent="0.3">
      <c r="A50" t="s">
        <v>572</v>
      </c>
      <c r="B50" s="1" t="s">
        <v>573</v>
      </c>
      <c r="C50" s="1" t="s">
        <v>493</v>
      </c>
      <c r="D50" s="1" t="s">
        <v>5391</v>
      </c>
      <c r="E50" s="10">
        <v>14703</v>
      </c>
      <c r="F50" s="1" t="str">
        <f>VLOOKUP(D50,Table22[[Name]:[Native]],3,FALSE)</f>
        <v>彭山区</v>
      </c>
      <c r="G50" s="14" t="str">
        <f ca="1">VLOOKUP(F50,Table22[[Native]:[Population4]],5,FALSE)</f>
        <v>眉山市</v>
      </c>
    </row>
    <row r="51" spans="1:7" ht="15.75" thickBot="1" x14ac:dyDescent="0.3">
      <c r="A51" t="s">
        <v>5462</v>
      </c>
      <c r="B51" s="1" t="s">
        <v>5463</v>
      </c>
      <c r="C51" s="1" t="s">
        <v>11</v>
      </c>
      <c r="D51" s="1" t="s">
        <v>5380</v>
      </c>
      <c r="E51" s="10">
        <v>7529</v>
      </c>
      <c r="F51" s="1" t="str">
        <f>VLOOKUP(D51,Table22[[Name]:[Native]],3,FALSE)</f>
        <v>仁寿县</v>
      </c>
      <c r="G51" s="14" t="str">
        <f ca="1">VLOOKUP(F51,Table22[[Native]:[Population4]],5,FALSE)</f>
        <v>眉山市</v>
      </c>
    </row>
    <row r="52" spans="1:7" ht="15.75" thickBot="1" x14ac:dyDescent="0.3">
      <c r="A52" t="s">
        <v>5464</v>
      </c>
      <c r="B52" s="1" t="s">
        <v>5465</v>
      </c>
      <c r="C52" s="1" t="s">
        <v>11</v>
      </c>
      <c r="D52" s="1" t="s">
        <v>5382</v>
      </c>
      <c r="E52" s="10">
        <v>13982</v>
      </c>
      <c r="F52" s="1" t="str">
        <f>VLOOKUP(D52,Table22[[Name]:[Native]],3,FALSE)</f>
        <v>东坡区</v>
      </c>
      <c r="G52" s="14" t="str">
        <f ca="1">VLOOKUP(F52,Table22[[Native]:[Population4]],5,FALSE)</f>
        <v>眉山市</v>
      </c>
    </row>
    <row r="53" spans="1:7" ht="15.75" thickBot="1" x14ac:dyDescent="0.3">
      <c r="A53" t="s">
        <v>5466</v>
      </c>
      <c r="B53" s="1" t="s">
        <v>5467</v>
      </c>
      <c r="C53" s="1" t="s">
        <v>7</v>
      </c>
      <c r="D53" s="1" t="s">
        <v>5391</v>
      </c>
      <c r="E53" s="10">
        <v>9559</v>
      </c>
      <c r="F53" s="1" t="str">
        <f>VLOOKUP(D53,Table22[[Name]:[Native]],3,FALSE)</f>
        <v>彭山区</v>
      </c>
      <c r="G53" s="14" t="str">
        <f ca="1">VLOOKUP(F53,Table22[[Native]:[Population4]],5,FALSE)</f>
        <v>眉山市</v>
      </c>
    </row>
    <row r="54" spans="1:7" ht="15.75" thickBot="1" x14ac:dyDescent="0.3">
      <c r="A54" t="s">
        <v>5468</v>
      </c>
      <c r="B54" s="1" t="s">
        <v>5469</v>
      </c>
      <c r="C54" s="1" t="s">
        <v>7</v>
      </c>
      <c r="D54" s="1" t="s">
        <v>5380</v>
      </c>
      <c r="E54" s="10">
        <v>14475</v>
      </c>
      <c r="F54" s="1" t="str">
        <f>VLOOKUP(D54,Table22[[Name]:[Native]],3,FALSE)</f>
        <v>仁寿县</v>
      </c>
      <c r="G54" s="14" t="str">
        <f ca="1">VLOOKUP(F54,Table22[[Native]:[Population4]],5,FALSE)</f>
        <v>眉山市</v>
      </c>
    </row>
    <row r="55" spans="1:7" ht="15.75" thickBot="1" x14ac:dyDescent="0.3">
      <c r="A55" t="s">
        <v>5470</v>
      </c>
      <c r="B55" s="1" t="s">
        <v>5471</v>
      </c>
      <c r="C55" s="1" t="s">
        <v>7</v>
      </c>
      <c r="D55" s="1" t="s">
        <v>5398</v>
      </c>
      <c r="E55" s="10">
        <v>16723</v>
      </c>
      <c r="F55" s="1" t="str">
        <f>VLOOKUP(D55,Table22[[Name]:[Native]],3,FALSE)</f>
        <v>洪雅县</v>
      </c>
      <c r="G55" s="14" t="str">
        <f ca="1">VLOOKUP(F55,Table22[[Native]:[Population4]],5,FALSE)</f>
        <v>眉山市</v>
      </c>
    </row>
    <row r="56" spans="1:7" ht="15.75" thickBot="1" x14ac:dyDescent="0.3">
      <c r="A56" t="s">
        <v>5472</v>
      </c>
      <c r="B56" s="1" t="s">
        <v>5473</v>
      </c>
      <c r="C56" s="1" t="s">
        <v>11</v>
      </c>
      <c r="D56" s="1" t="s">
        <v>5382</v>
      </c>
      <c r="E56" s="10">
        <v>10946</v>
      </c>
      <c r="F56" s="1" t="str">
        <f>VLOOKUP(D56,Table22[[Name]:[Native]],3,FALSE)</f>
        <v>东坡区</v>
      </c>
      <c r="G56" s="14" t="str">
        <f ca="1">VLOOKUP(F56,Table22[[Native]:[Population4]],5,FALSE)</f>
        <v>眉山市</v>
      </c>
    </row>
    <row r="57" spans="1:7" ht="15.75" thickBot="1" x14ac:dyDescent="0.3">
      <c r="A57" t="s">
        <v>5474</v>
      </c>
      <c r="B57" s="1" t="s">
        <v>5475</v>
      </c>
      <c r="C57" s="1" t="s">
        <v>7</v>
      </c>
      <c r="D57" s="1" t="s">
        <v>5380</v>
      </c>
      <c r="E57" s="10">
        <v>20027</v>
      </c>
      <c r="F57" s="1" t="str">
        <f>VLOOKUP(D57,Table22[[Name]:[Native]],3,FALSE)</f>
        <v>仁寿县</v>
      </c>
      <c r="G57" s="14" t="str">
        <f ca="1">VLOOKUP(F57,Table22[[Native]:[Population4]],5,FALSE)</f>
        <v>眉山市</v>
      </c>
    </row>
    <row r="58" spans="1:7" ht="15.75" thickBot="1" x14ac:dyDescent="0.3">
      <c r="A58" t="s">
        <v>3480</v>
      </c>
      <c r="B58" s="1" t="s">
        <v>3481</v>
      </c>
      <c r="C58" s="1" t="s">
        <v>11</v>
      </c>
      <c r="D58" s="1" t="s">
        <v>5380</v>
      </c>
      <c r="E58" s="10">
        <v>17890</v>
      </c>
      <c r="F58" s="1" t="str">
        <f>VLOOKUP(D58,Table22[[Name]:[Native]],3,FALSE)</f>
        <v>仁寿县</v>
      </c>
      <c r="G58" s="14" t="str">
        <f ca="1">VLOOKUP(F58,Table22[[Native]:[Population4]],5,FALSE)</f>
        <v>眉山市</v>
      </c>
    </row>
    <row r="59" spans="1:7" ht="15.75" thickBot="1" x14ac:dyDescent="0.3">
      <c r="A59" t="s">
        <v>5476</v>
      </c>
      <c r="B59" s="1" t="s">
        <v>5477</v>
      </c>
      <c r="C59" s="1" t="s">
        <v>7</v>
      </c>
      <c r="D59" s="1" t="s">
        <v>5380</v>
      </c>
      <c r="E59" s="10">
        <v>25225</v>
      </c>
      <c r="F59" s="1" t="str">
        <f>VLOOKUP(D59,Table22[[Name]:[Native]],3,FALSE)</f>
        <v>仁寿县</v>
      </c>
      <c r="G59" s="14" t="str">
        <f ca="1">VLOOKUP(F59,Table22[[Native]:[Population4]],5,FALSE)</f>
        <v>眉山市</v>
      </c>
    </row>
    <row r="60" spans="1:7" ht="15.75" thickBot="1" x14ac:dyDescent="0.3">
      <c r="A60" t="s">
        <v>5478</v>
      </c>
      <c r="B60" s="1" t="s">
        <v>5479</v>
      </c>
      <c r="C60" s="1" t="s">
        <v>7</v>
      </c>
      <c r="D60" s="1" t="s">
        <v>5380</v>
      </c>
      <c r="E60" s="10">
        <v>25125</v>
      </c>
      <c r="F60" s="1" t="str">
        <f>VLOOKUP(D60,Table22[[Name]:[Native]],3,FALSE)</f>
        <v>仁寿县</v>
      </c>
      <c r="G60" s="14" t="str">
        <f ca="1">VLOOKUP(F60,Table22[[Native]:[Population4]],5,FALSE)</f>
        <v>眉山市</v>
      </c>
    </row>
    <row r="61" spans="1:7" ht="15.75" thickBot="1" x14ac:dyDescent="0.3">
      <c r="A61" t="s">
        <v>5480</v>
      </c>
      <c r="B61" s="1" t="s">
        <v>5481</v>
      </c>
      <c r="C61" s="1" t="s">
        <v>11</v>
      </c>
      <c r="D61" s="1" t="s">
        <v>5381</v>
      </c>
      <c r="E61" s="10">
        <v>13757</v>
      </c>
      <c r="F61" s="1" t="str">
        <f>VLOOKUP(D61,Table22[[Name]:[Native]],3,FALSE)</f>
        <v>青神县</v>
      </c>
      <c r="G61" s="14" t="str">
        <f ca="1">VLOOKUP(F61,Table22[[Native]:[Population4]],5,FALSE)</f>
        <v>眉山市</v>
      </c>
    </row>
    <row r="62" spans="1:7" ht="15.75" thickBot="1" x14ac:dyDescent="0.3">
      <c r="A62" t="s">
        <v>5482</v>
      </c>
      <c r="B62" s="1" t="s">
        <v>5483</v>
      </c>
      <c r="C62" s="1" t="s">
        <v>7</v>
      </c>
      <c r="D62" s="1" t="s">
        <v>5380</v>
      </c>
      <c r="E62" s="10">
        <v>24808</v>
      </c>
      <c r="F62" s="1" t="str">
        <f>VLOOKUP(D62,Table22[[Name]:[Native]],3,FALSE)</f>
        <v>仁寿县</v>
      </c>
      <c r="G62" s="14" t="str">
        <f ca="1">VLOOKUP(F62,Table22[[Native]:[Population4]],5,FALSE)</f>
        <v>眉山市</v>
      </c>
    </row>
    <row r="63" spans="1:7" ht="15.75" thickBot="1" x14ac:dyDescent="0.3">
      <c r="A63" t="s">
        <v>3091</v>
      </c>
      <c r="B63" s="1" t="s">
        <v>5484</v>
      </c>
      <c r="C63" s="1" t="s">
        <v>7</v>
      </c>
      <c r="D63" s="1" t="s">
        <v>5391</v>
      </c>
      <c r="E63" s="10">
        <v>13671</v>
      </c>
      <c r="F63" s="1" t="str">
        <f>VLOOKUP(D63,Table22[[Name]:[Native]],3,FALSE)</f>
        <v>彭山区</v>
      </c>
      <c r="G63" s="14" t="str">
        <f ca="1">VLOOKUP(F63,Table22[[Native]:[Population4]],5,FALSE)</f>
        <v>眉山市</v>
      </c>
    </row>
    <row r="64" spans="1:7" ht="15.75" thickBot="1" x14ac:dyDescent="0.3">
      <c r="A64" t="s">
        <v>5485</v>
      </c>
      <c r="B64" s="1" t="s">
        <v>5486</v>
      </c>
      <c r="C64" s="1" t="s">
        <v>7</v>
      </c>
      <c r="D64" s="1" t="s">
        <v>5381</v>
      </c>
      <c r="E64" s="10">
        <v>18526</v>
      </c>
      <c r="F64" s="1" t="str">
        <f>VLOOKUP(D64,Table22[[Name]:[Native]],3,FALSE)</f>
        <v>青神县</v>
      </c>
      <c r="G64" s="14" t="str">
        <f ca="1">VLOOKUP(F64,Table22[[Native]:[Population4]],5,FALSE)</f>
        <v>眉山市</v>
      </c>
    </row>
    <row r="65" spans="1:7" ht="15.75" thickBot="1" x14ac:dyDescent="0.3">
      <c r="A65" t="s">
        <v>5487</v>
      </c>
      <c r="B65" s="1" t="s">
        <v>5488</v>
      </c>
      <c r="C65" s="1" t="s">
        <v>7</v>
      </c>
      <c r="D65" s="1" t="s">
        <v>5380</v>
      </c>
      <c r="E65" s="10">
        <v>20879</v>
      </c>
      <c r="F65" s="1" t="str">
        <f>VLOOKUP(D65,Table22[[Name]:[Native]],3,FALSE)</f>
        <v>仁寿县</v>
      </c>
      <c r="G65" s="14" t="str">
        <f ca="1">VLOOKUP(F65,Table22[[Native]:[Population4]],5,FALSE)</f>
        <v>眉山市</v>
      </c>
    </row>
    <row r="66" spans="1:7" ht="15.75" thickBot="1" x14ac:dyDescent="0.3">
      <c r="A66" t="s">
        <v>5489</v>
      </c>
      <c r="B66" s="1" t="s">
        <v>5490</v>
      </c>
      <c r="C66" s="1" t="s">
        <v>7</v>
      </c>
      <c r="D66" s="1" t="s">
        <v>5380</v>
      </c>
      <c r="E66" s="10">
        <v>8729</v>
      </c>
      <c r="F66" s="1" t="str">
        <f>VLOOKUP(D66,Table22[[Name]:[Native]],3,FALSE)</f>
        <v>仁寿县</v>
      </c>
      <c r="G66" s="14" t="str">
        <f ca="1">VLOOKUP(F66,Table22[[Native]:[Population4]],5,FALSE)</f>
        <v>眉山市</v>
      </c>
    </row>
    <row r="67" spans="1:7" ht="15.75" thickBot="1" x14ac:dyDescent="0.3">
      <c r="A67" t="s">
        <v>5491</v>
      </c>
      <c r="B67" s="1" t="s">
        <v>5492</v>
      </c>
      <c r="C67" s="1" t="s">
        <v>11</v>
      </c>
      <c r="D67" s="1" t="s">
        <v>5382</v>
      </c>
      <c r="E67" s="10">
        <v>14262</v>
      </c>
      <c r="F67" s="1" t="str">
        <f>VLOOKUP(D67,Table22[[Name]:[Native]],3,FALSE)</f>
        <v>东坡区</v>
      </c>
      <c r="G67" s="14" t="str">
        <f ca="1">VLOOKUP(F67,Table22[[Native]:[Population4]],5,FALSE)</f>
        <v>眉山市</v>
      </c>
    </row>
    <row r="68" spans="1:7" ht="15.75" thickBot="1" x14ac:dyDescent="0.3">
      <c r="A68" t="s">
        <v>5493</v>
      </c>
      <c r="B68" s="1" t="s">
        <v>5494</v>
      </c>
      <c r="C68" s="1" t="s">
        <v>493</v>
      </c>
      <c r="D68" s="1" t="s">
        <v>5391</v>
      </c>
      <c r="E68" s="10">
        <v>32924</v>
      </c>
      <c r="F68" s="1" t="str">
        <f>VLOOKUP(D68,Table22[[Name]:[Native]],3,FALSE)</f>
        <v>彭山区</v>
      </c>
      <c r="G68" s="14" t="str">
        <f ca="1">VLOOKUP(F68,Table22[[Native]:[Population4]],5,FALSE)</f>
        <v>眉山市</v>
      </c>
    </row>
    <row r="69" spans="1:7" ht="15.75" thickBot="1" x14ac:dyDescent="0.3">
      <c r="A69" t="s">
        <v>5495</v>
      </c>
      <c r="B69" s="1" t="s">
        <v>5496</v>
      </c>
      <c r="C69" s="1" t="s">
        <v>7</v>
      </c>
      <c r="D69" s="1" t="s">
        <v>5497</v>
      </c>
      <c r="E69" s="10">
        <v>73189</v>
      </c>
      <c r="F69" s="1" t="str">
        <f>VLOOKUP(D69,Table22[[Name]:[Native]],3,FALSE)</f>
        <v>丹棱县</v>
      </c>
      <c r="G69" s="14" t="str">
        <f ca="1">VLOOKUP(F69,Table22[[Native]:[Population4]],5,FALSE)</f>
        <v>眉山市</v>
      </c>
    </row>
    <row r="70" spans="1:7" ht="15.75" thickBot="1" x14ac:dyDescent="0.3">
      <c r="A70" t="s">
        <v>5498</v>
      </c>
      <c r="B70" s="1" t="s">
        <v>5499</v>
      </c>
      <c r="C70" s="1" t="s">
        <v>7</v>
      </c>
      <c r="D70" s="1" t="s">
        <v>5381</v>
      </c>
      <c r="E70" s="10">
        <v>37039</v>
      </c>
      <c r="F70" s="1" t="str">
        <f>VLOOKUP(D70,Table22[[Name]:[Native]],3,FALSE)</f>
        <v>青神县</v>
      </c>
      <c r="G70" s="14" t="str">
        <f ca="1">VLOOKUP(F70,Table22[[Native]:[Population4]],5,FALSE)</f>
        <v>眉山市</v>
      </c>
    </row>
    <row r="71" spans="1:7" ht="15.75" thickBot="1" x14ac:dyDescent="0.3">
      <c r="A71" t="s">
        <v>5500</v>
      </c>
      <c r="B71" s="1" t="s">
        <v>5501</v>
      </c>
      <c r="C71" s="1" t="s">
        <v>11</v>
      </c>
      <c r="D71" s="1" t="s">
        <v>5380</v>
      </c>
      <c r="E71" s="10">
        <v>11517</v>
      </c>
      <c r="F71" s="1" t="str">
        <f>VLOOKUP(D71,Table22[[Name]:[Native]],3,FALSE)</f>
        <v>仁寿县</v>
      </c>
      <c r="G71" s="14" t="str">
        <f ca="1">VLOOKUP(F71,Table22[[Native]:[Population4]],5,FALSE)</f>
        <v>眉山市</v>
      </c>
    </row>
    <row r="72" spans="1:7" ht="15.75" thickBot="1" x14ac:dyDescent="0.3">
      <c r="A72" t="s">
        <v>1184</v>
      </c>
      <c r="B72" s="1" t="s">
        <v>1185</v>
      </c>
      <c r="C72" s="1" t="s">
        <v>493</v>
      </c>
      <c r="D72" s="1" t="s">
        <v>5391</v>
      </c>
      <c r="E72" s="10">
        <v>30124</v>
      </c>
      <c r="F72" s="1" t="str">
        <f>VLOOKUP(D72,Table22[[Name]:[Native]],3,FALSE)</f>
        <v>彭山区</v>
      </c>
      <c r="G72" s="14" t="str">
        <f ca="1">VLOOKUP(F72,Table22[[Native]:[Population4]],5,FALSE)</f>
        <v>眉山市</v>
      </c>
    </row>
    <row r="73" spans="1:7" ht="15.75" thickBot="1" x14ac:dyDescent="0.3">
      <c r="A73" t="s">
        <v>1810</v>
      </c>
      <c r="B73" s="1" t="s">
        <v>1811</v>
      </c>
      <c r="C73" s="1" t="s">
        <v>7</v>
      </c>
      <c r="D73" s="1" t="s">
        <v>5380</v>
      </c>
      <c r="E73" s="10">
        <v>20069</v>
      </c>
      <c r="F73" s="1" t="str">
        <f>VLOOKUP(D73,Table22[[Name]:[Native]],3,FALSE)</f>
        <v>仁寿县</v>
      </c>
      <c r="G73" s="14" t="str">
        <f ca="1">VLOOKUP(F73,Table22[[Native]:[Population4]],5,FALSE)</f>
        <v>眉山市</v>
      </c>
    </row>
    <row r="74" spans="1:7" ht="15.75" thickBot="1" x14ac:dyDescent="0.3">
      <c r="A74" t="s">
        <v>5502</v>
      </c>
      <c r="B74" s="1" t="s">
        <v>5503</v>
      </c>
      <c r="C74" s="1" t="s">
        <v>7</v>
      </c>
      <c r="D74" s="1" t="s">
        <v>5382</v>
      </c>
      <c r="E74" s="10">
        <v>30124</v>
      </c>
      <c r="F74" s="1" t="str">
        <f>VLOOKUP(D74,Table22[[Name]:[Native]],3,FALSE)</f>
        <v>东坡区</v>
      </c>
      <c r="G74" s="14" t="str">
        <f ca="1">VLOOKUP(F74,Table22[[Native]:[Population4]],5,FALSE)</f>
        <v>眉山市</v>
      </c>
    </row>
    <row r="75" spans="1:7" ht="15.75" thickBot="1" x14ac:dyDescent="0.3">
      <c r="A75" t="s">
        <v>5504</v>
      </c>
      <c r="B75" s="1" t="s">
        <v>5505</v>
      </c>
      <c r="C75" s="1" t="s">
        <v>7</v>
      </c>
      <c r="D75" s="1" t="s">
        <v>5497</v>
      </c>
      <c r="E75" s="10">
        <v>14090</v>
      </c>
      <c r="F75" s="1" t="str">
        <f>VLOOKUP(D75,Table22[[Name]:[Native]],3,FALSE)</f>
        <v>丹棱县</v>
      </c>
      <c r="G75" s="14" t="str">
        <f ca="1">VLOOKUP(F75,Table22[[Native]:[Population4]],5,FALSE)</f>
        <v>眉山市</v>
      </c>
    </row>
    <row r="76" spans="1:7" ht="15.75" thickBot="1" x14ac:dyDescent="0.3">
      <c r="A76" t="s">
        <v>5506</v>
      </c>
      <c r="B76" s="1" t="s">
        <v>5507</v>
      </c>
      <c r="C76" s="1" t="s">
        <v>7</v>
      </c>
      <c r="D76" s="1" t="s">
        <v>5381</v>
      </c>
      <c r="E76" s="10">
        <v>11316</v>
      </c>
      <c r="F76" s="1" t="str">
        <f>VLOOKUP(D76,Table22[[Name]:[Native]],3,FALSE)</f>
        <v>青神县</v>
      </c>
      <c r="G76" s="14" t="str">
        <f ca="1">VLOOKUP(F76,Table22[[Native]:[Population4]],5,FALSE)</f>
        <v>眉山市</v>
      </c>
    </row>
    <row r="77" spans="1:7" ht="15.75" thickBot="1" x14ac:dyDescent="0.3">
      <c r="A77" t="s">
        <v>5508</v>
      </c>
      <c r="B77" s="1" t="s">
        <v>5509</v>
      </c>
      <c r="C77" s="1" t="s">
        <v>7</v>
      </c>
      <c r="D77" s="1" t="s">
        <v>5398</v>
      </c>
      <c r="E77" s="10">
        <v>13133</v>
      </c>
      <c r="F77" s="1" t="str">
        <f>VLOOKUP(D77,Table22[[Name]:[Native]],3,FALSE)</f>
        <v>洪雅县</v>
      </c>
      <c r="G77" s="14" t="str">
        <f ca="1">VLOOKUP(F77,Table22[[Native]:[Population4]],5,FALSE)</f>
        <v>眉山市</v>
      </c>
    </row>
    <row r="78" spans="1:7" ht="15.75" thickBot="1" x14ac:dyDescent="0.3">
      <c r="A78" t="s">
        <v>5510</v>
      </c>
      <c r="B78" s="1" t="s">
        <v>5511</v>
      </c>
      <c r="C78" s="1" t="s">
        <v>7</v>
      </c>
      <c r="D78" s="1" t="s">
        <v>5382</v>
      </c>
      <c r="E78" s="10">
        <v>27784</v>
      </c>
      <c r="F78" s="1" t="str">
        <f>VLOOKUP(D78,Table22[[Name]:[Native]],3,FALSE)</f>
        <v>东坡区</v>
      </c>
      <c r="G78" s="14" t="str">
        <f ca="1">VLOOKUP(F78,Table22[[Native]:[Population4]],5,FALSE)</f>
        <v>眉山市</v>
      </c>
    </row>
    <row r="79" spans="1:7" ht="15.75" thickBot="1" x14ac:dyDescent="0.3">
      <c r="A79" t="s">
        <v>5512</v>
      </c>
      <c r="B79" s="1" t="s">
        <v>5513</v>
      </c>
      <c r="C79" s="1" t="s">
        <v>7</v>
      </c>
      <c r="D79" s="1" t="s">
        <v>5382</v>
      </c>
      <c r="E79" s="10">
        <v>38801</v>
      </c>
      <c r="F79" s="1" t="str">
        <f>VLOOKUP(D79,Table22[[Name]:[Native]],3,FALSE)</f>
        <v>东坡区</v>
      </c>
      <c r="G79" s="14" t="str">
        <f ca="1">VLOOKUP(F79,Table22[[Native]:[Population4]],5,FALSE)</f>
        <v>眉山市</v>
      </c>
    </row>
    <row r="80" spans="1:7" ht="15.75" thickBot="1" x14ac:dyDescent="0.3">
      <c r="A80" t="s">
        <v>5514</v>
      </c>
      <c r="B80" s="1" t="s">
        <v>5515</v>
      </c>
      <c r="C80" s="1" t="s">
        <v>493</v>
      </c>
      <c r="D80" s="1" t="s">
        <v>5380</v>
      </c>
      <c r="E80" s="10">
        <v>26359</v>
      </c>
      <c r="F80" s="1" t="str">
        <f>VLOOKUP(D80,Table22[[Name]:[Native]],3,FALSE)</f>
        <v>仁寿县</v>
      </c>
      <c r="G80" s="14" t="str">
        <f ca="1">VLOOKUP(F80,Table22[[Native]:[Population4]],5,FALSE)</f>
        <v>眉山市</v>
      </c>
    </row>
    <row r="81" spans="1:7" ht="15.75" thickBot="1" x14ac:dyDescent="0.3">
      <c r="A81" t="s">
        <v>5516</v>
      </c>
      <c r="B81" s="1" t="s">
        <v>5517</v>
      </c>
      <c r="C81" s="1" t="s">
        <v>7</v>
      </c>
      <c r="D81" s="1" t="s">
        <v>5380</v>
      </c>
      <c r="E81" s="10">
        <v>29678</v>
      </c>
      <c r="F81" s="1" t="str">
        <f>VLOOKUP(D81,Table22[[Name]:[Native]],3,FALSE)</f>
        <v>仁寿县</v>
      </c>
      <c r="G81" s="14" t="str">
        <f ca="1">VLOOKUP(F81,Table22[[Native]:[Population4]],5,FALSE)</f>
        <v>眉山市</v>
      </c>
    </row>
    <row r="82" spans="1:7" ht="15.75" thickBot="1" x14ac:dyDescent="0.3">
      <c r="A82" t="s">
        <v>5518</v>
      </c>
      <c r="B82" s="1" t="s">
        <v>5519</v>
      </c>
      <c r="C82" s="1" t="s">
        <v>7</v>
      </c>
      <c r="D82" s="1" t="s">
        <v>5380</v>
      </c>
      <c r="E82" s="10">
        <v>12106</v>
      </c>
      <c r="F82" s="1" t="str">
        <f>VLOOKUP(D82,Table22[[Name]:[Native]],3,FALSE)</f>
        <v>仁寿县</v>
      </c>
      <c r="G82" s="14" t="str">
        <f ca="1">VLOOKUP(F82,Table22[[Native]:[Population4]],5,FALSE)</f>
        <v>眉山市</v>
      </c>
    </row>
    <row r="83" spans="1:7" ht="15.75" thickBot="1" x14ac:dyDescent="0.3">
      <c r="A83" t="s">
        <v>5520</v>
      </c>
      <c r="B83" s="1" t="s">
        <v>5521</v>
      </c>
      <c r="C83" s="1" t="s">
        <v>11</v>
      </c>
      <c r="D83" s="1" t="s">
        <v>5380</v>
      </c>
      <c r="E83" s="10">
        <v>11456</v>
      </c>
      <c r="F83" s="1" t="str">
        <f>VLOOKUP(D83,Table22[[Name]:[Native]],3,FALSE)</f>
        <v>仁寿县</v>
      </c>
      <c r="G83" s="14" t="str">
        <f ca="1">VLOOKUP(F83,Table22[[Native]:[Population4]],5,FALSE)</f>
        <v>眉山市</v>
      </c>
    </row>
    <row r="84" spans="1:7" ht="15.75" thickBot="1" x14ac:dyDescent="0.3">
      <c r="A84" t="s">
        <v>5522</v>
      </c>
      <c r="B84" s="1" t="s">
        <v>5523</v>
      </c>
      <c r="C84" s="1" t="s">
        <v>11</v>
      </c>
      <c r="D84" s="1" t="s">
        <v>5380</v>
      </c>
      <c r="E84" s="10">
        <v>14216</v>
      </c>
      <c r="F84" s="1" t="str">
        <f>VLOOKUP(D84,Table22[[Name]:[Native]],3,FALSE)</f>
        <v>仁寿县</v>
      </c>
      <c r="G84" s="14" t="str">
        <f ca="1">VLOOKUP(F84,Table22[[Native]:[Population4]],5,FALSE)</f>
        <v>眉山市</v>
      </c>
    </row>
    <row r="85" spans="1:7" ht="15.75" thickBot="1" x14ac:dyDescent="0.3">
      <c r="A85" t="s">
        <v>5524</v>
      </c>
      <c r="B85" s="1" t="s">
        <v>5525</v>
      </c>
      <c r="C85" s="1" t="s">
        <v>11</v>
      </c>
      <c r="D85" s="1" t="s">
        <v>5497</v>
      </c>
      <c r="E85" s="10">
        <v>7403</v>
      </c>
      <c r="F85" s="1" t="str">
        <f>VLOOKUP(D85,Table22[[Name]:[Native]],3,FALSE)</f>
        <v>丹棱县</v>
      </c>
      <c r="G85" s="14" t="str">
        <f ca="1">VLOOKUP(F85,Table22[[Native]:[Population4]],5,FALSE)</f>
        <v>眉山市</v>
      </c>
    </row>
    <row r="86" spans="1:7" ht="15.75" thickBot="1" x14ac:dyDescent="0.3">
      <c r="A86" t="s">
        <v>5526</v>
      </c>
      <c r="B86" s="1" t="s">
        <v>5527</v>
      </c>
      <c r="C86" s="1" t="s">
        <v>7</v>
      </c>
      <c r="D86" s="1" t="s">
        <v>5380</v>
      </c>
      <c r="E86" s="10">
        <v>11837</v>
      </c>
      <c r="F86" s="1" t="str">
        <f>VLOOKUP(D86,Table22[[Name]:[Native]],3,FALSE)</f>
        <v>仁寿县</v>
      </c>
      <c r="G86" s="14" t="str">
        <f ca="1">VLOOKUP(F86,Table22[[Native]:[Population4]],5,FALSE)</f>
        <v>眉山市</v>
      </c>
    </row>
    <row r="87" spans="1:7" ht="15.75" thickBot="1" x14ac:dyDescent="0.3">
      <c r="A87" t="s">
        <v>5528</v>
      </c>
      <c r="B87" s="1" t="s">
        <v>5529</v>
      </c>
      <c r="C87" s="1" t="s">
        <v>7</v>
      </c>
      <c r="D87" s="1" t="s">
        <v>5382</v>
      </c>
      <c r="E87" s="10">
        <v>40024</v>
      </c>
      <c r="F87" s="1" t="str">
        <f>VLOOKUP(D87,Table22[[Name]:[Native]],3,FALSE)</f>
        <v>东坡区</v>
      </c>
      <c r="G87" s="14" t="str">
        <f ca="1">VLOOKUP(F87,Table22[[Native]:[Population4]],5,FALSE)</f>
        <v>眉山市</v>
      </c>
    </row>
    <row r="88" spans="1:7" ht="15.75" thickBot="1" x14ac:dyDescent="0.3">
      <c r="A88" t="s">
        <v>5530</v>
      </c>
      <c r="B88" s="1" t="s">
        <v>5531</v>
      </c>
      <c r="C88" s="1" t="s">
        <v>11</v>
      </c>
      <c r="D88" s="1" t="s">
        <v>5380</v>
      </c>
      <c r="E88" s="10">
        <v>13276</v>
      </c>
      <c r="F88" s="1" t="str">
        <f>VLOOKUP(D88,Table22[[Name]:[Native]],3,FALSE)</f>
        <v>仁寿县</v>
      </c>
      <c r="G88" s="14" t="str">
        <f ca="1">VLOOKUP(F88,Table22[[Native]:[Population4]],5,FALSE)</f>
        <v>眉山市</v>
      </c>
    </row>
    <row r="89" spans="1:7" ht="15.75" thickBot="1" x14ac:dyDescent="0.3">
      <c r="A89" t="s">
        <v>5532</v>
      </c>
      <c r="B89" s="1" t="s">
        <v>5533</v>
      </c>
      <c r="C89" s="1" t="s">
        <v>7</v>
      </c>
      <c r="D89" s="1" t="s">
        <v>5382</v>
      </c>
      <c r="E89" s="10">
        <v>34082</v>
      </c>
      <c r="F89" s="1" t="str">
        <f>VLOOKUP(D89,Table22[[Name]:[Native]],3,FALSE)</f>
        <v>东坡区</v>
      </c>
      <c r="G89" s="14" t="str">
        <f ca="1">VLOOKUP(F89,Table22[[Native]:[Population4]],5,FALSE)</f>
        <v>眉山市</v>
      </c>
    </row>
    <row r="90" spans="1:7" ht="15.75" thickBot="1" x14ac:dyDescent="0.3">
      <c r="A90" t="s">
        <v>5534</v>
      </c>
      <c r="B90" s="1" t="s">
        <v>5535</v>
      </c>
      <c r="C90" s="1" t="s">
        <v>493</v>
      </c>
      <c r="D90" s="1" t="s">
        <v>5382</v>
      </c>
      <c r="E90" s="10">
        <v>100332</v>
      </c>
      <c r="F90" s="1" t="str">
        <f>VLOOKUP(D90,Table22[[Name]:[Native]],3,FALSE)</f>
        <v>东坡区</v>
      </c>
      <c r="G90" s="14" t="str">
        <f ca="1">VLOOKUP(F90,Table22[[Native]:[Population4]],5,FALSE)</f>
        <v>眉山市</v>
      </c>
    </row>
    <row r="91" spans="1:7" ht="15.75" thickBot="1" x14ac:dyDescent="0.3">
      <c r="A91" t="s">
        <v>3546</v>
      </c>
      <c r="B91" s="1" t="s">
        <v>3547</v>
      </c>
      <c r="C91" s="1" t="s">
        <v>7</v>
      </c>
      <c r="D91" s="1" t="s">
        <v>5382</v>
      </c>
      <c r="E91" s="10">
        <v>31735</v>
      </c>
      <c r="F91" s="1" t="str">
        <f>VLOOKUP(D91,Table22[[Name]:[Native]],3,FALSE)</f>
        <v>东坡区</v>
      </c>
      <c r="G91" s="14" t="str">
        <f ca="1">VLOOKUP(F91,Table22[[Native]:[Population4]],5,FALSE)</f>
        <v>眉山市</v>
      </c>
    </row>
    <row r="92" spans="1:7" ht="15.75" thickBot="1" x14ac:dyDescent="0.3">
      <c r="A92" t="s">
        <v>5536</v>
      </c>
      <c r="B92" s="1" t="s">
        <v>5537</v>
      </c>
      <c r="C92" s="1" t="s">
        <v>11</v>
      </c>
      <c r="D92" s="1" t="s">
        <v>5398</v>
      </c>
      <c r="E92" s="10">
        <v>3766</v>
      </c>
      <c r="F92" s="1" t="str">
        <f>VLOOKUP(D92,Table22[[Name]:[Native]],3,FALSE)</f>
        <v>洪雅县</v>
      </c>
      <c r="G92" s="14" t="str">
        <f ca="1">VLOOKUP(F92,Table22[[Native]:[Population4]],5,FALSE)</f>
        <v>眉山市</v>
      </c>
    </row>
    <row r="93" spans="1:7" ht="15.75" thickBot="1" x14ac:dyDescent="0.3">
      <c r="A93" t="s">
        <v>5538</v>
      </c>
      <c r="B93" s="1" t="s">
        <v>5539</v>
      </c>
      <c r="C93" s="1" t="s">
        <v>7</v>
      </c>
      <c r="D93" s="1" t="s">
        <v>5380</v>
      </c>
      <c r="E93" s="10">
        <v>18957</v>
      </c>
      <c r="F93" s="1" t="str">
        <f>VLOOKUP(D93,Table22[[Name]:[Native]],3,FALSE)</f>
        <v>仁寿县</v>
      </c>
      <c r="G93" s="14" t="str">
        <f ca="1">VLOOKUP(F93,Table22[[Native]:[Population4]],5,FALSE)</f>
        <v>眉山市</v>
      </c>
    </row>
    <row r="94" spans="1:7" ht="15.75" thickBot="1" x14ac:dyDescent="0.3">
      <c r="A94" t="s">
        <v>5540</v>
      </c>
      <c r="B94" s="1" t="s">
        <v>5541</v>
      </c>
      <c r="C94" s="1" t="s">
        <v>493</v>
      </c>
      <c r="D94" s="1" t="s">
        <v>5382</v>
      </c>
      <c r="E94" s="10">
        <v>69006</v>
      </c>
      <c r="F94" s="1" t="str">
        <f>VLOOKUP(D94,Table22[[Name]:[Native]],3,FALSE)</f>
        <v>东坡区</v>
      </c>
      <c r="G94" s="14" t="str">
        <f ca="1">VLOOKUP(F94,Table22[[Native]:[Population4]],5,FALSE)</f>
        <v>眉山市</v>
      </c>
    </row>
    <row r="95" spans="1:7" ht="15.75" thickBot="1" x14ac:dyDescent="0.3">
      <c r="A95" t="s">
        <v>5542</v>
      </c>
      <c r="B95" s="1" t="s">
        <v>5543</v>
      </c>
      <c r="C95" s="1" t="s">
        <v>11</v>
      </c>
      <c r="D95" s="1" t="s">
        <v>5382</v>
      </c>
      <c r="E95" s="10">
        <v>11851</v>
      </c>
      <c r="F95" s="1" t="str">
        <f>VLOOKUP(D95,Table22[[Name]:[Native]],3,FALSE)</f>
        <v>东坡区</v>
      </c>
      <c r="G95" s="14" t="str">
        <f ca="1">VLOOKUP(F95,Table22[[Native]:[Population4]],5,FALSE)</f>
        <v>眉山市</v>
      </c>
    </row>
    <row r="96" spans="1:7" ht="15.75" thickBot="1" x14ac:dyDescent="0.3">
      <c r="A96" t="s">
        <v>5544</v>
      </c>
      <c r="B96" s="1" t="s">
        <v>5545</v>
      </c>
      <c r="C96" s="1" t="s">
        <v>11</v>
      </c>
      <c r="D96" s="1" t="s">
        <v>5380</v>
      </c>
      <c r="E96" s="10">
        <v>11690</v>
      </c>
      <c r="F96" s="1" t="str">
        <f>VLOOKUP(D96,Table22[[Name]:[Native]],3,FALSE)</f>
        <v>仁寿县</v>
      </c>
      <c r="G96" s="14" t="str">
        <f ca="1">VLOOKUP(F96,Table22[[Native]:[Population4]],5,FALSE)</f>
        <v>眉山市</v>
      </c>
    </row>
    <row r="97" spans="1:7" ht="15.75" thickBot="1" x14ac:dyDescent="0.3">
      <c r="A97" t="s">
        <v>5546</v>
      </c>
      <c r="B97" s="1" t="s">
        <v>5547</v>
      </c>
      <c r="C97" s="1" t="s">
        <v>7</v>
      </c>
      <c r="D97" s="1" t="s">
        <v>5380</v>
      </c>
      <c r="E97" s="10">
        <v>55850</v>
      </c>
      <c r="F97" s="1" t="str">
        <f>VLOOKUP(D97,Table22[[Name]:[Native]],3,FALSE)</f>
        <v>仁寿县</v>
      </c>
      <c r="G97" s="14" t="str">
        <f ca="1">VLOOKUP(F97,Table22[[Native]:[Population4]],5,FALSE)</f>
        <v>眉山市</v>
      </c>
    </row>
    <row r="98" spans="1:7" ht="15.75" thickBot="1" x14ac:dyDescent="0.3">
      <c r="A98" t="s">
        <v>5548</v>
      </c>
      <c r="B98" s="1" t="s">
        <v>5549</v>
      </c>
      <c r="C98" s="1" t="s">
        <v>7</v>
      </c>
      <c r="D98" s="1" t="s">
        <v>5382</v>
      </c>
      <c r="E98" s="10">
        <v>24499</v>
      </c>
      <c r="F98" s="1" t="str">
        <f>VLOOKUP(D98,Table22[[Name]:[Native]],3,FALSE)</f>
        <v>东坡区</v>
      </c>
      <c r="G98" s="14" t="str">
        <f ca="1">VLOOKUP(F98,Table22[[Native]:[Population4]],5,FALSE)</f>
        <v>眉山市</v>
      </c>
    </row>
    <row r="99" spans="1:7" ht="15.75" thickBot="1" x14ac:dyDescent="0.3">
      <c r="A99" t="s">
        <v>5550</v>
      </c>
      <c r="B99" s="1" t="s">
        <v>5551</v>
      </c>
      <c r="C99" s="1" t="s">
        <v>7</v>
      </c>
      <c r="D99" s="1" t="s">
        <v>5398</v>
      </c>
      <c r="E99" s="10">
        <v>14861</v>
      </c>
      <c r="F99" s="1" t="str">
        <f>VLOOKUP(D99,Table22[[Name]:[Native]],3,FALSE)</f>
        <v>洪雅县</v>
      </c>
      <c r="G99" s="14" t="str">
        <f ca="1">VLOOKUP(F99,Table22[[Native]:[Population4]],5,FALSE)</f>
        <v>眉山市</v>
      </c>
    </row>
    <row r="100" spans="1:7" ht="15.75" thickBot="1" x14ac:dyDescent="0.3">
      <c r="A100" t="s">
        <v>5552</v>
      </c>
      <c r="B100" s="1" t="s">
        <v>5553</v>
      </c>
      <c r="C100" s="1" t="s">
        <v>7</v>
      </c>
      <c r="D100" s="1" t="s">
        <v>5380</v>
      </c>
      <c r="E100" s="10">
        <v>31700</v>
      </c>
      <c r="F100" s="1" t="str">
        <f>VLOOKUP(D100,Table22[[Name]:[Native]],3,FALSE)</f>
        <v>仁寿县</v>
      </c>
      <c r="G100" s="14" t="str">
        <f ca="1">VLOOKUP(F100,Table22[[Native]:[Population4]],5,FALSE)</f>
        <v>眉山市</v>
      </c>
    </row>
    <row r="101" spans="1:7" ht="15.75" thickBot="1" x14ac:dyDescent="0.3">
      <c r="A101" t="s">
        <v>5554</v>
      </c>
      <c r="B101" s="1" t="s">
        <v>5555</v>
      </c>
      <c r="C101" s="1" t="s">
        <v>493</v>
      </c>
      <c r="D101" s="1" t="s">
        <v>5380</v>
      </c>
      <c r="E101" s="10">
        <v>179603</v>
      </c>
      <c r="F101" s="1" t="str">
        <f>VLOOKUP(D101,Table22[[Name]:[Native]],3,FALSE)</f>
        <v>仁寿县</v>
      </c>
      <c r="G101" s="14" t="str">
        <f ca="1">VLOOKUP(F101,Table22[[Native]:[Population4]],5,FALSE)</f>
        <v>眉山市</v>
      </c>
    </row>
    <row r="102" spans="1:7" ht="15.75" thickBot="1" x14ac:dyDescent="0.3">
      <c r="A102" t="s">
        <v>5556</v>
      </c>
      <c r="B102" s="1" t="s">
        <v>5557</v>
      </c>
      <c r="C102" s="1" t="s">
        <v>7</v>
      </c>
      <c r="D102" s="1" t="s">
        <v>5391</v>
      </c>
      <c r="E102" s="10">
        <v>14893</v>
      </c>
      <c r="F102" s="1" t="str">
        <f>VLOOKUP(D102,Table22[[Name]:[Native]],3,FALSE)</f>
        <v>彭山区</v>
      </c>
      <c r="G102" s="14" t="str">
        <f ca="1">VLOOKUP(F102,Table22[[Native]:[Population4]],5,FALSE)</f>
        <v>眉山市</v>
      </c>
    </row>
    <row r="103" spans="1:7" ht="15.75" thickBot="1" x14ac:dyDescent="0.3">
      <c r="A103" t="s">
        <v>5558</v>
      </c>
      <c r="B103" s="1" t="s">
        <v>5559</v>
      </c>
      <c r="C103" s="1" t="s">
        <v>7</v>
      </c>
      <c r="D103" s="1" t="s">
        <v>5382</v>
      </c>
      <c r="E103" s="10">
        <v>11624</v>
      </c>
      <c r="F103" s="1" t="str">
        <f>VLOOKUP(D103,Table22[[Name]:[Native]],3,FALSE)</f>
        <v>东坡区</v>
      </c>
      <c r="G103" s="14" t="str">
        <f ca="1">VLOOKUP(F103,Table22[[Native]:[Population4]],5,FALSE)</f>
        <v>眉山市</v>
      </c>
    </row>
    <row r="104" spans="1:7" ht="15.75" thickBot="1" x14ac:dyDescent="0.3">
      <c r="A104" t="s">
        <v>5560</v>
      </c>
      <c r="B104" s="1" t="s">
        <v>5561</v>
      </c>
      <c r="C104" s="1" t="s">
        <v>7</v>
      </c>
      <c r="D104" s="1" t="s">
        <v>5380</v>
      </c>
      <c r="E104" s="10">
        <v>11362</v>
      </c>
      <c r="F104" s="1" t="str">
        <f>VLOOKUP(D104,Table22[[Name]:[Native]],3,FALSE)</f>
        <v>仁寿县</v>
      </c>
      <c r="G104" s="14" t="str">
        <f ca="1">VLOOKUP(F104,Table22[[Native]:[Population4]],5,FALSE)</f>
        <v>眉山市</v>
      </c>
    </row>
    <row r="105" spans="1:7" ht="15.75" thickBot="1" x14ac:dyDescent="0.3">
      <c r="A105" t="s">
        <v>5562</v>
      </c>
      <c r="B105" s="1" t="s">
        <v>5563</v>
      </c>
      <c r="C105" s="1" t="s">
        <v>493</v>
      </c>
      <c r="D105" s="1" t="s">
        <v>5391</v>
      </c>
      <c r="E105" s="10">
        <v>21696</v>
      </c>
      <c r="F105" s="1" t="str">
        <f>VLOOKUP(D105,Table22[[Name]:[Native]],3,FALSE)</f>
        <v>彭山区</v>
      </c>
      <c r="G105" s="14" t="str">
        <f ca="1">VLOOKUP(F105,Table22[[Native]:[Population4]],5,FALSE)</f>
        <v>眉山市</v>
      </c>
    </row>
    <row r="106" spans="1:7" ht="15.75" thickBot="1" x14ac:dyDescent="0.3">
      <c r="A106" t="s">
        <v>5564</v>
      </c>
      <c r="B106" s="1" t="s">
        <v>5565</v>
      </c>
      <c r="C106" s="1" t="s">
        <v>7</v>
      </c>
      <c r="D106" s="1" t="s">
        <v>5381</v>
      </c>
      <c r="E106" s="10">
        <v>22543</v>
      </c>
      <c r="F106" s="1" t="str">
        <f>VLOOKUP(D106,Table22[[Name]:[Native]],3,FALSE)</f>
        <v>青神县</v>
      </c>
      <c r="G106" s="14" t="str">
        <f ca="1">VLOOKUP(F106,Table22[[Native]:[Population4]],5,FALSE)</f>
        <v>眉山市</v>
      </c>
    </row>
    <row r="107" spans="1:7" ht="15.75" thickBot="1" x14ac:dyDescent="0.3">
      <c r="A107" t="s">
        <v>5566</v>
      </c>
      <c r="B107" s="1" t="s">
        <v>5567</v>
      </c>
      <c r="C107" s="1" t="s">
        <v>7</v>
      </c>
      <c r="D107" s="1" t="s">
        <v>5380</v>
      </c>
      <c r="E107" s="10">
        <v>13438</v>
      </c>
      <c r="F107" s="1" t="str">
        <f>VLOOKUP(D107,Table22[[Name]:[Native]],3,FALSE)</f>
        <v>仁寿县</v>
      </c>
      <c r="G107" s="14" t="str">
        <f ca="1">VLOOKUP(F107,Table22[[Native]:[Population4]],5,FALSE)</f>
        <v>眉山市</v>
      </c>
    </row>
    <row r="108" spans="1:7" ht="15.75" thickBot="1" x14ac:dyDescent="0.3">
      <c r="A108" t="s">
        <v>5568</v>
      </c>
      <c r="B108" s="1" t="s">
        <v>5569</v>
      </c>
      <c r="C108" s="1" t="s">
        <v>7</v>
      </c>
      <c r="D108" s="1" t="s">
        <v>5380</v>
      </c>
      <c r="E108" s="10">
        <v>13988</v>
      </c>
      <c r="F108" s="1" t="str">
        <f>VLOOKUP(D108,Table22[[Name]:[Native]],3,FALSE)</f>
        <v>仁寿县</v>
      </c>
      <c r="G108" s="14" t="str">
        <f ca="1">VLOOKUP(F108,Table22[[Native]:[Population4]],5,FALSE)</f>
        <v>眉山市</v>
      </c>
    </row>
    <row r="109" spans="1:7" ht="15.75" thickBot="1" x14ac:dyDescent="0.3">
      <c r="A109" t="s">
        <v>5570</v>
      </c>
      <c r="B109" s="1" t="s">
        <v>5571</v>
      </c>
      <c r="C109" s="1" t="s">
        <v>7</v>
      </c>
      <c r="D109" s="1" t="s">
        <v>5382</v>
      </c>
      <c r="E109" s="10">
        <v>39152</v>
      </c>
      <c r="F109" s="1" t="str">
        <f>VLOOKUP(D109,Table22[[Name]:[Native]],3,FALSE)</f>
        <v>东坡区</v>
      </c>
      <c r="G109" s="14" t="str">
        <f ca="1">VLOOKUP(F109,Table22[[Native]:[Population4]],5,FALSE)</f>
        <v>眉山市</v>
      </c>
    </row>
    <row r="110" spans="1:7" ht="15.75" thickBot="1" x14ac:dyDescent="0.3">
      <c r="A110" t="s">
        <v>5572</v>
      </c>
      <c r="B110" s="1" t="s">
        <v>5573</v>
      </c>
      <c r="C110" s="1" t="s">
        <v>11</v>
      </c>
      <c r="D110" s="1" t="s">
        <v>5380</v>
      </c>
      <c r="E110" s="10">
        <v>9037</v>
      </c>
      <c r="F110" s="1" t="str">
        <f>VLOOKUP(D110,Table22[[Name]:[Native]],3,FALSE)</f>
        <v>仁寿县</v>
      </c>
      <c r="G110" s="14" t="str">
        <f ca="1">VLOOKUP(F110,Table22[[Native]:[Population4]],5,FALSE)</f>
        <v>眉山市</v>
      </c>
    </row>
    <row r="111" spans="1:7" ht="15.75" thickBot="1" x14ac:dyDescent="0.3">
      <c r="A111" t="s">
        <v>5574</v>
      </c>
      <c r="B111" s="1" t="s">
        <v>5575</v>
      </c>
      <c r="C111" s="1" t="s">
        <v>7</v>
      </c>
      <c r="D111" s="1" t="s">
        <v>5497</v>
      </c>
      <c r="E111" s="10">
        <v>26596</v>
      </c>
      <c r="F111" s="1" t="str">
        <f>VLOOKUP(D111,Table22[[Name]:[Native]],3,FALSE)</f>
        <v>丹棱县</v>
      </c>
      <c r="G111" s="14" t="str">
        <f ca="1">VLOOKUP(F111,Table22[[Native]:[Population4]],5,FALSE)</f>
        <v>眉山市</v>
      </c>
    </row>
    <row r="112" spans="1:7" ht="15.75" thickBot="1" x14ac:dyDescent="0.3">
      <c r="A112" t="s">
        <v>1977</v>
      </c>
      <c r="B112" s="1" t="s">
        <v>1978</v>
      </c>
      <c r="C112" s="1" t="s">
        <v>11</v>
      </c>
      <c r="D112" s="1" t="s">
        <v>5391</v>
      </c>
      <c r="E112" s="10">
        <v>11675</v>
      </c>
      <c r="F112" s="1" t="str">
        <f>VLOOKUP(D112,Table22[[Name]:[Native]],3,FALSE)</f>
        <v>彭山区</v>
      </c>
      <c r="G112" s="14" t="str">
        <f ca="1">VLOOKUP(F112,Table22[[Native]:[Population4]],5,FALSE)</f>
        <v>眉山市</v>
      </c>
    </row>
    <row r="113" spans="1:7" ht="15.75" thickBot="1" x14ac:dyDescent="0.3">
      <c r="A113" t="s">
        <v>5576</v>
      </c>
      <c r="B113" s="1" t="s">
        <v>5577</v>
      </c>
      <c r="C113" s="1" t="s">
        <v>7</v>
      </c>
      <c r="D113" s="1" t="s">
        <v>5382</v>
      </c>
      <c r="E113" s="10">
        <v>42935</v>
      </c>
      <c r="F113" s="1" t="str">
        <f>VLOOKUP(D113,Table22[[Name]:[Native]],3,FALSE)</f>
        <v>东坡区</v>
      </c>
      <c r="G113" s="14" t="str">
        <f ca="1">VLOOKUP(F113,Table22[[Native]:[Population4]],5,FALSE)</f>
        <v>眉山市</v>
      </c>
    </row>
    <row r="114" spans="1:7" ht="15.75" thickBot="1" x14ac:dyDescent="0.3">
      <c r="A114" t="s">
        <v>1402</v>
      </c>
      <c r="B114" s="1" t="s">
        <v>1403</v>
      </c>
      <c r="C114" s="1" t="s">
        <v>7</v>
      </c>
      <c r="D114" s="1" t="s">
        <v>5380</v>
      </c>
      <c r="E114" s="10">
        <v>15876</v>
      </c>
      <c r="F114" s="1" t="str">
        <f>VLOOKUP(D114,Table22[[Name]:[Native]],3,FALSE)</f>
        <v>仁寿县</v>
      </c>
      <c r="G114" s="14" t="str">
        <f ca="1">VLOOKUP(F114,Table22[[Native]:[Population4]],5,FALSE)</f>
        <v>眉山市</v>
      </c>
    </row>
    <row r="115" spans="1:7" ht="15.75" thickBot="1" x14ac:dyDescent="0.3">
      <c r="A115" t="s">
        <v>5578</v>
      </c>
      <c r="B115" s="1" t="s">
        <v>5579</v>
      </c>
      <c r="C115" s="1" t="s">
        <v>11</v>
      </c>
      <c r="D115" s="1" t="s">
        <v>5380</v>
      </c>
      <c r="E115" s="10">
        <v>5540</v>
      </c>
      <c r="F115" s="1" t="str">
        <f>VLOOKUP(D115,Table22[[Name]:[Native]],3,FALSE)</f>
        <v>仁寿县</v>
      </c>
      <c r="G115" s="14" t="str">
        <f ca="1">VLOOKUP(F115,Table22[[Native]:[Population4]],5,FALSE)</f>
        <v>眉山市</v>
      </c>
    </row>
    <row r="116" spans="1:7" ht="15.75" thickBot="1" x14ac:dyDescent="0.3">
      <c r="A116" t="s">
        <v>5580</v>
      </c>
      <c r="B116" s="1" t="s">
        <v>5581</v>
      </c>
      <c r="C116" s="1" t="s">
        <v>7</v>
      </c>
      <c r="D116" s="1" t="s">
        <v>5382</v>
      </c>
      <c r="E116" s="10">
        <v>24147</v>
      </c>
      <c r="F116" s="1" t="str">
        <f>VLOOKUP(D116,Table22[[Name]:[Native]],3,FALSE)</f>
        <v>东坡区</v>
      </c>
      <c r="G116" s="14" t="str">
        <f ca="1">VLOOKUP(F116,Table22[[Native]:[Population4]],5,FALSE)</f>
        <v>眉山市</v>
      </c>
    </row>
    <row r="117" spans="1:7" ht="15.75" thickBot="1" x14ac:dyDescent="0.3">
      <c r="A117" t="s">
        <v>5582</v>
      </c>
      <c r="B117" s="1" t="s">
        <v>5583</v>
      </c>
      <c r="C117" s="1" t="s">
        <v>7</v>
      </c>
      <c r="D117" s="1" t="s">
        <v>5380</v>
      </c>
      <c r="E117" s="10">
        <v>14936</v>
      </c>
      <c r="F117" s="1" t="str">
        <f>VLOOKUP(D117,Table22[[Name]:[Native]],3,FALSE)</f>
        <v>仁寿县</v>
      </c>
      <c r="G117" s="14" t="str">
        <f ca="1">VLOOKUP(F117,Table22[[Native]:[Population4]],5,FALSE)</f>
        <v>眉山市</v>
      </c>
    </row>
    <row r="118" spans="1:7" ht="15.75" thickBot="1" x14ac:dyDescent="0.3">
      <c r="A118" t="s">
        <v>5584</v>
      </c>
      <c r="B118" s="1" t="s">
        <v>5585</v>
      </c>
      <c r="C118" s="1" t="s">
        <v>7</v>
      </c>
      <c r="D118" s="1" t="s">
        <v>5398</v>
      </c>
      <c r="E118" s="10">
        <v>31382</v>
      </c>
      <c r="F118" s="1" t="str">
        <f>VLOOKUP(D118,Table22[[Name]:[Native]],3,FALSE)</f>
        <v>洪雅县</v>
      </c>
      <c r="G118" s="14" t="str">
        <f ca="1">VLOOKUP(F118,Table22[[Native]:[Population4]],5,FALSE)</f>
        <v>眉山市</v>
      </c>
    </row>
    <row r="119" spans="1:7" ht="15.75" thickBot="1" x14ac:dyDescent="0.3">
      <c r="A119" t="s">
        <v>5586</v>
      </c>
      <c r="B119" s="1" t="s">
        <v>5587</v>
      </c>
      <c r="C119" s="1" t="s">
        <v>7</v>
      </c>
      <c r="D119" s="1" t="s">
        <v>5497</v>
      </c>
      <c r="E119" s="10">
        <v>20675</v>
      </c>
      <c r="F119" s="1" t="str">
        <f>VLOOKUP(D119,Table22[[Name]:[Native]],3,FALSE)</f>
        <v>丹棱县</v>
      </c>
      <c r="G119" s="14" t="str">
        <f ca="1">VLOOKUP(F119,Table22[[Native]:[Population4]],5,FALSE)</f>
        <v>眉山市</v>
      </c>
    </row>
    <row r="120" spans="1:7" ht="15.75" thickBot="1" x14ac:dyDescent="0.3">
      <c r="A120" t="s">
        <v>2000</v>
      </c>
      <c r="B120" s="1" t="s">
        <v>5588</v>
      </c>
      <c r="C120" s="1" t="s">
        <v>7</v>
      </c>
      <c r="D120" s="1" t="s">
        <v>5380</v>
      </c>
      <c r="E120" s="10">
        <v>24774</v>
      </c>
      <c r="F120" s="1" t="str">
        <f>VLOOKUP(D120,Table22[[Name]:[Native]],3,FALSE)</f>
        <v>仁寿县</v>
      </c>
      <c r="G120" s="14" t="str">
        <f ca="1">VLOOKUP(F120,Table22[[Native]:[Population4]],5,FALSE)</f>
        <v>眉山市</v>
      </c>
    </row>
    <row r="121" spans="1:7" ht="15.75" thickBot="1" x14ac:dyDescent="0.3">
      <c r="A121" t="s">
        <v>5589</v>
      </c>
      <c r="B121" s="1" t="s">
        <v>5590</v>
      </c>
      <c r="C121" s="1" t="s">
        <v>11</v>
      </c>
      <c r="D121" s="1" t="s">
        <v>5380</v>
      </c>
      <c r="E121" s="10">
        <v>7487</v>
      </c>
      <c r="F121" s="1" t="str">
        <f>VLOOKUP(D121,Table22[[Name]:[Native]],3,FALSE)</f>
        <v>仁寿县</v>
      </c>
      <c r="G121" s="14" t="str">
        <f ca="1">VLOOKUP(F121,Table22[[Native]:[Population4]],5,FALSE)</f>
        <v>眉山市</v>
      </c>
    </row>
    <row r="122" spans="1:7" ht="15.75" thickBot="1" x14ac:dyDescent="0.3">
      <c r="A122" t="s">
        <v>5591</v>
      </c>
      <c r="B122" s="1" t="s">
        <v>5592</v>
      </c>
      <c r="C122" s="1" t="s">
        <v>7</v>
      </c>
      <c r="D122" s="1" t="s">
        <v>5398</v>
      </c>
      <c r="E122" s="10">
        <v>17945</v>
      </c>
      <c r="F122" s="1" t="str">
        <f>VLOOKUP(D122,Table22[[Name]:[Native]],3,FALSE)</f>
        <v>洪雅县</v>
      </c>
      <c r="G122" s="14" t="str">
        <f ca="1">VLOOKUP(F122,Table22[[Native]:[Population4]],5,FALSE)</f>
        <v>眉山市</v>
      </c>
    </row>
    <row r="123" spans="1:7" ht="15.75" thickBot="1" x14ac:dyDescent="0.3">
      <c r="A123" t="s">
        <v>5593</v>
      </c>
      <c r="B123" s="1" t="s">
        <v>5594</v>
      </c>
      <c r="C123" s="1" t="s">
        <v>7</v>
      </c>
      <c r="D123" s="1" t="s">
        <v>5398</v>
      </c>
      <c r="E123" s="10">
        <v>17700</v>
      </c>
      <c r="F123" s="1" t="str">
        <f>VLOOKUP(D123,Table22[[Name]:[Native]],3,FALSE)</f>
        <v>洪雅县</v>
      </c>
      <c r="G123" s="14" t="str">
        <f ca="1">VLOOKUP(F123,Table22[[Native]:[Population4]],5,FALSE)</f>
        <v>眉山市</v>
      </c>
    </row>
    <row r="124" spans="1:7" ht="15.75" thickBot="1" x14ac:dyDescent="0.3">
      <c r="A124" t="s">
        <v>5595</v>
      </c>
      <c r="B124" s="1" t="s">
        <v>5596</v>
      </c>
      <c r="C124" s="1" t="s">
        <v>7</v>
      </c>
      <c r="D124" s="1" t="s">
        <v>5380</v>
      </c>
      <c r="E124" s="10">
        <v>13326</v>
      </c>
      <c r="F124" s="1" t="str">
        <f>VLOOKUP(D124,Table22[[Name]:[Native]],3,FALSE)</f>
        <v>仁寿县</v>
      </c>
      <c r="G124" s="14" t="str">
        <f ca="1">VLOOKUP(F124,Table22[[Native]:[Population4]],5,FALSE)</f>
        <v>眉山市</v>
      </c>
    </row>
    <row r="125" spans="1:7" ht="15.75" thickBot="1" x14ac:dyDescent="0.3">
      <c r="A125" t="s">
        <v>5597</v>
      </c>
      <c r="B125" s="1" t="s">
        <v>5598</v>
      </c>
      <c r="C125" s="1" t="s">
        <v>7</v>
      </c>
      <c r="D125" s="1" t="s">
        <v>5398</v>
      </c>
      <c r="E125" s="10">
        <v>12518</v>
      </c>
      <c r="F125" s="1" t="str">
        <f>VLOOKUP(D125,Table22[[Name]:[Native]],3,FALSE)</f>
        <v>洪雅县</v>
      </c>
      <c r="G125" s="14" t="str">
        <f ca="1">VLOOKUP(F125,Table22[[Native]:[Population4]],5,FALSE)</f>
        <v>眉山市</v>
      </c>
    </row>
    <row r="126" spans="1:7" ht="15.75" thickBot="1" x14ac:dyDescent="0.3">
      <c r="A126" t="s">
        <v>5599</v>
      </c>
      <c r="B126" s="1" t="s">
        <v>5600</v>
      </c>
      <c r="C126" s="1" t="s">
        <v>7</v>
      </c>
      <c r="D126" s="1" t="s">
        <v>5380</v>
      </c>
      <c r="E126" s="10">
        <v>31485</v>
      </c>
      <c r="F126" s="1" t="str">
        <f>VLOOKUP(D126,Table22[[Name]:[Native]],3,FALSE)</f>
        <v>仁寿县</v>
      </c>
      <c r="G126" s="14" t="str">
        <f ca="1">VLOOKUP(F126,Table22[[Native]:[Population4]],5,FALSE)</f>
        <v>眉山市</v>
      </c>
    </row>
    <row r="127" spans="1:7" ht="15.75" thickBot="1" x14ac:dyDescent="0.3">
      <c r="A127" t="s">
        <v>5601</v>
      </c>
      <c r="B127" s="1" t="s">
        <v>5602</v>
      </c>
      <c r="C127" s="1" t="s">
        <v>7</v>
      </c>
      <c r="D127" s="1" t="s">
        <v>5380</v>
      </c>
      <c r="E127" s="10">
        <v>21055</v>
      </c>
      <c r="F127" s="9" t="str">
        <f>VLOOKUP(D127,Table22[[Name]:[Native]],3,FALSE)</f>
        <v>仁寿县</v>
      </c>
      <c r="G127" s="14" t="str">
        <f ca="1">VLOOKUP(F127,Table22[[Native]:[Population4]],5,FALSE)</f>
        <v>眉山市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8A807-2DD0-4637-98CC-0475071A8A3D}">
  <dimension ref="A1:G278"/>
  <sheetViews>
    <sheetView topLeftCell="A253" workbookViewId="0">
      <selection activeCell="G2" sqref="A2:G27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5603</v>
      </c>
      <c r="B2" s="1" t="s">
        <v>5604</v>
      </c>
      <c r="C2" s="1" t="s">
        <v>7</v>
      </c>
      <c r="D2" s="1" t="s">
        <v>5605</v>
      </c>
      <c r="E2" s="10">
        <v>8974</v>
      </c>
      <c r="F2" s="8" t="str">
        <f>VLOOKUP(D2,Table22[[Name]:[Native]],3,FALSE)</f>
        <v>盐亭县</v>
      </c>
      <c r="G2" s="14" t="str">
        <f ca="1">VLOOKUP(F2,Table22[[Native]:[Population4]],5,FALSE)</f>
        <v>绵阳市</v>
      </c>
    </row>
    <row r="3" spans="1:7" ht="15.75" thickBot="1" x14ac:dyDescent="0.3">
      <c r="A3" t="s">
        <v>5606</v>
      </c>
      <c r="B3" s="1" t="s">
        <v>5607</v>
      </c>
      <c r="C3" s="1" t="s">
        <v>11</v>
      </c>
      <c r="D3" s="1" t="s">
        <v>5608</v>
      </c>
      <c r="E3" s="10">
        <v>7273</v>
      </c>
      <c r="F3" s="1" t="str">
        <f>VLOOKUP(D3,Table22[[Name]:[Native]],3,FALSE)</f>
        <v>北川羌族自治县</v>
      </c>
      <c r="G3" s="14" t="str">
        <f ca="1">VLOOKUP(F3,Table22[[Native]:[Population4]],5,FALSE)</f>
        <v>绵阳市</v>
      </c>
    </row>
    <row r="4" spans="1:7" ht="15.75" thickBot="1" x14ac:dyDescent="0.3">
      <c r="A4" t="s">
        <v>4036</v>
      </c>
      <c r="B4" s="1" t="s">
        <v>5609</v>
      </c>
      <c r="C4" s="1" t="s">
        <v>7</v>
      </c>
      <c r="D4" s="1" t="s">
        <v>5610</v>
      </c>
      <c r="E4" s="10">
        <v>17559</v>
      </c>
      <c r="F4" s="1" t="str">
        <f>VLOOKUP(D4,Table22[[Name]:[Native]],3,FALSE)</f>
        <v>三台县</v>
      </c>
      <c r="G4" s="14" t="str">
        <f ca="1">VLOOKUP(F4,Table22[[Native]:[Population4]],5,FALSE)</f>
        <v>绵阳市</v>
      </c>
    </row>
    <row r="5" spans="1:7" ht="15.75" thickBot="1" x14ac:dyDescent="0.3">
      <c r="A5" t="s">
        <v>5611</v>
      </c>
      <c r="B5" s="1" t="s">
        <v>5612</v>
      </c>
      <c r="C5" s="1" t="s">
        <v>7</v>
      </c>
      <c r="D5" s="1" t="s">
        <v>5613</v>
      </c>
      <c r="E5" s="10">
        <v>5592</v>
      </c>
      <c r="F5" s="1" t="str">
        <f>VLOOKUP(D5,Table22[[Name]:[Native]],3,FALSE)</f>
        <v>游仙区</v>
      </c>
      <c r="G5" s="14" t="str">
        <f ca="1">VLOOKUP(F5,Table22[[Native]:[Population4]],5,FALSE)</f>
        <v>绵阳市</v>
      </c>
    </row>
    <row r="6" spans="1:7" ht="15.75" thickBot="1" x14ac:dyDescent="0.3">
      <c r="A6" t="s">
        <v>1455</v>
      </c>
      <c r="B6" s="1" t="s">
        <v>1456</v>
      </c>
      <c r="C6" s="1" t="s">
        <v>7</v>
      </c>
      <c r="D6" s="1" t="s">
        <v>5613</v>
      </c>
      <c r="E6" s="10">
        <v>9449</v>
      </c>
      <c r="F6" s="1" t="str">
        <f>VLOOKUP(D6,Table22[[Name]:[Native]],3,FALSE)</f>
        <v>游仙区</v>
      </c>
      <c r="G6" s="14" t="str">
        <f ca="1">VLOOKUP(F6,Table22[[Native]:[Population4]],5,FALSE)</f>
        <v>绵阳市</v>
      </c>
    </row>
    <row r="7" spans="1:7" ht="15.75" thickBot="1" x14ac:dyDescent="0.3">
      <c r="A7" t="s">
        <v>5614</v>
      </c>
      <c r="B7" s="1" t="s">
        <v>5615</v>
      </c>
      <c r="C7" s="1" t="s">
        <v>11</v>
      </c>
      <c r="D7" s="1" t="s">
        <v>5616</v>
      </c>
      <c r="E7" s="10">
        <v>1369</v>
      </c>
      <c r="F7" s="1" t="str">
        <f>VLOOKUP(D7,Table22[[Name]:[Native]],3,FALSE)</f>
        <v>平武县</v>
      </c>
      <c r="G7" s="14" t="str">
        <f ca="1">VLOOKUP(F7,Table22[[Native]:[Population4]],5,FALSE)</f>
        <v>绵阳市</v>
      </c>
    </row>
    <row r="8" spans="1:7" ht="15.75" thickBot="1" x14ac:dyDescent="0.3">
      <c r="A8" t="s">
        <v>5617</v>
      </c>
      <c r="B8" s="1" t="s">
        <v>5618</v>
      </c>
      <c r="C8" s="1" t="s">
        <v>11</v>
      </c>
      <c r="D8" s="1" t="s">
        <v>5608</v>
      </c>
      <c r="E8" s="10">
        <v>3524</v>
      </c>
      <c r="F8" s="1" t="str">
        <f>VLOOKUP(D8,Table22[[Name]:[Native]],3,FALSE)</f>
        <v>北川羌族自治县</v>
      </c>
      <c r="G8" s="14" t="str">
        <f ca="1">VLOOKUP(F8,Table22[[Native]:[Population4]],5,FALSE)</f>
        <v>绵阳市</v>
      </c>
    </row>
    <row r="9" spans="1:7" ht="15.75" thickBot="1" x14ac:dyDescent="0.3">
      <c r="A9" t="s">
        <v>5619</v>
      </c>
      <c r="B9" s="1" t="s">
        <v>5620</v>
      </c>
      <c r="C9" s="1" t="s">
        <v>7</v>
      </c>
      <c r="D9" s="1" t="s">
        <v>5610</v>
      </c>
      <c r="E9" s="10">
        <v>9325</v>
      </c>
      <c r="F9" s="1" t="str">
        <f>VLOOKUP(D9,Table22[[Name]:[Native]],3,FALSE)</f>
        <v>三台县</v>
      </c>
      <c r="G9" s="14" t="str">
        <f ca="1">VLOOKUP(F9,Table22[[Native]:[Population4]],5,FALSE)</f>
        <v>绵阳市</v>
      </c>
    </row>
    <row r="10" spans="1:7" ht="15.75" thickBot="1" x14ac:dyDescent="0.3">
      <c r="A10" t="s">
        <v>5621</v>
      </c>
      <c r="B10" s="1" t="s">
        <v>5622</v>
      </c>
      <c r="C10" s="1" t="s">
        <v>11</v>
      </c>
      <c r="D10" s="1" t="s">
        <v>5608</v>
      </c>
      <c r="E10" s="10">
        <v>2694</v>
      </c>
      <c r="F10" s="1" t="str">
        <f>VLOOKUP(D10,Table22[[Name]:[Native]],3,FALSE)</f>
        <v>北川羌族自治县</v>
      </c>
      <c r="G10" s="14" t="str">
        <f ca="1">VLOOKUP(F10,Table22[[Native]:[Population4]],5,FALSE)</f>
        <v>绵阳市</v>
      </c>
    </row>
    <row r="11" spans="1:7" ht="15.75" thickBot="1" x14ac:dyDescent="0.3">
      <c r="A11" t="s">
        <v>5623</v>
      </c>
      <c r="B11" s="1" t="s">
        <v>5624</v>
      </c>
      <c r="C11" s="1" t="s">
        <v>7</v>
      </c>
      <c r="D11" s="1" t="s">
        <v>5625</v>
      </c>
      <c r="E11" s="10">
        <v>7922</v>
      </c>
      <c r="F11" s="1" t="str">
        <f>VLOOKUP(D11,Table22[[Name]:[Native]],3,FALSE)</f>
        <v>梓潼县</v>
      </c>
      <c r="G11" s="14" t="str">
        <f ca="1">VLOOKUP(F11,Table22[[Native]:[Population4]],5,FALSE)</f>
        <v>绵阳市</v>
      </c>
    </row>
    <row r="12" spans="1:7" ht="15.75" thickBot="1" x14ac:dyDescent="0.3">
      <c r="A12" t="s">
        <v>5626</v>
      </c>
      <c r="B12" s="1" t="s">
        <v>5627</v>
      </c>
      <c r="C12" s="1" t="s">
        <v>7</v>
      </c>
      <c r="D12" s="1" t="s">
        <v>5605</v>
      </c>
      <c r="E12" s="10">
        <v>15944</v>
      </c>
      <c r="F12" s="1" t="str">
        <f>VLOOKUP(D12,Table22[[Name]:[Native]],3,FALSE)</f>
        <v>盐亭县</v>
      </c>
      <c r="G12" s="14" t="str">
        <f ca="1">VLOOKUP(F12,Table22[[Native]:[Population4]],5,FALSE)</f>
        <v>绵阳市</v>
      </c>
    </row>
    <row r="13" spans="1:7" ht="15.75" thickBot="1" x14ac:dyDescent="0.3">
      <c r="A13" t="s">
        <v>847</v>
      </c>
      <c r="B13" s="1" t="s">
        <v>848</v>
      </c>
      <c r="C13" s="1" t="s">
        <v>7</v>
      </c>
      <c r="D13" s="1" t="s">
        <v>5628</v>
      </c>
      <c r="E13" s="10">
        <v>10049</v>
      </c>
      <c r="F13" s="1" t="str">
        <f>VLOOKUP(D13,Table22[[Name]:[Native]],3,FALSE)</f>
        <v>安州区</v>
      </c>
      <c r="G13" s="14" t="str">
        <f ca="1">VLOOKUP(F13,Table22[[Native]:[Population4]],5,FALSE)</f>
        <v>绵阳市</v>
      </c>
    </row>
    <row r="14" spans="1:7" ht="15.75" thickBot="1" x14ac:dyDescent="0.3">
      <c r="A14" t="s">
        <v>4075</v>
      </c>
      <c r="B14" s="1" t="s">
        <v>5629</v>
      </c>
      <c r="C14" s="1" t="s">
        <v>11</v>
      </c>
      <c r="D14" s="1" t="s">
        <v>5625</v>
      </c>
      <c r="E14" s="10">
        <v>6862</v>
      </c>
      <c r="F14" s="1" t="str">
        <f>VLOOKUP(D14,Table22[[Name]:[Native]],3,FALSE)</f>
        <v>梓潼县</v>
      </c>
      <c r="G14" s="14" t="str">
        <f ca="1">VLOOKUP(F14,Table22[[Native]:[Population4]],5,FALSE)</f>
        <v>绵阳市</v>
      </c>
    </row>
    <row r="15" spans="1:7" ht="15.75" thickBot="1" x14ac:dyDescent="0.3">
      <c r="A15" t="s">
        <v>5630</v>
      </c>
      <c r="B15" s="1" t="s">
        <v>5631</v>
      </c>
      <c r="C15" s="1" t="s">
        <v>7</v>
      </c>
      <c r="D15" s="1" t="s">
        <v>5632</v>
      </c>
      <c r="E15" s="10">
        <v>11672</v>
      </c>
      <c r="F15" s="1" t="str">
        <f>VLOOKUP(D15,Table22[[Name]:[Native]],3,FALSE)</f>
        <v>江油市</v>
      </c>
      <c r="G15" s="14" t="str">
        <f ca="1">VLOOKUP(F15,Table22[[Native]:[Population4]],5,FALSE)</f>
        <v>绵阳市</v>
      </c>
    </row>
    <row r="16" spans="1:7" ht="15.75" thickBot="1" x14ac:dyDescent="0.3">
      <c r="A16" t="s">
        <v>5633</v>
      </c>
      <c r="B16" s="1" t="s">
        <v>5634</v>
      </c>
      <c r="C16" s="1" t="s">
        <v>11</v>
      </c>
      <c r="D16" s="1" t="s">
        <v>5616</v>
      </c>
      <c r="E16" s="10">
        <v>7040</v>
      </c>
      <c r="F16" s="1" t="str">
        <f>VLOOKUP(D16,Table22[[Name]:[Native]],3,FALSE)</f>
        <v>平武县</v>
      </c>
      <c r="G16" s="14" t="str">
        <f ca="1">VLOOKUP(F16,Table22[[Native]:[Population4]],5,FALSE)</f>
        <v>绵阳市</v>
      </c>
    </row>
    <row r="17" spans="1:7" ht="15.75" thickBot="1" x14ac:dyDescent="0.3">
      <c r="A17" t="s">
        <v>5635</v>
      </c>
      <c r="B17" s="1" t="s">
        <v>5636</v>
      </c>
      <c r="C17" s="1" t="s">
        <v>7</v>
      </c>
      <c r="D17" s="1" t="s">
        <v>5610</v>
      </c>
      <c r="E17" s="10">
        <v>54051</v>
      </c>
      <c r="F17" s="1" t="str">
        <f>VLOOKUP(D17,Table22[[Name]:[Native]],3,FALSE)</f>
        <v>三台县</v>
      </c>
      <c r="G17" s="14" t="str">
        <f ca="1">VLOOKUP(F17,Table22[[Native]:[Population4]],5,FALSE)</f>
        <v>绵阳市</v>
      </c>
    </row>
    <row r="18" spans="1:7" ht="15.75" thickBot="1" x14ac:dyDescent="0.3">
      <c r="A18" t="s">
        <v>5637</v>
      </c>
      <c r="B18" s="1" t="s">
        <v>5638</v>
      </c>
      <c r="C18" s="1" t="s">
        <v>493</v>
      </c>
      <c r="D18" s="1" t="s">
        <v>5632</v>
      </c>
      <c r="E18" s="10">
        <v>18705</v>
      </c>
      <c r="F18" s="1" t="str">
        <f>VLOOKUP(D18,Table22[[Name]:[Native]],3,FALSE)</f>
        <v>江油市</v>
      </c>
      <c r="G18" s="14" t="str">
        <f ca="1">VLOOKUP(F18,Table22[[Native]:[Population4]],5,FALSE)</f>
        <v>绵阳市</v>
      </c>
    </row>
    <row r="19" spans="1:7" ht="15.75" thickBot="1" x14ac:dyDescent="0.3">
      <c r="A19" t="s">
        <v>5639</v>
      </c>
      <c r="B19" s="1" t="s">
        <v>5640</v>
      </c>
      <c r="C19" s="1" t="s">
        <v>7</v>
      </c>
      <c r="D19" s="1" t="s">
        <v>5625</v>
      </c>
      <c r="E19" s="10">
        <v>12342</v>
      </c>
      <c r="F19" s="1" t="str">
        <f>VLOOKUP(D19,Table22[[Name]:[Native]],3,FALSE)</f>
        <v>梓潼县</v>
      </c>
      <c r="G19" s="14" t="str">
        <f ca="1">VLOOKUP(F19,Table22[[Native]:[Population4]],5,FALSE)</f>
        <v>绵阳市</v>
      </c>
    </row>
    <row r="20" spans="1:7" ht="15.75" thickBot="1" x14ac:dyDescent="0.3">
      <c r="A20" t="s">
        <v>1509</v>
      </c>
      <c r="B20" s="1" t="s">
        <v>1510</v>
      </c>
      <c r="C20" s="1" t="s">
        <v>493</v>
      </c>
      <c r="D20" s="1" t="s">
        <v>5641</v>
      </c>
      <c r="E20" s="10">
        <v>82110</v>
      </c>
      <c r="F20" s="1" t="str">
        <f>VLOOKUP(D20,Table22[[Name]:[Native]],3,FALSE)</f>
        <v>涪城区</v>
      </c>
      <c r="G20" s="14" t="str">
        <f ca="1">VLOOKUP(F20,Table22[[Native]:[Population4]],5,FALSE)</f>
        <v>绵阳市</v>
      </c>
    </row>
    <row r="21" spans="1:7" ht="15.75" thickBot="1" x14ac:dyDescent="0.3">
      <c r="A21" t="s">
        <v>5642</v>
      </c>
      <c r="B21" s="1" t="s">
        <v>5643</v>
      </c>
      <c r="C21" s="1" t="s">
        <v>11</v>
      </c>
      <c r="D21" s="1" t="s">
        <v>5613</v>
      </c>
      <c r="E21" s="10">
        <v>7526</v>
      </c>
      <c r="F21" s="1" t="str">
        <f>VLOOKUP(D21,Table22[[Name]:[Native]],3,FALSE)</f>
        <v>游仙区</v>
      </c>
      <c r="G21" s="14" t="str">
        <f ca="1">VLOOKUP(F21,Table22[[Native]:[Population4]],5,FALSE)</f>
        <v>绵阳市</v>
      </c>
    </row>
    <row r="22" spans="1:7" ht="15.75" thickBot="1" x14ac:dyDescent="0.3">
      <c r="A22" t="s">
        <v>5644</v>
      </c>
      <c r="B22" s="1" t="s">
        <v>5645</v>
      </c>
      <c r="C22" s="1" t="s">
        <v>11</v>
      </c>
      <c r="D22" s="1" t="s">
        <v>5605</v>
      </c>
      <c r="E22" s="10">
        <v>4911</v>
      </c>
      <c r="F22" s="1" t="str">
        <f>VLOOKUP(D22,Table22[[Name]:[Native]],3,FALSE)</f>
        <v>盐亭县</v>
      </c>
      <c r="G22" s="14" t="str">
        <f ca="1">VLOOKUP(F22,Table22[[Native]:[Population4]],5,FALSE)</f>
        <v>绵阳市</v>
      </c>
    </row>
    <row r="23" spans="1:7" ht="15.75" thickBot="1" x14ac:dyDescent="0.3">
      <c r="A23" t="s">
        <v>5646</v>
      </c>
      <c r="B23" s="1" t="s">
        <v>4145</v>
      </c>
      <c r="C23" s="1" t="s">
        <v>493</v>
      </c>
      <c r="D23" s="1" t="s">
        <v>5641</v>
      </c>
      <c r="E23" s="10">
        <v>68931</v>
      </c>
      <c r="F23" s="1" t="str">
        <f>VLOOKUP(D23,Table22[[Name]:[Native]],3,FALSE)</f>
        <v>涪城区</v>
      </c>
      <c r="G23" s="14" t="str">
        <f ca="1">VLOOKUP(F23,Table22[[Native]:[Population4]],5,FALSE)</f>
        <v>绵阳市</v>
      </c>
    </row>
    <row r="24" spans="1:7" ht="15.75" thickBot="1" x14ac:dyDescent="0.3">
      <c r="A24" t="s">
        <v>5647</v>
      </c>
      <c r="B24" s="1" t="s">
        <v>5648</v>
      </c>
      <c r="C24" s="1" t="s">
        <v>493</v>
      </c>
      <c r="D24" s="1" t="s">
        <v>5641</v>
      </c>
      <c r="E24" s="10">
        <v>26658</v>
      </c>
      <c r="F24" s="1" t="str">
        <f>VLOOKUP(D24,Table22[[Name]:[Native]],3,FALSE)</f>
        <v>涪城区</v>
      </c>
      <c r="G24" s="14" t="str">
        <f ca="1">VLOOKUP(F24,Table22[[Native]:[Population4]],5,FALSE)</f>
        <v>绵阳市</v>
      </c>
    </row>
    <row r="25" spans="1:7" ht="15.75" thickBot="1" x14ac:dyDescent="0.3">
      <c r="A25" t="s">
        <v>5649</v>
      </c>
      <c r="B25" s="1" t="s">
        <v>5650</v>
      </c>
      <c r="C25" s="1" t="s">
        <v>493</v>
      </c>
      <c r="D25" s="1" t="s">
        <v>5641</v>
      </c>
      <c r="E25" s="10">
        <v>73345</v>
      </c>
      <c r="F25" s="1" t="str">
        <f>VLOOKUP(D25,Table22[[Name]:[Native]],3,FALSE)</f>
        <v>涪城区</v>
      </c>
      <c r="G25" s="14" t="str">
        <f ca="1">VLOOKUP(F25,Table22[[Native]:[Population4]],5,FALSE)</f>
        <v>绵阳市</v>
      </c>
    </row>
    <row r="26" spans="1:7" ht="15.75" thickBot="1" x14ac:dyDescent="0.3">
      <c r="A26" t="s">
        <v>5651</v>
      </c>
      <c r="B26" s="1" t="s">
        <v>5652</v>
      </c>
      <c r="C26" s="1" t="s">
        <v>7</v>
      </c>
      <c r="D26" s="1" t="s">
        <v>5608</v>
      </c>
      <c r="E26" s="10">
        <v>10067</v>
      </c>
      <c r="F26" s="1" t="str">
        <f>VLOOKUP(D26,Table22[[Name]:[Native]],3,FALSE)</f>
        <v>北川羌族自治县</v>
      </c>
      <c r="G26" s="14" t="str">
        <f ca="1">VLOOKUP(F26,Table22[[Native]:[Population4]],5,FALSE)</f>
        <v>绵阳市</v>
      </c>
    </row>
    <row r="27" spans="1:7" ht="15.75" thickBot="1" x14ac:dyDescent="0.3">
      <c r="A27" t="s">
        <v>5653</v>
      </c>
      <c r="B27" s="1" t="s">
        <v>5654</v>
      </c>
      <c r="C27" s="1" t="s">
        <v>7</v>
      </c>
      <c r="D27" s="1" t="s">
        <v>5613</v>
      </c>
      <c r="E27" s="10">
        <v>14834</v>
      </c>
      <c r="F27" s="1" t="str">
        <f>VLOOKUP(D27,Table22[[Name]:[Native]],3,FALSE)</f>
        <v>游仙区</v>
      </c>
      <c r="G27" s="14" t="str">
        <f ca="1">VLOOKUP(F27,Table22[[Native]:[Population4]],5,FALSE)</f>
        <v>绵阳市</v>
      </c>
    </row>
    <row r="28" spans="1:7" ht="15.75" thickBot="1" x14ac:dyDescent="0.3">
      <c r="A28" t="s">
        <v>5655</v>
      </c>
      <c r="B28" s="1" t="s">
        <v>5656</v>
      </c>
      <c r="C28" s="1" t="s">
        <v>7</v>
      </c>
      <c r="D28" s="1" t="s">
        <v>5632</v>
      </c>
      <c r="E28" s="10">
        <v>11688</v>
      </c>
      <c r="F28" s="1" t="str">
        <f>VLOOKUP(D28,Table22[[Name]:[Native]],3,FALSE)</f>
        <v>江油市</v>
      </c>
      <c r="G28" s="14" t="str">
        <f ca="1">VLOOKUP(F28,Table22[[Native]:[Population4]],5,FALSE)</f>
        <v>绵阳市</v>
      </c>
    </row>
    <row r="29" spans="1:7" ht="15.75" thickBot="1" x14ac:dyDescent="0.3">
      <c r="A29" t="s">
        <v>5657</v>
      </c>
      <c r="B29" s="1" t="s">
        <v>5658</v>
      </c>
      <c r="C29" s="1" t="s">
        <v>11</v>
      </c>
      <c r="D29" s="1" t="s">
        <v>5632</v>
      </c>
      <c r="E29" s="10">
        <v>6792</v>
      </c>
      <c r="F29" s="1" t="str">
        <f>VLOOKUP(D29,Table22[[Name]:[Native]],3,FALSE)</f>
        <v>江油市</v>
      </c>
      <c r="G29" s="14" t="str">
        <f ca="1">VLOOKUP(F29,Table22[[Native]:[Population4]],5,FALSE)</f>
        <v>绵阳市</v>
      </c>
    </row>
    <row r="30" spans="1:7" ht="15.75" thickBot="1" x14ac:dyDescent="0.3">
      <c r="A30" t="s">
        <v>5659</v>
      </c>
      <c r="B30" s="1" t="s">
        <v>5660</v>
      </c>
      <c r="C30" s="1" t="s">
        <v>493</v>
      </c>
      <c r="D30" s="1" t="s">
        <v>5641</v>
      </c>
      <c r="E30" s="10">
        <v>28144</v>
      </c>
      <c r="F30" s="1" t="str">
        <f>VLOOKUP(D30,Table22[[Name]:[Native]],3,FALSE)</f>
        <v>涪城区</v>
      </c>
      <c r="G30" s="14" t="str">
        <f ca="1">VLOOKUP(F30,Table22[[Native]:[Population4]],5,FALSE)</f>
        <v>绵阳市</v>
      </c>
    </row>
    <row r="31" spans="1:7" ht="15.75" thickBot="1" x14ac:dyDescent="0.3">
      <c r="A31" t="s">
        <v>5661</v>
      </c>
      <c r="B31" s="1" t="s">
        <v>5662</v>
      </c>
      <c r="C31" s="1" t="s">
        <v>493</v>
      </c>
      <c r="D31" s="1" t="s">
        <v>5613</v>
      </c>
      <c r="E31" s="10">
        <v>21935</v>
      </c>
      <c r="F31" s="1" t="str">
        <f>VLOOKUP(D31,Table22[[Name]:[Native]],3,FALSE)</f>
        <v>游仙区</v>
      </c>
      <c r="G31" s="14" t="str">
        <f ca="1">VLOOKUP(F31,Table22[[Native]:[Population4]],5,FALSE)</f>
        <v>绵阳市</v>
      </c>
    </row>
    <row r="32" spans="1:7" ht="15.75" thickBot="1" x14ac:dyDescent="0.3">
      <c r="A32" t="s">
        <v>5663</v>
      </c>
      <c r="B32" s="1" t="s">
        <v>5664</v>
      </c>
      <c r="C32" s="1" t="s">
        <v>7</v>
      </c>
      <c r="D32" s="1" t="s">
        <v>5632</v>
      </c>
      <c r="E32" s="10">
        <v>18250</v>
      </c>
      <c r="F32" s="1" t="str">
        <f>VLOOKUP(D32,Table22[[Name]:[Native]],3,FALSE)</f>
        <v>江油市</v>
      </c>
      <c r="G32" s="14" t="str">
        <f ca="1">VLOOKUP(F32,Table22[[Native]:[Population4]],5,FALSE)</f>
        <v>绵阳市</v>
      </c>
    </row>
    <row r="33" spans="1:7" ht="15.75" thickBot="1" x14ac:dyDescent="0.3">
      <c r="A33" t="s">
        <v>4175</v>
      </c>
      <c r="B33" s="1" t="s">
        <v>4176</v>
      </c>
      <c r="C33" s="1" t="s">
        <v>7</v>
      </c>
      <c r="D33" s="1" t="s">
        <v>5616</v>
      </c>
      <c r="E33" s="10">
        <v>6816</v>
      </c>
      <c r="F33" s="1" t="str">
        <f>VLOOKUP(D33,Table22[[Name]:[Native]],3,FALSE)</f>
        <v>平武县</v>
      </c>
      <c r="G33" s="14" t="str">
        <f ca="1">VLOOKUP(F33,Table22[[Native]:[Population4]],5,FALSE)</f>
        <v>绵阳市</v>
      </c>
    </row>
    <row r="34" spans="1:7" ht="15.75" thickBot="1" x14ac:dyDescent="0.3">
      <c r="A34" t="s">
        <v>5665</v>
      </c>
      <c r="B34" s="1" t="s">
        <v>5666</v>
      </c>
      <c r="C34" s="1" t="s">
        <v>11</v>
      </c>
      <c r="D34" s="1" t="s">
        <v>5605</v>
      </c>
      <c r="E34" s="10">
        <v>4954</v>
      </c>
      <c r="F34" s="1" t="str">
        <f>VLOOKUP(D34,Table22[[Name]:[Native]],3,FALSE)</f>
        <v>盐亭县</v>
      </c>
      <c r="G34" s="14" t="str">
        <f ca="1">VLOOKUP(F34,Table22[[Native]:[Population4]],5,FALSE)</f>
        <v>绵阳市</v>
      </c>
    </row>
    <row r="35" spans="1:7" ht="15.75" thickBot="1" x14ac:dyDescent="0.3">
      <c r="A35" t="s">
        <v>5667</v>
      </c>
      <c r="B35" s="1" t="s">
        <v>5668</v>
      </c>
      <c r="C35" s="1" t="s">
        <v>7</v>
      </c>
      <c r="D35" s="1" t="s">
        <v>5625</v>
      </c>
      <c r="E35" s="10">
        <v>8599</v>
      </c>
      <c r="F35" s="1" t="str">
        <f>VLOOKUP(D35,Table22[[Name]:[Native]],3,FALSE)</f>
        <v>梓潼县</v>
      </c>
      <c r="G35" s="14" t="str">
        <f ca="1">VLOOKUP(F35,Table22[[Native]:[Population4]],5,FALSE)</f>
        <v>绵阳市</v>
      </c>
    </row>
    <row r="36" spans="1:7" ht="15.75" thickBot="1" x14ac:dyDescent="0.3">
      <c r="A36" t="s">
        <v>1533</v>
      </c>
      <c r="B36" s="1" t="s">
        <v>1534</v>
      </c>
      <c r="C36" s="1" t="s">
        <v>7</v>
      </c>
      <c r="D36" s="1" t="s">
        <v>5632</v>
      </c>
      <c r="E36" s="10">
        <v>12678</v>
      </c>
      <c r="F36" s="1" t="str">
        <f>VLOOKUP(D36,Table22[[Name]:[Native]],3,FALSE)</f>
        <v>江油市</v>
      </c>
      <c r="G36" s="14" t="str">
        <f ca="1">VLOOKUP(F36,Table22[[Native]:[Population4]],5,FALSE)</f>
        <v>绵阳市</v>
      </c>
    </row>
    <row r="37" spans="1:7" ht="15.75" thickBot="1" x14ac:dyDescent="0.3">
      <c r="A37" t="s">
        <v>5669</v>
      </c>
      <c r="B37" s="1" t="s">
        <v>5670</v>
      </c>
      <c r="C37" s="1" t="s">
        <v>11</v>
      </c>
      <c r="D37" s="1" t="s">
        <v>5625</v>
      </c>
      <c r="E37" s="10">
        <v>5886</v>
      </c>
      <c r="F37" s="1" t="str">
        <f>VLOOKUP(D37,Table22[[Name]:[Native]],3,FALSE)</f>
        <v>梓潼县</v>
      </c>
      <c r="G37" s="14" t="str">
        <f ca="1">VLOOKUP(F37,Table22[[Native]:[Population4]],5,FALSE)</f>
        <v>绵阳市</v>
      </c>
    </row>
    <row r="38" spans="1:7" ht="15.75" thickBot="1" x14ac:dyDescent="0.3">
      <c r="A38" t="s">
        <v>5671</v>
      </c>
      <c r="B38" s="1" t="s">
        <v>5672</v>
      </c>
      <c r="C38" s="1" t="s">
        <v>11</v>
      </c>
      <c r="D38" s="1" t="s">
        <v>5632</v>
      </c>
      <c r="E38" s="10">
        <v>9492</v>
      </c>
      <c r="F38" s="1" t="str">
        <f>VLOOKUP(D38,Table22[[Name]:[Native]],3,FALSE)</f>
        <v>江油市</v>
      </c>
      <c r="G38" s="14" t="str">
        <f ca="1">VLOOKUP(F38,Table22[[Native]:[Population4]],5,FALSE)</f>
        <v>绵阳市</v>
      </c>
    </row>
    <row r="39" spans="1:7" ht="15.75" thickBot="1" x14ac:dyDescent="0.3">
      <c r="A39" t="s">
        <v>3671</v>
      </c>
      <c r="B39" s="1" t="s">
        <v>3672</v>
      </c>
      <c r="C39" s="1" t="s">
        <v>7</v>
      </c>
      <c r="D39" s="1" t="s">
        <v>5613</v>
      </c>
      <c r="E39" s="10">
        <v>6926</v>
      </c>
      <c r="F39" s="1" t="str">
        <f>VLOOKUP(D39,Table22[[Name]:[Native]],3,FALSE)</f>
        <v>游仙区</v>
      </c>
      <c r="G39" s="14" t="str">
        <f ca="1">VLOOKUP(F39,Table22[[Native]:[Population4]],5,FALSE)</f>
        <v>绵阳市</v>
      </c>
    </row>
    <row r="40" spans="1:7" ht="15.75" thickBot="1" x14ac:dyDescent="0.3">
      <c r="A40" t="s">
        <v>5673</v>
      </c>
      <c r="B40" s="1" t="s">
        <v>5674</v>
      </c>
      <c r="C40" s="1" t="s">
        <v>11</v>
      </c>
      <c r="D40" s="1" t="s">
        <v>5625</v>
      </c>
      <c r="E40" s="10">
        <v>6105</v>
      </c>
      <c r="F40" s="1" t="str">
        <f>VLOOKUP(D40,Table22[[Name]:[Native]],3,FALSE)</f>
        <v>梓潼县</v>
      </c>
      <c r="G40" s="14" t="str">
        <f ca="1">VLOOKUP(F40,Table22[[Native]:[Population4]],5,FALSE)</f>
        <v>绵阳市</v>
      </c>
    </row>
    <row r="41" spans="1:7" ht="15.75" thickBot="1" x14ac:dyDescent="0.3">
      <c r="A41" t="s">
        <v>5675</v>
      </c>
      <c r="B41" s="1" t="s">
        <v>5676</v>
      </c>
      <c r="C41" s="1" t="s">
        <v>7</v>
      </c>
      <c r="D41" s="1" t="s">
        <v>5610</v>
      </c>
      <c r="E41" s="10">
        <v>13437</v>
      </c>
      <c r="F41" s="1" t="str">
        <f>VLOOKUP(D41,Table22[[Name]:[Native]],3,FALSE)</f>
        <v>三台县</v>
      </c>
      <c r="G41" s="14" t="str">
        <f ca="1">VLOOKUP(F41,Table22[[Native]:[Population4]],5,FALSE)</f>
        <v>绵阳市</v>
      </c>
    </row>
    <row r="42" spans="1:7" ht="15.75" thickBot="1" x14ac:dyDescent="0.3">
      <c r="A42" t="s">
        <v>93</v>
      </c>
      <c r="B42" s="1" t="s">
        <v>94</v>
      </c>
      <c r="C42" s="1" t="s">
        <v>7</v>
      </c>
      <c r="D42" s="1" t="s">
        <v>5632</v>
      </c>
      <c r="E42" s="10">
        <v>7429</v>
      </c>
      <c r="F42" s="1" t="str">
        <f>VLOOKUP(D42,Table22[[Name]:[Native]],3,FALSE)</f>
        <v>江油市</v>
      </c>
      <c r="G42" s="14" t="str">
        <f ca="1">VLOOKUP(F42,Table22[[Native]:[Population4]],5,FALSE)</f>
        <v>绵阳市</v>
      </c>
    </row>
    <row r="43" spans="1:7" ht="15.75" thickBot="1" x14ac:dyDescent="0.3">
      <c r="A43" t="s">
        <v>5677</v>
      </c>
      <c r="B43" s="1" t="s">
        <v>5678</v>
      </c>
      <c r="C43" s="1" t="s">
        <v>7</v>
      </c>
      <c r="D43" s="1" t="s">
        <v>5613</v>
      </c>
      <c r="E43" s="10">
        <v>7048</v>
      </c>
      <c r="F43" s="1" t="str">
        <f>VLOOKUP(D43,Table22[[Name]:[Native]],3,FALSE)</f>
        <v>游仙区</v>
      </c>
      <c r="G43" s="14" t="str">
        <f ca="1">VLOOKUP(F43,Table22[[Native]:[Population4]],5,FALSE)</f>
        <v>绵阳市</v>
      </c>
    </row>
    <row r="44" spans="1:7" ht="15.75" thickBot="1" x14ac:dyDescent="0.3">
      <c r="A44" t="s">
        <v>5679</v>
      </c>
      <c r="B44" s="1" t="s">
        <v>5680</v>
      </c>
      <c r="C44" s="1" t="s">
        <v>11</v>
      </c>
      <c r="D44" s="1" t="s">
        <v>5608</v>
      </c>
      <c r="E44" s="10">
        <v>5220</v>
      </c>
      <c r="F44" s="1" t="str">
        <f>VLOOKUP(D44,Table22[[Name]:[Native]],3,FALSE)</f>
        <v>北川羌族自治县</v>
      </c>
      <c r="G44" s="14" t="str">
        <f ca="1">VLOOKUP(F44,Table22[[Native]:[Population4]],5,FALSE)</f>
        <v>绵阳市</v>
      </c>
    </row>
    <row r="45" spans="1:7" ht="15.75" thickBot="1" x14ac:dyDescent="0.3">
      <c r="A45" t="s">
        <v>5681</v>
      </c>
      <c r="B45" s="1" t="s">
        <v>5682</v>
      </c>
      <c r="C45" s="1" t="s">
        <v>11</v>
      </c>
      <c r="D45" s="1" t="s">
        <v>5616</v>
      </c>
      <c r="E45" s="10">
        <v>9807</v>
      </c>
      <c r="F45" s="1" t="str">
        <f>VLOOKUP(D45,Table22[[Name]:[Native]],3,FALSE)</f>
        <v>平武县</v>
      </c>
      <c r="G45" s="14" t="str">
        <f ca="1">VLOOKUP(F45,Table22[[Native]:[Population4]],5,FALSE)</f>
        <v>绵阳市</v>
      </c>
    </row>
    <row r="46" spans="1:7" ht="15.75" thickBot="1" x14ac:dyDescent="0.3">
      <c r="A46" t="s">
        <v>5683</v>
      </c>
      <c r="B46" s="1" t="s">
        <v>5684</v>
      </c>
      <c r="C46" s="1" t="s">
        <v>11</v>
      </c>
      <c r="D46" s="1" t="s">
        <v>5610</v>
      </c>
      <c r="E46" s="10">
        <v>7731</v>
      </c>
      <c r="F46" s="1" t="str">
        <f>VLOOKUP(D46,Table22[[Name]:[Native]],3,FALSE)</f>
        <v>三台县</v>
      </c>
      <c r="G46" s="14" t="str">
        <f ca="1">VLOOKUP(F46,Table22[[Native]:[Population4]],5,FALSE)</f>
        <v>绵阳市</v>
      </c>
    </row>
    <row r="47" spans="1:7" ht="15.75" thickBot="1" x14ac:dyDescent="0.3">
      <c r="A47" t="s">
        <v>5685</v>
      </c>
      <c r="B47" s="1" t="s">
        <v>5686</v>
      </c>
      <c r="C47" s="1" t="s">
        <v>11</v>
      </c>
      <c r="D47" s="1" t="s">
        <v>5625</v>
      </c>
      <c r="E47" s="10">
        <v>3599</v>
      </c>
      <c r="F47" s="1" t="str">
        <f>VLOOKUP(D47,Table22[[Name]:[Native]],3,FALSE)</f>
        <v>梓潼县</v>
      </c>
      <c r="G47" s="14" t="str">
        <f ca="1">VLOOKUP(F47,Table22[[Native]:[Population4]],5,FALSE)</f>
        <v>绵阳市</v>
      </c>
    </row>
    <row r="48" spans="1:7" ht="15.75" thickBot="1" x14ac:dyDescent="0.3">
      <c r="A48" t="s">
        <v>5687</v>
      </c>
      <c r="B48" s="1" t="s">
        <v>5688</v>
      </c>
      <c r="C48" s="1" t="s">
        <v>7</v>
      </c>
      <c r="D48" s="1" t="s">
        <v>5632</v>
      </c>
      <c r="E48" s="10">
        <v>23853</v>
      </c>
      <c r="F48" s="1" t="str">
        <f>VLOOKUP(D48,Table22[[Name]:[Native]],3,FALSE)</f>
        <v>江油市</v>
      </c>
      <c r="G48" s="14" t="str">
        <f ca="1">VLOOKUP(F48,Table22[[Native]:[Population4]],5,FALSE)</f>
        <v>绵阳市</v>
      </c>
    </row>
    <row r="49" spans="1:7" ht="15.75" thickBot="1" x14ac:dyDescent="0.3">
      <c r="A49" t="s">
        <v>5689</v>
      </c>
      <c r="B49" s="1" t="s">
        <v>5690</v>
      </c>
      <c r="C49" s="1" t="s">
        <v>7</v>
      </c>
      <c r="D49" s="1" t="s">
        <v>5632</v>
      </c>
      <c r="E49" s="10">
        <v>10828</v>
      </c>
      <c r="F49" s="1" t="str">
        <f>VLOOKUP(D49,Table22[[Name]:[Native]],3,FALSE)</f>
        <v>江油市</v>
      </c>
      <c r="G49" s="14" t="str">
        <f ca="1">VLOOKUP(F49,Table22[[Native]:[Population4]],5,FALSE)</f>
        <v>绵阳市</v>
      </c>
    </row>
    <row r="50" spans="1:7" ht="15.75" thickBot="1" x14ac:dyDescent="0.3">
      <c r="A50" t="s">
        <v>5691</v>
      </c>
      <c r="B50" s="1" t="s">
        <v>5692</v>
      </c>
      <c r="C50" s="1" t="s">
        <v>7</v>
      </c>
      <c r="D50" s="1" t="s">
        <v>5628</v>
      </c>
      <c r="E50" s="10">
        <v>10194</v>
      </c>
      <c r="F50" s="1" t="str">
        <f>VLOOKUP(D50,Table22[[Name]:[Native]],3,FALSE)</f>
        <v>安州区</v>
      </c>
      <c r="G50" s="14" t="str">
        <f ca="1">VLOOKUP(F50,Table22[[Native]:[Population4]],5,FALSE)</f>
        <v>绵阳市</v>
      </c>
    </row>
    <row r="51" spans="1:7" ht="15.75" thickBot="1" x14ac:dyDescent="0.3">
      <c r="A51" t="s">
        <v>5693</v>
      </c>
      <c r="B51" s="1" t="s">
        <v>5694</v>
      </c>
      <c r="C51" s="1" t="s">
        <v>7</v>
      </c>
      <c r="D51" s="1" t="s">
        <v>5641</v>
      </c>
      <c r="E51" s="10">
        <v>12741</v>
      </c>
      <c r="F51" s="1" t="str">
        <f>VLOOKUP(D51,Table22[[Name]:[Native]],3,FALSE)</f>
        <v>涪城区</v>
      </c>
      <c r="G51" s="14" t="str">
        <f ca="1">VLOOKUP(F51,Table22[[Native]:[Population4]],5,FALSE)</f>
        <v>绵阳市</v>
      </c>
    </row>
    <row r="52" spans="1:7" ht="15.75" thickBot="1" x14ac:dyDescent="0.3">
      <c r="A52" t="s">
        <v>5695</v>
      </c>
      <c r="B52" s="1" t="s">
        <v>5696</v>
      </c>
      <c r="C52" s="1" t="s">
        <v>11</v>
      </c>
      <c r="D52" s="1" t="s">
        <v>5605</v>
      </c>
      <c r="E52" s="10">
        <v>7874</v>
      </c>
      <c r="F52" s="1" t="str">
        <f>VLOOKUP(D52,Table22[[Name]:[Native]],3,FALSE)</f>
        <v>盐亭县</v>
      </c>
      <c r="G52" s="14" t="str">
        <f ca="1">VLOOKUP(F52,Table22[[Native]:[Population4]],5,FALSE)</f>
        <v>绵阳市</v>
      </c>
    </row>
    <row r="53" spans="1:7" ht="15.75" thickBot="1" x14ac:dyDescent="0.3">
      <c r="A53" t="s">
        <v>5697</v>
      </c>
      <c r="B53" s="1" t="s">
        <v>5698</v>
      </c>
      <c r="C53" s="1" t="s">
        <v>11</v>
      </c>
      <c r="D53" s="1" t="s">
        <v>5613</v>
      </c>
      <c r="E53" s="10">
        <v>6418</v>
      </c>
      <c r="F53" s="1" t="str">
        <f>VLOOKUP(D53,Table22[[Name]:[Native]],3,FALSE)</f>
        <v>游仙区</v>
      </c>
      <c r="G53" s="14" t="str">
        <f ca="1">VLOOKUP(F53,Table22[[Native]:[Population4]],5,FALSE)</f>
        <v>绵阳市</v>
      </c>
    </row>
    <row r="54" spans="1:7" ht="15.75" thickBot="1" x14ac:dyDescent="0.3">
      <c r="A54" t="s">
        <v>5699</v>
      </c>
      <c r="B54" s="1" t="s">
        <v>5700</v>
      </c>
      <c r="C54" s="1" t="s">
        <v>11</v>
      </c>
      <c r="D54" s="1" t="s">
        <v>5632</v>
      </c>
      <c r="E54" s="10">
        <v>2173</v>
      </c>
      <c r="F54" s="1" t="str">
        <f>VLOOKUP(D54,Table22[[Name]:[Native]],3,FALSE)</f>
        <v>江油市</v>
      </c>
      <c r="G54" s="14" t="str">
        <f ca="1">VLOOKUP(F54,Table22[[Native]:[Population4]],5,FALSE)</f>
        <v>绵阳市</v>
      </c>
    </row>
    <row r="55" spans="1:7" ht="15.75" thickBot="1" x14ac:dyDescent="0.3">
      <c r="A55" t="s">
        <v>5701</v>
      </c>
      <c r="B55" s="1" t="s">
        <v>5702</v>
      </c>
      <c r="C55" s="1" t="s">
        <v>493</v>
      </c>
      <c r="D55" s="1" t="s">
        <v>5613</v>
      </c>
      <c r="E55" s="10">
        <v>47796</v>
      </c>
      <c r="F55" s="1" t="str">
        <f>VLOOKUP(D55,Table22[[Name]:[Native]],3,FALSE)</f>
        <v>游仙区</v>
      </c>
      <c r="G55" s="14" t="str">
        <f ca="1">VLOOKUP(F55,Table22[[Native]:[Population4]],5,FALSE)</f>
        <v>绵阳市</v>
      </c>
    </row>
    <row r="56" spans="1:7" ht="15.75" thickBot="1" x14ac:dyDescent="0.3">
      <c r="A56" t="s">
        <v>5703</v>
      </c>
      <c r="B56" s="1" t="s">
        <v>5704</v>
      </c>
      <c r="C56" s="1" t="s">
        <v>493</v>
      </c>
      <c r="D56" s="1" t="s">
        <v>5613</v>
      </c>
      <c r="E56" s="10">
        <v>39464</v>
      </c>
      <c r="F56" s="1" t="str">
        <f>VLOOKUP(D56,Table22[[Name]:[Native]],3,FALSE)</f>
        <v>游仙区</v>
      </c>
      <c r="G56" s="14" t="str">
        <f ca="1">VLOOKUP(F56,Table22[[Native]:[Population4]],5,FALSE)</f>
        <v>绵阳市</v>
      </c>
    </row>
    <row r="57" spans="1:7" ht="15.75" thickBot="1" x14ac:dyDescent="0.3">
      <c r="A57" t="s">
        <v>107</v>
      </c>
      <c r="B57" s="1" t="s">
        <v>108</v>
      </c>
      <c r="C57" s="1" t="s">
        <v>7</v>
      </c>
      <c r="D57" s="1" t="s">
        <v>5610</v>
      </c>
      <c r="E57" s="10">
        <v>13431</v>
      </c>
      <c r="F57" s="1" t="str">
        <f>VLOOKUP(D57,Table22[[Name]:[Native]],3,FALSE)</f>
        <v>三台县</v>
      </c>
      <c r="G57" s="14" t="str">
        <f ca="1">VLOOKUP(F57,Table22[[Native]:[Population4]],5,FALSE)</f>
        <v>绵阳市</v>
      </c>
    </row>
    <row r="58" spans="1:7" ht="15.75" thickBot="1" x14ac:dyDescent="0.3">
      <c r="A58" t="s">
        <v>5705</v>
      </c>
      <c r="B58" s="1" t="s">
        <v>5706</v>
      </c>
      <c r="C58" s="1" t="s">
        <v>7</v>
      </c>
      <c r="D58" s="1" t="s">
        <v>5605</v>
      </c>
      <c r="E58" s="10">
        <v>39015</v>
      </c>
      <c r="F58" s="1" t="str">
        <f>VLOOKUP(D58,Table22[[Name]:[Native]],3,FALSE)</f>
        <v>盐亭县</v>
      </c>
      <c r="G58" s="14" t="str">
        <f ca="1">VLOOKUP(F58,Table22[[Native]:[Population4]],5,FALSE)</f>
        <v>绵阳市</v>
      </c>
    </row>
    <row r="59" spans="1:7" ht="15.75" thickBot="1" x14ac:dyDescent="0.3">
      <c r="A59" t="s">
        <v>5707</v>
      </c>
      <c r="B59" s="1" t="s">
        <v>5708</v>
      </c>
      <c r="C59" s="1" t="s">
        <v>11</v>
      </c>
      <c r="D59" s="1" t="s">
        <v>5628</v>
      </c>
      <c r="E59" s="10">
        <v>4227</v>
      </c>
      <c r="F59" s="1" t="str">
        <f>VLOOKUP(D59,Table22[[Name]:[Native]],3,FALSE)</f>
        <v>安州区</v>
      </c>
      <c r="G59" s="14" t="str">
        <f ca="1">VLOOKUP(F59,Table22[[Native]:[Population4]],5,FALSE)</f>
        <v>绵阳市</v>
      </c>
    </row>
    <row r="60" spans="1:7" ht="15.75" thickBot="1" x14ac:dyDescent="0.3">
      <c r="A60" t="s">
        <v>5709</v>
      </c>
      <c r="B60" s="1" t="s">
        <v>5710</v>
      </c>
      <c r="C60" s="1" t="s">
        <v>11</v>
      </c>
      <c r="D60" s="1" t="s">
        <v>5616</v>
      </c>
      <c r="E60" s="10">
        <v>5334</v>
      </c>
      <c r="F60" s="1" t="str">
        <f>VLOOKUP(D60,Table22[[Name]:[Native]],3,FALSE)</f>
        <v>平武县</v>
      </c>
      <c r="G60" s="14" t="str">
        <f ca="1">VLOOKUP(F60,Table22[[Native]:[Population4]],5,FALSE)</f>
        <v>绵阳市</v>
      </c>
    </row>
    <row r="61" spans="1:7" ht="15.75" thickBot="1" x14ac:dyDescent="0.3">
      <c r="A61" t="s">
        <v>5711</v>
      </c>
      <c r="B61" s="1" t="s">
        <v>5712</v>
      </c>
      <c r="C61" s="1" t="s">
        <v>11</v>
      </c>
      <c r="D61" s="1" t="s">
        <v>5610</v>
      </c>
      <c r="E61" s="10">
        <v>6692</v>
      </c>
      <c r="F61" s="1" t="str">
        <f>VLOOKUP(D61,Table22[[Name]:[Native]],3,FALSE)</f>
        <v>三台县</v>
      </c>
      <c r="G61" s="14" t="str">
        <f ca="1">VLOOKUP(F61,Table22[[Native]:[Population4]],5,FALSE)</f>
        <v>绵阳市</v>
      </c>
    </row>
    <row r="62" spans="1:7" ht="15.75" thickBot="1" x14ac:dyDescent="0.3">
      <c r="A62" t="s">
        <v>5713</v>
      </c>
      <c r="B62" s="1" t="s">
        <v>5714</v>
      </c>
      <c r="C62" s="1" t="s">
        <v>493</v>
      </c>
      <c r="D62" s="1" t="s">
        <v>5641</v>
      </c>
      <c r="E62" s="10">
        <v>135592</v>
      </c>
      <c r="F62" s="1" t="str">
        <f>VLOOKUP(D62,Table22[[Name]:[Native]],3,FALSE)</f>
        <v>涪城区</v>
      </c>
      <c r="G62" s="14" t="str">
        <f ca="1">VLOOKUP(F62,Table22[[Native]:[Population4]],5,FALSE)</f>
        <v>绵阳市</v>
      </c>
    </row>
    <row r="63" spans="1:7" ht="15.75" thickBot="1" x14ac:dyDescent="0.3">
      <c r="A63" t="s">
        <v>5715</v>
      </c>
      <c r="B63" s="1" t="s">
        <v>5716</v>
      </c>
      <c r="C63" s="1" t="s">
        <v>7</v>
      </c>
      <c r="D63" s="1" t="s">
        <v>5641</v>
      </c>
      <c r="E63" s="10">
        <v>7717</v>
      </c>
      <c r="F63" s="1" t="str">
        <f>VLOOKUP(D63,Table22[[Name]:[Native]],3,FALSE)</f>
        <v>涪城区</v>
      </c>
      <c r="G63" s="14" t="str">
        <f ca="1">VLOOKUP(F63,Table22[[Native]:[Population4]],5,FALSE)</f>
        <v>绵阳市</v>
      </c>
    </row>
    <row r="64" spans="1:7" ht="15.75" thickBot="1" x14ac:dyDescent="0.3">
      <c r="A64" t="s">
        <v>522</v>
      </c>
      <c r="B64" s="1" t="s">
        <v>523</v>
      </c>
      <c r="C64" s="1" t="s">
        <v>7</v>
      </c>
      <c r="D64" s="1" t="s">
        <v>5610</v>
      </c>
      <c r="E64" s="10">
        <v>10280</v>
      </c>
      <c r="F64" s="1" t="str">
        <f>VLOOKUP(D64,Table22[[Name]:[Native]],3,FALSE)</f>
        <v>三台县</v>
      </c>
      <c r="G64" s="14" t="str">
        <f ca="1">VLOOKUP(F64,Table22[[Native]:[Population4]],5,FALSE)</f>
        <v>绵阳市</v>
      </c>
    </row>
    <row r="65" spans="1:7" ht="15.75" thickBot="1" x14ac:dyDescent="0.3">
      <c r="A65" t="s">
        <v>5717</v>
      </c>
      <c r="B65" s="1" t="s">
        <v>5718</v>
      </c>
      <c r="C65" s="1" t="s">
        <v>11</v>
      </c>
      <c r="D65" s="1" t="s">
        <v>5610</v>
      </c>
      <c r="E65" s="10">
        <v>6433</v>
      </c>
      <c r="F65" s="1" t="str">
        <f>VLOOKUP(D65,Table22[[Name]:[Native]],3,FALSE)</f>
        <v>三台县</v>
      </c>
      <c r="G65" s="14" t="str">
        <f ca="1">VLOOKUP(F65,Table22[[Native]:[Population4]],5,FALSE)</f>
        <v>绵阳市</v>
      </c>
    </row>
    <row r="66" spans="1:7" ht="15.75" thickBot="1" x14ac:dyDescent="0.3">
      <c r="A66" t="s">
        <v>5719</v>
      </c>
      <c r="B66" s="1" t="s">
        <v>5720</v>
      </c>
      <c r="C66" s="1" t="s">
        <v>7</v>
      </c>
      <c r="D66" s="1" t="s">
        <v>5610</v>
      </c>
      <c r="E66" s="10">
        <v>29361</v>
      </c>
      <c r="F66" s="1" t="str">
        <f>VLOOKUP(D66,Table22[[Name]:[Native]],3,FALSE)</f>
        <v>三台县</v>
      </c>
      <c r="G66" s="14" t="str">
        <f ca="1">VLOOKUP(F66,Table22[[Native]:[Population4]],5,FALSE)</f>
        <v>绵阳市</v>
      </c>
    </row>
    <row r="67" spans="1:7" ht="15.75" thickBot="1" x14ac:dyDescent="0.3">
      <c r="A67" t="s">
        <v>5721</v>
      </c>
      <c r="B67" s="1" t="s">
        <v>5722</v>
      </c>
      <c r="C67" s="1" t="s">
        <v>7</v>
      </c>
      <c r="D67" s="1" t="s">
        <v>5632</v>
      </c>
      <c r="E67" s="10">
        <v>11177</v>
      </c>
      <c r="F67" s="1" t="str">
        <f>VLOOKUP(D67,Table22[[Name]:[Native]],3,FALSE)</f>
        <v>江油市</v>
      </c>
      <c r="G67" s="14" t="str">
        <f ca="1">VLOOKUP(F67,Table22[[Native]:[Population4]],5,FALSE)</f>
        <v>绵阳市</v>
      </c>
    </row>
    <row r="68" spans="1:7" ht="15.75" thickBot="1" x14ac:dyDescent="0.3">
      <c r="A68" t="s">
        <v>5723</v>
      </c>
      <c r="B68" s="1" t="s">
        <v>5724</v>
      </c>
      <c r="C68" s="1" t="s">
        <v>7</v>
      </c>
      <c r="D68" s="1" t="s">
        <v>5613</v>
      </c>
      <c r="E68" s="10">
        <v>9430</v>
      </c>
      <c r="F68" s="1" t="str">
        <f>VLOOKUP(D68,Table22[[Name]:[Native]],3,FALSE)</f>
        <v>游仙区</v>
      </c>
      <c r="G68" s="14" t="str">
        <f ca="1">VLOOKUP(F68,Table22[[Native]:[Population4]],5,FALSE)</f>
        <v>绵阳市</v>
      </c>
    </row>
    <row r="69" spans="1:7" ht="15.75" thickBot="1" x14ac:dyDescent="0.3">
      <c r="A69" t="s">
        <v>5725</v>
      </c>
      <c r="B69" s="1" t="s">
        <v>5726</v>
      </c>
      <c r="C69" s="1" t="s">
        <v>7</v>
      </c>
      <c r="D69" s="1" t="s">
        <v>5625</v>
      </c>
      <c r="E69" s="10">
        <v>9492</v>
      </c>
      <c r="F69" s="1" t="str">
        <f>VLOOKUP(D69,Table22[[Name]:[Native]],3,FALSE)</f>
        <v>梓潼县</v>
      </c>
      <c r="G69" s="14" t="str">
        <f ca="1">VLOOKUP(F69,Table22[[Native]:[Population4]],5,FALSE)</f>
        <v>绵阳市</v>
      </c>
    </row>
    <row r="70" spans="1:7" ht="15.75" thickBot="1" x14ac:dyDescent="0.3">
      <c r="A70" t="s">
        <v>5727</v>
      </c>
      <c r="B70" s="1" t="s">
        <v>985</v>
      </c>
      <c r="C70" s="1" t="s">
        <v>7</v>
      </c>
      <c r="D70" s="1" t="s">
        <v>5616</v>
      </c>
      <c r="E70" s="10">
        <v>14939</v>
      </c>
      <c r="F70" s="1" t="str">
        <f>VLOOKUP(D70,Table22[[Name]:[Native]],3,FALSE)</f>
        <v>平武县</v>
      </c>
      <c r="G70" s="14" t="str">
        <f ca="1">VLOOKUP(F70,Table22[[Native]:[Population4]],5,FALSE)</f>
        <v>绵阳市</v>
      </c>
    </row>
    <row r="71" spans="1:7" ht="15.75" thickBot="1" x14ac:dyDescent="0.3">
      <c r="A71" t="s">
        <v>5728</v>
      </c>
      <c r="B71" s="1" t="s">
        <v>5729</v>
      </c>
      <c r="C71" s="1" t="s">
        <v>7</v>
      </c>
      <c r="D71" s="1" t="s">
        <v>5608</v>
      </c>
      <c r="E71" s="10">
        <v>9315</v>
      </c>
      <c r="F71" s="1" t="str">
        <f>VLOOKUP(D71,Table22[[Name]:[Native]],3,FALSE)</f>
        <v>北川羌族自治县</v>
      </c>
      <c r="G71" s="14" t="str">
        <f ca="1">VLOOKUP(F71,Table22[[Native]:[Population4]],5,FALSE)</f>
        <v>绵阳市</v>
      </c>
    </row>
    <row r="72" spans="1:7" ht="15.75" thickBot="1" x14ac:dyDescent="0.3">
      <c r="A72" t="s">
        <v>5730</v>
      </c>
      <c r="B72" s="1" t="s">
        <v>5731</v>
      </c>
      <c r="C72" s="1" t="s">
        <v>7</v>
      </c>
      <c r="D72" s="1" t="s">
        <v>5610</v>
      </c>
      <c r="E72" s="10">
        <v>27377</v>
      </c>
      <c r="F72" s="1" t="str">
        <f>VLOOKUP(D72,Table22[[Name]:[Native]],3,FALSE)</f>
        <v>三台县</v>
      </c>
      <c r="G72" s="14" t="str">
        <f ca="1">VLOOKUP(F72,Table22[[Native]:[Population4]],5,FALSE)</f>
        <v>绵阳市</v>
      </c>
    </row>
    <row r="73" spans="1:7" ht="15.75" thickBot="1" x14ac:dyDescent="0.3">
      <c r="A73" t="s">
        <v>5732</v>
      </c>
      <c r="B73" s="1" t="s">
        <v>5733</v>
      </c>
      <c r="C73" s="1" t="s">
        <v>493</v>
      </c>
      <c r="D73" s="1" t="s">
        <v>5632</v>
      </c>
      <c r="E73" s="10">
        <v>5752</v>
      </c>
      <c r="F73" s="1" t="str">
        <f>VLOOKUP(D73,Table22[[Name]:[Native]],3,FALSE)</f>
        <v>江油市</v>
      </c>
      <c r="G73" s="14" t="str">
        <f ca="1">VLOOKUP(F73,Table22[[Native]:[Population4]],5,FALSE)</f>
        <v>绵阳市</v>
      </c>
    </row>
    <row r="74" spans="1:7" ht="15.75" thickBot="1" x14ac:dyDescent="0.3">
      <c r="A74" t="s">
        <v>5734</v>
      </c>
      <c r="B74" s="1" t="s">
        <v>5735</v>
      </c>
      <c r="C74" s="1" t="s">
        <v>7</v>
      </c>
      <c r="D74" s="1" t="s">
        <v>5632</v>
      </c>
      <c r="E74" s="10">
        <v>8121</v>
      </c>
      <c r="F74" s="1" t="str">
        <f>VLOOKUP(D74,Table22[[Name]:[Native]],3,FALSE)</f>
        <v>江油市</v>
      </c>
      <c r="G74" s="14" t="str">
        <f ca="1">VLOOKUP(F74,Table22[[Native]:[Population4]],5,FALSE)</f>
        <v>绵阳市</v>
      </c>
    </row>
    <row r="75" spans="1:7" ht="15.75" thickBot="1" x14ac:dyDescent="0.3">
      <c r="A75" t="s">
        <v>4309</v>
      </c>
      <c r="B75" s="1" t="s">
        <v>4310</v>
      </c>
      <c r="C75" s="1" t="s">
        <v>7</v>
      </c>
      <c r="D75" s="1" t="s">
        <v>5641</v>
      </c>
      <c r="E75" s="10">
        <v>9875</v>
      </c>
      <c r="F75" s="1" t="str">
        <f>VLOOKUP(D75,Table22[[Name]:[Native]],3,FALSE)</f>
        <v>涪城区</v>
      </c>
      <c r="G75" s="14" t="str">
        <f ca="1">VLOOKUP(F75,Table22[[Native]:[Population4]],5,FALSE)</f>
        <v>绵阳市</v>
      </c>
    </row>
    <row r="76" spans="1:7" ht="15.75" thickBot="1" x14ac:dyDescent="0.3">
      <c r="A76" t="s">
        <v>5736</v>
      </c>
      <c r="B76" s="1" t="s">
        <v>5737</v>
      </c>
      <c r="C76" s="1" t="s">
        <v>7</v>
      </c>
      <c r="D76" s="1" t="s">
        <v>5605</v>
      </c>
      <c r="E76" s="10">
        <v>7652</v>
      </c>
      <c r="F76" s="1" t="str">
        <f>VLOOKUP(D76,Table22[[Name]:[Native]],3,FALSE)</f>
        <v>盐亭县</v>
      </c>
      <c r="G76" s="14" t="str">
        <f ca="1">VLOOKUP(F76,Table22[[Native]:[Population4]],5,FALSE)</f>
        <v>绵阳市</v>
      </c>
    </row>
    <row r="77" spans="1:7" ht="15.75" thickBot="1" x14ac:dyDescent="0.3">
      <c r="A77" t="s">
        <v>1605</v>
      </c>
      <c r="B77" s="1" t="s">
        <v>1606</v>
      </c>
      <c r="C77" s="1" t="s">
        <v>7</v>
      </c>
      <c r="D77" s="1" t="s">
        <v>5632</v>
      </c>
      <c r="E77" s="10">
        <v>8549</v>
      </c>
      <c r="F77" s="1" t="str">
        <f>VLOOKUP(D77,Table22[[Name]:[Native]],3,FALSE)</f>
        <v>江油市</v>
      </c>
      <c r="G77" s="14" t="str">
        <f ca="1">VLOOKUP(F77,Table22[[Native]:[Population4]],5,FALSE)</f>
        <v>绵阳市</v>
      </c>
    </row>
    <row r="78" spans="1:7" ht="15.75" thickBot="1" x14ac:dyDescent="0.3">
      <c r="A78" t="s">
        <v>5738</v>
      </c>
      <c r="B78" s="1" t="s">
        <v>5739</v>
      </c>
      <c r="C78" s="1" t="s">
        <v>7</v>
      </c>
      <c r="D78" s="1" t="s">
        <v>5628</v>
      </c>
      <c r="E78" s="10">
        <v>15784</v>
      </c>
      <c r="F78" s="1" t="str">
        <f>VLOOKUP(D78,Table22[[Name]:[Native]],3,FALSE)</f>
        <v>安州区</v>
      </c>
      <c r="G78" s="14" t="str">
        <f ca="1">VLOOKUP(F78,Table22[[Native]:[Population4]],5,FALSE)</f>
        <v>绵阳市</v>
      </c>
    </row>
    <row r="79" spans="1:7" ht="15.75" thickBot="1" x14ac:dyDescent="0.3">
      <c r="A79" t="s">
        <v>5740</v>
      </c>
      <c r="B79" s="1" t="s">
        <v>5741</v>
      </c>
      <c r="C79" s="1" t="s">
        <v>7</v>
      </c>
      <c r="D79" s="1" t="s">
        <v>5625</v>
      </c>
      <c r="E79" s="10">
        <v>6510</v>
      </c>
      <c r="F79" s="1" t="str">
        <f>VLOOKUP(D79,Table22[[Name]:[Native]],3,FALSE)</f>
        <v>梓潼县</v>
      </c>
      <c r="G79" s="14" t="str">
        <f ca="1">VLOOKUP(F79,Table22[[Native]:[Population4]],5,FALSE)</f>
        <v>绵阳市</v>
      </c>
    </row>
    <row r="80" spans="1:7" ht="15.75" thickBot="1" x14ac:dyDescent="0.3">
      <c r="A80" t="s">
        <v>5742</v>
      </c>
      <c r="B80" s="1" t="s">
        <v>5743</v>
      </c>
      <c r="C80" s="1" t="s">
        <v>7</v>
      </c>
      <c r="D80" s="1" t="s">
        <v>5632</v>
      </c>
      <c r="E80" s="10">
        <v>20135</v>
      </c>
      <c r="F80" s="1" t="str">
        <f>VLOOKUP(D80,Table22[[Name]:[Native]],3,FALSE)</f>
        <v>江油市</v>
      </c>
      <c r="G80" s="14" t="str">
        <f ca="1">VLOOKUP(F80,Table22[[Native]:[Population4]],5,FALSE)</f>
        <v>绵阳市</v>
      </c>
    </row>
    <row r="81" spans="1:7" ht="15.75" thickBot="1" x14ac:dyDescent="0.3">
      <c r="A81" t="s">
        <v>5744</v>
      </c>
      <c r="B81" s="1" t="s">
        <v>5745</v>
      </c>
      <c r="C81" s="1" t="s">
        <v>7</v>
      </c>
      <c r="D81" s="1" t="s">
        <v>5628</v>
      </c>
      <c r="E81" s="10">
        <v>61807</v>
      </c>
      <c r="F81" s="1" t="str">
        <f>VLOOKUP(D81,Table22[[Name]:[Native]],3,FALSE)</f>
        <v>安州区</v>
      </c>
      <c r="G81" s="14" t="str">
        <f ca="1">VLOOKUP(F81,Table22[[Native]:[Population4]],5,FALSE)</f>
        <v>绵阳市</v>
      </c>
    </row>
    <row r="82" spans="1:7" ht="15.75" thickBot="1" x14ac:dyDescent="0.3">
      <c r="A82" t="s">
        <v>5746</v>
      </c>
      <c r="B82" s="1" t="s">
        <v>5747</v>
      </c>
      <c r="C82" s="1" t="s">
        <v>7</v>
      </c>
      <c r="D82" s="1" t="s">
        <v>5605</v>
      </c>
      <c r="E82" s="10">
        <v>19844</v>
      </c>
      <c r="F82" s="1" t="str">
        <f>VLOOKUP(D82,Table22[[Name]:[Native]],3,FALSE)</f>
        <v>盐亭县</v>
      </c>
      <c r="G82" s="14" t="str">
        <f ca="1">VLOOKUP(F82,Table22[[Native]:[Population4]],5,FALSE)</f>
        <v>绵阳市</v>
      </c>
    </row>
    <row r="83" spans="1:7" ht="15.75" thickBot="1" x14ac:dyDescent="0.3">
      <c r="A83" t="s">
        <v>1030</v>
      </c>
      <c r="B83" s="1" t="s">
        <v>1031</v>
      </c>
      <c r="C83" s="1" t="s">
        <v>7</v>
      </c>
      <c r="D83" s="1" t="s">
        <v>5628</v>
      </c>
      <c r="E83" s="10">
        <v>37406</v>
      </c>
      <c r="F83" s="1" t="str">
        <f>VLOOKUP(D83,Table22[[Name]:[Native]],3,FALSE)</f>
        <v>安州区</v>
      </c>
      <c r="G83" s="14" t="str">
        <f ca="1">VLOOKUP(F83,Table22[[Native]:[Population4]],5,FALSE)</f>
        <v>绵阳市</v>
      </c>
    </row>
    <row r="84" spans="1:7" ht="15.75" thickBot="1" x14ac:dyDescent="0.3">
      <c r="A84" t="s">
        <v>5748</v>
      </c>
      <c r="B84" s="1" t="s">
        <v>5749</v>
      </c>
      <c r="C84" s="1" t="s">
        <v>11</v>
      </c>
      <c r="D84" s="1" t="s">
        <v>5605</v>
      </c>
      <c r="E84" s="10">
        <v>4214</v>
      </c>
      <c r="F84" s="1" t="str">
        <f>VLOOKUP(D84,Table22[[Name]:[Native]],3,FALSE)</f>
        <v>盐亭县</v>
      </c>
      <c r="G84" s="14" t="str">
        <f ca="1">VLOOKUP(F84,Table22[[Native]:[Population4]],5,FALSE)</f>
        <v>绵阳市</v>
      </c>
    </row>
    <row r="85" spans="1:7" ht="15.75" thickBot="1" x14ac:dyDescent="0.3">
      <c r="A85" t="s">
        <v>5750</v>
      </c>
      <c r="B85" s="1" t="s">
        <v>5751</v>
      </c>
      <c r="C85" s="1" t="s">
        <v>11</v>
      </c>
      <c r="D85" s="1" t="s">
        <v>5616</v>
      </c>
      <c r="E85" s="10">
        <v>1553</v>
      </c>
      <c r="F85" s="1" t="str">
        <f>VLOOKUP(D85,Table22[[Name]:[Native]],3,FALSE)</f>
        <v>平武县</v>
      </c>
      <c r="G85" s="14" t="str">
        <f ca="1">VLOOKUP(F85,Table22[[Native]:[Population4]],5,FALSE)</f>
        <v>绵阳市</v>
      </c>
    </row>
    <row r="86" spans="1:7" ht="15.75" thickBot="1" x14ac:dyDescent="0.3">
      <c r="A86" t="s">
        <v>5752</v>
      </c>
      <c r="B86" s="1" t="s">
        <v>5753</v>
      </c>
      <c r="C86" s="1" t="s">
        <v>11</v>
      </c>
      <c r="D86" s="1" t="s">
        <v>5625</v>
      </c>
      <c r="E86" s="10">
        <v>4597</v>
      </c>
      <c r="F86" s="1" t="str">
        <f>VLOOKUP(D86,Table22[[Name]:[Native]],3,FALSE)</f>
        <v>梓潼县</v>
      </c>
      <c r="G86" s="14" t="str">
        <f ca="1">VLOOKUP(F86,Table22[[Native]:[Population4]],5,FALSE)</f>
        <v>绵阳市</v>
      </c>
    </row>
    <row r="87" spans="1:7" ht="15.75" thickBot="1" x14ac:dyDescent="0.3">
      <c r="A87" t="s">
        <v>5754</v>
      </c>
      <c r="B87" s="1" t="s">
        <v>5755</v>
      </c>
      <c r="C87" s="1" t="s">
        <v>493</v>
      </c>
      <c r="D87" s="1" t="s">
        <v>5632</v>
      </c>
      <c r="E87" s="10">
        <v>1013</v>
      </c>
      <c r="F87" s="1" t="str">
        <f>VLOOKUP(D87,Table22[[Name]:[Native]],3,FALSE)</f>
        <v>江油市</v>
      </c>
      <c r="G87" s="14" t="str">
        <f ca="1">VLOOKUP(F87,Table22[[Native]:[Population4]],5,FALSE)</f>
        <v>绵阳市</v>
      </c>
    </row>
    <row r="88" spans="1:7" ht="15.75" thickBot="1" x14ac:dyDescent="0.3">
      <c r="A88" t="s">
        <v>1042</v>
      </c>
      <c r="B88" s="1" t="s">
        <v>1043</v>
      </c>
      <c r="C88" s="1" t="s">
        <v>7</v>
      </c>
      <c r="D88" s="1" t="s">
        <v>5610</v>
      </c>
      <c r="E88" s="10">
        <v>24236</v>
      </c>
      <c r="F88" s="1" t="str">
        <f>VLOOKUP(D88,Table22[[Name]:[Native]],3,FALSE)</f>
        <v>三台县</v>
      </c>
      <c r="G88" s="14" t="str">
        <f ca="1">VLOOKUP(F88,Table22[[Native]:[Population4]],5,FALSE)</f>
        <v>绵阳市</v>
      </c>
    </row>
    <row r="89" spans="1:7" ht="15.75" thickBot="1" x14ac:dyDescent="0.3">
      <c r="A89" t="s">
        <v>5756</v>
      </c>
      <c r="B89" s="1" t="s">
        <v>5757</v>
      </c>
      <c r="C89" s="1" t="s">
        <v>11</v>
      </c>
      <c r="D89" s="1" t="s">
        <v>5616</v>
      </c>
      <c r="E89" s="10">
        <v>2004</v>
      </c>
      <c r="F89" s="1" t="str">
        <f>VLOOKUP(D89,Table22[[Name]:[Native]],3,FALSE)</f>
        <v>平武县</v>
      </c>
      <c r="G89" s="14" t="str">
        <f ca="1">VLOOKUP(F89,Table22[[Native]:[Population4]],5,FALSE)</f>
        <v>绵阳市</v>
      </c>
    </row>
    <row r="90" spans="1:7" ht="15.75" thickBot="1" x14ac:dyDescent="0.3">
      <c r="A90" t="s">
        <v>5758</v>
      </c>
      <c r="B90" s="1" t="s">
        <v>5759</v>
      </c>
      <c r="C90" s="1" t="s">
        <v>7</v>
      </c>
      <c r="D90" s="1" t="s">
        <v>5616</v>
      </c>
      <c r="E90" s="10">
        <v>22955</v>
      </c>
      <c r="F90" s="1" t="str">
        <f>VLOOKUP(D90,Table22[[Name]:[Native]],3,FALSE)</f>
        <v>平武县</v>
      </c>
      <c r="G90" s="14" t="str">
        <f ca="1">VLOOKUP(F90,Table22[[Native]:[Population4]],5,FALSE)</f>
        <v>绵阳市</v>
      </c>
    </row>
    <row r="91" spans="1:7" ht="15.75" thickBot="1" x14ac:dyDescent="0.3">
      <c r="A91" t="s">
        <v>3743</v>
      </c>
      <c r="B91" s="1" t="s">
        <v>5760</v>
      </c>
      <c r="C91" s="1" t="s">
        <v>11</v>
      </c>
      <c r="D91" s="1" t="s">
        <v>5605</v>
      </c>
      <c r="E91" s="10">
        <v>3317</v>
      </c>
      <c r="F91" s="1" t="str">
        <f>VLOOKUP(D91,Table22[[Name]:[Native]],3,FALSE)</f>
        <v>盐亭县</v>
      </c>
      <c r="G91" s="14" t="str">
        <f ca="1">VLOOKUP(F91,Table22[[Native]:[Population4]],5,FALSE)</f>
        <v>绵阳市</v>
      </c>
    </row>
    <row r="92" spans="1:7" ht="15.75" thickBot="1" x14ac:dyDescent="0.3">
      <c r="A92" t="s">
        <v>5761</v>
      </c>
      <c r="B92" s="1" t="s">
        <v>5762</v>
      </c>
      <c r="C92" s="1" t="s">
        <v>11</v>
      </c>
      <c r="D92" s="1" t="s">
        <v>5613</v>
      </c>
      <c r="E92" s="10">
        <v>7262</v>
      </c>
      <c r="F92" s="1" t="str">
        <f>VLOOKUP(D92,Table22[[Name]:[Native]],3,FALSE)</f>
        <v>游仙区</v>
      </c>
      <c r="G92" s="14" t="str">
        <f ca="1">VLOOKUP(F92,Table22[[Native]:[Population4]],5,FALSE)</f>
        <v>绵阳市</v>
      </c>
    </row>
    <row r="93" spans="1:7" ht="15.75" thickBot="1" x14ac:dyDescent="0.3">
      <c r="A93" t="s">
        <v>5763</v>
      </c>
      <c r="B93" s="1" t="s">
        <v>5764</v>
      </c>
      <c r="C93" s="1" t="s">
        <v>7</v>
      </c>
      <c r="D93" s="1" t="s">
        <v>5610</v>
      </c>
      <c r="E93" s="10">
        <v>21925</v>
      </c>
      <c r="F93" s="1" t="str">
        <f>VLOOKUP(D93,Table22[[Name]:[Native]],3,FALSE)</f>
        <v>三台县</v>
      </c>
      <c r="G93" s="14" t="str">
        <f ca="1">VLOOKUP(F93,Table22[[Native]:[Population4]],5,FALSE)</f>
        <v>绵阳市</v>
      </c>
    </row>
    <row r="94" spans="1:7" ht="15.75" thickBot="1" x14ac:dyDescent="0.3">
      <c r="A94" t="s">
        <v>2443</v>
      </c>
      <c r="B94" s="1" t="s">
        <v>2444</v>
      </c>
      <c r="C94" s="1" t="s">
        <v>7</v>
      </c>
      <c r="D94" s="1" t="s">
        <v>5610</v>
      </c>
      <c r="E94" s="10">
        <v>8806</v>
      </c>
      <c r="F94" s="1" t="str">
        <f>VLOOKUP(D94,Table22[[Name]:[Native]],3,FALSE)</f>
        <v>三台县</v>
      </c>
      <c r="G94" s="14" t="str">
        <f ca="1">VLOOKUP(F94,Table22[[Native]:[Population4]],5,FALSE)</f>
        <v>绵阳市</v>
      </c>
    </row>
    <row r="95" spans="1:7" ht="15.75" thickBot="1" x14ac:dyDescent="0.3">
      <c r="A95" t="s">
        <v>5765</v>
      </c>
      <c r="B95" s="1" t="s">
        <v>5766</v>
      </c>
      <c r="C95" s="1" t="s">
        <v>11</v>
      </c>
      <c r="D95" s="1" t="s">
        <v>5625</v>
      </c>
      <c r="E95" s="10">
        <v>4084</v>
      </c>
      <c r="F95" s="1" t="str">
        <f>VLOOKUP(D95,Table22[[Name]:[Native]],3,FALSE)</f>
        <v>梓潼县</v>
      </c>
      <c r="G95" s="14" t="str">
        <f ca="1">VLOOKUP(F95,Table22[[Native]:[Population4]],5,FALSE)</f>
        <v>绵阳市</v>
      </c>
    </row>
    <row r="96" spans="1:7" ht="15.75" thickBot="1" x14ac:dyDescent="0.3">
      <c r="A96" t="s">
        <v>5767</v>
      </c>
      <c r="B96" s="1" t="s">
        <v>5768</v>
      </c>
      <c r="C96" s="1" t="s">
        <v>7</v>
      </c>
      <c r="D96" s="1" t="s">
        <v>5610</v>
      </c>
      <c r="E96" s="10">
        <v>15493</v>
      </c>
      <c r="F96" s="1" t="str">
        <f>VLOOKUP(D96,Table22[[Name]:[Native]],3,FALSE)</f>
        <v>三台县</v>
      </c>
      <c r="G96" s="14" t="str">
        <f ca="1">VLOOKUP(F96,Table22[[Native]:[Population4]],5,FALSE)</f>
        <v>绵阳市</v>
      </c>
    </row>
    <row r="97" spans="1:7" ht="15.75" thickBot="1" x14ac:dyDescent="0.3">
      <c r="A97" t="s">
        <v>5769</v>
      </c>
      <c r="B97" s="1" t="s">
        <v>5770</v>
      </c>
      <c r="C97" s="1" t="s">
        <v>11</v>
      </c>
      <c r="D97" s="1" t="s">
        <v>5625</v>
      </c>
      <c r="E97" s="10">
        <v>4288</v>
      </c>
      <c r="F97" s="1" t="str">
        <f>VLOOKUP(D97,Table22[[Name]:[Native]],3,FALSE)</f>
        <v>梓潼县</v>
      </c>
      <c r="G97" s="14" t="str">
        <f ca="1">VLOOKUP(F97,Table22[[Native]:[Population4]],5,FALSE)</f>
        <v>绵阳市</v>
      </c>
    </row>
    <row r="98" spans="1:7" ht="15.75" thickBot="1" x14ac:dyDescent="0.3">
      <c r="A98" t="s">
        <v>5771</v>
      </c>
      <c r="B98" s="1" t="s">
        <v>3748</v>
      </c>
      <c r="C98" s="1" t="s">
        <v>7</v>
      </c>
      <c r="D98" s="1" t="s">
        <v>5628</v>
      </c>
      <c r="E98" s="10">
        <v>20156</v>
      </c>
      <c r="F98" s="1" t="str">
        <f>VLOOKUP(D98,Table22[[Name]:[Native]],3,FALSE)</f>
        <v>安州区</v>
      </c>
      <c r="G98" s="14" t="str">
        <f ca="1">VLOOKUP(F98,Table22[[Native]:[Population4]],5,FALSE)</f>
        <v>绵阳市</v>
      </c>
    </row>
    <row r="99" spans="1:7" ht="15.75" thickBot="1" x14ac:dyDescent="0.3">
      <c r="A99" t="s">
        <v>1060</v>
      </c>
      <c r="B99" s="1" t="s">
        <v>1061</v>
      </c>
      <c r="C99" s="1" t="s">
        <v>7</v>
      </c>
      <c r="D99" s="1" t="s">
        <v>5613</v>
      </c>
      <c r="E99" s="10">
        <v>9248</v>
      </c>
      <c r="F99" s="1" t="str">
        <f>VLOOKUP(D99,Table22[[Name]:[Native]],3,FALSE)</f>
        <v>游仙区</v>
      </c>
      <c r="G99" s="14" t="str">
        <f ca="1">VLOOKUP(F99,Table22[[Native]:[Population4]],5,FALSE)</f>
        <v>绵阳市</v>
      </c>
    </row>
    <row r="100" spans="1:7" ht="15.75" thickBot="1" x14ac:dyDescent="0.3">
      <c r="A100" t="s">
        <v>5772</v>
      </c>
      <c r="B100" s="1" t="s">
        <v>5773</v>
      </c>
      <c r="C100" s="1" t="s">
        <v>11</v>
      </c>
      <c r="D100" s="1" t="s">
        <v>5605</v>
      </c>
      <c r="E100" s="10">
        <v>10022</v>
      </c>
      <c r="F100" s="1" t="str">
        <f>VLOOKUP(D100,Table22[[Name]:[Native]],3,FALSE)</f>
        <v>盐亭县</v>
      </c>
      <c r="G100" s="14" t="str">
        <f ca="1">VLOOKUP(F100,Table22[[Native]:[Population4]],5,FALSE)</f>
        <v>绵阳市</v>
      </c>
    </row>
    <row r="101" spans="1:7" ht="15.75" thickBot="1" x14ac:dyDescent="0.3">
      <c r="A101" t="s">
        <v>5774</v>
      </c>
      <c r="B101" s="1" t="s">
        <v>5775</v>
      </c>
      <c r="C101" s="1" t="s">
        <v>11</v>
      </c>
      <c r="D101" s="1" t="s">
        <v>5610</v>
      </c>
      <c r="E101" s="10">
        <v>4665</v>
      </c>
      <c r="F101" s="1" t="str">
        <f>VLOOKUP(D101,Table22[[Name]:[Native]],3,FALSE)</f>
        <v>三台县</v>
      </c>
      <c r="G101" s="14" t="str">
        <f ca="1">VLOOKUP(F101,Table22[[Native]:[Population4]],5,FALSE)</f>
        <v>绵阳市</v>
      </c>
    </row>
    <row r="102" spans="1:7" ht="15.75" thickBot="1" x14ac:dyDescent="0.3">
      <c r="A102" t="s">
        <v>5776</v>
      </c>
      <c r="B102" s="1" t="s">
        <v>5777</v>
      </c>
      <c r="C102" s="1" t="s">
        <v>7</v>
      </c>
      <c r="D102" s="1" t="s">
        <v>5641</v>
      </c>
      <c r="E102" s="10">
        <v>8441</v>
      </c>
      <c r="F102" s="1" t="str">
        <f>VLOOKUP(D102,Table22[[Name]:[Native]],3,FALSE)</f>
        <v>涪城区</v>
      </c>
      <c r="G102" s="14" t="str">
        <f ca="1">VLOOKUP(F102,Table22[[Native]:[Population4]],5,FALSE)</f>
        <v>绵阳市</v>
      </c>
    </row>
    <row r="103" spans="1:7" ht="15.75" thickBot="1" x14ac:dyDescent="0.3">
      <c r="A103" t="s">
        <v>5778</v>
      </c>
      <c r="B103" s="1" t="s">
        <v>5779</v>
      </c>
      <c r="C103" s="1" t="s">
        <v>7</v>
      </c>
      <c r="D103" s="1" t="s">
        <v>5610</v>
      </c>
      <c r="E103" s="10">
        <v>30718</v>
      </c>
      <c r="F103" s="1" t="str">
        <f>VLOOKUP(D103,Table22[[Name]:[Native]],3,FALSE)</f>
        <v>三台县</v>
      </c>
      <c r="G103" s="14" t="str">
        <f ca="1">VLOOKUP(F103,Table22[[Native]:[Population4]],5,FALSE)</f>
        <v>绵阳市</v>
      </c>
    </row>
    <row r="104" spans="1:7" ht="15.75" thickBot="1" x14ac:dyDescent="0.3">
      <c r="A104" t="s">
        <v>5780</v>
      </c>
      <c r="B104" s="1" t="s">
        <v>5781</v>
      </c>
      <c r="C104" s="1" t="s">
        <v>7</v>
      </c>
      <c r="D104" s="1" t="s">
        <v>5610</v>
      </c>
      <c r="E104" s="10">
        <v>6852</v>
      </c>
      <c r="F104" s="1" t="str">
        <f>VLOOKUP(D104,Table22[[Name]:[Native]],3,FALSE)</f>
        <v>三台县</v>
      </c>
      <c r="G104" s="14" t="str">
        <f ca="1">VLOOKUP(F104,Table22[[Native]:[Population4]],5,FALSE)</f>
        <v>绵阳市</v>
      </c>
    </row>
    <row r="105" spans="1:7" ht="15.75" thickBot="1" x14ac:dyDescent="0.3">
      <c r="A105" t="s">
        <v>5782</v>
      </c>
      <c r="B105" s="1" t="s">
        <v>5783</v>
      </c>
      <c r="C105" s="1" t="s">
        <v>11</v>
      </c>
      <c r="D105" s="1" t="s">
        <v>5632</v>
      </c>
      <c r="E105" s="10">
        <v>4987</v>
      </c>
      <c r="F105" s="1" t="str">
        <f>VLOOKUP(D105,Table22[[Name]:[Native]],3,FALSE)</f>
        <v>江油市</v>
      </c>
      <c r="G105" s="14" t="str">
        <f ca="1">VLOOKUP(F105,Table22[[Native]:[Population4]],5,FALSE)</f>
        <v>绵阳市</v>
      </c>
    </row>
    <row r="106" spans="1:7" ht="15.75" thickBot="1" x14ac:dyDescent="0.3">
      <c r="A106" t="s">
        <v>5784</v>
      </c>
      <c r="B106" s="1" t="s">
        <v>5785</v>
      </c>
      <c r="C106" s="1" t="s">
        <v>7</v>
      </c>
      <c r="D106" s="1" t="s">
        <v>5605</v>
      </c>
      <c r="E106" s="10">
        <v>19231</v>
      </c>
      <c r="F106" s="1" t="str">
        <f>VLOOKUP(D106,Table22[[Name]:[Native]],3,FALSE)</f>
        <v>盐亭县</v>
      </c>
      <c r="G106" s="14" t="str">
        <f ca="1">VLOOKUP(F106,Table22[[Native]:[Population4]],5,FALSE)</f>
        <v>绵阳市</v>
      </c>
    </row>
    <row r="107" spans="1:7" ht="15.75" thickBot="1" x14ac:dyDescent="0.3">
      <c r="A107" t="s">
        <v>5786</v>
      </c>
      <c r="B107" s="1" t="s">
        <v>5787</v>
      </c>
      <c r="C107" s="1" t="s">
        <v>7</v>
      </c>
      <c r="D107" s="1" t="s">
        <v>5605</v>
      </c>
      <c r="E107" s="10">
        <v>23177</v>
      </c>
      <c r="F107" s="1" t="str">
        <f>VLOOKUP(D107,Table22[[Name]:[Native]],3,FALSE)</f>
        <v>盐亭县</v>
      </c>
      <c r="G107" s="14" t="str">
        <f ca="1">VLOOKUP(F107,Table22[[Native]:[Population4]],5,FALSE)</f>
        <v>绵阳市</v>
      </c>
    </row>
    <row r="108" spans="1:7" ht="15.75" thickBot="1" x14ac:dyDescent="0.3">
      <c r="A108" t="s">
        <v>1072</v>
      </c>
      <c r="B108" s="1" t="s">
        <v>1073</v>
      </c>
      <c r="C108" s="1" t="s">
        <v>7</v>
      </c>
      <c r="D108" s="1" t="s">
        <v>5625</v>
      </c>
      <c r="E108" s="10">
        <v>9321</v>
      </c>
      <c r="F108" s="1" t="str">
        <f>VLOOKUP(D108,Table22[[Name]:[Native]],3,FALSE)</f>
        <v>梓潼县</v>
      </c>
      <c r="G108" s="14" t="str">
        <f ca="1">VLOOKUP(F108,Table22[[Native]:[Population4]],5,FALSE)</f>
        <v>绵阳市</v>
      </c>
    </row>
    <row r="109" spans="1:7" ht="15.75" thickBot="1" x14ac:dyDescent="0.3">
      <c r="A109" t="s">
        <v>1673</v>
      </c>
      <c r="B109" s="1" t="s">
        <v>1674</v>
      </c>
      <c r="C109" s="1" t="s">
        <v>7</v>
      </c>
      <c r="D109" s="1" t="s">
        <v>5610</v>
      </c>
      <c r="E109" s="10">
        <v>20766</v>
      </c>
      <c r="F109" s="1" t="str">
        <f>VLOOKUP(D109,Table22[[Name]:[Native]],3,FALSE)</f>
        <v>三台县</v>
      </c>
      <c r="G109" s="14" t="str">
        <f ca="1">VLOOKUP(F109,Table22[[Native]:[Population4]],5,FALSE)</f>
        <v>绵阳市</v>
      </c>
    </row>
    <row r="110" spans="1:7" ht="15.75" thickBot="1" x14ac:dyDescent="0.3">
      <c r="A110" t="s">
        <v>5788</v>
      </c>
      <c r="B110" s="1" t="s">
        <v>5789</v>
      </c>
      <c r="C110" s="1" t="s">
        <v>11</v>
      </c>
      <c r="D110" s="1" t="s">
        <v>5616</v>
      </c>
      <c r="E110" s="10">
        <v>3404</v>
      </c>
      <c r="F110" s="1" t="str">
        <f>VLOOKUP(D110,Table22[[Name]:[Native]],3,FALSE)</f>
        <v>平武县</v>
      </c>
      <c r="G110" s="14" t="str">
        <f ca="1">VLOOKUP(F110,Table22[[Native]:[Population4]],5,FALSE)</f>
        <v>绵阳市</v>
      </c>
    </row>
    <row r="111" spans="1:7" ht="15.75" thickBot="1" x14ac:dyDescent="0.3">
      <c r="A111" t="s">
        <v>1679</v>
      </c>
      <c r="B111" s="1" t="s">
        <v>1680</v>
      </c>
      <c r="C111" s="1" t="s">
        <v>7</v>
      </c>
      <c r="D111" s="1" t="s">
        <v>5632</v>
      </c>
      <c r="E111" s="10">
        <v>15655</v>
      </c>
      <c r="F111" s="1" t="str">
        <f>VLOOKUP(D111,Table22[[Name]:[Native]],3,FALSE)</f>
        <v>江油市</v>
      </c>
      <c r="G111" s="14" t="str">
        <f ca="1">VLOOKUP(F111,Table22[[Native]:[Population4]],5,FALSE)</f>
        <v>绵阳市</v>
      </c>
    </row>
    <row r="112" spans="1:7" ht="15.75" thickBot="1" x14ac:dyDescent="0.3">
      <c r="A112" t="s">
        <v>5790</v>
      </c>
      <c r="B112" s="1" t="s">
        <v>2120</v>
      </c>
      <c r="C112" s="1" t="s">
        <v>7</v>
      </c>
      <c r="D112" s="1" t="s">
        <v>5605</v>
      </c>
      <c r="E112" s="10">
        <v>28754</v>
      </c>
      <c r="F112" s="1" t="str">
        <f>VLOOKUP(D112,Table22[[Name]:[Native]],3,FALSE)</f>
        <v>盐亭县</v>
      </c>
      <c r="G112" s="14" t="str">
        <f ca="1">VLOOKUP(F112,Table22[[Native]:[Population4]],5,FALSE)</f>
        <v>绵阳市</v>
      </c>
    </row>
    <row r="113" spans="1:7" ht="15.75" thickBot="1" x14ac:dyDescent="0.3">
      <c r="A113" t="s">
        <v>5791</v>
      </c>
      <c r="B113" s="1" t="s">
        <v>5792</v>
      </c>
      <c r="C113" s="1" t="s">
        <v>7</v>
      </c>
      <c r="D113" s="1" t="s">
        <v>5610</v>
      </c>
      <c r="E113" s="10">
        <v>7355</v>
      </c>
      <c r="F113" s="1" t="str">
        <f>VLOOKUP(D113,Table22[[Name]:[Native]],3,FALSE)</f>
        <v>三台县</v>
      </c>
      <c r="G113" s="14" t="str">
        <f ca="1">VLOOKUP(F113,Table22[[Native]:[Population4]],5,FALSE)</f>
        <v>绵阳市</v>
      </c>
    </row>
    <row r="114" spans="1:7" ht="15.75" thickBot="1" x14ac:dyDescent="0.3">
      <c r="A114" t="s">
        <v>5793</v>
      </c>
      <c r="B114" s="1" t="s">
        <v>5794</v>
      </c>
      <c r="C114" s="1" t="s">
        <v>7</v>
      </c>
      <c r="D114" s="1" t="s">
        <v>5605</v>
      </c>
      <c r="E114" s="10">
        <v>9383</v>
      </c>
      <c r="F114" s="1" t="str">
        <f>VLOOKUP(D114,Table22[[Name]:[Native]],3,FALSE)</f>
        <v>盐亭县</v>
      </c>
      <c r="G114" s="14" t="str">
        <f ca="1">VLOOKUP(F114,Table22[[Native]:[Population4]],5,FALSE)</f>
        <v>绵阳市</v>
      </c>
    </row>
    <row r="115" spans="1:7" ht="15.75" thickBot="1" x14ac:dyDescent="0.3">
      <c r="A115" t="s">
        <v>5795</v>
      </c>
      <c r="B115" s="1" t="s">
        <v>5796</v>
      </c>
      <c r="C115" s="1" t="s">
        <v>7</v>
      </c>
      <c r="D115" s="1" t="s">
        <v>5628</v>
      </c>
      <c r="E115" s="10">
        <v>17254</v>
      </c>
      <c r="F115" s="1" t="str">
        <f>VLOOKUP(D115,Table22[[Name]:[Native]],3,FALSE)</f>
        <v>安州区</v>
      </c>
      <c r="G115" s="14" t="str">
        <f ca="1">VLOOKUP(F115,Table22[[Native]:[Population4]],5,FALSE)</f>
        <v>绵阳市</v>
      </c>
    </row>
    <row r="116" spans="1:7" ht="15.75" thickBot="1" x14ac:dyDescent="0.3">
      <c r="A116" t="s">
        <v>5797</v>
      </c>
      <c r="B116" s="1" t="s">
        <v>5798</v>
      </c>
      <c r="C116" s="1" t="s">
        <v>7</v>
      </c>
      <c r="D116" s="1" t="s">
        <v>5610</v>
      </c>
      <c r="E116" s="10">
        <v>14551</v>
      </c>
      <c r="F116" s="1" t="str">
        <f>VLOOKUP(D116,Table22[[Name]:[Native]],3,FALSE)</f>
        <v>三台县</v>
      </c>
      <c r="G116" s="14" t="str">
        <f ca="1">VLOOKUP(F116,Table22[[Native]:[Population4]],5,FALSE)</f>
        <v>绵阳市</v>
      </c>
    </row>
    <row r="117" spans="1:7" ht="15.75" thickBot="1" x14ac:dyDescent="0.3">
      <c r="A117" t="s">
        <v>5799</v>
      </c>
      <c r="B117" s="1" t="s">
        <v>5800</v>
      </c>
      <c r="C117" s="1" t="s">
        <v>11</v>
      </c>
      <c r="D117" s="1" t="s">
        <v>5608</v>
      </c>
      <c r="E117" s="10">
        <v>2552</v>
      </c>
      <c r="F117" s="1" t="str">
        <f>VLOOKUP(D117,Table22[[Name]:[Native]],3,FALSE)</f>
        <v>北川羌族自治县</v>
      </c>
      <c r="G117" s="14" t="str">
        <f ca="1">VLOOKUP(F117,Table22[[Native]:[Population4]],5,FALSE)</f>
        <v>绵阳市</v>
      </c>
    </row>
    <row r="118" spans="1:7" ht="15.75" thickBot="1" x14ac:dyDescent="0.3">
      <c r="A118" t="s">
        <v>5801</v>
      </c>
      <c r="B118" s="1" t="s">
        <v>5802</v>
      </c>
      <c r="C118" s="1" t="s">
        <v>493</v>
      </c>
      <c r="D118" s="1" t="s">
        <v>5613</v>
      </c>
      <c r="E118" s="10">
        <v>8239</v>
      </c>
      <c r="F118" s="1" t="str">
        <f>VLOOKUP(D118,Table22[[Name]:[Native]],3,FALSE)</f>
        <v>游仙区</v>
      </c>
      <c r="G118" s="14" t="str">
        <f ca="1">VLOOKUP(F118,Table22[[Native]:[Population4]],5,FALSE)</f>
        <v>绵阳市</v>
      </c>
    </row>
    <row r="119" spans="1:7" ht="15.75" thickBot="1" x14ac:dyDescent="0.3">
      <c r="A119" t="s">
        <v>5803</v>
      </c>
      <c r="B119" s="1" t="s">
        <v>5804</v>
      </c>
      <c r="C119" s="1" t="s">
        <v>493</v>
      </c>
      <c r="D119" s="1" t="s">
        <v>5613</v>
      </c>
      <c r="E119" s="10">
        <v>13349</v>
      </c>
      <c r="F119" s="1" t="str">
        <f>VLOOKUP(D119,Table22[[Name]:[Native]],3,FALSE)</f>
        <v>游仙区</v>
      </c>
      <c r="G119" s="14" t="str">
        <f ca="1">VLOOKUP(F119,Table22[[Native]:[Population4]],5,FALSE)</f>
        <v>绵阳市</v>
      </c>
    </row>
    <row r="120" spans="1:7" ht="15.75" thickBot="1" x14ac:dyDescent="0.3">
      <c r="A120" t="s">
        <v>5805</v>
      </c>
      <c r="B120" s="1" t="s">
        <v>5806</v>
      </c>
      <c r="C120" s="1" t="s">
        <v>11</v>
      </c>
      <c r="D120" s="1" t="s">
        <v>5616</v>
      </c>
      <c r="E120" s="10">
        <v>4242</v>
      </c>
      <c r="F120" s="1" t="str">
        <f>VLOOKUP(D120,Table22[[Name]:[Native]],3,FALSE)</f>
        <v>平武县</v>
      </c>
      <c r="G120" s="14" t="str">
        <f ca="1">VLOOKUP(F120,Table22[[Native]:[Population4]],5,FALSE)</f>
        <v>绵阳市</v>
      </c>
    </row>
    <row r="121" spans="1:7" ht="15.75" thickBot="1" x14ac:dyDescent="0.3">
      <c r="A121" t="s">
        <v>5807</v>
      </c>
      <c r="B121" s="1" t="s">
        <v>5808</v>
      </c>
      <c r="C121" s="1" t="s">
        <v>11</v>
      </c>
      <c r="D121" s="1" t="s">
        <v>5605</v>
      </c>
      <c r="E121" s="10">
        <v>3610</v>
      </c>
      <c r="F121" s="1" t="str">
        <f>VLOOKUP(D121,Table22[[Name]:[Native]],3,FALSE)</f>
        <v>盐亭县</v>
      </c>
      <c r="G121" s="14" t="str">
        <f ca="1">VLOOKUP(F121,Table22[[Native]:[Population4]],5,FALSE)</f>
        <v>绵阳市</v>
      </c>
    </row>
    <row r="122" spans="1:7" ht="15.75" thickBot="1" x14ac:dyDescent="0.3">
      <c r="A122" t="s">
        <v>5809</v>
      </c>
      <c r="B122" s="1" t="s">
        <v>5810</v>
      </c>
      <c r="C122" s="1" t="s">
        <v>7</v>
      </c>
      <c r="D122" s="1" t="s">
        <v>5610</v>
      </c>
      <c r="E122" s="10">
        <v>10949</v>
      </c>
      <c r="F122" s="1" t="str">
        <f>VLOOKUP(D122,Table22[[Name]:[Native]],3,FALSE)</f>
        <v>三台县</v>
      </c>
      <c r="G122" s="14" t="str">
        <f ca="1">VLOOKUP(F122,Table22[[Native]:[Population4]],5,FALSE)</f>
        <v>绵阳市</v>
      </c>
    </row>
    <row r="123" spans="1:7" ht="15.75" thickBot="1" x14ac:dyDescent="0.3">
      <c r="A123" t="s">
        <v>5811</v>
      </c>
      <c r="B123" s="1" t="s">
        <v>3041</v>
      </c>
      <c r="C123" s="1" t="s">
        <v>7</v>
      </c>
      <c r="D123" s="1" t="s">
        <v>5610</v>
      </c>
      <c r="E123" s="10">
        <v>26761</v>
      </c>
      <c r="F123" s="1" t="str">
        <f>VLOOKUP(D123,Table22[[Name]:[Native]],3,FALSE)</f>
        <v>三台县</v>
      </c>
      <c r="G123" s="14" t="str">
        <f ca="1">VLOOKUP(F123,Table22[[Native]:[Population4]],5,FALSE)</f>
        <v>绵阳市</v>
      </c>
    </row>
    <row r="124" spans="1:7" ht="15.75" thickBot="1" x14ac:dyDescent="0.3">
      <c r="A124" t="s">
        <v>5812</v>
      </c>
      <c r="B124" s="1" t="s">
        <v>5813</v>
      </c>
      <c r="C124" s="1" t="s">
        <v>7</v>
      </c>
      <c r="D124" s="1" t="s">
        <v>5608</v>
      </c>
      <c r="E124" s="10">
        <v>15799</v>
      </c>
      <c r="F124" s="1" t="str">
        <f>VLOOKUP(D124,Table22[[Name]:[Native]],3,FALSE)</f>
        <v>北川羌族自治县</v>
      </c>
      <c r="G124" s="14" t="str">
        <f ca="1">VLOOKUP(F124,Table22[[Native]:[Population4]],5,FALSE)</f>
        <v>绵阳市</v>
      </c>
    </row>
    <row r="125" spans="1:7" ht="15.75" thickBot="1" x14ac:dyDescent="0.3">
      <c r="A125" t="s">
        <v>5814</v>
      </c>
      <c r="B125" s="1" t="s">
        <v>5815</v>
      </c>
      <c r="C125" s="1" t="s">
        <v>11</v>
      </c>
      <c r="D125" s="1" t="s">
        <v>5610</v>
      </c>
      <c r="E125" s="10">
        <v>9999</v>
      </c>
      <c r="F125" s="1" t="str">
        <f>VLOOKUP(D125,Table22[[Name]:[Native]],3,FALSE)</f>
        <v>三台县</v>
      </c>
      <c r="G125" s="14" t="str">
        <f ca="1">VLOOKUP(F125,Table22[[Native]:[Population4]],5,FALSE)</f>
        <v>绵阳市</v>
      </c>
    </row>
    <row r="126" spans="1:7" ht="15.75" thickBot="1" x14ac:dyDescent="0.3">
      <c r="A126" t="s">
        <v>5816</v>
      </c>
      <c r="B126" s="1" t="s">
        <v>5817</v>
      </c>
      <c r="C126" s="1" t="s">
        <v>7</v>
      </c>
      <c r="D126" s="1" t="s">
        <v>5628</v>
      </c>
      <c r="E126" s="10">
        <v>14636</v>
      </c>
      <c r="F126" s="1" t="str">
        <f>VLOOKUP(D126,Table22[[Name]:[Native]],3,FALSE)</f>
        <v>安州区</v>
      </c>
      <c r="G126" s="14" t="str">
        <f ca="1">VLOOKUP(F126,Table22[[Native]:[Population4]],5,FALSE)</f>
        <v>绵阳市</v>
      </c>
    </row>
    <row r="127" spans="1:7" ht="15.75" thickBot="1" x14ac:dyDescent="0.3">
      <c r="A127" t="s">
        <v>5818</v>
      </c>
      <c r="B127" s="1" t="s">
        <v>5819</v>
      </c>
      <c r="C127" s="1" t="s">
        <v>11</v>
      </c>
      <c r="D127" s="1" t="s">
        <v>5605</v>
      </c>
      <c r="E127" s="10">
        <v>4343</v>
      </c>
      <c r="F127" s="1" t="str">
        <f>VLOOKUP(D127,Table22[[Name]:[Native]],3,FALSE)</f>
        <v>盐亭县</v>
      </c>
      <c r="G127" s="14" t="str">
        <f ca="1">VLOOKUP(F127,Table22[[Native]:[Population4]],5,FALSE)</f>
        <v>绵阳市</v>
      </c>
    </row>
    <row r="128" spans="1:7" ht="15.75" thickBot="1" x14ac:dyDescent="0.3">
      <c r="A128" t="s">
        <v>3460</v>
      </c>
      <c r="B128" s="1" t="s">
        <v>3461</v>
      </c>
      <c r="C128" s="1" t="s">
        <v>7</v>
      </c>
      <c r="D128" s="1" t="s">
        <v>5605</v>
      </c>
      <c r="E128" s="10">
        <v>15768</v>
      </c>
      <c r="F128" s="1" t="str">
        <f>VLOOKUP(D128,Table22[[Name]:[Native]],3,FALSE)</f>
        <v>盐亭县</v>
      </c>
      <c r="G128" s="14" t="str">
        <f ca="1">VLOOKUP(F128,Table22[[Native]:[Population4]],5,FALSE)</f>
        <v>绵阳市</v>
      </c>
    </row>
    <row r="129" spans="1:7" ht="15.75" thickBot="1" x14ac:dyDescent="0.3">
      <c r="A129" t="s">
        <v>5820</v>
      </c>
      <c r="B129" s="1" t="s">
        <v>5821</v>
      </c>
      <c r="C129" s="1" t="s">
        <v>7</v>
      </c>
      <c r="D129" s="1" t="s">
        <v>5610</v>
      </c>
      <c r="E129" s="10">
        <v>7220</v>
      </c>
      <c r="F129" s="1" t="str">
        <f>VLOOKUP(D129,Table22[[Name]:[Native]],3,FALSE)</f>
        <v>三台县</v>
      </c>
      <c r="G129" s="14" t="str">
        <f ca="1">VLOOKUP(F129,Table22[[Native]:[Population4]],5,FALSE)</f>
        <v>绵阳市</v>
      </c>
    </row>
    <row r="130" spans="1:7" ht="15.75" thickBot="1" x14ac:dyDescent="0.3">
      <c r="A130" t="s">
        <v>5822</v>
      </c>
      <c r="B130" s="1" t="s">
        <v>5823</v>
      </c>
      <c r="C130" s="1" t="s">
        <v>7</v>
      </c>
      <c r="D130" s="1" t="s">
        <v>5610</v>
      </c>
      <c r="E130" s="10">
        <v>12427</v>
      </c>
      <c r="F130" s="1" t="str">
        <f>VLOOKUP(D130,Table22[[Name]:[Native]],3,FALSE)</f>
        <v>三台县</v>
      </c>
      <c r="G130" s="14" t="str">
        <f ca="1">VLOOKUP(F130,Table22[[Native]:[Population4]],5,FALSE)</f>
        <v>绵阳市</v>
      </c>
    </row>
    <row r="131" spans="1:7" ht="15.75" thickBot="1" x14ac:dyDescent="0.3">
      <c r="A131" t="s">
        <v>5824</v>
      </c>
      <c r="B131" s="1" t="s">
        <v>5825</v>
      </c>
      <c r="C131" s="1" t="s">
        <v>7</v>
      </c>
      <c r="D131" s="1" t="s">
        <v>5605</v>
      </c>
      <c r="E131" s="10">
        <v>12778</v>
      </c>
      <c r="F131" s="1" t="str">
        <f>VLOOKUP(D131,Table22[[Name]:[Native]],3,FALSE)</f>
        <v>盐亭县</v>
      </c>
      <c r="G131" s="14" t="str">
        <f ca="1">VLOOKUP(F131,Table22[[Native]:[Population4]],5,FALSE)</f>
        <v>绵阳市</v>
      </c>
    </row>
    <row r="132" spans="1:7" ht="15.75" thickBot="1" x14ac:dyDescent="0.3">
      <c r="A132" t="s">
        <v>5826</v>
      </c>
      <c r="B132" s="1" t="s">
        <v>5827</v>
      </c>
      <c r="C132" s="1" t="s">
        <v>11</v>
      </c>
      <c r="D132" s="1" t="s">
        <v>5605</v>
      </c>
      <c r="E132" s="10">
        <v>3130</v>
      </c>
      <c r="F132" s="1" t="str">
        <f>VLOOKUP(D132,Table22[[Name]:[Native]],3,FALSE)</f>
        <v>盐亭县</v>
      </c>
      <c r="G132" s="14" t="str">
        <f ca="1">VLOOKUP(F132,Table22[[Native]:[Population4]],5,FALSE)</f>
        <v>绵阳市</v>
      </c>
    </row>
    <row r="133" spans="1:7" ht="15.75" thickBot="1" x14ac:dyDescent="0.3">
      <c r="A133" t="s">
        <v>5828</v>
      </c>
      <c r="B133" s="1" t="s">
        <v>5829</v>
      </c>
      <c r="C133" s="1" t="s">
        <v>7</v>
      </c>
      <c r="D133" s="1" t="s">
        <v>5610</v>
      </c>
      <c r="E133" s="10">
        <v>7058</v>
      </c>
      <c r="F133" s="1" t="str">
        <f>VLOOKUP(D133,Table22[[Name]:[Native]],3,FALSE)</f>
        <v>三台县</v>
      </c>
      <c r="G133" s="14" t="str">
        <f ca="1">VLOOKUP(F133,Table22[[Native]:[Population4]],5,FALSE)</f>
        <v>绵阳市</v>
      </c>
    </row>
    <row r="134" spans="1:7" ht="15.75" thickBot="1" x14ac:dyDescent="0.3">
      <c r="A134" t="s">
        <v>1711</v>
      </c>
      <c r="B134" s="1" t="s">
        <v>1712</v>
      </c>
      <c r="C134" s="1" t="s">
        <v>7</v>
      </c>
      <c r="D134" s="1" t="s">
        <v>5610</v>
      </c>
      <c r="E134" s="10">
        <v>5398</v>
      </c>
      <c r="F134" s="1" t="str">
        <f>VLOOKUP(D134,Table22[[Name]:[Native]],3,FALSE)</f>
        <v>三台县</v>
      </c>
      <c r="G134" s="14" t="str">
        <f ca="1">VLOOKUP(F134,Table22[[Native]:[Population4]],5,FALSE)</f>
        <v>绵阳市</v>
      </c>
    </row>
    <row r="135" spans="1:7" ht="15.75" thickBot="1" x14ac:dyDescent="0.3">
      <c r="A135" t="s">
        <v>5830</v>
      </c>
      <c r="B135" s="1" t="s">
        <v>5831</v>
      </c>
      <c r="C135" s="1" t="s">
        <v>11</v>
      </c>
      <c r="D135" s="1" t="s">
        <v>5632</v>
      </c>
      <c r="E135" s="10">
        <v>3388</v>
      </c>
      <c r="F135" s="1" t="str">
        <f>VLOOKUP(D135,Table22[[Name]:[Native]],3,FALSE)</f>
        <v>江油市</v>
      </c>
      <c r="G135" s="14" t="str">
        <f ca="1">VLOOKUP(F135,Table22[[Native]:[Population4]],5,FALSE)</f>
        <v>绵阳市</v>
      </c>
    </row>
    <row r="136" spans="1:7" ht="15.75" thickBot="1" x14ac:dyDescent="0.3">
      <c r="A136" t="s">
        <v>5832</v>
      </c>
      <c r="B136" s="1" t="s">
        <v>5833</v>
      </c>
      <c r="C136" s="1" t="s">
        <v>7</v>
      </c>
      <c r="D136" s="1" t="s">
        <v>5613</v>
      </c>
      <c r="E136" s="10">
        <v>9943</v>
      </c>
      <c r="F136" s="1" t="str">
        <f>VLOOKUP(D136,Table22[[Name]:[Native]],3,FALSE)</f>
        <v>游仙区</v>
      </c>
      <c r="G136" s="14" t="str">
        <f ca="1">VLOOKUP(F136,Table22[[Native]:[Population4]],5,FALSE)</f>
        <v>绵阳市</v>
      </c>
    </row>
    <row r="137" spans="1:7" ht="15.75" thickBot="1" x14ac:dyDescent="0.3">
      <c r="A137" t="s">
        <v>5834</v>
      </c>
      <c r="B137" s="1" t="s">
        <v>5835</v>
      </c>
      <c r="C137" s="1" t="s">
        <v>7</v>
      </c>
      <c r="D137" s="1" t="s">
        <v>5610</v>
      </c>
      <c r="E137" s="10">
        <v>30420</v>
      </c>
      <c r="F137" s="1" t="str">
        <f>VLOOKUP(D137,Table22[[Name]:[Native]],3,FALSE)</f>
        <v>三台县</v>
      </c>
      <c r="G137" s="14" t="str">
        <f ca="1">VLOOKUP(F137,Table22[[Native]:[Population4]],5,FALSE)</f>
        <v>绵阳市</v>
      </c>
    </row>
    <row r="138" spans="1:7" ht="15.75" thickBot="1" x14ac:dyDescent="0.3">
      <c r="A138" t="s">
        <v>5836</v>
      </c>
      <c r="B138" s="1" t="s">
        <v>5837</v>
      </c>
      <c r="C138" s="1" t="s">
        <v>7</v>
      </c>
      <c r="D138" s="1" t="s">
        <v>5610</v>
      </c>
      <c r="E138" s="10">
        <v>21784</v>
      </c>
      <c r="F138" s="1" t="str">
        <f>VLOOKUP(D138,Table22[[Name]:[Native]],3,FALSE)</f>
        <v>三台县</v>
      </c>
      <c r="G138" s="14" t="str">
        <f ca="1">VLOOKUP(F138,Table22[[Native]:[Population4]],5,FALSE)</f>
        <v>绵阳市</v>
      </c>
    </row>
    <row r="139" spans="1:7" ht="15.75" thickBot="1" x14ac:dyDescent="0.3">
      <c r="A139" t="s">
        <v>5838</v>
      </c>
      <c r="B139" s="1" t="s">
        <v>5839</v>
      </c>
      <c r="C139" s="1" t="s">
        <v>7</v>
      </c>
      <c r="D139" s="1" t="s">
        <v>5625</v>
      </c>
      <c r="E139" s="10">
        <v>12860</v>
      </c>
      <c r="F139" s="1" t="str">
        <f>VLOOKUP(D139,Table22[[Name]:[Native]],3,FALSE)</f>
        <v>梓潼县</v>
      </c>
      <c r="G139" s="14" t="str">
        <f ca="1">VLOOKUP(F139,Table22[[Native]:[Population4]],5,FALSE)</f>
        <v>绵阳市</v>
      </c>
    </row>
    <row r="140" spans="1:7" ht="15.75" thickBot="1" x14ac:dyDescent="0.3">
      <c r="A140" t="s">
        <v>3474</v>
      </c>
      <c r="B140" s="1" t="s">
        <v>3475</v>
      </c>
      <c r="C140" s="1" t="s">
        <v>7</v>
      </c>
      <c r="D140" s="1" t="s">
        <v>5616</v>
      </c>
      <c r="E140" s="10">
        <v>37722</v>
      </c>
      <c r="F140" s="1" t="str">
        <f>VLOOKUP(D140,Table22[[Name]:[Native]],3,FALSE)</f>
        <v>平武县</v>
      </c>
      <c r="G140" s="14" t="str">
        <f ca="1">VLOOKUP(F140,Table22[[Native]:[Population4]],5,FALSE)</f>
        <v>绵阳市</v>
      </c>
    </row>
    <row r="141" spans="1:7" ht="15.75" thickBot="1" x14ac:dyDescent="0.3">
      <c r="A141" t="s">
        <v>1717</v>
      </c>
      <c r="B141" s="1" t="s">
        <v>1718</v>
      </c>
      <c r="C141" s="1" t="s">
        <v>7</v>
      </c>
      <c r="D141" s="1" t="s">
        <v>5632</v>
      </c>
      <c r="E141" s="10">
        <v>12913</v>
      </c>
      <c r="F141" s="1" t="str">
        <f>VLOOKUP(D141,Table22[[Name]:[Native]],3,FALSE)</f>
        <v>江油市</v>
      </c>
      <c r="G141" s="14" t="str">
        <f ca="1">VLOOKUP(F141,Table22[[Native]:[Population4]],5,FALSE)</f>
        <v>绵阳市</v>
      </c>
    </row>
    <row r="142" spans="1:7" ht="15.75" thickBot="1" x14ac:dyDescent="0.3">
      <c r="A142" t="s">
        <v>5840</v>
      </c>
      <c r="B142" s="1" t="s">
        <v>5841</v>
      </c>
      <c r="C142" s="1" t="s">
        <v>7</v>
      </c>
      <c r="D142" s="1" t="s">
        <v>5610</v>
      </c>
      <c r="E142" s="10">
        <v>16791</v>
      </c>
      <c r="F142" s="1" t="str">
        <f>VLOOKUP(D142,Table22[[Name]:[Native]],3,FALSE)</f>
        <v>三台县</v>
      </c>
      <c r="G142" s="14" t="str">
        <f ca="1">VLOOKUP(F142,Table22[[Native]:[Population4]],5,FALSE)</f>
        <v>绵阳市</v>
      </c>
    </row>
    <row r="143" spans="1:7" ht="15.75" thickBot="1" x14ac:dyDescent="0.3">
      <c r="A143" t="s">
        <v>5842</v>
      </c>
      <c r="B143" s="1" t="s">
        <v>5843</v>
      </c>
      <c r="C143" s="1" t="s">
        <v>7</v>
      </c>
      <c r="D143" s="1" t="s">
        <v>5610</v>
      </c>
      <c r="E143" s="10">
        <v>23690</v>
      </c>
      <c r="F143" s="1" t="str">
        <f>VLOOKUP(D143,Table22[[Name]:[Native]],3,FALSE)</f>
        <v>三台县</v>
      </c>
      <c r="G143" s="14" t="str">
        <f ca="1">VLOOKUP(F143,Table22[[Native]:[Population4]],5,FALSE)</f>
        <v>绵阳市</v>
      </c>
    </row>
    <row r="144" spans="1:7" ht="15.75" thickBot="1" x14ac:dyDescent="0.3">
      <c r="A144" t="s">
        <v>5844</v>
      </c>
      <c r="B144" s="1" t="s">
        <v>5845</v>
      </c>
      <c r="C144" s="1" t="s">
        <v>7</v>
      </c>
      <c r="D144" s="1" t="s">
        <v>5610</v>
      </c>
      <c r="E144" s="10">
        <v>44810</v>
      </c>
      <c r="F144" s="1" t="str">
        <f>VLOOKUP(D144,Table22[[Name]:[Native]],3,FALSE)</f>
        <v>三台县</v>
      </c>
      <c r="G144" s="14" t="str">
        <f ca="1">VLOOKUP(F144,Table22[[Native]:[Population4]],5,FALSE)</f>
        <v>绵阳市</v>
      </c>
    </row>
    <row r="145" spans="1:7" ht="15.75" thickBot="1" x14ac:dyDescent="0.3">
      <c r="A145" t="s">
        <v>5846</v>
      </c>
      <c r="B145" s="1" t="s">
        <v>5847</v>
      </c>
      <c r="C145" s="1" t="s">
        <v>11</v>
      </c>
      <c r="D145" s="1" t="s">
        <v>5608</v>
      </c>
      <c r="E145" s="10">
        <v>1866</v>
      </c>
      <c r="F145" s="1" t="str">
        <f>VLOOKUP(D145,Table22[[Name]:[Native]],3,FALSE)</f>
        <v>北川羌族自治县</v>
      </c>
      <c r="G145" s="14" t="str">
        <f ca="1">VLOOKUP(F145,Table22[[Native]:[Population4]],5,FALSE)</f>
        <v>绵阳市</v>
      </c>
    </row>
    <row r="146" spans="1:7" ht="15.75" thickBot="1" x14ac:dyDescent="0.3">
      <c r="A146" t="s">
        <v>5848</v>
      </c>
      <c r="B146" s="1" t="s">
        <v>5849</v>
      </c>
      <c r="C146" s="1" t="s">
        <v>7</v>
      </c>
      <c r="D146" s="1" t="s">
        <v>5632</v>
      </c>
      <c r="E146" s="10">
        <v>11818</v>
      </c>
      <c r="F146" s="1" t="str">
        <f>VLOOKUP(D146,Table22[[Name]:[Native]],3,FALSE)</f>
        <v>江油市</v>
      </c>
      <c r="G146" s="14" t="str">
        <f ca="1">VLOOKUP(F146,Table22[[Native]:[Population4]],5,FALSE)</f>
        <v>绵阳市</v>
      </c>
    </row>
    <row r="147" spans="1:7" ht="15.75" thickBot="1" x14ac:dyDescent="0.3">
      <c r="A147" t="s">
        <v>5850</v>
      </c>
      <c r="B147" s="1" t="s">
        <v>5851</v>
      </c>
      <c r="C147" s="1" t="s">
        <v>7</v>
      </c>
      <c r="D147" s="1" t="s">
        <v>5625</v>
      </c>
      <c r="E147" s="10">
        <v>8609</v>
      </c>
      <c r="F147" s="1" t="str">
        <f>VLOOKUP(D147,Table22[[Name]:[Native]],3,FALSE)</f>
        <v>梓潼县</v>
      </c>
      <c r="G147" s="14" t="str">
        <f ca="1">VLOOKUP(F147,Table22[[Native]:[Population4]],5,FALSE)</f>
        <v>绵阳市</v>
      </c>
    </row>
    <row r="148" spans="1:7" ht="15.75" thickBot="1" x14ac:dyDescent="0.3">
      <c r="A148" t="s">
        <v>5852</v>
      </c>
      <c r="B148" s="1" t="s">
        <v>5853</v>
      </c>
      <c r="C148" s="1" t="s">
        <v>7</v>
      </c>
      <c r="D148" s="1" t="s">
        <v>5625</v>
      </c>
      <c r="E148" s="10">
        <v>7177</v>
      </c>
      <c r="F148" s="1" t="str">
        <f>VLOOKUP(D148,Table22[[Name]:[Native]],3,FALSE)</f>
        <v>梓潼县</v>
      </c>
      <c r="G148" s="14" t="str">
        <f ca="1">VLOOKUP(F148,Table22[[Native]:[Population4]],5,FALSE)</f>
        <v>绵阳市</v>
      </c>
    </row>
    <row r="149" spans="1:7" ht="15.75" thickBot="1" x14ac:dyDescent="0.3">
      <c r="A149" t="s">
        <v>5854</v>
      </c>
      <c r="B149" s="1" t="s">
        <v>5855</v>
      </c>
      <c r="C149" s="1" t="s">
        <v>11</v>
      </c>
      <c r="D149" s="1" t="s">
        <v>5605</v>
      </c>
      <c r="E149" s="10">
        <v>8529</v>
      </c>
      <c r="F149" s="1" t="str">
        <f>VLOOKUP(D149,Table22[[Name]:[Native]],3,FALSE)</f>
        <v>盐亭县</v>
      </c>
      <c r="G149" s="14" t="str">
        <f ca="1">VLOOKUP(F149,Table22[[Native]:[Population4]],5,FALSE)</f>
        <v>绵阳市</v>
      </c>
    </row>
    <row r="150" spans="1:7" ht="15.75" thickBot="1" x14ac:dyDescent="0.3">
      <c r="A150" t="s">
        <v>5856</v>
      </c>
      <c r="B150" s="1" t="s">
        <v>5857</v>
      </c>
      <c r="C150" s="1" t="s">
        <v>11</v>
      </c>
      <c r="D150" s="1" t="s">
        <v>5605</v>
      </c>
      <c r="E150" s="10">
        <v>6481</v>
      </c>
      <c r="F150" s="1" t="str">
        <f>VLOOKUP(D150,Table22[[Name]:[Native]],3,FALSE)</f>
        <v>盐亭县</v>
      </c>
      <c r="G150" s="14" t="str">
        <f ca="1">VLOOKUP(F150,Table22[[Native]:[Population4]],5,FALSE)</f>
        <v>绵阳市</v>
      </c>
    </row>
    <row r="151" spans="1:7" ht="15.75" thickBot="1" x14ac:dyDescent="0.3">
      <c r="A151" t="s">
        <v>5858</v>
      </c>
      <c r="B151" s="1" t="s">
        <v>5859</v>
      </c>
      <c r="C151" s="1" t="s">
        <v>11</v>
      </c>
      <c r="D151" s="1" t="s">
        <v>5625</v>
      </c>
      <c r="E151" s="10">
        <v>5074</v>
      </c>
      <c r="F151" s="1" t="str">
        <f>VLOOKUP(D151,Table22[[Name]:[Native]],3,FALSE)</f>
        <v>梓潼县</v>
      </c>
      <c r="G151" s="14" t="str">
        <f ca="1">VLOOKUP(F151,Table22[[Native]:[Population4]],5,FALSE)</f>
        <v>绵阳市</v>
      </c>
    </row>
    <row r="152" spans="1:7" ht="15.75" thickBot="1" x14ac:dyDescent="0.3">
      <c r="A152" t="s">
        <v>5860</v>
      </c>
      <c r="B152" s="1" t="s">
        <v>5861</v>
      </c>
      <c r="C152" s="1" t="s">
        <v>7</v>
      </c>
      <c r="D152" s="1" t="s">
        <v>5641</v>
      </c>
      <c r="E152" s="10">
        <v>14028</v>
      </c>
      <c r="F152" s="1" t="str">
        <f>VLOOKUP(D152,Table22[[Name]:[Native]],3,FALSE)</f>
        <v>涪城区</v>
      </c>
      <c r="G152" s="14" t="str">
        <f ca="1">VLOOKUP(F152,Table22[[Native]:[Population4]],5,FALSE)</f>
        <v>绵阳市</v>
      </c>
    </row>
    <row r="153" spans="1:7" ht="15.75" thickBot="1" x14ac:dyDescent="0.3">
      <c r="A153" t="s">
        <v>5862</v>
      </c>
      <c r="B153" s="1" t="s">
        <v>5863</v>
      </c>
      <c r="C153" s="1" t="s">
        <v>11</v>
      </c>
      <c r="D153" s="1" t="s">
        <v>5616</v>
      </c>
      <c r="E153" s="10">
        <v>931</v>
      </c>
      <c r="F153" s="1" t="str">
        <f>VLOOKUP(D153,Table22[[Name]:[Native]],3,FALSE)</f>
        <v>平武县</v>
      </c>
      <c r="G153" s="14" t="str">
        <f ca="1">VLOOKUP(F153,Table22[[Native]:[Population4]],5,FALSE)</f>
        <v>绵阳市</v>
      </c>
    </row>
    <row r="154" spans="1:7" ht="15.75" thickBot="1" x14ac:dyDescent="0.3">
      <c r="A154" t="s">
        <v>5864</v>
      </c>
      <c r="B154" s="1" t="s">
        <v>5865</v>
      </c>
      <c r="C154" s="1" t="s">
        <v>11</v>
      </c>
      <c r="D154" s="1" t="s">
        <v>5616</v>
      </c>
      <c r="E154" s="10">
        <v>1521</v>
      </c>
      <c r="F154" s="1" t="str">
        <f>VLOOKUP(D154,Table22[[Name]:[Native]],3,FALSE)</f>
        <v>平武县</v>
      </c>
      <c r="G154" s="14" t="str">
        <f ca="1">VLOOKUP(F154,Table22[[Native]:[Population4]],5,FALSE)</f>
        <v>绵阳市</v>
      </c>
    </row>
    <row r="155" spans="1:7" ht="15.75" thickBot="1" x14ac:dyDescent="0.3">
      <c r="A155" t="s">
        <v>5866</v>
      </c>
      <c r="B155" s="1" t="s">
        <v>5867</v>
      </c>
      <c r="C155" s="1" t="s">
        <v>493</v>
      </c>
      <c r="D155" s="1" t="s">
        <v>5641</v>
      </c>
      <c r="E155" s="10">
        <v>71069</v>
      </c>
      <c r="F155" s="1" t="str">
        <f>VLOOKUP(D155,Table22[[Name]:[Native]],3,FALSE)</f>
        <v>涪城区</v>
      </c>
      <c r="G155" s="14" t="str">
        <f ca="1">VLOOKUP(F155,Table22[[Native]:[Population4]],5,FALSE)</f>
        <v>绵阳市</v>
      </c>
    </row>
    <row r="156" spans="1:7" ht="15.75" thickBot="1" x14ac:dyDescent="0.3">
      <c r="A156" t="s">
        <v>5868</v>
      </c>
      <c r="B156" s="1" t="s">
        <v>5869</v>
      </c>
      <c r="C156" s="1" t="s">
        <v>11</v>
      </c>
      <c r="D156" s="1" t="s">
        <v>5608</v>
      </c>
      <c r="E156" s="10">
        <v>5686</v>
      </c>
      <c r="F156" s="1" t="str">
        <f>VLOOKUP(D156,Table22[[Name]:[Native]],3,FALSE)</f>
        <v>北川羌族自治县</v>
      </c>
      <c r="G156" s="14" t="str">
        <f ca="1">VLOOKUP(F156,Table22[[Native]:[Population4]],5,FALSE)</f>
        <v>绵阳市</v>
      </c>
    </row>
    <row r="157" spans="1:7" ht="15.75" thickBot="1" x14ac:dyDescent="0.3">
      <c r="A157" t="s">
        <v>5870</v>
      </c>
      <c r="B157" s="1" t="s">
        <v>5871</v>
      </c>
      <c r="C157" s="1" t="s">
        <v>11</v>
      </c>
      <c r="D157" s="1" t="s">
        <v>5616</v>
      </c>
      <c r="E157" s="10">
        <v>11819</v>
      </c>
      <c r="F157" s="1" t="str">
        <f>VLOOKUP(D157,Table22[[Name]:[Native]],3,FALSE)</f>
        <v>平武县</v>
      </c>
      <c r="G157" s="14" t="str">
        <f ca="1">VLOOKUP(F157,Table22[[Native]:[Population4]],5,FALSE)</f>
        <v>绵阳市</v>
      </c>
    </row>
    <row r="158" spans="1:7" ht="15.75" thickBot="1" x14ac:dyDescent="0.3">
      <c r="A158" t="s">
        <v>5872</v>
      </c>
      <c r="B158" s="1" t="s">
        <v>5873</v>
      </c>
      <c r="C158" s="1" t="s">
        <v>493</v>
      </c>
      <c r="D158" s="1" t="s">
        <v>5641</v>
      </c>
      <c r="E158" s="10">
        <v>84584</v>
      </c>
      <c r="F158" s="1" t="str">
        <f>VLOOKUP(D158,Table22[[Name]:[Native]],3,FALSE)</f>
        <v>涪城区</v>
      </c>
      <c r="G158" s="14" t="str">
        <f ca="1">VLOOKUP(F158,Table22[[Native]:[Population4]],5,FALSE)</f>
        <v>绵阳市</v>
      </c>
    </row>
    <row r="159" spans="1:7" ht="15.75" thickBot="1" x14ac:dyDescent="0.3">
      <c r="A159" t="s">
        <v>5874</v>
      </c>
      <c r="B159" s="1" t="s">
        <v>5875</v>
      </c>
      <c r="C159" s="1" t="s">
        <v>7</v>
      </c>
      <c r="D159" s="1" t="s">
        <v>5610</v>
      </c>
      <c r="E159" s="10">
        <v>7722</v>
      </c>
      <c r="F159" s="1" t="str">
        <f>VLOOKUP(D159,Table22[[Name]:[Native]],3,FALSE)</f>
        <v>三台县</v>
      </c>
      <c r="G159" s="14" t="str">
        <f ca="1">VLOOKUP(F159,Table22[[Native]:[Population4]],5,FALSE)</f>
        <v>绵阳市</v>
      </c>
    </row>
    <row r="160" spans="1:7" ht="15.75" thickBot="1" x14ac:dyDescent="0.3">
      <c r="A160" t="s">
        <v>5876</v>
      </c>
      <c r="B160" s="1" t="s">
        <v>3841</v>
      </c>
      <c r="C160" s="1" t="s">
        <v>7</v>
      </c>
      <c r="D160" s="1" t="s">
        <v>5628</v>
      </c>
      <c r="E160" s="10">
        <v>5873</v>
      </c>
      <c r="F160" s="1" t="str">
        <f>VLOOKUP(D160,Table22[[Name]:[Native]],3,FALSE)</f>
        <v>安州区</v>
      </c>
      <c r="G160" s="14" t="str">
        <f ca="1">VLOOKUP(F160,Table22[[Native]:[Population4]],5,FALSE)</f>
        <v>绵阳市</v>
      </c>
    </row>
    <row r="161" spans="1:7" ht="15.75" thickBot="1" x14ac:dyDescent="0.3">
      <c r="A161" t="s">
        <v>5877</v>
      </c>
      <c r="B161" s="1" t="s">
        <v>5878</v>
      </c>
      <c r="C161" s="1" t="s">
        <v>7</v>
      </c>
      <c r="D161" s="1" t="s">
        <v>5610</v>
      </c>
      <c r="E161" s="10">
        <v>21337</v>
      </c>
      <c r="F161" s="1" t="str">
        <f>VLOOKUP(D161,Table22[[Name]:[Native]],3,FALSE)</f>
        <v>三台县</v>
      </c>
      <c r="G161" s="14" t="str">
        <f ca="1">VLOOKUP(F161,Table22[[Native]:[Population4]],5,FALSE)</f>
        <v>绵阳市</v>
      </c>
    </row>
    <row r="162" spans="1:7" ht="15.75" thickBot="1" x14ac:dyDescent="0.3">
      <c r="A162" t="s">
        <v>5879</v>
      </c>
      <c r="B162" s="1" t="s">
        <v>5880</v>
      </c>
      <c r="C162" s="1" t="s">
        <v>7</v>
      </c>
      <c r="D162" s="1" t="s">
        <v>5632</v>
      </c>
      <c r="E162" s="10">
        <v>14676</v>
      </c>
      <c r="F162" s="1" t="str">
        <f>VLOOKUP(D162,Table22[[Name]:[Native]],3,FALSE)</f>
        <v>江油市</v>
      </c>
      <c r="G162" s="14" t="str">
        <f ca="1">VLOOKUP(F162,Table22[[Native]:[Population4]],5,FALSE)</f>
        <v>绵阳市</v>
      </c>
    </row>
    <row r="163" spans="1:7" ht="15.75" thickBot="1" x14ac:dyDescent="0.3">
      <c r="A163" t="s">
        <v>5881</v>
      </c>
      <c r="B163" s="1" t="s">
        <v>5882</v>
      </c>
      <c r="C163" s="1" t="s">
        <v>11</v>
      </c>
      <c r="D163" s="1" t="s">
        <v>5608</v>
      </c>
      <c r="E163" s="10">
        <v>3234</v>
      </c>
      <c r="F163" s="1" t="str">
        <f>VLOOKUP(D163,Table22[[Name]:[Native]],3,FALSE)</f>
        <v>北川羌族自治县</v>
      </c>
      <c r="G163" s="14" t="str">
        <f ca="1">VLOOKUP(F163,Table22[[Native]:[Population4]],5,FALSE)</f>
        <v>绵阳市</v>
      </c>
    </row>
    <row r="164" spans="1:7" ht="15.75" thickBot="1" x14ac:dyDescent="0.3">
      <c r="A164" t="s">
        <v>1186</v>
      </c>
      <c r="B164" s="1" t="s">
        <v>1187</v>
      </c>
      <c r="C164" s="1" t="s">
        <v>7</v>
      </c>
      <c r="D164" s="1" t="s">
        <v>5628</v>
      </c>
      <c r="E164" s="10">
        <v>11054</v>
      </c>
      <c r="F164" s="1" t="str">
        <f>VLOOKUP(D164,Table22[[Name]:[Native]],3,FALSE)</f>
        <v>安州区</v>
      </c>
      <c r="G164" s="14" t="str">
        <f ca="1">VLOOKUP(F164,Table22[[Native]:[Population4]],5,FALSE)</f>
        <v>绵阳市</v>
      </c>
    </row>
    <row r="165" spans="1:7" ht="15.75" thickBot="1" x14ac:dyDescent="0.3">
      <c r="A165" t="s">
        <v>5883</v>
      </c>
      <c r="B165" s="1" t="s">
        <v>5884</v>
      </c>
      <c r="C165" s="1" t="s">
        <v>7</v>
      </c>
      <c r="D165" s="1" t="s">
        <v>5641</v>
      </c>
      <c r="E165" s="10">
        <v>64027</v>
      </c>
      <c r="F165" s="1" t="str">
        <f>VLOOKUP(D165,Table22[[Name]:[Native]],3,FALSE)</f>
        <v>涪城区</v>
      </c>
      <c r="G165" s="14" t="str">
        <f ca="1">VLOOKUP(F165,Table22[[Native]:[Population4]],5,FALSE)</f>
        <v>绵阳市</v>
      </c>
    </row>
    <row r="166" spans="1:7" ht="15.75" thickBot="1" x14ac:dyDescent="0.3">
      <c r="A166" t="s">
        <v>5885</v>
      </c>
      <c r="B166" s="1" t="s">
        <v>5886</v>
      </c>
      <c r="C166" s="1" t="s">
        <v>7</v>
      </c>
      <c r="D166" s="1" t="s">
        <v>5610</v>
      </c>
      <c r="E166" s="10">
        <v>14293</v>
      </c>
      <c r="F166" s="1" t="str">
        <f>VLOOKUP(D166,Table22[[Name]:[Native]],3,FALSE)</f>
        <v>三台县</v>
      </c>
      <c r="G166" s="14" t="str">
        <f ca="1">VLOOKUP(F166,Table22[[Native]:[Population4]],5,FALSE)</f>
        <v>绵阳市</v>
      </c>
    </row>
    <row r="167" spans="1:7" ht="15.75" thickBot="1" x14ac:dyDescent="0.3">
      <c r="A167" t="s">
        <v>5887</v>
      </c>
      <c r="B167" s="1" t="s">
        <v>5888</v>
      </c>
      <c r="C167" s="1" t="s">
        <v>7</v>
      </c>
      <c r="D167" s="1" t="s">
        <v>5608</v>
      </c>
      <c r="E167" s="10">
        <v>8745</v>
      </c>
      <c r="F167" s="1" t="str">
        <f>VLOOKUP(D167,Table22[[Name]:[Native]],3,FALSE)</f>
        <v>北川羌族自治县</v>
      </c>
      <c r="G167" s="14" t="str">
        <f ca="1">VLOOKUP(F167,Table22[[Native]:[Population4]],5,FALSE)</f>
        <v>绵阳市</v>
      </c>
    </row>
    <row r="168" spans="1:7" ht="15.75" thickBot="1" x14ac:dyDescent="0.3">
      <c r="A168" t="s">
        <v>651</v>
      </c>
      <c r="B168" s="1" t="s">
        <v>652</v>
      </c>
      <c r="C168" s="1" t="s">
        <v>7</v>
      </c>
      <c r="D168" s="1" t="s">
        <v>5625</v>
      </c>
      <c r="E168" s="10">
        <v>8528</v>
      </c>
      <c r="F168" s="1" t="str">
        <f>VLOOKUP(D168,Table22[[Name]:[Native]],3,FALSE)</f>
        <v>梓潼县</v>
      </c>
      <c r="G168" s="14" t="str">
        <f ca="1">VLOOKUP(F168,Table22[[Native]:[Population4]],5,FALSE)</f>
        <v>绵阳市</v>
      </c>
    </row>
    <row r="169" spans="1:7" ht="15.75" thickBot="1" x14ac:dyDescent="0.3">
      <c r="A169" t="s">
        <v>5889</v>
      </c>
      <c r="B169" s="1" t="s">
        <v>5890</v>
      </c>
      <c r="C169" s="1" t="s">
        <v>7</v>
      </c>
      <c r="D169" s="1" t="s">
        <v>5628</v>
      </c>
      <c r="E169" s="10">
        <v>30016</v>
      </c>
      <c r="F169" s="1" t="str">
        <f>VLOOKUP(D169,Table22[[Name]:[Native]],3,FALSE)</f>
        <v>安州区</v>
      </c>
      <c r="G169" s="14" t="str">
        <f ca="1">VLOOKUP(F169,Table22[[Native]:[Population4]],5,FALSE)</f>
        <v>绵阳市</v>
      </c>
    </row>
    <row r="170" spans="1:7" ht="15.75" thickBot="1" x14ac:dyDescent="0.3">
      <c r="A170" t="s">
        <v>5891</v>
      </c>
      <c r="B170" s="1" t="s">
        <v>5892</v>
      </c>
      <c r="C170" s="1" t="s">
        <v>7</v>
      </c>
      <c r="D170" s="1" t="s">
        <v>5632</v>
      </c>
      <c r="E170" s="10">
        <v>95912</v>
      </c>
      <c r="F170" s="1" t="str">
        <f>VLOOKUP(D170,Table22[[Name]:[Native]],3,FALSE)</f>
        <v>江油市</v>
      </c>
      <c r="G170" s="14" t="str">
        <f ca="1">VLOOKUP(F170,Table22[[Native]:[Population4]],5,FALSE)</f>
        <v>绵阳市</v>
      </c>
    </row>
    <row r="171" spans="1:7" ht="15.75" thickBot="1" x14ac:dyDescent="0.3">
      <c r="A171" t="s">
        <v>5893</v>
      </c>
      <c r="B171" s="1" t="s">
        <v>5894</v>
      </c>
      <c r="C171" s="1" t="s">
        <v>11</v>
      </c>
      <c r="D171" s="1" t="s">
        <v>5625</v>
      </c>
      <c r="E171" s="10">
        <v>4574</v>
      </c>
      <c r="F171" s="1" t="str">
        <f>VLOOKUP(D171,Table22[[Name]:[Native]],3,FALSE)</f>
        <v>梓潼县</v>
      </c>
      <c r="G171" s="14" t="str">
        <f ca="1">VLOOKUP(F171,Table22[[Native]:[Population4]],5,FALSE)</f>
        <v>绵阳市</v>
      </c>
    </row>
    <row r="172" spans="1:7" ht="15.75" thickBot="1" x14ac:dyDescent="0.3">
      <c r="A172" t="s">
        <v>5895</v>
      </c>
      <c r="B172" s="1" t="s">
        <v>5896</v>
      </c>
      <c r="C172" s="1" t="s">
        <v>11</v>
      </c>
      <c r="D172" s="1" t="s">
        <v>5605</v>
      </c>
      <c r="E172" s="10">
        <v>7271</v>
      </c>
      <c r="F172" s="1" t="str">
        <f>VLOOKUP(D172,Table22[[Name]:[Native]],3,FALSE)</f>
        <v>盐亭县</v>
      </c>
      <c r="G172" s="14" t="str">
        <f ca="1">VLOOKUP(F172,Table22[[Native]:[Population4]],5,FALSE)</f>
        <v>绵阳市</v>
      </c>
    </row>
    <row r="173" spans="1:7" ht="15.75" thickBot="1" x14ac:dyDescent="0.3">
      <c r="A173" t="s">
        <v>5897</v>
      </c>
      <c r="B173" s="1" t="s">
        <v>5898</v>
      </c>
      <c r="C173" s="1" t="s">
        <v>7</v>
      </c>
      <c r="D173" s="1" t="s">
        <v>5610</v>
      </c>
      <c r="E173" s="10">
        <v>12870</v>
      </c>
      <c r="F173" s="1" t="str">
        <f>VLOOKUP(D173,Table22[[Name]:[Native]],3,FALSE)</f>
        <v>三台县</v>
      </c>
      <c r="G173" s="14" t="str">
        <f ca="1">VLOOKUP(F173,Table22[[Native]:[Population4]],5,FALSE)</f>
        <v>绵阳市</v>
      </c>
    </row>
    <row r="174" spans="1:7" ht="15.75" thickBot="1" x14ac:dyDescent="0.3">
      <c r="A174" t="s">
        <v>5899</v>
      </c>
      <c r="B174" s="1" t="s">
        <v>5900</v>
      </c>
      <c r="C174" s="1" t="s">
        <v>11</v>
      </c>
      <c r="D174" s="1" t="s">
        <v>5610</v>
      </c>
      <c r="E174" s="10">
        <v>10067</v>
      </c>
      <c r="F174" s="1" t="str">
        <f>VLOOKUP(D174,Table22[[Name]:[Native]],3,FALSE)</f>
        <v>三台县</v>
      </c>
      <c r="G174" s="14" t="str">
        <f ca="1">VLOOKUP(F174,Table22[[Native]:[Population4]],5,FALSE)</f>
        <v>绵阳市</v>
      </c>
    </row>
    <row r="175" spans="1:7" ht="15.75" thickBot="1" x14ac:dyDescent="0.3">
      <c r="A175" t="s">
        <v>5901</v>
      </c>
      <c r="B175" s="1" t="s">
        <v>5902</v>
      </c>
      <c r="C175" s="1" t="s">
        <v>7</v>
      </c>
      <c r="D175" s="1" t="s">
        <v>5610</v>
      </c>
      <c r="E175" s="10">
        <v>16707</v>
      </c>
      <c r="F175" s="1" t="str">
        <f>VLOOKUP(D175,Table22[[Name]:[Native]],3,FALSE)</f>
        <v>三台县</v>
      </c>
      <c r="G175" s="14" t="str">
        <f ca="1">VLOOKUP(F175,Table22[[Native]:[Population4]],5,FALSE)</f>
        <v>绵阳市</v>
      </c>
    </row>
    <row r="176" spans="1:7" ht="15.75" thickBot="1" x14ac:dyDescent="0.3">
      <c r="A176" t="s">
        <v>5903</v>
      </c>
      <c r="B176" s="1" t="s">
        <v>5904</v>
      </c>
      <c r="C176" s="1" t="s">
        <v>7</v>
      </c>
      <c r="D176" s="1" t="s">
        <v>5613</v>
      </c>
      <c r="E176" s="10">
        <v>12448</v>
      </c>
      <c r="F176" s="1" t="str">
        <f>VLOOKUP(D176,Table22[[Name]:[Native]],3,FALSE)</f>
        <v>游仙区</v>
      </c>
      <c r="G176" s="14" t="str">
        <f ca="1">VLOOKUP(F176,Table22[[Native]:[Population4]],5,FALSE)</f>
        <v>绵阳市</v>
      </c>
    </row>
    <row r="177" spans="1:7" ht="15.75" thickBot="1" x14ac:dyDescent="0.3">
      <c r="A177" t="s">
        <v>5905</v>
      </c>
      <c r="B177" s="1" t="s">
        <v>5906</v>
      </c>
      <c r="C177" s="1" t="s">
        <v>11</v>
      </c>
      <c r="D177" s="1" t="s">
        <v>5641</v>
      </c>
      <c r="E177" s="10">
        <v>6073</v>
      </c>
      <c r="F177" s="1" t="str">
        <f>VLOOKUP(D177,Table22[[Name]:[Native]],3,FALSE)</f>
        <v>涪城区</v>
      </c>
      <c r="G177" s="14" t="str">
        <f ca="1">VLOOKUP(F177,Table22[[Native]:[Population4]],5,FALSE)</f>
        <v>绵阳市</v>
      </c>
    </row>
    <row r="178" spans="1:7" ht="15.75" thickBot="1" x14ac:dyDescent="0.3">
      <c r="A178" t="s">
        <v>3157</v>
      </c>
      <c r="B178" s="1" t="s">
        <v>3158</v>
      </c>
      <c r="C178" s="1" t="s">
        <v>7</v>
      </c>
      <c r="D178" s="1" t="s">
        <v>5613</v>
      </c>
      <c r="E178" s="10">
        <v>17383</v>
      </c>
      <c r="F178" s="1" t="str">
        <f>VLOOKUP(D178,Table22[[Name]:[Native]],3,FALSE)</f>
        <v>游仙区</v>
      </c>
      <c r="G178" s="14" t="str">
        <f ca="1">VLOOKUP(F178,Table22[[Native]:[Population4]],5,FALSE)</f>
        <v>绵阳市</v>
      </c>
    </row>
    <row r="179" spans="1:7" ht="15.75" thickBot="1" x14ac:dyDescent="0.3">
      <c r="A179" t="s">
        <v>5907</v>
      </c>
      <c r="B179" s="1" t="s">
        <v>5908</v>
      </c>
      <c r="C179" s="1" t="s">
        <v>11</v>
      </c>
      <c r="D179" s="1" t="s">
        <v>5605</v>
      </c>
      <c r="E179" s="10">
        <v>9146</v>
      </c>
      <c r="F179" s="1" t="str">
        <f>VLOOKUP(D179,Table22[[Name]:[Native]],3,FALSE)</f>
        <v>盐亭县</v>
      </c>
      <c r="G179" s="14" t="str">
        <f ca="1">VLOOKUP(F179,Table22[[Native]:[Population4]],5,FALSE)</f>
        <v>绵阳市</v>
      </c>
    </row>
    <row r="180" spans="1:7" ht="15.75" thickBot="1" x14ac:dyDescent="0.3">
      <c r="A180" t="s">
        <v>5909</v>
      </c>
      <c r="B180" s="1" t="s">
        <v>5910</v>
      </c>
      <c r="C180" s="1" t="s">
        <v>7</v>
      </c>
      <c r="D180" s="1" t="s">
        <v>5625</v>
      </c>
      <c r="E180" s="10">
        <v>15181</v>
      </c>
      <c r="F180" s="1" t="str">
        <f>VLOOKUP(D180,Table22[[Name]:[Native]],3,FALSE)</f>
        <v>梓潼县</v>
      </c>
      <c r="G180" s="14" t="str">
        <f ca="1">VLOOKUP(F180,Table22[[Native]:[Population4]],5,FALSE)</f>
        <v>绵阳市</v>
      </c>
    </row>
    <row r="181" spans="1:7" ht="15.75" thickBot="1" x14ac:dyDescent="0.3">
      <c r="A181" t="s">
        <v>5911</v>
      </c>
      <c r="B181" s="1" t="s">
        <v>5912</v>
      </c>
      <c r="C181" s="1" t="s">
        <v>11</v>
      </c>
      <c r="D181" s="1" t="s">
        <v>5625</v>
      </c>
      <c r="E181" s="10">
        <v>7935</v>
      </c>
      <c r="F181" s="1" t="str">
        <f>VLOOKUP(D181,Table22[[Name]:[Native]],3,FALSE)</f>
        <v>梓潼县</v>
      </c>
      <c r="G181" s="14" t="str">
        <f ca="1">VLOOKUP(F181,Table22[[Native]:[Population4]],5,FALSE)</f>
        <v>绵阳市</v>
      </c>
    </row>
    <row r="182" spans="1:7" ht="15.75" thickBot="1" x14ac:dyDescent="0.3">
      <c r="A182" t="s">
        <v>5913</v>
      </c>
      <c r="B182" s="1" t="s">
        <v>5914</v>
      </c>
      <c r="C182" s="1" t="s">
        <v>493</v>
      </c>
      <c r="D182" s="1" t="s">
        <v>5641</v>
      </c>
      <c r="E182" s="10">
        <v>21473</v>
      </c>
      <c r="F182" s="1" t="str">
        <f>VLOOKUP(D182,Table22[[Name]:[Native]],3,FALSE)</f>
        <v>涪城区</v>
      </c>
      <c r="G182" s="14" t="str">
        <f ca="1">VLOOKUP(F182,Table22[[Native]:[Population4]],5,FALSE)</f>
        <v>绵阳市</v>
      </c>
    </row>
    <row r="183" spans="1:7" ht="15.75" thickBot="1" x14ac:dyDescent="0.3">
      <c r="A183" t="s">
        <v>5915</v>
      </c>
      <c r="B183" s="1" t="s">
        <v>5916</v>
      </c>
      <c r="C183" s="1" t="s">
        <v>11</v>
      </c>
      <c r="D183" s="1" t="s">
        <v>5632</v>
      </c>
      <c r="E183" s="10">
        <v>2846</v>
      </c>
      <c r="F183" s="1" t="str">
        <f>VLOOKUP(D183,Table22[[Name]:[Native]],3,FALSE)</f>
        <v>江油市</v>
      </c>
      <c r="G183" s="14" t="str">
        <f ca="1">VLOOKUP(F183,Table22[[Native]:[Population4]],5,FALSE)</f>
        <v>绵阳市</v>
      </c>
    </row>
    <row r="184" spans="1:7" ht="15.75" thickBot="1" x14ac:dyDescent="0.3">
      <c r="A184" t="s">
        <v>5917</v>
      </c>
      <c r="B184" s="1" t="s">
        <v>5918</v>
      </c>
      <c r="C184" s="1" t="s">
        <v>7</v>
      </c>
      <c r="D184" s="1" t="s">
        <v>5625</v>
      </c>
      <c r="E184" s="10">
        <v>9796</v>
      </c>
      <c r="F184" s="1" t="str">
        <f>VLOOKUP(D184,Table22[[Name]:[Native]],3,FALSE)</f>
        <v>梓潼县</v>
      </c>
      <c r="G184" s="14" t="str">
        <f ca="1">VLOOKUP(F184,Table22[[Native]:[Population4]],5,FALSE)</f>
        <v>绵阳市</v>
      </c>
    </row>
    <row r="185" spans="1:7" ht="15.75" thickBot="1" x14ac:dyDescent="0.3">
      <c r="A185" t="s">
        <v>5919</v>
      </c>
      <c r="B185" s="1" t="s">
        <v>5920</v>
      </c>
      <c r="C185" s="1" t="s">
        <v>11</v>
      </c>
      <c r="D185" s="1" t="s">
        <v>5605</v>
      </c>
      <c r="E185" s="10">
        <v>3017</v>
      </c>
      <c r="F185" s="1" t="str">
        <f>VLOOKUP(D185,Table22[[Name]:[Native]],3,FALSE)</f>
        <v>盐亭县</v>
      </c>
      <c r="G185" s="14" t="str">
        <f ca="1">VLOOKUP(F185,Table22[[Native]:[Population4]],5,FALSE)</f>
        <v>绵阳市</v>
      </c>
    </row>
    <row r="186" spans="1:7" ht="15.75" thickBot="1" x14ac:dyDescent="0.3">
      <c r="A186" t="s">
        <v>5921</v>
      </c>
      <c r="B186" s="1" t="s">
        <v>5922</v>
      </c>
      <c r="C186" s="1" t="s">
        <v>11</v>
      </c>
      <c r="D186" s="1" t="s">
        <v>5625</v>
      </c>
      <c r="E186" s="10">
        <v>5473</v>
      </c>
      <c r="F186" s="1" t="str">
        <f>VLOOKUP(D186,Table22[[Name]:[Native]],3,FALSE)</f>
        <v>梓潼县</v>
      </c>
      <c r="G186" s="14" t="str">
        <f ca="1">VLOOKUP(F186,Table22[[Native]:[Population4]],5,FALSE)</f>
        <v>绵阳市</v>
      </c>
    </row>
    <row r="187" spans="1:7" ht="15.75" thickBot="1" x14ac:dyDescent="0.3">
      <c r="A187" t="s">
        <v>328</v>
      </c>
      <c r="B187" s="1" t="s">
        <v>329</v>
      </c>
      <c r="C187" s="1" t="s">
        <v>7</v>
      </c>
      <c r="D187" s="1" t="s">
        <v>5632</v>
      </c>
      <c r="E187" s="10">
        <v>11632</v>
      </c>
      <c r="F187" s="1" t="str">
        <f>VLOOKUP(D187,Table22[[Name]:[Native]],3,FALSE)</f>
        <v>江油市</v>
      </c>
      <c r="G187" s="14" t="str">
        <f ca="1">VLOOKUP(F187,Table22[[Native]:[Population4]],5,FALSE)</f>
        <v>绵阳市</v>
      </c>
    </row>
    <row r="188" spans="1:7" ht="15.75" thickBot="1" x14ac:dyDescent="0.3">
      <c r="A188" t="s">
        <v>5923</v>
      </c>
      <c r="B188" s="1" t="s">
        <v>5924</v>
      </c>
      <c r="C188" s="1" t="s">
        <v>11</v>
      </c>
      <c r="D188" s="1" t="s">
        <v>5610</v>
      </c>
      <c r="E188" s="10">
        <v>8728</v>
      </c>
      <c r="F188" s="1" t="str">
        <f>VLOOKUP(D188,Table22[[Name]:[Native]],3,FALSE)</f>
        <v>三台县</v>
      </c>
      <c r="G188" s="14" t="str">
        <f ca="1">VLOOKUP(F188,Table22[[Native]:[Population4]],5,FALSE)</f>
        <v>绵阳市</v>
      </c>
    </row>
    <row r="189" spans="1:7" ht="15.75" thickBot="1" x14ac:dyDescent="0.3">
      <c r="A189" t="s">
        <v>5925</v>
      </c>
      <c r="B189" s="1" t="s">
        <v>5926</v>
      </c>
      <c r="C189" s="1" t="s">
        <v>11</v>
      </c>
      <c r="D189" s="1" t="s">
        <v>5610</v>
      </c>
      <c r="E189" s="10">
        <v>7743</v>
      </c>
      <c r="F189" s="1" t="str">
        <f>VLOOKUP(D189,Table22[[Name]:[Native]],3,FALSE)</f>
        <v>三台县</v>
      </c>
      <c r="G189" s="14" t="str">
        <f ca="1">VLOOKUP(F189,Table22[[Native]:[Population4]],5,FALSE)</f>
        <v>绵阳市</v>
      </c>
    </row>
    <row r="190" spans="1:7" ht="15.75" thickBot="1" x14ac:dyDescent="0.3">
      <c r="A190" t="s">
        <v>5927</v>
      </c>
      <c r="B190" s="1" t="s">
        <v>5928</v>
      </c>
      <c r="C190" s="1" t="s">
        <v>7</v>
      </c>
      <c r="D190" s="1" t="s">
        <v>5616</v>
      </c>
      <c r="E190" s="10">
        <v>11166</v>
      </c>
      <c r="F190" s="1" t="str">
        <f>VLOOKUP(D190,Table22[[Name]:[Native]],3,FALSE)</f>
        <v>平武县</v>
      </c>
      <c r="G190" s="14" t="str">
        <f ca="1">VLOOKUP(F190,Table22[[Native]:[Population4]],5,FALSE)</f>
        <v>绵阳市</v>
      </c>
    </row>
    <row r="191" spans="1:7" ht="15.75" thickBot="1" x14ac:dyDescent="0.3">
      <c r="A191" t="s">
        <v>5929</v>
      </c>
      <c r="B191" s="1" t="s">
        <v>5930</v>
      </c>
      <c r="C191" s="1"/>
      <c r="D191" s="1" t="s">
        <v>5613</v>
      </c>
      <c r="E191" s="10">
        <v>2448</v>
      </c>
      <c r="F191" s="1" t="str">
        <f>VLOOKUP(D191,Table22[[Name]:[Native]],3,FALSE)</f>
        <v>游仙区</v>
      </c>
      <c r="G191" s="14" t="str">
        <f ca="1">VLOOKUP(F191,Table22[[Native]:[Population4]],5,FALSE)</f>
        <v>绵阳市</v>
      </c>
    </row>
    <row r="192" spans="1:7" ht="15.75" thickBot="1" x14ac:dyDescent="0.3">
      <c r="A192" t="s">
        <v>5931</v>
      </c>
      <c r="B192" s="1" t="s">
        <v>5932</v>
      </c>
      <c r="C192" s="1" t="s">
        <v>11</v>
      </c>
      <c r="D192" s="1" t="s">
        <v>5616</v>
      </c>
      <c r="E192" s="10">
        <v>816</v>
      </c>
      <c r="F192" s="1" t="str">
        <f>VLOOKUP(D192,Table22[[Name]:[Native]],3,FALSE)</f>
        <v>平武县</v>
      </c>
      <c r="G192" s="14" t="str">
        <f ca="1">VLOOKUP(F192,Table22[[Native]:[Population4]],5,FALSE)</f>
        <v>绵阳市</v>
      </c>
    </row>
    <row r="193" spans="1:7" ht="15.75" thickBot="1" x14ac:dyDescent="0.3">
      <c r="A193" t="s">
        <v>5933</v>
      </c>
      <c r="B193" s="1" t="s">
        <v>5934</v>
      </c>
      <c r="C193" s="1" t="s">
        <v>7</v>
      </c>
      <c r="D193" s="1" t="s">
        <v>5613</v>
      </c>
      <c r="E193" s="10">
        <v>19665</v>
      </c>
      <c r="F193" s="1" t="str">
        <f>VLOOKUP(D193,Table22[[Name]:[Native]],3,FALSE)</f>
        <v>游仙区</v>
      </c>
      <c r="G193" s="14" t="str">
        <f ca="1">VLOOKUP(F193,Table22[[Native]:[Population4]],5,FALSE)</f>
        <v>绵阳市</v>
      </c>
    </row>
    <row r="194" spans="1:7" ht="15.75" thickBot="1" x14ac:dyDescent="0.3">
      <c r="A194" t="s">
        <v>5935</v>
      </c>
      <c r="B194" s="1" t="s">
        <v>5936</v>
      </c>
      <c r="C194" s="1" t="s">
        <v>11</v>
      </c>
      <c r="D194" s="1" t="s">
        <v>5616</v>
      </c>
      <c r="E194" s="10">
        <v>12054</v>
      </c>
      <c r="F194" s="1" t="str">
        <f>VLOOKUP(D194,Table22[[Name]:[Native]],3,FALSE)</f>
        <v>平武县</v>
      </c>
      <c r="G194" s="14" t="str">
        <f ca="1">VLOOKUP(F194,Table22[[Native]:[Population4]],5,FALSE)</f>
        <v>绵阳市</v>
      </c>
    </row>
    <row r="195" spans="1:7" ht="15.75" thickBot="1" x14ac:dyDescent="0.3">
      <c r="A195" t="s">
        <v>348</v>
      </c>
      <c r="B195" s="1" t="s">
        <v>349</v>
      </c>
      <c r="C195" s="1" t="s">
        <v>7</v>
      </c>
      <c r="D195" s="1" t="s">
        <v>5613</v>
      </c>
      <c r="E195" s="10">
        <v>10804</v>
      </c>
      <c r="F195" s="1" t="str">
        <f>VLOOKUP(D195,Table22[[Name]:[Native]],3,FALSE)</f>
        <v>游仙区</v>
      </c>
      <c r="G195" s="14" t="str">
        <f ca="1">VLOOKUP(F195,Table22[[Native]:[Population4]],5,FALSE)</f>
        <v>绵阳市</v>
      </c>
    </row>
    <row r="196" spans="1:7" ht="15.75" thickBot="1" x14ac:dyDescent="0.3">
      <c r="A196" t="s">
        <v>348</v>
      </c>
      <c r="B196" s="1" t="s">
        <v>349</v>
      </c>
      <c r="C196" s="1" t="s">
        <v>7</v>
      </c>
      <c r="D196" s="1" t="s">
        <v>5632</v>
      </c>
      <c r="E196" s="10">
        <v>78884</v>
      </c>
      <c r="F196" s="1" t="str">
        <f>VLOOKUP(D196,Table22[[Name]:[Native]],3,FALSE)</f>
        <v>江油市</v>
      </c>
      <c r="G196" s="14" t="str">
        <f ca="1">VLOOKUP(F196,Table22[[Native]:[Population4]],5,FALSE)</f>
        <v>绵阳市</v>
      </c>
    </row>
    <row r="197" spans="1:7" ht="15.75" thickBot="1" x14ac:dyDescent="0.3">
      <c r="A197" t="s">
        <v>5937</v>
      </c>
      <c r="B197" s="1" t="s">
        <v>5938</v>
      </c>
      <c r="C197" s="1" t="s">
        <v>493</v>
      </c>
      <c r="D197" s="1" t="s">
        <v>5641</v>
      </c>
      <c r="E197" s="10">
        <v>63394</v>
      </c>
      <c r="F197" s="1" t="str">
        <f>VLOOKUP(D197,Table22[[Name]:[Native]],3,FALSE)</f>
        <v>涪城区</v>
      </c>
      <c r="G197" s="14" t="str">
        <f ca="1">VLOOKUP(F197,Table22[[Native]:[Population4]],5,FALSE)</f>
        <v>绵阳市</v>
      </c>
    </row>
    <row r="198" spans="1:7" ht="15.75" thickBot="1" x14ac:dyDescent="0.3">
      <c r="A198" t="s">
        <v>5939</v>
      </c>
      <c r="B198" s="1" t="s">
        <v>5940</v>
      </c>
      <c r="C198" s="1" t="s">
        <v>11</v>
      </c>
      <c r="D198" s="1" t="s">
        <v>5608</v>
      </c>
      <c r="E198" s="10">
        <v>2575</v>
      </c>
      <c r="F198" s="1" t="str">
        <f>VLOOKUP(D198,Table22[[Name]:[Native]],3,FALSE)</f>
        <v>北川羌族自治县</v>
      </c>
      <c r="G198" s="14" t="str">
        <f ca="1">VLOOKUP(F198,Table22[[Native]:[Population4]],5,FALSE)</f>
        <v>绵阳市</v>
      </c>
    </row>
    <row r="199" spans="1:7" ht="15.75" thickBot="1" x14ac:dyDescent="0.3">
      <c r="A199" t="s">
        <v>5941</v>
      </c>
      <c r="B199" s="1" t="s">
        <v>5942</v>
      </c>
      <c r="C199" s="1" t="s">
        <v>7</v>
      </c>
      <c r="D199" s="1" t="s">
        <v>5610</v>
      </c>
      <c r="E199" s="10">
        <v>20575</v>
      </c>
      <c r="F199" s="1" t="str">
        <f>VLOOKUP(D199,Table22[[Name]:[Native]],3,FALSE)</f>
        <v>三台县</v>
      </c>
      <c r="G199" s="14" t="str">
        <f ca="1">VLOOKUP(F199,Table22[[Native]:[Population4]],5,FALSE)</f>
        <v>绵阳市</v>
      </c>
    </row>
    <row r="200" spans="1:7" ht="15.75" thickBot="1" x14ac:dyDescent="0.3">
      <c r="A200" t="s">
        <v>5943</v>
      </c>
      <c r="B200" s="1" t="s">
        <v>5944</v>
      </c>
      <c r="C200" s="1" t="s">
        <v>7</v>
      </c>
      <c r="D200" s="1" t="s">
        <v>5628</v>
      </c>
      <c r="E200" s="10">
        <v>36618</v>
      </c>
      <c r="F200" s="1" t="str">
        <f>VLOOKUP(D200,Table22[[Name]:[Native]],3,FALSE)</f>
        <v>安州区</v>
      </c>
      <c r="G200" s="14" t="str">
        <f ca="1">VLOOKUP(F200,Table22[[Native]:[Population4]],5,FALSE)</f>
        <v>绵阳市</v>
      </c>
    </row>
    <row r="201" spans="1:7" ht="15.75" thickBot="1" x14ac:dyDescent="0.3">
      <c r="A201" t="s">
        <v>5945</v>
      </c>
      <c r="B201" s="1" t="s">
        <v>5946</v>
      </c>
      <c r="C201" s="1" t="s">
        <v>7</v>
      </c>
      <c r="D201" s="1" t="s">
        <v>5610</v>
      </c>
      <c r="E201" s="10">
        <v>113203</v>
      </c>
      <c r="F201" s="1" t="str">
        <f>VLOOKUP(D201,Table22[[Name]:[Native]],3,FALSE)</f>
        <v>三台县</v>
      </c>
      <c r="G201" s="14" t="str">
        <f ca="1">VLOOKUP(F201,Table22[[Native]:[Population4]],5,FALSE)</f>
        <v>绵阳市</v>
      </c>
    </row>
    <row r="202" spans="1:7" ht="15.75" thickBot="1" x14ac:dyDescent="0.3">
      <c r="A202" t="s">
        <v>5947</v>
      </c>
      <c r="B202" s="1" t="s">
        <v>5948</v>
      </c>
      <c r="C202" s="1" t="s">
        <v>7</v>
      </c>
      <c r="D202" s="1" t="s">
        <v>5608</v>
      </c>
      <c r="E202" s="10">
        <v>10501</v>
      </c>
      <c r="F202" s="1" t="str">
        <f>VLOOKUP(D202,Table22[[Name]:[Native]],3,FALSE)</f>
        <v>北川羌族自治县</v>
      </c>
      <c r="G202" s="14" t="str">
        <f ca="1">VLOOKUP(F202,Table22[[Native]:[Population4]],5,FALSE)</f>
        <v>绵阳市</v>
      </c>
    </row>
    <row r="203" spans="1:7" ht="15.75" thickBot="1" x14ac:dyDescent="0.3">
      <c r="A203" t="s">
        <v>3913</v>
      </c>
      <c r="B203" s="1" t="s">
        <v>5949</v>
      </c>
      <c r="C203" s="1" t="s">
        <v>11</v>
      </c>
      <c r="D203" s="1" t="s">
        <v>5632</v>
      </c>
      <c r="E203" s="10">
        <v>7204</v>
      </c>
      <c r="F203" s="1" t="str">
        <f>VLOOKUP(D203,Table22[[Name]:[Native]],3,FALSE)</f>
        <v>江油市</v>
      </c>
      <c r="G203" s="14" t="str">
        <f ca="1">VLOOKUP(F203,Table22[[Native]:[Population4]],5,FALSE)</f>
        <v>绵阳市</v>
      </c>
    </row>
    <row r="204" spans="1:7" ht="15.75" thickBot="1" x14ac:dyDescent="0.3">
      <c r="A204" t="s">
        <v>5950</v>
      </c>
      <c r="B204" s="1" t="s">
        <v>5951</v>
      </c>
      <c r="C204" s="1" t="s">
        <v>11</v>
      </c>
      <c r="D204" s="1" t="s">
        <v>5616</v>
      </c>
      <c r="E204" s="10">
        <v>5650</v>
      </c>
      <c r="F204" s="1" t="str">
        <f>VLOOKUP(D204,Table22[[Name]:[Native]],3,FALSE)</f>
        <v>平武县</v>
      </c>
      <c r="G204" s="14" t="str">
        <f ca="1">VLOOKUP(F204,Table22[[Native]:[Population4]],5,FALSE)</f>
        <v>绵阳市</v>
      </c>
    </row>
    <row r="205" spans="1:7" ht="15.75" thickBot="1" x14ac:dyDescent="0.3">
      <c r="A205" t="s">
        <v>5952</v>
      </c>
      <c r="B205" s="1" t="s">
        <v>2191</v>
      </c>
      <c r="C205" s="1" t="s">
        <v>7</v>
      </c>
      <c r="D205" s="1" t="s">
        <v>5610</v>
      </c>
      <c r="E205" s="10">
        <v>6160</v>
      </c>
      <c r="F205" s="1" t="str">
        <f>VLOOKUP(D205,Table22[[Name]:[Native]],3,FALSE)</f>
        <v>三台县</v>
      </c>
      <c r="G205" s="14" t="str">
        <f ca="1">VLOOKUP(F205,Table22[[Native]:[Population4]],5,FALSE)</f>
        <v>绵阳市</v>
      </c>
    </row>
    <row r="206" spans="1:7" ht="15.75" thickBot="1" x14ac:dyDescent="0.3">
      <c r="A206" t="s">
        <v>4924</v>
      </c>
      <c r="B206" s="1" t="s">
        <v>5953</v>
      </c>
      <c r="C206" s="1" t="s">
        <v>7</v>
      </c>
      <c r="D206" s="1" t="s">
        <v>5613</v>
      </c>
      <c r="E206" s="10">
        <v>31632</v>
      </c>
      <c r="F206" s="1" t="str">
        <f>VLOOKUP(D206,Table22[[Name]:[Native]],3,FALSE)</f>
        <v>游仙区</v>
      </c>
      <c r="G206" s="14" t="str">
        <f ca="1">VLOOKUP(F206,Table22[[Native]:[Population4]],5,FALSE)</f>
        <v>绵阳市</v>
      </c>
    </row>
    <row r="207" spans="1:7" ht="15.75" thickBot="1" x14ac:dyDescent="0.3">
      <c r="A207" t="s">
        <v>3199</v>
      </c>
      <c r="B207" s="1" t="s">
        <v>3200</v>
      </c>
      <c r="C207" s="1" t="s">
        <v>7</v>
      </c>
      <c r="D207" s="1" t="s">
        <v>5625</v>
      </c>
      <c r="E207" s="10">
        <v>60821</v>
      </c>
      <c r="F207" s="1" t="str">
        <f>VLOOKUP(D207,Table22[[Name]:[Native]],3,FALSE)</f>
        <v>梓潼县</v>
      </c>
      <c r="G207" s="14" t="str">
        <f ca="1">VLOOKUP(F207,Table22[[Native]:[Population4]],5,FALSE)</f>
        <v>绵阳市</v>
      </c>
    </row>
    <row r="208" spans="1:7" ht="15.75" thickBot="1" x14ac:dyDescent="0.3">
      <c r="A208" t="s">
        <v>5954</v>
      </c>
      <c r="B208" s="1" t="s">
        <v>5955</v>
      </c>
      <c r="C208" s="1" t="s">
        <v>7</v>
      </c>
      <c r="D208" s="1" t="s">
        <v>5632</v>
      </c>
      <c r="E208" s="10">
        <v>5656</v>
      </c>
      <c r="F208" s="1" t="str">
        <f>VLOOKUP(D208,Table22[[Name]:[Native]],3,FALSE)</f>
        <v>江油市</v>
      </c>
      <c r="G208" s="14" t="str">
        <f ca="1">VLOOKUP(F208,Table22[[Native]:[Population4]],5,FALSE)</f>
        <v>绵阳市</v>
      </c>
    </row>
    <row r="209" spans="1:7" ht="15.75" thickBot="1" x14ac:dyDescent="0.3">
      <c r="A209" t="s">
        <v>1927</v>
      </c>
      <c r="B209" s="1" t="s">
        <v>5956</v>
      </c>
      <c r="C209" s="1" t="s">
        <v>7</v>
      </c>
      <c r="D209" s="1" t="s">
        <v>5625</v>
      </c>
      <c r="E209" s="10">
        <v>8562</v>
      </c>
      <c r="F209" s="1" t="str">
        <f>VLOOKUP(D209,Table22[[Name]:[Native]],3,FALSE)</f>
        <v>梓潼县</v>
      </c>
      <c r="G209" s="14" t="str">
        <f ca="1">VLOOKUP(F209,Table22[[Native]:[Population4]],5,FALSE)</f>
        <v>绵阳市</v>
      </c>
    </row>
    <row r="210" spans="1:7" ht="15.75" thickBot="1" x14ac:dyDescent="0.3">
      <c r="A210" t="s">
        <v>380</v>
      </c>
      <c r="B210" s="1" t="s">
        <v>381</v>
      </c>
      <c r="C210" s="1" t="s">
        <v>7</v>
      </c>
      <c r="D210" s="1" t="s">
        <v>5625</v>
      </c>
      <c r="E210" s="10">
        <v>10686</v>
      </c>
      <c r="F210" s="1" t="str">
        <f>VLOOKUP(D210,Table22[[Name]:[Native]],3,FALSE)</f>
        <v>梓潼县</v>
      </c>
      <c r="G210" s="14" t="str">
        <f ca="1">VLOOKUP(F210,Table22[[Native]:[Population4]],5,FALSE)</f>
        <v>绵阳市</v>
      </c>
    </row>
    <row r="211" spans="1:7" ht="15.75" thickBot="1" x14ac:dyDescent="0.3">
      <c r="A211" t="s">
        <v>5957</v>
      </c>
      <c r="B211" s="1" t="s">
        <v>5958</v>
      </c>
      <c r="C211" s="1" t="s">
        <v>493</v>
      </c>
      <c r="D211" s="1" t="s">
        <v>5632</v>
      </c>
      <c r="E211" s="10">
        <v>18709</v>
      </c>
      <c r="F211" s="1" t="str">
        <f>VLOOKUP(D211,Table22[[Name]:[Native]],3,FALSE)</f>
        <v>江油市</v>
      </c>
      <c r="G211" s="14" t="str">
        <f ca="1">VLOOKUP(F211,Table22[[Native]:[Population4]],5,FALSE)</f>
        <v>绵阳市</v>
      </c>
    </row>
    <row r="212" spans="1:7" ht="15.75" thickBot="1" x14ac:dyDescent="0.3">
      <c r="A212" t="s">
        <v>5959</v>
      </c>
      <c r="B212" s="1" t="s">
        <v>5960</v>
      </c>
      <c r="C212" s="1" t="s">
        <v>7</v>
      </c>
      <c r="D212" s="1" t="s">
        <v>5632</v>
      </c>
      <c r="E212" s="10">
        <v>36350</v>
      </c>
      <c r="F212" s="1" t="str">
        <f>VLOOKUP(D212,Table22[[Name]:[Native]],3,FALSE)</f>
        <v>江油市</v>
      </c>
      <c r="G212" s="14" t="str">
        <f ca="1">VLOOKUP(F212,Table22[[Native]:[Population4]],5,FALSE)</f>
        <v>绵阳市</v>
      </c>
    </row>
    <row r="213" spans="1:7" ht="15.75" thickBot="1" x14ac:dyDescent="0.3">
      <c r="A213" t="s">
        <v>5961</v>
      </c>
      <c r="B213" s="1" t="s">
        <v>5962</v>
      </c>
      <c r="C213" s="1" t="s">
        <v>7</v>
      </c>
      <c r="D213" s="1" t="s">
        <v>5641</v>
      </c>
      <c r="E213" s="10">
        <v>16712</v>
      </c>
      <c r="F213" s="1" t="str">
        <f>VLOOKUP(D213,Table22[[Name]:[Native]],3,FALSE)</f>
        <v>涪城区</v>
      </c>
      <c r="G213" s="14" t="str">
        <f ca="1">VLOOKUP(F213,Table22[[Native]:[Population4]],5,FALSE)</f>
        <v>绵阳市</v>
      </c>
    </row>
    <row r="214" spans="1:7" ht="15.75" thickBot="1" x14ac:dyDescent="0.3">
      <c r="A214" t="s">
        <v>5963</v>
      </c>
      <c r="B214" s="1" t="s">
        <v>5964</v>
      </c>
      <c r="C214" s="1" t="s">
        <v>11</v>
      </c>
      <c r="D214" s="1" t="s">
        <v>5625</v>
      </c>
      <c r="E214" s="10">
        <v>7366</v>
      </c>
      <c r="F214" s="1" t="str">
        <f>VLOOKUP(D214,Table22[[Name]:[Native]],3,FALSE)</f>
        <v>梓潼县</v>
      </c>
      <c r="G214" s="14" t="str">
        <f ca="1">VLOOKUP(F214,Table22[[Native]:[Population4]],5,FALSE)</f>
        <v>绵阳市</v>
      </c>
    </row>
    <row r="215" spans="1:7" ht="15.75" thickBot="1" x14ac:dyDescent="0.3">
      <c r="A215" t="s">
        <v>5965</v>
      </c>
      <c r="B215" s="1" t="s">
        <v>5966</v>
      </c>
      <c r="C215" s="1" t="s">
        <v>7</v>
      </c>
      <c r="D215" s="1" t="s">
        <v>5625</v>
      </c>
      <c r="E215" s="10">
        <v>5771</v>
      </c>
      <c r="F215" s="1" t="str">
        <f>VLOOKUP(D215,Table22[[Name]:[Native]],3,FALSE)</f>
        <v>梓潼县</v>
      </c>
      <c r="G215" s="14" t="str">
        <f ca="1">VLOOKUP(F215,Table22[[Native]:[Population4]],5,FALSE)</f>
        <v>绵阳市</v>
      </c>
    </row>
    <row r="216" spans="1:7" ht="15.75" thickBot="1" x14ac:dyDescent="0.3">
      <c r="A216" t="s">
        <v>5967</v>
      </c>
      <c r="B216" s="1" t="s">
        <v>5968</v>
      </c>
      <c r="C216" s="1" t="s">
        <v>7</v>
      </c>
      <c r="D216" s="1" t="s">
        <v>5632</v>
      </c>
      <c r="E216" s="10">
        <v>7154</v>
      </c>
      <c r="F216" s="1" t="str">
        <f>VLOOKUP(D216,Table22[[Name]:[Native]],3,FALSE)</f>
        <v>江油市</v>
      </c>
      <c r="G216" s="14" t="str">
        <f ca="1">VLOOKUP(F216,Table22[[Native]:[Population4]],5,FALSE)</f>
        <v>绵阳市</v>
      </c>
    </row>
    <row r="217" spans="1:7" ht="15.75" thickBot="1" x14ac:dyDescent="0.3">
      <c r="A217" t="s">
        <v>5969</v>
      </c>
      <c r="B217" s="1" t="s">
        <v>5970</v>
      </c>
      <c r="C217" s="1" t="s">
        <v>7</v>
      </c>
      <c r="D217" s="1" t="s">
        <v>5616</v>
      </c>
      <c r="E217" s="10">
        <v>9817</v>
      </c>
      <c r="F217" s="1" t="str">
        <f>VLOOKUP(D217,Table22[[Name]:[Native]],3,FALSE)</f>
        <v>平武县</v>
      </c>
      <c r="G217" s="14" t="str">
        <f ca="1">VLOOKUP(F217,Table22[[Native]:[Population4]],5,FALSE)</f>
        <v>绵阳市</v>
      </c>
    </row>
    <row r="218" spans="1:7" ht="15.75" thickBot="1" x14ac:dyDescent="0.3">
      <c r="A218" t="s">
        <v>5971</v>
      </c>
      <c r="B218" s="1" t="s">
        <v>5972</v>
      </c>
      <c r="C218" s="1" t="s">
        <v>7</v>
      </c>
      <c r="D218" s="1" t="s">
        <v>5628</v>
      </c>
      <c r="E218" s="10">
        <v>7292</v>
      </c>
      <c r="F218" s="1" t="str">
        <f>VLOOKUP(D218,Table22[[Name]:[Native]],3,FALSE)</f>
        <v>安州区</v>
      </c>
      <c r="G218" s="14" t="str">
        <f ca="1">VLOOKUP(F218,Table22[[Native]:[Population4]],5,FALSE)</f>
        <v>绵阳市</v>
      </c>
    </row>
    <row r="219" spans="1:7" ht="15.75" thickBot="1" x14ac:dyDescent="0.3">
      <c r="A219" t="s">
        <v>5971</v>
      </c>
      <c r="B219" s="1" t="s">
        <v>5973</v>
      </c>
      <c r="C219" s="1" t="s">
        <v>7</v>
      </c>
      <c r="D219" s="1" t="s">
        <v>5608</v>
      </c>
      <c r="E219" s="10">
        <v>9226</v>
      </c>
      <c r="F219" s="1" t="str">
        <f>VLOOKUP(D219,Table22[[Name]:[Native]],3,FALSE)</f>
        <v>北川羌族自治县</v>
      </c>
      <c r="G219" s="14" t="str">
        <f ca="1">VLOOKUP(F219,Table22[[Native]:[Population4]],5,FALSE)</f>
        <v>绵阳市</v>
      </c>
    </row>
    <row r="220" spans="1:7" ht="15.75" thickBot="1" x14ac:dyDescent="0.3">
      <c r="A220" t="s">
        <v>5974</v>
      </c>
      <c r="B220" s="1" t="s">
        <v>5975</v>
      </c>
      <c r="C220" s="1" t="s">
        <v>7</v>
      </c>
      <c r="D220" s="1" t="s">
        <v>5613</v>
      </c>
      <c r="E220" s="10">
        <v>24744</v>
      </c>
      <c r="F220" s="1" t="str">
        <f>VLOOKUP(D220,Table22[[Name]:[Native]],3,FALSE)</f>
        <v>游仙区</v>
      </c>
      <c r="G220" s="14" t="str">
        <f ca="1">VLOOKUP(F220,Table22[[Native]:[Population4]],5,FALSE)</f>
        <v>绵阳市</v>
      </c>
    </row>
    <row r="221" spans="1:7" ht="15.75" thickBot="1" x14ac:dyDescent="0.3">
      <c r="A221" t="s">
        <v>5976</v>
      </c>
      <c r="B221" s="1" t="s">
        <v>5977</v>
      </c>
      <c r="C221" s="1" t="s">
        <v>7</v>
      </c>
      <c r="D221" s="1" t="s">
        <v>5632</v>
      </c>
      <c r="E221" s="10">
        <v>13489</v>
      </c>
      <c r="F221" s="1" t="str">
        <f>VLOOKUP(D221,Table22[[Name]:[Native]],3,FALSE)</f>
        <v>江油市</v>
      </c>
      <c r="G221" s="14" t="str">
        <f ca="1">VLOOKUP(F221,Table22[[Native]:[Population4]],5,FALSE)</f>
        <v>绵阳市</v>
      </c>
    </row>
    <row r="222" spans="1:7" ht="15.75" thickBot="1" x14ac:dyDescent="0.3">
      <c r="A222" t="s">
        <v>5978</v>
      </c>
      <c r="B222" s="1" t="s">
        <v>5979</v>
      </c>
      <c r="C222" s="1" t="s">
        <v>11</v>
      </c>
      <c r="D222" s="1" t="s">
        <v>5625</v>
      </c>
      <c r="E222" s="10">
        <v>4346</v>
      </c>
      <c r="F222" s="1" t="str">
        <f>VLOOKUP(D222,Table22[[Name]:[Native]],3,FALSE)</f>
        <v>梓潼县</v>
      </c>
      <c r="G222" s="14" t="str">
        <f ca="1">VLOOKUP(F222,Table22[[Native]:[Population4]],5,FALSE)</f>
        <v>绵阳市</v>
      </c>
    </row>
    <row r="223" spans="1:7" ht="15.75" thickBot="1" x14ac:dyDescent="0.3">
      <c r="A223" t="s">
        <v>5980</v>
      </c>
      <c r="B223" s="1" t="s">
        <v>5981</v>
      </c>
      <c r="C223" s="1" t="s">
        <v>11</v>
      </c>
      <c r="D223" s="1" t="s">
        <v>5610</v>
      </c>
      <c r="E223" s="10">
        <v>7011</v>
      </c>
      <c r="F223" s="1" t="str">
        <f>VLOOKUP(D223,Table22[[Name]:[Native]],3,FALSE)</f>
        <v>三台县</v>
      </c>
      <c r="G223" s="14" t="str">
        <f ca="1">VLOOKUP(F223,Table22[[Native]:[Population4]],5,FALSE)</f>
        <v>绵阳市</v>
      </c>
    </row>
    <row r="224" spans="1:7" ht="15.75" thickBot="1" x14ac:dyDescent="0.3">
      <c r="A224" t="s">
        <v>5982</v>
      </c>
      <c r="B224" s="1" t="s">
        <v>5983</v>
      </c>
      <c r="C224" s="1" t="s">
        <v>11</v>
      </c>
      <c r="D224" s="1" t="s">
        <v>5610</v>
      </c>
      <c r="E224" s="10">
        <v>7527</v>
      </c>
      <c r="F224" s="1" t="str">
        <f>VLOOKUP(D224,Table22[[Name]:[Native]],3,FALSE)</f>
        <v>三台县</v>
      </c>
      <c r="G224" s="14" t="str">
        <f ca="1">VLOOKUP(F224,Table22[[Native]:[Population4]],5,FALSE)</f>
        <v>绵阳市</v>
      </c>
    </row>
    <row r="225" spans="1:7" ht="15.75" thickBot="1" x14ac:dyDescent="0.3">
      <c r="A225" t="s">
        <v>5984</v>
      </c>
      <c r="B225" s="1" t="s">
        <v>5985</v>
      </c>
      <c r="C225" s="1" t="s">
        <v>7</v>
      </c>
      <c r="D225" s="1" t="s">
        <v>5605</v>
      </c>
      <c r="E225" s="10">
        <v>16418</v>
      </c>
      <c r="F225" s="1" t="str">
        <f>VLOOKUP(D225,Table22[[Name]:[Native]],3,FALSE)</f>
        <v>盐亭县</v>
      </c>
      <c r="G225" s="14" t="str">
        <f ca="1">VLOOKUP(F225,Table22[[Native]:[Population4]],5,FALSE)</f>
        <v>绵阳市</v>
      </c>
    </row>
    <row r="226" spans="1:7" ht="15.75" thickBot="1" x14ac:dyDescent="0.3">
      <c r="A226" t="s">
        <v>5986</v>
      </c>
      <c r="B226" s="1" t="s">
        <v>5987</v>
      </c>
      <c r="C226" s="1" t="s">
        <v>7</v>
      </c>
      <c r="D226" s="1" t="s">
        <v>5632</v>
      </c>
      <c r="E226" s="10">
        <v>13569</v>
      </c>
      <c r="F226" s="1" t="str">
        <f>VLOOKUP(D226,Table22[[Name]:[Native]],3,FALSE)</f>
        <v>江油市</v>
      </c>
      <c r="G226" s="14" t="str">
        <f ca="1">VLOOKUP(F226,Table22[[Native]:[Population4]],5,FALSE)</f>
        <v>绵阳市</v>
      </c>
    </row>
    <row r="227" spans="1:7" ht="15.75" thickBot="1" x14ac:dyDescent="0.3">
      <c r="A227" t="s">
        <v>5988</v>
      </c>
      <c r="B227" s="1" t="s">
        <v>5989</v>
      </c>
      <c r="C227" s="1" t="s">
        <v>11</v>
      </c>
      <c r="D227" s="1" t="s">
        <v>5632</v>
      </c>
      <c r="E227" s="10">
        <v>9734</v>
      </c>
      <c r="F227" s="1" t="str">
        <f>VLOOKUP(D227,Table22[[Name]:[Native]],3,FALSE)</f>
        <v>江油市</v>
      </c>
      <c r="G227" s="14" t="str">
        <f ca="1">VLOOKUP(F227,Table22[[Native]:[Population4]],5,FALSE)</f>
        <v>绵阳市</v>
      </c>
    </row>
    <row r="228" spans="1:7" ht="15.75" thickBot="1" x14ac:dyDescent="0.3">
      <c r="A228" t="s">
        <v>5990</v>
      </c>
      <c r="B228" s="1" t="s">
        <v>5991</v>
      </c>
      <c r="C228" s="1" t="s">
        <v>7</v>
      </c>
      <c r="D228" s="1" t="s">
        <v>5610</v>
      </c>
      <c r="E228" s="10">
        <v>14923</v>
      </c>
      <c r="F228" s="1" t="str">
        <f>VLOOKUP(D228,Table22[[Name]:[Native]],3,FALSE)</f>
        <v>三台县</v>
      </c>
      <c r="G228" s="14" t="str">
        <f ca="1">VLOOKUP(F228,Table22[[Native]:[Population4]],5,FALSE)</f>
        <v>绵阳市</v>
      </c>
    </row>
    <row r="229" spans="1:7" ht="15.75" thickBot="1" x14ac:dyDescent="0.3">
      <c r="A229" t="s">
        <v>5003</v>
      </c>
      <c r="B229" s="1" t="s">
        <v>5004</v>
      </c>
      <c r="C229" s="1" t="s">
        <v>7</v>
      </c>
      <c r="D229" s="1" t="s">
        <v>5610</v>
      </c>
      <c r="E229" s="10">
        <v>9839</v>
      </c>
      <c r="F229" s="1" t="str">
        <f>VLOOKUP(D229,Table22[[Name]:[Native]],3,FALSE)</f>
        <v>三台县</v>
      </c>
      <c r="G229" s="14" t="str">
        <f ca="1">VLOOKUP(F229,Table22[[Native]:[Population4]],5,FALSE)</f>
        <v>绵阳市</v>
      </c>
    </row>
    <row r="230" spans="1:7" ht="15.75" thickBot="1" x14ac:dyDescent="0.3">
      <c r="A230" t="s">
        <v>5992</v>
      </c>
      <c r="B230" s="1" t="s">
        <v>5993</v>
      </c>
      <c r="C230" s="1" t="s">
        <v>11</v>
      </c>
      <c r="D230" s="1" t="s">
        <v>5628</v>
      </c>
      <c r="E230" s="10">
        <v>7999</v>
      </c>
      <c r="F230" s="1" t="str">
        <f>VLOOKUP(D230,Table22[[Name]:[Native]],3,FALSE)</f>
        <v>安州区</v>
      </c>
      <c r="G230" s="14" t="str">
        <f ca="1">VLOOKUP(F230,Table22[[Native]:[Population4]],5,FALSE)</f>
        <v>绵阳市</v>
      </c>
    </row>
    <row r="231" spans="1:7" ht="15.75" thickBot="1" x14ac:dyDescent="0.3">
      <c r="A231" t="s">
        <v>5994</v>
      </c>
      <c r="B231" s="1" t="s">
        <v>5995</v>
      </c>
      <c r="C231" s="1" t="s">
        <v>7</v>
      </c>
      <c r="D231" s="1" t="s">
        <v>5610</v>
      </c>
      <c r="E231" s="10">
        <v>21500</v>
      </c>
      <c r="F231" s="1" t="str">
        <f>VLOOKUP(D231,Table22[[Name]:[Native]],3,FALSE)</f>
        <v>三台县</v>
      </c>
      <c r="G231" s="14" t="str">
        <f ca="1">VLOOKUP(F231,Table22[[Native]:[Population4]],5,FALSE)</f>
        <v>绵阳市</v>
      </c>
    </row>
    <row r="232" spans="1:7" ht="15.75" thickBot="1" x14ac:dyDescent="0.3">
      <c r="A232" t="s">
        <v>5996</v>
      </c>
      <c r="B232" s="1" t="s">
        <v>5997</v>
      </c>
      <c r="C232" s="1" t="s">
        <v>11</v>
      </c>
      <c r="D232" s="1" t="s">
        <v>5605</v>
      </c>
      <c r="E232" s="10">
        <v>3606</v>
      </c>
      <c r="F232" s="1" t="str">
        <f>VLOOKUP(D232,Table22[[Name]:[Native]],3,FALSE)</f>
        <v>盐亭县</v>
      </c>
      <c r="G232" s="14" t="str">
        <f ca="1">VLOOKUP(F232,Table22[[Native]:[Population4]],5,FALSE)</f>
        <v>绵阳市</v>
      </c>
    </row>
    <row r="233" spans="1:7" ht="15.75" thickBot="1" x14ac:dyDescent="0.3">
      <c r="A233" t="s">
        <v>5998</v>
      </c>
      <c r="B233" s="1" t="s">
        <v>5999</v>
      </c>
      <c r="C233" s="1" t="s">
        <v>7</v>
      </c>
      <c r="D233" s="1" t="s">
        <v>5613</v>
      </c>
      <c r="E233" s="10">
        <v>14579</v>
      </c>
      <c r="F233" s="1" t="str">
        <f>VLOOKUP(D233,Table22[[Name]:[Native]],3,FALSE)</f>
        <v>游仙区</v>
      </c>
      <c r="G233" s="14" t="str">
        <f ca="1">VLOOKUP(F233,Table22[[Native]:[Population4]],5,FALSE)</f>
        <v>绵阳市</v>
      </c>
    </row>
    <row r="234" spans="1:7" ht="15.75" thickBot="1" x14ac:dyDescent="0.3">
      <c r="A234" t="s">
        <v>6000</v>
      </c>
      <c r="B234" s="1" t="s">
        <v>6001</v>
      </c>
      <c r="C234" s="1" t="s">
        <v>7</v>
      </c>
      <c r="D234" s="1" t="s">
        <v>5610</v>
      </c>
      <c r="E234" s="10">
        <v>23165</v>
      </c>
      <c r="F234" s="1" t="str">
        <f>VLOOKUP(D234,Table22[[Name]:[Native]],3,FALSE)</f>
        <v>三台县</v>
      </c>
      <c r="G234" s="14" t="str">
        <f ca="1">VLOOKUP(F234,Table22[[Native]:[Population4]],5,FALSE)</f>
        <v>绵阳市</v>
      </c>
    </row>
    <row r="235" spans="1:7" ht="15.75" thickBot="1" x14ac:dyDescent="0.3">
      <c r="A235" t="s">
        <v>5023</v>
      </c>
      <c r="B235" s="1" t="s">
        <v>5024</v>
      </c>
      <c r="C235" s="1" t="s">
        <v>11</v>
      </c>
      <c r="D235" s="1" t="s">
        <v>5632</v>
      </c>
      <c r="E235" s="10">
        <v>8347</v>
      </c>
      <c r="F235" s="1" t="str">
        <f>VLOOKUP(D235,Table22[[Name]:[Native]],3,FALSE)</f>
        <v>江油市</v>
      </c>
      <c r="G235" s="14" t="str">
        <f ca="1">VLOOKUP(F235,Table22[[Native]:[Population4]],5,FALSE)</f>
        <v>绵阳市</v>
      </c>
    </row>
    <row r="236" spans="1:7" ht="15.75" thickBot="1" x14ac:dyDescent="0.3">
      <c r="A236" t="s">
        <v>6002</v>
      </c>
      <c r="B236" s="1" t="s">
        <v>6003</v>
      </c>
      <c r="C236" s="1" t="s">
        <v>7</v>
      </c>
      <c r="D236" s="1" t="s">
        <v>5641</v>
      </c>
      <c r="E236" s="10">
        <v>16960</v>
      </c>
      <c r="F236" s="1" t="str">
        <f>VLOOKUP(D236,Table22[[Name]:[Native]],3,FALSE)</f>
        <v>涪城区</v>
      </c>
      <c r="G236" s="14" t="str">
        <f ca="1">VLOOKUP(F236,Table22[[Native]:[Population4]],5,FALSE)</f>
        <v>绵阳市</v>
      </c>
    </row>
    <row r="237" spans="1:7" ht="15.75" thickBot="1" x14ac:dyDescent="0.3">
      <c r="A237" t="s">
        <v>6004</v>
      </c>
      <c r="B237" s="1" t="s">
        <v>6005</v>
      </c>
      <c r="C237" s="1" t="s">
        <v>7</v>
      </c>
      <c r="D237" s="1" t="s">
        <v>5610</v>
      </c>
      <c r="E237" s="10">
        <v>39711</v>
      </c>
      <c r="F237" s="1" t="str">
        <f>VLOOKUP(D237,Table22[[Name]:[Native]],3,FALSE)</f>
        <v>三台县</v>
      </c>
      <c r="G237" s="14" t="str">
        <f ca="1">VLOOKUP(F237,Table22[[Native]:[Population4]],5,FALSE)</f>
        <v>绵阳市</v>
      </c>
    </row>
    <row r="238" spans="1:7" ht="15.75" thickBot="1" x14ac:dyDescent="0.3">
      <c r="A238" t="s">
        <v>6004</v>
      </c>
      <c r="B238" s="1" t="s">
        <v>6006</v>
      </c>
      <c r="C238" s="1" t="s">
        <v>7</v>
      </c>
      <c r="D238" s="1" t="s">
        <v>5632</v>
      </c>
      <c r="E238" s="10">
        <v>14477</v>
      </c>
      <c r="F238" s="1" t="str">
        <f>VLOOKUP(D238,Table22[[Name]:[Native]],3,FALSE)</f>
        <v>江油市</v>
      </c>
      <c r="G238" s="14" t="str">
        <f ca="1">VLOOKUP(F238,Table22[[Native]:[Population4]],5,FALSE)</f>
        <v>绵阳市</v>
      </c>
    </row>
    <row r="239" spans="1:7" ht="15.75" thickBot="1" x14ac:dyDescent="0.3">
      <c r="A239" t="s">
        <v>6007</v>
      </c>
      <c r="B239" s="1" t="s">
        <v>6008</v>
      </c>
      <c r="C239" s="1" t="s">
        <v>7</v>
      </c>
      <c r="D239" s="1" t="s">
        <v>5628</v>
      </c>
      <c r="E239" s="10">
        <v>52783</v>
      </c>
      <c r="F239" s="1" t="str">
        <f>VLOOKUP(D239,Table22[[Name]:[Native]],3,FALSE)</f>
        <v>安州区</v>
      </c>
      <c r="G239" s="14" t="str">
        <f ca="1">VLOOKUP(F239,Table22[[Native]:[Population4]],5,FALSE)</f>
        <v>绵阳市</v>
      </c>
    </row>
    <row r="240" spans="1:7" ht="15.75" thickBot="1" x14ac:dyDescent="0.3">
      <c r="A240" t="s">
        <v>6009</v>
      </c>
      <c r="B240" s="1" t="s">
        <v>6010</v>
      </c>
      <c r="C240" s="1" t="s">
        <v>11</v>
      </c>
      <c r="D240" s="1" t="s">
        <v>5605</v>
      </c>
      <c r="E240" s="10">
        <v>14525</v>
      </c>
      <c r="F240" s="1" t="str">
        <f>VLOOKUP(D240,Table22[[Name]:[Native]],3,FALSE)</f>
        <v>盐亭县</v>
      </c>
      <c r="G240" s="14" t="str">
        <f ca="1">VLOOKUP(F240,Table22[[Native]:[Population4]],5,FALSE)</f>
        <v>绵阳市</v>
      </c>
    </row>
    <row r="241" spans="1:7" ht="15.75" thickBot="1" x14ac:dyDescent="0.3">
      <c r="A241" t="s">
        <v>6011</v>
      </c>
      <c r="B241" s="1" t="s">
        <v>6012</v>
      </c>
      <c r="C241" s="1" t="s">
        <v>11</v>
      </c>
      <c r="D241" s="1" t="s">
        <v>5608</v>
      </c>
      <c r="E241" s="10">
        <v>5173</v>
      </c>
      <c r="F241" s="1" t="str">
        <f>VLOOKUP(D241,Table22[[Name]:[Native]],3,FALSE)</f>
        <v>北川羌族自治县</v>
      </c>
      <c r="G241" s="14" t="str">
        <f ca="1">VLOOKUP(F241,Table22[[Native]:[Population4]],5,FALSE)</f>
        <v>绵阳市</v>
      </c>
    </row>
    <row r="242" spans="1:7" ht="15.75" thickBot="1" x14ac:dyDescent="0.3">
      <c r="A242" t="s">
        <v>6013</v>
      </c>
      <c r="B242" s="1" t="s">
        <v>6014</v>
      </c>
      <c r="C242" s="1" t="s">
        <v>7</v>
      </c>
      <c r="D242" s="1" t="s">
        <v>5613</v>
      </c>
      <c r="E242" s="10">
        <v>11672</v>
      </c>
      <c r="F242" s="1" t="str">
        <f>VLOOKUP(D242,Table22[[Name]:[Native]],3,FALSE)</f>
        <v>游仙区</v>
      </c>
      <c r="G242" s="14" t="str">
        <f ca="1">VLOOKUP(F242,Table22[[Native]:[Population4]],5,FALSE)</f>
        <v>绵阳市</v>
      </c>
    </row>
    <row r="243" spans="1:7" ht="15.75" thickBot="1" x14ac:dyDescent="0.3">
      <c r="A243" t="s">
        <v>6015</v>
      </c>
      <c r="B243" s="1" t="s">
        <v>6016</v>
      </c>
      <c r="C243" s="1" t="s">
        <v>7</v>
      </c>
      <c r="D243" s="1" t="s">
        <v>5625</v>
      </c>
      <c r="E243" s="10">
        <v>21336</v>
      </c>
      <c r="F243" s="1" t="str">
        <f>VLOOKUP(D243,Table22[[Name]:[Native]],3,FALSE)</f>
        <v>梓潼县</v>
      </c>
      <c r="G243" s="14" t="str">
        <f ca="1">VLOOKUP(F243,Table22[[Native]:[Population4]],5,FALSE)</f>
        <v>绵阳市</v>
      </c>
    </row>
    <row r="244" spans="1:7" ht="15.75" thickBot="1" x14ac:dyDescent="0.3">
      <c r="A244" t="s">
        <v>1965</v>
      </c>
      <c r="B244" s="1" t="s">
        <v>1966</v>
      </c>
      <c r="C244" s="1" t="s">
        <v>7</v>
      </c>
      <c r="D244" s="1" t="s">
        <v>5641</v>
      </c>
      <c r="E244" s="10">
        <v>11791</v>
      </c>
      <c r="F244" s="1" t="str">
        <f>VLOOKUP(D244,Table22[[Name]:[Native]],3,FALSE)</f>
        <v>涪城区</v>
      </c>
      <c r="G244" s="14" t="str">
        <f ca="1">VLOOKUP(F244,Table22[[Native]:[Population4]],5,FALSE)</f>
        <v>绵阳市</v>
      </c>
    </row>
    <row r="245" spans="1:7" ht="15.75" thickBot="1" x14ac:dyDescent="0.3">
      <c r="A245" t="s">
        <v>6017</v>
      </c>
      <c r="B245" s="1" t="s">
        <v>6018</v>
      </c>
      <c r="C245" s="1" t="s">
        <v>7</v>
      </c>
      <c r="D245" s="1" t="s">
        <v>5632</v>
      </c>
      <c r="E245" s="10">
        <v>8269</v>
      </c>
      <c r="F245" s="1" t="str">
        <f>VLOOKUP(D245,Table22[[Name]:[Native]],3,FALSE)</f>
        <v>江油市</v>
      </c>
      <c r="G245" s="14" t="str">
        <f ca="1">VLOOKUP(F245,Table22[[Native]:[Population4]],5,FALSE)</f>
        <v>绵阳市</v>
      </c>
    </row>
    <row r="246" spans="1:7" ht="15.75" thickBot="1" x14ac:dyDescent="0.3">
      <c r="A246" t="s">
        <v>6019</v>
      </c>
      <c r="B246" s="1" t="s">
        <v>6020</v>
      </c>
      <c r="C246" s="1" t="s">
        <v>7</v>
      </c>
      <c r="D246" s="1" t="s">
        <v>5625</v>
      </c>
      <c r="E246" s="10">
        <v>4091</v>
      </c>
      <c r="F246" s="1" t="str">
        <f>VLOOKUP(D246,Table22[[Name]:[Native]],3,FALSE)</f>
        <v>梓潼县</v>
      </c>
      <c r="G246" s="14" t="str">
        <f ca="1">VLOOKUP(F246,Table22[[Native]:[Population4]],5,FALSE)</f>
        <v>绵阳市</v>
      </c>
    </row>
    <row r="247" spans="1:7" ht="15.75" thickBot="1" x14ac:dyDescent="0.3">
      <c r="A247" t="s">
        <v>6021</v>
      </c>
      <c r="B247" s="1" t="s">
        <v>6022</v>
      </c>
      <c r="C247" s="1" t="s">
        <v>11</v>
      </c>
      <c r="D247" s="1" t="s">
        <v>5628</v>
      </c>
      <c r="E247" s="10">
        <v>10319</v>
      </c>
      <c r="F247" s="1" t="str">
        <f>VLOOKUP(D247,Table22[[Name]:[Native]],3,FALSE)</f>
        <v>安州区</v>
      </c>
      <c r="G247" s="14" t="str">
        <f ca="1">VLOOKUP(F247,Table22[[Native]:[Population4]],5,FALSE)</f>
        <v>绵阳市</v>
      </c>
    </row>
    <row r="248" spans="1:7" ht="15.75" thickBot="1" x14ac:dyDescent="0.3">
      <c r="A248" t="s">
        <v>6023</v>
      </c>
      <c r="B248" s="1" t="s">
        <v>6024</v>
      </c>
      <c r="C248" s="1" t="s">
        <v>7</v>
      </c>
      <c r="D248" s="1" t="s">
        <v>5632</v>
      </c>
      <c r="E248" s="10">
        <v>10406</v>
      </c>
      <c r="F248" s="1" t="str">
        <f>VLOOKUP(D248,Table22[[Name]:[Native]],3,FALSE)</f>
        <v>江油市</v>
      </c>
      <c r="G248" s="14" t="str">
        <f ca="1">VLOOKUP(F248,Table22[[Native]:[Population4]],5,FALSE)</f>
        <v>绵阳市</v>
      </c>
    </row>
    <row r="249" spans="1:7" ht="15.75" thickBot="1" x14ac:dyDescent="0.3">
      <c r="A249" t="s">
        <v>767</v>
      </c>
      <c r="B249" s="1" t="s">
        <v>768</v>
      </c>
      <c r="C249" s="1" t="s">
        <v>7</v>
      </c>
      <c r="D249" s="1" t="s">
        <v>5608</v>
      </c>
      <c r="E249" s="10">
        <v>19276</v>
      </c>
      <c r="F249" s="1" t="str">
        <f>VLOOKUP(D249,Table22[[Name]:[Native]],3,FALSE)</f>
        <v>北川羌族自治县</v>
      </c>
      <c r="G249" s="14" t="str">
        <f ca="1">VLOOKUP(F249,Table22[[Native]:[Population4]],5,FALSE)</f>
        <v>绵阳市</v>
      </c>
    </row>
    <row r="250" spans="1:7" ht="15.75" thickBot="1" x14ac:dyDescent="0.3">
      <c r="A250" t="s">
        <v>6025</v>
      </c>
      <c r="B250" s="1" t="s">
        <v>6026</v>
      </c>
      <c r="C250" s="1" t="s">
        <v>7</v>
      </c>
      <c r="D250" s="1" t="s">
        <v>5608</v>
      </c>
      <c r="E250" s="10">
        <v>64749</v>
      </c>
      <c r="F250" s="1" t="str">
        <f>VLOOKUP(D250,Table22[[Name]:[Native]],3,FALSE)</f>
        <v>北川羌族自治县</v>
      </c>
      <c r="G250" s="14" t="str">
        <f ca="1">VLOOKUP(F250,Table22[[Native]:[Population4]],5,FALSE)</f>
        <v>绵阳市</v>
      </c>
    </row>
    <row r="251" spans="1:7" ht="15.75" thickBot="1" x14ac:dyDescent="0.3">
      <c r="A251" t="s">
        <v>3983</v>
      </c>
      <c r="B251" s="1" t="s">
        <v>6027</v>
      </c>
      <c r="C251" s="1" t="s">
        <v>7</v>
      </c>
      <c r="D251" s="1" t="s">
        <v>5628</v>
      </c>
      <c r="E251" s="10">
        <v>13335</v>
      </c>
      <c r="F251" s="1" t="str">
        <f>VLOOKUP(D251,Table22[[Name]:[Native]],3,FALSE)</f>
        <v>安州区</v>
      </c>
      <c r="G251" s="14" t="str">
        <f ca="1">VLOOKUP(F251,Table22[[Native]:[Population4]],5,FALSE)</f>
        <v>绵阳市</v>
      </c>
    </row>
    <row r="252" spans="1:7" ht="15.75" thickBot="1" x14ac:dyDescent="0.3">
      <c r="A252" t="s">
        <v>6028</v>
      </c>
      <c r="B252" s="1" t="s">
        <v>6029</v>
      </c>
      <c r="C252" s="1" t="s">
        <v>7</v>
      </c>
      <c r="D252" s="1" t="s">
        <v>5610</v>
      </c>
      <c r="E252" s="10">
        <v>19352</v>
      </c>
      <c r="F252" s="1" t="str">
        <f>VLOOKUP(D252,Table22[[Name]:[Native]],3,FALSE)</f>
        <v>三台县</v>
      </c>
      <c r="G252" s="14" t="str">
        <f ca="1">VLOOKUP(F252,Table22[[Native]:[Population4]],5,FALSE)</f>
        <v>绵阳市</v>
      </c>
    </row>
    <row r="253" spans="1:7" ht="15.75" thickBot="1" x14ac:dyDescent="0.3">
      <c r="A253" t="s">
        <v>1987</v>
      </c>
      <c r="B253" s="1" t="s">
        <v>1988</v>
      </c>
      <c r="C253" s="1" t="s">
        <v>7</v>
      </c>
      <c r="D253" s="1" t="s">
        <v>5632</v>
      </c>
      <c r="E253" s="10">
        <v>24430</v>
      </c>
      <c r="F253" s="1" t="str">
        <f>VLOOKUP(D253,Table22[[Name]:[Native]],3,FALSE)</f>
        <v>江油市</v>
      </c>
      <c r="G253" s="14" t="str">
        <f ca="1">VLOOKUP(F253,Table22[[Native]:[Population4]],5,FALSE)</f>
        <v>绵阳市</v>
      </c>
    </row>
    <row r="254" spans="1:7" ht="15.75" thickBot="1" x14ac:dyDescent="0.3">
      <c r="A254" t="s">
        <v>2221</v>
      </c>
      <c r="B254" s="1" t="s">
        <v>6030</v>
      </c>
      <c r="C254" s="1" t="s">
        <v>7</v>
      </c>
      <c r="D254" s="1" t="s">
        <v>5605</v>
      </c>
      <c r="E254" s="10">
        <v>4158</v>
      </c>
      <c r="F254" s="1" t="str">
        <f>VLOOKUP(D254,Table22[[Name]:[Native]],3,FALSE)</f>
        <v>盐亭县</v>
      </c>
      <c r="G254" s="14" t="str">
        <f ca="1">VLOOKUP(F254,Table22[[Native]:[Population4]],5,FALSE)</f>
        <v>绵阳市</v>
      </c>
    </row>
    <row r="255" spans="1:7" ht="15.75" thickBot="1" x14ac:dyDescent="0.3">
      <c r="A255" t="s">
        <v>1989</v>
      </c>
      <c r="B255" s="1" t="s">
        <v>1990</v>
      </c>
      <c r="C255" s="1" t="s">
        <v>7</v>
      </c>
      <c r="D255" s="1" t="s">
        <v>5641</v>
      </c>
      <c r="E255" s="10">
        <v>34843</v>
      </c>
      <c r="F255" s="1" t="str">
        <f>VLOOKUP(D255,Table22[[Name]:[Native]],3,FALSE)</f>
        <v>涪城区</v>
      </c>
      <c r="G255" s="14" t="str">
        <f ca="1">VLOOKUP(F255,Table22[[Native]:[Population4]],5,FALSE)</f>
        <v>绵阳市</v>
      </c>
    </row>
    <row r="256" spans="1:7" ht="15.75" thickBot="1" x14ac:dyDescent="0.3">
      <c r="A256" t="s">
        <v>6031</v>
      </c>
      <c r="B256" s="1" t="s">
        <v>6032</v>
      </c>
      <c r="C256" s="1" t="s">
        <v>7</v>
      </c>
      <c r="D256" s="1" t="s">
        <v>5610</v>
      </c>
      <c r="E256" s="10">
        <v>8082</v>
      </c>
      <c r="F256" s="1" t="str">
        <f>VLOOKUP(D256,Table22[[Name]:[Native]],3,FALSE)</f>
        <v>三台县</v>
      </c>
      <c r="G256" s="14" t="str">
        <f ca="1">VLOOKUP(F256,Table22[[Native]:[Population4]],5,FALSE)</f>
        <v>绵阳市</v>
      </c>
    </row>
    <row r="257" spans="1:7" ht="15.75" thickBot="1" x14ac:dyDescent="0.3">
      <c r="A257" t="s">
        <v>6033</v>
      </c>
      <c r="B257" s="1" t="s">
        <v>6034</v>
      </c>
      <c r="C257" s="1" t="s">
        <v>493</v>
      </c>
      <c r="D257" s="1" t="s">
        <v>5613</v>
      </c>
      <c r="E257" s="10">
        <v>76652</v>
      </c>
      <c r="F257" s="1" t="str">
        <f>VLOOKUP(D257,Table22[[Name]:[Native]],3,FALSE)</f>
        <v>游仙区</v>
      </c>
      <c r="G257" s="14" t="str">
        <f ca="1">VLOOKUP(F257,Table22[[Native]:[Population4]],5,FALSE)</f>
        <v>绵阳市</v>
      </c>
    </row>
    <row r="258" spans="1:7" ht="15.75" thickBot="1" x14ac:dyDescent="0.3">
      <c r="A258" t="s">
        <v>6035</v>
      </c>
      <c r="B258" s="1" t="s">
        <v>6036</v>
      </c>
      <c r="C258" s="1" t="s">
        <v>7</v>
      </c>
      <c r="D258" s="1" t="s">
        <v>5613</v>
      </c>
      <c r="E258" s="10">
        <v>13089</v>
      </c>
      <c r="F258" s="1" t="str">
        <f>VLOOKUP(D258,Table22[[Name]:[Native]],3,FALSE)</f>
        <v>游仙区</v>
      </c>
      <c r="G258" s="14" t="str">
        <f ca="1">VLOOKUP(F258,Table22[[Native]:[Population4]],5,FALSE)</f>
        <v>绵阳市</v>
      </c>
    </row>
    <row r="259" spans="1:7" ht="15.75" thickBot="1" x14ac:dyDescent="0.3">
      <c r="A259" t="s">
        <v>6037</v>
      </c>
      <c r="B259" s="1" t="s">
        <v>6038</v>
      </c>
      <c r="C259" s="1" t="s">
        <v>7</v>
      </c>
      <c r="D259" s="1" t="s">
        <v>5641</v>
      </c>
      <c r="E259" s="10">
        <v>8219</v>
      </c>
      <c r="F259" s="1" t="str">
        <f>VLOOKUP(D259,Table22[[Name]:[Native]],3,FALSE)</f>
        <v>涪城区</v>
      </c>
      <c r="G259" s="14" t="str">
        <f ca="1">VLOOKUP(F259,Table22[[Native]:[Population4]],5,FALSE)</f>
        <v>绵阳市</v>
      </c>
    </row>
    <row r="260" spans="1:7" ht="15.75" thickBot="1" x14ac:dyDescent="0.3">
      <c r="A260" t="s">
        <v>3599</v>
      </c>
      <c r="B260" s="1" t="s">
        <v>6039</v>
      </c>
      <c r="C260" s="1" t="s">
        <v>7</v>
      </c>
      <c r="D260" s="1" t="s">
        <v>5610</v>
      </c>
      <c r="E260" s="10">
        <v>8667</v>
      </c>
      <c r="F260" s="1" t="str">
        <f>VLOOKUP(D260,Table22[[Name]:[Native]],3,FALSE)</f>
        <v>三台县</v>
      </c>
      <c r="G260" s="14" t="str">
        <f ca="1">VLOOKUP(F260,Table22[[Native]:[Population4]],5,FALSE)</f>
        <v>绵阳市</v>
      </c>
    </row>
    <row r="261" spans="1:7" ht="15.75" thickBot="1" x14ac:dyDescent="0.3">
      <c r="A261" t="s">
        <v>6040</v>
      </c>
      <c r="B261" s="1" t="s">
        <v>6041</v>
      </c>
      <c r="C261" s="1" t="s">
        <v>7</v>
      </c>
      <c r="D261" s="1" t="s">
        <v>5608</v>
      </c>
      <c r="E261" s="10">
        <v>9633</v>
      </c>
      <c r="F261" s="1" t="str">
        <f>VLOOKUP(D261,Table22[[Name]:[Native]],3,FALSE)</f>
        <v>北川羌族自治县</v>
      </c>
      <c r="G261" s="14" t="str">
        <f ca="1">VLOOKUP(F261,Table22[[Native]:[Population4]],5,FALSE)</f>
        <v>绵阳市</v>
      </c>
    </row>
    <row r="262" spans="1:7" ht="15.75" thickBot="1" x14ac:dyDescent="0.3">
      <c r="A262" t="s">
        <v>5582</v>
      </c>
      <c r="B262" s="1" t="s">
        <v>5583</v>
      </c>
      <c r="C262" s="1" t="s">
        <v>7</v>
      </c>
      <c r="D262" s="1" t="s">
        <v>5605</v>
      </c>
      <c r="E262" s="10">
        <v>19849</v>
      </c>
      <c r="F262" s="1" t="str">
        <f>VLOOKUP(D262,Table22[[Name]:[Native]],3,FALSE)</f>
        <v>盐亭县</v>
      </c>
      <c r="G262" s="14" t="str">
        <f ca="1">VLOOKUP(F262,Table22[[Native]:[Population4]],5,FALSE)</f>
        <v>绵阳市</v>
      </c>
    </row>
    <row r="263" spans="1:7" ht="15.75" thickBot="1" x14ac:dyDescent="0.3">
      <c r="A263" t="s">
        <v>6042</v>
      </c>
      <c r="B263" s="1" t="s">
        <v>6043</v>
      </c>
      <c r="C263" s="1" t="s">
        <v>7</v>
      </c>
      <c r="D263" s="1" t="s">
        <v>5613</v>
      </c>
      <c r="E263" s="10">
        <v>7887</v>
      </c>
      <c r="F263" s="1" t="str">
        <f>VLOOKUP(D263,Table22[[Name]:[Native]],3,FALSE)</f>
        <v>游仙区</v>
      </c>
      <c r="G263" s="14" t="str">
        <f ca="1">VLOOKUP(F263,Table22[[Native]:[Population4]],5,FALSE)</f>
        <v>绵阳市</v>
      </c>
    </row>
    <row r="264" spans="1:7" ht="15.75" thickBot="1" x14ac:dyDescent="0.3">
      <c r="A264" t="s">
        <v>6044</v>
      </c>
      <c r="B264" s="1" t="s">
        <v>6045</v>
      </c>
      <c r="C264" s="1" t="s">
        <v>11</v>
      </c>
      <c r="D264" s="1" t="s">
        <v>5632</v>
      </c>
      <c r="E264" s="10">
        <v>6423</v>
      </c>
      <c r="F264" s="1" t="str">
        <f>VLOOKUP(D264,Table22[[Name]:[Native]],3,FALSE)</f>
        <v>江油市</v>
      </c>
      <c r="G264" s="14" t="str">
        <f ca="1">VLOOKUP(F264,Table22[[Native]:[Population4]],5,FALSE)</f>
        <v>绵阳市</v>
      </c>
    </row>
    <row r="265" spans="1:7" ht="15.75" thickBot="1" x14ac:dyDescent="0.3">
      <c r="A265" t="s">
        <v>6046</v>
      </c>
      <c r="B265" s="1" t="s">
        <v>6047</v>
      </c>
      <c r="C265" s="1" t="s">
        <v>11</v>
      </c>
      <c r="D265" s="1" t="s">
        <v>5610</v>
      </c>
      <c r="E265" s="10">
        <v>8437</v>
      </c>
      <c r="F265" s="1" t="str">
        <f>VLOOKUP(D265,Table22[[Name]:[Native]],3,FALSE)</f>
        <v>三台县</v>
      </c>
      <c r="G265" s="14" t="str">
        <f ca="1">VLOOKUP(F265,Table22[[Native]:[Population4]],5,FALSE)</f>
        <v>绵阳市</v>
      </c>
    </row>
    <row r="266" spans="1:7" ht="15.75" thickBot="1" x14ac:dyDescent="0.3">
      <c r="A266" t="s">
        <v>6048</v>
      </c>
      <c r="B266" s="1" t="s">
        <v>6049</v>
      </c>
      <c r="C266" s="1" t="s">
        <v>7</v>
      </c>
      <c r="D266" s="1" t="s">
        <v>5605</v>
      </c>
      <c r="E266" s="10">
        <v>72922</v>
      </c>
      <c r="F266" s="1" t="str">
        <f>VLOOKUP(D266,Table22[[Name]:[Native]],3,FALSE)</f>
        <v>盐亭县</v>
      </c>
      <c r="G266" s="14" t="str">
        <f ca="1">VLOOKUP(F266,Table22[[Native]:[Population4]],5,FALSE)</f>
        <v>绵阳市</v>
      </c>
    </row>
    <row r="267" spans="1:7" ht="15.75" thickBot="1" x14ac:dyDescent="0.3">
      <c r="A267" t="s">
        <v>6050</v>
      </c>
      <c r="B267" s="1" t="s">
        <v>6051</v>
      </c>
      <c r="C267" s="1" t="s">
        <v>7</v>
      </c>
      <c r="D267" s="1" t="s">
        <v>5632</v>
      </c>
      <c r="E267" s="10">
        <v>14640</v>
      </c>
      <c r="F267" s="1" t="str">
        <f>VLOOKUP(D267,Table22[[Name]:[Native]],3,FALSE)</f>
        <v>江油市</v>
      </c>
      <c r="G267" s="14" t="str">
        <f ca="1">VLOOKUP(F267,Table22[[Native]:[Population4]],5,FALSE)</f>
        <v>绵阳市</v>
      </c>
    </row>
    <row r="268" spans="1:7" ht="15.75" thickBot="1" x14ac:dyDescent="0.3">
      <c r="A268" t="s">
        <v>6052</v>
      </c>
      <c r="B268" s="1" t="s">
        <v>6053</v>
      </c>
      <c r="C268" s="1" t="s">
        <v>7</v>
      </c>
      <c r="D268" s="1" t="s">
        <v>5632</v>
      </c>
      <c r="E268" s="10">
        <v>10554</v>
      </c>
      <c r="F268" s="1" t="str">
        <f>VLOOKUP(D268,Table22[[Name]:[Native]],3,FALSE)</f>
        <v>江油市</v>
      </c>
      <c r="G268" s="14" t="str">
        <f ca="1">VLOOKUP(F268,Table22[[Native]:[Population4]],5,FALSE)</f>
        <v>绵阳市</v>
      </c>
    </row>
    <row r="269" spans="1:7" ht="15.75" thickBot="1" x14ac:dyDescent="0.3">
      <c r="A269" t="s">
        <v>6054</v>
      </c>
      <c r="B269" s="1" t="s">
        <v>6055</v>
      </c>
      <c r="C269" s="1" t="s">
        <v>7</v>
      </c>
      <c r="D269" s="1" t="s">
        <v>5610</v>
      </c>
      <c r="E269" s="10">
        <v>6197</v>
      </c>
      <c r="F269" s="1" t="str">
        <f>VLOOKUP(D269,Table22[[Name]:[Native]],3,FALSE)</f>
        <v>三台县</v>
      </c>
      <c r="G269" s="14" t="str">
        <f ca="1">VLOOKUP(F269,Table22[[Native]:[Population4]],5,FALSE)</f>
        <v>绵阳市</v>
      </c>
    </row>
    <row r="270" spans="1:7" ht="15.75" thickBot="1" x14ac:dyDescent="0.3">
      <c r="A270" t="s">
        <v>6056</v>
      </c>
      <c r="B270" s="1" t="s">
        <v>6057</v>
      </c>
      <c r="C270" s="1" t="s">
        <v>493</v>
      </c>
      <c r="D270" s="1" t="s">
        <v>5632</v>
      </c>
      <c r="E270" s="10">
        <v>111711</v>
      </c>
      <c r="F270" s="1" t="str">
        <f>VLOOKUP(D270,Table22[[Name]:[Native]],3,FALSE)</f>
        <v>江油市</v>
      </c>
      <c r="G270" s="14" t="str">
        <f ca="1">VLOOKUP(F270,Table22[[Native]:[Population4]],5,FALSE)</f>
        <v>绵阳市</v>
      </c>
    </row>
    <row r="271" spans="1:7" ht="15.75" thickBot="1" x14ac:dyDescent="0.3">
      <c r="A271" t="s">
        <v>6058</v>
      </c>
      <c r="B271" s="1" t="s">
        <v>6059</v>
      </c>
      <c r="C271" s="1" t="s">
        <v>7</v>
      </c>
      <c r="D271" s="1" t="s">
        <v>5610</v>
      </c>
      <c r="E271" s="10">
        <v>19131</v>
      </c>
      <c r="F271" s="1" t="str">
        <f>VLOOKUP(D271,Table22[[Name]:[Native]],3,FALSE)</f>
        <v>三台县</v>
      </c>
      <c r="G271" s="14" t="str">
        <f ca="1">VLOOKUP(F271,Table22[[Native]:[Population4]],5,FALSE)</f>
        <v>绵阳市</v>
      </c>
    </row>
    <row r="272" spans="1:7" ht="15.75" thickBot="1" x14ac:dyDescent="0.3">
      <c r="A272" t="s">
        <v>6060</v>
      </c>
      <c r="B272" s="1" t="s">
        <v>6061</v>
      </c>
      <c r="C272" s="1" t="s">
        <v>11</v>
      </c>
      <c r="D272" s="1" t="s">
        <v>5610</v>
      </c>
      <c r="E272" s="10">
        <v>12045</v>
      </c>
      <c r="F272" s="1" t="str">
        <f>VLOOKUP(D272,Table22[[Name]:[Native]],3,FALSE)</f>
        <v>三台县</v>
      </c>
      <c r="G272" s="14" t="str">
        <f ca="1">VLOOKUP(F272,Table22[[Native]:[Population4]],5,FALSE)</f>
        <v>绵阳市</v>
      </c>
    </row>
    <row r="273" spans="1:7" ht="15.75" thickBot="1" x14ac:dyDescent="0.3">
      <c r="A273" t="s">
        <v>1422</v>
      </c>
      <c r="B273" s="1" t="s">
        <v>6062</v>
      </c>
      <c r="C273" s="1" t="s">
        <v>7</v>
      </c>
      <c r="D273" s="1" t="s">
        <v>5613</v>
      </c>
      <c r="E273" s="10">
        <v>14068</v>
      </c>
      <c r="F273" s="1" t="str">
        <f>VLOOKUP(D273,Table22[[Name]:[Native]],3,FALSE)</f>
        <v>游仙区</v>
      </c>
      <c r="G273" s="14" t="str">
        <f ca="1">VLOOKUP(F273,Table22[[Native]:[Population4]],5,FALSE)</f>
        <v>绵阳市</v>
      </c>
    </row>
    <row r="274" spans="1:7" ht="15.75" thickBot="1" x14ac:dyDescent="0.3">
      <c r="A274" t="s">
        <v>3617</v>
      </c>
      <c r="B274" s="1" t="s">
        <v>6063</v>
      </c>
      <c r="C274" s="1" t="s">
        <v>7</v>
      </c>
      <c r="D274" s="1" t="s">
        <v>5610</v>
      </c>
      <c r="E274" s="10">
        <v>15045</v>
      </c>
      <c r="F274" s="1" t="str">
        <f>VLOOKUP(D274,Table22[[Name]:[Native]],3,FALSE)</f>
        <v>三台县</v>
      </c>
      <c r="G274" s="14" t="str">
        <f ca="1">VLOOKUP(F274,Table22[[Native]:[Population4]],5,FALSE)</f>
        <v>绵阳市</v>
      </c>
    </row>
    <row r="275" spans="1:7" ht="15.75" thickBot="1" x14ac:dyDescent="0.3">
      <c r="A275" t="s">
        <v>6064</v>
      </c>
      <c r="B275" s="1" t="s">
        <v>6065</v>
      </c>
      <c r="C275" s="1" t="s">
        <v>7</v>
      </c>
      <c r="D275" s="1" t="s">
        <v>5610</v>
      </c>
      <c r="E275" s="10">
        <v>13676</v>
      </c>
      <c r="F275" s="1" t="str">
        <f>VLOOKUP(D275,Table22[[Name]:[Native]],3,FALSE)</f>
        <v>三台县</v>
      </c>
      <c r="G275" s="14" t="str">
        <f ca="1">VLOOKUP(F275,Table22[[Native]:[Population4]],5,FALSE)</f>
        <v>绵阳市</v>
      </c>
    </row>
    <row r="276" spans="1:7" ht="15.75" thickBot="1" x14ac:dyDescent="0.3">
      <c r="A276" t="s">
        <v>6066</v>
      </c>
      <c r="B276" s="1" t="s">
        <v>6067</v>
      </c>
      <c r="C276" s="1" t="s">
        <v>7</v>
      </c>
      <c r="D276" s="1" t="s">
        <v>5613</v>
      </c>
      <c r="E276" s="10">
        <v>7074</v>
      </c>
      <c r="F276" s="1" t="str">
        <f>VLOOKUP(D276,Table22[[Name]:[Native]],3,FALSE)</f>
        <v>游仙区</v>
      </c>
      <c r="G276" s="14" t="str">
        <f ca="1">VLOOKUP(F276,Table22[[Native]:[Population4]],5,FALSE)</f>
        <v>绵阳市</v>
      </c>
    </row>
    <row r="277" spans="1:7" ht="15.75" thickBot="1" x14ac:dyDescent="0.3">
      <c r="A277" t="s">
        <v>6068</v>
      </c>
      <c r="B277" s="1" t="s">
        <v>6069</v>
      </c>
      <c r="C277" s="1" t="s">
        <v>7</v>
      </c>
      <c r="D277" s="1" t="s">
        <v>5625</v>
      </c>
      <c r="E277" s="10">
        <v>4453</v>
      </c>
      <c r="F277" s="1" t="str">
        <f>VLOOKUP(D277,Table22[[Name]:[Native]],3,FALSE)</f>
        <v>梓潼县</v>
      </c>
      <c r="G277" s="14" t="str">
        <f ca="1">VLOOKUP(F277,Table22[[Native]:[Population4]],5,FALSE)</f>
        <v>绵阳市</v>
      </c>
    </row>
    <row r="278" spans="1:7" ht="15.75" thickBot="1" x14ac:dyDescent="0.3">
      <c r="A278" t="s">
        <v>6070</v>
      </c>
      <c r="B278" s="1" t="s">
        <v>6071</v>
      </c>
      <c r="C278" s="1" t="s">
        <v>11</v>
      </c>
      <c r="D278" s="1" t="s">
        <v>5605</v>
      </c>
      <c r="E278" s="10">
        <v>4404</v>
      </c>
      <c r="F278" s="9" t="str">
        <f>VLOOKUP(D278,Table22[[Name]:[Native]],3,FALSE)</f>
        <v>盐亭县</v>
      </c>
      <c r="G278" s="14" t="str">
        <f ca="1">VLOOKUP(F278,Table22[[Native]:[Population4]],5,FALSE)</f>
        <v>绵阳市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0B50-88AB-47F9-8529-E9A729C7F915}">
  <dimension ref="A1:G411"/>
  <sheetViews>
    <sheetView topLeftCell="A386" workbookViewId="0">
      <selection activeCell="G2" sqref="A2:G41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6072</v>
      </c>
      <c r="B2" s="1" t="s">
        <v>6073</v>
      </c>
      <c r="C2" s="1" t="s">
        <v>7</v>
      </c>
      <c r="D2" s="1" t="s">
        <v>6074</v>
      </c>
      <c r="E2" s="10">
        <v>16641</v>
      </c>
      <c r="F2" s="8" t="str">
        <f>VLOOKUP(D2,Table22[[Name]:[Native]],3,FALSE)</f>
        <v>嘉陵区</v>
      </c>
      <c r="G2" s="14" t="str">
        <f ca="1">VLOOKUP(F2,Table22[[Native]:[Population4]],5,FALSE)</f>
        <v>南充市</v>
      </c>
    </row>
    <row r="3" spans="1:7" ht="15.75" thickBot="1" x14ac:dyDescent="0.3">
      <c r="A3" t="s">
        <v>6075</v>
      </c>
      <c r="B3" s="1" t="s">
        <v>6076</v>
      </c>
      <c r="C3" s="1" t="s">
        <v>11</v>
      </c>
      <c r="D3" s="1" t="s">
        <v>6077</v>
      </c>
      <c r="E3" s="10">
        <v>7541</v>
      </c>
      <c r="F3" s="1" t="str">
        <f>VLOOKUP(D3,Table22[[Name]:[Native]],3,FALSE)</f>
        <v>营山县</v>
      </c>
      <c r="G3" s="14" t="str">
        <f ca="1">VLOOKUP(F3,Table22[[Native]:[Population4]],5,FALSE)</f>
        <v>南充市</v>
      </c>
    </row>
    <row r="4" spans="1:7" ht="15.75" thickBot="1" x14ac:dyDescent="0.3">
      <c r="A4" t="s">
        <v>6078</v>
      </c>
      <c r="B4" s="1" t="s">
        <v>6079</v>
      </c>
      <c r="C4" s="1" t="s">
        <v>11</v>
      </c>
      <c r="D4" s="1" t="s">
        <v>6077</v>
      </c>
      <c r="E4" s="10">
        <v>8014</v>
      </c>
      <c r="F4" s="1" t="str">
        <f>VLOOKUP(D4,Table22[[Name]:[Native]],3,FALSE)</f>
        <v>营山县</v>
      </c>
      <c r="G4" s="14" t="str">
        <f ca="1">VLOOKUP(F4,Table22[[Native]:[Population4]],5,FALSE)</f>
        <v>南充市</v>
      </c>
    </row>
    <row r="5" spans="1:7" ht="15.75" thickBot="1" x14ac:dyDescent="0.3">
      <c r="A5" t="s">
        <v>6080</v>
      </c>
      <c r="B5" s="1" t="s">
        <v>6081</v>
      </c>
      <c r="C5" s="1" t="s">
        <v>7</v>
      </c>
      <c r="D5" s="1" t="s">
        <v>6074</v>
      </c>
      <c r="E5" s="10">
        <v>24629</v>
      </c>
      <c r="F5" s="1" t="str">
        <f>VLOOKUP(D5,Table22[[Name]:[Native]],3,FALSE)</f>
        <v>嘉陵区</v>
      </c>
      <c r="G5" s="14" t="str">
        <f ca="1">VLOOKUP(F5,Table22[[Native]:[Population4]],5,FALSE)</f>
        <v>南充市</v>
      </c>
    </row>
    <row r="6" spans="1:7" ht="15.75" thickBot="1" x14ac:dyDescent="0.3">
      <c r="A6" t="s">
        <v>6082</v>
      </c>
      <c r="B6" s="1" t="s">
        <v>6083</v>
      </c>
      <c r="C6" s="1" t="s">
        <v>7</v>
      </c>
      <c r="D6" s="1" t="s">
        <v>6084</v>
      </c>
      <c r="E6" s="10">
        <v>12196</v>
      </c>
      <c r="F6" s="1" t="str">
        <f>VLOOKUP(D6,Table22[[Name]:[Native]],3,FALSE)</f>
        <v>南部县</v>
      </c>
      <c r="G6" s="14" t="str">
        <f ca="1">VLOOKUP(F6,Table22[[Native]:[Population4]],5,FALSE)</f>
        <v>南充市</v>
      </c>
    </row>
    <row r="7" spans="1:7" ht="15.75" thickBot="1" x14ac:dyDescent="0.3">
      <c r="A7" t="s">
        <v>2867</v>
      </c>
      <c r="B7" s="1" t="s">
        <v>2868</v>
      </c>
      <c r="C7" s="1" t="s">
        <v>11</v>
      </c>
      <c r="D7" s="1" t="s">
        <v>6074</v>
      </c>
      <c r="E7" s="10">
        <v>11315</v>
      </c>
      <c r="F7" s="1" t="str">
        <f>VLOOKUP(D7,Table22[[Name]:[Native]],3,FALSE)</f>
        <v>嘉陵区</v>
      </c>
      <c r="G7" s="14" t="str">
        <f ca="1">VLOOKUP(F7,Table22[[Native]:[Population4]],5,FALSE)</f>
        <v>南充市</v>
      </c>
    </row>
    <row r="8" spans="1:7" ht="15.75" thickBot="1" x14ac:dyDescent="0.3">
      <c r="A8" t="s">
        <v>6085</v>
      </c>
      <c r="B8" s="1" t="s">
        <v>6086</v>
      </c>
      <c r="C8" s="1" t="s">
        <v>11</v>
      </c>
      <c r="D8" s="1" t="s">
        <v>6077</v>
      </c>
      <c r="E8" s="10">
        <v>11033</v>
      </c>
      <c r="F8" s="1" t="str">
        <f>VLOOKUP(D8,Table22[[Name]:[Native]],3,FALSE)</f>
        <v>营山县</v>
      </c>
      <c r="G8" s="14" t="str">
        <f ca="1">VLOOKUP(F8,Table22[[Native]:[Population4]],5,FALSE)</f>
        <v>南充市</v>
      </c>
    </row>
    <row r="9" spans="1:7" ht="15.75" thickBot="1" x14ac:dyDescent="0.3">
      <c r="A9" t="s">
        <v>6087</v>
      </c>
      <c r="B9" s="1" t="s">
        <v>6088</v>
      </c>
      <c r="C9" s="1" t="s">
        <v>11</v>
      </c>
      <c r="D9" s="1" t="s">
        <v>6077</v>
      </c>
      <c r="E9" s="10">
        <v>5222</v>
      </c>
      <c r="F9" s="1" t="str">
        <f>VLOOKUP(D9,Table22[[Name]:[Native]],3,FALSE)</f>
        <v>营山县</v>
      </c>
      <c r="G9" s="14" t="str">
        <f ca="1">VLOOKUP(F9,Table22[[Native]:[Population4]],5,FALSE)</f>
        <v>南充市</v>
      </c>
    </row>
    <row r="10" spans="1:7" ht="15.75" thickBot="1" x14ac:dyDescent="0.3">
      <c r="A10" t="s">
        <v>6089</v>
      </c>
      <c r="B10" s="1" t="s">
        <v>6090</v>
      </c>
      <c r="C10" s="1" t="s">
        <v>493</v>
      </c>
      <c r="D10" s="1" t="s">
        <v>6091</v>
      </c>
      <c r="E10" s="10">
        <v>77213</v>
      </c>
      <c r="F10" s="1" t="str">
        <f>VLOOKUP(D10,Table22[[Name]:[Native]],3,FALSE)</f>
        <v>高坪区</v>
      </c>
      <c r="G10" s="14" t="str">
        <f ca="1">VLOOKUP(F10,Table22[[Native]:[Population4]],5,FALSE)</f>
        <v>南充市</v>
      </c>
    </row>
    <row r="11" spans="1:7" ht="15.75" thickBot="1" x14ac:dyDescent="0.3">
      <c r="A11" t="s">
        <v>6092</v>
      </c>
      <c r="B11" s="1" t="s">
        <v>6093</v>
      </c>
      <c r="C11" s="1" t="s">
        <v>7</v>
      </c>
      <c r="D11" s="1" t="s">
        <v>6094</v>
      </c>
      <c r="E11" s="10">
        <v>31235</v>
      </c>
      <c r="F11" s="1" t="str">
        <f>VLOOKUP(D11,Table22[[Name]:[Native]],3,FALSE)</f>
        <v>阆中市</v>
      </c>
      <c r="G11" s="14" t="str">
        <f ca="1">VLOOKUP(F11,Table22[[Native]:[Population4]],5,FALSE)</f>
        <v>南充市</v>
      </c>
    </row>
    <row r="12" spans="1:7" ht="15.75" thickBot="1" x14ac:dyDescent="0.3">
      <c r="A12" t="s">
        <v>4063</v>
      </c>
      <c r="B12" s="1" t="s">
        <v>4064</v>
      </c>
      <c r="C12" s="1" t="s">
        <v>11</v>
      </c>
      <c r="D12" s="1" t="s">
        <v>6095</v>
      </c>
      <c r="E12" s="10">
        <v>8132</v>
      </c>
      <c r="F12" s="1" t="str">
        <f>VLOOKUP(D12,Table22[[Name]:[Native]],3,FALSE)</f>
        <v>仪陇县</v>
      </c>
      <c r="G12" s="14" t="str">
        <f ca="1">VLOOKUP(F12,Table22[[Native]:[Population4]],5,FALSE)</f>
        <v>南充市</v>
      </c>
    </row>
    <row r="13" spans="1:7" ht="15.75" thickBot="1" x14ac:dyDescent="0.3">
      <c r="A13" t="s">
        <v>2891</v>
      </c>
      <c r="B13" s="1" t="s">
        <v>2892</v>
      </c>
      <c r="C13" s="1" t="s">
        <v>11</v>
      </c>
      <c r="D13" s="1" t="s">
        <v>6095</v>
      </c>
      <c r="E13" s="10">
        <v>9129</v>
      </c>
      <c r="F13" s="1" t="str">
        <f>VLOOKUP(D13,Table22[[Name]:[Native]],3,FALSE)</f>
        <v>仪陇县</v>
      </c>
      <c r="G13" s="14" t="str">
        <f ca="1">VLOOKUP(F13,Table22[[Native]:[Population4]],5,FALSE)</f>
        <v>南充市</v>
      </c>
    </row>
    <row r="14" spans="1:7" ht="15.75" thickBot="1" x14ac:dyDescent="0.3">
      <c r="A14" t="s">
        <v>6096</v>
      </c>
      <c r="B14" s="1" t="s">
        <v>6097</v>
      </c>
      <c r="C14" s="1" t="s">
        <v>493</v>
      </c>
      <c r="D14" s="1" t="s">
        <v>6098</v>
      </c>
      <c r="E14" s="10">
        <v>19347</v>
      </c>
      <c r="F14" s="1" t="str">
        <f>VLOOKUP(D14,Table22[[Name]:[Native]],3,FALSE)</f>
        <v>顺庆区</v>
      </c>
      <c r="G14" s="14" t="str">
        <f ca="1">VLOOKUP(F14,Table22[[Native]:[Population4]],5,FALSE)</f>
        <v>南充市</v>
      </c>
    </row>
    <row r="15" spans="1:7" ht="15.75" thickBot="1" x14ac:dyDescent="0.3">
      <c r="A15" t="s">
        <v>6099</v>
      </c>
      <c r="B15" s="1" t="s">
        <v>6100</v>
      </c>
      <c r="C15" s="1" t="s">
        <v>11</v>
      </c>
      <c r="D15" s="1" t="s">
        <v>6091</v>
      </c>
      <c r="E15" s="10">
        <v>10947</v>
      </c>
      <c r="F15" s="1" t="str">
        <f>VLOOKUP(D15,Table22[[Name]:[Native]],3,FALSE)</f>
        <v>高坪区</v>
      </c>
      <c r="G15" s="14" t="str">
        <f ca="1">VLOOKUP(F15,Table22[[Native]:[Population4]],5,FALSE)</f>
        <v>南充市</v>
      </c>
    </row>
    <row r="16" spans="1:7" ht="15.75" thickBot="1" x14ac:dyDescent="0.3">
      <c r="A16" t="s">
        <v>5387</v>
      </c>
      <c r="B16" s="1" t="s">
        <v>5388</v>
      </c>
      <c r="C16" s="1" t="s">
        <v>7</v>
      </c>
      <c r="D16" s="1" t="s">
        <v>6094</v>
      </c>
      <c r="E16" s="10">
        <v>11289</v>
      </c>
      <c r="F16" s="1" t="str">
        <f>VLOOKUP(D16,Table22[[Name]:[Native]],3,FALSE)</f>
        <v>阆中市</v>
      </c>
      <c r="G16" s="14" t="str">
        <f ca="1">VLOOKUP(F16,Table22[[Native]:[Population4]],5,FALSE)</f>
        <v>南充市</v>
      </c>
    </row>
    <row r="17" spans="1:7" ht="15.75" thickBot="1" x14ac:dyDescent="0.3">
      <c r="A17" t="s">
        <v>6101</v>
      </c>
      <c r="B17" s="1" t="s">
        <v>6102</v>
      </c>
      <c r="C17" s="1" t="s">
        <v>493</v>
      </c>
      <c r="D17" s="1" t="s">
        <v>6094</v>
      </c>
      <c r="E17" s="10">
        <v>136273</v>
      </c>
      <c r="F17" s="1" t="str">
        <f>VLOOKUP(D17,Table22[[Name]:[Native]],3,FALSE)</f>
        <v>阆中市</v>
      </c>
      <c r="G17" s="14" t="str">
        <f ca="1">VLOOKUP(F17,Table22[[Native]:[Population4]],5,FALSE)</f>
        <v>南充市</v>
      </c>
    </row>
    <row r="18" spans="1:7" ht="15.75" thickBot="1" x14ac:dyDescent="0.3">
      <c r="A18" t="s">
        <v>6103</v>
      </c>
      <c r="B18" s="1" t="s">
        <v>6104</v>
      </c>
      <c r="C18" s="1" t="s">
        <v>7</v>
      </c>
      <c r="D18" s="1" t="s">
        <v>6095</v>
      </c>
      <c r="E18" s="10">
        <v>18699</v>
      </c>
      <c r="F18" s="1" t="str">
        <f>VLOOKUP(D18,Table22[[Name]:[Native]],3,FALSE)</f>
        <v>仪陇县</v>
      </c>
      <c r="G18" s="14" t="str">
        <f ca="1">VLOOKUP(F18,Table22[[Native]:[Population4]],5,FALSE)</f>
        <v>南充市</v>
      </c>
    </row>
    <row r="19" spans="1:7" ht="15.75" thickBot="1" x14ac:dyDescent="0.3">
      <c r="A19" t="s">
        <v>6105</v>
      </c>
      <c r="B19" s="1" t="s">
        <v>6106</v>
      </c>
      <c r="C19" s="1" t="s">
        <v>11</v>
      </c>
      <c r="D19" s="1" t="s">
        <v>6094</v>
      </c>
      <c r="E19" s="10">
        <v>8689</v>
      </c>
      <c r="F19" s="1" t="str">
        <f>VLOOKUP(D19,Table22[[Name]:[Native]],3,FALSE)</f>
        <v>阆中市</v>
      </c>
      <c r="G19" s="14" t="str">
        <f ca="1">VLOOKUP(F19,Table22[[Native]:[Population4]],5,FALSE)</f>
        <v>南充市</v>
      </c>
    </row>
    <row r="20" spans="1:7" ht="15.75" thickBot="1" x14ac:dyDescent="0.3">
      <c r="A20" t="s">
        <v>4081</v>
      </c>
      <c r="B20" s="1" t="s">
        <v>4082</v>
      </c>
      <c r="C20" s="1" t="s">
        <v>493</v>
      </c>
      <c r="D20" s="1" t="s">
        <v>6098</v>
      </c>
      <c r="E20" s="10">
        <v>69788</v>
      </c>
      <c r="F20" s="1" t="str">
        <f>VLOOKUP(D20,Table22[[Name]:[Native]],3,FALSE)</f>
        <v>顺庆区</v>
      </c>
      <c r="G20" s="14" t="str">
        <f ca="1">VLOOKUP(F20,Table22[[Native]:[Population4]],5,FALSE)</f>
        <v>南充市</v>
      </c>
    </row>
    <row r="21" spans="1:7" ht="15.75" thickBot="1" x14ac:dyDescent="0.3">
      <c r="A21" t="s">
        <v>6107</v>
      </c>
      <c r="B21" s="1" t="s">
        <v>6108</v>
      </c>
      <c r="C21" s="1" t="s">
        <v>11</v>
      </c>
      <c r="D21" s="1" t="s">
        <v>6094</v>
      </c>
      <c r="E21" s="10">
        <v>5734</v>
      </c>
      <c r="F21" s="1" t="str">
        <f>VLOOKUP(D21,Table22[[Name]:[Native]],3,FALSE)</f>
        <v>阆中市</v>
      </c>
      <c r="G21" s="14" t="str">
        <f ca="1">VLOOKUP(F21,Table22[[Native]:[Population4]],5,FALSE)</f>
        <v>南充市</v>
      </c>
    </row>
    <row r="22" spans="1:7" ht="15.75" thickBot="1" x14ac:dyDescent="0.3">
      <c r="A22" t="s">
        <v>6109</v>
      </c>
      <c r="B22" s="1" t="s">
        <v>6110</v>
      </c>
      <c r="C22" s="1" t="s">
        <v>7</v>
      </c>
      <c r="D22" s="1" t="s">
        <v>6084</v>
      </c>
      <c r="E22" s="10">
        <v>13964</v>
      </c>
      <c r="F22" s="1" t="str">
        <f>VLOOKUP(D22,Table22[[Name]:[Native]],3,FALSE)</f>
        <v>南部县</v>
      </c>
      <c r="G22" s="14" t="str">
        <f ca="1">VLOOKUP(F22,Table22[[Native]:[Population4]],5,FALSE)</f>
        <v>南充市</v>
      </c>
    </row>
    <row r="23" spans="1:7" ht="15.75" thickBot="1" x14ac:dyDescent="0.3">
      <c r="A23" t="s">
        <v>6111</v>
      </c>
      <c r="B23" s="1" t="s">
        <v>6112</v>
      </c>
      <c r="C23" s="1" t="s">
        <v>11</v>
      </c>
      <c r="D23" s="1" t="s">
        <v>6084</v>
      </c>
      <c r="E23" s="10">
        <v>10548</v>
      </c>
      <c r="F23" s="1" t="str">
        <f>VLOOKUP(D23,Table22[[Name]:[Native]],3,FALSE)</f>
        <v>南部县</v>
      </c>
      <c r="G23" s="14" t="str">
        <f ca="1">VLOOKUP(F23,Table22[[Native]:[Population4]],5,FALSE)</f>
        <v>南充市</v>
      </c>
    </row>
    <row r="24" spans="1:7" ht="15.75" thickBot="1" x14ac:dyDescent="0.3">
      <c r="A24" t="s">
        <v>6113</v>
      </c>
      <c r="B24" s="1" t="s">
        <v>6114</v>
      </c>
      <c r="C24" s="1" t="s">
        <v>11</v>
      </c>
      <c r="D24" s="1" t="s">
        <v>6095</v>
      </c>
      <c r="E24" s="10">
        <v>9417</v>
      </c>
      <c r="F24" s="1" t="str">
        <f>VLOOKUP(D24,Table22[[Name]:[Native]],3,FALSE)</f>
        <v>仪陇县</v>
      </c>
      <c r="G24" s="14" t="str">
        <f ca="1">VLOOKUP(F24,Table22[[Native]:[Population4]],5,FALSE)</f>
        <v>南充市</v>
      </c>
    </row>
    <row r="25" spans="1:7" ht="15.75" thickBot="1" x14ac:dyDescent="0.3">
      <c r="A25" t="s">
        <v>6115</v>
      </c>
      <c r="B25" s="1" t="s">
        <v>6116</v>
      </c>
      <c r="C25" s="1" t="s">
        <v>11</v>
      </c>
      <c r="D25" s="1" t="s">
        <v>6117</v>
      </c>
      <c r="E25" s="10">
        <v>10575</v>
      </c>
      <c r="F25" s="1" t="str">
        <f>VLOOKUP(D25,Table22[[Name]:[Native]],3,FALSE)</f>
        <v>蓬安县</v>
      </c>
      <c r="G25" s="14" t="str">
        <f ca="1">VLOOKUP(F25,Table22[[Native]:[Population4]],5,FALSE)</f>
        <v>南充市</v>
      </c>
    </row>
    <row r="26" spans="1:7" ht="15.75" thickBot="1" x14ac:dyDescent="0.3">
      <c r="A26" t="s">
        <v>6118</v>
      </c>
      <c r="B26" s="1" t="s">
        <v>6119</v>
      </c>
      <c r="C26" s="1" t="s">
        <v>11</v>
      </c>
      <c r="D26" s="1" t="s">
        <v>6094</v>
      </c>
      <c r="E26" s="10">
        <v>5585</v>
      </c>
      <c r="F26" s="1" t="str">
        <f>VLOOKUP(D26,Table22[[Name]:[Native]],3,FALSE)</f>
        <v>阆中市</v>
      </c>
      <c r="G26" s="14" t="str">
        <f ca="1">VLOOKUP(F26,Table22[[Native]:[Population4]],5,FALSE)</f>
        <v>南充市</v>
      </c>
    </row>
    <row r="27" spans="1:7" ht="15.75" thickBot="1" x14ac:dyDescent="0.3">
      <c r="A27" t="s">
        <v>6120</v>
      </c>
      <c r="B27" s="1" t="s">
        <v>6121</v>
      </c>
      <c r="C27" s="1" t="s">
        <v>7</v>
      </c>
      <c r="D27" s="1" t="s">
        <v>6091</v>
      </c>
      <c r="E27" s="10">
        <v>12407</v>
      </c>
      <c r="F27" s="1" t="str">
        <f>VLOOKUP(D27,Table22[[Name]:[Native]],3,FALSE)</f>
        <v>高坪区</v>
      </c>
      <c r="G27" s="14" t="str">
        <f ca="1">VLOOKUP(F27,Table22[[Native]:[Population4]],5,FALSE)</f>
        <v>南充市</v>
      </c>
    </row>
    <row r="28" spans="1:7" ht="15.75" thickBot="1" x14ac:dyDescent="0.3">
      <c r="A28" t="s">
        <v>6122</v>
      </c>
      <c r="B28" s="1" t="s">
        <v>6123</v>
      </c>
      <c r="C28" s="1" t="s">
        <v>11</v>
      </c>
      <c r="D28" s="1" t="s">
        <v>6095</v>
      </c>
      <c r="E28" s="10">
        <v>18981</v>
      </c>
      <c r="F28" s="1" t="str">
        <f>VLOOKUP(D28,Table22[[Name]:[Native]],3,FALSE)</f>
        <v>仪陇县</v>
      </c>
      <c r="G28" s="14" t="str">
        <f ca="1">VLOOKUP(F28,Table22[[Native]:[Population4]],5,FALSE)</f>
        <v>南充市</v>
      </c>
    </row>
    <row r="29" spans="1:7" ht="15.75" thickBot="1" x14ac:dyDescent="0.3">
      <c r="A29" t="s">
        <v>6124</v>
      </c>
      <c r="B29" s="1" t="s">
        <v>6125</v>
      </c>
      <c r="C29" s="1" t="s">
        <v>7</v>
      </c>
      <c r="D29" s="1" t="s">
        <v>6091</v>
      </c>
      <c r="E29" s="10">
        <v>18836</v>
      </c>
      <c r="F29" s="1" t="str">
        <f>VLOOKUP(D29,Table22[[Name]:[Native]],3,FALSE)</f>
        <v>高坪区</v>
      </c>
      <c r="G29" s="14" t="str">
        <f ca="1">VLOOKUP(F29,Table22[[Native]:[Population4]],5,FALSE)</f>
        <v>南充市</v>
      </c>
    </row>
    <row r="30" spans="1:7" ht="15.75" thickBot="1" x14ac:dyDescent="0.3">
      <c r="A30" t="s">
        <v>6126</v>
      </c>
      <c r="B30" s="1" t="s">
        <v>6127</v>
      </c>
      <c r="C30" s="1" t="s">
        <v>11</v>
      </c>
      <c r="D30" s="1" t="s">
        <v>6117</v>
      </c>
      <c r="E30" s="10">
        <v>16666</v>
      </c>
      <c r="F30" s="1" t="str">
        <f>VLOOKUP(D30,Table22[[Name]:[Native]],3,FALSE)</f>
        <v>蓬安县</v>
      </c>
      <c r="G30" s="14" t="str">
        <f ca="1">VLOOKUP(F30,Table22[[Native]:[Population4]],5,FALSE)</f>
        <v>南充市</v>
      </c>
    </row>
    <row r="31" spans="1:7" ht="15.75" thickBot="1" x14ac:dyDescent="0.3">
      <c r="A31" t="s">
        <v>6128</v>
      </c>
      <c r="B31" s="1" t="s">
        <v>6129</v>
      </c>
      <c r="C31" s="1" t="s">
        <v>7</v>
      </c>
      <c r="D31" s="1" t="s">
        <v>6130</v>
      </c>
      <c r="E31" s="10">
        <v>21214</v>
      </c>
      <c r="F31" s="1" t="str">
        <f>VLOOKUP(D31,Table22[[Name]:[Native]],3,FALSE)</f>
        <v>西充县</v>
      </c>
      <c r="G31" s="14" t="str">
        <f ca="1">VLOOKUP(F31,Table22[[Native]:[Population4]],5,FALSE)</f>
        <v>南充市</v>
      </c>
    </row>
    <row r="32" spans="1:7" ht="15.75" thickBot="1" x14ac:dyDescent="0.3">
      <c r="A32" t="s">
        <v>467</v>
      </c>
      <c r="B32" s="1" t="s">
        <v>468</v>
      </c>
      <c r="C32" s="1" t="s">
        <v>7</v>
      </c>
      <c r="D32" s="1" t="s">
        <v>6084</v>
      </c>
      <c r="E32" s="10">
        <v>8716</v>
      </c>
      <c r="F32" s="1" t="str">
        <f>VLOOKUP(D32,Table22[[Name]:[Native]],3,FALSE)</f>
        <v>南部县</v>
      </c>
      <c r="G32" s="14" t="str">
        <f ca="1">VLOOKUP(F32,Table22[[Native]:[Population4]],5,FALSE)</f>
        <v>南充市</v>
      </c>
    </row>
    <row r="33" spans="1:7" ht="15.75" thickBot="1" x14ac:dyDescent="0.3">
      <c r="A33" t="s">
        <v>6131</v>
      </c>
      <c r="B33" s="1" t="s">
        <v>6132</v>
      </c>
      <c r="C33" s="1" t="s">
        <v>7</v>
      </c>
      <c r="D33" s="1" t="s">
        <v>6077</v>
      </c>
      <c r="E33" s="10">
        <v>8554</v>
      </c>
      <c r="F33" s="1" t="str">
        <f>VLOOKUP(D33,Table22[[Name]:[Native]],3,FALSE)</f>
        <v>营山县</v>
      </c>
      <c r="G33" s="14" t="str">
        <f ca="1">VLOOKUP(F33,Table22[[Native]:[Population4]],5,FALSE)</f>
        <v>南充市</v>
      </c>
    </row>
    <row r="34" spans="1:7" ht="15.75" thickBot="1" x14ac:dyDescent="0.3">
      <c r="A34" t="s">
        <v>5644</v>
      </c>
      <c r="B34" s="1" t="s">
        <v>5645</v>
      </c>
      <c r="C34" s="1" t="s">
        <v>11</v>
      </c>
      <c r="D34" s="1" t="s">
        <v>6117</v>
      </c>
      <c r="E34" s="10">
        <v>9001</v>
      </c>
      <c r="F34" s="1" t="str">
        <f>VLOOKUP(D34,Table22[[Name]:[Native]],3,FALSE)</f>
        <v>蓬安县</v>
      </c>
      <c r="G34" s="14" t="str">
        <f ca="1">VLOOKUP(F34,Table22[[Native]:[Population4]],5,FALSE)</f>
        <v>南充市</v>
      </c>
    </row>
    <row r="35" spans="1:7" ht="15.75" thickBot="1" x14ac:dyDescent="0.3">
      <c r="A35" t="s">
        <v>6133</v>
      </c>
      <c r="B35" s="1" t="s">
        <v>6134</v>
      </c>
      <c r="C35" s="1" t="s">
        <v>11</v>
      </c>
      <c r="D35" s="1" t="s">
        <v>6130</v>
      </c>
      <c r="E35" s="10">
        <v>13574</v>
      </c>
      <c r="F35" s="1" t="str">
        <f>VLOOKUP(D35,Table22[[Name]:[Native]],3,FALSE)</f>
        <v>西充县</v>
      </c>
      <c r="G35" s="14" t="str">
        <f ca="1">VLOOKUP(F35,Table22[[Native]:[Population4]],5,FALSE)</f>
        <v>南充市</v>
      </c>
    </row>
    <row r="36" spans="1:7" ht="15.75" thickBot="1" x14ac:dyDescent="0.3">
      <c r="A36" t="s">
        <v>2042</v>
      </c>
      <c r="B36" s="1" t="s">
        <v>2043</v>
      </c>
      <c r="C36" s="1" t="s">
        <v>493</v>
      </c>
      <c r="D36" s="1" t="s">
        <v>6077</v>
      </c>
      <c r="E36" s="10">
        <v>78334</v>
      </c>
      <c r="F36" s="1" t="str">
        <f>VLOOKUP(D36,Table22[[Name]:[Native]],3,FALSE)</f>
        <v>营山县</v>
      </c>
      <c r="G36" s="14" t="str">
        <f ca="1">VLOOKUP(F36,Table22[[Native]:[Population4]],5,FALSE)</f>
        <v>南充市</v>
      </c>
    </row>
    <row r="37" spans="1:7" ht="15.75" thickBot="1" x14ac:dyDescent="0.3">
      <c r="A37" t="s">
        <v>1523</v>
      </c>
      <c r="B37" s="1" t="s">
        <v>1524</v>
      </c>
      <c r="C37" s="1" t="s">
        <v>11</v>
      </c>
      <c r="D37" s="1" t="s">
        <v>6095</v>
      </c>
      <c r="E37" s="10">
        <v>11416</v>
      </c>
      <c r="F37" s="1" t="str">
        <f>VLOOKUP(D37,Table22[[Name]:[Native]],3,FALSE)</f>
        <v>仪陇县</v>
      </c>
      <c r="G37" s="14" t="str">
        <f ca="1">VLOOKUP(F37,Table22[[Native]:[Population4]],5,FALSE)</f>
        <v>南充市</v>
      </c>
    </row>
    <row r="38" spans="1:7" ht="15.75" thickBot="1" x14ac:dyDescent="0.3">
      <c r="A38" t="s">
        <v>6135</v>
      </c>
      <c r="B38" s="1" t="s">
        <v>6136</v>
      </c>
      <c r="C38" s="1" t="s">
        <v>11</v>
      </c>
      <c r="D38" s="1" t="s">
        <v>6084</v>
      </c>
      <c r="E38" s="10">
        <v>12671</v>
      </c>
      <c r="F38" s="1" t="str">
        <f>VLOOKUP(D38,Table22[[Name]:[Native]],3,FALSE)</f>
        <v>南部县</v>
      </c>
      <c r="G38" s="14" t="str">
        <f ca="1">VLOOKUP(F38,Table22[[Native]:[Population4]],5,FALSE)</f>
        <v>南充市</v>
      </c>
    </row>
    <row r="39" spans="1:7" ht="15.75" thickBot="1" x14ac:dyDescent="0.3">
      <c r="A39" t="s">
        <v>6137</v>
      </c>
      <c r="B39" s="1" t="s">
        <v>6138</v>
      </c>
      <c r="C39" s="1" t="s">
        <v>11</v>
      </c>
      <c r="D39" s="1" t="s">
        <v>6074</v>
      </c>
      <c r="E39" s="10">
        <v>8101</v>
      </c>
      <c r="F39" s="1" t="str">
        <f>VLOOKUP(D39,Table22[[Name]:[Native]],3,FALSE)</f>
        <v>嘉陵区</v>
      </c>
      <c r="G39" s="14" t="str">
        <f ca="1">VLOOKUP(F39,Table22[[Native]:[Population4]],5,FALSE)</f>
        <v>南充市</v>
      </c>
    </row>
    <row r="40" spans="1:7" ht="15.75" thickBot="1" x14ac:dyDescent="0.3">
      <c r="A40" t="s">
        <v>477</v>
      </c>
      <c r="B40" s="1" t="s">
        <v>478</v>
      </c>
      <c r="C40" s="1" t="s">
        <v>7</v>
      </c>
      <c r="D40" s="1" t="s">
        <v>6084</v>
      </c>
      <c r="E40" s="10">
        <v>11793</v>
      </c>
      <c r="F40" s="1" t="str">
        <f>VLOOKUP(D40,Table22[[Name]:[Native]],3,FALSE)</f>
        <v>南部县</v>
      </c>
      <c r="G40" s="14" t="str">
        <f ca="1">VLOOKUP(F40,Table22[[Native]:[Population4]],5,FALSE)</f>
        <v>南充市</v>
      </c>
    </row>
    <row r="41" spans="1:7" ht="15.75" thickBot="1" x14ac:dyDescent="0.3">
      <c r="A41" t="s">
        <v>6139</v>
      </c>
      <c r="B41" s="1" t="s">
        <v>6140</v>
      </c>
      <c r="C41" s="1" t="s">
        <v>11</v>
      </c>
      <c r="D41" s="1" t="s">
        <v>6077</v>
      </c>
      <c r="E41" s="10">
        <v>10219</v>
      </c>
      <c r="F41" s="1" t="str">
        <f>VLOOKUP(D41,Table22[[Name]:[Native]],3,FALSE)</f>
        <v>营山县</v>
      </c>
      <c r="G41" s="14" t="str">
        <f ca="1">VLOOKUP(F41,Table22[[Native]:[Population4]],5,FALSE)</f>
        <v>南充市</v>
      </c>
    </row>
    <row r="42" spans="1:7" ht="15.75" thickBot="1" x14ac:dyDescent="0.3">
      <c r="A42" t="s">
        <v>6141</v>
      </c>
      <c r="B42" s="1" t="s">
        <v>6142</v>
      </c>
      <c r="C42" s="1" t="s">
        <v>11</v>
      </c>
      <c r="D42" s="1" t="s">
        <v>6130</v>
      </c>
      <c r="E42" s="10">
        <v>6702</v>
      </c>
      <c r="F42" s="1" t="str">
        <f>VLOOKUP(D42,Table22[[Name]:[Native]],3,FALSE)</f>
        <v>西充县</v>
      </c>
      <c r="G42" s="14" t="str">
        <f ca="1">VLOOKUP(F42,Table22[[Native]:[Population4]],5,FALSE)</f>
        <v>南充市</v>
      </c>
    </row>
    <row r="43" spans="1:7" ht="15.75" thickBot="1" x14ac:dyDescent="0.3">
      <c r="A43" t="s">
        <v>901</v>
      </c>
      <c r="B43" s="1" t="s">
        <v>902</v>
      </c>
      <c r="C43" s="1" t="s">
        <v>7</v>
      </c>
      <c r="D43" s="1" t="s">
        <v>6098</v>
      </c>
      <c r="E43" s="10">
        <v>6688</v>
      </c>
      <c r="F43" s="1" t="str">
        <f>VLOOKUP(D43,Table22[[Name]:[Native]],3,FALSE)</f>
        <v>顺庆区</v>
      </c>
      <c r="G43" s="14" t="str">
        <f ca="1">VLOOKUP(F43,Table22[[Native]:[Population4]],5,FALSE)</f>
        <v>南充市</v>
      </c>
    </row>
    <row r="44" spans="1:7" ht="15.75" thickBot="1" x14ac:dyDescent="0.3">
      <c r="A44" t="s">
        <v>6143</v>
      </c>
      <c r="B44" s="1" t="s">
        <v>6144</v>
      </c>
      <c r="C44" s="1" t="s">
        <v>11</v>
      </c>
      <c r="D44" s="1" t="s">
        <v>6095</v>
      </c>
      <c r="E44" s="10">
        <v>7139</v>
      </c>
      <c r="F44" s="1" t="str">
        <f>VLOOKUP(D44,Table22[[Name]:[Native]],3,FALSE)</f>
        <v>仪陇县</v>
      </c>
      <c r="G44" s="14" t="str">
        <f ca="1">VLOOKUP(F44,Table22[[Native]:[Population4]],5,FALSE)</f>
        <v>南充市</v>
      </c>
    </row>
    <row r="45" spans="1:7" ht="15.75" thickBot="1" x14ac:dyDescent="0.3">
      <c r="A45" t="s">
        <v>6145</v>
      </c>
      <c r="B45" s="1" t="s">
        <v>6146</v>
      </c>
      <c r="C45" s="1" t="s">
        <v>11</v>
      </c>
      <c r="D45" s="1" t="s">
        <v>6077</v>
      </c>
      <c r="E45" s="10">
        <v>11177</v>
      </c>
      <c r="F45" s="1" t="str">
        <f>VLOOKUP(D45,Table22[[Name]:[Native]],3,FALSE)</f>
        <v>营山县</v>
      </c>
      <c r="G45" s="14" t="str">
        <f ca="1">VLOOKUP(F45,Table22[[Native]:[Population4]],5,FALSE)</f>
        <v>南充市</v>
      </c>
    </row>
    <row r="46" spans="1:7" ht="15.75" thickBot="1" x14ac:dyDescent="0.3">
      <c r="A46" t="s">
        <v>6147</v>
      </c>
      <c r="B46" s="1" t="s">
        <v>6148</v>
      </c>
      <c r="C46" s="1" t="s">
        <v>7</v>
      </c>
      <c r="D46" s="1" t="s">
        <v>6084</v>
      </c>
      <c r="E46" s="10">
        <v>9502</v>
      </c>
      <c r="F46" s="1" t="str">
        <f>VLOOKUP(D46,Table22[[Name]:[Native]],3,FALSE)</f>
        <v>南部县</v>
      </c>
      <c r="G46" s="14" t="str">
        <f ca="1">VLOOKUP(F46,Table22[[Native]:[Population4]],5,FALSE)</f>
        <v>南充市</v>
      </c>
    </row>
    <row r="47" spans="1:7" ht="15.75" thickBot="1" x14ac:dyDescent="0.3">
      <c r="A47" t="s">
        <v>4175</v>
      </c>
      <c r="B47" s="1" t="s">
        <v>4176</v>
      </c>
      <c r="C47" s="1" t="s">
        <v>7</v>
      </c>
      <c r="D47" s="1" t="s">
        <v>6084</v>
      </c>
      <c r="E47" s="10">
        <v>13278</v>
      </c>
      <c r="F47" s="1" t="str">
        <f>VLOOKUP(D47,Table22[[Name]:[Native]],3,FALSE)</f>
        <v>南部县</v>
      </c>
      <c r="G47" s="14" t="str">
        <f ca="1">VLOOKUP(F47,Table22[[Native]:[Population4]],5,FALSE)</f>
        <v>南充市</v>
      </c>
    </row>
    <row r="48" spans="1:7" ht="15.75" thickBot="1" x14ac:dyDescent="0.3">
      <c r="A48" t="s">
        <v>6149</v>
      </c>
      <c r="B48" s="1" t="s">
        <v>6150</v>
      </c>
      <c r="C48" s="1" t="s">
        <v>7</v>
      </c>
      <c r="D48" s="1" t="s">
        <v>6130</v>
      </c>
      <c r="E48" s="10">
        <v>10749</v>
      </c>
      <c r="F48" s="1" t="str">
        <f>VLOOKUP(D48,Table22[[Name]:[Native]],3,FALSE)</f>
        <v>西充县</v>
      </c>
      <c r="G48" s="14" t="str">
        <f ca="1">VLOOKUP(F48,Table22[[Native]:[Population4]],5,FALSE)</f>
        <v>南充市</v>
      </c>
    </row>
    <row r="49" spans="1:7" ht="15.75" thickBot="1" x14ac:dyDescent="0.3">
      <c r="A49" t="s">
        <v>6151</v>
      </c>
      <c r="B49" s="1" t="s">
        <v>6152</v>
      </c>
      <c r="C49" s="1" t="s">
        <v>11</v>
      </c>
      <c r="D49" s="1" t="s">
        <v>6074</v>
      </c>
      <c r="E49" s="10">
        <v>9530</v>
      </c>
      <c r="F49" s="1" t="str">
        <f>VLOOKUP(D49,Table22[[Name]:[Native]],3,FALSE)</f>
        <v>嘉陵区</v>
      </c>
      <c r="G49" s="14" t="str">
        <f ca="1">VLOOKUP(F49,Table22[[Native]:[Population4]],5,FALSE)</f>
        <v>南充市</v>
      </c>
    </row>
    <row r="50" spans="1:7" ht="15.75" thickBot="1" x14ac:dyDescent="0.3">
      <c r="A50" t="s">
        <v>6153</v>
      </c>
      <c r="B50" s="1" t="s">
        <v>6154</v>
      </c>
      <c r="C50" s="1" t="s">
        <v>7</v>
      </c>
      <c r="D50" s="1" t="s">
        <v>6074</v>
      </c>
      <c r="E50" s="10">
        <v>18794</v>
      </c>
      <c r="F50" s="1" t="str">
        <f>VLOOKUP(D50,Table22[[Name]:[Native]],3,FALSE)</f>
        <v>嘉陵区</v>
      </c>
      <c r="G50" s="14" t="str">
        <f ca="1">VLOOKUP(F50,Table22[[Native]:[Population4]],5,FALSE)</f>
        <v>南充市</v>
      </c>
    </row>
    <row r="51" spans="1:7" ht="15.75" thickBot="1" x14ac:dyDescent="0.3">
      <c r="A51" t="s">
        <v>6155</v>
      </c>
      <c r="B51" s="1" t="s">
        <v>6156</v>
      </c>
      <c r="C51" s="1" t="s">
        <v>7</v>
      </c>
      <c r="D51" s="1" t="s">
        <v>6084</v>
      </c>
      <c r="E51" s="10">
        <v>8886</v>
      </c>
      <c r="F51" s="1" t="str">
        <f>VLOOKUP(D51,Table22[[Name]:[Native]],3,FALSE)</f>
        <v>南部县</v>
      </c>
      <c r="G51" s="14" t="str">
        <f ca="1">VLOOKUP(F51,Table22[[Native]:[Population4]],5,FALSE)</f>
        <v>南充市</v>
      </c>
    </row>
    <row r="52" spans="1:7" ht="15.75" thickBot="1" x14ac:dyDescent="0.3">
      <c r="A52" t="s">
        <v>483</v>
      </c>
      <c r="B52" s="1" t="s">
        <v>484</v>
      </c>
      <c r="C52" s="1" t="s">
        <v>11</v>
      </c>
      <c r="D52" s="1" t="s">
        <v>6074</v>
      </c>
      <c r="E52" s="10">
        <v>12863</v>
      </c>
      <c r="F52" s="1" t="str">
        <f>VLOOKUP(D52,Table22[[Name]:[Native]],3,FALSE)</f>
        <v>嘉陵区</v>
      </c>
      <c r="G52" s="14" t="str">
        <f ca="1">VLOOKUP(F52,Table22[[Native]:[Population4]],5,FALSE)</f>
        <v>南充市</v>
      </c>
    </row>
    <row r="53" spans="1:7" ht="15.75" thickBot="1" x14ac:dyDescent="0.3">
      <c r="A53" t="s">
        <v>6157</v>
      </c>
      <c r="B53" s="1" t="s">
        <v>6158</v>
      </c>
      <c r="C53" s="1" t="s">
        <v>7</v>
      </c>
      <c r="D53" s="1" t="s">
        <v>6095</v>
      </c>
      <c r="E53" s="10">
        <v>15469</v>
      </c>
      <c r="F53" s="1" t="str">
        <f>VLOOKUP(D53,Table22[[Name]:[Native]],3,FALSE)</f>
        <v>仪陇县</v>
      </c>
      <c r="G53" s="14" t="str">
        <f ca="1">VLOOKUP(F53,Table22[[Native]:[Population4]],5,FALSE)</f>
        <v>南充市</v>
      </c>
    </row>
    <row r="54" spans="1:7" ht="15.75" thickBot="1" x14ac:dyDescent="0.3">
      <c r="A54" t="s">
        <v>6159</v>
      </c>
      <c r="B54" s="1" t="s">
        <v>6160</v>
      </c>
      <c r="C54" s="1" t="s">
        <v>7</v>
      </c>
      <c r="D54" s="1" t="s">
        <v>6095</v>
      </c>
      <c r="E54" s="10">
        <v>14285</v>
      </c>
      <c r="F54" s="1" t="str">
        <f>VLOOKUP(D54,Table22[[Name]:[Native]],3,FALSE)</f>
        <v>仪陇县</v>
      </c>
      <c r="G54" s="14" t="str">
        <f ca="1">VLOOKUP(F54,Table22[[Native]:[Population4]],5,FALSE)</f>
        <v>南充市</v>
      </c>
    </row>
    <row r="55" spans="1:7" ht="15.75" thickBot="1" x14ac:dyDescent="0.3">
      <c r="A55" t="s">
        <v>6161</v>
      </c>
      <c r="B55" s="1" t="s">
        <v>6162</v>
      </c>
      <c r="C55" s="1" t="s">
        <v>11</v>
      </c>
      <c r="D55" s="1" t="s">
        <v>6098</v>
      </c>
      <c r="E55" s="10">
        <v>6213</v>
      </c>
      <c r="F55" s="1" t="str">
        <f>VLOOKUP(D55,Table22[[Name]:[Native]],3,FALSE)</f>
        <v>顺庆区</v>
      </c>
      <c r="G55" s="14" t="str">
        <f ca="1">VLOOKUP(F55,Table22[[Native]:[Population4]],5,FALSE)</f>
        <v>南充市</v>
      </c>
    </row>
    <row r="56" spans="1:7" ht="15.75" thickBot="1" x14ac:dyDescent="0.3">
      <c r="A56" t="s">
        <v>6163</v>
      </c>
      <c r="B56" s="1" t="s">
        <v>6164</v>
      </c>
      <c r="C56" s="1" t="s">
        <v>11</v>
      </c>
      <c r="D56" s="1" t="s">
        <v>6095</v>
      </c>
      <c r="E56" s="10">
        <v>9317</v>
      </c>
      <c r="F56" s="1" t="str">
        <f>VLOOKUP(D56,Table22[[Name]:[Native]],3,FALSE)</f>
        <v>仪陇县</v>
      </c>
      <c r="G56" s="14" t="str">
        <f ca="1">VLOOKUP(F56,Table22[[Native]:[Population4]],5,FALSE)</f>
        <v>南充市</v>
      </c>
    </row>
    <row r="57" spans="1:7" ht="15.75" thickBot="1" x14ac:dyDescent="0.3">
      <c r="A57" t="s">
        <v>6165</v>
      </c>
      <c r="B57" s="1" t="s">
        <v>6166</v>
      </c>
      <c r="C57" s="1" t="s">
        <v>11</v>
      </c>
      <c r="D57" s="1" t="s">
        <v>6084</v>
      </c>
      <c r="E57" s="10">
        <v>6125</v>
      </c>
      <c r="F57" s="1" t="str">
        <f>VLOOKUP(D57,Table22[[Name]:[Native]],3,FALSE)</f>
        <v>南部县</v>
      </c>
      <c r="G57" s="14" t="str">
        <f ca="1">VLOOKUP(F57,Table22[[Native]:[Population4]],5,FALSE)</f>
        <v>南充市</v>
      </c>
    </row>
    <row r="58" spans="1:7" ht="15.75" thickBot="1" x14ac:dyDescent="0.3">
      <c r="A58" t="s">
        <v>6167</v>
      </c>
      <c r="B58" s="1" t="s">
        <v>6168</v>
      </c>
      <c r="C58" s="1" t="s">
        <v>7</v>
      </c>
      <c r="D58" s="1" t="s">
        <v>6084</v>
      </c>
      <c r="E58" s="10">
        <v>22161</v>
      </c>
      <c r="F58" s="1" t="str">
        <f>VLOOKUP(D58,Table22[[Name]:[Native]],3,FALSE)</f>
        <v>南部县</v>
      </c>
      <c r="G58" s="14" t="str">
        <f ca="1">VLOOKUP(F58,Table22[[Native]:[Population4]],5,FALSE)</f>
        <v>南充市</v>
      </c>
    </row>
    <row r="59" spans="1:7" ht="15.75" thickBot="1" x14ac:dyDescent="0.3">
      <c r="A59" t="s">
        <v>6169</v>
      </c>
      <c r="B59" s="1" t="s">
        <v>6170</v>
      </c>
      <c r="C59" s="1" t="s">
        <v>7</v>
      </c>
      <c r="D59" s="1" t="s">
        <v>6095</v>
      </c>
      <c r="E59" s="10">
        <v>8349</v>
      </c>
      <c r="F59" s="1" t="str">
        <f>VLOOKUP(D59,Table22[[Name]:[Native]],3,FALSE)</f>
        <v>仪陇县</v>
      </c>
      <c r="G59" s="14" t="str">
        <f ca="1">VLOOKUP(F59,Table22[[Native]:[Population4]],5,FALSE)</f>
        <v>南充市</v>
      </c>
    </row>
    <row r="60" spans="1:7" ht="15.75" thickBot="1" x14ac:dyDescent="0.3">
      <c r="A60" t="s">
        <v>6171</v>
      </c>
      <c r="B60" s="1" t="s">
        <v>6172</v>
      </c>
      <c r="C60" s="1" t="s">
        <v>7</v>
      </c>
      <c r="D60" s="1" t="s">
        <v>6084</v>
      </c>
      <c r="E60" s="10">
        <v>14673</v>
      </c>
      <c r="F60" s="1" t="str">
        <f>VLOOKUP(D60,Table22[[Name]:[Native]],3,FALSE)</f>
        <v>南部县</v>
      </c>
      <c r="G60" s="14" t="str">
        <f ca="1">VLOOKUP(F60,Table22[[Native]:[Population4]],5,FALSE)</f>
        <v>南充市</v>
      </c>
    </row>
    <row r="61" spans="1:7" ht="15.75" thickBot="1" x14ac:dyDescent="0.3">
      <c r="A61" t="s">
        <v>6173</v>
      </c>
      <c r="B61" s="1" t="s">
        <v>6174</v>
      </c>
      <c r="C61" s="1" t="s">
        <v>11</v>
      </c>
      <c r="D61" s="1" t="s">
        <v>6130</v>
      </c>
      <c r="E61" s="10">
        <v>7858</v>
      </c>
      <c r="F61" s="1" t="str">
        <f>VLOOKUP(D61,Table22[[Name]:[Native]],3,FALSE)</f>
        <v>西充县</v>
      </c>
      <c r="G61" s="14" t="str">
        <f ca="1">VLOOKUP(F61,Table22[[Native]:[Population4]],5,FALSE)</f>
        <v>南充市</v>
      </c>
    </row>
    <row r="62" spans="1:7" ht="15.75" thickBot="1" x14ac:dyDescent="0.3">
      <c r="A62" t="s">
        <v>6175</v>
      </c>
      <c r="B62" s="1" t="s">
        <v>6176</v>
      </c>
      <c r="C62" s="1" t="s">
        <v>7</v>
      </c>
      <c r="D62" s="1" t="s">
        <v>6091</v>
      </c>
      <c r="E62" s="10">
        <v>36518</v>
      </c>
      <c r="F62" s="1" t="str">
        <f>VLOOKUP(D62,Table22[[Name]:[Native]],3,FALSE)</f>
        <v>高坪区</v>
      </c>
      <c r="G62" s="14" t="str">
        <f ca="1">VLOOKUP(F62,Table22[[Native]:[Population4]],5,FALSE)</f>
        <v>南充市</v>
      </c>
    </row>
    <row r="63" spans="1:7" ht="15.75" thickBot="1" x14ac:dyDescent="0.3">
      <c r="A63" t="s">
        <v>6177</v>
      </c>
      <c r="B63" s="1" t="s">
        <v>6178</v>
      </c>
      <c r="C63" s="1" t="s">
        <v>493</v>
      </c>
      <c r="D63" s="1" t="s">
        <v>6098</v>
      </c>
      <c r="E63" s="10">
        <v>30900</v>
      </c>
      <c r="F63" s="1" t="str">
        <f>VLOOKUP(D63,Table22[[Name]:[Native]],3,FALSE)</f>
        <v>顺庆区</v>
      </c>
      <c r="G63" s="14" t="str">
        <f ca="1">VLOOKUP(F63,Table22[[Native]:[Population4]],5,FALSE)</f>
        <v>南充市</v>
      </c>
    </row>
    <row r="64" spans="1:7" ht="15.75" thickBot="1" x14ac:dyDescent="0.3">
      <c r="A64" t="s">
        <v>6179</v>
      </c>
      <c r="B64" s="1" t="s">
        <v>6180</v>
      </c>
      <c r="C64" s="1" t="s">
        <v>7</v>
      </c>
      <c r="D64" s="1" t="s">
        <v>6077</v>
      </c>
      <c r="E64" s="10">
        <v>19922</v>
      </c>
      <c r="F64" s="1" t="str">
        <f>VLOOKUP(D64,Table22[[Name]:[Native]],3,FALSE)</f>
        <v>营山县</v>
      </c>
      <c r="G64" s="14" t="str">
        <f ca="1">VLOOKUP(F64,Table22[[Native]:[Population4]],5,FALSE)</f>
        <v>南充市</v>
      </c>
    </row>
    <row r="65" spans="1:7" ht="15.75" thickBot="1" x14ac:dyDescent="0.3">
      <c r="A65" t="s">
        <v>6181</v>
      </c>
      <c r="B65" s="1" t="s">
        <v>6182</v>
      </c>
      <c r="C65" s="1" t="s">
        <v>11</v>
      </c>
      <c r="D65" s="1" t="s">
        <v>6130</v>
      </c>
      <c r="E65" s="10">
        <v>10725</v>
      </c>
      <c r="F65" s="1" t="str">
        <f>VLOOKUP(D65,Table22[[Name]:[Native]],3,FALSE)</f>
        <v>西充县</v>
      </c>
      <c r="G65" s="14" t="str">
        <f ca="1">VLOOKUP(F65,Table22[[Native]:[Population4]],5,FALSE)</f>
        <v>南充市</v>
      </c>
    </row>
    <row r="66" spans="1:7" ht="15.75" thickBot="1" x14ac:dyDescent="0.3">
      <c r="A66" t="s">
        <v>93</v>
      </c>
      <c r="B66" s="1" t="s">
        <v>94</v>
      </c>
      <c r="C66" s="1" t="s">
        <v>7</v>
      </c>
      <c r="D66" s="1" t="s">
        <v>6094</v>
      </c>
      <c r="E66" s="10">
        <v>11764</v>
      </c>
      <c r="F66" s="1" t="str">
        <f>VLOOKUP(D66,Table22[[Name]:[Native]],3,FALSE)</f>
        <v>阆中市</v>
      </c>
      <c r="G66" s="14" t="str">
        <f ca="1">VLOOKUP(F66,Table22[[Native]:[Population4]],5,FALSE)</f>
        <v>南充市</v>
      </c>
    </row>
    <row r="67" spans="1:7" ht="15.75" thickBot="1" x14ac:dyDescent="0.3">
      <c r="A67" t="s">
        <v>6183</v>
      </c>
      <c r="B67" s="1" t="s">
        <v>6184</v>
      </c>
      <c r="C67" s="1" t="s">
        <v>493</v>
      </c>
      <c r="D67" s="1" t="s">
        <v>6091</v>
      </c>
      <c r="E67" s="10">
        <v>12397</v>
      </c>
      <c r="F67" s="1" t="str">
        <f>VLOOKUP(D67,Table22[[Name]:[Native]],3,FALSE)</f>
        <v>高坪区</v>
      </c>
      <c r="G67" s="14" t="str">
        <f ca="1">VLOOKUP(F67,Table22[[Native]:[Population4]],5,FALSE)</f>
        <v>南充市</v>
      </c>
    </row>
    <row r="68" spans="1:7" ht="15.75" thickBot="1" x14ac:dyDescent="0.3">
      <c r="A68" t="s">
        <v>6185</v>
      </c>
      <c r="B68" s="1" t="s">
        <v>6186</v>
      </c>
      <c r="C68" s="1" t="s">
        <v>493</v>
      </c>
      <c r="D68" s="1" t="s">
        <v>6095</v>
      </c>
      <c r="E68" s="10">
        <v>18415</v>
      </c>
      <c r="F68" s="1" t="str">
        <f>VLOOKUP(D68,Table22[[Name]:[Native]],3,FALSE)</f>
        <v>仪陇县</v>
      </c>
      <c r="G68" s="14" t="str">
        <f ca="1">VLOOKUP(F68,Table22[[Native]:[Population4]],5,FALSE)</f>
        <v>南充市</v>
      </c>
    </row>
    <row r="69" spans="1:7" ht="15.75" thickBot="1" x14ac:dyDescent="0.3">
      <c r="A69" t="s">
        <v>6187</v>
      </c>
      <c r="B69" s="1" t="s">
        <v>6188</v>
      </c>
      <c r="C69" s="1" t="s">
        <v>7</v>
      </c>
      <c r="D69" s="1" t="s">
        <v>6130</v>
      </c>
      <c r="E69" s="10">
        <v>16188</v>
      </c>
      <c r="F69" s="1" t="str">
        <f>VLOOKUP(D69,Table22[[Name]:[Native]],3,FALSE)</f>
        <v>西充县</v>
      </c>
      <c r="G69" s="14" t="str">
        <f ca="1">VLOOKUP(F69,Table22[[Native]:[Population4]],5,FALSE)</f>
        <v>南充市</v>
      </c>
    </row>
    <row r="70" spans="1:7" ht="15.75" thickBot="1" x14ac:dyDescent="0.3">
      <c r="A70" t="s">
        <v>6189</v>
      </c>
      <c r="B70" s="1" t="s">
        <v>6190</v>
      </c>
      <c r="C70" s="1" t="s">
        <v>493</v>
      </c>
      <c r="D70" s="1" t="s">
        <v>6074</v>
      </c>
      <c r="E70" s="10">
        <v>12838</v>
      </c>
      <c r="F70" s="1" t="str">
        <f>VLOOKUP(D70,Table22[[Name]:[Native]],3,FALSE)</f>
        <v>嘉陵区</v>
      </c>
      <c r="G70" s="14" t="str">
        <f ca="1">VLOOKUP(F70,Table22[[Native]:[Population4]],5,FALSE)</f>
        <v>南充市</v>
      </c>
    </row>
    <row r="71" spans="1:7" ht="15.75" thickBot="1" x14ac:dyDescent="0.3">
      <c r="A71" t="s">
        <v>6191</v>
      </c>
      <c r="B71" s="1" t="s">
        <v>6192</v>
      </c>
      <c r="C71" s="1" t="s">
        <v>7</v>
      </c>
      <c r="D71" s="1" t="s">
        <v>6095</v>
      </c>
      <c r="E71" s="10">
        <v>18126</v>
      </c>
      <c r="F71" s="1" t="str">
        <f>VLOOKUP(D71,Table22[[Name]:[Native]],3,FALSE)</f>
        <v>仪陇县</v>
      </c>
      <c r="G71" s="14" t="str">
        <f ca="1">VLOOKUP(F71,Table22[[Native]:[Population4]],5,FALSE)</f>
        <v>南充市</v>
      </c>
    </row>
    <row r="72" spans="1:7" ht="15.75" thickBot="1" x14ac:dyDescent="0.3">
      <c r="A72" t="s">
        <v>6193</v>
      </c>
      <c r="B72" s="1" t="s">
        <v>6194</v>
      </c>
      <c r="C72" s="1" t="s">
        <v>7</v>
      </c>
      <c r="D72" s="1" t="s">
        <v>6094</v>
      </c>
      <c r="E72" s="10">
        <v>18493</v>
      </c>
      <c r="F72" s="1" t="str">
        <f>VLOOKUP(D72,Table22[[Name]:[Native]],3,FALSE)</f>
        <v>阆中市</v>
      </c>
      <c r="G72" s="14" t="str">
        <f ca="1">VLOOKUP(F72,Table22[[Native]:[Population4]],5,FALSE)</f>
        <v>南充市</v>
      </c>
    </row>
    <row r="73" spans="1:7" ht="15.75" thickBot="1" x14ac:dyDescent="0.3">
      <c r="A73" t="s">
        <v>3675</v>
      </c>
      <c r="B73" s="1" t="s">
        <v>6195</v>
      </c>
      <c r="C73" s="1" t="s">
        <v>11</v>
      </c>
      <c r="D73" s="1" t="s">
        <v>6098</v>
      </c>
      <c r="E73" s="10">
        <v>6124</v>
      </c>
      <c r="F73" s="1" t="str">
        <f>VLOOKUP(D73,Table22[[Name]:[Native]],3,FALSE)</f>
        <v>顺庆区</v>
      </c>
      <c r="G73" s="14" t="str">
        <f ca="1">VLOOKUP(F73,Table22[[Native]:[Population4]],5,FALSE)</f>
        <v>南充市</v>
      </c>
    </row>
    <row r="74" spans="1:7" ht="15.75" thickBot="1" x14ac:dyDescent="0.3">
      <c r="A74" t="s">
        <v>6196</v>
      </c>
      <c r="B74" s="1" t="s">
        <v>6197</v>
      </c>
      <c r="C74" s="1" t="s">
        <v>11</v>
      </c>
      <c r="D74" s="1" t="s">
        <v>6094</v>
      </c>
      <c r="E74" s="10">
        <v>7240</v>
      </c>
      <c r="F74" s="1" t="str">
        <f>VLOOKUP(D74,Table22[[Name]:[Native]],3,FALSE)</f>
        <v>阆中市</v>
      </c>
      <c r="G74" s="14" t="str">
        <f ca="1">VLOOKUP(F74,Table22[[Native]:[Population4]],5,FALSE)</f>
        <v>南充市</v>
      </c>
    </row>
    <row r="75" spans="1:7" ht="15.75" thickBot="1" x14ac:dyDescent="0.3">
      <c r="A75" t="s">
        <v>6198</v>
      </c>
      <c r="B75" s="1" t="s">
        <v>6199</v>
      </c>
      <c r="C75" s="1" t="s">
        <v>11</v>
      </c>
      <c r="D75" s="1" t="s">
        <v>6077</v>
      </c>
      <c r="E75" s="10">
        <v>7986</v>
      </c>
      <c r="F75" s="1" t="str">
        <f>VLOOKUP(D75,Table22[[Name]:[Native]],3,FALSE)</f>
        <v>营山县</v>
      </c>
      <c r="G75" s="14" t="str">
        <f ca="1">VLOOKUP(F75,Table22[[Native]:[Population4]],5,FALSE)</f>
        <v>南充市</v>
      </c>
    </row>
    <row r="76" spans="1:7" ht="15.75" thickBot="1" x14ac:dyDescent="0.3">
      <c r="A76" t="s">
        <v>6200</v>
      </c>
      <c r="B76" s="1" t="s">
        <v>6201</v>
      </c>
      <c r="C76" s="1" t="s">
        <v>7</v>
      </c>
      <c r="D76" s="1" t="s">
        <v>6094</v>
      </c>
      <c r="E76" s="10">
        <v>9392</v>
      </c>
      <c r="F76" s="1" t="str">
        <f>VLOOKUP(D76,Table22[[Name]:[Native]],3,FALSE)</f>
        <v>阆中市</v>
      </c>
      <c r="G76" s="14" t="str">
        <f ca="1">VLOOKUP(F76,Table22[[Native]:[Population4]],5,FALSE)</f>
        <v>南充市</v>
      </c>
    </row>
    <row r="77" spans="1:7" ht="15.75" thickBot="1" x14ac:dyDescent="0.3">
      <c r="A77" t="s">
        <v>6202</v>
      </c>
      <c r="B77" s="1" t="s">
        <v>6203</v>
      </c>
      <c r="C77" s="1" t="s">
        <v>11</v>
      </c>
      <c r="D77" s="1" t="s">
        <v>6077</v>
      </c>
      <c r="E77" s="10">
        <v>12402</v>
      </c>
      <c r="F77" s="1" t="str">
        <f>VLOOKUP(D77,Table22[[Name]:[Native]],3,FALSE)</f>
        <v>营山县</v>
      </c>
      <c r="G77" s="14" t="str">
        <f ca="1">VLOOKUP(F77,Table22[[Native]:[Population4]],5,FALSE)</f>
        <v>南充市</v>
      </c>
    </row>
    <row r="78" spans="1:7" ht="15.75" thickBot="1" x14ac:dyDescent="0.3">
      <c r="A78" t="s">
        <v>6204</v>
      </c>
      <c r="B78" s="1" t="s">
        <v>6205</v>
      </c>
      <c r="C78" s="1" t="s">
        <v>11</v>
      </c>
      <c r="D78" s="1" t="s">
        <v>6130</v>
      </c>
      <c r="E78" s="10">
        <v>7174</v>
      </c>
      <c r="F78" s="1" t="str">
        <f>VLOOKUP(D78,Table22[[Name]:[Native]],3,FALSE)</f>
        <v>西充县</v>
      </c>
      <c r="G78" s="14" t="str">
        <f ca="1">VLOOKUP(F78,Table22[[Native]:[Population4]],5,FALSE)</f>
        <v>南充市</v>
      </c>
    </row>
    <row r="79" spans="1:7" ht="15.75" thickBot="1" x14ac:dyDescent="0.3">
      <c r="A79" t="s">
        <v>5697</v>
      </c>
      <c r="B79" s="1" t="s">
        <v>5698</v>
      </c>
      <c r="C79" s="1" t="s">
        <v>11</v>
      </c>
      <c r="D79" s="1" t="s">
        <v>6091</v>
      </c>
      <c r="E79" s="10">
        <v>8859</v>
      </c>
      <c r="F79" s="1" t="str">
        <f>VLOOKUP(D79,Table22[[Name]:[Native]],3,FALSE)</f>
        <v>高坪区</v>
      </c>
      <c r="G79" s="14" t="str">
        <f ca="1">VLOOKUP(F79,Table22[[Native]:[Population4]],5,FALSE)</f>
        <v>南充市</v>
      </c>
    </row>
    <row r="80" spans="1:7" ht="15.75" thickBot="1" x14ac:dyDescent="0.3">
      <c r="A80" t="s">
        <v>5205</v>
      </c>
      <c r="B80" s="1" t="s">
        <v>5206</v>
      </c>
      <c r="C80" s="1" t="s">
        <v>7</v>
      </c>
      <c r="D80" s="1" t="s">
        <v>6130</v>
      </c>
      <c r="E80" s="10">
        <v>9721</v>
      </c>
      <c r="F80" s="1" t="str">
        <f>VLOOKUP(D80,Table22[[Name]:[Native]],3,FALSE)</f>
        <v>西充县</v>
      </c>
      <c r="G80" s="14" t="str">
        <f ca="1">VLOOKUP(F80,Table22[[Native]:[Population4]],5,FALSE)</f>
        <v>南充市</v>
      </c>
    </row>
    <row r="81" spans="1:7" ht="15.75" thickBot="1" x14ac:dyDescent="0.3">
      <c r="A81" t="s">
        <v>6206</v>
      </c>
      <c r="B81" s="1" t="s">
        <v>6207</v>
      </c>
      <c r="C81" s="1" t="s">
        <v>11</v>
      </c>
      <c r="D81" s="1" t="s">
        <v>6098</v>
      </c>
      <c r="E81" s="10">
        <v>6131</v>
      </c>
      <c r="F81" s="1" t="str">
        <f>VLOOKUP(D81,Table22[[Name]:[Native]],3,FALSE)</f>
        <v>顺庆区</v>
      </c>
      <c r="G81" s="14" t="str">
        <f ca="1">VLOOKUP(F81,Table22[[Native]:[Population4]],5,FALSE)</f>
        <v>南充市</v>
      </c>
    </row>
    <row r="82" spans="1:7" ht="15.75" thickBot="1" x14ac:dyDescent="0.3">
      <c r="A82" t="s">
        <v>6208</v>
      </c>
      <c r="B82" s="1" t="s">
        <v>6209</v>
      </c>
      <c r="C82" s="1" t="s">
        <v>11</v>
      </c>
      <c r="D82" s="1" t="s">
        <v>6117</v>
      </c>
      <c r="E82" s="10">
        <v>8019</v>
      </c>
      <c r="F82" s="1" t="str">
        <f>VLOOKUP(D82,Table22[[Name]:[Native]],3,FALSE)</f>
        <v>蓬安县</v>
      </c>
      <c r="G82" s="14" t="str">
        <f ca="1">VLOOKUP(F82,Table22[[Native]:[Population4]],5,FALSE)</f>
        <v>南充市</v>
      </c>
    </row>
    <row r="83" spans="1:7" ht="15.75" thickBot="1" x14ac:dyDescent="0.3">
      <c r="A83" t="s">
        <v>6210</v>
      </c>
      <c r="B83" s="1" t="s">
        <v>6211</v>
      </c>
      <c r="C83" s="1" t="s">
        <v>11</v>
      </c>
      <c r="D83" s="1" t="s">
        <v>6095</v>
      </c>
      <c r="E83" s="10">
        <v>11629</v>
      </c>
      <c r="F83" s="1" t="str">
        <f>VLOOKUP(D83,Table22[[Name]:[Native]],3,FALSE)</f>
        <v>仪陇县</v>
      </c>
      <c r="G83" s="14" t="str">
        <f ca="1">VLOOKUP(F83,Table22[[Native]:[Population4]],5,FALSE)</f>
        <v>南充市</v>
      </c>
    </row>
    <row r="84" spans="1:7" ht="15.75" thickBot="1" x14ac:dyDescent="0.3">
      <c r="A84" t="s">
        <v>6212</v>
      </c>
      <c r="B84" s="1" t="s">
        <v>6213</v>
      </c>
      <c r="C84" s="1" t="s">
        <v>11</v>
      </c>
      <c r="D84" s="1" t="s">
        <v>6094</v>
      </c>
      <c r="E84" s="10">
        <v>8685</v>
      </c>
      <c r="F84" s="1" t="str">
        <f>VLOOKUP(D84,Table22[[Name]:[Native]],3,FALSE)</f>
        <v>阆中市</v>
      </c>
      <c r="G84" s="14" t="str">
        <f ca="1">VLOOKUP(F84,Table22[[Native]:[Population4]],5,FALSE)</f>
        <v>南充市</v>
      </c>
    </row>
    <row r="85" spans="1:7" ht="15.75" thickBot="1" x14ac:dyDescent="0.3">
      <c r="A85" t="s">
        <v>6214</v>
      </c>
      <c r="B85" s="1" t="s">
        <v>6215</v>
      </c>
      <c r="C85" s="1" t="s">
        <v>11</v>
      </c>
      <c r="D85" s="1" t="s">
        <v>6091</v>
      </c>
      <c r="E85" s="10">
        <v>15961</v>
      </c>
      <c r="F85" s="1" t="str">
        <f>VLOOKUP(D85,Table22[[Name]:[Native]],3,FALSE)</f>
        <v>高坪区</v>
      </c>
      <c r="G85" s="14" t="str">
        <f ca="1">VLOOKUP(F85,Table22[[Native]:[Population4]],5,FALSE)</f>
        <v>南充市</v>
      </c>
    </row>
    <row r="86" spans="1:7" ht="15.75" thickBot="1" x14ac:dyDescent="0.3">
      <c r="A86" t="s">
        <v>6216</v>
      </c>
      <c r="B86" s="1" t="s">
        <v>6217</v>
      </c>
      <c r="C86" s="1" t="s">
        <v>11</v>
      </c>
      <c r="D86" s="1" t="s">
        <v>6130</v>
      </c>
      <c r="E86" s="10">
        <v>5414</v>
      </c>
      <c r="F86" s="1" t="str">
        <f>VLOOKUP(D86,Table22[[Name]:[Native]],3,FALSE)</f>
        <v>西充县</v>
      </c>
      <c r="G86" s="14" t="str">
        <f ca="1">VLOOKUP(F86,Table22[[Native]:[Population4]],5,FALSE)</f>
        <v>南充市</v>
      </c>
    </row>
    <row r="87" spans="1:7" ht="15.75" thickBot="1" x14ac:dyDescent="0.3">
      <c r="A87" t="s">
        <v>6218</v>
      </c>
      <c r="B87" s="1" t="s">
        <v>6219</v>
      </c>
      <c r="C87" s="1" t="s">
        <v>7</v>
      </c>
      <c r="D87" s="1" t="s">
        <v>6117</v>
      </c>
      <c r="E87" s="10">
        <v>14734</v>
      </c>
      <c r="F87" s="1" t="str">
        <f>VLOOKUP(D87,Table22[[Name]:[Native]],3,FALSE)</f>
        <v>蓬安县</v>
      </c>
      <c r="G87" s="14" t="str">
        <f ca="1">VLOOKUP(F87,Table22[[Native]:[Population4]],5,FALSE)</f>
        <v>南充市</v>
      </c>
    </row>
    <row r="88" spans="1:7" ht="15.75" thickBot="1" x14ac:dyDescent="0.3">
      <c r="A88" t="s">
        <v>6220</v>
      </c>
      <c r="B88" s="1" t="s">
        <v>6221</v>
      </c>
      <c r="C88" s="1" t="s">
        <v>7</v>
      </c>
      <c r="D88" s="1" t="s">
        <v>6084</v>
      </c>
      <c r="E88" s="10">
        <v>20996</v>
      </c>
      <c r="F88" s="1" t="str">
        <f>VLOOKUP(D88,Table22[[Name]:[Native]],3,FALSE)</f>
        <v>南部县</v>
      </c>
      <c r="G88" s="14" t="str">
        <f ca="1">VLOOKUP(F88,Table22[[Native]:[Population4]],5,FALSE)</f>
        <v>南充市</v>
      </c>
    </row>
    <row r="89" spans="1:7" ht="15.75" thickBot="1" x14ac:dyDescent="0.3">
      <c r="A89" t="s">
        <v>6222</v>
      </c>
      <c r="B89" s="1" t="s">
        <v>6223</v>
      </c>
      <c r="C89" s="1" t="s">
        <v>11</v>
      </c>
      <c r="D89" s="1" t="s">
        <v>6130</v>
      </c>
      <c r="E89" s="10">
        <v>5878</v>
      </c>
      <c r="F89" s="1" t="str">
        <f>VLOOKUP(D89,Table22[[Name]:[Native]],3,FALSE)</f>
        <v>西充县</v>
      </c>
      <c r="G89" s="14" t="str">
        <f ca="1">VLOOKUP(F89,Table22[[Native]:[Population4]],5,FALSE)</f>
        <v>南充市</v>
      </c>
    </row>
    <row r="90" spans="1:7" ht="15.75" thickBot="1" x14ac:dyDescent="0.3">
      <c r="A90" t="s">
        <v>6224</v>
      </c>
      <c r="B90" s="1" t="s">
        <v>6225</v>
      </c>
      <c r="C90" s="1" t="s">
        <v>11</v>
      </c>
      <c r="D90" s="1" t="s">
        <v>6095</v>
      </c>
      <c r="E90" s="10">
        <v>8568</v>
      </c>
      <c r="F90" s="1" t="str">
        <f>VLOOKUP(D90,Table22[[Name]:[Native]],3,FALSE)</f>
        <v>仪陇县</v>
      </c>
      <c r="G90" s="14" t="str">
        <f ca="1">VLOOKUP(F90,Table22[[Native]:[Population4]],5,FALSE)</f>
        <v>南充市</v>
      </c>
    </row>
    <row r="91" spans="1:7" ht="15.75" thickBot="1" x14ac:dyDescent="0.3">
      <c r="A91" t="s">
        <v>6226</v>
      </c>
      <c r="B91" s="1" t="s">
        <v>6227</v>
      </c>
      <c r="C91" s="1" t="s">
        <v>7</v>
      </c>
      <c r="D91" s="1" t="s">
        <v>6084</v>
      </c>
      <c r="E91" s="10">
        <v>15343</v>
      </c>
      <c r="F91" s="1" t="str">
        <f>VLOOKUP(D91,Table22[[Name]:[Native]],3,FALSE)</f>
        <v>南部县</v>
      </c>
      <c r="G91" s="14" t="str">
        <f ca="1">VLOOKUP(F91,Table22[[Native]:[Population4]],5,FALSE)</f>
        <v>南充市</v>
      </c>
    </row>
    <row r="92" spans="1:7" ht="15.75" thickBot="1" x14ac:dyDescent="0.3">
      <c r="A92" t="s">
        <v>6228</v>
      </c>
      <c r="B92" s="1" t="s">
        <v>6229</v>
      </c>
      <c r="C92" s="1" t="s">
        <v>11</v>
      </c>
      <c r="D92" s="1" t="s">
        <v>6094</v>
      </c>
      <c r="E92" s="10">
        <v>9204</v>
      </c>
      <c r="F92" s="1" t="str">
        <f>VLOOKUP(D92,Table22[[Name]:[Native]],3,FALSE)</f>
        <v>阆中市</v>
      </c>
      <c r="G92" s="14" t="str">
        <f ca="1">VLOOKUP(F92,Table22[[Native]:[Population4]],5,FALSE)</f>
        <v>南充市</v>
      </c>
    </row>
    <row r="93" spans="1:7" ht="15.75" thickBot="1" x14ac:dyDescent="0.3">
      <c r="A93" t="s">
        <v>1575</v>
      </c>
      <c r="B93" s="1" t="s">
        <v>1576</v>
      </c>
      <c r="C93" s="1" t="s">
        <v>7</v>
      </c>
      <c r="D93" s="1" t="s">
        <v>6095</v>
      </c>
      <c r="E93" s="10">
        <v>25397</v>
      </c>
      <c r="F93" s="1" t="str">
        <f>VLOOKUP(D93,Table22[[Name]:[Native]],3,FALSE)</f>
        <v>仪陇县</v>
      </c>
      <c r="G93" s="14" t="str">
        <f ca="1">VLOOKUP(F93,Table22[[Native]:[Population4]],5,FALSE)</f>
        <v>南充市</v>
      </c>
    </row>
    <row r="94" spans="1:7" ht="15.75" thickBot="1" x14ac:dyDescent="0.3">
      <c r="A94" t="s">
        <v>6230</v>
      </c>
      <c r="B94" s="1" t="s">
        <v>6231</v>
      </c>
      <c r="C94" s="1" t="s">
        <v>11</v>
      </c>
      <c r="D94" s="1" t="s">
        <v>6077</v>
      </c>
      <c r="E94" s="10">
        <v>7455</v>
      </c>
      <c r="F94" s="1" t="str">
        <f>VLOOKUP(D94,Table22[[Name]:[Native]],3,FALSE)</f>
        <v>营山县</v>
      </c>
      <c r="G94" s="14" t="str">
        <f ca="1">VLOOKUP(F94,Table22[[Native]:[Population4]],5,FALSE)</f>
        <v>南充市</v>
      </c>
    </row>
    <row r="95" spans="1:7" ht="15.75" thickBot="1" x14ac:dyDescent="0.3">
      <c r="A95" t="s">
        <v>6232</v>
      </c>
      <c r="B95" s="1" t="s">
        <v>6233</v>
      </c>
      <c r="C95" s="1" t="s">
        <v>11</v>
      </c>
      <c r="D95" s="1" t="s">
        <v>6077</v>
      </c>
      <c r="E95" s="10">
        <v>4168</v>
      </c>
      <c r="F95" s="1" t="str">
        <f>VLOOKUP(D95,Table22[[Name]:[Native]],3,FALSE)</f>
        <v>营山县</v>
      </c>
      <c r="G95" s="14" t="str">
        <f ca="1">VLOOKUP(F95,Table22[[Native]:[Population4]],5,FALSE)</f>
        <v>南充市</v>
      </c>
    </row>
    <row r="96" spans="1:7" ht="15.75" thickBot="1" x14ac:dyDescent="0.3">
      <c r="A96" t="s">
        <v>6234</v>
      </c>
      <c r="B96" s="1" t="s">
        <v>6235</v>
      </c>
      <c r="C96" s="1" t="s">
        <v>11</v>
      </c>
      <c r="D96" s="1" t="s">
        <v>6117</v>
      </c>
      <c r="E96" s="10">
        <v>9953</v>
      </c>
      <c r="F96" s="1" t="str">
        <f>VLOOKUP(D96,Table22[[Name]:[Native]],3,FALSE)</f>
        <v>蓬安县</v>
      </c>
      <c r="G96" s="14" t="str">
        <f ca="1">VLOOKUP(F96,Table22[[Native]:[Population4]],5,FALSE)</f>
        <v>南充市</v>
      </c>
    </row>
    <row r="97" spans="1:7" ht="15.75" thickBot="1" x14ac:dyDescent="0.3">
      <c r="A97" t="s">
        <v>6236</v>
      </c>
      <c r="B97" s="1" t="s">
        <v>6237</v>
      </c>
      <c r="C97" s="1" t="s">
        <v>7</v>
      </c>
      <c r="D97" s="1" t="s">
        <v>6130</v>
      </c>
      <c r="E97" s="10">
        <v>12846</v>
      </c>
      <c r="F97" s="1" t="str">
        <f>VLOOKUP(D97,Table22[[Name]:[Native]],3,FALSE)</f>
        <v>西充县</v>
      </c>
      <c r="G97" s="14" t="str">
        <f ca="1">VLOOKUP(F97,Table22[[Native]:[Population4]],5,FALSE)</f>
        <v>南充市</v>
      </c>
    </row>
    <row r="98" spans="1:7" ht="15.75" thickBot="1" x14ac:dyDescent="0.3">
      <c r="A98" t="s">
        <v>6238</v>
      </c>
      <c r="B98" s="1" t="s">
        <v>6239</v>
      </c>
      <c r="C98" s="1" t="s">
        <v>7</v>
      </c>
      <c r="D98" s="1" t="s">
        <v>6098</v>
      </c>
      <c r="E98" s="10">
        <v>6207</v>
      </c>
      <c r="F98" s="1" t="str">
        <f>VLOOKUP(D98,Table22[[Name]:[Native]],3,FALSE)</f>
        <v>顺庆区</v>
      </c>
      <c r="G98" s="14" t="str">
        <f ca="1">VLOOKUP(F98,Table22[[Native]:[Population4]],5,FALSE)</f>
        <v>南充市</v>
      </c>
    </row>
    <row r="99" spans="1:7" ht="15.75" thickBot="1" x14ac:dyDescent="0.3">
      <c r="A99" t="s">
        <v>6240</v>
      </c>
      <c r="B99" s="1" t="s">
        <v>6241</v>
      </c>
      <c r="C99" s="1" t="s">
        <v>11</v>
      </c>
      <c r="D99" s="1" t="s">
        <v>6130</v>
      </c>
      <c r="E99" s="10">
        <v>7651</v>
      </c>
      <c r="F99" s="1" t="str">
        <f>VLOOKUP(D99,Table22[[Name]:[Native]],3,FALSE)</f>
        <v>西充县</v>
      </c>
      <c r="G99" s="14" t="str">
        <f ca="1">VLOOKUP(F99,Table22[[Native]:[Population4]],5,FALSE)</f>
        <v>南充市</v>
      </c>
    </row>
    <row r="100" spans="1:7" ht="15.75" thickBot="1" x14ac:dyDescent="0.3">
      <c r="A100" t="s">
        <v>6242</v>
      </c>
      <c r="B100" s="1" t="s">
        <v>6243</v>
      </c>
      <c r="C100" s="1" t="s">
        <v>11</v>
      </c>
      <c r="D100" s="1" t="s">
        <v>6095</v>
      </c>
      <c r="E100" s="10">
        <v>6502</v>
      </c>
      <c r="F100" s="1" t="str">
        <f>VLOOKUP(D100,Table22[[Name]:[Native]],3,FALSE)</f>
        <v>仪陇县</v>
      </c>
      <c r="G100" s="14" t="str">
        <f ca="1">VLOOKUP(F100,Table22[[Native]:[Population4]],5,FALSE)</f>
        <v>南充市</v>
      </c>
    </row>
    <row r="101" spans="1:7" ht="15.75" thickBot="1" x14ac:dyDescent="0.3">
      <c r="A101" t="s">
        <v>6244</v>
      </c>
      <c r="B101" s="1" t="s">
        <v>6245</v>
      </c>
      <c r="C101" s="1" t="s">
        <v>11</v>
      </c>
      <c r="D101" s="1" t="s">
        <v>6084</v>
      </c>
      <c r="E101" s="10">
        <v>7573</v>
      </c>
      <c r="F101" s="1" t="str">
        <f>VLOOKUP(D101,Table22[[Name]:[Native]],3,FALSE)</f>
        <v>南部县</v>
      </c>
      <c r="G101" s="14" t="str">
        <f ca="1">VLOOKUP(F101,Table22[[Native]:[Population4]],5,FALSE)</f>
        <v>南充市</v>
      </c>
    </row>
    <row r="102" spans="1:7" ht="15.75" thickBot="1" x14ac:dyDescent="0.3">
      <c r="A102" t="s">
        <v>5221</v>
      </c>
      <c r="B102" s="1" t="s">
        <v>6246</v>
      </c>
      <c r="C102" s="1" t="s">
        <v>7</v>
      </c>
      <c r="D102" s="1" t="s">
        <v>6130</v>
      </c>
      <c r="E102" s="10">
        <v>8321</v>
      </c>
      <c r="F102" s="1" t="str">
        <f>VLOOKUP(D102,Table22[[Name]:[Native]],3,FALSE)</f>
        <v>西充县</v>
      </c>
      <c r="G102" s="14" t="str">
        <f ca="1">VLOOKUP(F102,Table22[[Native]:[Population4]],5,FALSE)</f>
        <v>南充市</v>
      </c>
    </row>
    <row r="103" spans="1:7" ht="15.75" thickBot="1" x14ac:dyDescent="0.3">
      <c r="A103" t="s">
        <v>6247</v>
      </c>
      <c r="B103" s="1" t="s">
        <v>6248</v>
      </c>
      <c r="C103" s="1" t="s">
        <v>11</v>
      </c>
      <c r="D103" s="1" t="s">
        <v>6130</v>
      </c>
      <c r="E103" s="10">
        <v>9456</v>
      </c>
      <c r="F103" s="1" t="str">
        <f>VLOOKUP(D103,Table22[[Name]:[Native]],3,FALSE)</f>
        <v>西充县</v>
      </c>
      <c r="G103" s="14" t="str">
        <f ca="1">VLOOKUP(F103,Table22[[Native]:[Population4]],5,FALSE)</f>
        <v>南充市</v>
      </c>
    </row>
    <row r="104" spans="1:7" ht="15.75" thickBot="1" x14ac:dyDescent="0.3">
      <c r="A104" t="s">
        <v>6249</v>
      </c>
      <c r="B104" s="1" t="s">
        <v>6250</v>
      </c>
      <c r="C104" s="1" t="s">
        <v>7</v>
      </c>
      <c r="D104" s="1" t="s">
        <v>6095</v>
      </c>
      <c r="E104" s="10">
        <v>11080</v>
      </c>
      <c r="F104" s="1" t="str">
        <f>VLOOKUP(D104,Table22[[Name]:[Native]],3,FALSE)</f>
        <v>仪陇县</v>
      </c>
      <c r="G104" s="14" t="str">
        <f ca="1">VLOOKUP(F104,Table22[[Native]:[Population4]],5,FALSE)</f>
        <v>南充市</v>
      </c>
    </row>
    <row r="105" spans="1:7" ht="15.75" thickBot="1" x14ac:dyDescent="0.3">
      <c r="A105" t="s">
        <v>4279</v>
      </c>
      <c r="B105" s="1" t="s">
        <v>4280</v>
      </c>
      <c r="C105" s="1" t="s">
        <v>11</v>
      </c>
      <c r="D105" s="1" t="s">
        <v>6098</v>
      </c>
      <c r="E105" s="10">
        <v>6070</v>
      </c>
      <c r="F105" s="1" t="str">
        <f>VLOOKUP(D105,Table22[[Name]:[Native]],3,FALSE)</f>
        <v>顺庆区</v>
      </c>
      <c r="G105" s="14" t="str">
        <f ca="1">VLOOKUP(F105,Table22[[Native]:[Population4]],5,FALSE)</f>
        <v>南充市</v>
      </c>
    </row>
    <row r="106" spans="1:7" ht="15.75" thickBot="1" x14ac:dyDescent="0.3">
      <c r="A106" t="s">
        <v>6251</v>
      </c>
      <c r="B106" s="1" t="s">
        <v>6252</v>
      </c>
      <c r="C106" s="1" t="s">
        <v>7</v>
      </c>
      <c r="D106" s="1" t="s">
        <v>6130</v>
      </c>
      <c r="E106" s="10">
        <v>13552</v>
      </c>
      <c r="F106" s="1" t="str">
        <f>VLOOKUP(D106,Table22[[Name]:[Native]],3,FALSE)</f>
        <v>西充县</v>
      </c>
      <c r="G106" s="14" t="str">
        <f ca="1">VLOOKUP(F106,Table22[[Native]:[Population4]],5,FALSE)</f>
        <v>南充市</v>
      </c>
    </row>
    <row r="107" spans="1:7" ht="15.75" thickBot="1" x14ac:dyDescent="0.3">
      <c r="A107" t="s">
        <v>6253</v>
      </c>
      <c r="B107" s="1" t="s">
        <v>6254</v>
      </c>
      <c r="C107" s="1" t="s">
        <v>11</v>
      </c>
      <c r="D107" s="1" t="s">
        <v>6117</v>
      </c>
      <c r="E107" s="10">
        <v>4938</v>
      </c>
      <c r="F107" s="1" t="str">
        <f>VLOOKUP(D107,Table22[[Name]:[Native]],3,FALSE)</f>
        <v>蓬安县</v>
      </c>
      <c r="G107" s="14" t="str">
        <f ca="1">VLOOKUP(F107,Table22[[Native]:[Population4]],5,FALSE)</f>
        <v>南充市</v>
      </c>
    </row>
    <row r="108" spans="1:7" ht="15.75" thickBot="1" x14ac:dyDescent="0.3">
      <c r="A108" t="s">
        <v>6255</v>
      </c>
      <c r="B108" s="1" t="s">
        <v>6256</v>
      </c>
      <c r="C108" s="1" t="s">
        <v>11</v>
      </c>
      <c r="D108" s="1" t="s">
        <v>6084</v>
      </c>
      <c r="E108" s="10">
        <v>10626</v>
      </c>
      <c r="F108" s="1" t="str">
        <f>VLOOKUP(D108,Table22[[Name]:[Native]],3,FALSE)</f>
        <v>南部县</v>
      </c>
      <c r="G108" s="14" t="str">
        <f ca="1">VLOOKUP(F108,Table22[[Native]:[Population4]],5,FALSE)</f>
        <v>南充市</v>
      </c>
    </row>
    <row r="109" spans="1:7" ht="15.75" thickBot="1" x14ac:dyDescent="0.3">
      <c r="A109" t="s">
        <v>6257</v>
      </c>
      <c r="B109" s="1" t="s">
        <v>6258</v>
      </c>
      <c r="C109" s="1" t="s">
        <v>7</v>
      </c>
      <c r="D109" s="1" t="s">
        <v>6084</v>
      </c>
      <c r="E109" s="10">
        <v>11998</v>
      </c>
      <c r="F109" s="1" t="str">
        <f>VLOOKUP(D109,Table22[[Name]:[Native]],3,FALSE)</f>
        <v>南部县</v>
      </c>
      <c r="G109" s="14" t="str">
        <f ca="1">VLOOKUP(F109,Table22[[Native]:[Population4]],5,FALSE)</f>
        <v>南充市</v>
      </c>
    </row>
    <row r="110" spans="1:7" ht="15.75" thickBot="1" x14ac:dyDescent="0.3">
      <c r="A110" t="s">
        <v>6259</v>
      </c>
      <c r="B110" s="1" t="s">
        <v>6260</v>
      </c>
      <c r="C110" s="1" t="s">
        <v>11</v>
      </c>
      <c r="D110" s="1" t="s">
        <v>6094</v>
      </c>
      <c r="E110" s="10">
        <v>6561</v>
      </c>
      <c r="F110" s="1" t="str">
        <f>VLOOKUP(D110,Table22[[Name]:[Native]],3,FALSE)</f>
        <v>阆中市</v>
      </c>
      <c r="G110" s="14" t="str">
        <f ca="1">VLOOKUP(F110,Table22[[Native]:[Population4]],5,FALSE)</f>
        <v>南充市</v>
      </c>
    </row>
    <row r="111" spans="1:7" ht="15.75" thickBot="1" x14ac:dyDescent="0.3">
      <c r="A111" t="s">
        <v>6261</v>
      </c>
      <c r="B111" s="1" t="s">
        <v>6262</v>
      </c>
      <c r="C111" s="1" t="s">
        <v>11</v>
      </c>
      <c r="D111" s="1" t="s">
        <v>6094</v>
      </c>
      <c r="E111" s="10">
        <v>7048</v>
      </c>
      <c r="F111" s="1" t="str">
        <f>VLOOKUP(D111,Table22[[Name]:[Native]],3,FALSE)</f>
        <v>阆中市</v>
      </c>
      <c r="G111" s="14" t="str">
        <f ca="1">VLOOKUP(F111,Table22[[Native]:[Population4]],5,FALSE)</f>
        <v>南充市</v>
      </c>
    </row>
    <row r="112" spans="1:7" ht="15.75" thickBot="1" x14ac:dyDescent="0.3">
      <c r="A112" t="s">
        <v>6263</v>
      </c>
      <c r="B112" s="1" t="s">
        <v>6264</v>
      </c>
      <c r="C112" s="1" t="s">
        <v>493</v>
      </c>
      <c r="D112" s="1" t="s">
        <v>6098</v>
      </c>
      <c r="E112" s="10">
        <v>73822</v>
      </c>
      <c r="F112" s="1" t="str">
        <f>VLOOKUP(D112,Table22[[Name]:[Native]],3,FALSE)</f>
        <v>顺庆区</v>
      </c>
      <c r="G112" s="14" t="str">
        <f ca="1">VLOOKUP(F112,Table22[[Native]:[Population4]],5,FALSE)</f>
        <v>南充市</v>
      </c>
    </row>
    <row r="113" spans="1:7" ht="15.75" thickBot="1" x14ac:dyDescent="0.3">
      <c r="A113" t="s">
        <v>6265</v>
      </c>
      <c r="B113" s="1" t="s">
        <v>6266</v>
      </c>
      <c r="C113" s="1" t="s">
        <v>7</v>
      </c>
      <c r="D113" s="1" t="s">
        <v>6117</v>
      </c>
      <c r="E113" s="10">
        <v>19202</v>
      </c>
      <c r="F113" s="1" t="str">
        <f>VLOOKUP(D113,Table22[[Name]:[Native]],3,FALSE)</f>
        <v>蓬安县</v>
      </c>
      <c r="G113" s="14" t="str">
        <f ca="1">VLOOKUP(F113,Table22[[Native]:[Population4]],5,FALSE)</f>
        <v>南充市</v>
      </c>
    </row>
    <row r="114" spans="1:7" ht="15.75" thickBot="1" x14ac:dyDescent="0.3">
      <c r="A114" t="s">
        <v>6267</v>
      </c>
      <c r="B114" s="1" t="s">
        <v>6268</v>
      </c>
      <c r="C114" s="1" t="s">
        <v>493</v>
      </c>
      <c r="D114" s="1" t="s">
        <v>6094</v>
      </c>
      <c r="E114" s="10">
        <v>32013</v>
      </c>
      <c r="F114" s="1" t="str">
        <f>VLOOKUP(D114,Table22[[Name]:[Native]],3,FALSE)</f>
        <v>阆中市</v>
      </c>
      <c r="G114" s="14" t="str">
        <f ca="1">VLOOKUP(F114,Table22[[Native]:[Population4]],5,FALSE)</f>
        <v>南充市</v>
      </c>
    </row>
    <row r="115" spans="1:7" ht="15.75" thickBot="1" x14ac:dyDescent="0.3">
      <c r="A115" t="s">
        <v>2075</v>
      </c>
      <c r="B115" s="1" t="s">
        <v>2076</v>
      </c>
      <c r="C115" s="1" t="s">
        <v>11</v>
      </c>
      <c r="D115" s="1" t="s">
        <v>6077</v>
      </c>
      <c r="E115" s="10">
        <v>10741</v>
      </c>
      <c r="F115" s="1" t="str">
        <f>VLOOKUP(D115,Table22[[Name]:[Native]],3,FALSE)</f>
        <v>营山县</v>
      </c>
      <c r="G115" s="14" t="str">
        <f ca="1">VLOOKUP(F115,Table22[[Native]:[Population4]],5,FALSE)</f>
        <v>南充市</v>
      </c>
    </row>
    <row r="116" spans="1:7" ht="15.75" thickBot="1" x14ac:dyDescent="0.3">
      <c r="A116" t="s">
        <v>6269</v>
      </c>
      <c r="B116" s="1" t="s">
        <v>6270</v>
      </c>
      <c r="C116" s="1" t="s">
        <v>7</v>
      </c>
      <c r="D116" s="1" t="s">
        <v>6074</v>
      </c>
      <c r="E116" s="10">
        <v>12965</v>
      </c>
      <c r="F116" s="1" t="str">
        <f>VLOOKUP(D116,Table22[[Name]:[Native]],3,FALSE)</f>
        <v>嘉陵区</v>
      </c>
      <c r="G116" s="14" t="str">
        <f ca="1">VLOOKUP(F116,Table22[[Native]:[Population4]],5,FALSE)</f>
        <v>南充市</v>
      </c>
    </row>
    <row r="117" spans="1:7" ht="15.75" thickBot="1" x14ac:dyDescent="0.3">
      <c r="A117" t="s">
        <v>6271</v>
      </c>
      <c r="B117" s="1" t="s">
        <v>6272</v>
      </c>
      <c r="C117" s="1" t="s">
        <v>11</v>
      </c>
      <c r="D117" s="1" t="s">
        <v>6095</v>
      </c>
      <c r="E117" s="10">
        <v>6072</v>
      </c>
      <c r="F117" s="1" t="str">
        <f>VLOOKUP(D117,Table22[[Name]:[Native]],3,FALSE)</f>
        <v>仪陇县</v>
      </c>
      <c r="G117" s="14" t="str">
        <f ca="1">VLOOKUP(F117,Table22[[Native]:[Population4]],5,FALSE)</f>
        <v>南充市</v>
      </c>
    </row>
    <row r="118" spans="1:7" ht="15.75" thickBot="1" x14ac:dyDescent="0.3">
      <c r="A118" t="s">
        <v>6273</v>
      </c>
      <c r="B118" s="1" t="s">
        <v>6274</v>
      </c>
      <c r="C118" s="1" t="s">
        <v>11</v>
      </c>
      <c r="D118" s="1" t="s">
        <v>6084</v>
      </c>
      <c r="E118" s="10">
        <v>13696</v>
      </c>
      <c r="F118" s="1" t="str">
        <f>VLOOKUP(D118,Table22[[Name]:[Native]],3,FALSE)</f>
        <v>南部县</v>
      </c>
      <c r="G118" s="14" t="str">
        <f ca="1">VLOOKUP(F118,Table22[[Native]:[Population4]],5,FALSE)</f>
        <v>南充市</v>
      </c>
    </row>
    <row r="119" spans="1:7" ht="15.75" thickBot="1" x14ac:dyDescent="0.3">
      <c r="A119" t="s">
        <v>1617</v>
      </c>
      <c r="B119" s="1" t="s">
        <v>6275</v>
      </c>
      <c r="C119" s="1" t="s">
        <v>11</v>
      </c>
      <c r="D119" s="1" t="s">
        <v>6130</v>
      </c>
      <c r="E119" s="10">
        <v>6413</v>
      </c>
      <c r="F119" s="1" t="str">
        <f>VLOOKUP(D119,Table22[[Name]:[Native]],3,FALSE)</f>
        <v>西充县</v>
      </c>
      <c r="G119" s="14" t="str">
        <f ca="1">VLOOKUP(F119,Table22[[Native]:[Population4]],5,FALSE)</f>
        <v>南充市</v>
      </c>
    </row>
    <row r="120" spans="1:7" ht="15.75" thickBot="1" x14ac:dyDescent="0.3">
      <c r="A120" t="s">
        <v>6276</v>
      </c>
      <c r="B120" s="1" t="s">
        <v>6277</v>
      </c>
      <c r="C120" s="1" t="s">
        <v>7</v>
      </c>
      <c r="D120" s="1" t="s">
        <v>6094</v>
      </c>
      <c r="E120" s="10">
        <v>18414</v>
      </c>
      <c r="F120" s="1" t="str">
        <f>VLOOKUP(D120,Table22[[Name]:[Native]],3,FALSE)</f>
        <v>阆中市</v>
      </c>
      <c r="G120" s="14" t="str">
        <f ca="1">VLOOKUP(F120,Table22[[Native]:[Population4]],5,FALSE)</f>
        <v>南充市</v>
      </c>
    </row>
    <row r="121" spans="1:7" ht="15.75" thickBot="1" x14ac:dyDescent="0.3">
      <c r="A121" t="s">
        <v>6278</v>
      </c>
      <c r="B121" s="1" t="s">
        <v>6279</v>
      </c>
      <c r="C121" s="1" t="s">
        <v>493</v>
      </c>
      <c r="D121" s="1" t="s">
        <v>6098</v>
      </c>
      <c r="E121" s="10">
        <v>36958</v>
      </c>
      <c r="F121" s="1" t="str">
        <f>VLOOKUP(D121,Table22[[Name]:[Native]],3,FALSE)</f>
        <v>顺庆区</v>
      </c>
      <c r="G121" s="14" t="str">
        <f ca="1">VLOOKUP(F121,Table22[[Native]:[Population4]],5,FALSE)</f>
        <v>南充市</v>
      </c>
    </row>
    <row r="122" spans="1:7" ht="15.75" thickBot="1" x14ac:dyDescent="0.3">
      <c r="A122" t="s">
        <v>6280</v>
      </c>
      <c r="B122" s="1" t="s">
        <v>6281</v>
      </c>
      <c r="C122" s="1" t="s">
        <v>11</v>
      </c>
      <c r="D122" s="1" t="s">
        <v>6130</v>
      </c>
      <c r="E122" s="10">
        <v>8323</v>
      </c>
      <c r="F122" s="1" t="str">
        <f>VLOOKUP(D122,Table22[[Name]:[Native]],3,FALSE)</f>
        <v>西充县</v>
      </c>
      <c r="G122" s="14" t="str">
        <f ca="1">VLOOKUP(F122,Table22[[Native]:[Population4]],5,FALSE)</f>
        <v>南充市</v>
      </c>
    </row>
    <row r="123" spans="1:7" ht="15.75" thickBot="1" x14ac:dyDescent="0.3">
      <c r="A123" t="s">
        <v>6282</v>
      </c>
      <c r="B123" s="1" t="s">
        <v>6283</v>
      </c>
      <c r="C123" s="1" t="s">
        <v>7</v>
      </c>
      <c r="D123" s="1" t="s">
        <v>6084</v>
      </c>
      <c r="E123" s="10">
        <v>8912</v>
      </c>
      <c r="F123" s="1" t="str">
        <f>VLOOKUP(D123,Table22[[Name]:[Native]],3,FALSE)</f>
        <v>南部县</v>
      </c>
      <c r="G123" s="14" t="str">
        <f ca="1">VLOOKUP(F123,Table22[[Native]:[Population4]],5,FALSE)</f>
        <v>南充市</v>
      </c>
    </row>
    <row r="124" spans="1:7" ht="15.75" thickBot="1" x14ac:dyDescent="0.3">
      <c r="A124" t="s">
        <v>6284</v>
      </c>
      <c r="B124" s="1" t="s">
        <v>6285</v>
      </c>
      <c r="C124" s="1" t="s">
        <v>7</v>
      </c>
      <c r="D124" s="1" t="s">
        <v>6130</v>
      </c>
      <c r="E124" s="10">
        <v>11040</v>
      </c>
      <c r="F124" s="1" t="str">
        <f>VLOOKUP(D124,Table22[[Name]:[Native]],3,FALSE)</f>
        <v>西充县</v>
      </c>
      <c r="G124" s="14" t="str">
        <f ca="1">VLOOKUP(F124,Table22[[Native]:[Population4]],5,FALSE)</f>
        <v>南充市</v>
      </c>
    </row>
    <row r="125" spans="1:7" ht="15.75" thickBot="1" x14ac:dyDescent="0.3">
      <c r="A125" t="s">
        <v>6286</v>
      </c>
      <c r="B125" s="1" t="s">
        <v>6287</v>
      </c>
      <c r="C125" s="1" t="s">
        <v>7</v>
      </c>
      <c r="D125" s="1" t="s">
        <v>6077</v>
      </c>
      <c r="E125" s="10">
        <v>10626</v>
      </c>
      <c r="F125" s="1" t="str">
        <f>VLOOKUP(D125,Table22[[Name]:[Native]],3,FALSE)</f>
        <v>营山县</v>
      </c>
      <c r="G125" s="14" t="str">
        <f ca="1">VLOOKUP(F125,Table22[[Native]:[Population4]],5,FALSE)</f>
        <v>南充市</v>
      </c>
    </row>
    <row r="126" spans="1:7" ht="15.75" thickBot="1" x14ac:dyDescent="0.3">
      <c r="A126" t="s">
        <v>1633</v>
      </c>
      <c r="B126" s="1" t="s">
        <v>1634</v>
      </c>
      <c r="C126" s="1" t="s">
        <v>7</v>
      </c>
      <c r="D126" s="1" t="s">
        <v>6084</v>
      </c>
      <c r="E126" s="10">
        <v>13941</v>
      </c>
      <c r="F126" s="1" t="str">
        <f>VLOOKUP(D126,Table22[[Name]:[Native]],3,FALSE)</f>
        <v>南部县</v>
      </c>
      <c r="G126" s="14" t="str">
        <f ca="1">VLOOKUP(F126,Table22[[Native]:[Population4]],5,FALSE)</f>
        <v>南充市</v>
      </c>
    </row>
    <row r="127" spans="1:7" ht="15.75" thickBot="1" x14ac:dyDescent="0.3">
      <c r="A127" t="s">
        <v>5748</v>
      </c>
      <c r="B127" s="1" t="s">
        <v>5749</v>
      </c>
      <c r="C127" s="1" t="s">
        <v>11</v>
      </c>
      <c r="D127" s="1" t="s">
        <v>6091</v>
      </c>
      <c r="E127" s="10">
        <v>9643</v>
      </c>
      <c r="F127" s="1" t="str">
        <f>VLOOKUP(D127,Table22[[Name]:[Native]],3,FALSE)</f>
        <v>高坪区</v>
      </c>
      <c r="G127" s="14" t="str">
        <f ca="1">VLOOKUP(F127,Table22[[Native]:[Population4]],5,FALSE)</f>
        <v>南充市</v>
      </c>
    </row>
    <row r="128" spans="1:7" ht="15.75" thickBot="1" x14ac:dyDescent="0.3">
      <c r="A128" t="s">
        <v>6288</v>
      </c>
      <c r="B128" s="1" t="s">
        <v>6289</v>
      </c>
      <c r="C128" s="1" t="s">
        <v>7</v>
      </c>
      <c r="D128" s="1" t="s">
        <v>6074</v>
      </c>
      <c r="E128" s="10">
        <v>14023</v>
      </c>
      <c r="F128" s="1" t="str">
        <f>VLOOKUP(D128,Table22[[Name]:[Native]],3,FALSE)</f>
        <v>嘉陵区</v>
      </c>
      <c r="G128" s="14" t="str">
        <f ca="1">VLOOKUP(F128,Table22[[Native]:[Population4]],5,FALSE)</f>
        <v>南充市</v>
      </c>
    </row>
    <row r="129" spans="1:7" ht="15.75" thickBot="1" x14ac:dyDescent="0.3">
      <c r="A129" t="s">
        <v>1042</v>
      </c>
      <c r="B129" s="1" t="s">
        <v>1043</v>
      </c>
      <c r="C129" s="1" t="s">
        <v>7</v>
      </c>
      <c r="D129" s="1" t="s">
        <v>6074</v>
      </c>
      <c r="E129" s="10">
        <v>8889</v>
      </c>
      <c r="F129" s="1" t="str">
        <f>VLOOKUP(D129,Table22[[Name]:[Native]],3,FALSE)</f>
        <v>嘉陵区</v>
      </c>
      <c r="G129" s="14" t="str">
        <f ca="1">VLOOKUP(F129,Table22[[Native]:[Population4]],5,FALSE)</f>
        <v>南充市</v>
      </c>
    </row>
    <row r="130" spans="1:7" ht="15.75" thickBot="1" x14ac:dyDescent="0.3">
      <c r="A130" t="s">
        <v>6290</v>
      </c>
      <c r="B130" s="1" t="s">
        <v>6291</v>
      </c>
      <c r="C130" s="1" t="s">
        <v>7</v>
      </c>
      <c r="D130" s="1" t="s">
        <v>6095</v>
      </c>
      <c r="E130" s="10">
        <v>20239</v>
      </c>
      <c r="F130" s="1" t="str">
        <f>VLOOKUP(D130,Table22[[Name]:[Native]],3,FALSE)</f>
        <v>仪陇县</v>
      </c>
      <c r="G130" s="14" t="str">
        <f ca="1">VLOOKUP(F130,Table22[[Native]:[Population4]],5,FALSE)</f>
        <v>南充市</v>
      </c>
    </row>
    <row r="131" spans="1:7" ht="15.75" thickBot="1" x14ac:dyDescent="0.3">
      <c r="A131" t="s">
        <v>6292</v>
      </c>
      <c r="B131" s="1" t="s">
        <v>6293</v>
      </c>
      <c r="C131" s="1" t="s">
        <v>7</v>
      </c>
      <c r="D131" s="1" t="s">
        <v>6098</v>
      </c>
      <c r="E131" s="10">
        <v>7999</v>
      </c>
      <c r="F131" s="1" t="str">
        <f>VLOOKUP(D131,Table22[[Name]:[Native]],3,FALSE)</f>
        <v>顺庆区</v>
      </c>
      <c r="G131" s="14" t="str">
        <f ca="1">VLOOKUP(F131,Table22[[Native]:[Population4]],5,FALSE)</f>
        <v>南充市</v>
      </c>
    </row>
    <row r="132" spans="1:7" ht="15.75" thickBot="1" x14ac:dyDescent="0.3">
      <c r="A132" t="s">
        <v>2089</v>
      </c>
      <c r="B132" s="1" t="s">
        <v>2090</v>
      </c>
      <c r="C132" s="1" t="s">
        <v>7</v>
      </c>
      <c r="D132" s="1" t="s">
        <v>6091</v>
      </c>
      <c r="E132" s="10">
        <v>15003</v>
      </c>
      <c r="F132" s="1" t="str">
        <f>VLOOKUP(D132,Table22[[Name]:[Native]],3,FALSE)</f>
        <v>高坪区</v>
      </c>
      <c r="G132" s="14" t="str">
        <f ca="1">VLOOKUP(F132,Table22[[Native]:[Population4]],5,FALSE)</f>
        <v>南充市</v>
      </c>
    </row>
    <row r="133" spans="1:7" ht="15.75" thickBot="1" x14ac:dyDescent="0.3">
      <c r="A133" t="s">
        <v>1044</v>
      </c>
      <c r="B133" s="1" t="s">
        <v>1045</v>
      </c>
      <c r="C133" s="1" t="s">
        <v>7</v>
      </c>
      <c r="D133" s="1" t="s">
        <v>6077</v>
      </c>
      <c r="E133" s="10">
        <v>29502</v>
      </c>
      <c r="F133" s="1" t="str">
        <f>VLOOKUP(D133,Table22[[Name]:[Native]],3,FALSE)</f>
        <v>营山县</v>
      </c>
      <c r="G133" s="14" t="str">
        <f ca="1">VLOOKUP(F133,Table22[[Native]:[Population4]],5,FALSE)</f>
        <v>南充市</v>
      </c>
    </row>
    <row r="134" spans="1:7" ht="15.75" thickBot="1" x14ac:dyDescent="0.3">
      <c r="A134" t="s">
        <v>6294</v>
      </c>
      <c r="B134" s="1" t="s">
        <v>6295</v>
      </c>
      <c r="C134" s="1" t="s">
        <v>493</v>
      </c>
      <c r="D134" s="1" t="s">
        <v>6074</v>
      </c>
      <c r="E134" s="10">
        <v>91849</v>
      </c>
      <c r="F134" s="1" t="str">
        <f>VLOOKUP(D134,Table22[[Name]:[Native]],3,FALSE)</f>
        <v>嘉陵区</v>
      </c>
      <c r="G134" s="14" t="str">
        <f ca="1">VLOOKUP(F134,Table22[[Native]:[Population4]],5,FALSE)</f>
        <v>南充市</v>
      </c>
    </row>
    <row r="135" spans="1:7" ht="15.75" thickBot="1" x14ac:dyDescent="0.3">
      <c r="A135" t="s">
        <v>1657</v>
      </c>
      <c r="B135" s="1" t="s">
        <v>1658</v>
      </c>
      <c r="C135" s="1" t="s">
        <v>7</v>
      </c>
      <c r="D135" s="1" t="s">
        <v>6091</v>
      </c>
      <c r="E135" s="10">
        <v>23431</v>
      </c>
      <c r="F135" s="1" t="str">
        <f>VLOOKUP(D135,Table22[[Name]:[Native]],3,FALSE)</f>
        <v>高坪区</v>
      </c>
      <c r="G135" s="14" t="str">
        <f ca="1">VLOOKUP(F135,Table22[[Native]:[Population4]],5,FALSE)</f>
        <v>南充市</v>
      </c>
    </row>
    <row r="136" spans="1:7" ht="15.75" thickBot="1" x14ac:dyDescent="0.3">
      <c r="A136" t="s">
        <v>6296</v>
      </c>
      <c r="B136" s="1" t="s">
        <v>6297</v>
      </c>
      <c r="C136" s="1" t="s">
        <v>493</v>
      </c>
      <c r="D136" s="1" t="s">
        <v>6094</v>
      </c>
      <c r="E136" s="10">
        <v>38543</v>
      </c>
      <c r="F136" s="1" t="str">
        <f>VLOOKUP(D136,Table22[[Name]:[Native]],3,FALSE)</f>
        <v>阆中市</v>
      </c>
      <c r="G136" s="14" t="str">
        <f ca="1">VLOOKUP(F136,Table22[[Native]:[Population4]],5,FALSE)</f>
        <v>南充市</v>
      </c>
    </row>
    <row r="137" spans="1:7" ht="15.75" thickBot="1" x14ac:dyDescent="0.3">
      <c r="A137" t="s">
        <v>6298</v>
      </c>
      <c r="B137" s="1" t="s">
        <v>6299</v>
      </c>
      <c r="C137" s="1" t="s">
        <v>7</v>
      </c>
      <c r="D137" s="1" t="s">
        <v>6084</v>
      </c>
      <c r="E137" s="10">
        <v>31794</v>
      </c>
      <c r="F137" s="1" t="str">
        <f>VLOOKUP(D137,Table22[[Name]:[Native]],3,FALSE)</f>
        <v>南部县</v>
      </c>
      <c r="G137" s="14" t="str">
        <f ca="1">VLOOKUP(F137,Table22[[Native]:[Population4]],5,FALSE)</f>
        <v>南充市</v>
      </c>
    </row>
    <row r="138" spans="1:7" ht="15.75" thickBot="1" x14ac:dyDescent="0.3">
      <c r="A138" t="s">
        <v>6300</v>
      </c>
      <c r="B138" s="1" t="s">
        <v>6301</v>
      </c>
      <c r="C138" s="1" t="s">
        <v>7</v>
      </c>
      <c r="D138" s="1" t="s">
        <v>6074</v>
      </c>
      <c r="E138" s="10">
        <v>16134</v>
      </c>
      <c r="F138" s="1" t="str">
        <f>VLOOKUP(D138,Table22[[Name]:[Native]],3,FALSE)</f>
        <v>嘉陵区</v>
      </c>
      <c r="G138" s="14" t="str">
        <f ca="1">VLOOKUP(F138,Table22[[Native]:[Population4]],5,FALSE)</f>
        <v>南充市</v>
      </c>
    </row>
    <row r="139" spans="1:7" ht="15.75" thickBot="1" x14ac:dyDescent="0.3">
      <c r="A139" t="s">
        <v>6302</v>
      </c>
      <c r="B139" s="1" t="s">
        <v>6303</v>
      </c>
      <c r="C139" s="1" t="s">
        <v>7</v>
      </c>
      <c r="D139" s="1" t="s">
        <v>6077</v>
      </c>
      <c r="E139" s="10">
        <v>17057</v>
      </c>
      <c r="F139" s="1" t="str">
        <f>VLOOKUP(D139,Table22[[Name]:[Native]],3,FALSE)</f>
        <v>营山县</v>
      </c>
      <c r="G139" s="14" t="str">
        <f ca="1">VLOOKUP(F139,Table22[[Native]:[Population4]],5,FALSE)</f>
        <v>南充市</v>
      </c>
    </row>
    <row r="140" spans="1:7" ht="15.75" thickBot="1" x14ac:dyDescent="0.3">
      <c r="A140" t="s">
        <v>6304</v>
      </c>
      <c r="B140" s="1" t="s">
        <v>6305</v>
      </c>
      <c r="C140" s="1" t="s">
        <v>11</v>
      </c>
      <c r="D140" s="1" t="s">
        <v>6117</v>
      </c>
      <c r="E140" s="10">
        <v>8067</v>
      </c>
      <c r="F140" s="1" t="str">
        <f>VLOOKUP(D140,Table22[[Name]:[Native]],3,FALSE)</f>
        <v>蓬安县</v>
      </c>
      <c r="G140" s="14" t="str">
        <f ca="1">VLOOKUP(F140,Table22[[Native]:[Population4]],5,FALSE)</f>
        <v>南充市</v>
      </c>
    </row>
    <row r="141" spans="1:7" ht="15.75" thickBot="1" x14ac:dyDescent="0.3">
      <c r="A141" t="s">
        <v>6306</v>
      </c>
      <c r="B141" s="1" t="s">
        <v>6307</v>
      </c>
      <c r="C141" s="1" t="s">
        <v>11</v>
      </c>
      <c r="D141" s="1" t="s">
        <v>6094</v>
      </c>
      <c r="E141" s="10">
        <v>6297</v>
      </c>
      <c r="F141" s="1" t="str">
        <f>VLOOKUP(D141,Table22[[Name]:[Native]],3,FALSE)</f>
        <v>阆中市</v>
      </c>
      <c r="G141" s="14" t="str">
        <f ca="1">VLOOKUP(F141,Table22[[Native]:[Population4]],5,FALSE)</f>
        <v>南充市</v>
      </c>
    </row>
    <row r="142" spans="1:7" ht="15.75" thickBot="1" x14ac:dyDescent="0.3">
      <c r="A142" t="s">
        <v>2097</v>
      </c>
      <c r="B142" s="1" t="s">
        <v>2098</v>
      </c>
      <c r="C142" s="1" t="s">
        <v>7</v>
      </c>
      <c r="D142" s="1" t="s">
        <v>6074</v>
      </c>
      <c r="E142" s="10">
        <v>9931</v>
      </c>
      <c r="F142" s="1" t="str">
        <f>VLOOKUP(D142,Table22[[Name]:[Native]],3,FALSE)</f>
        <v>嘉陵区</v>
      </c>
      <c r="G142" s="14" t="str">
        <f ca="1">VLOOKUP(F142,Table22[[Native]:[Population4]],5,FALSE)</f>
        <v>南充市</v>
      </c>
    </row>
    <row r="143" spans="1:7" ht="15.75" thickBot="1" x14ac:dyDescent="0.3">
      <c r="A143" t="s">
        <v>6308</v>
      </c>
      <c r="B143" s="1" t="s">
        <v>6309</v>
      </c>
      <c r="C143" s="1" t="s">
        <v>7</v>
      </c>
      <c r="D143" s="1" t="s">
        <v>6074</v>
      </c>
      <c r="E143" s="10">
        <v>11656</v>
      </c>
      <c r="F143" s="1" t="str">
        <f>VLOOKUP(D143,Table22[[Name]:[Native]],3,FALSE)</f>
        <v>嘉陵区</v>
      </c>
      <c r="G143" s="14" t="str">
        <f ca="1">VLOOKUP(F143,Table22[[Native]:[Population4]],5,FALSE)</f>
        <v>南充市</v>
      </c>
    </row>
    <row r="144" spans="1:7" ht="15.75" thickBot="1" x14ac:dyDescent="0.3">
      <c r="A144" t="s">
        <v>6310</v>
      </c>
      <c r="B144" s="1" t="s">
        <v>6311</v>
      </c>
      <c r="C144" s="1" t="s">
        <v>493</v>
      </c>
      <c r="D144" s="1" t="s">
        <v>6130</v>
      </c>
      <c r="E144" s="10">
        <v>102325</v>
      </c>
      <c r="F144" s="1" t="str">
        <f>VLOOKUP(D144,Table22[[Name]:[Native]],3,FALSE)</f>
        <v>西充县</v>
      </c>
      <c r="G144" s="14" t="str">
        <f ca="1">VLOOKUP(F144,Table22[[Native]:[Population4]],5,FALSE)</f>
        <v>南充市</v>
      </c>
    </row>
    <row r="145" spans="1:7" ht="15.75" thickBot="1" x14ac:dyDescent="0.3">
      <c r="A145" t="s">
        <v>6312</v>
      </c>
      <c r="B145" s="1" t="s">
        <v>6313</v>
      </c>
      <c r="C145" s="1" t="s">
        <v>11</v>
      </c>
      <c r="D145" s="1" t="s">
        <v>6094</v>
      </c>
      <c r="E145" s="10">
        <v>5561</v>
      </c>
      <c r="F145" s="1" t="str">
        <f>VLOOKUP(D145,Table22[[Name]:[Native]],3,FALSE)</f>
        <v>阆中市</v>
      </c>
      <c r="G145" s="14" t="str">
        <f ca="1">VLOOKUP(F145,Table22[[Native]:[Population4]],5,FALSE)</f>
        <v>南充市</v>
      </c>
    </row>
    <row r="146" spans="1:7" ht="15.75" thickBot="1" x14ac:dyDescent="0.3">
      <c r="A146" t="s">
        <v>6314</v>
      </c>
      <c r="B146" s="1" t="s">
        <v>6315</v>
      </c>
      <c r="C146" s="1" t="s">
        <v>7</v>
      </c>
      <c r="D146" s="1" t="s">
        <v>6095</v>
      </c>
      <c r="E146" s="10">
        <v>108006</v>
      </c>
      <c r="F146" s="1" t="str">
        <f>VLOOKUP(D146,Table22[[Name]:[Native]],3,FALSE)</f>
        <v>仪陇县</v>
      </c>
      <c r="G146" s="14" t="str">
        <f ca="1">VLOOKUP(F146,Table22[[Native]:[Population4]],5,FALSE)</f>
        <v>南充市</v>
      </c>
    </row>
    <row r="147" spans="1:7" ht="15.75" thickBot="1" x14ac:dyDescent="0.3">
      <c r="A147" t="s">
        <v>6316</v>
      </c>
      <c r="B147" s="1" t="s">
        <v>6317</v>
      </c>
      <c r="C147" s="1" t="s">
        <v>7</v>
      </c>
      <c r="D147" s="1" t="s">
        <v>6074</v>
      </c>
      <c r="E147" s="10">
        <v>22918</v>
      </c>
      <c r="F147" s="1" t="str">
        <f>VLOOKUP(D147,Table22[[Name]:[Native]],3,FALSE)</f>
        <v>嘉陵区</v>
      </c>
      <c r="G147" s="14" t="str">
        <f ca="1">VLOOKUP(F147,Table22[[Native]:[Population4]],5,FALSE)</f>
        <v>南充市</v>
      </c>
    </row>
    <row r="148" spans="1:7" ht="15.75" thickBot="1" x14ac:dyDescent="0.3">
      <c r="A148" t="s">
        <v>6318</v>
      </c>
      <c r="B148" s="1" t="s">
        <v>6319</v>
      </c>
      <c r="C148" s="1" t="s">
        <v>493</v>
      </c>
      <c r="D148" s="1" t="s">
        <v>6098</v>
      </c>
      <c r="E148" s="10">
        <v>11777</v>
      </c>
      <c r="F148" s="1" t="str">
        <f>VLOOKUP(D148,Table22[[Name]:[Native]],3,FALSE)</f>
        <v>顺庆区</v>
      </c>
      <c r="G148" s="14" t="str">
        <f ca="1">VLOOKUP(F148,Table22[[Native]:[Population4]],5,FALSE)</f>
        <v>南充市</v>
      </c>
    </row>
    <row r="149" spans="1:7" ht="15.75" thickBot="1" x14ac:dyDescent="0.3">
      <c r="A149" t="s">
        <v>6320</v>
      </c>
      <c r="B149" s="1" t="s">
        <v>6321</v>
      </c>
      <c r="C149" s="1" t="s">
        <v>11</v>
      </c>
      <c r="D149" s="1" t="s">
        <v>6117</v>
      </c>
      <c r="E149" s="10">
        <v>12351</v>
      </c>
      <c r="F149" s="1" t="str">
        <f>VLOOKUP(D149,Table22[[Name]:[Native]],3,FALSE)</f>
        <v>蓬安县</v>
      </c>
      <c r="G149" s="14" t="str">
        <f ca="1">VLOOKUP(F149,Table22[[Native]:[Population4]],5,FALSE)</f>
        <v>南充市</v>
      </c>
    </row>
    <row r="150" spans="1:7" ht="15.75" thickBot="1" x14ac:dyDescent="0.3">
      <c r="A150" t="s">
        <v>4412</v>
      </c>
      <c r="B150" s="1" t="s">
        <v>4413</v>
      </c>
      <c r="C150" s="1" t="s">
        <v>7</v>
      </c>
      <c r="D150" s="1" t="s">
        <v>6117</v>
      </c>
      <c r="E150" s="10">
        <v>22467</v>
      </c>
      <c r="F150" s="1" t="str">
        <f>VLOOKUP(D150,Table22[[Name]:[Native]],3,FALSE)</f>
        <v>蓬安县</v>
      </c>
      <c r="G150" s="14" t="str">
        <f ca="1">VLOOKUP(F150,Table22[[Native]:[Population4]],5,FALSE)</f>
        <v>南充市</v>
      </c>
    </row>
    <row r="151" spans="1:7" ht="15.75" thickBot="1" x14ac:dyDescent="0.3">
      <c r="A151" t="s">
        <v>6322</v>
      </c>
      <c r="B151" s="1" t="s">
        <v>6323</v>
      </c>
      <c r="C151" s="1" t="s">
        <v>11</v>
      </c>
      <c r="D151" s="1" t="s">
        <v>6130</v>
      </c>
      <c r="E151" s="10">
        <v>7634</v>
      </c>
      <c r="F151" s="1" t="str">
        <f>VLOOKUP(D151,Table22[[Name]:[Native]],3,FALSE)</f>
        <v>西充县</v>
      </c>
      <c r="G151" s="14" t="str">
        <f ca="1">VLOOKUP(F151,Table22[[Native]:[Population4]],5,FALSE)</f>
        <v>南充市</v>
      </c>
    </row>
    <row r="152" spans="1:7" ht="15.75" thickBot="1" x14ac:dyDescent="0.3">
      <c r="A152" t="s">
        <v>6324</v>
      </c>
      <c r="B152" s="1" t="s">
        <v>6325</v>
      </c>
      <c r="C152" s="1" t="s">
        <v>11</v>
      </c>
      <c r="D152" s="1" t="s">
        <v>6130</v>
      </c>
      <c r="E152" s="10">
        <v>5354</v>
      </c>
      <c r="F152" s="1" t="str">
        <f>VLOOKUP(D152,Table22[[Name]:[Native]],3,FALSE)</f>
        <v>西充县</v>
      </c>
      <c r="G152" s="14" t="str">
        <f ca="1">VLOOKUP(F152,Table22[[Native]:[Population4]],5,FALSE)</f>
        <v>南充市</v>
      </c>
    </row>
    <row r="153" spans="1:7" ht="15.75" thickBot="1" x14ac:dyDescent="0.3">
      <c r="A153" t="s">
        <v>6326</v>
      </c>
      <c r="B153" s="1" t="s">
        <v>6327</v>
      </c>
      <c r="C153" s="1" t="s">
        <v>7</v>
      </c>
      <c r="D153" s="1" t="s">
        <v>6098</v>
      </c>
      <c r="E153" s="10">
        <v>10188</v>
      </c>
      <c r="F153" s="1" t="str">
        <f>VLOOKUP(D153,Table22[[Name]:[Native]],3,FALSE)</f>
        <v>顺庆区</v>
      </c>
      <c r="G153" s="14" t="str">
        <f ca="1">VLOOKUP(F153,Table22[[Native]:[Population4]],5,FALSE)</f>
        <v>南充市</v>
      </c>
    </row>
    <row r="154" spans="1:7" ht="15.75" thickBot="1" x14ac:dyDescent="0.3">
      <c r="A154" t="s">
        <v>3032</v>
      </c>
      <c r="B154" s="1" t="s">
        <v>3033</v>
      </c>
      <c r="C154" s="1" t="s">
        <v>7</v>
      </c>
      <c r="D154" s="1" t="s">
        <v>6117</v>
      </c>
      <c r="E154" s="10">
        <v>27316</v>
      </c>
      <c r="F154" s="1" t="str">
        <f>VLOOKUP(D154,Table22[[Name]:[Native]],3,FALSE)</f>
        <v>蓬安县</v>
      </c>
      <c r="G154" s="14" t="str">
        <f ca="1">VLOOKUP(F154,Table22[[Native]:[Population4]],5,FALSE)</f>
        <v>南充市</v>
      </c>
    </row>
    <row r="155" spans="1:7" ht="15.75" thickBot="1" x14ac:dyDescent="0.3">
      <c r="A155" t="s">
        <v>1677</v>
      </c>
      <c r="B155" s="1" t="s">
        <v>1678</v>
      </c>
      <c r="C155" s="1" t="s">
        <v>7</v>
      </c>
      <c r="D155" s="1" t="s">
        <v>6094</v>
      </c>
      <c r="E155" s="10">
        <v>17973</v>
      </c>
      <c r="F155" s="1" t="str">
        <f>VLOOKUP(D155,Table22[[Name]:[Native]],3,FALSE)</f>
        <v>阆中市</v>
      </c>
      <c r="G155" s="14" t="str">
        <f ca="1">VLOOKUP(F155,Table22[[Native]:[Population4]],5,FALSE)</f>
        <v>南充市</v>
      </c>
    </row>
    <row r="156" spans="1:7" ht="15.75" thickBot="1" x14ac:dyDescent="0.3">
      <c r="A156" t="s">
        <v>6328</v>
      </c>
      <c r="B156" s="1" t="s">
        <v>6329</v>
      </c>
      <c r="C156" s="1" t="s">
        <v>11</v>
      </c>
      <c r="D156" s="1" t="s">
        <v>6130</v>
      </c>
      <c r="E156" s="10">
        <v>9457</v>
      </c>
      <c r="F156" s="1" t="str">
        <f>VLOOKUP(D156,Table22[[Name]:[Native]],3,FALSE)</f>
        <v>西充县</v>
      </c>
      <c r="G156" s="14" t="str">
        <f ca="1">VLOOKUP(F156,Table22[[Native]:[Population4]],5,FALSE)</f>
        <v>南充市</v>
      </c>
    </row>
    <row r="157" spans="1:7" ht="15.75" thickBot="1" x14ac:dyDescent="0.3">
      <c r="A157" t="s">
        <v>6330</v>
      </c>
      <c r="B157" s="1" t="s">
        <v>6331</v>
      </c>
      <c r="C157" s="1" t="s">
        <v>11</v>
      </c>
      <c r="D157" s="1" t="s">
        <v>6094</v>
      </c>
      <c r="E157" s="10">
        <v>10339</v>
      </c>
      <c r="F157" s="1" t="str">
        <f>VLOOKUP(D157,Table22[[Name]:[Native]],3,FALSE)</f>
        <v>阆中市</v>
      </c>
      <c r="G157" s="14" t="str">
        <f ca="1">VLOOKUP(F157,Table22[[Native]:[Population4]],5,FALSE)</f>
        <v>南充市</v>
      </c>
    </row>
    <row r="158" spans="1:7" ht="15.75" thickBot="1" x14ac:dyDescent="0.3">
      <c r="A158" t="s">
        <v>6332</v>
      </c>
      <c r="B158" s="1" t="s">
        <v>6333</v>
      </c>
      <c r="C158" s="1" t="s">
        <v>11</v>
      </c>
      <c r="D158" s="1" t="s">
        <v>6074</v>
      </c>
      <c r="E158" s="10">
        <v>9919</v>
      </c>
      <c r="F158" s="1" t="str">
        <f>VLOOKUP(D158,Table22[[Name]:[Native]],3,FALSE)</f>
        <v>嘉陵区</v>
      </c>
      <c r="G158" s="14" t="str">
        <f ca="1">VLOOKUP(F158,Table22[[Native]:[Population4]],5,FALSE)</f>
        <v>南充市</v>
      </c>
    </row>
    <row r="159" spans="1:7" ht="15.75" thickBot="1" x14ac:dyDescent="0.3">
      <c r="A159" t="s">
        <v>3768</v>
      </c>
      <c r="B159" s="1" t="s">
        <v>3769</v>
      </c>
      <c r="C159" s="1" t="s">
        <v>11</v>
      </c>
      <c r="D159" s="1" t="s">
        <v>6095</v>
      </c>
      <c r="E159" s="10">
        <v>8535</v>
      </c>
      <c r="F159" s="1" t="str">
        <f>VLOOKUP(D159,Table22[[Name]:[Native]],3,FALSE)</f>
        <v>仪陇县</v>
      </c>
      <c r="G159" s="14" t="str">
        <f ca="1">VLOOKUP(F159,Table22[[Native]:[Population4]],5,FALSE)</f>
        <v>南充市</v>
      </c>
    </row>
    <row r="160" spans="1:7" ht="15.75" thickBot="1" x14ac:dyDescent="0.3">
      <c r="A160" t="s">
        <v>1685</v>
      </c>
      <c r="B160" s="1" t="s">
        <v>6334</v>
      </c>
      <c r="C160" s="1" t="s">
        <v>11</v>
      </c>
      <c r="D160" s="1" t="s">
        <v>6095</v>
      </c>
      <c r="E160" s="10">
        <v>6221</v>
      </c>
      <c r="F160" s="1" t="str">
        <f>VLOOKUP(D160,Table22[[Name]:[Native]],3,FALSE)</f>
        <v>仪陇县</v>
      </c>
      <c r="G160" s="14" t="str">
        <f ca="1">VLOOKUP(F160,Table22[[Native]:[Population4]],5,FALSE)</f>
        <v>南充市</v>
      </c>
    </row>
    <row r="161" spans="1:7" ht="15.75" thickBot="1" x14ac:dyDescent="0.3">
      <c r="A161" t="s">
        <v>5793</v>
      </c>
      <c r="B161" s="1" t="s">
        <v>5794</v>
      </c>
      <c r="C161" s="1" t="s">
        <v>7</v>
      </c>
      <c r="D161" s="1" t="s">
        <v>6117</v>
      </c>
      <c r="E161" s="10">
        <v>14264</v>
      </c>
      <c r="F161" s="1" t="str">
        <f>VLOOKUP(D161,Table22[[Name]:[Native]],3,FALSE)</f>
        <v>蓬安县</v>
      </c>
      <c r="G161" s="14" t="str">
        <f ca="1">VLOOKUP(F161,Table22[[Native]:[Population4]],5,FALSE)</f>
        <v>南充市</v>
      </c>
    </row>
    <row r="162" spans="1:7" ht="15.75" thickBot="1" x14ac:dyDescent="0.3">
      <c r="A162" t="s">
        <v>4438</v>
      </c>
      <c r="B162" s="1" t="s">
        <v>4439</v>
      </c>
      <c r="C162" s="1" t="s">
        <v>11</v>
      </c>
      <c r="D162" s="1" t="s">
        <v>6117</v>
      </c>
      <c r="E162" s="10">
        <v>3652</v>
      </c>
      <c r="F162" s="1" t="str">
        <f>VLOOKUP(D162,Table22[[Name]:[Native]],3,FALSE)</f>
        <v>蓬安县</v>
      </c>
      <c r="G162" s="14" t="str">
        <f ca="1">VLOOKUP(F162,Table22[[Native]:[Population4]],5,FALSE)</f>
        <v>南充市</v>
      </c>
    </row>
    <row r="163" spans="1:7" ht="15.75" thickBot="1" x14ac:dyDescent="0.3">
      <c r="A163" t="s">
        <v>6335</v>
      </c>
      <c r="B163" s="1" t="s">
        <v>6336</v>
      </c>
      <c r="C163" s="1" t="s">
        <v>11</v>
      </c>
      <c r="D163" s="1" t="s">
        <v>6077</v>
      </c>
      <c r="E163" s="10">
        <v>8365</v>
      </c>
      <c r="F163" s="1" t="str">
        <f>VLOOKUP(D163,Table22[[Name]:[Native]],3,FALSE)</f>
        <v>营山县</v>
      </c>
      <c r="G163" s="14" t="str">
        <f ca="1">VLOOKUP(F163,Table22[[Native]:[Population4]],5,FALSE)</f>
        <v>南充市</v>
      </c>
    </row>
    <row r="164" spans="1:7" ht="15.75" thickBot="1" x14ac:dyDescent="0.3">
      <c r="A164" t="s">
        <v>6337</v>
      </c>
      <c r="B164" s="1" t="s">
        <v>6338</v>
      </c>
      <c r="C164" s="1" t="s">
        <v>11</v>
      </c>
      <c r="D164" s="1" t="s">
        <v>6095</v>
      </c>
      <c r="E164" s="10">
        <v>9468</v>
      </c>
      <c r="F164" s="1" t="str">
        <f>VLOOKUP(D164,Table22[[Name]:[Native]],3,FALSE)</f>
        <v>仪陇县</v>
      </c>
      <c r="G164" s="14" t="str">
        <f ca="1">VLOOKUP(F164,Table22[[Native]:[Population4]],5,FALSE)</f>
        <v>南充市</v>
      </c>
    </row>
    <row r="165" spans="1:7" ht="15.75" thickBot="1" x14ac:dyDescent="0.3">
      <c r="A165" t="s">
        <v>6339</v>
      </c>
      <c r="B165" s="1" t="s">
        <v>6340</v>
      </c>
      <c r="C165" s="1" t="s">
        <v>493</v>
      </c>
      <c r="D165" s="1" t="s">
        <v>6077</v>
      </c>
      <c r="E165" s="10">
        <v>76077</v>
      </c>
      <c r="F165" s="1" t="str">
        <f>VLOOKUP(D165,Table22[[Name]:[Native]],3,FALSE)</f>
        <v>营山县</v>
      </c>
      <c r="G165" s="14" t="str">
        <f ca="1">VLOOKUP(F165,Table22[[Native]:[Population4]],5,FALSE)</f>
        <v>南充市</v>
      </c>
    </row>
    <row r="166" spans="1:7" ht="15.75" thickBot="1" x14ac:dyDescent="0.3">
      <c r="A166" t="s">
        <v>6341</v>
      </c>
      <c r="B166" s="1" t="s">
        <v>6342</v>
      </c>
      <c r="C166" s="1" t="s">
        <v>7</v>
      </c>
      <c r="D166" s="1" t="s">
        <v>6094</v>
      </c>
      <c r="E166" s="10">
        <v>20880</v>
      </c>
      <c r="F166" s="1" t="str">
        <f>VLOOKUP(D166,Table22[[Name]:[Native]],3,FALSE)</f>
        <v>阆中市</v>
      </c>
      <c r="G166" s="14" t="str">
        <f ca="1">VLOOKUP(F166,Table22[[Native]:[Population4]],5,FALSE)</f>
        <v>南充市</v>
      </c>
    </row>
    <row r="167" spans="1:7" ht="15.75" thickBot="1" x14ac:dyDescent="0.3">
      <c r="A167" t="s">
        <v>6343</v>
      </c>
      <c r="B167" s="1" t="s">
        <v>6344</v>
      </c>
      <c r="C167" s="1" t="s">
        <v>493</v>
      </c>
      <c r="D167" s="1" t="s">
        <v>6091</v>
      </c>
      <c r="E167" s="10">
        <v>13365</v>
      </c>
      <c r="F167" s="1" t="str">
        <f>VLOOKUP(D167,Table22[[Name]:[Native]],3,FALSE)</f>
        <v>高坪区</v>
      </c>
      <c r="G167" s="14" t="str">
        <f ca="1">VLOOKUP(F167,Table22[[Native]:[Population4]],5,FALSE)</f>
        <v>南充市</v>
      </c>
    </row>
    <row r="168" spans="1:7" ht="15.75" thickBot="1" x14ac:dyDescent="0.3">
      <c r="A168" t="s">
        <v>6345</v>
      </c>
      <c r="B168" s="1" t="s">
        <v>6346</v>
      </c>
      <c r="C168" s="1" t="s">
        <v>7</v>
      </c>
      <c r="D168" s="1" t="s">
        <v>6077</v>
      </c>
      <c r="E168" s="10">
        <v>12595</v>
      </c>
      <c r="F168" s="1" t="str">
        <f>VLOOKUP(D168,Table22[[Name]:[Native]],3,FALSE)</f>
        <v>营山县</v>
      </c>
      <c r="G168" s="14" t="str">
        <f ca="1">VLOOKUP(F168,Table22[[Native]:[Population4]],5,FALSE)</f>
        <v>南充市</v>
      </c>
    </row>
    <row r="169" spans="1:7" ht="15.75" thickBot="1" x14ac:dyDescent="0.3">
      <c r="A169" t="s">
        <v>6347</v>
      </c>
      <c r="B169" s="1" t="s">
        <v>6348</v>
      </c>
      <c r="C169" s="1" t="s">
        <v>11</v>
      </c>
      <c r="D169" s="1" t="s">
        <v>6095</v>
      </c>
      <c r="E169" s="10">
        <v>10272</v>
      </c>
      <c r="F169" s="1" t="str">
        <f>VLOOKUP(D169,Table22[[Name]:[Native]],3,FALSE)</f>
        <v>仪陇县</v>
      </c>
      <c r="G169" s="14" t="str">
        <f ca="1">VLOOKUP(F169,Table22[[Native]:[Population4]],5,FALSE)</f>
        <v>南充市</v>
      </c>
    </row>
    <row r="170" spans="1:7" ht="15.75" thickBot="1" x14ac:dyDescent="0.3">
      <c r="A170" t="s">
        <v>6349</v>
      </c>
      <c r="B170" s="1" t="s">
        <v>6350</v>
      </c>
      <c r="C170" s="1" t="s">
        <v>7</v>
      </c>
      <c r="D170" s="1" t="s">
        <v>6084</v>
      </c>
      <c r="E170" s="10">
        <v>15782</v>
      </c>
      <c r="F170" s="1" t="str">
        <f>VLOOKUP(D170,Table22[[Name]:[Native]],3,FALSE)</f>
        <v>南部县</v>
      </c>
      <c r="G170" s="14" t="str">
        <f ca="1">VLOOKUP(F170,Table22[[Native]:[Population4]],5,FALSE)</f>
        <v>南充市</v>
      </c>
    </row>
    <row r="171" spans="1:7" ht="15.75" thickBot="1" x14ac:dyDescent="0.3">
      <c r="A171" t="s">
        <v>6351</v>
      </c>
      <c r="B171" s="1" t="s">
        <v>6352</v>
      </c>
      <c r="C171" s="1" t="s">
        <v>11</v>
      </c>
      <c r="D171" s="1" t="s">
        <v>6095</v>
      </c>
      <c r="E171" s="10">
        <v>8493</v>
      </c>
      <c r="F171" s="1" t="str">
        <f>VLOOKUP(D171,Table22[[Name]:[Native]],3,FALSE)</f>
        <v>仪陇县</v>
      </c>
      <c r="G171" s="14" t="str">
        <f ca="1">VLOOKUP(F171,Table22[[Native]:[Population4]],5,FALSE)</f>
        <v>南充市</v>
      </c>
    </row>
    <row r="172" spans="1:7" ht="15.75" thickBot="1" x14ac:dyDescent="0.3">
      <c r="A172" t="s">
        <v>6353</v>
      </c>
      <c r="B172" s="1" t="s">
        <v>6354</v>
      </c>
      <c r="C172" s="1" t="s">
        <v>7</v>
      </c>
      <c r="D172" s="1" t="s">
        <v>6130</v>
      </c>
      <c r="E172" s="10">
        <v>6897</v>
      </c>
      <c r="F172" s="1" t="str">
        <f>VLOOKUP(D172,Table22[[Name]:[Native]],3,FALSE)</f>
        <v>西充县</v>
      </c>
      <c r="G172" s="14" t="str">
        <f ca="1">VLOOKUP(F172,Table22[[Native]:[Population4]],5,FALSE)</f>
        <v>南充市</v>
      </c>
    </row>
    <row r="173" spans="1:7" ht="15.75" thickBot="1" x14ac:dyDescent="0.3">
      <c r="A173" t="s">
        <v>1695</v>
      </c>
      <c r="B173" s="1" t="s">
        <v>1696</v>
      </c>
      <c r="C173" s="1" t="s">
        <v>11</v>
      </c>
      <c r="D173" s="1" t="s">
        <v>6077</v>
      </c>
      <c r="E173" s="10">
        <v>6600</v>
      </c>
      <c r="F173" s="1" t="str">
        <f>VLOOKUP(D173,Table22[[Name]:[Native]],3,FALSE)</f>
        <v>营山县</v>
      </c>
      <c r="G173" s="14" t="str">
        <f ca="1">VLOOKUP(F173,Table22[[Native]:[Population4]],5,FALSE)</f>
        <v>南充市</v>
      </c>
    </row>
    <row r="174" spans="1:7" ht="15.75" thickBot="1" x14ac:dyDescent="0.3">
      <c r="A174" t="s">
        <v>6355</v>
      </c>
      <c r="B174" s="1" t="s">
        <v>6356</v>
      </c>
      <c r="C174" s="1" t="s">
        <v>11</v>
      </c>
      <c r="D174" s="1" t="s">
        <v>6117</v>
      </c>
      <c r="E174" s="10">
        <v>6610</v>
      </c>
      <c r="F174" s="1" t="str">
        <f>VLOOKUP(D174,Table22[[Name]:[Native]],3,FALSE)</f>
        <v>蓬安县</v>
      </c>
      <c r="G174" s="14" t="str">
        <f ca="1">VLOOKUP(F174,Table22[[Native]:[Population4]],5,FALSE)</f>
        <v>南充市</v>
      </c>
    </row>
    <row r="175" spans="1:7" ht="15.75" thickBot="1" x14ac:dyDescent="0.3">
      <c r="A175" t="s">
        <v>3044</v>
      </c>
      <c r="B175" s="1" t="s">
        <v>3045</v>
      </c>
      <c r="C175" s="1" t="s">
        <v>7</v>
      </c>
      <c r="D175" s="1" t="s">
        <v>6094</v>
      </c>
      <c r="E175" s="10">
        <v>12858</v>
      </c>
      <c r="F175" s="1" t="str">
        <f>VLOOKUP(D175,Table22[[Name]:[Native]],3,FALSE)</f>
        <v>阆中市</v>
      </c>
      <c r="G175" s="14" t="str">
        <f ca="1">VLOOKUP(F175,Table22[[Native]:[Population4]],5,FALSE)</f>
        <v>南充市</v>
      </c>
    </row>
    <row r="176" spans="1:7" ht="15.75" thickBot="1" x14ac:dyDescent="0.3">
      <c r="A176" t="s">
        <v>6357</v>
      </c>
      <c r="B176" s="1" t="s">
        <v>6358</v>
      </c>
      <c r="C176" s="1" t="s">
        <v>7</v>
      </c>
      <c r="D176" s="1" t="s">
        <v>6077</v>
      </c>
      <c r="E176" s="10">
        <v>7264</v>
      </c>
      <c r="F176" s="1" t="str">
        <f>VLOOKUP(D176,Table22[[Name]:[Native]],3,FALSE)</f>
        <v>营山县</v>
      </c>
      <c r="G176" s="14" t="str">
        <f ca="1">VLOOKUP(F176,Table22[[Native]:[Population4]],5,FALSE)</f>
        <v>南充市</v>
      </c>
    </row>
    <row r="177" spans="1:7" ht="15.75" thickBot="1" x14ac:dyDescent="0.3">
      <c r="A177" t="s">
        <v>6359</v>
      </c>
      <c r="B177" s="1" t="s">
        <v>6360</v>
      </c>
      <c r="C177" s="1" t="s">
        <v>7</v>
      </c>
      <c r="D177" s="1" t="s">
        <v>6074</v>
      </c>
      <c r="E177" s="10">
        <v>9845</v>
      </c>
      <c r="F177" s="1" t="str">
        <f>VLOOKUP(D177,Table22[[Name]:[Native]],3,FALSE)</f>
        <v>嘉陵区</v>
      </c>
      <c r="G177" s="14" t="str">
        <f ca="1">VLOOKUP(F177,Table22[[Native]:[Population4]],5,FALSE)</f>
        <v>南充市</v>
      </c>
    </row>
    <row r="178" spans="1:7" ht="15.75" thickBot="1" x14ac:dyDescent="0.3">
      <c r="A178" t="s">
        <v>1699</v>
      </c>
      <c r="B178" s="1" t="s">
        <v>1700</v>
      </c>
      <c r="C178" s="1" t="s">
        <v>7</v>
      </c>
      <c r="D178" s="1" t="s">
        <v>6074</v>
      </c>
      <c r="E178" s="10">
        <v>23115</v>
      </c>
      <c r="F178" s="1" t="str">
        <f>VLOOKUP(D178,Table22[[Name]:[Native]],3,FALSE)</f>
        <v>嘉陵区</v>
      </c>
      <c r="G178" s="14" t="str">
        <f ca="1">VLOOKUP(F178,Table22[[Native]:[Population4]],5,FALSE)</f>
        <v>南充市</v>
      </c>
    </row>
    <row r="179" spans="1:7" ht="15.75" thickBot="1" x14ac:dyDescent="0.3">
      <c r="A179" t="s">
        <v>3048</v>
      </c>
      <c r="B179" s="1" t="s">
        <v>3049</v>
      </c>
      <c r="C179" s="1" t="s">
        <v>7</v>
      </c>
      <c r="D179" s="1" t="s">
        <v>6098</v>
      </c>
      <c r="E179" s="10">
        <v>14610</v>
      </c>
      <c r="F179" s="1" t="str">
        <f>VLOOKUP(D179,Table22[[Name]:[Native]],3,FALSE)</f>
        <v>顺庆区</v>
      </c>
      <c r="G179" s="14" t="str">
        <f ca="1">VLOOKUP(F179,Table22[[Native]:[Population4]],5,FALSE)</f>
        <v>南充市</v>
      </c>
    </row>
    <row r="180" spans="1:7" ht="15.75" thickBot="1" x14ac:dyDescent="0.3">
      <c r="A180" t="s">
        <v>6361</v>
      </c>
      <c r="B180" s="1" t="s">
        <v>6362</v>
      </c>
      <c r="C180" s="1" t="s">
        <v>11</v>
      </c>
      <c r="D180" s="1" t="s">
        <v>6074</v>
      </c>
      <c r="E180" s="10">
        <v>9318</v>
      </c>
      <c r="F180" s="1" t="str">
        <f>VLOOKUP(D180,Table22[[Name]:[Native]],3,FALSE)</f>
        <v>嘉陵区</v>
      </c>
      <c r="G180" s="14" t="str">
        <f ca="1">VLOOKUP(F180,Table22[[Native]:[Population4]],5,FALSE)</f>
        <v>南充市</v>
      </c>
    </row>
    <row r="181" spans="1:7" ht="15.75" thickBot="1" x14ac:dyDescent="0.3">
      <c r="A181" t="s">
        <v>6363</v>
      </c>
      <c r="B181" s="1" t="s">
        <v>6364</v>
      </c>
      <c r="C181" s="1" t="s">
        <v>7</v>
      </c>
      <c r="D181" s="1" t="s">
        <v>6077</v>
      </c>
      <c r="E181" s="10">
        <v>24556</v>
      </c>
      <c r="F181" s="1" t="str">
        <f>VLOOKUP(D181,Table22[[Name]:[Native]],3,FALSE)</f>
        <v>营山县</v>
      </c>
      <c r="G181" s="14" t="str">
        <f ca="1">VLOOKUP(F181,Table22[[Native]:[Population4]],5,FALSE)</f>
        <v>南充市</v>
      </c>
    </row>
    <row r="182" spans="1:7" ht="15.75" thickBot="1" x14ac:dyDescent="0.3">
      <c r="A182" t="s">
        <v>6365</v>
      </c>
      <c r="B182" s="1" t="s">
        <v>6366</v>
      </c>
      <c r="C182" s="1" t="s">
        <v>11</v>
      </c>
      <c r="D182" s="1" t="s">
        <v>6077</v>
      </c>
      <c r="E182" s="10">
        <v>6126</v>
      </c>
      <c r="F182" s="1" t="str">
        <f>VLOOKUP(D182,Table22[[Name]:[Native]],3,FALSE)</f>
        <v>营山县</v>
      </c>
      <c r="G182" s="14" t="str">
        <f ca="1">VLOOKUP(F182,Table22[[Native]:[Population4]],5,FALSE)</f>
        <v>南充市</v>
      </c>
    </row>
    <row r="183" spans="1:7" ht="15.75" thickBot="1" x14ac:dyDescent="0.3">
      <c r="A183" t="s">
        <v>6367</v>
      </c>
      <c r="B183" s="1" t="s">
        <v>6368</v>
      </c>
      <c r="C183" s="1" t="s">
        <v>11</v>
      </c>
      <c r="D183" s="1" t="s">
        <v>6074</v>
      </c>
      <c r="E183" s="10">
        <v>14178</v>
      </c>
      <c r="F183" s="1" t="str">
        <f>VLOOKUP(D183,Table22[[Name]:[Native]],3,FALSE)</f>
        <v>嘉陵区</v>
      </c>
      <c r="G183" s="14" t="str">
        <f ca="1">VLOOKUP(F183,Table22[[Native]:[Population4]],5,FALSE)</f>
        <v>南充市</v>
      </c>
    </row>
    <row r="184" spans="1:7" ht="15.75" thickBot="1" x14ac:dyDescent="0.3">
      <c r="A184" t="s">
        <v>6369</v>
      </c>
      <c r="B184" s="1" t="s">
        <v>6370</v>
      </c>
      <c r="C184" s="1" t="s">
        <v>11</v>
      </c>
      <c r="D184" s="1" t="s">
        <v>6130</v>
      </c>
      <c r="E184" s="10">
        <v>7223</v>
      </c>
      <c r="F184" s="1" t="str">
        <f>VLOOKUP(D184,Table22[[Name]:[Native]],3,FALSE)</f>
        <v>西充县</v>
      </c>
      <c r="G184" s="14" t="str">
        <f ca="1">VLOOKUP(F184,Table22[[Native]:[Population4]],5,FALSE)</f>
        <v>南充市</v>
      </c>
    </row>
    <row r="185" spans="1:7" ht="15.75" thickBot="1" x14ac:dyDescent="0.3">
      <c r="A185" t="s">
        <v>6371</v>
      </c>
      <c r="B185" s="1" t="s">
        <v>6372</v>
      </c>
      <c r="C185" s="1" t="s">
        <v>7</v>
      </c>
      <c r="D185" s="1" t="s">
        <v>6095</v>
      </c>
      <c r="E185" s="10">
        <v>31509</v>
      </c>
      <c r="F185" s="1" t="str">
        <f>VLOOKUP(D185,Table22[[Name]:[Native]],3,FALSE)</f>
        <v>仪陇县</v>
      </c>
      <c r="G185" s="14" t="str">
        <f ca="1">VLOOKUP(F185,Table22[[Native]:[Population4]],5,FALSE)</f>
        <v>南充市</v>
      </c>
    </row>
    <row r="186" spans="1:7" ht="15.75" thickBot="1" x14ac:dyDescent="0.3">
      <c r="A186" t="s">
        <v>5830</v>
      </c>
      <c r="B186" s="1" t="s">
        <v>5831</v>
      </c>
      <c r="C186" s="1" t="s">
        <v>11</v>
      </c>
      <c r="D186" s="1" t="s">
        <v>6077</v>
      </c>
      <c r="E186" s="10">
        <v>4435</v>
      </c>
      <c r="F186" s="1" t="str">
        <f>VLOOKUP(D186,Table22[[Name]:[Native]],3,FALSE)</f>
        <v>营山县</v>
      </c>
      <c r="G186" s="14" t="str">
        <f ca="1">VLOOKUP(F186,Table22[[Native]:[Population4]],5,FALSE)</f>
        <v>南充市</v>
      </c>
    </row>
    <row r="187" spans="1:7" ht="15.75" thickBot="1" x14ac:dyDescent="0.3">
      <c r="A187" t="s">
        <v>6373</v>
      </c>
      <c r="B187" s="1" t="s">
        <v>6374</v>
      </c>
      <c r="C187" s="1" t="s">
        <v>7</v>
      </c>
      <c r="D187" s="1" t="s">
        <v>6084</v>
      </c>
      <c r="E187" s="10">
        <v>8641</v>
      </c>
      <c r="F187" s="1" t="str">
        <f>VLOOKUP(D187,Table22[[Name]:[Native]],3,FALSE)</f>
        <v>南部县</v>
      </c>
      <c r="G187" s="14" t="str">
        <f ca="1">VLOOKUP(F187,Table22[[Native]:[Population4]],5,FALSE)</f>
        <v>南充市</v>
      </c>
    </row>
    <row r="188" spans="1:7" ht="15.75" thickBot="1" x14ac:dyDescent="0.3">
      <c r="A188" t="s">
        <v>6375</v>
      </c>
      <c r="B188" s="1" t="s">
        <v>6376</v>
      </c>
      <c r="C188" s="1" t="s">
        <v>11</v>
      </c>
      <c r="D188" s="1" t="s">
        <v>6084</v>
      </c>
      <c r="E188" s="10">
        <v>8742</v>
      </c>
      <c r="F188" s="1" t="str">
        <f>VLOOKUP(D188,Table22[[Name]:[Native]],3,FALSE)</f>
        <v>南部县</v>
      </c>
      <c r="G188" s="14" t="str">
        <f ca="1">VLOOKUP(F188,Table22[[Native]:[Population4]],5,FALSE)</f>
        <v>南充市</v>
      </c>
    </row>
    <row r="189" spans="1:7" ht="15.75" thickBot="1" x14ac:dyDescent="0.3">
      <c r="A189" t="s">
        <v>6377</v>
      </c>
      <c r="B189" s="1" t="s">
        <v>6378</v>
      </c>
      <c r="C189" s="1" t="s">
        <v>11</v>
      </c>
      <c r="D189" s="1" t="s">
        <v>6117</v>
      </c>
      <c r="E189" s="10">
        <v>11021</v>
      </c>
      <c r="F189" s="1" t="str">
        <f>VLOOKUP(D189,Table22[[Name]:[Native]],3,FALSE)</f>
        <v>蓬安县</v>
      </c>
      <c r="G189" s="14" t="str">
        <f ca="1">VLOOKUP(F189,Table22[[Native]:[Population4]],5,FALSE)</f>
        <v>南充市</v>
      </c>
    </row>
    <row r="190" spans="1:7" ht="15.75" thickBot="1" x14ac:dyDescent="0.3">
      <c r="A190" t="s">
        <v>6379</v>
      </c>
      <c r="B190" s="1" t="s">
        <v>6380</v>
      </c>
      <c r="C190" s="1" t="s">
        <v>7</v>
      </c>
      <c r="D190" s="1" t="s">
        <v>6095</v>
      </c>
      <c r="E190" s="10">
        <v>20742</v>
      </c>
      <c r="F190" s="1" t="str">
        <f>VLOOKUP(D190,Table22[[Name]:[Native]],3,FALSE)</f>
        <v>仪陇县</v>
      </c>
      <c r="G190" s="14" t="str">
        <f ca="1">VLOOKUP(F190,Table22[[Native]:[Population4]],5,FALSE)</f>
        <v>南充市</v>
      </c>
    </row>
    <row r="191" spans="1:7" ht="15.75" thickBot="1" x14ac:dyDescent="0.3">
      <c r="A191" t="s">
        <v>6381</v>
      </c>
      <c r="B191" s="1" t="s">
        <v>6382</v>
      </c>
      <c r="C191" s="1" t="s">
        <v>11</v>
      </c>
      <c r="D191" s="1" t="s">
        <v>6084</v>
      </c>
      <c r="E191" s="10">
        <v>9461</v>
      </c>
      <c r="F191" s="1" t="str">
        <f>VLOOKUP(D191,Table22[[Name]:[Native]],3,FALSE)</f>
        <v>南部县</v>
      </c>
      <c r="G191" s="14" t="str">
        <f ca="1">VLOOKUP(F191,Table22[[Native]:[Population4]],5,FALSE)</f>
        <v>南充市</v>
      </c>
    </row>
    <row r="192" spans="1:7" ht="15.75" thickBot="1" x14ac:dyDescent="0.3">
      <c r="A192" t="s">
        <v>6383</v>
      </c>
      <c r="B192" s="1" t="s">
        <v>6384</v>
      </c>
      <c r="C192" s="1" t="s">
        <v>7</v>
      </c>
      <c r="D192" s="1" t="s">
        <v>6117</v>
      </c>
      <c r="E192" s="10">
        <v>17130</v>
      </c>
      <c r="F192" s="1" t="str">
        <f>VLOOKUP(D192,Table22[[Name]:[Native]],3,FALSE)</f>
        <v>蓬安县</v>
      </c>
      <c r="G192" s="14" t="str">
        <f ca="1">VLOOKUP(F192,Table22[[Native]:[Population4]],5,FALSE)</f>
        <v>南充市</v>
      </c>
    </row>
    <row r="193" spans="1:7" ht="15.75" thickBot="1" x14ac:dyDescent="0.3">
      <c r="A193" t="s">
        <v>6385</v>
      </c>
      <c r="B193" s="1" t="s">
        <v>6386</v>
      </c>
      <c r="C193" s="1" t="s">
        <v>7</v>
      </c>
      <c r="D193" s="1" t="s">
        <v>6117</v>
      </c>
      <c r="E193" s="10">
        <v>14218</v>
      </c>
      <c r="F193" s="1" t="str">
        <f>VLOOKUP(D193,Table22[[Name]:[Native]],3,FALSE)</f>
        <v>蓬安县</v>
      </c>
      <c r="G193" s="14" t="str">
        <f ca="1">VLOOKUP(F193,Table22[[Native]:[Population4]],5,FALSE)</f>
        <v>南充市</v>
      </c>
    </row>
    <row r="194" spans="1:7" ht="15.75" thickBot="1" x14ac:dyDescent="0.3">
      <c r="A194" t="s">
        <v>6387</v>
      </c>
      <c r="B194" s="1" t="s">
        <v>6388</v>
      </c>
      <c r="C194" s="1" t="s">
        <v>11</v>
      </c>
      <c r="D194" s="1" t="s">
        <v>6077</v>
      </c>
      <c r="E194" s="10">
        <v>8207</v>
      </c>
      <c r="F194" s="1" t="str">
        <f>VLOOKUP(D194,Table22[[Name]:[Native]],3,FALSE)</f>
        <v>营山县</v>
      </c>
      <c r="G194" s="14" t="str">
        <f ca="1">VLOOKUP(F194,Table22[[Native]:[Population4]],5,FALSE)</f>
        <v>南充市</v>
      </c>
    </row>
    <row r="195" spans="1:7" ht="15.75" thickBot="1" x14ac:dyDescent="0.3">
      <c r="A195" t="s">
        <v>6389</v>
      </c>
      <c r="B195" s="1" t="s">
        <v>6390</v>
      </c>
      <c r="C195" s="1" t="s">
        <v>11</v>
      </c>
      <c r="D195" s="1" t="s">
        <v>6098</v>
      </c>
      <c r="E195" s="10">
        <v>8266</v>
      </c>
      <c r="F195" s="1" t="str">
        <f>VLOOKUP(D195,Table22[[Name]:[Native]],3,FALSE)</f>
        <v>顺庆区</v>
      </c>
      <c r="G195" s="14" t="str">
        <f ca="1">VLOOKUP(F195,Table22[[Native]:[Population4]],5,FALSE)</f>
        <v>南充市</v>
      </c>
    </row>
    <row r="196" spans="1:7" ht="15.75" thickBot="1" x14ac:dyDescent="0.3">
      <c r="A196" t="s">
        <v>6391</v>
      </c>
      <c r="B196" s="1" t="s">
        <v>6392</v>
      </c>
      <c r="C196" s="1" t="s">
        <v>7</v>
      </c>
      <c r="D196" s="1" t="s">
        <v>6074</v>
      </c>
      <c r="E196" s="10">
        <v>17390</v>
      </c>
      <c r="F196" s="1" t="str">
        <f>VLOOKUP(D196,Table22[[Name]:[Native]],3,FALSE)</f>
        <v>嘉陵区</v>
      </c>
      <c r="G196" s="14" t="str">
        <f ca="1">VLOOKUP(F196,Table22[[Native]:[Population4]],5,FALSE)</f>
        <v>南充市</v>
      </c>
    </row>
    <row r="197" spans="1:7" ht="15.75" thickBot="1" x14ac:dyDescent="0.3">
      <c r="A197" t="s">
        <v>6393</v>
      </c>
      <c r="B197" s="1" t="s">
        <v>6394</v>
      </c>
      <c r="C197" s="1" t="s">
        <v>493</v>
      </c>
      <c r="D197" s="1" t="s">
        <v>6091</v>
      </c>
      <c r="E197" s="10">
        <v>47479</v>
      </c>
      <c r="F197" s="1" t="str">
        <f>VLOOKUP(D197,Table22[[Name]:[Native]],3,FALSE)</f>
        <v>高坪区</v>
      </c>
      <c r="G197" s="14" t="str">
        <f ca="1">VLOOKUP(F197,Table22[[Native]:[Population4]],5,FALSE)</f>
        <v>南充市</v>
      </c>
    </row>
    <row r="198" spans="1:7" ht="15.75" thickBot="1" x14ac:dyDescent="0.3">
      <c r="A198" t="s">
        <v>6395</v>
      </c>
      <c r="B198" s="1" t="s">
        <v>6396</v>
      </c>
      <c r="C198" s="1" t="s">
        <v>11</v>
      </c>
      <c r="D198" s="1" t="s">
        <v>6084</v>
      </c>
      <c r="E198" s="10">
        <v>4584</v>
      </c>
      <c r="F198" s="1" t="str">
        <f>VLOOKUP(D198,Table22[[Name]:[Native]],3,FALSE)</f>
        <v>南部县</v>
      </c>
      <c r="G198" s="14" t="str">
        <f ca="1">VLOOKUP(F198,Table22[[Native]:[Population4]],5,FALSE)</f>
        <v>南充市</v>
      </c>
    </row>
    <row r="199" spans="1:7" ht="15.75" thickBot="1" x14ac:dyDescent="0.3">
      <c r="A199" t="s">
        <v>6397</v>
      </c>
      <c r="B199" s="1" t="s">
        <v>6398</v>
      </c>
      <c r="C199" s="1" t="s">
        <v>7</v>
      </c>
      <c r="D199" s="1" t="s">
        <v>6074</v>
      </c>
      <c r="E199" s="10">
        <v>15272</v>
      </c>
      <c r="F199" s="1" t="str">
        <f>VLOOKUP(D199,Table22[[Name]:[Native]],3,FALSE)</f>
        <v>嘉陵区</v>
      </c>
      <c r="G199" s="14" t="str">
        <f ca="1">VLOOKUP(F199,Table22[[Native]:[Population4]],5,FALSE)</f>
        <v>南充市</v>
      </c>
    </row>
    <row r="200" spans="1:7" ht="15.75" thickBot="1" x14ac:dyDescent="0.3">
      <c r="A200" t="s">
        <v>3480</v>
      </c>
      <c r="B200" s="1" t="s">
        <v>3481</v>
      </c>
      <c r="C200" s="1" t="s">
        <v>11</v>
      </c>
      <c r="D200" s="1" t="s">
        <v>6095</v>
      </c>
      <c r="E200" s="10">
        <v>9766</v>
      </c>
      <c r="F200" s="1" t="str">
        <f>VLOOKUP(D200,Table22[[Name]:[Native]],3,FALSE)</f>
        <v>仪陇县</v>
      </c>
      <c r="G200" s="14" t="str">
        <f ca="1">VLOOKUP(F200,Table22[[Native]:[Population4]],5,FALSE)</f>
        <v>南充市</v>
      </c>
    </row>
    <row r="201" spans="1:7" ht="15.75" thickBot="1" x14ac:dyDescent="0.3">
      <c r="A201" t="s">
        <v>6399</v>
      </c>
      <c r="B201" s="1" t="s">
        <v>6400</v>
      </c>
      <c r="C201" s="1" t="s">
        <v>7</v>
      </c>
      <c r="D201" s="1" t="s">
        <v>6074</v>
      </c>
      <c r="E201" s="10">
        <v>8911</v>
      </c>
      <c r="F201" s="1" t="str">
        <f>VLOOKUP(D201,Table22[[Name]:[Native]],3,FALSE)</f>
        <v>嘉陵区</v>
      </c>
      <c r="G201" s="14" t="str">
        <f ca="1">VLOOKUP(F201,Table22[[Native]:[Population4]],5,FALSE)</f>
        <v>南充市</v>
      </c>
    </row>
    <row r="202" spans="1:7" ht="15.75" thickBot="1" x14ac:dyDescent="0.3">
      <c r="A202" t="s">
        <v>6399</v>
      </c>
      <c r="B202" s="1" t="s">
        <v>6400</v>
      </c>
      <c r="C202" s="1" t="s">
        <v>7</v>
      </c>
      <c r="D202" s="1" t="s">
        <v>6094</v>
      </c>
      <c r="E202" s="10">
        <v>12186</v>
      </c>
      <c r="F202" s="1" t="str">
        <f>VLOOKUP(D202,Table22[[Name]:[Native]],3,FALSE)</f>
        <v>阆中市</v>
      </c>
      <c r="G202" s="14" t="str">
        <f ca="1">VLOOKUP(F202,Table22[[Native]:[Population4]],5,FALSE)</f>
        <v>南充市</v>
      </c>
    </row>
    <row r="203" spans="1:7" ht="15.75" thickBot="1" x14ac:dyDescent="0.3">
      <c r="A203" t="s">
        <v>6401</v>
      </c>
      <c r="B203" s="1" t="s">
        <v>6402</v>
      </c>
      <c r="C203" s="1" t="s">
        <v>11</v>
      </c>
      <c r="D203" s="1" t="s">
        <v>6091</v>
      </c>
      <c r="E203" s="10">
        <v>12965</v>
      </c>
      <c r="F203" s="1" t="str">
        <f>VLOOKUP(D203,Table22[[Name]:[Native]],3,FALSE)</f>
        <v>高坪区</v>
      </c>
      <c r="G203" s="14" t="str">
        <f ca="1">VLOOKUP(F203,Table22[[Native]:[Population4]],5,FALSE)</f>
        <v>南充市</v>
      </c>
    </row>
    <row r="204" spans="1:7" ht="15.75" thickBot="1" x14ac:dyDescent="0.3">
      <c r="A204" t="s">
        <v>6403</v>
      </c>
      <c r="B204" s="1" t="s">
        <v>6404</v>
      </c>
      <c r="C204" s="1" t="s">
        <v>7</v>
      </c>
      <c r="D204" s="1" t="s">
        <v>6117</v>
      </c>
      <c r="E204" s="10">
        <v>8269</v>
      </c>
      <c r="F204" s="1" t="str">
        <f>VLOOKUP(D204,Table22[[Name]:[Native]],3,FALSE)</f>
        <v>蓬安县</v>
      </c>
      <c r="G204" s="14" t="str">
        <f ca="1">VLOOKUP(F204,Table22[[Native]:[Population4]],5,FALSE)</f>
        <v>南充市</v>
      </c>
    </row>
    <row r="205" spans="1:7" ht="15.75" thickBot="1" x14ac:dyDescent="0.3">
      <c r="A205" t="s">
        <v>6405</v>
      </c>
      <c r="B205" s="1" t="s">
        <v>6406</v>
      </c>
      <c r="C205" s="1" t="s">
        <v>7</v>
      </c>
      <c r="D205" s="1" t="s">
        <v>6077</v>
      </c>
      <c r="E205" s="10">
        <v>7887</v>
      </c>
      <c r="F205" s="1" t="str">
        <f>VLOOKUP(D205,Table22[[Name]:[Native]],3,FALSE)</f>
        <v>营山县</v>
      </c>
      <c r="G205" s="14" t="str">
        <f ca="1">VLOOKUP(F205,Table22[[Native]:[Population4]],5,FALSE)</f>
        <v>南充市</v>
      </c>
    </row>
    <row r="206" spans="1:7" ht="15.75" thickBot="1" x14ac:dyDescent="0.3">
      <c r="A206" t="s">
        <v>6407</v>
      </c>
      <c r="B206" s="1" t="s">
        <v>6408</v>
      </c>
      <c r="C206" s="1" t="s">
        <v>7</v>
      </c>
      <c r="D206" s="1" t="s">
        <v>6117</v>
      </c>
      <c r="E206" s="10">
        <v>17153</v>
      </c>
      <c r="F206" s="1" t="str">
        <f>VLOOKUP(D206,Table22[[Name]:[Native]],3,FALSE)</f>
        <v>蓬安县</v>
      </c>
      <c r="G206" s="14" t="str">
        <f ca="1">VLOOKUP(F206,Table22[[Native]:[Population4]],5,FALSE)</f>
        <v>南充市</v>
      </c>
    </row>
    <row r="207" spans="1:7" ht="15.75" thickBot="1" x14ac:dyDescent="0.3">
      <c r="A207" t="s">
        <v>6409</v>
      </c>
      <c r="B207" s="1" t="s">
        <v>6410</v>
      </c>
      <c r="C207" s="1" t="s">
        <v>7</v>
      </c>
      <c r="D207" s="1" t="s">
        <v>6077</v>
      </c>
      <c r="E207" s="10">
        <v>27354</v>
      </c>
      <c r="F207" s="1" t="str">
        <f>VLOOKUP(D207,Table22[[Name]:[Native]],3,FALSE)</f>
        <v>营山县</v>
      </c>
      <c r="G207" s="14" t="str">
        <f ca="1">VLOOKUP(F207,Table22[[Native]:[Population4]],5,FALSE)</f>
        <v>南充市</v>
      </c>
    </row>
    <row r="208" spans="1:7" ht="15.75" thickBot="1" x14ac:dyDescent="0.3">
      <c r="A208" t="s">
        <v>6411</v>
      </c>
      <c r="B208" s="1" t="s">
        <v>6412</v>
      </c>
      <c r="C208" s="1" t="s">
        <v>493</v>
      </c>
      <c r="D208" s="1" t="s">
        <v>6091</v>
      </c>
      <c r="E208" s="10">
        <v>14913</v>
      </c>
      <c r="F208" s="1" t="str">
        <f>VLOOKUP(D208,Table22[[Name]:[Native]],3,FALSE)</f>
        <v>高坪区</v>
      </c>
      <c r="G208" s="14" t="str">
        <f ca="1">VLOOKUP(F208,Table22[[Native]:[Population4]],5,FALSE)</f>
        <v>南充市</v>
      </c>
    </row>
    <row r="209" spans="1:7" ht="15.75" thickBot="1" x14ac:dyDescent="0.3">
      <c r="A209" t="s">
        <v>4596</v>
      </c>
      <c r="B209" s="1" t="s">
        <v>4597</v>
      </c>
      <c r="C209" s="1" t="s">
        <v>7</v>
      </c>
      <c r="D209" s="1" t="s">
        <v>6077</v>
      </c>
      <c r="E209" s="10">
        <v>14082</v>
      </c>
      <c r="F209" s="1" t="str">
        <f>VLOOKUP(D209,Table22[[Name]:[Native]],3,FALSE)</f>
        <v>营山县</v>
      </c>
      <c r="G209" s="14" t="str">
        <f ca="1">VLOOKUP(F209,Table22[[Native]:[Population4]],5,FALSE)</f>
        <v>南充市</v>
      </c>
    </row>
    <row r="210" spans="1:7" ht="15.75" thickBot="1" x14ac:dyDescent="0.3">
      <c r="A210" t="s">
        <v>5844</v>
      </c>
      <c r="B210" s="1" t="s">
        <v>5845</v>
      </c>
      <c r="C210" s="1" t="s">
        <v>7</v>
      </c>
      <c r="D210" s="1" t="s">
        <v>6098</v>
      </c>
      <c r="E210" s="10">
        <v>14308</v>
      </c>
      <c r="F210" s="1" t="str">
        <f>VLOOKUP(D210,Table22[[Name]:[Native]],3,FALSE)</f>
        <v>顺庆区</v>
      </c>
      <c r="G210" s="14" t="str">
        <f ca="1">VLOOKUP(F210,Table22[[Native]:[Population4]],5,FALSE)</f>
        <v>南充市</v>
      </c>
    </row>
    <row r="211" spans="1:7" ht="15.75" thickBot="1" x14ac:dyDescent="0.3">
      <c r="A211" t="s">
        <v>6413</v>
      </c>
      <c r="B211" s="1" t="s">
        <v>6414</v>
      </c>
      <c r="C211" s="1" t="s">
        <v>7</v>
      </c>
      <c r="D211" s="1" t="s">
        <v>6095</v>
      </c>
      <c r="E211" s="10">
        <v>36949</v>
      </c>
      <c r="F211" s="1" t="str">
        <f>VLOOKUP(D211,Table22[[Name]:[Native]],3,FALSE)</f>
        <v>仪陇县</v>
      </c>
      <c r="G211" s="14" t="str">
        <f ca="1">VLOOKUP(F211,Table22[[Native]:[Population4]],5,FALSE)</f>
        <v>南充市</v>
      </c>
    </row>
    <row r="212" spans="1:7" ht="15.75" thickBot="1" x14ac:dyDescent="0.3">
      <c r="A212" t="s">
        <v>225</v>
      </c>
      <c r="B212" s="1" t="s">
        <v>226</v>
      </c>
      <c r="C212" s="1" t="s">
        <v>11</v>
      </c>
      <c r="D212" s="1" t="s">
        <v>6091</v>
      </c>
      <c r="E212" s="10">
        <v>10440</v>
      </c>
      <c r="F212" s="1" t="str">
        <f>VLOOKUP(D212,Table22[[Name]:[Native]],3,FALSE)</f>
        <v>高坪区</v>
      </c>
      <c r="G212" s="14" t="str">
        <f ca="1">VLOOKUP(F212,Table22[[Native]:[Population4]],5,FALSE)</f>
        <v>南充市</v>
      </c>
    </row>
    <row r="213" spans="1:7" ht="15.75" thickBot="1" x14ac:dyDescent="0.3">
      <c r="A213" t="s">
        <v>6415</v>
      </c>
      <c r="B213" s="1" t="s">
        <v>6416</v>
      </c>
      <c r="C213" s="1" t="s">
        <v>493</v>
      </c>
      <c r="D213" s="1" t="s">
        <v>6084</v>
      </c>
      <c r="E213" s="10">
        <v>19462</v>
      </c>
      <c r="F213" s="1" t="str">
        <f>VLOOKUP(D213,Table22[[Name]:[Native]],3,FALSE)</f>
        <v>南部县</v>
      </c>
      <c r="G213" s="14" t="str">
        <f ca="1">VLOOKUP(F213,Table22[[Native]:[Population4]],5,FALSE)</f>
        <v>南充市</v>
      </c>
    </row>
    <row r="214" spans="1:7" ht="15.75" thickBot="1" x14ac:dyDescent="0.3">
      <c r="A214" t="s">
        <v>1741</v>
      </c>
      <c r="B214" s="1" t="s">
        <v>1742</v>
      </c>
      <c r="C214" s="1" t="s">
        <v>11</v>
      </c>
      <c r="D214" s="1" t="s">
        <v>6084</v>
      </c>
      <c r="E214" s="10">
        <v>8094</v>
      </c>
      <c r="F214" s="1" t="str">
        <f>VLOOKUP(D214,Table22[[Name]:[Native]],3,FALSE)</f>
        <v>南部县</v>
      </c>
      <c r="G214" s="14" t="str">
        <f ca="1">VLOOKUP(F214,Table22[[Native]:[Population4]],5,FALSE)</f>
        <v>南充市</v>
      </c>
    </row>
    <row r="215" spans="1:7" ht="15.75" thickBot="1" x14ac:dyDescent="0.3">
      <c r="A215" t="s">
        <v>6417</v>
      </c>
      <c r="B215" s="1" t="s">
        <v>6418</v>
      </c>
      <c r="C215" s="1" t="s">
        <v>11</v>
      </c>
      <c r="D215" s="1" t="s">
        <v>6095</v>
      </c>
      <c r="E215" s="10">
        <v>9539</v>
      </c>
      <c r="F215" s="1" t="str">
        <f>VLOOKUP(D215,Table22[[Name]:[Native]],3,FALSE)</f>
        <v>仪陇县</v>
      </c>
      <c r="G215" s="14" t="str">
        <f ca="1">VLOOKUP(F215,Table22[[Native]:[Population4]],5,FALSE)</f>
        <v>南充市</v>
      </c>
    </row>
    <row r="216" spans="1:7" ht="15.75" thickBot="1" x14ac:dyDescent="0.3">
      <c r="A216" t="s">
        <v>6419</v>
      </c>
      <c r="B216" s="1" t="s">
        <v>6420</v>
      </c>
      <c r="C216" s="1" t="s">
        <v>7</v>
      </c>
      <c r="D216" s="1" t="s">
        <v>6094</v>
      </c>
      <c r="E216" s="10">
        <v>13559</v>
      </c>
      <c r="F216" s="1" t="str">
        <f>VLOOKUP(D216,Table22[[Name]:[Native]],3,FALSE)</f>
        <v>阆中市</v>
      </c>
      <c r="G216" s="14" t="str">
        <f ca="1">VLOOKUP(F216,Table22[[Native]:[Population4]],5,FALSE)</f>
        <v>南充市</v>
      </c>
    </row>
    <row r="217" spans="1:7" ht="15.75" thickBot="1" x14ac:dyDescent="0.3">
      <c r="A217" t="s">
        <v>6421</v>
      </c>
      <c r="B217" s="1" t="s">
        <v>6422</v>
      </c>
      <c r="C217" s="1" t="s">
        <v>11</v>
      </c>
      <c r="D217" s="1" t="s">
        <v>6077</v>
      </c>
      <c r="E217" s="10">
        <v>10342</v>
      </c>
      <c r="F217" s="1" t="str">
        <f>VLOOKUP(D217,Table22[[Name]:[Native]],3,FALSE)</f>
        <v>营山县</v>
      </c>
      <c r="G217" s="14" t="str">
        <f ca="1">VLOOKUP(F217,Table22[[Native]:[Population4]],5,FALSE)</f>
        <v>南充市</v>
      </c>
    </row>
    <row r="218" spans="1:7" ht="15.75" thickBot="1" x14ac:dyDescent="0.3">
      <c r="A218" t="s">
        <v>6423</v>
      </c>
      <c r="B218" s="1" t="s">
        <v>6424</v>
      </c>
      <c r="C218" s="1" t="s">
        <v>7</v>
      </c>
      <c r="D218" s="1" t="s">
        <v>6130</v>
      </c>
      <c r="E218" s="10">
        <v>12426</v>
      </c>
      <c r="F218" s="1" t="str">
        <f>VLOOKUP(D218,Table22[[Name]:[Native]],3,FALSE)</f>
        <v>西充县</v>
      </c>
      <c r="G218" s="14" t="str">
        <f ca="1">VLOOKUP(F218,Table22[[Native]:[Population4]],5,FALSE)</f>
        <v>南充市</v>
      </c>
    </row>
    <row r="219" spans="1:7" ht="15.75" thickBot="1" x14ac:dyDescent="0.3">
      <c r="A219" t="s">
        <v>6425</v>
      </c>
      <c r="B219" s="1" t="s">
        <v>6426</v>
      </c>
      <c r="C219" s="1" t="s">
        <v>7</v>
      </c>
      <c r="D219" s="1" t="s">
        <v>6117</v>
      </c>
      <c r="E219" s="10">
        <v>16244</v>
      </c>
      <c r="F219" s="1" t="str">
        <f>VLOOKUP(D219,Table22[[Name]:[Native]],3,FALSE)</f>
        <v>蓬安县</v>
      </c>
      <c r="G219" s="14" t="str">
        <f ca="1">VLOOKUP(F219,Table22[[Native]:[Population4]],5,FALSE)</f>
        <v>南充市</v>
      </c>
    </row>
    <row r="220" spans="1:7" ht="15.75" thickBot="1" x14ac:dyDescent="0.3">
      <c r="A220" t="s">
        <v>6427</v>
      </c>
      <c r="B220" s="1" t="s">
        <v>6428</v>
      </c>
      <c r="C220" s="1" t="s">
        <v>11</v>
      </c>
      <c r="D220" s="1" t="s">
        <v>6077</v>
      </c>
      <c r="E220" s="10">
        <v>9462</v>
      </c>
      <c r="F220" s="1" t="str">
        <f>VLOOKUP(D220,Table22[[Name]:[Native]],3,FALSE)</f>
        <v>营山县</v>
      </c>
      <c r="G220" s="14" t="str">
        <f ca="1">VLOOKUP(F220,Table22[[Native]:[Population4]],5,FALSE)</f>
        <v>南充市</v>
      </c>
    </row>
    <row r="221" spans="1:7" ht="15.75" thickBot="1" x14ac:dyDescent="0.3">
      <c r="A221" t="s">
        <v>1160</v>
      </c>
      <c r="B221" s="1" t="s">
        <v>1161</v>
      </c>
      <c r="C221" s="1" t="s">
        <v>7</v>
      </c>
      <c r="D221" s="1" t="s">
        <v>6094</v>
      </c>
      <c r="E221" s="10">
        <v>6043</v>
      </c>
      <c r="F221" s="1" t="str">
        <f>VLOOKUP(D221,Table22[[Name]:[Native]],3,FALSE)</f>
        <v>阆中市</v>
      </c>
      <c r="G221" s="14" t="str">
        <f ca="1">VLOOKUP(F221,Table22[[Native]:[Population4]],5,FALSE)</f>
        <v>南充市</v>
      </c>
    </row>
    <row r="222" spans="1:7" ht="15.75" thickBot="1" x14ac:dyDescent="0.3">
      <c r="A222" t="s">
        <v>6429</v>
      </c>
      <c r="B222" s="1" t="s">
        <v>6430</v>
      </c>
      <c r="C222" s="1" t="s">
        <v>7</v>
      </c>
      <c r="D222" s="1" t="s">
        <v>6077</v>
      </c>
      <c r="E222" s="10">
        <v>12049</v>
      </c>
      <c r="F222" s="1" t="str">
        <f>VLOOKUP(D222,Table22[[Name]:[Native]],3,FALSE)</f>
        <v>营山县</v>
      </c>
      <c r="G222" s="14" t="str">
        <f ca="1">VLOOKUP(F222,Table22[[Native]:[Population4]],5,FALSE)</f>
        <v>南充市</v>
      </c>
    </row>
    <row r="223" spans="1:7" ht="15.75" thickBot="1" x14ac:dyDescent="0.3">
      <c r="A223" t="s">
        <v>6431</v>
      </c>
      <c r="B223" s="1" t="s">
        <v>6432</v>
      </c>
      <c r="C223" s="1" t="s">
        <v>11</v>
      </c>
      <c r="D223" s="1" t="s">
        <v>6091</v>
      </c>
      <c r="E223" s="10">
        <v>10582</v>
      </c>
      <c r="F223" s="1" t="str">
        <f>VLOOKUP(D223,Table22[[Name]:[Native]],3,FALSE)</f>
        <v>高坪区</v>
      </c>
      <c r="G223" s="14" t="str">
        <f ca="1">VLOOKUP(F223,Table22[[Native]:[Population4]],5,FALSE)</f>
        <v>南充市</v>
      </c>
    </row>
    <row r="224" spans="1:7" ht="15.75" thickBot="1" x14ac:dyDescent="0.3">
      <c r="A224" t="s">
        <v>6433</v>
      </c>
      <c r="B224" s="1" t="s">
        <v>6434</v>
      </c>
      <c r="C224" s="1" t="s">
        <v>493</v>
      </c>
      <c r="D224" s="1" t="s">
        <v>6084</v>
      </c>
      <c r="E224" s="10">
        <v>193069</v>
      </c>
      <c r="F224" s="1" t="str">
        <f>VLOOKUP(D224,Table22[[Name]:[Native]],3,FALSE)</f>
        <v>南部县</v>
      </c>
      <c r="G224" s="14" t="str">
        <f ca="1">VLOOKUP(F224,Table22[[Native]:[Population4]],5,FALSE)</f>
        <v>南充市</v>
      </c>
    </row>
    <row r="225" spans="1:7" ht="15.75" thickBot="1" x14ac:dyDescent="0.3">
      <c r="A225" t="s">
        <v>6435</v>
      </c>
      <c r="B225" s="1" t="s">
        <v>6436</v>
      </c>
      <c r="C225" s="1" t="s">
        <v>7</v>
      </c>
      <c r="D225" s="1" t="s">
        <v>6084</v>
      </c>
      <c r="E225" s="10">
        <v>16489</v>
      </c>
      <c r="F225" s="1" t="str">
        <f>VLOOKUP(D225,Table22[[Name]:[Native]],3,FALSE)</f>
        <v>南部县</v>
      </c>
      <c r="G225" s="14" t="str">
        <f ca="1">VLOOKUP(F225,Table22[[Native]:[Population4]],5,FALSE)</f>
        <v>南充市</v>
      </c>
    </row>
    <row r="226" spans="1:7" ht="15.75" thickBot="1" x14ac:dyDescent="0.3">
      <c r="A226" t="s">
        <v>6437</v>
      </c>
      <c r="B226" s="1" t="s">
        <v>6438</v>
      </c>
      <c r="C226" s="1" t="s">
        <v>11</v>
      </c>
      <c r="D226" s="1" t="s">
        <v>6117</v>
      </c>
      <c r="E226" s="10">
        <v>11290</v>
      </c>
      <c r="F226" s="1" t="str">
        <f>VLOOKUP(D226,Table22[[Name]:[Native]],3,FALSE)</f>
        <v>蓬安县</v>
      </c>
      <c r="G226" s="14" t="str">
        <f ca="1">VLOOKUP(F226,Table22[[Native]:[Population4]],5,FALSE)</f>
        <v>南充市</v>
      </c>
    </row>
    <row r="227" spans="1:7" ht="15.75" thickBot="1" x14ac:dyDescent="0.3">
      <c r="A227" t="s">
        <v>6439</v>
      </c>
      <c r="B227" s="1" t="s">
        <v>6440</v>
      </c>
      <c r="C227" s="1" t="s">
        <v>11</v>
      </c>
      <c r="D227" s="1" t="s">
        <v>6084</v>
      </c>
      <c r="E227" s="10">
        <v>7449</v>
      </c>
      <c r="F227" s="1" t="str">
        <f>VLOOKUP(D227,Table22[[Name]:[Native]],3,FALSE)</f>
        <v>南部县</v>
      </c>
      <c r="G227" s="14" t="str">
        <f ca="1">VLOOKUP(F227,Table22[[Native]:[Population4]],5,FALSE)</f>
        <v>南充市</v>
      </c>
    </row>
    <row r="228" spans="1:7" ht="15.75" thickBot="1" x14ac:dyDescent="0.3">
      <c r="A228" t="s">
        <v>6441</v>
      </c>
      <c r="B228" s="1" t="s">
        <v>6442</v>
      </c>
      <c r="C228" s="1" t="s">
        <v>11</v>
      </c>
      <c r="D228" s="1" t="s">
        <v>6084</v>
      </c>
      <c r="E228" s="10">
        <v>8167</v>
      </c>
      <c r="F228" s="1" t="str">
        <f>VLOOKUP(D228,Table22[[Name]:[Native]],3,FALSE)</f>
        <v>南部县</v>
      </c>
      <c r="G228" s="14" t="str">
        <f ca="1">VLOOKUP(F228,Table22[[Native]:[Population4]],5,FALSE)</f>
        <v>南充市</v>
      </c>
    </row>
    <row r="229" spans="1:7" ht="15.75" thickBot="1" x14ac:dyDescent="0.3">
      <c r="A229" t="s">
        <v>3101</v>
      </c>
      <c r="B229" s="1" t="s">
        <v>3102</v>
      </c>
      <c r="C229" s="1" t="s">
        <v>7</v>
      </c>
      <c r="D229" s="1" t="s">
        <v>6084</v>
      </c>
      <c r="E229" s="10">
        <v>27138</v>
      </c>
      <c r="F229" s="1" t="str">
        <f>VLOOKUP(D229,Table22[[Name]:[Native]],3,FALSE)</f>
        <v>南部县</v>
      </c>
      <c r="G229" s="14" t="str">
        <f ca="1">VLOOKUP(F229,Table22[[Native]:[Population4]],5,FALSE)</f>
        <v>南充市</v>
      </c>
    </row>
    <row r="230" spans="1:7" ht="15.75" thickBot="1" x14ac:dyDescent="0.3">
      <c r="A230" t="s">
        <v>6443</v>
      </c>
      <c r="B230" s="1" t="s">
        <v>6444</v>
      </c>
      <c r="C230" s="1" t="s">
        <v>7</v>
      </c>
      <c r="D230" s="1" t="s">
        <v>6094</v>
      </c>
      <c r="E230" s="10">
        <v>14340</v>
      </c>
      <c r="F230" s="1" t="str">
        <f>VLOOKUP(D230,Table22[[Name]:[Native]],3,FALSE)</f>
        <v>阆中市</v>
      </c>
      <c r="G230" s="14" t="str">
        <f ca="1">VLOOKUP(F230,Table22[[Native]:[Population4]],5,FALSE)</f>
        <v>南充市</v>
      </c>
    </row>
    <row r="231" spans="1:7" ht="15.75" thickBot="1" x14ac:dyDescent="0.3">
      <c r="A231" t="s">
        <v>4710</v>
      </c>
      <c r="B231" s="1" t="s">
        <v>6445</v>
      </c>
      <c r="C231" s="1" t="s">
        <v>11</v>
      </c>
      <c r="D231" s="1" t="s">
        <v>6117</v>
      </c>
      <c r="E231" s="10">
        <v>9128</v>
      </c>
      <c r="F231" s="1" t="str">
        <f>VLOOKUP(D231,Table22[[Name]:[Native]],3,FALSE)</f>
        <v>蓬安县</v>
      </c>
      <c r="G231" s="14" t="str">
        <f ca="1">VLOOKUP(F231,Table22[[Native]:[Population4]],5,FALSE)</f>
        <v>南充市</v>
      </c>
    </row>
    <row r="232" spans="1:7" ht="15.75" thickBot="1" x14ac:dyDescent="0.3">
      <c r="A232" t="s">
        <v>6446</v>
      </c>
      <c r="B232" s="1" t="s">
        <v>6447</v>
      </c>
      <c r="C232" s="1" t="s">
        <v>11</v>
      </c>
      <c r="D232" s="1" t="s">
        <v>6077</v>
      </c>
      <c r="E232" s="10">
        <v>13589</v>
      </c>
      <c r="F232" s="1" t="str">
        <f>VLOOKUP(D232,Table22[[Name]:[Native]],3,FALSE)</f>
        <v>营山县</v>
      </c>
      <c r="G232" s="14" t="str">
        <f ca="1">VLOOKUP(F232,Table22[[Native]:[Population4]],5,FALSE)</f>
        <v>南充市</v>
      </c>
    </row>
    <row r="233" spans="1:7" ht="15.75" thickBot="1" x14ac:dyDescent="0.3">
      <c r="A233" t="s">
        <v>3840</v>
      </c>
      <c r="B233" s="1" t="s">
        <v>3841</v>
      </c>
      <c r="C233" s="1" t="s">
        <v>7</v>
      </c>
      <c r="D233" s="1" t="s">
        <v>6094</v>
      </c>
      <c r="E233" s="10">
        <v>17135</v>
      </c>
      <c r="F233" s="1" t="str">
        <f>VLOOKUP(D233,Table22[[Name]:[Native]],3,FALSE)</f>
        <v>阆中市</v>
      </c>
      <c r="G233" s="14" t="str">
        <f ca="1">VLOOKUP(F233,Table22[[Native]:[Population4]],5,FALSE)</f>
        <v>南充市</v>
      </c>
    </row>
    <row r="234" spans="1:7" ht="15.75" thickBot="1" x14ac:dyDescent="0.3">
      <c r="A234" t="s">
        <v>6448</v>
      </c>
      <c r="B234" s="1" t="s">
        <v>6449</v>
      </c>
      <c r="C234" s="1" t="s">
        <v>11</v>
      </c>
      <c r="D234" s="1" t="s">
        <v>6084</v>
      </c>
      <c r="E234" s="10">
        <v>6096</v>
      </c>
      <c r="F234" s="1" t="str">
        <f>VLOOKUP(D234,Table22[[Name]:[Native]],3,FALSE)</f>
        <v>南部县</v>
      </c>
      <c r="G234" s="14" t="str">
        <f ca="1">VLOOKUP(F234,Table22[[Native]:[Population4]],5,FALSE)</f>
        <v>南充市</v>
      </c>
    </row>
    <row r="235" spans="1:7" ht="15.75" thickBot="1" x14ac:dyDescent="0.3">
      <c r="A235" t="s">
        <v>6450</v>
      </c>
      <c r="B235" s="1" t="s">
        <v>6451</v>
      </c>
      <c r="C235" s="1" t="s">
        <v>11</v>
      </c>
      <c r="D235" s="1" t="s">
        <v>6074</v>
      </c>
      <c r="E235" s="10">
        <v>6142</v>
      </c>
      <c r="F235" s="1" t="str">
        <f>VLOOKUP(D235,Table22[[Name]:[Native]],3,FALSE)</f>
        <v>嘉陵区</v>
      </c>
      <c r="G235" s="14" t="str">
        <f ca="1">VLOOKUP(F235,Table22[[Native]:[Population4]],5,FALSE)</f>
        <v>南充市</v>
      </c>
    </row>
    <row r="236" spans="1:7" ht="15.75" thickBot="1" x14ac:dyDescent="0.3">
      <c r="A236" t="s">
        <v>3112</v>
      </c>
      <c r="B236" s="1" t="s">
        <v>3113</v>
      </c>
      <c r="C236" s="1" t="s">
        <v>11</v>
      </c>
      <c r="D236" s="1" t="s">
        <v>6094</v>
      </c>
      <c r="E236" s="10">
        <v>6697</v>
      </c>
      <c r="F236" s="1" t="str">
        <f>VLOOKUP(D236,Table22[[Name]:[Native]],3,FALSE)</f>
        <v>阆中市</v>
      </c>
      <c r="G236" s="14" t="str">
        <f ca="1">VLOOKUP(F236,Table22[[Native]:[Population4]],5,FALSE)</f>
        <v>南充市</v>
      </c>
    </row>
    <row r="237" spans="1:7" ht="15.75" thickBot="1" x14ac:dyDescent="0.3">
      <c r="A237" t="s">
        <v>6452</v>
      </c>
      <c r="B237" s="1" t="s">
        <v>6453</v>
      </c>
      <c r="C237" s="1" t="s">
        <v>7</v>
      </c>
      <c r="D237" s="1" t="s">
        <v>6074</v>
      </c>
      <c r="E237" s="10">
        <v>7634</v>
      </c>
      <c r="F237" s="1" t="str">
        <f>VLOOKUP(D237,Table22[[Name]:[Native]],3,FALSE)</f>
        <v>嘉陵区</v>
      </c>
      <c r="G237" s="14" t="str">
        <f ca="1">VLOOKUP(F237,Table22[[Native]:[Population4]],5,FALSE)</f>
        <v>南充市</v>
      </c>
    </row>
    <row r="238" spans="1:7" ht="15.75" thickBot="1" x14ac:dyDescent="0.3">
      <c r="A238" t="s">
        <v>6454</v>
      </c>
      <c r="B238" s="1" t="s">
        <v>6455</v>
      </c>
      <c r="C238" s="1" t="s">
        <v>11</v>
      </c>
      <c r="D238" s="1" t="s">
        <v>6077</v>
      </c>
      <c r="E238" s="10">
        <v>6057</v>
      </c>
      <c r="F238" s="1" t="str">
        <f>VLOOKUP(D238,Table22[[Name]:[Native]],3,FALSE)</f>
        <v>营山县</v>
      </c>
      <c r="G238" s="14" t="str">
        <f ca="1">VLOOKUP(F238,Table22[[Native]:[Population4]],5,FALSE)</f>
        <v>南充市</v>
      </c>
    </row>
    <row r="239" spans="1:7" ht="15.75" thickBot="1" x14ac:dyDescent="0.3">
      <c r="A239" t="s">
        <v>6456</v>
      </c>
      <c r="B239" s="1" t="s">
        <v>6457</v>
      </c>
      <c r="C239" s="1" t="s">
        <v>493</v>
      </c>
      <c r="D239" s="1" t="s">
        <v>6094</v>
      </c>
      <c r="E239" s="10">
        <v>28237</v>
      </c>
      <c r="F239" s="1" t="str">
        <f>VLOOKUP(D239,Table22[[Name]:[Native]],3,FALSE)</f>
        <v>阆中市</v>
      </c>
      <c r="G239" s="14" t="str">
        <f ca="1">VLOOKUP(F239,Table22[[Native]:[Population4]],5,FALSE)</f>
        <v>南充市</v>
      </c>
    </row>
    <row r="240" spans="1:7" ht="15.75" thickBot="1" x14ac:dyDescent="0.3">
      <c r="A240" t="s">
        <v>1798</v>
      </c>
      <c r="B240" s="1" t="s">
        <v>1799</v>
      </c>
      <c r="C240" s="1" t="s">
        <v>11</v>
      </c>
      <c r="D240" s="1" t="s">
        <v>6117</v>
      </c>
      <c r="E240" s="10">
        <v>6802</v>
      </c>
      <c r="F240" s="1" t="str">
        <f>VLOOKUP(D240,Table22[[Name]:[Native]],3,FALSE)</f>
        <v>蓬安县</v>
      </c>
      <c r="G240" s="14" t="str">
        <f ca="1">VLOOKUP(F240,Table22[[Native]:[Population4]],5,FALSE)</f>
        <v>南充市</v>
      </c>
    </row>
    <row r="241" spans="1:7" ht="15.75" thickBot="1" x14ac:dyDescent="0.3">
      <c r="A241" t="s">
        <v>6458</v>
      </c>
      <c r="B241" s="1" t="s">
        <v>6459</v>
      </c>
      <c r="C241" s="1" t="s">
        <v>7</v>
      </c>
      <c r="D241" s="1" t="s">
        <v>6091</v>
      </c>
      <c r="E241" s="10">
        <v>14494</v>
      </c>
      <c r="F241" s="1" t="str">
        <f>VLOOKUP(D241,Table22[[Name]:[Native]],3,FALSE)</f>
        <v>高坪区</v>
      </c>
      <c r="G241" s="14" t="str">
        <f ca="1">VLOOKUP(F241,Table22[[Native]:[Population4]],5,FALSE)</f>
        <v>南充市</v>
      </c>
    </row>
    <row r="242" spans="1:7" ht="15.75" thickBot="1" x14ac:dyDescent="0.3">
      <c r="A242" t="s">
        <v>6460</v>
      </c>
      <c r="B242" s="1" t="s">
        <v>6461</v>
      </c>
      <c r="C242" s="1" t="s">
        <v>493</v>
      </c>
      <c r="D242" s="1" t="s">
        <v>6091</v>
      </c>
      <c r="E242" s="10">
        <v>9129</v>
      </c>
      <c r="F242" s="1" t="str">
        <f>VLOOKUP(D242,Table22[[Name]:[Native]],3,FALSE)</f>
        <v>高坪区</v>
      </c>
      <c r="G242" s="14" t="str">
        <f ca="1">VLOOKUP(F242,Table22[[Native]:[Population4]],5,FALSE)</f>
        <v>南充市</v>
      </c>
    </row>
    <row r="243" spans="1:7" ht="15.75" thickBot="1" x14ac:dyDescent="0.3">
      <c r="A243" t="s">
        <v>6462</v>
      </c>
      <c r="B243" s="1" t="s">
        <v>6463</v>
      </c>
      <c r="C243" s="1" t="s">
        <v>11</v>
      </c>
      <c r="D243" s="1" t="s">
        <v>6130</v>
      </c>
      <c r="E243" s="10">
        <v>7250</v>
      </c>
      <c r="F243" s="1" t="str">
        <f>VLOOKUP(D243,Table22[[Name]:[Native]],3,FALSE)</f>
        <v>西充县</v>
      </c>
      <c r="G243" s="14" t="str">
        <f ca="1">VLOOKUP(F243,Table22[[Native]:[Population4]],5,FALSE)</f>
        <v>南充市</v>
      </c>
    </row>
    <row r="244" spans="1:7" ht="15.75" thickBot="1" x14ac:dyDescent="0.3">
      <c r="A244" t="s">
        <v>6464</v>
      </c>
      <c r="B244" s="1" t="s">
        <v>6465</v>
      </c>
      <c r="C244" s="1" t="s">
        <v>11</v>
      </c>
      <c r="D244" s="1" t="s">
        <v>6094</v>
      </c>
      <c r="E244" s="10">
        <v>5800</v>
      </c>
      <c r="F244" s="1" t="str">
        <f>VLOOKUP(D244,Table22[[Name]:[Native]],3,FALSE)</f>
        <v>阆中市</v>
      </c>
      <c r="G244" s="14" t="str">
        <f ca="1">VLOOKUP(F244,Table22[[Native]:[Population4]],5,FALSE)</f>
        <v>南充市</v>
      </c>
    </row>
    <row r="245" spans="1:7" ht="15.75" thickBot="1" x14ac:dyDescent="0.3">
      <c r="A245" t="s">
        <v>6466</v>
      </c>
      <c r="B245" s="1" t="s">
        <v>6467</v>
      </c>
      <c r="C245" s="1" t="s">
        <v>7</v>
      </c>
      <c r="D245" s="1" t="s">
        <v>6077</v>
      </c>
      <c r="E245" s="10">
        <v>7666</v>
      </c>
      <c r="F245" s="1" t="str">
        <f>VLOOKUP(D245,Table22[[Name]:[Native]],3,FALSE)</f>
        <v>营山县</v>
      </c>
      <c r="G245" s="14" t="str">
        <f ca="1">VLOOKUP(F245,Table22[[Native]:[Population4]],5,FALSE)</f>
        <v>南充市</v>
      </c>
    </row>
    <row r="246" spans="1:7" ht="15.75" thickBot="1" x14ac:dyDescent="0.3">
      <c r="A246" t="s">
        <v>6468</v>
      </c>
      <c r="B246" s="1" t="s">
        <v>6469</v>
      </c>
      <c r="C246" s="1" t="s">
        <v>7</v>
      </c>
      <c r="D246" s="1" t="s">
        <v>6130</v>
      </c>
      <c r="E246" s="10">
        <v>12739</v>
      </c>
      <c r="F246" s="1" t="str">
        <f>VLOOKUP(D246,Table22[[Name]:[Native]],3,FALSE)</f>
        <v>西充县</v>
      </c>
      <c r="G246" s="14" t="str">
        <f ca="1">VLOOKUP(F246,Table22[[Native]:[Population4]],5,FALSE)</f>
        <v>南充市</v>
      </c>
    </row>
    <row r="247" spans="1:7" ht="15.75" thickBot="1" x14ac:dyDescent="0.3">
      <c r="A247" t="s">
        <v>6470</v>
      </c>
      <c r="B247" s="1" t="s">
        <v>6471</v>
      </c>
      <c r="C247" s="1" t="s">
        <v>11</v>
      </c>
      <c r="D247" s="1" t="s">
        <v>6077</v>
      </c>
      <c r="E247" s="10">
        <v>8271</v>
      </c>
      <c r="F247" s="1" t="str">
        <f>VLOOKUP(D247,Table22[[Name]:[Native]],3,FALSE)</f>
        <v>营山县</v>
      </c>
      <c r="G247" s="14" t="str">
        <f ca="1">VLOOKUP(F247,Table22[[Native]:[Population4]],5,FALSE)</f>
        <v>南充市</v>
      </c>
    </row>
    <row r="248" spans="1:7" ht="15.75" thickBot="1" x14ac:dyDescent="0.3">
      <c r="A248" t="s">
        <v>4752</v>
      </c>
      <c r="B248" s="1" t="s">
        <v>4753</v>
      </c>
      <c r="C248" s="1" t="s">
        <v>11</v>
      </c>
      <c r="D248" s="1" t="s">
        <v>6091</v>
      </c>
      <c r="E248" s="10">
        <v>9548</v>
      </c>
      <c r="F248" s="1" t="str">
        <f>VLOOKUP(D248,Table22[[Name]:[Native]],3,FALSE)</f>
        <v>高坪区</v>
      </c>
      <c r="G248" s="14" t="str">
        <f ca="1">VLOOKUP(F248,Table22[[Native]:[Population4]],5,FALSE)</f>
        <v>南充市</v>
      </c>
    </row>
    <row r="249" spans="1:7" ht="15.75" thickBot="1" x14ac:dyDescent="0.3">
      <c r="A249" t="s">
        <v>6472</v>
      </c>
      <c r="B249" s="1" t="s">
        <v>6473</v>
      </c>
      <c r="C249" s="1" t="s">
        <v>493</v>
      </c>
      <c r="D249" s="1" t="s">
        <v>6091</v>
      </c>
      <c r="E249" s="10">
        <v>36180</v>
      </c>
      <c r="F249" s="1" t="str">
        <f>VLOOKUP(D249,Table22[[Name]:[Native]],3,FALSE)</f>
        <v>高坪区</v>
      </c>
      <c r="G249" s="14" t="str">
        <f ca="1">VLOOKUP(F249,Table22[[Native]:[Population4]],5,FALSE)</f>
        <v>南充市</v>
      </c>
    </row>
    <row r="250" spans="1:7" ht="15.75" thickBot="1" x14ac:dyDescent="0.3">
      <c r="A250" t="s">
        <v>6474</v>
      </c>
      <c r="B250" s="1" t="s">
        <v>6475</v>
      </c>
      <c r="C250" s="1" t="s">
        <v>11</v>
      </c>
      <c r="D250" s="1" t="s">
        <v>6077</v>
      </c>
      <c r="E250" s="10">
        <v>7489</v>
      </c>
      <c r="F250" s="1" t="str">
        <f>VLOOKUP(D250,Table22[[Name]:[Native]],3,FALSE)</f>
        <v>营山县</v>
      </c>
      <c r="G250" s="14" t="str">
        <f ca="1">VLOOKUP(F250,Table22[[Native]:[Population4]],5,FALSE)</f>
        <v>南充市</v>
      </c>
    </row>
    <row r="251" spans="1:7" ht="15.75" thickBot="1" x14ac:dyDescent="0.3">
      <c r="A251" t="s">
        <v>6476</v>
      </c>
      <c r="B251" s="1" t="s">
        <v>6477</v>
      </c>
      <c r="C251" s="1" t="s">
        <v>11</v>
      </c>
      <c r="D251" s="1" t="s">
        <v>6084</v>
      </c>
      <c r="E251" s="10">
        <v>7523</v>
      </c>
      <c r="F251" s="1" t="str">
        <f>VLOOKUP(D251,Table22[[Name]:[Native]],3,FALSE)</f>
        <v>南部县</v>
      </c>
      <c r="G251" s="14" t="str">
        <f ca="1">VLOOKUP(F251,Table22[[Native]:[Population4]],5,FALSE)</f>
        <v>南充市</v>
      </c>
    </row>
    <row r="252" spans="1:7" ht="15.75" thickBot="1" x14ac:dyDescent="0.3">
      <c r="A252" t="s">
        <v>6476</v>
      </c>
      <c r="B252" s="1" t="s">
        <v>6478</v>
      </c>
      <c r="C252" s="1" t="s">
        <v>11</v>
      </c>
      <c r="D252" s="1" t="s">
        <v>6095</v>
      </c>
      <c r="E252" s="10">
        <v>6597</v>
      </c>
      <c r="F252" s="1" t="str">
        <f>VLOOKUP(D252,Table22[[Name]:[Native]],3,FALSE)</f>
        <v>仪陇县</v>
      </c>
      <c r="G252" s="14" t="str">
        <f ca="1">VLOOKUP(F252,Table22[[Native]:[Population4]],5,FALSE)</f>
        <v>南充市</v>
      </c>
    </row>
    <row r="253" spans="1:7" ht="15.75" thickBot="1" x14ac:dyDescent="0.3">
      <c r="A253" t="s">
        <v>6479</v>
      </c>
      <c r="B253" s="1" t="s">
        <v>6480</v>
      </c>
      <c r="C253" s="1" t="s">
        <v>7</v>
      </c>
      <c r="D253" s="1" t="s">
        <v>6091</v>
      </c>
      <c r="E253" s="10">
        <v>9510</v>
      </c>
      <c r="F253" s="1" t="str">
        <f>VLOOKUP(D253,Table22[[Name]:[Native]],3,FALSE)</f>
        <v>高坪区</v>
      </c>
      <c r="G253" s="14" t="str">
        <f ca="1">VLOOKUP(F253,Table22[[Native]:[Population4]],5,FALSE)</f>
        <v>南充市</v>
      </c>
    </row>
    <row r="254" spans="1:7" ht="15.75" thickBot="1" x14ac:dyDescent="0.3">
      <c r="A254" t="s">
        <v>6481</v>
      </c>
      <c r="B254" s="1" t="s">
        <v>6482</v>
      </c>
      <c r="C254" s="1" t="s">
        <v>11</v>
      </c>
      <c r="D254" s="1" t="s">
        <v>6117</v>
      </c>
      <c r="E254" s="10">
        <v>9510</v>
      </c>
      <c r="F254" s="1" t="str">
        <f>VLOOKUP(D254,Table22[[Name]:[Native]],3,FALSE)</f>
        <v>蓬安县</v>
      </c>
      <c r="G254" s="14" t="str">
        <f ca="1">VLOOKUP(F254,Table22[[Native]:[Population4]],5,FALSE)</f>
        <v>南充市</v>
      </c>
    </row>
    <row r="255" spans="1:7" ht="15.75" thickBot="1" x14ac:dyDescent="0.3">
      <c r="A255" t="s">
        <v>6483</v>
      </c>
      <c r="B255" s="1" t="s">
        <v>6484</v>
      </c>
      <c r="C255" s="1" t="s">
        <v>7</v>
      </c>
      <c r="D255" s="1" t="s">
        <v>6074</v>
      </c>
      <c r="E255" s="10">
        <v>13428</v>
      </c>
      <c r="F255" s="1" t="str">
        <f>VLOOKUP(D255,Table22[[Name]:[Native]],3,FALSE)</f>
        <v>嘉陵区</v>
      </c>
      <c r="G255" s="14" t="str">
        <f ca="1">VLOOKUP(F255,Table22[[Native]:[Population4]],5,FALSE)</f>
        <v>南充市</v>
      </c>
    </row>
    <row r="256" spans="1:7" ht="15.75" thickBot="1" x14ac:dyDescent="0.3">
      <c r="A256" t="s">
        <v>651</v>
      </c>
      <c r="B256" s="1" t="s">
        <v>652</v>
      </c>
      <c r="C256" s="1" t="s">
        <v>7</v>
      </c>
      <c r="D256" s="1" t="s">
        <v>6130</v>
      </c>
      <c r="E256" s="10">
        <v>12359</v>
      </c>
      <c r="F256" s="1" t="str">
        <f>VLOOKUP(D256,Table22[[Name]:[Native]],3,FALSE)</f>
        <v>西充县</v>
      </c>
      <c r="G256" s="14" t="str">
        <f ca="1">VLOOKUP(F256,Table22[[Native]:[Population4]],5,FALSE)</f>
        <v>南充市</v>
      </c>
    </row>
    <row r="257" spans="1:7" ht="15.75" thickBot="1" x14ac:dyDescent="0.3">
      <c r="A257" t="s">
        <v>6485</v>
      </c>
      <c r="B257" s="1" t="s">
        <v>6486</v>
      </c>
      <c r="C257" s="1" t="s">
        <v>7</v>
      </c>
      <c r="D257" s="1" t="s">
        <v>6095</v>
      </c>
      <c r="E257" s="10">
        <v>29955</v>
      </c>
      <c r="F257" s="1" t="str">
        <f>VLOOKUP(D257,Table22[[Name]:[Native]],3,FALSE)</f>
        <v>仪陇县</v>
      </c>
      <c r="G257" s="14" t="str">
        <f ca="1">VLOOKUP(F257,Table22[[Native]:[Population4]],5,FALSE)</f>
        <v>南充市</v>
      </c>
    </row>
    <row r="258" spans="1:7" ht="15.75" thickBot="1" x14ac:dyDescent="0.3">
      <c r="A258" t="s">
        <v>6487</v>
      </c>
      <c r="B258" s="1" t="s">
        <v>6488</v>
      </c>
      <c r="C258" s="1" t="s">
        <v>7</v>
      </c>
      <c r="D258" s="1" t="s">
        <v>6095</v>
      </c>
      <c r="E258" s="10">
        <v>16337</v>
      </c>
      <c r="F258" s="1" t="str">
        <f>VLOOKUP(D258,Table22[[Name]:[Native]],3,FALSE)</f>
        <v>仪陇县</v>
      </c>
      <c r="G258" s="14" t="str">
        <f ca="1">VLOOKUP(F258,Table22[[Native]:[Population4]],5,FALSE)</f>
        <v>南充市</v>
      </c>
    </row>
    <row r="259" spans="1:7" ht="15.75" thickBot="1" x14ac:dyDescent="0.3">
      <c r="A259" t="s">
        <v>6489</v>
      </c>
      <c r="B259" s="1" t="s">
        <v>6490</v>
      </c>
      <c r="C259" s="1" t="s">
        <v>11</v>
      </c>
      <c r="D259" s="1" t="s">
        <v>6117</v>
      </c>
      <c r="E259" s="10">
        <v>10333</v>
      </c>
      <c r="F259" s="1" t="str">
        <f>VLOOKUP(D259,Table22[[Name]:[Native]],3,FALSE)</f>
        <v>蓬安县</v>
      </c>
      <c r="G259" s="14" t="str">
        <f ca="1">VLOOKUP(F259,Table22[[Native]:[Population4]],5,FALSE)</f>
        <v>南充市</v>
      </c>
    </row>
    <row r="260" spans="1:7" ht="15.75" thickBot="1" x14ac:dyDescent="0.3">
      <c r="A260" t="s">
        <v>6491</v>
      </c>
      <c r="B260" s="1" t="s">
        <v>6492</v>
      </c>
      <c r="C260" s="1" t="s">
        <v>7</v>
      </c>
      <c r="D260" s="1" t="s">
        <v>6084</v>
      </c>
      <c r="E260" s="10">
        <v>11006</v>
      </c>
      <c r="F260" s="1" t="str">
        <f>VLOOKUP(D260,Table22[[Name]:[Native]],3,FALSE)</f>
        <v>南部县</v>
      </c>
      <c r="G260" s="14" t="str">
        <f ca="1">VLOOKUP(F260,Table22[[Native]:[Population4]],5,FALSE)</f>
        <v>南充市</v>
      </c>
    </row>
    <row r="261" spans="1:7" ht="15.75" thickBot="1" x14ac:dyDescent="0.3">
      <c r="A261" t="s">
        <v>5891</v>
      </c>
      <c r="B261" s="1" t="s">
        <v>6493</v>
      </c>
      <c r="C261" s="1" t="s">
        <v>7</v>
      </c>
      <c r="D261" s="1" t="s">
        <v>6095</v>
      </c>
      <c r="E261" s="10">
        <v>15959</v>
      </c>
      <c r="F261" s="1" t="str">
        <f>VLOOKUP(D261,Table22[[Name]:[Native]],3,FALSE)</f>
        <v>仪陇县</v>
      </c>
      <c r="G261" s="14" t="str">
        <f ca="1">VLOOKUP(F261,Table22[[Native]:[Population4]],5,FALSE)</f>
        <v>南充市</v>
      </c>
    </row>
    <row r="262" spans="1:7" ht="15.75" thickBot="1" x14ac:dyDescent="0.3">
      <c r="A262" t="s">
        <v>1836</v>
      </c>
      <c r="B262" s="1" t="s">
        <v>6494</v>
      </c>
      <c r="C262" s="1" t="s">
        <v>7</v>
      </c>
      <c r="D262" s="1" t="s">
        <v>6074</v>
      </c>
      <c r="E262" s="10">
        <v>8629</v>
      </c>
      <c r="F262" s="1" t="str">
        <f>VLOOKUP(D262,Table22[[Name]:[Native]],3,FALSE)</f>
        <v>嘉陵区</v>
      </c>
      <c r="G262" s="14" t="str">
        <f ca="1">VLOOKUP(F262,Table22[[Native]:[Population4]],5,FALSE)</f>
        <v>南充市</v>
      </c>
    </row>
    <row r="263" spans="1:7" ht="15.75" thickBot="1" x14ac:dyDescent="0.3">
      <c r="A263" t="s">
        <v>6495</v>
      </c>
      <c r="B263" s="1" t="s">
        <v>6496</v>
      </c>
      <c r="C263" s="1" t="s">
        <v>7</v>
      </c>
      <c r="D263" s="1" t="s">
        <v>6095</v>
      </c>
      <c r="E263" s="10">
        <v>13573</v>
      </c>
      <c r="F263" s="1" t="str">
        <f>VLOOKUP(D263,Table22[[Name]:[Native]],3,FALSE)</f>
        <v>仪陇县</v>
      </c>
      <c r="G263" s="14" t="str">
        <f ca="1">VLOOKUP(F263,Table22[[Native]:[Population4]],5,FALSE)</f>
        <v>南充市</v>
      </c>
    </row>
    <row r="264" spans="1:7" ht="15.75" thickBot="1" x14ac:dyDescent="0.3">
      <c r="A264" t="s">
        <v>6497</v>
      </c>
      <c r="B264" s="1" t="s">
        <v>6498</v>
      </c>
      <c r="C264" s="1" t="s">
        <v>11</v>
      </c>
      <c r="D264" s="1" t="s">
        <v>6094</v>
      </c>
      <c r="E264" s="10">
        <v>4862</v>
      </c>
      <c r="F264" s="1" t="str">
        <f>VLOOKUP(D264,Table22[[Name]:[Native]],3,FALSE)</f>
        <v>阆中市</v>
      </c>
      <c r="G264" s="14" t="str">
        <f ca="1">VLOOKUP(F264,Table22[[Native]:[Population4]],5,FALSE)</f>
        <v>南充市</v>
      </c>
    </row>
    <row r="265" spans="1:7" ht="15.75" thickBot="1" x14ac:dyDescent="0.3">
      <c r="A265" t="s">
        <v>6499</v>
      </c>
      <c r="B265" s="1" t="s">
        <v>6500</v>
      </c>
      <c r="C265" s="1" t="s">
        <v>11</v>
      </c>
      <c r="D265" s="1" t="s">
        <v>6084</v>
      </c>
      <c r="E265" s="10">
        <v>10658</v>
      </c>
      <c r="F265" s="1" t="str">
        <f>VLOOKUP(D265,Table22[[Name]:[Native]],3,FALSE)</f>
        <v>南部县</v>
      </c>
      <c r="G265" s="14" t="str">
        <f ca="1">VLOOKUP(F265,Table22[[Native]:[Population4]],5,FALSE)</f>
        <v>南充市</v>
      </c>
    </row>
    <row r="266" spans="1:7" ht="15.75" thickBot="1" x14ac:dyDescent="0.3">
      <c r="A266" t="s">
        <v>1214</v>
      </c>
      <c r="B266" s="1" t="s">
        <v>6501</v>
      </c>
      <c r="C266" s="1" t="s">
        <v>7</v>
      </c>
      <c r="D266" s="1" t="s">
        <v>6077</v>
      </c>
      <c r="E266" s="10">
        <v>9189</v>
      </c>
      <c r="F266" s="1" t="str">
        <f>VLOOKUP(D266,Table22[[Name]:[Native]],3,FALSE)</f>
        <v>营山县</v>
      </c>
      <c r="G266" s="14" t="str">
        <f ca="1">VLOOKUP(F266,Table22[[Native]:[Population4]],5,FALSE)</f>
        <v>南充市</v>
      </c>
    </row>
    <row r="267" spans="1:7" ht="15.75" thickBot="1" x14ac:dyDescent="0.3">
      <c r="A267" t="s">
        <v>5895</v>
      </c>
      <c r="B267" s="1" t="s">
        <v>5896</v>
      </c>
      <c r="C267" s="1" t="s">
        <v>11</v>
      </c>
      <c r="D267" s="1" t="s">
        <v>6077</v>
      </c>
      <c r="E267" s="10">
        <v>9058</v>
      </c>
      <c r="F267" s="1" t="str">
        <f>VLOOKUP(D267,Table22[[Name]:[Native]],3,FALSE)</f>
        <v>营山县</v>
      </c>
      <c r="G267" s="14" t="str">
        <f ca="1">VLOOKUP(F267,Table22[[Native]:[Population4]],5,FALSE)</f>
        <v>南充市</v>
      </c>
    </row>
    <row r="268" spans="1:7" ht="15.75" thickBot="1" x14ac:dyDescent="0.3">
      <c r="A268" t="s">
        <v>6502</v>
      </c>
      <c r="B268" s="1" t="s">
        <v>6503</v>
      </c>
      <c r="C268" s="1" t="s">
        <v>493</v>
      </c>
      <c r="D268" s="1" t="s">
        <v>6094</v>
      </c>
      <c r="E268" s="10">
        <v>29103</v>
      </c>
      <c r="F268" s="1" t="str">
        <f>VLOOKUP(D268,Table22[[Name]:[Native]],3,FALSE)</f>
        <v>阆中市</v>
      </c>
      <c r="G268" s="14" t="str">
        <f ca="1">VLOOKUP(F268,Table22[[Native]:[Population4]],5,FALSE)</f>
        <v>南充市</v>
      </c>
    </row>
    <row r="269" spans="1:7" ht="15.75" thickBot="1" x14ac:dyDescent="0.3">
      <c r="A269" t="s">
        <v>6504</v>
      </c>
      <c r="B269" s="1" t="s">
        <v>6505</v>
      </c>
      <c r="C269" s="1" t="s">
        <v>7</v>
      </c>
      <c r="D269" s="1" t="s">
        <v>6084</v>
      </c>
      <c r="E269" s="10">
        <v>8429</v>
      </c>
      <c r="F269" s="1" t="str">
        <f>VLOOKUP(D269,Table22[[Name]:[Native]],3,FALSE)</f>
        <v>南部县</v>
      </c>
      <c r="G269" s="14" t="str">
        <f ca="1">VLOOKUP(F269,Table22[[Native]:[Population4]],5,FALSE)</f>
        <v>南充市</v>
      </c>
    </row>
    <row r="270" spans="1:7" ht="15.75" thickBot="1" x14ac:dyDescent="0.3">
      <c r="A270" t="s">
        <v>6506</v>
      </c>
      <c r="B270" s="1" t="s">
        <v>6507</v>
      </c>
      <c r="C270" s="1" t="s">
        <v>7</v>
      </c>
      <c r="D270" s="1" t="s">
        <v>6091</v>
      </c>
      <c r="E270" s="10">
        <v>11840</v>
      </c>
      <c r="F270" s="1" t="str">
        <f>VLOOKUP(D270,Table22[[Name]:[Native]],3,FALSE)</f>
        <v>高坪区</v>
      </c>
      <c r="G270" s="14" t="str">
        <f ca="1">VLOOKUP(F270,Table22[[Native]:[Population4]],5,FALSE)</f>
        <v>南充市</v>
      </c>
    </row>
    <row r="271" spans="1:7" ht="15.75" thickBot="1" x14ac:dyDescent="0.3">
      <c r="A271" t="s">
        <v>6508</v>
      </c>
      <c r="B271" s="1" t="s">
        <v>6509</v>
      </c>
      <c r="C271" s="1" t="s">
        <v>7</v>
      </c>
      <c r="D271" s="1" t="s">
        <v>6084</v>
      </c>
      <c r="E271" s="10">
        <v>5495</v>
      </c>
      <c r="F271" s="1" t="str">
        <f>VLOOKUP(D271,Table22[[Name]:[Native]],3,FALSE)</f>
        <v>南部县</v>
      </c>
      <c r="G271" s="14" t="str">
        <f ca="1">VLOOKUP(F271,Table22[[Native]:[Population4]],5,FALSE)</f>
        <v>南充市</v>
      </c>
    </row>
    <row r="272" spans="1:7" ht="15.75" thickBot="1" x14ac:dyDescent="0.3">
      <c r="A272" t="s">
        <v>6510</v>
      </c>
      <c r="B272" s="1" t="s">
        <v>6511</v>
      </c>
      <c r="C272" s="1" t="s">
        <v>7</v>
      </c>
      <c r="D272" s="1" t="s">
        <v>6084</v>
      </c>
      <c r="E272" s="10">
        <v>12700</v>
      </c>
      <c r="F272" s="1" t="str">
        <f>VLOOKUP(D272,Table22[[Name]:[Native]],3,FALSE)</f>
        <v>南部县</v>
      </c>
      <c r="G272" s="14" t="str">
        <f ca="1">VLOOKUP(F272,Table22[[Native]:[Population4]],5,FALSE)</f>
        <v>南充市</v>
      </c>
    </row>
    <row r="273" spans="1:7" ht="15.75" thickBot="1" x14ac:dyDescent="0.3">
      <c r="A273" t="s">
        <v>6512</v>
      </c>
      <c r="B273" s="1" t="s">
        <v>6513</v>
      </c>
      <c r="C273" s="1" t="s">
        <v>11</v>
      </c>
      <c r="D273" s="1" t="s">
        <v>6095</v>
      </c>
      <c r="E273" s="10">
        <v>11155</v>
      </c>
      <c r="F273" s="1" t="str">
        <f>VLOOKUP(D273,Table22[[Name]:[Native]],3,FALSE)</f>
        <v>仪陇县</v>
      </c>
      <c r="G273" s="14" t="str">
        <f ca="1">VLOOKUP(F273,Table22[[Native]:[Population4]],5,FALSE)</f>
        <v>南充市</v>
      </c>
    </row>
    <row r="274" spans="1:7" ht="15.75" thickBot="1" x14ac:dyDescent="0.3">
      <c r="A274" t="s">
        <v>6514</v>
      </c>
      <c r="B274" s="1" t="s">
        <v>6515</v>
      </c>
      <c r="C274" s="1" t="s">
        <v>7</v>
      </c>
      <c r="D274" s="1" t="s">
        <v>6091</v>
      </c>
      <c r="E274" s="10">
        <v>9737</v>
      </c>
      <c r="F274" s="1" t="str">
        <f>VLOOKUP(D274,Table22[[Name]:[Native]],3,FALSE)</f>
        <v>高坪区</v>
      </c>
      <c r="G274" s="14" t="str">
        <f ca="1">VLOOKUP(F274,Table22[[Native]:[Population4]],5,FALSE)</f>
        <v>南充市</v>
      </c>
    </row>
    <row r="275" spans="1:7" ht="15.75" thickBot="1" x14ac:dyDescent="0.3">
      <c r="A275" t="s">
        <v>1851</v>
      </c>
      <c r="B275" s="1" t="s">
        <v>1852</v>
      </c>
      <c r="C275" s="1" t="s">
        <v>7</v>
      </c>
      <c r="D275" s="1" t="s">
        <v>6084</v>
      </c>
      <c r="E275" s="10">
        <v>13088</v>
      </c>
      <c r="F275" s="1" t="str">
        <f>VLOOKUP(D275,Table22[[Name]:[Native]],3,FALSE)</f>
        <v>南部县</v>
      </c>
      <c r="G275" s="14" t="str">
        <f ca="1">VLOOKUP(F275,Table22[[Native]:[Population4]],5,FALSE)</f>
        <v>南充市</v>
      </c>
    </row>
    <row r="276" spans="1:7" ht="15.75" thickBot="1" x14ac:dyDescent="0.3">
      <c r="A276" t="s">
        <v>6516</v>
      </c>
      <c r="B276" s="1" t="s">
        <v>6517</v>
      </c>
      <c r="C276" s="1" t="s">
        <v>11</v>
      </c>
      <c r="D276" s="1" t="s">
        <v>6117</v>
      </c>
      <c r="E276" s="10">
        <v>8879</v>
      </c>
      <c r="F276" s="1" t="str">
        <f>VLOOKUP(D276,Table22[[Name]:[Native]],3,FALSE)</f>
        <v>蓬安县</v>
      </c>
      <c r="G276" s="14" t="str">
        <f ca="1">VLOOKUP(F276,Table22[[Native]:[Population4]],5,FALSE)</f>
        <v>南充市</v>
      </c>
    </row>
    <row r="277" spans="1:7" ht="15.75" thickBot="1" x14ac:dyDescent="0.3">
      <c r="A277" t="s">
        <v>3873</v>
      </c>
      <c r="B277" s="1" t="s">
        <v>3874</v>
      </c>
      <c r="C277" s="1" t="s">
        <v>11</v>
      </c>
      <c r="D277" s="1" t="s">
        <v>6117</v>
      </c>
      <c r="E277" s="10">
        <v>10597</v>
      </c>
      <c r="F277" s="1" t="str">
        <f>VLOOKUP(D277,Table22[[Name]:[Native]],3,FALSE)</f>
        <v>蓬安县</v>
      </c>
      <c r="G277" s="14" t="str">
        <f ca="1">VLOOKUP(F277,Table22[[Native]:[Population4]],5,FALSE)</f>
        <v>南充市</v>
      </c>
    </row>
    <row r="278" spans="1:7" ht="15.75" thickBot="1" x14ac:dyDescent="0.3">
      <c r="A278" t="s">
        <v>6518</v>
      </c>
      <c r="B278" s="1" t="s">
        <v>4813</v>
      </c>
      <c r="C278" s="1" t="s">
        <v>7</v>
      </c>
      <c r="D278" s="1" t="s">
        <v>6084</v>
      </c>
      <c r="E278" s="10">
        <v>19583</v>
      </c>
      <c r="F278" s="1" t="str">
        <f>VLOOKUP(D278,Table22[[Name]:[Native]],3,FALSE)</f>
        <v>南部县</v>
      </c>
      <c r="G278" s="14" t="str">
        <f ca="1">VLOOKUP(F278,Table22[[Native]:[Population4]],5,FALSE)</f>
        <v>南充市</v>
      </c>
    </row>
    <row r="279" spans="1:7" ht="15.75" thickBot="1" x14ac:dyDescent="0.3">
      <c r="A279" t="s">
        <v>6519</v>
      </c>
      <c r="B279" s="1" t="s">
        <v>6520</v>
      </c>
      <c r="C279" s="1" t="s">
        <v>11</v>
      </c>
      <c r="D279" s="1" t="s">
        <v>6074</v>
      </c>
      <c r="E279" s="10">
        <v>6930</v>
      </c>
      <c r="F279" s="1" t="str">
        <f>VLOOKUP(D279,Table22[[Name]:[Native]],3,FALSE)</f>
        <v>嘉陵区</v>
      </c>
      <c r="G279" s="14" t="str">
        <f ca="1">VLOOKUP(F279,Table22[[Native]:[Population4]],5,FALSE)</f>
        <v>南充市</v>
      </c>
    </row>
    <row r="280" spans="1:7" ht="15.75" thickBot="1" x14ac:dyDescent="0.3">
      <c r="A280" t="s">
        <v>2169</v>
      </c>
      <c r="B280" s="1" t="s">
        <v>2170</v>
      </c>
      <c r="C280" s="1" t="s">
        <v>11</v>
      </c>
      <c r="D280" s="1" t="s">
        <v>6084</v>
      </c>
      <c r="E280" s="10">
        <v>10314</v>
      </c>
      <c r="F280" s="1" t="str">
        <f>VLOOKUP(D280,Table22[[Name]:[Native]],3,FALSE)</f>
        <v>南部县</v>
      </c>
      <c r="G280" s="14" t="str">
        <f ca="1">VLOOKUP(F280,Table22[[Native]:[Population4]],5,FALSE)</f>
        <v>南充市</v>
      </c>
    </row>
    <row r="281" spans="1:7" ht="15.75" thickBot="1" x14ac:dyDescent="0.3">
      <c r="A281" t="s">
        <v>679</v>
      </c>
      <c r="B281" s="1" t="s">
        <v>680</v>
      </c>
      <c r="C281" s="1" t="s">
        <v>7</v>
      </c>
      <c r="D281" s="1" t="s">
        <v>6094</v>
      </c>
      <c r="E281" s="10">
        <v>9881</v>
      </c>
      <c r="F281" s="1" t="str">
        <f>VLOOKUP(D281,Table22[[Name]:[Native]],3,FALSE)</f>
        <v>阆中市</v>
      </c>
      <c r="G281" s="14" t="str">
        <f ca="1">VLOOKUP(F281,Table22[[Native]:[Population4]],5,FALSE)</f>
        <v>南充市</v>
      </c>
    </row>
    <row r="282" spans="1:7" ht="15.75" thickBot="1" x14ac:dyDescent="0.3">
      <c r="A282" t="s">
        <v>6521</v>
      </c>
      <c r="B282" s="1" t="s">
        <v>6522</v>
      </c>
      <c r="C282" s="1" t="s">
        <v>7</v>
      </c>
      <c r="D282" s="1" t="s">
        <v>6074</v>
      </c>
      <c r="E282" s="10">
        <v>18665</v>
      </c>
      <c r="F282" s="1" t="str">
        <f>VLOOKUP(D282,Table22[[Name]:[Native]],3,FALSE)</f>
        <v>嘉陵区</v>
      </c>
      <c r="G282" s="14" t="str">
        <f ca="1">VLOOKUP(F282,Table22[[Native]:[Population4]],5,FALSE)</f>
        <v>南充市</v>
      </c>
    </row>
    <row r="283" spans="1:7" ht="15.75" thickBot="1" x14ac:dyDescent="0.3">
      <c r="A283" t="s">
        <v>6523</v>
      </c>
      <c r="B283" s="1" t="s">
        <v>6524</v>
      </c>
      <c r="C283" s="1" t="s">
        <v>11</v>
      </c>
      <c r="D283" s="1" t="s">
        <v>6074</v>
      </c>
      <c r="E283" s="10">
        <v>13825</v>
      </c>
      <c r="F283" s="1" t="str">
        <f>VLOOKUP(D283,Table22[[Name]:[Native]],3,FALSE)</f>
        <v>嘉陵区</v>
      </c>
      <c r="G283" s="14" t="str">
        <f ca="1">VLOOKUP(F283,Table22[[Native]:[Population4]],5,FALSE)</f>
        <v>南充市</v>
      </c>
    </row>
    <row r="284" spans="1:7" ht="15.75" thickBot="1" x14ac:dyDescent="0.3">
      <c r="A284" t="s">
        <v>5921</v>
      </c>
      <c r="B284" s="1" t="s">
        <v>5922</v>
      </c>
      <c r="C284" s="1" t="s">
        <v>11</v>
      </c>
      <c r="D284" s="1" t="s">
        <v>6084</v>
      </c>
      <c r="E284" s="10">
        <v>8093</v>
      </c>
      <c r="F284" s="1" t="str">
        <f>VLOOKUP(D284,Table22[[Name]:[Native]],3,FALSE)</f>
        <v>南部县</v>
      </c>
      <c r="G284" s="14" t="str">
        <f ca="1">VLOOKUP(F284,Table22[[Native]:[Population4]],5,FALSE)</f>
        <v>南充市</v>
      </c>
    </row>
    <row r="285" spans="1:7" ht="15.75" thickBot="1" x14ac:dyDescent="0.3">
      <c r="A285" t="s">
        <v>6525</v>
      </c>
      <c r="B285" s="1" t="s">
        <v>6526</v>
      </c>
      <c r="C285" s="1" t="s">
        <v>7</v>
      </c>
      <c r="D285" s="1" t="s">
        <v>6130</v>
      </c>
      <c r="E285" s="10">
        <v>16662</v>
      </c>
      <c r="F285" s="1" t="str">
        <f>VLOOKUP(D285,Table22[[Name]:[Native]],3,FALSE)</f>
        <v>西充县</v>
      </c>
      <c r="G285" s="14" t="str">
        <f ca="1">VLOOKUP(F285,Table22[[Native]:[Population4]],5,FALSE)</f>
        <v>南充市</v>
      </c>
    </row>
    <row r="286" spans="1:7" ht="15.75" thickBot="1" x14ac:dyDescent="0.3">
      <c r="A286" t="s">
        <v>6527</v>
      </c>
      <c r="B286" s="1" t="s">
        <v>6528</v>
      </c>
      <c r="C286" s="1" t="s">
        <v>7</v>
      </c>
      <c r="D286" s="1" t="s">
        <v>6084</v>
      </c>
      <c r="E286" s="10">
        <v>10539</v>
      </c>
      <c r="F286" s="1" t="str">
        <f>VLOOKUP(D286,Table22[[Name]:[Native]],3,FALSE)</f>
        <v>南部县</v>
      </c>
      <c r="G286" s="14" t="str">
        <f ca="1">VLOOKUP(F286,Table22[[Native]:[Population4]],5,FALSE)</f>
        <v>南充市</v>
      </c>
    </row>
    <row r="287" spans="1:7" ht="15.75" thickBot="1" x14ac:dyDescent="0.3">
      <c r="A287" t="s">
        <v>6529</v>
      </c>
      <c r="B287" s="1" t="s">
        <v>6530</v>
      </c>
      <c r="C287" s="1" t="s">
        <v>7</v>
      </c>
      <c r="D287" s="1" t="s">
        <v>6074</v>
      </c>
      <c r="E287" s="10">
        <v>11114</v>
      </c>
      <c r="F287" s="1" t="str">
        <f>VLOOKUP(D287,Table22[[Name]:[Native]],3,FALSE)</f>
        <v>嘉陵区</v>
      </c>
      <c r="G287" s="14" t="str">
        <f ca="1">VLOOKUP(F287,Table22[[Native]:[Population4]],5,FALSE)</f>
        <v>南充市</v>
      </c>
    </row>
    <row r="288" spans="1:7" ht="15.75" thickBot="1" x14ac:dyDescent="0.3">
      <c r="A288" t="s">
        <v>6531</v>
      </c>
      <c r="B288" s="1" t="s">
        <v>6532</v>
      </c>
      <c r="C288" s="1" t="s">
        <v>11</v>
      </c>
      <c r="D288" s="1" t="s">
        <v>6130</v>
      </c>
      <c r="E288" s="10">
        <v>6098</v>
      </c>
      <c r="F288" s="1" t="str">
        <f>VLOOKUP(D288,Table22[[Name]:[Native]],3,FALSE)</f>
        <v>西充县</v>
      </c>
      <c r="G288" s="14" t="str">
        <f ca="1">VLOOKUP(F288,Table22[[Native]:[Population4]],5,FALSE)</f>
        <v>南充市</v>
      </c>
    </row>
    <row r="289" spans="1:7" ht="15.75" thickBot="1" x14ac:dyDescent="0.3">
      <c r="A289" t="s">
        <v>6533</v>
      </c>
      <c r="B289" s="1" t="s">
        <v>6534</v>
      </c>
      <c r="C289" s="1" t="s">
        <v>11</v>
      </c>
      <c r="D289" s="1" t="s">
        <v>6077</v>
      </c>
      <c r="E289" s="10">
        <v>7703</v>
      </c>
      <c r="F289" s="1" t="str">
        <f>VLOOKUP(D289,Table22[[Name]:[Native]],3,FALSE)</f>
        <v>营山县</v>
      </c>
      <c r="G289" s="14" t="str">
        <f ca="1">VLOOKUP(F289,Table22[[Native]:[Population4]],5,FALSE)</f>
        <v>南充市</v>
      </c>
    </row>
    <row r="290" spans="1:7" ht="15.75" thickBot="1" x14ac:dyDescent="0.3">
      <c r="A290" t="s">
        <v>683</v>
      </c>
      <c r="B290" s="1" t="s">
        <v>684</v>
      </c>
      <c r="C290" s="1" t="s">
        <v>7</v>
      </c>
      <c r="D290" s="1" t="s">
        <v>6077</v>
      </c>
      <c r="E290" s="10">
        <v>25586</v>
      </c>
      <c r="F290" s="1" t="str">
        <f>VLOOKUP(D290,Table22[[Name]:[Native]],3,FALSE)</f>
        <v>营山县</v>
      </c>
      <c r="G290" s="14" t="str">
        <f ca="1">VLOOKUP(F290,Table22[[Native]:[Population4]],5,FALSE)</f>
        <v>南充市</v>
      </c>
    </row>
    <row r="291" spans="1:7" ht="15.75" thickBot="1" x14ac:dyDescent="0.3">
      <c r="A291" t="s">
        <v>1871</v>
      </c>
      <c r="B291" s="1" t="s">
        <v>1872</v>
      </c>
      <c r="C291" s="1" t="s">
        <v>7</v>
      </c>
      <c r="D291" s="1" t="s">
        <v>6094</v>
      </c>
      <c r="E291" s="10">
        <v>10808</v>
      </c>
      <c r="F291" s="1" t="str">
        <f>VLOOKUP(D291,Table22[[Name]:[Native]],3,FALSE)</f>
        <v>阆中市</v>
      </c>
      <c r="G291" s="14" t="str">
        <f ca="1">VLOOKUP(F291,Table22[[Native]:[Population4]],5,FALSE)</f>
        <v>南充市</v>
      </c>
    </row>
    <row r="292" spans="1:7" ht="15.75" thickBot="1" x14ac:dyDescent="0.3">
      <c r="A292" t="s">
        <v>6535</v>
      </c>
      <c r="B292" s="1" t="s">
        <v>6536</v>
      </c>
      <c r="C292" s="1" t="s">
        <v>11</v>
      </c>
      <c r="D292" s="1" t="s">
        <v>6130</v>
      </c>
      <c r="E292" s="10">
        <v>5995</v>
      </c>
      <c r="F292" s="1" t="str">
        <f>VLOOKUP(D292,Table22[[Name]:[Native]],3,FALSE)</f>
        <v>西充县</v>
      </c>
      <c r="G292" s="14" t="str">
        <f ca="1">VLOOKUP(F292,Table22[[Native]:[Population4]],5,FALSE)</f>
        <v>南充市</v>
      </c>
    </row>
    <row r="293" spans="1:7" ht="15.75" thickBot="1" x14ac:dyDescent="0.3">
      <c r="A293" t="s">
        <v>6537</v>
      </c>
      <c r="B293" s="1" t="s">
        <v>6538</v>
      </c>
      <c r="C293" s="1" t="s">
        <v>11</v>
      </c>
      <c r="D293" s="1" t="s">
        <v>6095</v>
      </c>
      <c r="E293" s="10">
        <v>8872</v>
      </c>
      <c r="F293" s="1" t="str">
        <f>VLOOKUP(D293,Table22[[Name]:[Native]],3,FALSE)</f>
        <v>仪陇县</v>
      </c>
      <c r="G293" s="14" t="str">
        <f ca="1">VLOOKUP(F293,Table22[[Native]:[Population4]],5,FALSE)</f>
        <v>南充市</v>
      </c>
    </row>
    <row r="294" spans="1:7" ht="15.75" thickBot="1" x14ac:dyDescent="0.3">
      <c r="A294" t="s">
        <v>6539</v>
      </c>
      <c r="B294" s="1" t="s">
        <v>6540</v>
      </c>
      <c r="C294" s="1" t="s">
        <v>7</v>
      </c>
      <c r="D294" s="1" t="s">
        <v>6098</v>
      </c>
      <c r="E294" s="10">
        <v>6248</v>
      </c>
      <c r="F294" s="1" t="str">
        <f>VLOOKUP(D294,Table22[[Name]:[Native]],3,FALSE)</f>
        <v>顺庆区</v>
      </c>
      <c r="G294" s="14" t="str">
        <f ca="1">VLOOKUP(F294,Table22[[Native]:[Population4]],5,FALSE)</f>
        <v>南充市</v>
      </c>
    </row>
    <row r="295" spans="1:7" ht="15.75" thickBot="1" x14ac:dyDescent="0.3">
      <c r="A295" t="s">
        <v>6541</v>
      </c>
      <c r="B295" s="1" t="s">
        <v>6542</v>
      </c>
      <c r="C295" s="1" t="s">
        <v>11</v>
      </c>
      <c r="D295" s="1" t="s">
        <v>6095</v>
      </c>
      <c r="E295" s="10">
        <v>10151</v>
      </c>
      <c r="F295" s="1" t="str">
        <f>VLOOKUP(D295,Table22[[Name]:[Native]],3,FALSE)</f>
        <v>仪陇县</v>
      </c>
      <c r="G295" s="14" t="str">
        <f ca="1">VLOOKUP(F295,Table22[[Native]:[Population4]],5,FALSE)</f>
        <v>南充市</v>
      </c>
    </row>
    <row r="296" spans="1:7" ht="15.75" thickBot="1" x14ac:dyDescent="0.3">
      <c r="A296" t="s">
        <v>689</v>
      </c>
      <c r="B296" s="1" t="s">
        <v>690</v>
      </c>
      <c r="C296" s="1" t="s">
        <v>7</v>
      </c>
      <c r="D296" s="1" t="s">
        <v>6095</v>
      </c>
      <c r="E296" s="10">
        <v>19613</v>
      </c>
      <c r="F296" s="1" t="str">
        <f>VLOOKUP(D296,Table22[[Name]:[Native]],3,FALSE)</f>
        <v>仪陇县</v>
      </c>
      <c r="G296" s="14" t="str">
        <f ca="1">VLOOKUP(F296,Table22[[Native]:[Population4]],5,FALSE)</f>
        <v>南充市</v>
      </c>
    </row>
    <row r="297" spans="1:7" ht="15.75" thickBot="1" x14ac:dyDescent="0.3">
      <c r="A297" t="s">
        <v>1877</v>
      </c>
      <c r="B297" s="1" t="s">
        <v>1878</v>
      </c>
      <c r="C297" s="1" t="s">
        <v>11</v>
      </c>
      <c r="D297" s="1" t="s">
        <v>6077</v>
      </c>
      <c r="E297" s="10">
        <v>12060</v>
      </c>
      <c r="F297" s="1" t="str">
        <f>VLOOKUP(D297,Table22[[Name]:[Native]],3,FALSE)</f>
        <v>营山县</v>
      </c>
      <c r="G297" s="14" t="str">
        <f ca="1">VLOOKUP(F297,Table22[[Native]:[Population4]],5,FALSE)</f>
        <v>南充市</v>
      </c>
    </row>
    <row r="298" spans="1:7" ht="15.75" thickBot="1" x14ac:dyDescent="0.3">
      <c r="A298" t="s">
        <v>6543</v>
      </c>
      <c r="B298" s="1" t="s">
        <v>6544</v>
      </c>
      <c r="C298" s="1" t="s">
        <v>7</v>
      </c>
      <c r="D298" s="1" t="s">
        <v>6094</v>
      </c>
      <c r="E298" s="10">
        <v>22502</v>
      </c>
      <c r="F298" s="1" t="str">
        <f>VLOOKUP(D298,Table22[[Name]:[Native]],3,FALSE)</f>
        <v>阆中市</v>
      </c>
      <c r="G298" s="14" t="str">
        <f ca="1">VLOOKUP(F298,Table22[[Native]:[Population4]],5,FALSE)</f>
        <v>南充市</v>
      </c>
    </row>
    <row r="299" spans="1:7" ht="15.75" thickBot="1" x14ac:dyDescent="0.3">
      <c r="A299" t="s">
        <v>3887</v>
      </c>
      <c r="B299" s="1" t="s">
        <v>3888</v>
      </c>
      <c r="C299" s="1" t="s">
        <v>11</v>
      </c>
      <c r="D299" s="1" t="s">
        <v>6098</v>
      </c>
      <c r="E299" s="10">
        <v>6734</v>
      </c>
      <c r="F299" s="1" t="str">
        <f>VLOOKUP(D299,Table22[[Name]:[Native]],3,FALSE)</f>
        <v>顺庆区</v>
      </c>
      <c r="G299" s="14" t="str">
        <f ca="1">VLOOKUP(F299,Table22[[Native]:[Population4]],5,FALSE)</f>
        <v>南充市</v>
      </c>
    </row>
    <row r="300" spans="1:7" ht="15.75" thickBot="1" x14ac:dyDescent="0.3">
      <c r="A300" t="s">
        <v>6545</v>
      </c>
      <c r="B300" s="1" t="s">
        <v>6546</v>
      </c>
      <c r="C300" s="1" t="s">
        <v>7</v>
      </c>
      <c r="D300" s="1" t="s">
        <v>6095</v>
      </c>
      <c r="E300" s="10">
        <v>7441</v>
      </c>
      <c r="F300" s="1" t="str">
        <f>VLOOKUP(D300,Table22[[Name]:[Native]],3,FALSE)</f>
        <v>仪陇县</v>
      </c>
      <c r="G300" s="14" t="str">
        <f ca="1">VLOOKUP(F300,Table22[[Native]:[Population4]],5,FALSE)</f>
        <v>南充市</v>
      </c>
    </row>
    <row r="301" spans="1:7" ht="15.75" thickBot="1" x14ac:dyDescent="0.3">
      <c r="A301" t="s">
        <v>6547</v>
      </c>
      <c r="B301" s="1" t="s">
        <v>6548</v>
      </c>
      <c r="C301" s="1" t="s">
        <v>11</v>
      </c>
      <c r="D301" s="1" t="s">
        <v>6084</v>
      </c>
      <c r="E301" s="10">
        <v>8770</v>
      </c>
      <c r="F301" s="1" t="str">
        <f>VLOOKUP(D301,Table22[[Name]:[Native]],3,FALSE)</f>
        <v>南部县</v>
      </c>
      <c r="G301" s="14" t="str">
        <f ca="1">VLOOKUP(F301,Table22[[Native]:[Population4]],5,FALSE)</f>
        <v>南充市</v>
      </c>
    </row>
    <row r="302" spans="1:7" ht="15.75" thickBot="1" x14ac:dyDescent="0.3">
      <c r="A302" t="s">
        <v>6549</v>
      </c>
      <c r="B302" s="1" t="s">
        <v>6550</v>
      </c>
      <c r="C302" s="1" t="s">
        <v>11</v>
      </c>
      <c r="D302" s="1" t="s">
        <v>6077</v>
      </c>
      <c r="E302" s="10">
        <v>9194</v>
      </c>
      <c r="F302" s="1" t="str">
        <f>VLOOKUP(D302,Table22[[Name]:[Native]],3,FALSE)</f>
        <v>营山县</v>
      </c>
      <c r="G302" s="14" t="str">
        <f ca="1">VLOOKUP(F302,Table22[[Native]:[Population4]],5,FALSE)</f>
        <v>南充市</v>
      </c>
    </row>
    <row r="303" spans="1:7" ht="15.75" thickBot="1" x14ac:dyDescent="0.3">
      <c r="A303" t="s">
        <v>6551</v>
      </c>
      <c r="B303" s="1" t="s">
        <v>6552</v>
      </c>
      <c r="C303" s="1" t="s">
        <v>7</v>
      </c>
      <c r="D303" s="1" t="s">
        <v>6094</v>
      </c>
      <c r="E303" s="10">
        <v>17636</v>
      </c>
      <c r="F303" s="1" t="str">
        <f>VLOOKUP(D303,Table22[[Name]:[Native]],3,FALSE)</f>
        <v>阆中市</v>
      </c>
      <c r="G303" s="14" t="str">
        <f ca="1">VLOOKUP(F303,Table22[[Native]:[Population4]],5,FALSE)</f>
        <v>南充市</v>
      </c>
    </row>
    <row r="304" spans="1:7" ht="15.75" thickBot="1" x14ac:dyDescent="0.3">
      <c r="A304" t="s">
        <v>6553</v>
      </c>
      <c r="B304" s="1" t="s">
        <v>6554</v>
      </c>
      <c r="C304" s="1" t="s">
        <v>11</v>
      </c>
      <c r="D304" s="1" t="s">
        <v>6074</v>
      </c>
      <c r="E304" s="10">
        <v>6320</v>
      </c>
      <c r="F304" s="1" t="str">
        <f>VLOOKUP(D304,Table22[[Name]:[Native]],3,FALSE)</f>
        <v>嘉陵区</v>
      </c>
      <c r="G304" s="14" t="str">
        <f ca="1">VLOOKUP(F304,Table22[[Native]:[Population4]],5,FALSE)</f>
        <v>南充市</v>
      </c>
    </row>
    <row r="305" spans="1:7" ht="15.75" thickBot="1" x14ac:dyDescent="0.3">
      <c r="A305" t="s">
        <v>6555</v>
      </c>
      <c r="B305" s="1" t="s">
        <v>6556</v>
      </c>
      <c r="C305" s="1" t="s">
        <v>11</v>
      </c>
      <c r="D305" s="1" t="s">
        <v>6084</v>
      </c>
      <c r="E305" s="10">
        <v>7192</v>
      </c>
      <c r="F305" s="1" t="str">
        <f>VLOOKUP(D305,Table22[[Name]:[Native]],3,FALSE)</f>
        <v>南部县</v>
      </c>
      <c r="G305" s="14" t="str">
        <f ca="1">VLOOKUP(F305,Table22[[Native]:[Population4]],5,FALSE)</f>
        <v>南充市</v>
      </c>
    </row>
    <row r="306" spans="1:7" ht="15.75" thickBot="1" x14ac:dyDescent="0.3">
      <c r="A306" t="s">
        <v>6557</v>
      </c>
      <c r="B306" s="1" t="s">
        <v>6558</v>
      </c>
      <c r="C306" s="1" t="s">
        <v>11</v>
      </c>
      <c r="D306" s="1" t="s">
        <v>6077</v>
      </c>
      <c r="E306" s="10">
        <v>7484</v>
      </c>
      <c r="F306" s="1" t="str">
        <f>VLOOKUP(D306,Table22[[Name]:[Native]],3,FALSE)</f>
        <v>营山县</v>
      </c>
      <c r="G306" s="14" t="str">
        <f ca="1">VLOOKUP(F306,Table22[[Native]:[Population4]],5,FALSE)</f>
        <v>南充市</v>
      </c>
    </row>
    <row r="307" spans="1:7" ht="15.75" thickBot="1" x14ac:dyDescent="0.3">
      <c r="A307" t="s">
        <v>348</v>
      </c>
      <c r="B307" s="1" t="s">
        <v>349</v>
      </c>
      <c r="C307" s="1" t="s">
        <v>7</v>
      </c>
      <c r="D307" s="1" t="s">
        <v>6130</v>
      </c>
      <c r="E307" s="10">
        <v>12262</v>
      </c>
      <c r="F307" s="1" t="str">
        <f>VLOOKUP(D307,Table22[[Name]:[Native]],3,FALSE)</f>
        <v>西充县</v>
      </c>
      <c r="G307" s="14" t="str">
        <f ca="1">VLOOKUP(F307,Table22[[Native]:[Population4]],5,FALSE)</f>
        <v>南充市</v>
      </c>
    </row>
    <row r="308" spans="1:7" ht="15.75" thickBot="1" x14ac:dyDescent="0.3">
      <c r="A308" t="s">
        <v>6559</v>
      </c>
      <c r="B308" s="1" t="s">
        <v>6560</v>
      </c>
      <c r="C308" s="1" t="s">
        <v>11</v>
      </c>
      <c r="D308" s="1" t="s">
        <v>6084</v>
      </c>
      <c r="E308" s="10">
        <v>4206</v>
      </c>
      <c r="F308" s="1" t="str">
        <f>VLOOKUP(D308,Table22[[Name]:[Native]],3,FALSE)</f>
        <v>南部县</v>
      </c>
      <c r="G308" s="14" t="str">
        <f ca="1">VLOOKUP(F308,Table22[[Native]:[Population4]],5,FALSE)</f>
        <v>南充市</v>
      </c>
    </row>
    <row r="309" spans="1:7" ht="15.75" thickBot="1" x14ac:dyDescent="0.3">
      <c r="A309" t="s">
        <v>6561</v>
      </c>
      <c r="B309" s="1" t="s">
        <v>6562</v>
      </c>
      <c r="C309" s="1" t="s">
        <v>11</v>
      </c>
      <c r="D309" s="1" t="s">
        <v>6074</v>
      </c>
      <c r="E309" s="10">
        <v>8382</v>
      </c>
      <c r="F309" s="1" t="str">
        <f>VLOOKUP(D309,Table22[[Name]:[Native]],3,FALSE)</f>
        <v>嘉陵区</v>
      </c>
      <c r="G309" s="14" t="str">
        <f ca="1">VLOOKUP(F309,Table22[[Native]:[Population4]],5,FALSE)</f>
        <v>南充市</v>
      </c>
    </row>
    <row r="310" spans="1:7" ht="15.75" thickBot="1" x14ac:dyDescent="0.3">
      <c r="A310" t="s">
        <v>6563</v>
      </c>
      <c r="B310" s="1" t="s">
        <v>6564</v>
      </c>
      <c r="C310" s="1" t="s">
        <v>11</v>
      </c>
      <c r="D310" s="1" t="s">
        <v>6117</v>
      </c>
      <c r="E310" s="10">
        <v>11068</v>
      </c>
      <c r="F310" s="1" t="str">
        <f>VLOOKUP(D310,Table22[[Name]:[Native]],3,FALSE)</f>
        <v>蓬安县</v>
      </c>
      <c r="G310" s="14" t="str">
        <f ca="1">VLOOKUP(F310,Table22[[Native]:[Population4]],5,FALSE)</f>
        <v>南充市</v>
      </c>
    </row>
    <row r="311" spans="1:7" ht="15.75" thickBot="1" x14ac:dyDescent="0.3">
      <c r="A311" t="s">
        <v>6565</v>
      </c>
      <c r="B311" s="1" t="s">
        <v>6566</v>
      </c>
      <c r="C311" s="1" t="s">
        <v>7</v>
      </c>
      <c r="D311" s="1" t="s">
        <v>6094</v>
      </c>
      <c r="E311" s="10">
        <v>5768</v>
      </c>
      <c r="F311" s="1" t="str">
        <f>VLOOKUP(D311,Table22[[Name]:[Native]],3,FALSE)</f>
        <v>阆中市</v>
      </c>
      <c r="G311" s="14" t="str">
        <f ca="1">VLOOKUP(F311,Table22[[Native]:[Population4]],5,FALSE)</f>
        <v>南充市</v>
      </c>
    </row>
    <row r="312" spans="1:7" ht="15.75" thickBot="1" x14ac:dyDescent="0.3">
      <c r="A312" t="s">
        <v>6567</v>
      </c>
      <c r="B312" s="1" t="s">
        <v>6568</v>
      </c>
      <c r="C312" s="1" t="s">
        <v>11</v>
      </c>
      <c r="D312" s="1" t="s">
        <v>6094</v>
      </c>
      <c r="E312" s="10">
        <v>8871</v>
      </c>
      <c r="F312" s="1" t="str">
        <f>VLOOKUP(D312,Table22[[Name]:[Native]],3,FALSE)</f>
        <v>阆中市</v>
      </c>
      <c r="G312" s="14" t="str">
        <f ca="1">VLOOKUP(F312,Table22[[Native]:[Population4]],5,FALSE)</f>
        <v>南充市</v>
      </c>
    </row>
    <row r="313" spans="1:7" ht="15.75" thickBot="1" x14ac:dyDescent="0.3">
      <c r="A313" t="s">
        <v>6569</v>
      </c>
      <c r="B313" s="1" t="s">
        <v>6570</v>
      </c>
      <c r="C313" s="1" t="s">
        <v>11</v>
      </c>
      <c r="D313" s="1" t="s">
        <v>6074</v>
      </c>
      <c r="E313" s="10">
        <v>6586</v>
      </c>
      <c r="F313" s="1" t="str">
        <f>VLOOKUP(D313,Table22[[Name]:[Native]],3,FALSE)</f>
        <v>嘉陵区</v>
      </c>
      <c r="G313" s="14" t="str">
        <f ca="1">VLOOKUP(F313,Table22[[Native]:[Population4]],5,FALSE)</f>
        <v>南充市</v>
      </c>
    </row>
    <row r="314" spans="1:7" ht="15.75" thickBot="1" x14ac:dyDescent="0.3">
      <c r="A314" t="s">
        <v>6571</v>
      </c>
      <c r="B314" s="1" t="s">
        <v>6572</v>
      </c>
      <c r="C314" s="1" t="s">
        <v>7</v>
      </c>
      <c r="D314" s="1" t="s">
        <v>6084</v>
      </c>
      <c r="E314" s="10">
        <v>10029</v>
      </c>
      <c r="F314" s="1" t="str">
        <f>VLOOKUP(D314,Table22[[Name]:[Native]],3,FALSE)</f>
        <v>南部县</v>
      </c>
      <c r="G314" s="14" t="str">
        <f ca="1">VLOOKUP(F314,Table22[[Native]:[Population4]],5,FALSE)</f>
        <v>南充市</v>
      </c>
    </row>
    <row r="315" spans="1:7" ht="15.75" thickBot="1" x14ac:dyDescent="0.3">
      <c r="A315" t="s">
        <v>6573</v>
      </c>
      <c r="B315" s="1" t="s">
        <v>6574</v>
      </c>
      <c r="C315" s="1" t="s">
        <v>11</v>
      </c>
      <c r="D315" s="1" t="s">
        <v>6130</v>
      </c>
      <c r="E315" s="10">
        <v>7632</v>
      </c>
      <c r="F315" s="1" t="str">
        <f>VLOOKUP(D315,Table22[[Name]:[Native]],3,FALSE)</f>
        <v>西充县</v>
      </c>
      <c r="G315" s="14" t="str">
        <f ca="1">VLOOKUP(F315,Table22[[Native]:[Population4]],5,FALSE)</f>
        <v>南充市</v>
      </c>
    </row>
    <row r="316" spans="1:7" ht="15.75" thickBot="1" x14ac:dyDescent="0.3">
      <c r="A316" t="s">
        <v>6575</v>
      </c>
      <c r="B316" s="1" t="s">
        <v>6576</v>
      </c>
      <c r="C316" s="1" t="s">
        <v>11</v>
      </c>
      <c r="D316" s="1" t="s">
        <v>6095</v>
      </c>
      <c r="E316" s="10">
        <v>17480</v>
      </c>
      <c r="F316" s="1" t="str">
        <f>VLOOKUP(D316,Table22[[Name]:[Native]],3,FALSE)</f>
        <v>仪陇县</v>
      </c>
      <c r="G316" s="14" t="str">
        <f ca="1">VLOOKUP(F316,Table22[[Native]:[Population4]],5,FALSE)</f>
        <v>南充市</v>
      </c>
    </row>
    <row r="317" spans="1:7" ht="15.75" thickBot="1" x14ac:dyDescent="0.3">
      <c r="A317" t="s">
        <v>6577</v>
      </c>
      <c r="B317" s="1" t="s">
        <v>6578</v>
      </c>
      <c r="C317" s="1" t="s">
        <v>7</v>
      </c>
      <c r="D317" s="1" t="s">
        <v>6084</v>
      </c>
      <c r="E317" s="10">
        <v>7448</v>
      </c>
      <c r="F317" s="1" t="str">
        <f>VLOOKUP(D317,Table22[[Name]:[Native]],3,FALSE)</f>
        <v>南部县</v>
      </c>
      <c r="G317" s="14" t="str">
        <f ca="1">VLOOKUP(F317,Table22[[Native]:[Population4]],5,FALSE)</f>
        <v>南充市</v>
      </c>
    </row>
    <row r="318" spans="1:7" ht="15.75" thickBot="1" x14ac:dyDescent="0.3">
      <c r="A318" t="s">
        <v>6579</v>
      </c>
      <c r="B318" s="1" t="s">
        <v>6580</v>
      </c>
      <c r="C318" s="1" t="s">
        <v>11</v>
      </c>
      <c r="D318" s="1" t="s">
        <v>6098</v>
      </c>
      <c r="E318" s="10">
        <v>4237</v>
      </c>
      <c r="F318" s="1" t="str">
        <f>VLOOKUP(D318,Table22[[Name]:[Native]],3,FALSE)</f>
        <v>顺庆区</v>
      </c>
      <c r="G318" s="14" t="str">
        <f ca="1">VLOOKUP(F318,Table22[[Native]:[Population4]],5,FALSE)</f>
        <v>南充市</v>
      </c>
    </row>
    <row r="319" spans="1:7" ht="15.75" thickBot="1" x14ac:dyDescent="0.3">
      <c r="A319" t="s">
        <v>6581</v>
      </c>
      <c r="B319" s="1" t="s">
        <v>6582</v>
      </c>
      <c r="C319" s="1" t="s">
        <v>11</v>
      </c>
      <c r="D319" s="1" t="s">
        <v>6077</v>
      </c>
      <c r="E319" s="10">
        <v>11486</v>
      </c>
      <c r="F319" s="1" t="str">
        <f>VLOOKUP(D319,Table22[[Name]:[Native]],3,FALSE)</f>
        <v>营山县</v>
      </c>
      <c r="G319" s="14" t="str">
        <f ca="1">VLOOKUP(F319,Table22[[Native]:[Population4]],5,FALSE)</f>
        <v>南充市</v>
      </c>
    </row>
    <row r="320" spans="1:7" ht="15.75" thickBot="1" x14ac:dyDescent="0.3">
      <c r="A320" t="s">
        <v>3915</v>
      </c>
      <c r="B320" s="1" t="s">
        <v>3916</v>
      </c>
      <c r="C320" s="1" t="s">
        <v>11</v>
      </c>
      <c r="D320" s="1" t="s">
        <v>6074</v>
      </c>
      <c r="E320" s="10">
        <v>11704</v>
      </c>
      <c r="F320" s="1" t="str">
        <f>VLOOKUP(D320,Table22[[Name]:[Native]],3,FALSE)</f>
        <v>嘉陵区</v>
      </c>
      <c r="G320" s="14" t="str">
        <f ca="1">VLOOKUP(F320,Table22[[Native]:[Population4]],5,FALSE)</f>
        <v>南充市</v>
      </c>
    </row>
    <row r="321" spans="1:7" ht="15.75" thickBot="1" x14ac:dyDescent="0.3">
      <c r="A321" t="s">
        <v>360</v>
      </c>
      <c r="B321" s="1" t="s">
        <v>361</v>
      </c>
      <c r="C321" s="1" t="s">
        <v>7</v>
      </c>
      <c r="D321" s="1" t="s">
        <v>6095</v>
      </c>
      <c r="E321" s="10">
        <v>34718</v>
      </c>
      <c r="F321" s="1" t="str">
        <f>VLOOKUP(D321,Table22[[Name]:[Native]],3,FALSE)</f>
        <v>仪陇县</v>
      </c>
      <c r="G321" s="14" t="str">
        <f ca="1">VLOOKUP(F321,Table22[[Native]:[Population4]],5,FALSE)</f>
        <v>南充市</v>
      </c>
    </row>
    <row r="322" spans="1:7" ht="15.75" thickBot="1" x14ac:dyDescent="0.3">
      <c r="A322" t="s">
        <v>3187</v>
      </c>
      <c r="B322" s="1" t="s">
        <v>3188</v>
      </c>
      <c r="C322" s="1" t="s">
        <v>7</v>
      </c>
      <c r="D322" s="1" t="s">
        <v>6084</v>
      </c>
      <c r="E322" s="10">
        <v>15651</v>
      </c>
      <c r="F322" s="1" t="str">
        <f>VLOOKUP(D322,Table22[[Name]:[Native]],3,FALSE)</f>
        <v>南部县</v>
      </c>
      <c r="G322" s="14" t="str">
        <f ca="1">VLOOKUP(F322,Table22[[Native]:[Population4]],5,FALSE)</f>
        <v>南充市</v>
      </c>
    </row>
    <row r="323" spans="1:7" ht="15.75" thickBot="1" x14ac:dyDescent="0.3">
      <c r="A323" t="s">
        <v>6583</v>
      </c>
      <c r="B323" s="1" t="s">
        <v>6584</v>
      </c>
      <c r="C323" s="1" t="s">
        <v>7</v>
      </c>
      <c r="D323" s="1" t="s">
        <v>6094</v>
      </c>
      <c r="E323" s="10">
        <v>13328</v>
      </c>
      <c r="F323" s="1" t="str">
        <f>VLOOKUP(D323,Table22[[Name]:[Native]],3,FALSE)</f>
        <v>阆中市</v>
      </c>
      <c r="G323" s="14" t="str">
        <f ca="1">VLOOKUP(F323,Table22[[Native]:[Population4]],5,FALSE)</f>
        <v>南充市</v>
      </c>
    </row>
    <row r="324" spans="1:7" ht="15.75" thickBot="1" x14ac:dyDescent="0.3">
      <c r="A324" t="s">
        <v>3189</v>
      </c>
      <c r="B324" s="1" t="s">
        <v>3190</v>
      </c>
      <c r="C324" s="1" t="s">
        <v>11</v>
      </c>
      <c r="D324" s="1" t="s">
        <v>6091</v>
      </c>
      <c r="E324" s="10">
        <v>3667</v>
      </c>
      <c r="F324" s="1" t="str">
        <f>VLOOKUP(D324,Table22[[Name]:[Native]],3,FALSE)</f>
        <v>高坪区</v>
      </c>
      <c r="G324" s="14" t="str">
        <f ca="1">VLOOKUP(F324,Table22[[Native]:[Population4]],5,FALSE)</f>
        <v>南充市</v>
      </c>
    </row>
    <row r="325" spans="1:7" ht="15.75" thickBot="1" x14ac:dyDescent="0.3">
      <c r="A325" t="s">
        <v>6585</v>
      </c>
      <c r="B325" s="1" t="s">
        <v>6586</v>
      </c>
      <c r="C325" s="1" t="s">
        <v>7</v>
      </c>
      <c r="D325" s="1" t="s">
        <v>6084</v>
      </c>
      <c r="E325" s="10">
        <v>8344</v>
      </c>
      <c r="F325" s="1" t="str">
        <f>VLOOKUP(D325,Table22[[Name]:[Native]],3,FALSE)</f>
        <v>南部县</v>
      </c>
      <c r="G325" s="14" t="str">
        <f ca="1">VLOOKUP(F325,Table22[[Native]:[Population4]],5,FALSE)</f>
        <v>南充市</v>
      </c>
    </row>
    <row r="326" spans="1:7" ht="15.75" thickBot="1" x14ac:dyDescent="0.3">
      <c r="A326" t="s">
        <v>6587</v>
      </c>
      <c r="B326" s="1" t="s">
        <v>6588</v>
      </c>
      <c r="C326" s="1" t="s">
        <v>7</v>
      </c>
      <c r="D326" s="1" t="s">
        <v>6095</v>
      </c>
      <c r="E326" s="10">
        <v>9933</v>
      </c>
      <c r="F326" s="1" t="str">
        <f>VLOOKUP(D326,Table22[[Name]:[Native]],3,FALSE)</f>
        <v>仪陇县</v>
      </c>
      <c r="G326" s="14" t="str">
        <f ca="1">VLOOKUP(F326,Table22[[Native]:[Population4]],5,FALSE)</f>
        <v>南充市</v>
      </c>
    </row>
    <row r="327" spans="1:7" ht="15.75" thickBot="1" x14ac:dyDescent="0.3">
      <c r="A327" t="s">
        <v>6589</v>
      </c>
      <c r="B327" s="1" t="s">
        <v>6590</v>
      </c>
      <c r="C327" s="1" t="s">
        <v>7</v>
      </c>
      <c r="D327" s="1" t="s">
        <v>6094</v>
      </c>
      <c r="E327" s="10">
        <v>11276</v>
      </c>
      <c r="F327" s="1" t="str">
        <f>VLOOKUP(D327,Table22[[Name]:[Native]],3,FALSE)</f>
        <v>阆中市</v>
      </c>
      <c r="G327" s="14" t="str">
        <f ca="1">VLOOKUP(F327,Table22[[Native]:[Population4]],5,FALSE)</f>
        <v>南充市</v>
      </c>
    </row>
    <row r="328" spans="1:7" ht="15.75" thickBot="1" x14ac:dyDescent="0.3">
      <c r="A328" t="s">
        <v>6591</v>
      </c>
      <c r="B328" s="1" t="s">
        <v>6592</v>
      </c>
      <c r="C328" s="1" t="s">
        <v>493</v>
      </c>
      <c r="D328" s="1" t="s">
        <v>6074</v>
      </c>
      <c r="E328" s="10">
        <v>16036</v>
      </c>
      <c r="F328" s="1" t="str">
        <f>VLOOKUP(D328,Table22[[Name]:[Native]],3,FALSE)</f>
        <v>嘉陵区</v>
      </c>
      <c r="G328" s="14" t="str">
        <f ca="1">VLOOKUP(F328,Table22[[Native]:[Population4]],5,FALSE)</f>
        <v>南充市</v>
      </c>
    </row>
    <row r="329" spans="1:7" ht="15.75" thickBot="1" x14ac:dyDescent="0.3">
      <c r="A329" t="s">
        <v>1927</v>
      </c>
      <c r="B329" s="1" t="s">
        <v>1928</v>
      </c>
      <c r="C329" s="1" t="s">
        <v>7</v>
      </c>
      <c r="D329" s="1" t="s">
        <v>6095</v>
      </c>
      <c r="E329" s="10">
        <v>14431</v>
      </c>
      <c r="F329" s="1" t="str">
        <f>VLOOKUP(D329,Table22[[Name]:[Native]],3,FALSE)</f>
        <v>仪陇县</v>
      </c>
      <c r="G329" s="14" t="str">
        <f ca="1">VLOOKUP(F329,Table22[[Native]:[Population4]],5,FALSE)</f>
        <v>南充市</v>
      </c>
    </row>
    <row r="330" spans="1:7" ht="15.75" thickBot="1" x14ac:dyDescent="0.3">
      <c r="A330" t="s">
        <v>6593</v>
      </c>
      <c r="B330" s="1" t="s">
        <v>6594</v>
      </c>
      <c r="C330" s="1" t="s">
        <v>493</v>
      </c>
      <c r="D330" s="1" t="s">
        <v>6098</v>
      </c>
      <c r="E330" s="10">
        <v>53006</v>
      </c>
      <c r="F330" s="1" t="str">
        <f>VLOOKUP(D330,Table22[[Name]:[Native]],3,FALSE)</f>
        <v>顺庆区</v>
      </c>
      <c r="G330" s="14" t="str">
        <f ca="1">VLOOKUP(F330,Table22[[Native]:[Population4]],5,FALSE)</f>
        <v>南充市</v>
      </c>
    </row>
    <row r="331" spans="1:7" ht="15.75" thickBot="1" x14ac:dyDescent="0.3">
      <c r="A331" t="s">
        <v>6595</v>
      </c>
      <c r="B331" s="1" t="s">
        <v>6596</v>
      </c>
      <c r="C331" s="1" t="s">
        <v>7</v>
      </c>
      <c r="D331" s="1" t="s">
        <v>6095</v>
      </c>
      <c r="E331" s="10">
        <v>13778</v>
      </c>
      <c r="F331" s="1" t="str">
        <f>VLOOKUP(D331,Table22[[Name]:[Native]],3,FALSE)</f>
        <v>仪陇县</v>
      </c>
      <c r="G331" s="14" t="str">
        <f ca="1">VLOOKUP(F331,Table22[[Native]:[Population4]],5,FALSE)</f>
        <v>南充市</v>
      </c>
    </row>
    <row r="332" spans="1:7" ht="15.75" thickBot="1" x14ac:dyDescent="0.3">
      <c r="A332" t="s">
        <v>6597</v>
      </c>
      <c r="B332" s="1" t="s">
        <v>6598</v>
      </c>
      <c r="C332" s="1" t="s">
        <v>11</v>
      </c>
      <c r="D332" s="1" t="s">
        <v>6084</v>
      </c>
      <c r="E332" s="10">
        <v>13759</v>
      </c>
      <c r="F332" s="1" t="str">
        <f>VLOOKUP(D332,Table22[[Name]:[Native]],3,FALSE)</f>
        <v>南部县</v>
      </c>
      <c r="G332" s="14" t="str">
        <f ca="1">VLOOKUP(F332,Table22[[Native]:[Population4]],5,FALSE)</f>
        <v>南充市</v>
      </c>
    </row>
    <row r="333" spans="1:7" ht="15.75" thickBot="1" x14ac:dyDescent="0.3">
      <c r="A333" t="s">
        <v>6599</v>
      </c>
      <c r="B333" s="1" t="s">
        <v>6600</v>
      </c>
      <c r="C333" s="1" t="s">
        <v>7</v>
      </c>
      <c r="D333" s="1" t="s">
        <v>6094</v>
      </c>
      <c r="E333" s="10">
        <v>14176</v>
      </c>
      <c r="F333" s="1" t="str">
        <f>VLOOKUP(D333,Table22[[Name]:[Native]],3,FALSE)</f>
        <v>阆中市</v>
      </c>
      <c r="G333" s="14" t="str">
        <f ca="1">VLOOKUP(F333,Table22[[Native]:[Population4]],5,FALSE)</f>
        <v>南充市</v>
      </c>
    </row>
    <row r="334" spans="1:7" ht="15.75" thickBot="1" x14ac:dyDescent="0.3">
      <c r="A334" t="s">
        <v>6601</v>
      </c>
      <c r="B334" s="1" t="s">
        <v>6602</v>
      </c>
      <c r="C334" s="1" t="s">
        <v>11</v>
      </c>
      <c r="D334" s="1" t="s">
        <v>6095</v>
      </c>
      <c r="E334" s="10">
        <v>10148</v>
      </c>
      <c r="F334" s="1" t="str">
        <f>VLOOKUP(D334,Table22[[Name]:[Native]],3,FALSE)</f>
        <v>仪陇县</v>
      </c>
      <c r="G334" s="14" t="str">
        <f ca="1">VLOOKUP(F334,Table22[[Native]:[Population4]],5,FALSE)</f>
        <v>南充市</v>
      </c>
    </row>
    <row r="335" spans="1:7" ht="15.75" thickBot="1" x14ac:dyDescent="0.3">
      <c r="A335" t="s">
        <v>6603</v>
      </c>
      <c r="B335" s="1" t="s">
        <v>6604</v>
      </c>
      <c r="C335" s="1" t="s">
        <v>11</v>
      </c>
      <c r="D335" s="1" t="s">
        <v>6117</v>
      </c>
      <c r="E335" s="10">
        <v>8731</v>
      </c>
      <c r="F335" s="1" t="str">
        <f>VLOOKUP(D335,Table22[[Name]:[Native]],3,FALSE)</f>
        <v>蓬安县</v>
      </c>
      <c r="G335" s="14" t="str">
        <f ca="1">VLOOKUP(F335,Table22[[Native]:[Population4]],5,FALSE)</f>
        <v>南充市</v>
      </c>
    </row>
    <row r="336" spans="1:7" ht="15.75" thickBot="1" x14ac:dyDescent="0.3">
      <c r="A336" t="s">
        <v>5965</v>
      </c>
      <c r="B336" s="1" t="s">
        <v>6605</v>
      </c>
      <c r="C336" s="1" t="s">
        <v>7</v>
      </c>
      <c r="D336" s="1" t="s">
        <v>6095</v>
      </c>
      <c r="E336" s="10">
        <v>9699</v>
      </c>
      <c r="F336" s="1" t="str">
        <f>VLOOKUP(D336,Table22[[Name]:[Native]],3,FALSE)</f>
        <v>仪陇县</v>
      </c>
      <c r="G336" s="14" t="str">
        <f ca="1">VLOOKUP(F336,Table22[[Native]:[Population4]],5,FALSE)</f>
        <v>南充市</v>
      </c>
    </row>
    <row r="337" spans="1:7" ht="15.75" thickBot="1" x14ac:dyDescent="0.3">
      <c r="A337" t="s">
        <v>6606</v>
      </c>
      <c r="B337" s="1" t="s">
        <v>6607</v>
      </c>
      <c r="C337" s="1" t="s">
        <v>11</v>
      </c>
      <c r="D337" s="1" t="s">
        <v>6130</v>
      </c>
      <c r="E337" s="10">
        <v>8010</v>
      </c>
      <c r="F337" s="1" t="str">
        <f>VLOOKUP(D337,Table22[[Name]:[Native]],3,FALSE)</f>
        <v>西充县</v>
      </c>
      <c r="G337" s="14" t="str">
        <f ca="1">VLOOKUP(F337,Table22[[Native]:[Population4]],5,FALSE)</f>
        <v>南充市</v>
      </c>
    </row>
    <row r="338" spans="1:7" ht="15.75" thickBot="1" x14ac:dyDescent="0.3">
      <c r="A338" t="s">
        <v>6608</v>
      </c>
      <c r="B338" s="1" t="s">
        <v>6609</v>
      </c>
      <c r="C338" s="1" t="s">
        <v>493</v>
      </c>
      <c r="D338" s="1" t="s">
        <v>6117</v>
      </c>
      <c r="E338" s="10">
        <v>100344</v>
      </c>
      <c r="F338" s="1" t="str">
        <f>VLOOKUP(D338,Table22[[Name]:[Native]],3,FALSE)</f>
        <v>蓬安县</v>
      </c>
      <c r="G338" s="14" t="str">
        <f ca="1">VLOOKUP(F338,Table22[[Native]:[Population4]],5,FALSE)</f>
        <v>南充市</v>
      </c>
    </row>
    <row r="339" spans="1:7" ht="15.75" thickBot="1" x14ac:dyDescent="0.3">
      <c r="A339" t="s">
        <v>6610</v>
      </c>
      <c r="B339" s="1" t="s">
        <v>6611</v>
      </c>
      <c r="C339" s="1" t="s">
        <v>7</v>
      </c>
      <c r="D339" s="1" t="s">
        <v>6130</v>
      </c>
      <c r="E339" s="10">
        <v>10257</v>
      </c>
      <c r="F339" s="1" t="str">
        <f>VLOOKUP(D339,Table22[[Name]:[Native]],3,FALSE)</f>
        <v>西充县</v>
      </c>
      <c r="G339" s="14" t="str">
        <f ca="1">VLOOKUP(F339,Table22[[Native]:[Population4]],5,FALSE)</f>
        <v>南充市</v>
      </c>
    </row>
    <row r="340" spans="1:7" ht="15.75" thickBot="1" x14ac:dyDescent="0.3">
      <c r="A340" t="s">
        <v>6612</v>
      </c>
      <c r="B340" s="1" t="s">
        <v>6613</v>
      </c>
      <c r="C340" s="1" t="s">
        <v>11</v>
      </c>
      <c r="D340" s="1" t="s">
        <v>6084</v>
      </c>
      <c r="E340" s="10">
        <v>8303</v>
      </c>
      <c r="F340" s="1" t="str">
        <f>VLOOKUP(D340,Table22[[Name]:[Native]],3,FALSE)</f>
        <v>南部县</v>
      </c>
      <c r="G340" s="14" t="str">
        <f ca="1">VLOOKUP(F340,Table22[[Native]:[Population4]],5,FALSE)</f>
        <v>南充市</v>
      </c>
    </row>
    <row r="341" spans="1:7" ht="15.75" thickBot="1" x14ac:dyDescent="0.3">
      <c r="A341" t="s">
        <v>6614</v>
      </c>
      <c r="B341" s="1" t="s">
        <v>6615</v>
      </c>
      <c r="C341" s="1" t="s">
        <v>493</v>
      </c>
      <c r="D341" s="1" t="s">
        <v>6091</v>
      </c>
      <c r="E341" s="10">
        <v>30688</v>
      </c>
      <c r="F341" s="1" t="str">
        <f>VLOOKUP(D341,Table22[[Name]:[Native]],3,FALSE)</f>
        <v>高坪区</v>
      </c>
      <c r="G341" s="14" t="str">
        <f ca="1">VLOOKUP(F341,Table22[[Native]:[Population4]],5,FALSE)</f>
        <v>南充市</v>
      </c>
    </row>
    <row r="342" spans="1:7" ht="15.75" thickBot="1" x14ac:dyDescent="0.3">
      <c r="A342" t="s">
        <v>6616</v>
      </c>
      <c r="B342" s="1" t="s">
        <v>6617</v>
      </c>
      <c r="C342" s="1" t="s">
        <v>7</v>
      </c>
      <c r="D342" s="1" t="s">
        <v>6077</v>
      </c>
      <c r="E342" s="10">
        <v>29723</v>
      </c>
      <c r="F342" s="1" t="str">
        <f>VLOOKUP(D342,Table22[[Name]:[Native]],3,FALSE)</f>
        <v>营山县</v>
      </c>
      <c r="G342" s="14" t="str">
        <f ca="1">VLOOKUP(F342,Table22[[Native]:[Population4]],5,FALSE)</f>
        <v>南充市</v>
      </c>
    </row>
    <row r="343" spans="1:7" ht="15.75" thickBot="1" x14ac:dyDescent="0.3">
      <c r="A343" t="s">
        <v>6618</v>
      </c>
      <c r="B343" s="1" t="s">
        <v>6619</v>
      </c>
      <c r="C343" s="1" t="s">
        <v>7</v>
      </c>
      <c r="D343" s="1" t="s">
        <v>6077</v>
      </c>
      <c r="E343" s="10">
        <v>14403</v>
      </c>
      <c r="F343" s="1" t="str">
        <f>VLOOKUP(D343,Table22[[Name]:[Native]],3,FALSE)</f>
        <v>营山县</v>
      </c>
      <c r="G343" s="14" t="str">
        <f ca="1">VLOOKUP(F343,Table22[[Native]:[Population4]],5,FALSE)</f>
        <v>南充市</v>
      </c>
    </row>
    <row r="344" spans="1:7" ht="15.75" thickBot="1" x14ac:dyDescent="0.3">
      <c r="A344" t="s">
        <v>6620</v>
      </c>
      <c r="B344" s="1" t="s">
        <v>6621</v>
      </c>
      <c r="C344" s="1" t="s">
        <v>11</v>
      </c>
      <c r="D344" s="1" t="s">
        <v>6084</v>
      </c>
      <c r="E344" s="10">
        <v>11373</v>
      </c>
      <c r="F344" s="1" t="str">
        <f>VLOOKUP(D344,Table22[[Name]:[Native]],3,FALSE)</f>
        <v>南部县</v>
      </c>
      <c r="G344" s="14" t="str">
        <f ca="1">VLOOKUP(F344,Table22[[Native]:[Population4]],5,FALSE)</f>
        <v>南充市</v>
      </c>
    </row>
    <row r="345" spans="1:7" ht="15.75" thickBot="1" x14ac:dyDescent="0.3">
      <c r="A345" t="s">
        <v>741</v>
      </c>
      <c r="B345" s="1" t="s">
        <v>742</v>
      </c>
      <c r="C345" s="1" t="s">
        <v>493</v>
      </c>
      <c r="D345" s="1" t="s">
        <v>6098</v>
      </c>
      <c r="E345" s="10">
        <v>71628</v>
      </c>
      <c r="F345" s="1" t="str">
        <f>VLOOKUP(D345,Table22[[Name]:[Native]],3,FALSE)</f>
        <v>顺庆区</v>
      </c>
      <c r="G345" s="14" t="str">
        <f ca="1">VLOOKUP(F345,Table22[[Native]:[Population4]],5,FALSE)</f>
        <v>南充市</v>
      </c>
    </row>
    <row r="346" spans="1:7" ht="15.75" thickBot="1" x14ac:dyDescent="0.3">
      <c r="A346" t="s">
        <v>6622</v>
      </c>
      <c r="B346" s="1" t="s">
        <v>6623</v>
      </c>
      <c r="C346" s="1" t="s">
        <v>7</v>
      </c>
      <c r="D346" s="1" t="s">
        <v>6084</v>
      </c>
      <c r="E346" s="10">
        <v>8469</v>
      </c>
      <c r="F346" s="1" t="str">
        <f>VLOOKUP(D346,Table22[[Name]:[Native]],3,FALSE)</f>
        <v>南部县</v>
      </c>
      <c r="G346" s="14" t="str">
        <f ca="1">VLOOKUP(F346,Table22[[Native]:[Population4]],5,FALSE)</f>
        <v>南充市</v>
      </c>
    </row>
    <row r="347" spans="1:7" ht="15.75" thickBot="1" x14ac:dyDescent="0.3">
      <c r="A347" t="s">
        <v>4986</v>
      </c>
      <c r="B347" s="1" t="s">
        <v>4987</v>
      </c>
      <c r="C347" s="1" t="s">
        <v>11</v>
      </c>
      <c r="D347" s="1" t="s">
        <v>6084</v>
      </c>
      <c r="E347" s="10">
        <v>3412</v>
      </c>
      <c r="F347" s="1" t="str">
        <f>VLOOKUP(D347,Table22[[Name]:[Native]],3,FALSE)</f>
        <v>南部县</v>
      </c>
      <c r="G347" s="14" t="str">
        <f ca="1">VLOOKUP(F347,Table22[[Native]:[Population4]],5,FALSE)</f>
        <v>南充市</v>
      </c>
    </row>
    <row r="348" spans="1:7" ht="15.75" thickBot="1" x14ac:dyDescent="0.3">
      <c r="A348" t="s">
        <v>3947</v>
      </c>
      <c r="B348" s="1" t="s">
        <v>3948</v>
      </c>
      <c r="C348" s="1" t="s">
        <v>11</v>
      </c>
      <c r="D348" s="1" t="s">
        <v>6074</v>
      </c>
      <c r="E348" s="10">
        <v>11370</v>
      </c>
      <c r="F348" s="1" t="str">
        <f>VLOOKUP(D348,Table22[[Name]:[Native]],3,FALSE)</f>
        <v>嘉陵区</v>
      </c>
      <c r="G348" s="14" t="str">
        <f ca="1">VLOOKUP(F348,Table22[[Native]:[Population4]],5,FALSE)</f>
        <v>南充市</v>
      </c>
    </row>
    <row r="349" spans="1:7" ht="15.75" thickBot="1" x14ac:dyDescent="0.3">
      <c r="A349" t="s">
        <v>5566</v>
      </c>
      <c r="B349" s="1" t="s">
        <v>5567</v>
      </c>
      <c r="C349" s="1" t="s">
        <v>7</v>
      </c>
      <c r="D349" s="1" t="s">
        <v>6077</v>
      </c>
      <c r="E349" s="10">
        <v>18208</v>
      </c>
      <c r="F349" s="1" t="str">
        <f>VLOOKUP(D349,Table22[[Name]:[Native]],3,FALSE)</f>
        <v>营山县</v>
      </c>
      <c r="G349" s="14" t="str">
        <f ca="1">VLOOKUP(F349,Table22[[Native]:[Population4]],5,FALSE)</f>
        <v>南充市</v>
      </c>
    </row>
    <row r="350" spans="1:7" ht="15.75" thickBot="1" x14ac:dyDescent="0.3">
      <c r="A350" t="s">
        <v>6624</v>
      </c>
      <c r="B350" s="1" t="s">
        <v>6625</v>
      </c>
      <c r="C350" s="1" t="s">
        <v>11</v>
      </c>
      <c r="D350" s="1" t="s">
        <v>6098</v>
      </c>
      <c r="E350" s="10">
        <v>5237</v>
      </c>
      <c r="F350" s="1" t="str">
        <f>VLOOKUP(D350,Table22[[Name]:[Native]],3,FALSE)</f>
        <v>顺庆区</v>
      </c>
      <c r="G350" s="14" t="str">
        <f ca="1">VLOOKUP(F350,Table22[[Native]:[Population4]],5,FALSE)</f>
        <v>南充市</v>
      </c>
    </row>
    <row r="351" spans="1:7" ht="15.75" thickBot="1" x14ac:dyDescent="0.3">
      <c r="A351" t="s">
        <v>6626</v>
      </c>
      <c r="B351" s="1" t="s">
        <v>6627</v>
      </c>
      <c r="C351" s="1" t="s">
        <v>7</v>
      </c>
      <c r="D351" s="1" t="s">
        <v>6077</v>
      </c>
      <c r="E351" s="10">
        <v>18717</v>
      </c>
      <c r="F351" s="1" t="str">
        <f>VLOOKUP(D351,Table22[[Name]:[Native]],3,FALSE)</f>
        <v>营山县</v>
      </c>
      <c r="G351" s="14" t="str">
        <f ca="1">VLOOKUP(F351,Table22[[Native]:[Population4]],5,FALSE)</f>
        <v>南充市</v>
      </c>
    </row>
    <row r="352" spans="1:7" ht="15.75" thickBot="1" x14ac:dyDescent="0.3">
      <c r="A352" t="s">
        <v>5005</v>
      </c>
      <c r="B352" s="1" t="s">
        <v>6628</v>
      </c>
      <c r="C352" s="1" t="s">
        <v>11</v>
      </c>
      <c r="D352" s="1" t="s">
        <v>6084</v>
      </c>
      <c r="E352" s="10">
        <v>9189</v>
      </c>
      <c r="F352" s="1" t="str">
        <f>VLOOKUP(D352,Table22[[Name]:[Native]],3,FALSE)</f>
        <v>南部县</v>
      </c>
      <c r="G352" s="14" t="str">
        <f ca="1">VLOOKUP(F352,Table22[[Native]:[Population4]],5,FALSE)</f>
        <v>南充市</v>
      </c>
    </row>
    <row r="353" spans="1:7" ht="15.75" thickBot="1" x14ac:dyDescent="0.3">
      <c r="A353" t="s">
        <v>6629</v>
      </c>
      <c r="B353" s="1" t="s">
        <v>6630</v>
      </c>
      <c r="C353" s="1" t="s">
        <v>7</v>
      </c>
      <c r="D353" s="1" t="s">
        <v>6117</v>
      </c>
      <c r="E353" s="10">
        <v>13333</v>
      </c>
      <c r="F353" s="1" t="str">
        <f>VLOOKUP(D353,Table22[[Name]:[Native]],3,FALSE)</f>
        <v>蓬安县</v>
      </c>
      <c r="G353" s="14" t="str">
        <f ca="1">VLOOKUP(F353,Table22[[Native]:[Population4]],5,FALSE)</f>
        <v>南充市</v>
      </c>
    </row>
    <row r="354" spans="1:7" ht="15.75" thickBot="1" x14ac:dyDescent="0.3">
      <c r="A354" t="s">
        <v>6631</v>
      </c>
      <c r="B354" s="1" t="s">
        <v>6632</v>
      </c>
      <c r="C354" s="1" t="s">
        <v>11</v>
      </c>
      <c r="D354" s="1" t="s">
        <v>6117</v>
      </c>
      <c r="E354" s="10">
        <v>9939</v>
      </c>
      <c r="F354" s="1" t="str">
        <f>VLOOKUP(D354,Table22[[Name]:[Native]],3,FALSE)</f>
        <v>蓬安县</v>
      </c>
      <c r="G354" s="14" t="str">
        <f ca="1">VLOOKUP(F354,Table22[[Native]:[Population4]],5,FALSE)</f>
        <v>南充市</v>
      </c>
    </row>
    <row r="355" spans="1:7" ht="15.75" thickBot="1" x14ac:dyDescent="0.3">
      <c r="A355" t="s">
        <v>6633</v>
      </c>
      <c r="B355" s="1" t="s">
        <v>6634</v>
      </c>
      <c r="C355" s="1" t="s">
        <v>11</v>
      </c>
      <c r="D355" s="1" t="s">
        <v>6130</v>
      </c>
      <c r="E355" s="10">
        <v>7328</v>
      </c>
      <c r="F355" s="1" t="str">
        <f>VLOOKUP(D355,Table22[[Name]:[Native]],3,FALSE)</f>
        <v>西充县</v>
      </c>
      <c r="G355" s="14" t="str">
        <f ca="1">VLOOKUP(F355,Table22[[Native]:[Population4]],5,FALSE)</f>
        <v>南充市</v>
      </c>
    </row>
    <row r="356" spans="1:7" ht="15.75" thickBot="1" x14ac:dyDescent="0.3">
      <c r="A356" t="s">
        <v>6635</v>
      </c>
      <c r="B356" s="1" t="s">
        <v>6636</v>
      </c>
      <c r="C356" s="1" t="s">
        <v>493</v>
      </c>
      <c r="D356" s="1" t="s">
        <v>6098</v>
      </c>
      <c r="E356" s="10">
        <v>56380</v>
      </c>
      <c r="F356" s="1" t="str">
        <f>VLOOKUP(D356,Table22[[Name]:[Native]],3,FALSE)</f>
        <v>顺庆区</v>
      </c>
      <c r="G356" s="14" t="str">
        <f ca="1">VLOOKUP(F356,Table22[[Native]:[Population4]],5,FALSE)</f>
        <v>南充市</v>
      </c>
    </row>
    <row r="357" spans="1:7" ht="15.75" thickBot="1" x14ac:dyDescent="0.3">
      <c r="A357" t="s">
        <v>6637</v>
      </c>
      <c r="B357" s="1" t="s">
        <v>6638</v>
      </c>
      <c r="C357" s="1" t="s">
        <v>11</v>
      </c>
      <c r="D357" s="1" t="s">
        <v>6074</v>
      </c>
      <c r="E357" s="10">
        <v>7397</v>
      </c>
      <c r="F357" s="1" t="str">
        <f>VLOOKUP(D357,Table22[[Name]:[Native]],3,FALSE)</f>
        <v>嘉陵区</v>
      </c>
      <c r="G357" s="14" t="str">
        <f ca="1">VLOOKUP(F357,Table22[[Native]:[Population4]],5,FALSE)</f>
        <v>南充市</v>
      </c>
    </row>
    <row r="358" spans="1:7" ht="15.75" thickBot="1" x14ac:dyDescent="0.3">
      <c r="A358" t="s">
        <v>6639</v>
      </c>
      <c r="B358" s="1" t="s">
        <v>6640</v>
      </c>
      <c r="C358" s="1" t="s">
        <v>11</v>
      </c>
      <c r="D358" s="1" t="s">
        <v>6117</v>
      </c>
      <c r="E358" s="10">
        <v>9230</v>
      </c>
      <c r="F358" s="1" t="str">
        <f>VLOOKUP(D358,Table22[[Name]:[Native]],3,FALSE)</f>
        <v>蓬安县</v>
      </c>
      <c r="G358" s="14" t="str">
        <f ca="1">VLOOKUP(F358,Table22[[Native]:[Population4]],5,FALSE)</f>
        <v>南充市</v>
      </c>
    </row>
    <row r="359" spans="1:7" ht="15.75" thickBot="1" x14ac:dyDescent="0.3">
      <c r="A359" t="s">
        <v>6641</v>
      </c>
      <c r="B359" s="1" t="s">
        <v>6642</v>
      </c>
      <c r="C359" s="1" t="s">
        <v>7</v>
      </c>
      <c r="D359" s="1" t="s">
        <v>6095</v>
      </c>
      <c r="E359" s="10">
        <v>65788</v>
      </c>
      <c r="F359" s="1" t="str">
        <f>VLOOKUP(D359,Table22[[Name]:[Native]],3,FALSE)</f>
        <v>仪陇县</v>
      </c>
      <c r="G359" s="14" t="str">
        <f ca="1">VLOOKUP(F359,Table22[[Native]:[Population4]],5,FALSE)</f>
        <v>南充市</v>
      </c>
    </row>
    <row r="360" spans="1:7" ht="15.75" thickBot="1" x14ac:dyDescent="0.3">
      <c r="A360" t="s">
        <v>6643</v>
      </c>
      <c r="B360" s="1" t="s">
        <v>6644</v>
      </c>
      <c r="C360" s="1" t="s">
        <v>11</v>
      </c>
      <c r="D360" s="1" t="s">
        <v>6084</v>
      </c>
      <c r="E360" s="10">
        <v>6629</v>
      </c>
      <c r="F360" s="1" t="str">
        <f>VLOOKUP(D360,Table22[[Name]:[Native]],3,FALSE)</f>
        <v>南部县</v>
      </c>
      <c r="G360" s="14" t="str">
        <f ca="1">VLOOKUP(F360,Table22[[Native]:[Population4]],5,FALSE)</f>
        <v>南充市</v>
      </c>
    </row>
    <row r="361" spans="1:7" ht="15.75" thickBot="1" x14ac:dyDescent="0.3">
      <c r="A361" t="s">
        <v>6645</v>
      </c>
      <c r="B361" s="1" t="s">
        <v>6646</v>
      </c>
      <c r="C361" s="1" t="s">
        <v>7</v>
      </c>
      <c r="D361" s="1" t="s">
        <v>6077</v>
      </c>
      <c r="E361" s="10">
        <v>11146</v>
      </c>
      <c r="F361" s="1" t="str">
        <f>VLOOKUP(D361,Table22[[Name]:[Native]],3,FALSE)</f>
        <v>营山县</v>
      </c>
      <c r="G361" s="14" t="str">
        <f ca="1">VLOOKUP(F361,Table22[[Native]:[Population4]],5,FALSE)</f>
        <v>南充市</v>
      </c>
    </row>
    <row r="362" spans="1:7" ht="15.75" thickBot="1" x14ac:dyDescent="0.3">
      <c r="A362" t="s">
        <v>5027</v>
      </c>
      <c r="B362" s="1" t="s">
        <v>5028</v>
      </c>
      <c r="C362" s="1" t="s">
        <v>11</v>
      </c>
      <c r="D362" s="1" t="s">
        <v>6094</v>
      </c>
      <c r="E362" s="10">
        <v>8470</v>
      </c>
      <c r="F362" s="1" t="str">
        <f>VLOOKUP(D362,Table22[[Name]:[Native]],3,FALSE)</f>
        <v>阆中市</v>
      </c>
      <c r="G362" s="14" t="str">
        <f ca="1">VLOOKUP(F362,Table22[[Native]:[Population4]],5,FALSE)</f>
        <v>南充市</v>
      </c>
    </row>
    <row r="363" spans="1:7" ht="15.75" thickBot="1" x14ac:dyDescent="0.3">
      <c r="A363" t="s">
        <v>6647</v>
      </c>
      <c r="B363" s="1" t="s">
        <v>6648</v>
      </c>
      <c r="C363" s="1" t="s">
        <v>7</v>
      </c>
      <c r="D363" s="1" t="s">
        <v>6084</v>
      </c>
      <c r="E363" s="10">
        <v>12821</v>
      </c>
      <c r="F363" s="1" t="str">
        <f>VLOOKUP(D363,Table22[[Name]:[Native]],3,FALSE)</f>
        <v>南部县</v>
      </c>
      <c r="G363" s="14" t="str">
        <f ca="1">VLOOKUP(F363,Table22[[Native]:[Population4]],5,FALSE)</f>
        <v>南充市</v>
      </c>
    </row>
    <row r="364" spans="1:7" ht="15.75" thickBot="1" x14ac:dyDescent="0.3">
      <c r="A364" t="s">
        <v>6649</v>
      </c>
      <c r="B364" s="1" t="s">
        <v>6650</v>
      </c>
      <c r="C364" s="1" t="s">
        <v>11</v>
      </c>
      <c r="D364" s="1" t="s">
        <v>6091</v>
      </c>
      <c r="E364" s="10">
        <v>13112</v>
      </c>
      <c r="F364" s="1" t="str">
        <f>VLOOKUP(D364,Table22[[Name]:[Native]],3,FALSE)</f>
        <v>高坪区</v>
      </c>
      <c r="G364" s="14" t="str">
        <f ca="1">VLOOKUP(F364,Table22[[Native]:[Population4]],5,FALSE)</f>
        <v>南充市</v>
      </c>
    </row>
    <row r="365" spans="1:7" ht="15.75" thickBot="1" x14ac:dyDescent="0.3">
      <c r="A365" t="s">
        <v>6651</v>
      </c>
      <c r="B365" s="1" t="s">
        <v>6652</v>
      </c>
      <c r="C365" s="1" t="s">
        <v>493</v>
      </c>
      <c r="D365" s="1" t="s">
        <v>6074</v>
      </c>
      <c r="E365" s="10">
        <v>9871</v>
      </c>
      <c r="F365" s="1" t="str">
        <f>VLOOKUP(D365,Table22[[Name]:[Native]],3,FALSE)</f>
        <v>嘉陵区</v>
      </c>
      <c r="G365" s="14" t="str">
        <f ca="1">VLOOKUP(F365,Table22[[Native]:[Population4]],5,FALSE)</f>
        <v>南充市</v>
      </c>
    </row>
    <row r="366" spans="1:7" ht="15.75" thickBot="1" x14ac:dyDescent="0.3">
      <c r="A366" t="s">
        <v>6013</v>
      </c>
      <c r="B366" s="1" t="s">
        <v>6014</v>
      </c>
      <c r="C366" s="1" t="s">
        <v>7</v>
      </c>
      <c r="D366" s="1" t="s">
        <v>6117</v>
      </c>
      <c r="E366" s="10">
        <v>24944</v>
      </c>
      <c r="F366" s="1" t="str">
        <f>VLOOKUP(D366,Table22[[Name]:[Native]],3,FALSE)</f>
        <v>蓬安县</v>
      </c>
      <c r="G366" s="14" t="str">
        <f ca="1">VLOOKUP(F366,Table22[[Native]:[Population4]],5,FALSE)</f>
        <v>南充市</v>
      </c>
    </row>
    <row r="367" spans="1:7" ht="15.75" thickBot="1" x14ac:dyDescent="0.3">
      <c r="A367" t="s">
        <v>1965</v>
      </c>
      <c r="B367" s="1" t="s">
        <v>1966</v>
      </c>
      <c r="C367" s="1" t="s">
        <v>7</v>
      </c>
      <c r="D367" s="1" t="s">
        <v>6117</v>
      </c>
      <c r="E367" s="10">
        <v>13897</v>
      </c>
      <c r="F367" s="1" t="str">
        <f>VLOOKUP(D367,Table22[[Name]:[Native]],3,FALSE)</f>
        <v>蓬安县</v>
      </c>
      <c r="G367" s="14" t="str">
        <f ca="1">VLOOKUP(F367,Table22[[Native]:[Population4]],5,FALSE)</f>
        <v>南充市</v>
      </c>
    </row>
    <row r="368" spans="1:7" ht="15.75" thickBot="1" x14ac:dyDescent="0.3">
      <c r="A368" t="s">
        <v>6653</v>
      </c>
      <c r="B368" s="1" t="s">
        <v>6654</v>
      </c>
      <c r="C368" s="1" t="s">
        <v>7</v>
      </c>
      <c r="D368" s="1" t="s">
        <v>6095</v>
      </c>
      <c r="E368" s="10">
        <v>13374</v>
      </c>
      <c r="F368" s="1" t="str">
        <f>VLOOKUP(D368,Table22[[Name]:[Native]],3,FALSE)</f>
        <v>仪陇县</v>
      </c>
      <c r="G368" s="14" t="str">
        <f ca="1">VLOOKUP(F368,Table22[[Native]:[Population4]],5,FALSE)</f>
        <v>南充市</v>
      </c>
    </row>
    <row r="369" spans="1:7" ht="15.75" thickBot="1" x14ac:dyDescent="0.3">
      <c r="A369" t="s">
        <v>6655</v>
      </c>
      <c r="B369" s="1" t="s">
        <v>6656</v>
      </c>
      <c r="C369" s="1" t="s">
        <v>11</v>
      </c>
      <c r="D369" s="1" t="s">
        <v>6091</v>
      </c>
      <c r="E369" s="10">
        <v>6127</v>
      </c>
      <c r="F369" s="1" t="str">
        <f>VLOOKUP(D369,Table22[[Name]:[Native]],3,FALSE)</f>
        <v>高坪区</v>
      </c>
      <c r="G369" s="14" t="str">
        <f ca="1">VLOOKUP(F369,Table22[[Native]:[Population4]],5,FALSE)</f>
        <v>南充市</v>
      </c>
    </row>
    <row r="370" spans="1:7" ht="15.75" thickBot="1" x14ac:dyDescent="0.3">
      <c r="A370" t="s">
        <v>6657</v>
      </c>
      <c r="B370" s="1" t="s">
        <v>6658</v>
      </c>
      <c r="C370" s="1" t="s">
        <v>11</v>
      </c>
      <c r="D370" s="1" t="s">
        <v>6074</v>
      </c>
      <c r="E370" s="10">
        <v>9467</v>
      </c>
      <c r="F370" s="1" t="str">
        <f>VLOOKUP(D370,Table22[[Name]:[Native]],3,FALSE)</f>
        <v>嘉陵区</v>
      </c>
      <c r="G370" s="14" t="str">
        <f ca="1">VLOOKUP(F370,Table22[[Native]:[Population4]],5,FALSE)</f>
        <v>南充市</v>
      </c>
    </row>
    <row r="371" spans="1:7" ht="15.75" thickBot="1" x14ac:dyDescent="0.3">
      <c r="A371" t="s">
        <v>6659</v>
      </c>
      <c r="B371" s="1" t="s">
        <v>6660</v>
      </c>
      <c r="C371" s="1" t="s">
        <v>11</v>
      </c>
      <c r="D371" s="1" t="s">
        <v>6084</v>
      </c>
      <c r="E371" s="10">
        <v>9501</v>
      </c>
      <c r="F371" s="1" t="str">
        <f>VLOOKUP(D371,Table22[[Name]:[Native]],3,FALSE)</f>
        <v>南部县</v>
      </c>
      <c r="G371" s="14" t="str">
        <f ca="1">VLOOKUP(F371,Table22[[Native]:[Population4]],5,FALSE)</f>
        <v>南充市</v>
      </c>
    </row>
    <row r="372" spans="1:7" ht="15.75" thickBot="1" x14ac:dyDescent="0.3">
      <c r="A372" t="s">
        <v>1977</v>
      </c>
      <c r="B372" s="1" t="s">
        <v>1978</v>
      </c>
      <c r="C372" s="1" t="s">
        <v>11</v>
      </c>
      <c r="D372" s="1" t="s">
        <v>6130</v>
      </c>
      <c r="E372" s="10">
        <v>5696</v>
      </c>
      <c r="F372" s="1" t="str">
        <f>VLOOKUP(D372,Table22[[Name]:[Native]],3,FALSE)</f>
        <v>西充县</v>
      </c>
      <c r="G372" s="14" t="str">
        <f ca="1">VLOOKUP(F372,Table22[[Native]:[Population4]],5,FALSE)</f>
        <v>南充市</v>
      </c>
    </row>
    <row r="373" spans="1:7" ht="15.75" thickBot="1" x14ac:dyDescent="0.3">
      <c r="A373" t="s">
        <v>6661</v>
      </c>
      <c r="B373" s="1" t="s">
        <v>6662</v>
      </c>
      <c r="C373" s="1" t="s">
        <v>7</v>
      </c>
      <c r="D373" s="1" t="s">
        <v>6074</v>
      </c>
      <c r="E373" s="10">
        <v>13683</v>
      </c>
      <c r="F373" s="1" t="str">
        <f>VLOOKUP(D373,Table22[[Name]:[Native]],3,FALSE)</f>
        <v>嘉陵区</v>
      </c>
      <c r="G373" s="14" t="str">
        <f ca="1">VLOOKUP(F373,Table22[[Native]:[Population4]],5,FALSE)</f>
        <v>南充市</v>
      </c>
    </row>
    <row r="374" spans="1:7" ht="15.75" thickBot="1" x14ac:dyDescent="0.3">
      <c r="A374" t="s">
        <v>6663</v>
      </c>
      <c r="B374" s="1" t="s">
        <v>6664</v>
      </c>
      <c r="C374" s="1" t="s">
        <v>7</v>
      </c>
      <c r="D374" s="1" t="s">
        <v>6095</v>
      </c>
      <c r="E374" s="10">
        <v>10209</v>
      </c>
      <c r="F374" s="1" t="str">
        <f>VLOOKUP(D374,Table22[[Name]:[Native]],3,FALSE)</f>
        <v>仪陇县</v>
      </c>
      <c r="G374" s="14" t="str">
        <f ca="1">VLOOKUP(F374,Table22[[Native]:[Population4]],5,FALSE)</f>
        <v>南充市</v>
      </c>
    </row>
    <row r="375" spans="1:7" ht="15.75" thickBot="1" x14ac:dyDescent="0.3">
      <c r="A375" t="s">
        <v>6665</v>
      </c>
      <c r="B375" s="1" t="s">
        <v>6666</v>
      </c>
      <c r="C375" s="1" t="s">
        <v>11</v>
      </c>
      <c r="D375" s="1" t="s">
        <v>6095</v>
      </c>
      <c r="E375" s="10">
        <v>9349</v>
      </c>
      <c r="F375" s="1" t="str">
        <f>VLOOKUP(D375,Table22[[Name]:[Native]],3,FALSE)</f>
        <v>仪陇县</v>
      </c>
      <c r="G375" s="14" t="str">
        <f ca="1">VLOOKUP(F375,Table22[[Native]:[Population4]],5,FALSE)</f>
        <v>南充市</v>
      </c>
    </row>
    <row r="376" spans="1:7" ht="15.75" thickBot="1" x14ac:dyDescent="0.3">
      <c r="A376" t="s">
        <v>6667</v>
      </c>
      <c r="B376" s="1" t="s">
        <v>6668</v>
      </c>
      <c r="C376" s="1" t="s">
        <v>493</v>
      </c>
      <c r="D376" s="1" t="s">
        <v>6098</v>
      </c>
      <c r="E376" s="10">
        <v>71406</v>
      </c>
      <c r="F376" s="1" t="str">
        <f>VLOOKUP(D376,Table22[[Name]:[Native]],3,FALSE)</f>
        <v>顺庆区</v>
      </c>
      <c r="G376" s="14" t="str">
        <f ca="1">VLOOKUP(F376,Table22[[Native]:[Population4]],5,FALSE)</f>
        <v>南充市</v>
      </c>
    </row>
    <row r="377" spans="1:7" ht="15.75" thickBot="1" x14ac:dyDescent="0.3">
      <c r="A377" t="s">
        <v>6669</v>
      </c>
      <c r="B377" s="1" t="s">
        <v>6670</v>
      </c>
      <c r="C377" s="1" t="s">
        <v>7</v>
      </c>
      <c r="D377" s="1" t="s">
        <v>6117</v>
      </c>
      <c r="E377" s="10">
        <v>12773</v>
      </c>
      <c r="F377" s="1" t="str">
        <f>VLOOKUP(D377,Table22[[Name]:[Native]],3,FALSE)</f>
        <v>蓬安县</v>
      </c>
      <c r="G377" s="14" t="str">
        <f ca="1">VLOOKUP(F377,Table22[[Native]:[Population4]],5,FALSE)</f>
        <v>南充市</v>
      </c>
    </row>
    <row r="378" spans="1:7" ht="15.75" thickBot="1" x14ac:dyDescent="0.3">
      <c r="A378" t="s">
        <v>6671</v>
      </c>
      <c r="B378" s="1" t="s">
        <v>6672</v>
      </c>
      <c r="C378" s="1" t="s">
        <v>11</v>
      </c>
      <c r="D378" s="1" t="s">
        <v>6074</v>
      </c>
      <c r="E378" s="10">
        <v>9428</v>
      </c>
      <c r="F378" s="1" t="str">
        <f>VLOOKUP(D378,Table22[[Name]:[Native]],3,FALSE)</f>
        <v>嘉陵区</v>
      </c>
      <c r="G378" s="14" t="str">
        <f ca="1">VLOOKUP(F378,Table22[[Native]:[Population4]],5,FALSE)</f>
        <v>南充市</v>
      </c>
    </row>
    <row r="379" spans="1:7" ht="15.75" thickBot="1" x14ac:dyDescent="0.3">
      <c r="A379" t="s">
        <v>3259</v>
      </c>
      <c r="B379" s="1" t="s">
        <v>3260</v>
      </c>
      <c r="C379" s="1" t="s">
        <v>7</v>
      </c>
      <c r="D379" s="1" t="s">
        <v>6130</v>
      </c>
      <c r="E379" s="10">
        <v>17979</v>
      </c>
      <c r="F379" s="1" t="str">
        <f>VLOOKUP(D379,Table22[[Name]:[Native]],3,FALSE)</f>
        <v>西充县</v>
      </c>
      <c r="G379" s="14" t="str">
        <f ca="1">VLOOKUP(F379,Table22[[Native]:[Population4]],5,FALSE)</f>
        <v>南充市</v>
      </c>
    </row>
    <row r="380" spans="1:7" ht="15.75" thickBot="1" x14ac:dyDescent="0.3">
      <c r="A380" t="s">
        <v>767</v>
      </c>
      <c r="B380" s="1" t="s">
        <v>768</v>
      </c>
      <c r="C380" s="1" t="s">
        <v>7</v>
      </c>
      <c r="D380" s="1" t="s">
        <v>6091</v>
      </c>
      <c r="E380" s="10">
        <v>9732</v>
      </c>
      <c r="F380" s="1" t="str">
        <f>VLOOKUP(D380,Table22[[Name]:[Native]],3,FALSE)</f>
        <v>高坪区</v>
      </c>
      <c r="G380" s="14" t="str">
        <f ca="1">VLOOKUP(F380,Table22[[Native]:[Population4]],5,FALSE)</f>
        <v>南充市</v>
      </c>
    </row>
    <row r="381" spans="1:7" ht="15.75" thickBot="1" x14ac:dyDescent="0.3">
      <c r="A381" t="s">
        <v>6673</v>
      </c>
      <c r="B381" s="1" t="s">
        <v>6674</v>
      </c>
      <c r="C381" s="1" t="s">
        <v>7</v>
      </c>
      <c r="D381" s="1" t="s">
        <v>6084</v>
      </c>
      <c r="E381" s="10">
        <v>12549</v>
      </c>
      <c r="F381" s="1" t="str">
        <f>VLOOKUP(D381,Table22[[Name]:[Native]],3,FALSE)</f>
        <v>南部县</v>
      </c>
      <c r="G381" s="14" t="str">
        <f ca="1">VLOOKUP(F381,Table22[[Native]:[Population4]],5,FALSE)</f>
        <v>南充市</v>
      </c>
    </row>
    <row r="382" spans="1:7" ht="15.75" thickBot="1" x14ac:dyDescent="0.3">
      <c r="A382" t="s">
        <v>6675</v>
      </c>
      <c r="B382" s="1" t="s">
        <v>6676</v>
      </c>
      <c r="C382" s="1" t="s">
        <v>7</v>
      </c>
      <c r="D382" s="1" t="s">
        <v>6098</v>
      </c>
      <c r="E382" s="10">
        <v>10566</v>
      </c>
      <c r="F382" s="1" t="str">
        <f>VLOOKUP(D382,Table22[[Name]:[Native]],3,FALSE)</f>
        <v>顺庆区</v>
      </c>
      <c r="G382" s="14" t="str">
        <f ca="1">VLOOKUP(F382,Table22[[Native]:[Population4]],5,FALSE)</f>
        <v>南充市</v>
      </c>
    </row>
    <row r="383" spans="1:7" ht="15.75" thickBot="1" x14ac:dyDescent="0.3">
      <c r="A383" t="s">
        <v>6677</v>
      </c>
      <c r="B383" s="1" t="s">
        <v>6678</v>
      </c>
      <c r="C383" s="1" t="s">
        <v>7</v>
      </c>
      <c r="D383" s="1" t="s">
        <v>6095</v>
      </c>
      <c r="E383" s="10">
        <v>9216</v>
      </c>
      <c r="F383" s="1" t="str">
        <f>VLOOKUP(D383,Table22[[Name]:[Native]],3,FALSE)</f>
        <v>仪陇县</v>
      </c>
      <c r="G383" s="14" t="str">
        <f ca="1">VLOOKUP(F383,Table22[[Native]:[Population4]],5,FALSE)</f>
        <v>南充市</v>
      </c>
    </row>
    <row r="384" spans="1:7" ht="15.75" thickBot="1" x14ac:dyDescent="0.3">
      <c r="A384" t="s">
        <v>3985</v>
      </c>
      <c r="B384" s="1" t="s">
        <v>3986</v>
      </c>
      <c r="C384" s="1" t="s">
        <v>11</v>
      </c>
      <c r="D384" s="1" t="s">
        <v>6084</v>
      </c>
      <c r="E384" s="10">
        <v>11676</v>
      </c>
      <c r="F384" s="1" t="str">
        <f>VLOOKUP(D384,Table22[[Name]:[Native]],3,FALSE)</f>
        <v>南部县</v>
      </c>
      <c r="G384" s="14" t="str">
        <f ca="1">VLOOKUP(F384,Table22[[Native]:[Population4]],5,FALSE)</f>
        <v>南充市</v>
      </c>
    </row>
    <row r="385" spans="1:7" ht="15.75" thickBot="1" x14ac:dyDescent="0.3">
      <c r="A385" t="s">
        <v>6679</v>
      </c>
      <c r="B385" s="1" t="s">
        <v>6680</v>
      </c>
      <c r="C385" s="1" t="s">
        <v>7</v>
      </c>
      <c r="D385" s="1" t="s">
        <v>6095</v>
      </c>
      <c r="E385" s="10">
        <v>29646</v>
      </c>
      <c r="F385" s="1" t="str">
        <f>VLOOKUP(D385,Table22[[Name]:[Native]],3,FALSE)</f>
        <v>仪陇县</v>
      </c>
      <c r="G385" s="14" t="str">
        <f ca="1">VLOOKUP(F385,Table22[[Native]:[Population4]],5,FALSE)</f>
        <v>南充市</v>
      </c>
    </row>
    <row r="386" spans="1:7" ht="15.75" thickBot="1" x14ac:dyDescent="0.3">
      <c r="A386" t="s">
        <v>6681</v>
      </c>
      <c r="B386" s="1" t="s">
        <v>6682</v>
      </c>
      <c r="C386" s="1" t="s">
        <v>11</v>
      </c>
      <c r="D386" s="1" t="s">
        <v>6084</v>
      </c>
      <c r="E386" s="10">
        <v>6116</v>
      </c>
      <c r="F386" s="1" t="str">
        <f>VLOOKUP(D386,Table22[[Name]:[Native]],3,FALSE)</f>
        <v>南部县</v>
      </c>
      <c r="G386" s="14" t="str">
        <f ca="1">VLOOKUP(F386,Table22[[Native]:[Population4]],5,FALSE)</f>
        <v>南充市</v>
      </c>
    </row>
    <row r="387" spans="1:7" ht="15.75" thickBot="1" x14ac:dyDescent="0.3">
      <c r="A387" t="s">
        <v>3987</v>
      </c>
      <c r="B387" s="1" t="s">
        <v>6683</v>
      </c>
      <c r="C387" s="1" t="s">
        <v>11</v>
      </c>
      <c r="D387" s="1" t="s">
        <v>6130</v>
      </c>
      <c r="E387" s="10">
        <v>7294</v>
      </c>
      <c r="F387" s="1" t="str">
        <f>VLOOKUP(D387,Table22[[Name]:[Native]],3,FALSE)</f>
        <v>西充县</v>
      </c>
      <c r="G387" s="14" t="str">
        <f ca="1">VLOOKUP(F387,Table22[[Native]:[Population4]],5,FALSE)</f>
        <v>南充市</v>
      </c>
    </row>
    <row r="388" spans="1:7" ht="15.75" thickBot="1" x14ac:dyDescent="0.3">
      <c r="A388" t="s">
        <v>6684</v>
      </c>
      <c r="B388" s="1" t="s">
        <v>6685</v>
      </c>
      <c r="C388" s="1" t="s">
        <v>11</v>
      </c>
      <c r="D388" s="1" t="s">
        <v>6077</v>
      </c>
      <c r="E388" s="10">
        <v>8460</v>
      </c>
      <c r="F388" s="1" t="str">
        <f>VLOOKUP(D388,Table22[[Name]:[Native]],3,FALSE)</f>
        <v>营山县</v>
      </c>
      <c r="G388" s="14" t="str">
        <f ca="1">VLOOKUP(F388,Table22[[Native]:[Population4]],5,FALSE)</f>
        <v>南充市</v>
      </c>
    </row>
    <row r="389" spans="1:7" ht="15.75" thickBot="1" x14ac:dyDescent="0.3">
      <c r="A389" t="s">
        <v>6686</v>
      </c>
      <c r="B389" s="1" t="s">
        <v>6687</v>
      </c>
      <c r="C389" s="1" t="s">
        <v>11</v>
      </c>
      <c r="D389" s="1" t="s">
        <v>6077</v>
      </c>
      <c r="E389" s="10">
        <v>7996</v>
      </c>
      <c r="F389" s="1" t="str">
        <f>VLOOKUP(D389,Table22[[Name]:[Native]],3,FALSE)</f>
        <v>营山县</v>
      </c>
      <c r="G389" s="14" t="str">
        <f ca="1">VLOOKUP(F389,Table22[[Native]:[Population4]],5,FALSE)</f>
        <v>南充市</v>
      </c>
    </row>
    <row r="390" spans="1:7" ht="15.75" thickBot="1" x14ac:dyDescent="0.3">
      <c r="A390" t="s">
        <v>6688</v>
      </c>
      <c r="B390" s="1" t="s">
        <v>6689</v>
      </c>
      <c r="C390" s="1" t="s">
        <v>11</v>
      </c>
      <c r="D390" s="1" t="s">
        <v>6091</v>
      </c>
      <c r="E390" s="10">
        <v>6784</v>
      </c>
      <c r="F390" s="1" t="str">
        <f>VLOOKUP(D390,Table22[[Name]:[Native]],3,FALSE)</f>
        <v>高坪区</v>
      </c>
      <c r="G390" s="14" t="str">
        <f ca="1">VLOOKUP(F390,Table22[[Native]:[Population4]],5,FALSE)</f>
        <v>南充市</v>
      </c>
    </row>
    <row r="391" spans="1:7" ht="15.75" thickBot="1" x14ac:dyDescent="0.3">
      <c r="A391" t="s">
        <v>6690</v>
      </c>
      <c r="B391" s="1" t="s">
        <v>6691</v>
      </c>
      <c r="C391" s="1" t="s">
        <v>11</v>
      </c>
      <c r="D391" s="1" t="s">
        <v>6091</v>
      </c>
      <c r="E391" s="10">
        <v>10674</v>
      </c>
      <c r="F391" s="1" t="str">
        <f>VLOOKUP(D391,Table22[[Name]:[Native]],3,FALSE)</f>
        <v>高坪区</v>
      </c>
      <c r="G391" s="14" t="str">
        <f ca="1">VLOOKUP(F391,Table22[[Native]:[Population4]],5,FALSE)</f>
        <v>南充市</v>
      </c>
    </row>
    <row r="392" spans="1:7" ht="15.75" thickBot="1" x14ac:dyDescent="0.3">
      <c r="A392" t="s">
        <v>6692</v>
      </c>
      <c r="B392" s="1" t="s">
        <v>6693</v>
      </c>
      <c r="C392" s="1" t="s">
        <v>7</v>
      </c>
      <c r="D392" s="1" t="s">
        <v>6094</v>
      </c>
      <c r="E392" s="10">
        <v>5004</v>
      </c>
      <c r="F392" s="1" t="str">
        <f>VLOOKUP(D392,Table22[[Name]:[Native]],3,FALSE)</f>
        <v>阆中市</v>
      </c>
      <c r="G392" s="14" t="str">
        <f ca="1">VLOOKUP(F392,Table22[[Native]:[Population4]],5,FALSE)</f>
        <v>南充市</v>
      </c>
    </row>
    <row r="393" spans="1:7" ht="15.75" thickBot="1" x14ac:dyDescent="0.3">
      <c r="A393" t="s">
        <v>6694</v>
      </c>
      <c r="B393" s="1" t="s">
        <v>786</v>
      </c>
      <c r="C393" s="1" t="s">
        <v>7</v>
      </c>
      <c r="D393" s="1" t="s">
        <v>6098</v>
      </c>
      <c r="E393" s="10">
        <v>7084</v>
      </c>
      <c r="F393" s="1" t="str">
        <f>VLOOKUP(D393,Table22[[Name]:[Native]],3,FALSE)</f>
        <v>顺庆区</v>
      </c>
      <c r="G393" s="14" t="str">
        <f ca="1">VLOOKUP(F393,Table22[[Native]:[Population4]],5,FALSE)</f>
        <v>南充市</v>
      </c>
    </row>
    <row r="394" spans="1:7" ht="15.75" thickBot="1" x14ac:dyDescent="0.3">
      <c r="A394" t="s">
        <v>6695</v>
      </c>
      <c r="B394" s="1" t="s">
        <v>6696</v>
      </c>
      <c r="C394" s="1" t="s">
        <v>11</v>
      </c>
      <c r="D394" s="1" t="s">
        <v>6084</v>
      </c>
      <c r="E394" s="10">
        <v>4449</v>
      </c>
      <c r="F394" s="1" t="str">
        <f>VLOOKUP(D394,Table22[[Name]:[Native]],3,FALSE)</f>
        <v>南部县</v>
      </c>
      <c r="G394" s="14" t="str">
        <f ca="1">VLOOKUP(F394,Table22[[Native]:[Population4]],5,FALSE)</f>
        <v>南充市</v>
      </c>
    </row>
    <row r="395" spans="1:7" ht="15.75" thickBot="1" x14ac:dyDescent="0.3">
      <c r="A395" t="s">
        <v>6697</v>
      </c>
      <c r="B395" s="1" t="s">
        <v>6698</v>
      </c>
      <c r="C395" s="1" t="s">
        <v>11</v>
      </c>
      <c r="D395" s="1" t="s">
        <v>6094</v>
      </c>
      <c r="E395" s="10">
        <v>6744</v>
      </c>
      <c r="F395" s="1" t="str">
        <f>VLOOKUP(D395,Table22[[Name]:[Native]],3,FALSE)</f>
        <v>阆中市</v>
      </c>
      <c r="G395" s="14" t="str">
        <f ca="1">VLOOKUP(F395,Table22[[Native]:[Population4]],5,FALSE)</f>
        <v>南充市</v>
      </c>
    </row>
    <row r="396" spans="1:7" ht="15.75" thickBot="1" x14ac:dyDescent="0.3">
      <c r="A396" t="s">
        <v>6699</v>
      </c>
      <c r="B396" s="1" t="s">
        <v>6700</v>
      </c>
      <c r="C396" s="1" t="s">
        <v>11</v>
      </c>
      <c r="D396" s="1" t="s">
        <v>6084</v>
      </c>
      <c r="E396" s="10">
        <v>5027</v>
      </c>
      <c r="F396" s="1" t="str">
        <f>VLOOKUP(D396,Table22[[Name]:[Native]],3,FALSE)</f>
        <v>南部县</v>
      </c>
      <c r="G396" s="14" t="str">
        <f ca="1">VLOOKUP(F396,Table22[[Native]:[Population4]],5,FALSE)</f>
        <v>南充市</v>
      </c>
    </row>
    <row r="397" spans="1:7" ht="15.75" thickBot="1" x14ac:dyDescent="0.3">
      <c r="A397" t="s">
        <v>6701</v>
      </c>
      <c r="B397" s="1" t="s">
        <v>6702</v>
      </c>
      <c r="C397" s="1" t="s">
        <v>11</v>
      </c>
      <c r="D397" s="1" t="s">
        <v>6077</v>
      </c>
      <c r="E397" s="10">
        <v>10895</v>
      </c>
      <c r="F397" s="1" t="str">
        <f>VLOOKUP(D397,Table22[[Name]:[Native]],3,FALSE)</f>
        <v>营山县</v>
      </c>
      <c r="G397" s="14" t="str">
        <f ca="1">VLOOKUP(F397,Table22[[Native]:[Population4]],5,FALSE)</f>
        <v>南充市</v>
      </c>
    </row>
    <row r="398" spans="1:7" ht="15.75" thickBot="1" x14ac:dyDescent="0.3">
      <c r="A398" t="s">
        <v>6703</v>
      </c>
      <c r="B398" s="1" t="s">
        <v>6704</v>
      </c>
      <c r="C398" s="1" t="s">
        <v>7</v>
      </c>
      <c r="D398" s="1" t="s">
        <v>6095</v>
      </c>
      <c r="E398" s="10">
        <v>15514</v>
      </c>
      <c r="F398" s="1" t="str">
        <f>VLOOKUP(D398,Table22[[Name]:[Native]],3,FALSE)</f>
        <v>仪陇县</v>
      </c>
      <c r="G398" s="14" t="str">
        <f ca="1">VLOOKUP(F398,Table22[[Native]:[Population4]],5,FALSE)</f>
        <v>南充市</v>
      </c>
    </row>
    <row r="399" spans="1:7" ht="15.75" thickBot="1" x14ac:dyDescent="0.3">
      <c r="A399" t="s">
        <v>6705</v>
      </c>
      <c r="B399" s="1" t="s">
        <v>6706</v>
      </c>
      <c r="C399" s="1" t="s">
        <v>11</v>
      </c>
      <c r="D399" s="1" t="s">
        <v>6130</v>
      </c>
      <c r="E399" s="10">
        <v>10987</v>
      </c>
      <c r="F399" s="1" t="str">
        <f>VLOOKUP(D399,Table22[[Name]:[Native]],3,FALSE)</f>
        <v>西充县</v>
      </c>
      <c r="G399" s="14" t="str">
        <f ca="1">VLOOKUP(F399,Table22[[Native]:[Population4]],5,FALSE)</f>
        <v>南充市</v>
      </c>
    </row>
    <row r="400" spans="1:7" ht="15.75" thickBot="1" x14ac:dyDescent="0.3">
      <c r="A400" t="s">
        <v>6707</v>
      </c>
      <c r="B400" s="1" t="s">
        <v>6708</v>
      </c>
      <c r="C400" s="1" t="s">
        <v>7</v>
      </c>
      <c r="D400" s="1" t="s">
        <v>6117</v>
      </c>
      <c r="E400" s="10">
        <v>12721</v>
      </c>
      <c r="F400" s="1" t="str">
        <f>VLOOKUP(D400,Table22[[Name]:[Native]],3,FALSE)</f>
        <v>蓬安县</v>
      </c>
      <c r="G400" s="14" t="str">
        <f ca="1">VLOOKUP(F400,Table22[[Native]:[Population4]],5,FALSE)</f>
        <v>南充市</v>
      </c>
    </row>
    <row r="401" spans="1:7" ht="15.75" thickBot="1" x14ac:dyDescent="0.3">
      <c r="A401" t="s">
        <v>6709</v>
      </c>
      <c r="B401" s="1" t="s">
        <v>6710</v>
      </c>
      <c r="C401" s="1" t="s">
        <v>11</v>
      </c>
      <c r="D401" s="1" t="s">
        <v>6094</v>
      </c>
      <c r="E401" s="10">
        <v>6170</v>
      </c>
      <c r="F401" s="1" t="str">
        <f>VLOOKUP(D401,Table22[[Name]:[Native]],3,FALSE)</f>
        <v>阆中市</v>
      </c>
      <c r="G401" s="14" t="str">
        <f ca="1">VLOOKUP(F401,Table22[[Native]:[Population4]],5,FALSE)</f>
        <v>南充市</v>
      </c>
    </row>
    <row r="402" spans="1:7" ht="15.75" thickBot="1" x14ac:dyDescent="0.3">
      <c r="A402" t="s">
        <v>5125</v>
      </c>
      <c r="B402" s="1" t="s">
        <v>5126</v>
      </c>
      <c r="C402" s="1" t="s">
        <v>11</v>
      </c>
      <c r="D402" s="1" t="s">
        <v>6095</v>
      </c>
      <c r="E402" s="10">
        <v>10961</v>
      </c>
      <c r="F402" s="1" t="str">
        <f>VLOOKUP(D402,Table22[[Name]:[Native]],3,FALSE)</f>
        <v>仪陇县</v>
      </c>
      <c r="G402" s="14" t="str">
        <f ca="1">VLOOKUP(F402,Table22[[Native]:[Population4]],5,FALSE)</f>
        <v>南充市</v>
      </c>
    </row>
    <row r="403" spans="1:7" ht="15.75" thickBot="1" x14ac:dyDescent="0.3">
      <c r="A403" t="s">
        <v>6711</v>
      </c>
      <c r="B403" s="1" t="s">
        <v>6712</v>
      </c>
      <c r="C403" s="1" t="s">
        <v>493</v>
      </c>
      <c r="D403" s="1" t="s">
        <v>6098</v>
      </c>
      <c r="E403" s="10">
        <v>74005</v>
      </c>
      <c r="F403" s="1" t="str">
        <f>VLOOKUP(D403,Table22[[Name]:[Native]],3,FALSE)</f>
        <v>顺庆区</v>
      </c>
      <c r="G403" s="14" t="str">
        <f ca="1">VLOOKUP(F403,Table22[[Native]:[Population4]],5,FALSE)</f>
        <v>南充市</v>
      </c>
    </row>
    <row r="404" spans="1:7" ht="15.75" thickBot="1" x14ac:dyDescent="0.3">
      <c r="A404" t="s">
        <v>6713</v>
      </c>
      <c r="B404" s="1" t="s">
        <v>6714</v>
      </c>
      <c r="C404" s="1" t="s">
        <v>11</v>
      </c>
      <c r="D404" s="1" t="s">
        <v>6130</v>
      </c>
      <c r="E404" s="10">
        <v>7984</v>
      </c>
      <c r="F404" s="1" t="str">
        <f>VLOOKUP(D404,Table22[[Name]:[Native]],3,FALSE)</f>
        <v>西充县</v>
      </c>
      <c r="G404" s="14" t="str">
        <f ca="1">VLOOKUP(F404,Table22[[Native]:[Population4]],5,FALSE)</f>
        <v>南充市</v>
      </c>
    </row>
    <row r="405" spans="1:7" ht="15.75" thickBot="1" x14ac:dyDescent="0.3">
      <c r="A405" t="s">
        <v>6715</v>
      </c>
      <c r="B405" s="1" t="s">
        <v>6716</v>
      </c>
      <c r="C405" s="1" t="s">
        <v>11</v>
      </c>
      <c r="D405" s="1" t="s">
        <v>6130</v>
      </c>
      <c r="E405" s="10">
        <v>4474</v>
      </c>
      <c r="F405" s="1" t="str">
        <f>VLOOKUP(D405,Table22[[Name]:[Native]],3,FALSE)</f>
        <v>西充县</v>
      </c>
      <c r="G405" s="14" t="str">
        <f ca="1">VLOOKUP(F405,Table22[[Native]:[Population4]],5,FALSE)</f>
        <v>南充市</v>
      </c>
    </row>
    <row r="406" spans="1:7" ht="15.75" thickBot="1" x14ac:dyDescent="0.3">
      <c r="A406" t="s">
        <v>5133</v>
      </c>
      <c r="B406" s="1" t="s">
        <v>5134</v>
      </c>
      <c r="C406" s="1" t="s">
        <v>11</v>
      </c>
      <c r="D406" s="1" t="s">
        <v>6084</v>
      </c>
      <c r="E406" s="10">
        <v>8514</v>
      </c>
      <c r="F406" s="1" t="str">
        <f>VLOOKUP(D406,Table22[[Name]:[Native]],3,FALSE)</f>
        <v>南部县</v>
      </c>
      <c r="G406" s="14" t="str">
        <f ca="1">VLOOKUP(F406,Table22[[Native]:[Population4]],5,FALSE)</f>
        <v>南充市</v>
      </c>
    </row>
    <row r="407" spans="1:7" ht="15.75" thickBot="1" x14ac:dyDescent="0.3">
      <c r="A407" t="s">
        <v>6717</v>
      </c>
      <c r="B407" s="1" t="s">
        <v>6718</v>
      </c>
      <c r="C407" s="1" t="s">
        <v>7</v>
      </c>
      <c r="D407" s="1" t="s">
        <v>6095</v>
      </c>
      <c r="E407" s="10">
        <v>6772</v>
      </c>
      <c r="F407" s="1" t="str">
        <f>VLOOKUP(D407,Table22[[Name]:[Native]],3,FALSE)</f>
        <v>仪陇县</v>
      </c>
      <c r="G407" s="14" t="str">
        <f ca="1">VLOOKUP(F407,Table22[[Native]:[Population4]],5,FALSE)</f>
        <v>南充市</v>
      </c>
    </row>
    <row r="408" spans="1:7" ht="15.75" thickBot="1" x14ac:dyDescent="0.3">
      <c r="A408" t="s">
        <v>6719</v>
      </c>
      <c r="B408" s="1" t="s">
        <v>6720</v>
      </c>
      <c r="C408" s="1" t="s">
        <v>11</v>
      </c>
      <c r="D408" s="1" t="s">
        <v>6117</v>
      </c>
      <c r="E408" s="10">
        <v>12004</v>
      </c>
      <c r="F408" s="1" t="str">
        <f>VLOOKUP(D408,Table22[[Name]:[Native]],3,FALSE)</f>
        <v>蓬安县</v>
      </c>
      <c r="G408" s="14" t="str">
        <f ca="1">VLOOKUP(F408,Table22[[Native]:[Population4]],5,FALSE)</f>
        <v>南充市</v>
      </c>
    </row>
    <row r="409" spans="1:7" ht="15.75" thickBot="1" x14ac:dyDescent="0.3">
      <c r="A409" t="s">
        <v>6721</v>
      </c>
      <c r="B409" s="1" t="s">
        <v>6722</v>
      </c>
      <c r="C409" s="1" t="s">
        <v>11</v>
      </c>
      <c r="D409" s="1" t="s">
        <v>6094</v>
      </c>
      <c r="E409" s="10">
        <v>10269</v>
      </c>
      <c r="F409" s="1" t="str">
        <f>VLOOKUP(D409,Table22[[Name]:[Native]],3,FALSE)</f>
        <v>阆中市</v>
      </c>
      <c r="G409" s="14" t="str">
        <f ca="1">VLOOKUP(F409,Table22[[Native]:[Population4]],5,FALSE)</f>
        <v>南充市</v>
      </c>
    </row>
    <row r="410" spans="1:7" ht="15.75" thickBot="1" x14ac:dyDescent="0.3">
      <c r="A410" t="s">
        <v>6723</v>
      </c>
      <c r="B410" s="1" t="s">
        <v>6724</v>
      </c>
      <c r="C410" s="1" t="s">
        <v>11</v>
      </c>
      <c r="D410" s="1" t="s">
        <v>6130</v>
      </c>
      <c r="E410" s="10">
        <v>8625</v>
      </c>
      <c r="F410" s="1" t="str">
        <f>VLOOKUP(D410,Table22[[Name]:[Native]],3,FALSE)</f>
        <v>西充县</v>
      </c>
      <c r="G410" s="14" t="str">
        <f ca="1">VLOOKUP(F410,Table22[[Native]:[Population4]],5,FALSE)</f>
        <v>南充市</v>
      </c>
    </row>
    <row r="411" spans="1:7" ht="15.75" thickBot="1" x14ac:dyDescent="0.3">
      <c r="A411" t="s">
        <v>6725</v>
      </c>
      <c r="B411" s="1" t="s">
        <v>6726</v>
      </c>
      <c r="C411" s="1" t="s">
        <v>7</v>
      </c>
      <c r="D411" s="1" t="s">
        <v>6091</v>
      </c>
      <c r="E411" s="10">
        <v>17132</v>
      </c>
      <c r="F411" s="9" t="str">
        <f>VLOOKUP(D411,Table22[[Name]:[Native]],3,FALSE)</f>
        <v>高坪区</v>
      </c>
      <c r="G411" s="14" t="str">
        <f ca="1">VLOOKUP(F411,Table22[[Native]:[Population4]],5,FALSE)</f>
        <v>南充市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9E05-58FF-4163-922E-B43AFC01CF4C}">
  <dimension ref="A1:G120"/>
  <sheetViews>
    <sheetView topLeftCell="A95" workbookViewId="0">
      <selection activeCell="G115" sqref="G11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6727</v>
      </c>
      <c r="B2" s="1" t="s">
        <v>6728</v>
      </c>
      <c r="C2" s="1" t="s">
        <v>7</v>
      </c>
      <c r="D2" s="1" t="s">
        <v>6729</v>
      </c>
      <c r="E2" s="10">
        <v>31647</v>
      </c>
      <c r="F2" s="8" t="str">
        <f>VLOOKUP(D2,Table22[[Name]:[Native]],3,FALSE)</f>
        <v>东兴区</v>
      </c>
      <c r="G2" s="14" t="str">
        <f ca="1">VLOOKUP(F2,Table22[[Native]:[Population4]],5,FALSE)</f>
        <v>内江市</v>
      </c>
    </row>
    <row r="3" spans="1:7" ht="15.75" thickBot="1" x14ac:dyDescent="0.3">
      <c r="A3" t="s">
        <v>1457</v>
      </c>
      <c r="B3" s="1" t="s">
        <v>1458</v>
      </c>
      <c r="C3" s="1" t="s">
        <v>7</v>
      </c>
      <c r="D3" s="1" t="s">
        <v>3625</v>
      </c>
      <c r="E3" s="10">
        <v>45942</v>
      </c>
      <c r="F3" s="1" t="str">
        <f>VLOOKUP(D3,Table22[[Name]:[Native]],3,FALSE)</f>
        <v>市中区</v>
      </c>
      <c r="G3" s="14" t="str">
        <f ca="1">VLOOKUP(F3,Table22[[Native]:[Population4]],5,FALSE)</f>
        <v>乐山市</v>
      </c>
    </row>
    <row r="4" spans="1:7" ht="15.75" thickBot="1" x14ac:dyDescent="0.3">
      <c r="A4" t="s">
        <v>6730</v>
      </c>
      <c r="B4" s="1" t="s">
        <v>6731</v>
      </c>
      <c r="C4" s="1" t="s">
        <v>7</v>
      </c>
      <c r="D4" s="1" t="s">
        <v>6732</v>
      </c>
      <c r="E4" s="10">
        <v>24050</v>
      </c>
      <c r="F4" s="1" t="str">
        <f>VLOOKUP(D4,Table22[[Name]:[Native]],3,FALSE)</f>
        <v>资中县</v>
      </c>
      <c r="G4" s="14" t="str">
        <f ca="1">VLOOKUP(F4,Table22[[Native]:[Population4]],5,FALSE)</f>
        <v>内江市</v>
      </c>
    </row>
    <row r="5" spans="1:7" ht="15.75" thickBot="1" x14ac:dyDescent="0.3">
      <c r="A5" t="s">
        <v>6733</v>
      </c>
      <c r="B5" s="1" t="s">
        <v>6734</v>
      </c>
      <c r="C5" s="1" t="s">
        <v>7</v>
      </c>
      <c r="D5" s="1" t="s">
        <v>6729</v>
      </c>
      <c r="E5" s="10">
        <v>52944</v>
      </c>
      <c r="F5" s="1" t="str">
        <f>VLOOKUP(D5,Table22[[Name]:[Native]],3,FALSE)</f>
        <v>东兴区</v>
      </c>
      <c r="G5" s="14" t="str">
        <f ca="1">VLOOKUP(F5,Table22[[Native]:[Population4]],5,FALSE)</f>
        <v>内江市</v>
      </c>
    </row>
    <row r="6" spans="1:7" ht="15.75" thickBot="1" x14ac:dyDescent="0.3">
      <c r="A6" t="s">
        <v>6735</v>
      </c>
      <c r="B6" s="1" t="s">
        <v>6736</v>
      </c>
      <c r="C6" s="1" t="s">
        <v>7</v>
      </c>
      <c r="D6" s="1" t="s">
        <v>3625</v>
      </c>
      <c r="E6" s="10">
        <v>25285</v>
      </c>
      <c r="F6" s="1" t="str">
        <f>VLOOKUP(D6,Table22[[Name]:[Native]],3,FALSE)</f>
        <v>市中区</v>
      </c>
      <c r="G6" s="14" t="str">
        <f ca="1">VLOOKUP(F6,Table22[[Native]:[Population4]],5,FALSE)</f>
        <v>乐山市</v>
      </c>
    </row>
    <row r="7" spans="1:7" ht="15.75" thickBot="1" x14ac:dyDescent="0.3">
      <c r="A7" t="s">
        <v>6737</v>
      </c>
      <c r="B7" s="1" t="s">
        <v>6738</v>
      </c>
      <c r="C7" s="1" t="s">
        <v>493</v>
      </c>
      <c r="D7" s="1" t="s">
        <v>3625</v>
      </c>
      <c r="E7" s="10">
        <v>25378</v>
      </c>
      <c r="F7" s="1" t="str">
        <f>VLOOKUP(D7,Table22[[Name]:[Native]],3,FALSE)</f>
        <v>市中区</v>
      </c>
      <c r="G7" s="14" t="str">
        <f ca="1">VLOOKUP(F7,Table22[[Native]:[Population4]],5,FALSE)</f>
        <v>乐山市</v>
      </c>
    </row>
    <row r="8" spans="1:7" ht="15.75" thickBot="1" x14ac:dyDescent="0.3">
      <c r="A8" t="s">
        <v>2042</v>
      </c>
      <c r="B8" s="1" t="s">
        <v>2043</v>
      </c>
      <c r="C8" s="1" t="s">
        <v>493</v>
      </c>
      <c r="D8" s="1" t="s">
        <v>3625</v>
      </c>
      <c r="E8" s="10">
        <v>25807</v>
      </c>
      <c r="F8" s="1" t="str">
        <f>VLOOKUP(D8,Table22[[Name]:[Native]],3,FALSE)</f>
        <v>市中区</v>
      </c>
      <c r="G8" s="14" t="str">
        <f ca="1">VLOOKUP(F8,Table22[[Native]:[Population4]],5,FALSE)</f>
        <v>乐山市</v>
      </c>
    </row>
    <row r="9" spans="1:7" ht="15.75" thickBot="1" x14ac:dyDescent="0.3">
      <c r="A9" t="s">
        <v>6739</v>
      </c>
      <c r="B9" s="1" t="s">
        <v>6740</v>
      </c>
      <c r="C9" s="1" t="s">
        <v>493</v>
      </c>
      <c r="D9" s="1" t="s">
        <v>3625</v>
      </c>
      <c r="E9" s="10">
        <v>37997</v>
      </c>
      <c r="F9" s="1" t="str">
        <f>VLOOKUP(D9,Table22[[Name]:[Native]],3,FALSE)</f>
        <v>市中区</v>
      </c>
      <c r="G9" s="14" t="str">
        <f ca="1">VLOOKUP(F9,Table22[[Native]:[Population4]],5,FALSE)</f>
        <v>乐山市</v>
      </c>
    </row>
    <row r="10" spans="1:7" ht="15.75" thickBot="1" x14ac:dyDescent="0.3">
      <c r="A10" t="s">
        <v>6741</v>
      </c>
      <c r="B10" s="1" t="s">
        <v>6742</v>
      </c>
      <c r="C10" s="1" t="s">
        <v>7</v>
      </c>
      <c r="D10" s="1" t="s">
        <v>6732</v>
      </c>
      <c r="E10" s="10">
        <v>31156</v>
      </c>
      <c r="F10" s="1" t="str">
        <f>VLOOKUP(D10,Table22[[Name]:[Native]],3,FALSE)</f>
        <v>资中县</v>
      </c>
      <c r="G10" s="14" t="str">
        <f ca="1">VLOOKUP(F10,Table22[[Native]:[Population4]],5,FALSE)</f>
        <v>内江市</v>
      </c>
    </row>
    <row r="11" spans="1:7" ht="15.75" thickBot="1" x14ac:dyDescent="0.3">
      <c r="A11" t="s">
        <v>6743</v>
      </c>
      <c r="B11" s="1" t="s">
        <v>6744</v>
      </c>
      <c r="C11" s="1" t="s">
        <v>7</v>
      </c>
      <c r="D11" s="1" t="s">
        <v>6732</v>
      </c>
      <c r="E11" s="10">
        <v>83177</v>
      </c>
      <c r="F11" s="1" t="str">
        <f>VLOOKUP(D11,Table22[[Name]:[Native]],3,FALSE)</f>
        <v>资中县</v>
      </c>
      <c r="G11" s="14" t="str">
        <f ca="1">VLOOKUP(F11,Table22[[Native]:[Population4]],5,FALSE)</f>
        <v>内江市</v>
      </c>
    </row>
    <row r="12" spans="1:7" ht="15.75" thickBot="1" x14ac:dyDescent="0.3">
      <c r="A12" t="s">
        <v>6745</v>
      </c>
      <c r="B12" s="1" t="s">
        <v>6746</v>
      </c>
      <c r="C12" s="1" t="s">
        <v>11</v>
      </c>
      <c r="D12" s="1" t="s">
        <v>6729</v>
      </c>
      <c r="E12" s="10">
        <v>10652</v>
      </c>
      <c r="F12" s="1" t="str">
        <f>VLOOKUP(D12,Table22[[Name]:[Native]],3,FALSE)</f>
        <v>东兴区</v>
      </c>
      <c r="G12" s="14" t="str">
        <f ca="1">VLOOKUP(F12,Table22[[Native]:[Population4]],5,FALSE)</f>
        <v>内江市</v>
      </c>
    </row>
    <row r="13" spans="1:7" ht="15.75" thickBot="1" x14ac:dyDescent="0.3">
      <c r="A13" t="s">
        <v>6747</v>
      </c>
      <c r="B13" s="1" t="s">
        <v>6748</v>
      </c>
      <c r="C13" s="1" t="s">
        <v>7</v>
      </c>
      <c r="D13" s="1" t="s">
        <v>6749</v>
      </c>
      <c r="E13" s="10">
        <v>19133</v>
      </c>
      <c r="F13" s="1" t="str">
        <f>VLOOKUP(D13,Table22[[Name]:[Native]],3,FALSE)</f>
        <v>威远县</v>
      </c>
      <c r="G13" s="14" t="str">
        <f ca="1">VLOOKUP(F13,Table22[[Native]:[Population4]],5,FALSE)</f>
        <v>内江市</v>
      </c>
    </row>
    <row r="14" spans="1:7" ht="15.75" thickBot="1" x14ac:dyDescent="0.3">
      <c r="A14" t="s">
        <v>6750</v>
      </c>
      <c r="B14" s="1" t="s">
        <v>6751</v>
      </c>
      <c r="C14" s="1" t="s">
        <v>493</v>
      </c>
      <c r="D14" s="1" t="s">
        <v>6729</v>
      </c>
      <c r="E14" s="10">
        <v>47939</v>
      </c>
      <c r="F14" s="1" t="str">
        <f>VLOOKUP(D14,Table22[[Name]:[Native]],3,FALSE)</f>
        <v>东兴区</v>
      </c>
      <c r="G14" s="14" t="str">
        <f ca="1">VLOOKUP(F14,Table22[[Native]:[Population4]],5,FALSE)</f>
        <v>内江市</v>
      </c>
    </row>
    <row r="15" spans="1:7" ht="15.75" thickBot="1" x14ac:dyDescent="0.3">
      <c r="A15" t="s">
        <v>6752</v>
      </c>
      <c r="B15" s="1" t="s">
        <v>6753</v>
      </c>
      <c r="C15" s="1" t="s">
        <v>7</v>
      </c>
      <c r="D15" s="1" t="s">
        <v>6732</v>
      </c>
      <c r="E15" s="10">
        <v>34357</v>
      </c>
      <c r="F15" s="1" t="str">
        <f>VLOOKUP(D15,Table22[[Name]:[Native]],3,FALSE)</f>
        <v>资中县</v>
      </c>
      <c r="G15" s="14" t="str">
        <f ca="1">VLOOKUP(F15,Table22[[Native]:[Population4]],5,FALSE)</f>
        <v>内江市</v>
      </c>
    </row>
    <row r="16" spans="1:7" ht="15.75" thickBot="1" x14ac:dyDescent="0.3">
      <c r="A16" t="s">
        <v>5205</v>
      </c>
      <c r="B16" s="1" t="s">
        <v>5206</v>
      </c>
      <c r="C16" s="1" t="s">
        <v>7</v>
      </c>
      <c r="D16" s="1" t="s">
        <v>3625</v>
      </c>
      <c r="E16" s="10">
        <v>20643</v>
      </c>
      <c r="F16" s="1" t="str">
        <f>VLOOKUP(D16,Table22[[Name]:[Native]],3,FALSE)</f>
        <v>市中区</v>
      </c>
      <c r="G16" s="14" t="str">
        <f ca="1">VLOOKUP(F16,Table22[[Native]:[Population4]],5,FALSE)</f>
        <v>乐山市</v>
      </c>
    </row>
    <row r="17" spans="1:7" ht="15.75" thickBot="1" x14ac:dyDescent="0.3">
      <c r="A17" t="s">
        <v>6754</v>
      </c>
      <c r="B17" s="1" t="s">
        <v>6755</v>
      </c>
      <c r="C17" s="1" t="s">
        <v>7</v>
      </c>
      <c r="D17" s="1" t="s">
        <v>6729</v>
      </c>
      <c r="E17" s="10">
        <v>21718</v>
      </c>
      <c r="F17" s="1" t="str">
        <f>VLOOKUP(D17,Table22[[Name]:[Native]],3,FALSE)</f>
        <v>东兴区</v>
      </c>
      <c r="G17" s="14" t="str">
        <f ca="1">VLOOKUP(F17,Table22[[Native]:[Population4]],5,FALSE)</f>
        <v>内江市</v>
      </c>
    </row>
    <row r="18" spans="1:7" ht="15.75" thickBot="1" x14ac:dyDescent="0.3">
      <c r="A18" t="s">
        <v>6756</v>
      </c>
      <c r="B18" s="1" t="s">
        <v>6757</v>
      </c>
      <c r="C18" s="1" t="s">
        <v>7</v>
      </c>
      <c r="D18" s="1" t="s">
        <v>6732</v>
      </c>
      <c r="E18" s="10">
        <v>18826</v>
      </c>
      <c r="F18" s="1" t="str">
        <f>VLOOKUP(D18,Table22[[Name]:[Native]],3,FALSE)</f>
        <v>资中县</v>
      </c>
      <c r="G18" s="14" t="str">
        <f ca="1">VLOOKUP(F18,Table22[[Native]:[Population4]],5,FALSE)</f>
        <v>内江市</v>
      </c>
    </row>
    <row r="19" spans="1:7" ht="15.75" thickBot="1" x14ac:dyDescent="0.3">
      <c r="A19" t="s">
        <v>6758</v>
      </c>
      <c r="B19" s="1" t="s">
        <v>6759</v>
      </c>
      <c r="C19" s="1" t="s">
        <v>7</v>
      </c>
      <c r="D19" s="1" t="s">
        <v>6729</v>
      </c>
      <c r="E19" s="10">
        <v>23525</v>
      </c>
      <c r="F19" s="1" t="str">
        <f>VLOOKUP(D19,Table22[[Name]:[Native]],3,FALSE)</f>
        <v>东兴区</v>
      </c>
      <c r="G19" s="14" t="str">
        <f ca="1">VLOOKUP(F19,Table22[[Native]:[Population4]],5,FALSE)</f>
        <v>内江市</v>
      </c>
    </row>
    <row r="20" spans="1:7" ht="15.75" thickBot="1" x14ac:dyDescent="0.3">
      <c r="A20" t="s">
        <v>6760</v>
      </c>
      <c r="B20" s="1" t="s">
        <v>6761</v>
      </c>
      <c r="C20" s="1" t="s">
        <v>7</v>
      </c>
      <c r="D20" s="1" t="s">
        <v>6732</v>
      </c>
      <c r="E20" s="10">
        <v>35958</v>
      </c>
      <c r="F20" s="1" t="str">
        <f>VLOOKUP(D20,Table22[[Name]:[Native]],3,FALSE)</f>
        <v>资中县</v>
      </c>
      <c r="G20" s="14" t="str">
        <f ca="1">VLOOKUP(F20,Table22[[Native]:[Population4]],5,FALSE)</f>
        <v>内江市</v>
      </c>
    </row>
    <row r="21" spans="1:7" ht="15.75" thickBot="1" x14ac:dyDescent="0.3">
      <c r="A21" t="s">
        <v>6762</v>
      </c>
      <c r="B21" s="1" t="s">
        <v>6763</v>
      </c>
      <c r="C21" s="1" t="s">
        <v>493</v>
      </c>
      <c r="D21" s="1" t="s">
        <v>6729</v>
      </c>
      <c r="E21" s="10">
        <v>25040</v>
      </c>
      <c r="F21" s="1" t="str">
        <f>VLOOKUP(D21,Table22[[Name]:[Native]],3,FALSE)</f>
        <v>东兴区</v>
      </c>
      <c r="G21" s="14" t="str">
        <f ca="1">VLOOKUP(F21,Table22[[Native]:[Population4]],5,FALSE)</f>
        <v>内江市</v>
      </c>
    </row>
    <row r="22" spans="1:7" ht="15.75" thickBot="1" x14ac:dyDescent="0.3">
      <c r="A22" t="s">
        <v>6764</v>
      </c>
      <c r="B22" s="1" t="s">
        <v>6765</v>
      </c>
      <c r="C22" s="1" t="s">
        <v>7</v>
      </c>
      <c r="D22" s="1" t="s">
        <v>6749</v>
      </c>
      <c r="E22" s="10">
        <v>30411</v>
      </c>
      <c r="F22" s="1" t="str">
        <f>VLOOKUP(D22,Table22[[Name]:[Native]],3,FALSE)</f>
        <v>威远县</v>
      </c>
      <c r="G22" s="14" t="str">
        <f ca="1">VLOOKUP(F22,Table22[[Native]:[Population4]],5,FALSE)</f>
        <v>内江市</v>
      </c>
    </row>
    <row r="23" spans="1:7" ht="15.75" thickBot="1" x14ac:dyDescent="0.3">
      <c r="A23" t="s">
        <v>6766</v>
      </c>
      <c r="B23" s="1" t="s">
        <v>6767</v>
      </c>
      <c r="C23" s="1" t="s">
        <v>7</v>
      </c>
      <c r="D23" s="1" t="s">
        <v>3625</v>
      </c>
      <c r="E23" s="10">
        <v>10218</v>
      </c>
      <c r="F23" s="1" t="str">
        <f>VLOOKUP(D23,Table22[[Name]:[Native]],3,FALSE)</f>
        <v>市中区</v>
      </c>
      <c r="G23" s="14" t="str">
        <f ca="1">VLOOKUP(F23,Table22[[Native]:[Population4]],5,FALSE)</f>
        <v>乐山市</v>
      </c>
    </row>
    <row r="24" spans="1:7" ht="15.75" thickBot="1" x14ac:dyDescent="0.3">
      <c r="A24" t="s">
        <v>6768</v>
      </c>
      <c r="B24" s="1" t="s">
        <v>6769</v>
      </c>
      <c r="C24" s="1" t="s">
        <v>7</v>
      </c>
      <c r="D24" s="1" t="s">
        <v>6732</v>
      </c>
      <c r="E24" s="10">
        <v>47676</v>
      </c>
      <c r="F24" s="1" t="str">
        <f>VLOOKUP(D24,Table22[[Name]:[Native]],3,FALSE)</f>
        <v>资中县</v>
      </c>
      <c r="G24" s="14" t="str">
        <f ca="1">VLOOKUP(F24,Table22[[Native]:[Population4]],5,FALSE)</f>
        <v>内江市</v>
      </c>
    </row>
    <row r="25" spans="1:7" ht="15.75" thickBot="1" x14ac:dyDescent="0.3">
      <c r="A25" t="s">
        <v>6770</v>
      </c>
      <c r="B25" s="1" t="s">
        <v>6771</v>
      </c>
      <c r="C25" s="1" t="s">
        <v>7</v>
      </c>
      <c r="D25" s="1" t="s">
        <v>6749</v>
      </c>
      <c r="E25" s="10">
        <v>20479</v>
      </c>
      <c r="F25" s="1" t="str">
        <f>VLOOKUP(D25,Table22[[Name]:[Native]],3,FALSE)</f>
        <v>威远县</v>
      </c>
      <c r="G25" s="14" t="str">
        <f ca="1">VLOOKUP(F25,Table22[[Native]:[Population4]],5,FALSE)</f>
        <v>内江市</v>
      </c>
    </row>
    <row r="26" spans="1:7" ht="15.75" thickBot="1" x14ac:dyDescent="0.3">
      <c r="A26" t="s">
        <v>6772</v>
      </c>
      <c r="B26" s="1" t="s">
        <v>6773</v>
      </c>
      <c r="C26" s="1" t="s">
        <v>493</v>
      </c>
      <c r="D26" s="1" t="s">
        <v>6774</v>
      </c>
      <c r="E26" s="10">
        <v>86860</v>
      </c>
      <c r="F26" s="1" t="str">
        <f>VLOOKUP(D26,Table22[[Name]:[Native]],3,FALSE)</f>
        <v>隆昌市</v>
      </c>
      <c r="G26" s="14" t="str">
        <f ca="1">VLOOKUP(F26,Table22[[Native]:[Population4]],5,FALSE)</f>
        <v>内江市</v>
      </c>
    </row>
    <row r="27" spans="1:7" ht="15.75" thickBot="1" x14ac:dyDescent="0.3">
      <c r="A27" t="s">
        <v>6775</v>
      </c>
      <c r="B27" s="1" t="s">
        <v>6776</v>
      </c>
      <c r="C27" s="1" t="s">
        <v>7</v>
      </c>
      <c r="D27" s="1" t="s">
        <v>6732</v>
      </c>
      <c r="E27" s="10">
        <v>28965</v>
      </c>
      <c r="F27" s="1" t="str">
        <f>VLOOKUP(D27,Table22[[Name]:[Native]],3,FALSE)</f>
        <v>资中县</v>
      </c>
      <c r="G27" s="14" t="str">
        <f ca="1">VLOOKUP(F27,Table22[[Native]:[Population4]],5,FALSE)</f>
        <v>内江市</v>
      </c>
    </row>
    <row r="28" spans="1:7" ht="15.75" thickBot="1" x14ac:dyDescent="0.3">
      <c r="A28" t="s">
        <v>6777</v>
      </c>
      <c r="B28" s="1" t="s">
        <v>6778</v>
      </c>
      <c r="C28" s="1" t="s">
        <v>7</v>
      </c>
      <c r="D28" s="1" t="s">
        <v>6774</v>
      </c>
      <c r="E28" s="10">
        <v>10539</v>
      </c>
      <c r="F28" s="1" t="str">
        <f>VLOOKUP(D28,Table22[[Name]:[Native]],3,FALSE)</f>
        <v>隆昌市</v>
      </c>
      <c r="G28" s="14" t="str">
        <f ca="1">VLOOKUP(F28,Table22[[Native]:[Population4]],5,FALSE)</f>
        <v>内江市</v>
      </c>
    </row>
    <row r="29" spans="1:7" ht="15.75" thickBot="1" x14ac:dyDescent="0.3">
      <c r="A29" t="s">
        <v>6779</v>
      </c>
      <c r="B29" s="1" t="s">
        <v>6780</v>
      </c>
      <c r="C29" s="1" t="s">
        <v>7</v>
      </c>
      <c r="D29" s="1" t="s">
        <v>6729</v>
      </c>
      <c r="E29" s="10">
        <v>31490</v>
      </c>
      <c r="F29" s="1" t="str">
        <f>VLOOKUP(D29,Table22[[Name]:[Native]],3,FALSE)</f>
        <v>东兴区</v>
      </c>
      <c r="G29" s="14" t="str">
        <f ca="1">VLOOKUP(F29,Table22[[Native]:[Population4]],5,FALSE)</f>
        <v>内江市</v>
      </c>
    </row>
    <row r="30" spans="1:7" ht="15.75" thickBot="1" x14ac:dyDescent="0.3">
      <c r="A30" t="s">
        <v>6781</v>
      </c>
      <c r="B30" s="1" t="s">
        <v>6782</v>
      </c>
      <c r="C30" s="1" t="s">
        <v>493</v>
      </c>
      <c r="D30" s="1" t="s">
        <v>3625</v>
      </c>
      <c r="E30" s="10">
        <v>31626</v>
      </c>
      <c r="F30" s="1" t="str">
        <f>VLOOKUP(D30,Table22[[Name]:[Native]],3,FALSE)</f>
        <v>市中区</v>
      </c>
      <c r="G30" s="14" t="str">
        <f ca="1">VLOOKUP(F30,Table22[[Native]:[Population4]],5,FALSE)</f>
        <v>乐山市</v>
      </c>
    </row>
    <row r="31" spans="1:7" ht="15.75" thickBot="1" x14ac:dyDescent="0.3">
      <c r="A31" t="s">
        <v>6783</v>
      </c>
      <c r="B31" s="1" t="s">
        <v>6784</v>
      </c>
      <c r="C31" s="1" t="s">
        <v>7</v>
      </c>
      <c r="D31" s="1" t="s">
        <v>6774</v>
      </c>
      <c r="E31" s="10">
        <v>48774</v>
      </c>
      <c r="F31" s="1" t="str">
        <f>VLOOKUP(D31,Table22[[Name]:[Native]],3,FALSE)</f>
        <v>隆昌市</v>
      </c>
      <c r="G31" s="14" t="str">
        <f ca="1">VLOOKUP(F31,Table22[[Native]:[Population4]],5,FALSE)</f>
        <v>内江市</v>
      </c>
    </row>
    <row r="32" spans="1:7" ht="15.75" thickBot="1" x14ac:dyDescent="0.3">
      <c r="A32" t="s">
        <v>6785</v>
      </c>
      <c r="B32" s="1" t="s">
        <v>6786</v>
      </c>
      <c r="C32" s="1" t="s">
        <v>7</v>
      </c>
      <c r="D32" s="1" t="s">
        <v>6749</v>
      </c>
      <c r="E32" s="10">
        <v>21064</v>
      </c>
      <c r="F32" s="1" t="str">
        <f>VLOOKUP(D32,Table22[[Name]:[Native]],3,FALSE)</f>
        <v>威远县</v>
      </c>
      <c r="G32" s="14" t="str">
        <f ca="1">VLOOKUP(F32,Table22[[Native]:[Population4]],5,FALSE)</f>
        <v>内江市</v>
      </c>
    </row>
    <row r="33" spans="1:7" ht="15.75" thickBot="1" x14ac:dyDescent="0.3">
      <c r="A33" t="s">
        <v>1649</v>
      </c>
      <c r="B33" s="1" t="s">
        <v>1650</v>
      </c>
      <c r="C33" s="1" t="s">
        <v>7</v>
      </c>
      <c r="D33" s="1" t="s">
        <v>6774</v>
      </c>
      <c r="E33" s="10">
        <v>34590</v>
      </c>
      <c r="F33" s="1" t="str">
        <f>VLOOKUP(D33,Table22[[Name]:[Native]],3,FALSE)</f>
        <v>隆昌市</v>
      </c>
      <c r="G33" s="14" t="str">
        <f ca="1">VLOOKUP(F33,Table22[[Native]:[Population4]],5,FALSE)</f>
        <v>内江市</v>
      </c>
    </row>
    <row r="34" spans="1:7" ht="15.75" thickBot="1" x14ac:dyDescent="0.3">
      <c r="A34" t="s">
        <v>6787</v>
      </c>
      <c r="B34" s="1" t="s">
        <v>6788</v>
      </c>
      <c r="C34" s="1" t="s">
        <v>7</v>
      </c>
      <c r="D34" s="1" t="s">
        <v>3625</v>
      </c>
      <c r="E34" s="10">
        <v>20423</v>
      </c>
      <c r="F34" s="1" t="str">
        <f>VLOOKUP(D34,Table22[[Name]:[Native]],3,FALSE)</f>
        <v>市中区</v>
      </c>
      <c r="G34" s="14" t="str">
        <f ca="1">VLOOKUP(F34,Table22[[Native]:[Population4]],5,FALSE)</f>
        <v>乐山市</v>
      </c>
    </row>
    <row r="35" spans="1:7" ht="15.75" thickBot="1" x14ac:dyDescent="0.3">
      <c r="A35" t="s">
        <v>5771</v>
      </c>
      <c r="B35" s="1" t="s">
        <v>3748</v>
      </c>
      <c r="C35" s="1" t="s">
        <v>7</v>
      </c>
      <c r="D35" s="1" t="s">
        <v>6749</v>
      </c>
      <c r="E35" s="10">
        <v>22653</v>
      </c>
      <c r="F35" s="1" t="str">
        <f>VLOOKUP(D35,Table22[[Name]:[Native]],3,FALSE)</f>
        <v>威远县</v>
      </c>
      <c r="G35" s="14" t="str">
        <f ca="1">VLOOKUP(F35,Table22[[Native]:[Population4]],5,FALSE)</f>
        <v>内江市</v>
      </c>
    </row>
    <row r="36" spans="1:7" ht="15.75" thickBot="1" x14ac:dyDescent="0.3">
      <c r="A36" t="s">
        <v>6789</v>
      </c>
      <c r="B36" s="1" t="s">
        <v>6790</v>
      </c>
      <c r="C36" s="1" t="s">
        <v>7</v>
      </c>
      <c r="D36" s="1" t="s">
        <v>6774</v>
      </c>
      <c r="E36" s="10">
        <v>36688</v>
      </c>
      <c r="F36" s="1" t="str">
        <f>VLOOKUP(D36,Table22[[Name]:[Native]],3,FALSE)</f>
        <v>隆昌市</v>
      </c>
      <c r="G36" s="14" t="str">
        <f ca="1">VLOOKUP(F36,Table22[[Native]:[Population4]],5,FALSE)</f>
        <v>内江市</v>
      </c>
    </row>
    <row r="37" spans="1:7" ht="15.75" thickBot="1" x14ac:dyDescent="0.3">
      <c r="A37" t="s">
        <v>6791</v>
      </c>
      <c r="B37" s="1" t="s">
        <v>6792</v>
      </c>
      <c r="C37" s="1" t="s">
        <v>493</v>
      </c>
      <c r="D37" s="1" t="s">
        <v>6774</v>
      </c>
      <c r="E37" s="10">
        <v>75018</v>
      </c>
      <c r="F37" s="1" t="str">
        <f>VLOOKUP(D37,Table22[[Name]:[Native]],3,FALSE)</f>
        <v>隆昌市</v>
      </c>
      <c r="G37" s="14" t="str">
        <f ca="1">VLOOKUP(F37,Table22[[Native]:[Population4]],5,FALSE)</f>
        <v>内江市</v>
      </c>
    </row>
    <row r="38" spans="1:7" ht="15.75" thickBot="1" x14ac:dyDescent="0.3">
      <c r="A38" t="s">
        <v>6793</v>
      </c>
      <c r="B38" s="1" t="s">
        <v>6794</v>
      </c>
      <c r="C38" s="1" t="s">
        <v>7</v>
      </c>
      <c r="D38" s="1" t="s">
        <v>6749</v>
      </c>
      <c r="E38" s="10">
        <v>20020</v>
      </c>
      <c r="F38" s="1" t="str">
        <f>VLOOKUP(D38,Table22[[Name]:[Native]],3,FALSE)</f>
        <v>威远县</v>
      </c>
      <c r="G38" s="14" t="str">
        <f ca="1">VLOOKUP(F38,Table22[[Native]:[Population4]],5,FALSE)</f>
        <v>内江市</v>
      </c>
    </row>
    <row r="39" spans="1:7" ht="15.75" thickBot="1" x14ac:dyDescent="0.3">
      <c r="A39" t="s">
        <v>6795</v>
      </c>
      <c r="B39" s="1" t="s">
        <v>6796</v>
      </c>
      <c r="C39" s="1" t="s">
        <v>7</v>
      </c>
      <c r="D39" s="1" t="s">
        <v>3625</v>
      </c>
      <c r="E39" s="10">
        <v>19791</v>
      </c>
      <c r="F39" s="1" t="str">
        <f>VLOOKUP(D39,Table22[[Name]:[Native]],3,FALSE)</f>
        <v>市中区</v>
      </c>
      <c r="G39" s="14" t="str">
        <f ca="1">VLOOKUP(F39,Table22[[Native]:[Population4]],5,FALSE)</f>
        <v>乐山市</v>
      </c>
    </row>
    <row r="40" spans="1:7" ht="15.75" thickBot="1" x14ac:dyDescent="0.3">
      <c r="A40" t="s">
        <v>6797</v>
      </c>
      <c r="B40" s="1" t="s">
        <v>6798</v>
      </c>
      <c r="C40" s="1" t="s">
        <v>7</v>
      </c>
      <c r="D40" s="1" t="s">
        <v>6732</v>
      </c>
      <c r="E40" s="10">
        <v>23396</v>
      </c>
      <c r="F40" s="1" t="str">
        <f>VLOOKUP(D40,Table22[[Name]:[Native]],3,FALSE)</f>
        <v>资中县</v>
      </c>
      <c r="G40" s="14" t="str">
        <f ca="1">VLOOKUP(F40,Table22[[Native]:[Population4]],5,FALSE)</f>
        <v>内江市</v>
      </c>
    </row>
    <row r="41" spans="1:7" ht="15.75" thickBot="1" x14ac:dyDescent="0.3">
      <c r="A41" t="s">
        <v>6799</v>
      </c>
      <c r="B41" s="1" t="s">
        <v>6800</v>
      </c>
      <c r="C41" s="1" t="s">
        <v>493</v>
      </c>
      <c r="D41" s="1" t="s">
        <v>3625</v>
      </c>
      <c r="E41" s="10">
        <v>13865</v>
      </c>
      <c r="F41" s="1" t="str">
        <f>VLOOKUP(D41,Table22[[Name]:[Native]],3,FALSE)</f>
        <v>市中区</v>
      </c>
      <c r="G41" s="14" t="str">
        <f ca="1">VLOOKUP(F41,Table22[[Native]:[Population4]],5,FALSE)</f>
        <v>乐山市</v>
      </c>
    </row>
    <row r="42" spans="1:7" ht="15.75" thickBot="1" x14ac:dyDescent="0.3">
      <c r="A42" t="s">
        <v>3460</v>
      </c>
      <c r="B42" s="1" t="s">
        <v>3461</v>
      </c>
      <c r="C42" s="1" t="s">
        <v>7</v>
      </c>
      <c r="D42" s="1" t="s">
        <v>6749</v>
      </c>
      <c r="E42" s="10">
        <v>13398</v>
      </c>
      <c r="F42" s="1" t="str">
        <f>VLOOKUP(D42,Table22[[Name]:[Native]],3,FALSE)</f>
        <v>威远县</v>
      </c>
      <c r="G42" s="14" t="str">
        <f ca="1">VLOOKUP(F42,Table22[[Native]:[Population4]],5,FALSE)</f>
        <v>内江市</v>
      </c>
    </row>
    <row r="43" spans="1:7" ht="15.75" thickBot="1" x14ac:dyDescent="0.3">
      <c r="A43" t="s">
        <v>6801</v>
      </c>
      <c r="B43" s="1" t="s">
        <v>6802</v>
      </c>
      <c r="C43" s="1" t="s">
        <v>7</v>
      </c>
      <c r="D43" s="1" t="s">
        <v>6749</v>
      </c>
      <c r="E43" s="10">
        <v>61332</v>
      </c>
      <c r="F43" s="1" t="str">
        <f>VLOOKUP(D43,Table22[[Name]:[Native]],3,FALSE)</f>
        <v>威远县</v>
      </c>
      <c r="G43" s="14" t="str">
        <f ca="1">VLOOKUP(F43,Table22[[Native]:[Population4]],5,FALSE)</f>
        <v>内江市</v>
      </c>
    </row>
    <row r="44" spans="1:7" ht="15.75" thickBot="1" x14ac:dyDescent="0.3">
      <c r="A44" t="s">
        <v>6803</v>
      </c>
      <c r="B44" s="1" t="s">
        <v>6804</v>
      </c>
      <c r="C44" s="1" t="s">
        <v>7</v>
      </c>
      <c r="D44" s="1" t="s">
        <v>3625</v>
      </c>
      <c r="E44" s="10">
        <v>32957</v>
      </c>
      <c r="F44" s="1" t="str">
        <f>VLOOKUP(D44,Table22[[Name]:[Native]],3,FALSE)</f>
        <v>市中区</v>
      </c>
      <c r="G44" s="14" t="str">
        <f ca="1">VLOOKUP(F44,Table22[[Native]:[Population4]],5,FALSE)</f>
        <v>乐山市</v>
      </c>
    </row>
    <row r="45" spans="1:7" ht="15.75" thickBot="1" x14ac:dyDescent="0.3">
      <c r="A45" t="s">
        <v>6805</v>
      </c>
      <c r="B45" s="1" t="s">
        <v>6806</v>
      </c>
      <c r="C45" s="1" t="s">
        <v>7</v>
      </c>
      <c r="D45" s="1" t="s">
        <v>6774</v>
      </c>
      <c r="E45" s="10">
        <v>12581</v>
      </c>
      <c r="F45" s="1" t="str">
        <f>VLOOKUP(D45,Table22[[Name]:[Native]],3,FALSE)</f>
        <v>隆昌市</v>
      </c>
      <c r="G45" s="14" t="str">
        <f ca="1">VLOOKUP(F45,Table22[[Native]:[Population4]],5,FALSE)</f>
        <v>内江市</v>
      </c>
    </row>
    <row r="46" spans="1:7" ht="15.75" thickBot="1" x14ac:dyDescent="0.3">
      <c r="A46" t="s">
        <v>6373</v>
      </c>
      <c r="B46" s="1" t="s">
        <v>6807</v>
      </c>
      <c r="C46" s="1" t="s">
        <v>7</v>
      </c>
      <c r="D46" s="1" t="s">
        <v>6732</v>
      </c>
      <c r="E46" s="10">
        <v>26687</v>
      </c>
      <c r="F46" s="1" t="str">
        <f>VLOOKUP(D46,Table22[[Name]:[Native]],3,FALSE)</f>
        <v>资中县</v>
      </c>
      <c r="G46" s="14" t="str">
        <f ca="1">VLOOKUP(F46,Table22[[Native]:[Population4]],5,FALSE)</f>
        <v>内江市</v>
      </c>
    </row>
    <row r="47" spans="1:7" ht="15.75" thickBot="1" x14ac:dyDescent="0.3">
      <c r="A47" t="s">
        <v>6808</v>
      </c>
      <c r="B47" s="1" t="s">
        <v>6809</v>
      </c>
      <c r="C47" s="1" t="s">
        <v>7</v>
      </c>
      <c r="D47" s="1" t="s">
        <v>6729</v>
      </c>
      <c r="E47" s="10">
        <v>18643</v>
      </c>
      <c r="F47" s="1" t="str">
        <f>VLOOKUP(D47,Table22[[Name]:[Native]],3,FALSE)</f>
        <v>东兴区</v>
      </c>
      <c r="G47" s="14" t="str">
        <f ca="1">VLOOKUP(F47,Table22[[Native]:[Population4]],5,FALSE)</f>
        <v>内江市</v>
      </c>
    </row>
    <row r="48" spans="1:7" ht="15.75" thickBot="1" x14ac:dyDescent="0.3">
      <c r="A48" t="s">
        <v>6810</v>
      </c>
      <c r="B48" s="1" t="s">
        <v>6811</v>
      </c>
      <c r="C48" s="1" t="s">
        <v>7</v>
      </c>
      <c r="D48" s="1" t="s">
        <v>6749</v>
      </c>
      <c r="E48" s="10">
        <v>27993</v>
      </c>
      <c r="F48" s="1" t="str">
        <f>VLOOKUP(D48,Table22[[Name]:[Native]],3,FALSE)</f>
        <v>威远县</v>
      </c>
      <c r="G48" s="14" t="str">
        <f ca="1">VLOOKUP(F48,Table22[[Native]:[Population4]],5,FALSE)</f>
        <v>内江市</v>
      </c>
    </row>
    <row r="49" spans="1:7" ht="15.75" thickBot="1" x14ac:dyDescent="0.3">
      <c r="A49" t="s">
        <v>6812</v>
      </c>
      <c r="B49" s="1" t="s">
        <v>6813</v>
      </c>
      <c r="C49" s="1" t="s">
        <v>7</v>
      </c>
      <c r="D49" s="1" t="s">
        <v>6732</v>
      </c>
      <c r="E49" s="10">
        <v>45759</v>
      </c>
      <c r="F49" s="1" t="str">
        <f>VLOOKUP(D49,Table22[[Name]:[Native]],3,FALSE)</f>
        <v>资中县</v>
      </c>
      <c r="G49" s="14" t="str">
        <f ca="1">VLOOKUP(F49,Table22[[Native]:[Population4]],5,FALSE)</f>
        <v>内江市</v>
      </c>
    </row>
    <row r="50" spans="1:7" ht="15.75" thickBot="1" x14ac:dyDescent="0.3">
      <c r="A50" t="s">
        <v>6814</v>
      </c>
      <c r="B50" s="1" t="s">
        <v>6815</v>
      </c>
      <c r="C50" s="1" t="s">
        <v>7</v>
      </c>
      <c r="D50" s="1" t="s">
        <v>6732</v>
      </c>
      <c r="E50" s="10">
        <v>37210</v>
      </c>
      <c r="F50" s="1" t="str">
        <f>VLOOKUP(D50,Table22[[Name]:[Native]],3,FALSE)</f>
        <v>资中县</v>
      </c>
      <c r="G50" s="14" t="str">
        <f ca="1">VLOOKUP(F50,Table22[[Native]:[Population4]],5,FALSE)</f>
        <v>内江市</v>
      </c>
    </row>
    <row r="51" spans="1:7" ht="15.75" thickBot="1" x14ac:dyDescent="0.3">
      <c r="A51" t="s">
        <v>6816</v>
      </c>
      <c r="B51" s="1" t="s">
        <v>6817</v>
      </c>
      <c r="C51" s="1" t="s">
        <v>7</v>
      </c>
      <c r="D51" s="1" t="s">
        <v>3625</v>
      </c>
      <c r="E51" s="10">
        <v>28641</v>
      </c>
      <c r="F51" s="1" t="str">
        <f>VLOOKUP(D51,Table22[[Name]:[Native]],3,FALSE)</f>
        <v>市中区</v>
      </c>
      <c r="G51" s="14" t="str">
        <f ca="1">VLOOKUP(F51,Table22[[Native]:[Population4]],5,FALSE)</f>
        <v>乐山市</v>
      </c>
    </row>
    <row r="52" spans="1:7" ht="15.75" thickBot="1" x14ac:dyDescent="0.3">
      <c r="A52" t="s">
        <v>3060</v>
      </c>
      <c r="B52" s="1" t="s">
        <v>3061</v>
      </c>
      <c r="C52" s="1" t="s">
        <v>7</v>
      </c>
      <c r="D52" s="1" t="s">
        <v>6732</v>
      </c>
      <c r="E52" s="10">
        <v>15576</v>
      </c>
      <c r="F52" s="1" t="str">
        <f>VLOOKUP(D52,Table22[[Name]:[Native]],3,FALSE)</f>
        <v>资中县</v>
      </c>
      <c r="G52" s="14" t="str">
        <f ca="1">VLOOKUP(F52,Table22[[Native]:[Population4]],5,FALSE)</f>
        <v>内江市</v>
      </c>
    </row>
    <row r="53" spans="1:7" ht="15.75" thickBot="1" x14ac:dyDescent="0.3">
      <c r="A53" t="s">
        <v>6818</v>
      </c>
      <c r="B53" s="1" t="s">
        <v>6819</v>
      </c>
      <c r="C53" s="1" t="s">
        <v>7</v>
      </c>
      <c r="D53" s="1" t="s">
        <v>6774</v>
      </c>
      <c r="E53" s="10">
        <v>46904</v>
      </c>
      <c r="F53" s="1" t="str">
        <f>VLOOKUP(D53,Table22[[Name]:[Native]],3,FALSE)</f>
        <v>隆昌市</v>
      </c>
      <c r="G53" s="14" t="str">
        <f ca="1">VLOOKUP(F53,Table22[[Native]:[Population4]],5,FALSE)</f>
        <v>内江市</v>
      </c>
    </row>
    <row r="54" spans="1:7" ht="15.75" thickBot="1" x14ac:dyDescent="0.3">
      <c r="A54" t="s">
        <v>6820</v>
      </c>
      <c r="B54" s="1" t="s">
        <v>6821</v>
      </c>
      <c r="C54" s="1" t="s">
        <v>7</v>
      </c>
      <c r="D54" s="1" t="s">
        <v>6732</v>
      </c>
      <c r="E54" s="10">
        <v>30994</v>
      </c>
      <c r="F54" s="1" t="str">
        <f>VLOOKUP(D54,Table22[[Name]:[Native]],3,FALSE)</f>
        <v>资中县</v>
      </c>
      <c r="G54" s="14" t="str">
        <f ca="1">VLOOKUP(F54,Table22[[Native]:[Population4]],5,FALSE)</f>
        <v>内江市</v>
      </c>
    </row>
    <row r="55" spans="1:7" ht="15.75" thickBot="1" x14ac:dyDescent="0.3">
      <c r="A55" t="s">
        <v>6413</v>
      </c>
      <c r="B55" s="1" t="s">
        <v>6414</v>
      </c>
      <c r="C55" s="1" t="s">
        <v>7</v>
      </c>
      <c r="D55" s="1" t="s">
        <v>6732</v>
      </c>
      <c r="E55" s="10">
        <v>27402</v>
      </c>
      <c r="F55" s="1" t="str">
        <f>VLOOKUP(D55,Table22[[Name]:[Native]],3,FALSE)</f>
        <v>资中县</v>
      </c>
      <c r="G55" s="14" t="str">
        <f ca="1">VLOOKUP(F55,Table22[[Native]:[Population4]],5,FALSE)</f>
        <v>内江市</v>
      </c>
    </row>
    <row r="56" spans="1:7" ht="15.75" thickBot="1" x14ac:dyDescent="0.3">
      <c r="A56" t="s">
        <v>6822</v>
      </c>
      <c r="B56" s="1" t="s">
        <v>6823</v>
      </c>
      <c r="C56" s="1" t="s">
        <v>7</v>
      </c>
      <c r="D56" s="1" t="s">
        <v>6732</v>
      </c>
      <c r="E56" s="10">
        <v>45528</v>
      </c>
      <c r="F56" s="1" t="str">
        <f>VLOOKUP(D56,Table22[[Name]:[Native]],3,FALSE)</f>
        <v>资中县</v>
      </c>
      <c r="G56" s="14" t="str">
        <f ca="1">VLOOKUP(F56,Table22[[Native]:[Population4]],5,FALSE)</f>
        <v>内江市</v>
      </c>
    </row>
    <row r="57" spans="1:7" ht="15.75" thickBot="1" x14ac:dyDescent="0.3">
      <c r="A57" t="s">
        <v>6824</v>
      </c>
      <c r="B57" s="1" t="s">
        <v>6825</v>
      </c>
      <c r="C57" s="1" t="s">
        <v>7</v>
      </c>
      <c r="D57" s="1" t="s">
        <v>6732</v>
      </c>
      <c r="E57" s="10">
        <v>28506</v>
      </c>
      <c r="F57" s="1" t="str">
        <f>VLOOKUP(D57,Table22[[Name]:[Native]],3,FALSE)</f>
        <v>资中县</v>
      </c>
      <c r="G57" s="14" t="str">
        <f ca="1">VLOOKUP(F57,Table22[[Native]:[Population4]],5,FALSE)</f>
        <v>内江市</v>
      </c>
    </row>
    <row r="58" spans="1:7" ht="15.75" thickBot="1" x14ac:dyDescent="0.3">
      <c r="A58" t="s">
        <v>6826</v>
      </c>
      <c r="B58" s="1" t="s">
        <v>6827</v>
      </c>
      <c r="C58" s="1" t="s">
        <v>493</v>
      </c>
      <c r="D58" s="1" t="s">
        <v>3625</v>
      </c>
      <c r="E58" s="10">
        <v>41414</v>
      </c>
      <c r="F58" s="1" t="str">
        <f>VLOOKUP(D58,Table22[[Name]:[Native]],3,FALSE)</f>
        <v>市中区</v>
      </c>
      <c r="G58" s="14" t="str">
        <f ca="1">VLOOKUP(F58,Table22[[Native]:[Population4]],5,FALSE)</f>
        <v>乐山市</v>
      </c>
    </row>
    <row r="59" spans="1:7" ht="15.75" thickBot="1" x14ac:dyDescent="0.3">
      <c r="A59" t="s">
        <v>6828</v>
      </c>
      <c r="B59" s="1" t="s">
        <v>6829</v>
      </c>
      <c r="C59" s="1" t="s">
        <v>7</v>
      </c>
      <c r="D59" s="1" t="s">
        <v>6732</v>
      </c>
      <c r="E59" s="10">
        <v>24594</v>
      </c>
      <c r="F59" s="1" t="str">
        <f>VLOOKUP(D59,Table22[[Name]:[Native]],3,FALSE)</f>
        <v>资中县</v>
      </c>
      <c r="G59" s="14" t="str">
        <f ca="1">VLOOKUP(F59,Table22[[Native]:[Population4]],5,FALSE)</f>
        <v>内江市</v>
      </c>
    </row>
    <row r="60" spans="1:7" ht="15.75" thickBot="1" x14ac:dyDescent="0.3">
      <c r="A60" t="s">
        <v>6830</v>
      </c>
      <c r="B60" s="1" t="s">
        <v>6831</v>
      </c>
      <c r="C60" s="1" t="s">
        <v>7</v>
      </c>
      <c r="D60" s="1" t="s">
        <v>6729</v>
      </c>
      <c r="E60" s="10">
        <v>18838</v>
      </c>
      <c r="F60" s="1" t="str">
        <f>VLOOKUP(D60,Table22[[Name]:[Native]],3,FALSE)</f>
        <v>东兴区</v>
      </c>
      <c r="G60" s="14" t="str">
        <f ca="1">VLOOKUP(F60,Table22[[Native]:[Population4]],5,FALSE)</f>
        <v>内江市</v>
      </c>
    </row>
    <row r="61" spans="1:7" ht="15.75" thickBot="1" x14ac:dyDescent="0.3">
      <c r="A61" t="s">
        <v>6832</v>
      </c>
      <c r="B61" s="1" t="s">
        <v>6833</v>
      </c>
      <c r="C61" s="1" t="s">
        <v>7</v>
      </c>
      <c r="D61" s="1" t="s">
        <v>6774</v>
      </c>
      <c r="E61" s="10">
        <v>13185</v>
      </c>
      <c r="F61" s="1" t="str">
        <f>VLOOKUP(D61,Table22[[Name]:[Native]],3,FALSE)</f>
        <v>隆昌市</v>
      </c>
      <c r="G61" s="14" t="str">
        <f ca="1">VLOOKUP(F61,Table22[[Native]:[Population4]],5,FALSE)</f>
        <v>内江市</v>
      </c>
    </row>
    <row r="62" spans="1:7" ht="15.75" thickBot="1" x14ac:dyDescent="0.3">
      <c r="A62" t="s">
        <v>6834</v>
      </c>
      <c r="B62" s="1" t="s">
        <v>6835</v>
      </c>
      <c r="C62" s="1" t="s">
        <v>7</v>
      </c>
      <c r="D62" s="1" t="s">
        <v>6749</v>
      </c>
      <c r="E62" s="10">
        <v>15977</v>
      </c>
      <c r="F62" s="1" t="str">
        <f>VLOOKUP(D62,Table22[[Name]:[Native]],3,FALSE)</f>
        <v>威远县</v>
      </c>
      <c r="G62" s="14" t="str">
        <f ca="1">VLOOKUP(F62,Table22[[Native]:[Population4]],5,FALSE)</f>
        <v>内江市</v>
      </c>
    </row>
    <row r="63" spans="1:7" ht="15.75" thickBot="1" x14ac:dyDescent="0.3">
      <c r="A63" t="s">
        <v>6836</v>
      </c>
      <c r="B63" s="1" t="s">
        <v>6837</v>
      </c>
      <c r="C63" s="1" t="s">
        <v>7</v>
      </c>
      <c r="D63" s="1" t="s">
        <v>6749</v>
      </c>
      <c r="E63" s="10">
        <v>10352</v>
      </c>
      <c r="F63" s="1" t="str">
        <f>VLOOKUP(D63,Table22[[Name]:[Native]],3,FALSE)</f>
        <v>威远县</v>
      </c>
      <c r="G63" s="14" t="str">
        <f ca="1">VLOOKUP(F63,Table22[[Native]:[Population4]],5,FALSE)</f>
        <v>内江市</v>
      </c>
    </row>
    <row r="64" spans="1:7" ht="15.75" thickBot="1" x14ac:dyDescent="0.3">
      <c r="A64" t="s">
        <v>6838</v>
      </c>
      <c r="B64" s="1" t="s">
        <v>6839</v>
      </c>
      <c r="C64" s="1" t="s">
        <v>7</v>
      </c>
      <c r="D64" s="1" t="s">
        <v>6732</v>
      </c>
      <c r="E64" s="10">
        <v>48666</v>
      </c>
      <c r="F64" s="1" t="str">
        <f>VLOOKUP(D64,Table22[[Name]:[Native]],3,FALSE)</f>
        <v>资中县</v>
      </c>
      <c r="G64" s="14" t="str">
        <f ca="1">VLOOKUP(F64,Table22[[Native]:[Population4]],5,FALSE)</f>
        <v>内江市</v>
      </c>
    </row>
    <row r="65" spans="1:7" ht="15.75" thickBot="1" x14ac:dyDescent="0.3">
      <c r="A65" t="s">
        <v>6840</v>
      </c>
      <c r="B65" s="1" t="s">
        <v>6841</v>
      </c>
      <c r="C65" s="1" t="s">
        <v>7</v>
      </c>
      <c r="D65" s="1" t="s">
        <v>3625</v>
      </c>
      <c r="E65" s="10">
        <v>23315</v>
      </c>
      <c r="F65" s="1" t="str">
        <f>VLOOKUP(D65,Table22[[Name]:[Native]],3,FALSE)</f>
        <v>市中区</v>
      </c>
      <c r="G65" s="14" t="str">
        <f ca="1">VLOOKUP(F65,Table22[[Native]:[Population4]],5,FALSE)</f>
        <v>乐山市</v>
      </c>
    </row>
    <row r="66" spans="1:7" ht="15.75" thickBot="1" x14ac:dyDescent="0.3">
      <c r="A66" t="s">
        <v>6842</v>
      </c>
      <c r="B66" s="1" t="s">
        <v>6843</v>
      </c>
      <c r="C66" s="1" t="s">
        <v>7</v>
      </c>
      <c r="D66" s="1" t="s">
        <v>6729</v>
      </c>
      <c r="E66" s="10">
        <v>10315</v>
      </c>
      <c r="F66" s="1" t="str">
        <f>VLOOKUP(D66,Table22[[Name]:[Native]],3,FALSE)</f>
        <v>东兴区</v>
      </c>
      <c r="G66" s="14" t="str">
        <f ca="1">VLOOKUP(F66,Table22[[Native]:[Population4]],5,FALSE)</f>
        <v>内江市</v>
      </c>
    </row>
    <row r="67" spans="1:7" ht="15.75" thickBot="1" x14ac:dyDescent="0.3">
      <c r="A67" t="s">
        <v>6844</v>
      </c>
      <c r="B67" s="1" t="s">
        <v>6845</v>
      </c>
      <c r="C67" s="1" t="s">
        <v>7</v>
      </c>
      <c r="D67" s="1" t="s">
        <v>6774</v>
      </c>
      <c r="E67" s="10">
        <v>21285</v>
      </c>
      <c r="F67" s="1" t="str">
        <f>VLOOKUP(D67,Table22[[Name]:[Native]],3,FALSE)</f>
        <v>隆昌市</v>
      </c>
      <c r="G67" s="14" t="str">
        <f ca="1">VLOOKUP(F67,Table22[[Native]:[Population4]],5,FALSE)</f>
        <v>内江市</v>
      </c>
    </row>
    <row r="68" spans="1:7" ht="15.75" thickBot="1" x14ac:dyDescent="0.3">
      <c r="A68" t="s">
        <v>6846</v>
      </c>
      <c r="B68" s="1" t="s">
        <v>6847</v>
      </c>
      <c r="C68" s="1" t="s">
        <v>7</v>
      </c>
      <c r="D68" s="1" t="s">
        <v>6749</v>
      </c>
      <c r="E68" s="10">
        <v>10631</v>
      </c>
      <c r="F68" s="1" t="str">
        <f>VLOOKUP(D68,Table22[[Name]:[Native]],3,FALSE)</f>
        <v>威远县</v>
      </c>
      <c r="G68" s="14" t="str">
        <f ca="1">VLOOKUP(F68,Table22[[Native]:[Population4]],5,FALSE)</f>
        <v>内江市</v>
      </c>
    </row>
    <row r="69" spans="1:7" ht="15.75" thickBot="1" x14ac:dyDescent="0.3">
      <c r="A69" t="s">
        <v>6848</v>
      </c>
      <c r="B69" s="1" t="s">
        <v>6849</v>
      </c>
      <c r="C69" s="1" t="s">
        <v>7</v>
      </c>
      <c r="D69" s="1" t="s">
        <v>6774</v>
      </c>
      <c r="E69" s="10">
        <v>18854</v>
      </c>
      <c r="F69" s="1" t="str">
        <f>VLOOKUP(D69,Table22[[Name]:[Native]],3,FALSE)</f>
        <v>隆昌市</v>
      </c>
      <c r="G69" s="14" t="str">
        <f ca="1">VLOOKUP(F69,Table22[[Native]:[Population4]],5,FALSE)</f>
        <v>内江市</v>
      </c>
    </row>
    <row r="70" spans="1:7" ht="15.75" thickBot="1" x14ac:dyDescent="0.3">
      <c r="A70" t="s">
        <v>3869</v>
      </c>
      <c r="B70" s="1" t="s">
        <v>3870</v>
      </c>
      <c r="C70" s="1" t="s">
        <v>493</v>
      </c>
      <c r="D70" s="1" t="s">
        <v>6729</v>
      </c>
      <c r="E70" s="10">
        <v>46788</v>
      </c>
      <c r="F70" s="1" t="str">
        <f>VLOOKUP(D70,Table22[[Name]:[Native]],3,FALSE)</f>
        <v>东兴区</v>
      </c>
      <c r="G70" s="14" t="str">
        <f ca="1">VLOOKUP(F70,Table22[[Native]:[Population4]],5,FALSE)</f>
        <v>内江市</v>
      </c>
    </row>
    <row r="71" spans="1:7" ht="15.75" thickBot="1" x14ac:dyDescent="0.3">
      <c r="A71" t="s">
        <v>6850</v>
      </c>
      <c r="B71" s="1" t="s">
        <v>6851</v>
      </c>
      <c r="C71" s="1" t="s">
        <v>7</v>
      </c>
      <c r="D71" s="1" t="s">
        <v>3625</v>
      </c>
      <c r="E71" s="10">
        <v>15247</v>
      </c>
      <c r="F71" s="1" t="str">
        <f>VLOOKUP(D71,Table22[[Name]:[Native]],3,FALSE)</f>
        <v>市中区</v>
      </c>
      <c r="G71" s="14" t="str">
        <f ca="1">VLOOKUP(F71,Table22[[Native]:[Population4]],5,FALSE)</f>
        <v>乐山市</v>
      </c>
    </row>
    <row r="72" spans="1:7" ht="15.75" thickBot="1" x14ac:dyDescent="0.3">
      <c r="A72" t="s">
        <v>6852</v>
      </c>
      <c r="B72" s="1" t="s">
        <v>6853</v>
      </c>
      <c r="C72" s="1" t="s">
        <v>7</v>
      </c>
      <c r="D72" s="1" t="s">
        <v>6774</v>
      </c>
      <c r="E72" s="10">
        <v>23584</v>
      </c>
      <c r="F72" s="1" t="str">
        <f>VLOOKUP(D72,Table22[[Name]:[Native]],3,FALSE)</f>
        <v>隆昌市</v>
      </c>
      <c r="G72" s="14" t="str">
        <f ca="1">VLOOKUP(F72,Table22[[Native]:[Population4]],5,FALSE)</f>
        <v>内江市</v>
      </c>
    </row>
    <row r="73" spans="1:7" ht="15.75" thickBot="1" x14ac:dyDescent="0.3">
      <c r="A73" t="s">
        <v>6854</v>
      </c>
      <c r="B73" s="1" t="s">
        <v>6855</v>
      </c>
      <c r="C73" s="1" t="s">
        <v>7</v>
      </c>
      <c r="D73" s="1" t="s">
        <v>6774</v>
      </c>
      <c r="E73" s="10">
        <v>31428</v>
      </c>
      <c r="F73" s="1" t="str">
        <f>VLOOKUP(D73,Table22[[Name]:[Native]],3,FALSE)</f>
        <v>隆昌市</v>
      </c>
      <c r="G73" s="14" t="str">
        <f ca="1">VLOOKUP(F73,Table22[[Native]:[Population4]],5,FALSE)</f>
        <v>内江市</v>
      </c>
    </row>
    <row r="74" spans="1:7" ht="15.75" thickBot="1" x14ac:dyDescent="0.3">
      <c r="A74" t="s">
        <v>1867</v>
      </c>
      <c r="B74" s="1" t="s">
        <v>1868</v>
      </c>
      <c r="C74" s="1" t="s">
        <v>7</v>
      </c>
      <c r="D74" s="1" t="s">
        <v>6729</v>
      </c>
      <c r="E74" s="10">
        <v>19333</v>
      </c>
      <c r="F74" s="1" t="str">
        <f>VLOOKUP(D74,Table22[[Name]:[Native]],3,FALSE)</f>
        <v>东兴区</v>
      </c>
      <c r="G74" s="14" t="str">
        <f ca="1">VLOOKUP(F74,Table22[[Native]:[Population4]],5,FALSE)</f>
        <v>内江市</v>
      </c>
    </row>
    <row r="75" spans="1:7" ht="15.75" thickBot="1" x14ac:dyDescent="0.3">
      <c r="A75" t="s">
        <v>6856</v>
      </c>
      <c r="B75" s="1" t="s">
        <v>6857</v>
      </c>
      <c r="C75" s="1" t="s">
        <v>7</v>
      </c>
      <c r="D75" s="1" t="s">
        <v>6732</v>
      </c>
      <c r="E75" s="10">
        <v>35380</v>
      </c>
      <c r="F75" s="1" t="str">
        <f>VLOOKUP(D75,Table22[[Name]:[Native]],3,FALSE)</f>
        <v>资中县</v>
      </c>
      <c r="G75" s="14" t="str">
        <f ca="1">VLOOKUP(F75,Table22[[Native]:[Population4]],5,FALSE)</f>
        <v>内江市</v>
      </c>
    </row>
    <row r="76" spans="1:7" ht="15.75" thickBot="1" x14ac:dyDescent="0.3">
      <c r="A76" t="s">
        <v>6858</v>
      </c>
      <c r="B76" s="1" t="s">
        <v>6859</v>
      </c>
      <c r="C76" s="1" t="s">
        <v>7</v>
      </c>
      <c r="D76" s="1" t="s">
        <v>6729</v>
      </c>
      <c r="E76" s="10">
        <v>37114</v>
      </c>
      <c r="F76" s="1" t="str">
        <f>VLOOKUP(D76,Table22[[Name]:[Native]],3,FALSE)</f>
        <v>东兴区</v>
      </c>
      <c r="G76" s="14" t="str">
        <f ca="1">VLOOKUP(F76,Table22[[Native]:[Population4]],5,FALSE)</f>
        <v>内江市</v>
      </c>
    </row>
    <row r="77" spans="1:7" ht="15.75" thickBot="1" x14ac:dyDescent="0.3">
      <c r="A77" t="s">
        <v>6525</v>
      </c>
      <c r="B77" s="1" t="s">
        <v>6526</v>
      </c>
      <c r="C77" s="1" t="s">
        <v>7</v>
      </c>
      <c r="D77" s="1" t="s">
        <v>6774</v>
      </c>
      <c r="E77" s="10">
        <v>36240</v>
      </c>
      <c r="F77" s="1" t="str">
        <f>VLOOKUP(D77,Table22[[Name]:[Native]],3,FALSE)</f>
        <v>隆昌市</v>
      </c>
      <c r="G77" s="14" t="str">
        <f ca="1">VLOOKUP(F77,Table22[[Native]:[Population4]],5,FALSE)</f>
        <v>内江市</v>
      </c>
    </row>
    <row r="78" spans="1:7" ht="15.75" thickBot="1" x14ac:dyDescent="0.3">
      <c r="A78" t="s">
        <v>328</v>
      </c>
      <c r="B78" s="1" t="s">
        <v>329</v>
      </c>
      <c r="C78" s="1" t="s">
        <v>7</v>
      </c>
      <c r="D78" s="1" t="s">
        <v>6732</v>
      </c>
      <c r="E78" s="10">
        <v>31080</v>
      </c>
      <c r="F78" s="1" t="str">
        <f>VLOOKUP(D78,Table22[[Name]:[Native]],3,FALSE)</f>
        <v>资中县</v>
      </c>
      <c r="G78" s="14" t="str">
        <f ca="1">VLOOKUP(F78,Table22[[Native]:[Population4]],5,FALSE)</f>
        <v>内江市</v>
      </c>
    </row>
    <row r="79" spans="1:7" ht="15.75" thickBot="1" x14ac:dyDescent="0.3">
      <c r="A79" t="s">
        <v>1871</v>
      </c>
      <c r="B79" s="1" t="s">
        <v>1872</v>
      </c>
      <c r="C79" s="1" t="s">
        <v>7</v>
      </c>
      <c r="D79" s="1" t="s">
        <v>6732</v>
      </c>
      <c r="E79" s="10">
        <v>48973</v>
      </c>
      <c r="F79" s="1" t="str">
        <f>VLOOKUP(D79,Table22[[Name]:[Native]],3,FALSE)</f>
        <v>资中县</v>
      </c>
      <c r="G79" s="14" t="str">
        <f ca="1">VLOOKUP(F79,Table22[[Native]:[Population4]],5,FALSE)</f>
        <v>内江市</v>
      </c>
    </row>
    <row r="80" spans="1:7" ht="15.75" thickBot="1" x14ac:dyDescent="0.3">
      <c r="A80" t="s">
        <v>6539</v>
      </c>
      <c r="B80" s="1" t="s">
        <v>6540</v>
      </c>
      <c r="C80" s="1" t="s">
        <v>7</v>
      </c>
      <c r="D80" s="1" t="s">
        <v>6729</v>
      </c>
      <c r="E80" s="10">
        <v>22301</v>
      </c>
      <c r="F80" s="1" t="str">
        <f>VLOOKUP(D80,Table22[[Name]:[Native]],3,FALSE)</f>
        <v>东兴区</v>
      </c>
      <c r="G80" s="14" t="str">
        <f ca="1">VLOOKUP(F80,Table22[[Native]:[Population4]],5,FALSE)</f>
        <v>内江市</v>
      </c>
    </row>
    <row r="81" spans="1:7" ht="15.75" thickBot="1" x14ac:dyDescent="0.3">
      <c r="A81" t="s">
        <v>6860</v>
      </c>
      <c r="B81" s="1" t="s">
        <v>6861</v>
      </c>
      <c r="C81" s="1" t="s">
        <v>7</v>
      </c>
      <c r="D81" s="1" t="s">
        <v>6732</v>
      </c>
      <c r="E81" s="10">
        <v>101280</v>
      </c>
      <c r="F81" s="1" t="str">
        <f>VLOOKUP(D81,Table22[[Name]:[Native]],3,FALSE)</f>
        <v>资中县</v>
      </c>
      <c r="G81" s="14" t="str">
        <f ca="1">VLOOKUP(F81,Table22[[Native]:[Population4]],5,FALSE)</f>
        <v>内江市</v>
      </c>
    </row>
    <row r="82" spans="1:7" ht="15.75" thickBot="1" x14ac:dyDescent="0.3">
      <c r="A82" t="s">
        <v>6862</v>
      </c>
      <c r="B82" s="1" t="s">
        <v>6863</v>
      </c>
      <c r="C82" s="1" t="s">
        <v>7</v>
      </c>
      <c r="D82" s="1" t="s">
        <v>6732</v>
      </c>
      <c r="E82" s="10">
        <v>17361</v>
      </c>
      <c r="F82" s="1" t="str">
        <f>VLOOKUP(D82,Table22[[Name]:[Native]],3,FALSE)</f>
        <v>资中县</v>
      </c>
      <c r="G82" s="14" t="str">
        <f ca="1">VLOOKUP(F82,Table22[[Native]:[Population4]],5,FALSE)</f>
        <v>内江市</v>
      </c>
    </row>
    <row r="83" spans="1:7" ht="15.75" thickBot="1" x14ac:dyDescent="0.3">
      <c r="A83" t="s">
        <v>6864</v>
      </c>
      <c r="B83" s="1" t="s">
        <v>6865</v>
      </c>
      <c r="C83" s="1" t="s">
        <v>7</v>
      </c>
      <c r="D83" s="1" t="s">
        <v>6729</v>
      </c>
      <c r="E83" s="10">
        <v>29016</v>
      </c>
      <c r="F83" s="1" t="str">
        <f>VLOOKUP(D83,Table22[[Name]:[Native]],3,FALSE)</f>
        <v>东兴区</v>
      </c>
      <c r="G83" s="14" t="str">
        <f ca="1">VLOOKUP(F83,Table22[[Native]:[Population4]],5,FALSE)</f>
        <v>内江市</v>
      </c>
    </row>
    <row r="84" spans="1:7" ht="15.75" thickBot="1" x14ac:dyDescent="0.3">
      <c r="A84" t="s">
        <v>3889</v>
      </c>
      <c r="B84" s="1" t="s">
        <v>3890</v>
      </c>
      <c r="C84" s="1" t="s">
        <v>11</v>
      </c>
      <c r="D84" s="1" t="s">
        <v>3625</v>
      </c>
      <c r="E84" s="10">
        <v>10082</v>
      </c>
      <c r="F84" s="1" t="str">
        <f>VLOOKUP(D84,Table22[[Name]:[Native]],3,FALSE)</f>
        <v>市中区</v>
      </c>
      <c r="G84" s="14" t="str">
        <f ca="1">VLOOKUP(F84,Table22[[Native]:[Population4]],5,FALSE)</f>
        <v>乐山市</v>
      </c>
    </row>
    <row r="85" spans="1:7" ht="15.75" thickBot="1" x14ac:dyDescent="0.3">
      <c r="A85" t="s">
        <v>6866</v>
      </c>
      <c r="B85" s="1" t="s">
        <v>6867</v>
      </c>
      <c r="C85" s="1" t="s">
        <v>7</v>
      </c>
      <c r="D85" s="1" t="s">
        <v>6732</v>
      </c>
      <c r="E85" s="10">
        <v>24453</v>
      </c>
      <c r="F85" s="1" t="str">
        <f>VLOOKUP(D85,Table22[[Name]:[Native]],3,FALSE)</f>
        <v>资中县</v>
      </c>
      <c r="G85" s="14" t="str">
        <f ca="1">VLOOKUP(F85,Table22[[Native]:[Population4]],5,FALSE)</f>
        <v>内江市</v>
      </c>
    </row>
    <row r="86" spans="1:7" ht="15.75" thickBot="1" x14ac:dyDescent="0.3">
      <c r="A86" t="s">
        <v>6868</v>
      </c>
      <c r="B86" s="1" t="s">
        <v>6869</v>
      </c>
      <c r="C86" s="1" t="s">
        <v>7</v>
      </c>
      <c r="D86" s="1" t="s">
        <v>6732</v>
      </c>
      <c r="E86" s="10">
        <v>32630</v>
      </c>
      <c r="F86" s="1" t="str">
        <f>VLOOKUP(D86,Table22[[Name]:[Native]],3,FALSE)</f>
        <v>资中县</v>
      </c>
      <c r="G86" s="14" t="str">
        <f ca="1">VLOOKUP(F86,Table22[[Native]:[Population4]],5,FALSE)</f>
        <v>内江市</v>
      </c>
    </row>
    <row r="87" spans="1:7" ht="15.75" thickBot="1" x14ac:dyDescent="0.3">
      <c r="A87" t="s">
        <v>6870</v>
      </c>
      <c r="B87" s="1" t="s">
        <v>6871</v>
      </c>
      <c r="C87" s="1" t="s">
        <v>11</v>
      </c>
      <c r="D87" s="1" t="s">
        <v>6729</v>
      </c>
      <c r="E87" s="10">
        <v>18209</v>
      </c>
      <c r="F87" s="1" t="str">
        <f>VLOOKUP(D87,Table22[[Name]:[Native]],3,FALSE)</f>
        <v>东兴区</v>
      </c>
      <c r="G87" s="14" t="str">
        <f ca="1">VLOOKUP(F87,Table22[[Native]:[Population4]],5,FALSE)</f>
        <v>内江市</v>
      </c>
    </row>
    <row r="88" spans="1:7" ht="15.75" thickBot="1" x14ac:dyDescent="0.3">
      <c r="A88" t="s">
        <v>6872</v>
      </c>
      <c r="B88" s="1" t="s">
        <v>6873</v>
      </c>
      <c r="C88" s="1" t="s">
        <v>11</v>
      </c>
      <c r="D88" s="1" t="s">
        <v>6729</v>
      </c>
      <c r="E88" s="10">
        <v>12494</v>
      </c>
      <c r="F88" s="1" t="str">
        <f>VLOOKUP(D88,Table22[[Name]:[Native]],3,FALSE)</f>
        <v>东兴区</v>
      </c>
      <c r="G88" s="14" t="str">
        <f ca="1">VLOOKUP(F88,Table22[[Native]:[Population4]],5,FALSE)</f>
        <v>内江市</v>
      </c>
    </row>
    <row r="89" spans="1:7" ht="15.75" thickBot="1" x14ac:dyDescent="0.3">
      <c r="A89" t="s">
        <v>348</v>
      </c>
      <c r="B89" s="1" t="s">
        <v>349</v>
      </c>
      <c r="C89" s="1" t="s">
        <v>7</v>
      </c>
      <c r="D89" s="1" t="s">
        <v>6732</v>
      </c>
      <c r="E89" s="10">
        <v>40225</v>
      </c>
      <c r="F89" s="1" t="str">
        <f>VLOOKUP(D89,Table22[[Name]:[Native]],3,FALSE)</f>
        <v>资中县</v>
      </c>
      <c r="G89" s="14" t="str">
        <f ca="1">VLOOKUP(F89,Table22[[Native]:[Population4]],5,FALSE)</f>
        <v>内江市</v>
      </c>
    </row>
    <row r="90" spans="1:7" ht="15.75" thickBot="1" x14ac:dyDescent="0.3">
      <c r="A90" t="s">
        <v>6874</v>
      </c>
      <c r="B90" s="1" t="s">
        <v>6875</v>
      </c>
      <c r="C90" s="1" t="s">
        <v>7</v>
      </c>
      <c r="D90" s="1" t="s">
        <v>6729</v>
      </c>
      <c r="E90" s="10">
        <v>26055</v>
      </c>
      <c r="F90" s="1" t="str">
        <f>VLOOKUP(D90,Table22[[Name]:[Native]],3,FALSE)</f>
        <v>东兴区</v>
      </c>
      <c r="G90" s="14" t="str">
        <f ca="1">VLOOKUP(F90,Table22[[Native]:[Population4]],5,FALSE)</f>
        <v>内江市</v>
      </c>
    </row>
    <row r="91" spans="1:7" ht="15.75" thickBot="1" x14ac:dyDescent="0.3">
      <c r="A91" t="s">
        <v>711</v>
      </c>
      <c r="B91" s="1" t="s">
        <v>712</v>
      </c>
      <c r="C91" s="1" t="s">
        <v>7</v>
      </c>
      <c r="D91" s="1" t="s">
        <v>6732</v>
      </c>
      <c r="E91" s="10">
        <v>30044</v>
      </c>
      <c r="F91" s="1" t="str">
        <f>VLOOKUP(D91,Table22[[Name]:[Native]],3,FALSE)</f>
        <v>资中县</v>
      </c>
      <c r="G91" s="14" t="str">
        <f ca="1">VLOOKUP(F91,Table22[[Native]:[Population4]],5,FALSE)</f>
        <v>内江市</v>
      </c>
    </row>
    <row r="92" spans="1:7" ht="15.75" thickBot="1" x14ac:dyDescent="0.3">
      <c r="A92" t="s">
        <v>6876</v>
      </c>
      <c r="B92" s="1" t="s">
        <v>6877</v>
      </c>
      <c r="C92" s="1" t="s">
        <v>7</v>
      </c>
      <c r="D92" s="1" t="s">
        <v>6729</v>
      </c>
      <c r="E92" s="10">
        <v>15213</v>
      </c>
      <c r="F92" s="1" t="str">
        <f>VLOOKUP(D92,Table22[[Name]:[Native]],3,FALSE)</f>
        <v>东兴区</v>
      </c>
      <c r="G92" s="14" t="str">
        <f ca="1">VLOOKUP(F92,Table22[[Native]:[Population4]],5,FALSE)</f>
        <v>内江市</v>
      </c>
    </row>
    <row r="93" spans="1:7" ht="15.75" thickBot="1" x14ac:dyDescent="0.3">
      <c r="A93" t="s">
        <v>6878</v>
      </c>
      <c r="B93" s="1" t="s">
        <v>6879</v>
      </c>
      <c r="C93" s="1" t="s">
        <v>7</v>
      </c>
      <c r="D93" s="1" t="s">
        <v>6749</v>
      </c>
      <c r="E93" s="10">
        <v>10700</v>
      </c>
      <c r="F93" s="1" t="str">
        <f>VLOOKUP(D93,Table22[[Name]:[Native]],3,FALSE)</f>
        <v>威远县</v>
      </c>
      <c r="G93" s="14" t="str">
        <f ca="1">VLOOKUP(F93,Table22[[Native]:[Population4]],5,FALSE)</f>
        <v>内江市</v>
      </c>
    </row>
    <row r="94" spans="1:7" ht="15.75" thickBot="1" x14ac:dyDescent="0.3">
      <c r="A94" t="s">
        <v>6880</v>
      </c>
      <c r="B94" s="1" t="s">
        <v>6881</v>
      </c>
      <c r="C94" s="1" t="s">
        <v>7</v>
      </c>
      <c r="D94" s="1" t="s">
        <v>6774</v>
      </c>
      <c r="E94" s="10">
        <v>38610</v>
      </c>
      <c r="F94" s="1" t="str">
        <f>VLOOKUP(D94,Table22[[Name]:[Native]],3,FALSE)</f>
        <v>隆昌市</v>
      </c>
      <c r="G94" s="14" t="str">
        <f ca="1">VLOOKUP(F94,Table22[[Native]:[Population4]],5,FALSE)</f>
        <v>内江市</v>
      </c>
    </row>
    <row r="95" spans="1:7" ht="15.75" thickBot="1" x14ac:dyDescent="0.3">
      <c r="A95" t="s">
        <v>6882</v>
      </c>
      <c r="B95" s="1" t="s">
        <v>6883</v>
      </c>
      <c r="C95" s="1" t="s">
        <v>7</v>
      </c>
      <c r="D95" s="1" t="s">
        <v>6749</v>
      </c>
      <c r="E95" s="10">
        <v>30735</v>
      </c>
      <c r="F95" s="1" t="str">
        <f>VLOOKUP(D95,Table22[[Name]:[Native]],3,FALSE)</f>
        <v>威远县</v>
      </c>
      <c r="G95" s="14" t="str">
        <f ca="1">VLOOKUP(F95,Table22[[Native]:[Population4]],5,FALSE)</f>
        <v>内江市</v>
      </c>
    </row>
    <row r="96" spans="1:7" ht="15.75" thickBot="1" x14ac:dyDescent="0.3">
      <c r="A96" t="s">
        <v>6884</v>
      </c>
      <c r="B96" s="1" t="s">
        <v>6885</v>
      </c>
      <c r="C96" s="1" t="s">
        <v>7</v>
      </c>
      <c r="D96" s="1" t="s">
        <v>6729</v>
      </c>
      <c r="E96" s="10">
        <v>26293</v>
      </c>
      <c r="F96" s="1" t="str">
        <f>VLOOKUP(D96,Table22[[Name]:[Native]],3,FALSE)</f>
        <v>东兴区</v>
      </c>
      <c r="G96" s="14" t="str">
        <f ca="1">VLOOKUP(F96,Table22[[Native]:[Population4]],5,FALSE)</f>
        <v>内江市</v>
      </c>
    </row>
    <row r="97" spans="1:7" ht="15.75" thickBot="1" x14ac:dyDescent="0.3">
      <c r="A97" t="s">
        <v>396</v>
      </c>
      <c r="B97" s="1" t="s">
        <v>397</v>
      </c>
      <c r="C97" s="1" t="s">
        <v>7</v>
      </c>
      <c r="D97" s="1" t="s">
        <v>6749</v>
      </c>
      <c r="E97" s="10">
        <v>21197</v>
      </c>
      <c r="F97" s="1" t="str">
        <f>VLOOKUP(D97,Table22[[Name]:[Native]],3,FALSE)</f>
        <v>威远县</v>
      </c>
      <c r="G97" s="14" t="str">
        <f ca="1">VLOOKUP(F97,Table22[[Native]:[Population4]],5,FALSE)</f>
        <v>内江市</v>
      </c>
    </row>
    <row r="98" spans="1:7" ht="15.75" thickBot="1" x14ac:dyDescent="0.3">
      <c r="A98" t="s">
        <v>6886</v>
      </c>
      <c r="B98" s="1" t="s">
        <v>6887</v>
      </c>
      <c r="C98" s="1" t="s">
        <v>493</v>
      </c>
      <c r="D98" s="1" t="s">
        <v>6729</v>
      </c>
      <c r="E98" s="10">
        <v>80421</v>
      </c>
      <c r="F98" s="1" t="str">
        <f>VLOOKUP(D98,Table22[[Name]:[Native]],3,FALSE)</f>
        <v>东兴区</v>
      </c>
      <c r="G98" s="14" t="str">
        <f ca="1">VLOOKUP(F98,Table22[[Native]:[Population4]],5,FALSE)</f>
        <v>内江市</v>
      </c>
    </row>
    <row r="99" spans="1:7" ht="15.75" thickBot="1" x14ac:dyDescent="0.3">
      <c r="A99" t="s">
        <v>743</v>
      </c>
      <c r="B99" s="1" t="s">
        <v>744</v>
      </c>
      <c r="C99" s="1" t="s">
        <v>7</v>
      </c>
      <c r="D99" s="1" t="s">
        <v>6749</v>
      </c>
      <c r="E99" s="10">
        <v>33984</v>
      </c>
      <c r="F99" s="1" t="str">
        <f>VLOOKUP(D99,Table22[[Name]:[Native]],3,FALSE)</f>
        <v>威远县</v>
      </c>
      <c r="G99" s="14" t="str">
        <f ca="1">VLOOKUP(F99,Table22[[Native]:[Population4]],5,FALSE)</f>
        <v>内江市</v>
      </c>
    </row>
    <row r="100" spans="1:7" ht="15.75" thickBot="1" x14ac:dyDescent="0.3">
      <c r="A100" t="s">
        <v>1945</v>
      </c>
      <c r="B100" s="1" t="s">
        <v>1946</v>
      </c>
      <c r="C100" s="1" t="s">
        <v>11</v>
      </c>
      <c r="D100" s="1" t="s">
        <v>6729</v>
      </c>
      <c r="E100" s="10">
        <v>18834</v>
      </c>
      <c r="F100" s="1" t="str">
        <f>VLOOKUP(D100,Table22[[Name]:[Native]],3,FALSE)</f>
        <v>东兴区</v>
      </c>
      <c r="G100" s="14" t="str">
        <f ca="1">VLOOKUP(F100,Table22[[Native]:[Population4]],5,FALSE)</f>
        <v>内江市</v>
      </c>
    </row>
    <row r="101" spans="1:7" ht="15.75" thickBot="1" x14ac:dyDescent="0.3">
      <c r="A101" t="s">
        <v>5566</v>
      </c>
      <c r="B101" s="1" t="s">
        <v>5567</v>
      </c>
      <c r="C101" s="1" t="s">
        <v>7</v>
      </c>
      <c r="D101" s="1" t="s">
        <v>6749</v>
      </c>
      <c r="E101" s="10">
        <v>42174</v>
      </c>
      <c r="F101" s="1" t="str">
        <f>VLOOKUP(D101,Table22[[Name]:[Native]],3,FALSE)</f>
        <v>威远县</v>
      </c>
      <c r="G101" s="14" t="str">
        <f ca="1">VLOOKUP(F101,Table22[[Native]:[Population4]],5,FALSE)</f>
        <v>内江市</v>
      </c>
    </row>
    <row r="102" spans="1:7" ht="15.75" thickBot="1" x14ac:dyDescent="0.3">
      <c r="A102" t="s">
        <v>6888</v>
      </c>
      <c r="B102" s="1" t="s">
        <v>6889</v>
      </c>
      <c r="C102" s="1" t="s">
        <v>7</v>
      </c>
      <c r="D102" s="1" t="s">
        <v>6732</v>
      </c>
      <c r="E102" s="10">
        <v>20748</v>
      </c>
      <c r="F102" s="1" t="str">
        <f>VLOOKUP(D102,Table22[[Name]:[Native]],3,FALSE)</f>
        <v>资中县</v>
      </c>
      <c r="G102" s="14" t="str">
        <f ca="1">VLOOKUP(F102,Table22[[Native]:[Population4]],5,FALSE)</f>
        <v>内江市</v>
      </c>
    </row>
    <row r="103" spans="1:7" ht="15.75" thickBot="1" x14ac:dyDescent="0.3">
      <c r="A103" t="s">
        <v>6890</v>
      </c>
      <c r="B103" s="1" t="s">
        <v>6891</v>
      </c>
      <c r="C103" s="1" t="s">
        <v>493</v>
      </c>
      <c r="D103" s="1" t="s">
        <v>6729</v>
      </c>
      <c r="E103" s="10">
        <v>23065</v>
      </c>
      <c r="F103" s="1" t="str">
        <f>VLOOKUP(D103,Table22[[Name]:[Native]],3,FALSE)</f>
        <v>东兴区</v>
      </c>
      <c r="G103" s="14" t="str">
        <f ca="1">VLOOKUP(F103,Table22[[Native]:[Population4]],5,FALSE)</f>
        <v>内江市</v>
      </c>
    </row>
    <row r="104" spans="1:7" ht="15.75" thickBot="1" x14ac:dyDescent="0.3">
      <c r="A104" t="s">
        <v>5998</v>
      </c>
      <c r="B104" s="1" t="s">
        <v>5999</v>
      </c>
      <c r="C104" s="1" t="s">
        <v>7</v>
      </c>
      <c r="D104" s="1" t="s">
        <v>6732</v>
      </c>
      <c r="E104" s="10">
        <v>25055</v>
      </c>
      <c r="F104" s="1" t="str">
        <f>VLOOKUP(D104,Table22[[Name]:[Native]],3,FALSE)</f>
        <v>资中县</v>
      </c>
      <c r="G104" s="14" t="str">
        <f ca="1">VLOOKUP(F104,Table22[[Native]:[Population4]],5,FALSE)</f>
        <v>内江市</v>
      </c>
    </row>
    <row r="105" spans="1:7" ht="15.75" thickBot="1" x14ac:dyDescent="0.3">
      <c r="A105" t="s">
        <v>1965</v>
      </c>
      <c r="B105" s="1" t="s">
        <v>1966</v>
      </c>
      <c r="C105" s="1" t="s">
        <v>7</v>
      </c>
      <c r="D105" s="1" t="s">
        <v>6729</v>
      </c>
      <c r="E105" s="10">
        <v>17152</v>
      </c>
      <c r="F105" s="1" t="str">
        <f>VLOOKUP(D105,Table22[[Name]:[Native]],3,FALSE)</f>
        <v>东兴区</v>
      </c>
      <c r="G105" s="14" t="str">
        <f ca="1">VLOOKUP(F105,Table22[[Native]:[Population4]],5,FALSE)</f>
        <v>内江市</v>
      </c>
    </row>
    <row r="106" spans="1:7" ht="15.75" thickBot="1" x14ac:dyDescent="0.3">
      <c r="A106" t="s">
        <v>6892</v>
      </c>
      <c r="B106" s="1" t="s">
        <v>6893</v>
      </c>
      <c r="C106" s="1" t="s">
        <v>7</v>
      </c>
      <c r="D106" s="1" t="s">
        <v>6749</v>
      </c>
      <c r="E106" s="10">
        <v>142007</v>
      </c>
      <c r="F106" s="1" t="str">
        <f>VLOOKUP(D106,Table22[[Name]:[Native]],3,FALSE)</f>
        <v>威远县</v>
      </c>
      <c r="G106" s="14" t="str">
        <f ca="1">VLOOKUP(F106,Table22[[Native]:[Population4]],5,FALSE)</f>
        <v>内江市</v>
      </c>
    </row>
    <row r="107" spans="1:7" ht="15.75" thickBot="1" x14ac:dyDescent="0.3">
      <c r="A107" t="s">
        <v>6894</v>
      </c>
      <c r="B107" s="1" t="s">
        <v>6895</v>
      </c>
      <c r="C107" s="1" t="s">
        <v>7</v>
      </c>
      <c r="D107" s="1" t="s">
        <v>6774</v>
      </c>
      <c r="E107" s="10">
        <v>34994</v>
      </c>
      <c r="F107" s="1" t="str">
        <f>VLOOKUP(D107,Table22[[Name]:[Native]],3,FALSE)</f>
        <v>隆昌市</v>
      </c>
      <c r="G107" s="14" t="str">
        <f ca="1">VLOOKUP(F107,Table22[[Native]:[Population4]],5,FALSE)</f>
        <v>内江市</v>
      </c>
    </row>
    <row r="108" spans="1:7" ht="15.75" thickBot="1" x14ac:dyDescent="0.3">
      <c r="A108" t="s">
        <v>6896</v>
      </c>
      <c r="B108" s="1" t="s">
        <v>6897</v>
      </c>
      <c r="C108" s="1" t="s">
        <v>7</v>
      </c>
      <c r="D108" s="1" t="s">
        <v>6732</v>
      </c>
      <c r="E108" s="10">
        <v>58094</v>
      </c>
      <c r="F108" s="1" t="str">
        <f>VLOOKUP(D108,Table22[[Name]:[Native]],3,FALSE)</f>
        <v>资中县</v>
      </c>
      <c r="G108" s="14" t="str">
        <f ca="1">VLOOKUP(F108,Table22[[Native]:[Population4]],5,FALSE)</f>
        <v>内江市</v>
      </c>
    </row>
    <row r="109" spans="1:7" ht="15.75" thickBot="1" x14ac:dyDescent="0.3">
      <c r="A109" t="s">
        <v>767</v>
      </c>
      <c r="B109" s="1" t="s">
        <v>768</v>
      </c>
      <c r="C109" s="1" t="s">
        <v>7</v>
      </c>
      <c r="D109" s="1" t="s">
        <v>3625</v>
      </c>
      <c r="E109" s="10">
        <v>38944</v>
      </c>
      <c r="F109" s="1" t="str">
        <f>VLOOKUP(D109,Table22[[Name]:[Native]],3,FALSE)</f>
        <v>市中区</v>
      </c>
      <c r="G109" s="14" t="str">
        <f ca="1">VLOOKUP(F109,Table22[[Native]:[Population4]],5,FALSE)</f>
        <v>乐山市</v>
      </c>
    </row>
    <row r="110" spans="1:7" ht="15.75" thickBot="1" x14ac:dyDescent="0.3">
      <c r="A110" t="s">
        <v>3981</v>
      </c>
      <c r="B110" s="1" t="s">
        <v>3982</v>
      </c>
      <c r="C110" s="1" t="s">
        <v>7</v>
      </c>
      <c r="D110" s="1" t="s">
        <v>6729</v>
      </c>
      <c r="E110" s="10">
        <v>18279</v>
      </c>
      <c r="F110" s="1" t="str">
        <f>VLOOKUP(D110,Table22[[Name]:[Native]],3,FALSE)</f>
        <v>东兴区</v>
      </c>
      <c r="G110" s="14" t="str">
        <f ca="1">VLOOKUP(F110,Table22[[Native]:[Population4]],5,FALSE)</f>
        <v>内江市</v>
      </c>
    </row>
    <row r="111" spans="1:7" ht="15.75" thickBot="1" x14ac:dyDescent="0.3">
      <c r="A111" t="s">
        <v>6898</v>
      </c>
      <c r="B111" s="1" t="s">
        <v>1990</v>
      </c>
      <c r="C111" s="1" t="s">
        <v>7</v>
      </c>
      <c r="D111" s="1" t="s">
        <v>6729</v>
      </c>
      <c r="E111" s="10">
        <v>30721</v>
      </c>
      <c r="F111" s="1" t="str">
        <f>VLOOKUP(D111,Table22[[Name]:[Native]],3,FALSE)</f>
        <v>东兴区</v>
      </c>
      <c r="G111" s="14" t="str">
        <f ca="1">VLOOKUP(F111,Table22[[Native]:[Population4]],5,FALSE)</f>
        <v>内江市</v>
      </c>
    </row>
    <row r="112" spans="1:7" ht="15.75" thickBot="1" x14ac:dyDescent="0.3">
      <c r="A112" t="s">
        <v>6899</v>
      </c>
      <c r="B112" s="1" t="s">
        <v>6900</v>
      </c>
      <c r="C112" s="1" t="s">
        <v>7</v>
      </c>
      <c r="D112" s="1" t="s">
        <v>6749</v>
      </c>
      <c r="E112" s="10">
        <v>17195</v>
      </c>
      <c r="F112" s="1" t="str">
        <f>VLOOKUP(D112,Table22[[Name]:[Native]],3,FALSE)</f>
        <v>威远县</v>
      </c>
      <c r="G112" s="14" t="str">
        <f ca="1">VLOOKUP(F112,Table22[[Native]:[Population4]],5,FALSE)</f>
        <v>内江市</v>
      </c>
    </row>
    <row r="113" spans="1:7" ht="15.75" thickBot="1" x14ac:dyDescent="0.3">
      <c r="A113" t="s">
        <v>6901</v>
      </c>
      <c r="B113" s="1" t="s">
        <v>6902</v>
      </c>
      <c r="C113" s="1" t="s">
        <v>7</v>
      </c>
      <c r="D113" s="1" t="s">
        <v>6774</v>
      </c>
      <c r="E113" s="10">
        <v>11877</v>
      </c>
      <c r="F113" s="1" t="str">
        <f>VLOOKUP(D113,Table22[[Name]:[Native]],3,FALSE)</f>
        <v>隆昌市</v>
      </c>
      <c r="G113" s="14" t="str">
        <f ca="1">VLOOKUP(F113,Table22[[Native]:[Population4]],5,FALSE)</f>
        <v>内江市</v>
      </c>
    </row>
    <row r="114" spans="1:7" ht="15.75" thickBot="1" x14ac:dyDescent="0.3">
      <c r="A114" t="s">
        <v>6903</v>
      </c>
      <c r="B114" s="1" t="s">
        <v>778</v>
      </c>
      <c r="C114" s="1" t="s">
        <v>7</v>
      </c>
      <c r="D114" s="1" t="s">
        <v>6774</v>
      </c>
      <c r="E114" s="10">
        <v>35195</v>
      </c>
      <c r="F114" s="1" t="str">
        <f>VLOOKUP(D114,Table22[[Name]:[Native]],3,FALSE)</f>
        <v>隆昌市</v>
      </c>
      <c r="G114" s="14" t="str">
        <f ca="1">VLOOKUP(F114,Table22[[Native]:[Population4]],5,FALSE)</f>
        <v>内江市</v>
      </c>
    </row>
    <row r="115" spans="1:7" ht="15.75" thickBot="1" x14ac:dyDescent="0.3">
      <c r="A115" t="s">
        <v>6904</v>
      </c>
      <c r="B115" s="1" t="s">
        <v>6905</v>
      </c>
      <c r="C115" s="1" t="s">
        <v>493</v>
      </c>
      <c r="D115" s="1" t="s">
        <v>3625</v>
      </c>
      <c r="E115" s="10">
        <v>33710</v>
      </c>
      <c r="F115" s="1" t="str">
        <f>VLOOKUP(D115,Table22[[Name]:[Native]],3,FALSE)</f>
        <v>市中区</v>
      </c>
      <c r="G115" s="14" t="str">
        <f ca="1">VLOOKUP(F115,Table22[[Native]:[Population4]],5,FALSE)</f>
        <v>乐山市</v>
      </c>
    </row>
    <row r="116" spans="1:7" ht="15.75" thickBot="1" x14ac:dyDescent="0.3">
      <c r="A116" t="s">
        <v>6694</v>
      </c>
      <c r="B116" s="1" t="s">
        <v>6906</v>
      </c>
      <c r="C116" s="1" t="s">
        <v>7</v>
      </c>
      <c r="D116" s="1" t="s">
        <v>6732</v>
      </c>
      <c r="E116" s="10">
        <v>41050</v>
      </c>
      <c r="F116" s="1" t="str">
        <f>VLOOKUP(D116,Table22[[Name]:[Native]],3,FALSE)</f>
        <v>资中县</v>
      </c>
      <c r="G116" s="14" t="str">
        <f ca="1">VLOOKUP(F116,Table22[[Native]:[Population4]],5,FALSE)</f>
        <v>内江市</v>
      </c>
    </row>
    <row r="117" spans="1:7" ht="15.75" thickBot="1" x14ac:dyDescent="0.3">
      <c r="A117" t="s">
        <v>6907</v>
      </c>
      <c r="B117" s="1" t="s">
        <v>6908</v>
      </c>
      <c r="C117" s="1" t="s">
        <v>7</v>
      </c>
      <c r="D117" s="1" t="s">
        <v>6749</v>
      </c>
      <c r="E117" s="10">
        <v>55047</v>
      </c>
      <c r="F117" s="1" t="str">
        <f>VLOOKUP(D117,Table22[[Name]:[Native]],3,FALSE)</f>
        <v>威远县</v>
      </c>
      <c r="G117" s="14" t="str">
        <f ca="1">VLOOKUP(F117,Table22[[Native]:[Population4]],5,FALSE)</f>
        <v>内江市</v>
      </c>
    </row>
    <row r="118" spans="1:7" ht="15.75" thickBot="1" x14ac:dyDescent="0.3">
      <c r="A118" t="s">
        <v>5597</v>
      </c>
      <c r="B118" s="1" t="s">
        <v>5598</v>
      </c>
      <c r="C118" s="1" t="s">
        <v>7</v>
      </c>
      <c r="D118" s="1" t="s">
        <v>6729</v>
      </c>
      <c r="E118" s="10">
        <v>15771</v>
      </c>
      <c r="F118" s="1" t="str">
        <f>VLOOKUP(D118,Table22[[Name]:[Native]],3,FALSE)</f>
        <v>东兴区</v>
      </c>
      <c r="G118" s="14" t="str">
        <f ca="1">VLOOKUP(F118,Table22[[Native]:[Population4]],5,FALSE)</f>
        <v>内江市</v>
      </c>
    </row>
    <row r="119" spans="1:7" ht="15.75" thickBot="1" x14ac:dyDescent="0.3">
      <c r="A119" t="s">
        <v>6909</v>
      </c>
      <c r="B119" s="1" t="s">
        <v>6910</v>
      </c>
      <c r="C119" s="1" t="s">
        <v>7</v>
      </c>
      <c r="D119" s="1" t="s">
        <v>6774</v>
      </c>
      <c r="E119" s="10">
        <v>16004</v>
      </c>
      <c r="F119" s="1" t="str">
        <f>VLOOKUP(D119,Table22[[Name]:[Native]],3,FALSE)</f>
        <v>隆昌市</v>
      </c>
      <c r="G119" s="14" t="str">
        <f ca="1">VLOOKUP(F119,Table22[[Native]:[Population4]],5,FALSE)</f>
        <v>内江市</v>
      </c>
    </row>
    <row r="120" spans="1:7" ht="15.75" thickBot="1" x14ac:dyDescent="0.3">
      <c r="A120" t="s">
        <v>6725</v>
      </c>
      <c r="B120" s="1" t="s">
        <v>6726</v>
      </c>
      <c r="C120" s="1" t="s">
        <v>7</v>
      </c>
      <c r="D120" s="1" t="s">
        <v>6732</v>
      </c>
      <c r="E120" s="10">
        <v>27204</v>
      </c>
      <c r="F120" s="9" t="str">
        <f>VLOOKUP(D120,Table22[[Name]:[Native]],3,FALSE)</f>
        <v>资中县</v>
      </c>
      <c r="G120" s="14" t="str">
        <f ca="1">VLOOKUP(F120,Table22[[Native]:[Population4]],5,FALSE)</f>
        <v>内江市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699E-1B29-48ED-81AD-7698F67994A6}">
  <dimension ref="A1:G59"/>
  <sheetViews>
    <sheetView topLeftCell="A34" workbookViewId="0">
      <selection activeCell="G2" sqref="A2:G5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6911</v>
      </c>
      <c r="B2" s="1" t="s">
        <v>6912</v>
      </c>
      <c r="C2" s="1" t="s">
        <v>11</v>
      </c>
      <c r="D2" s="1" t="s">
        <v>6913</v>
      </c>
      <c r="E2" s="10">
        <v>8047</v>
      </c>
      <c r="F2" s="8" t="str">
        <f>VLOOKUP(D2,Table22[[Name]:[Native]],3,FALSE)</f>
        <v>仁和区</v>
      </c>
      <c r="G2" s="14" t="str">
        <f ca="1">VLOOKUP(F2,Table22[[Native]:[Population4]],5,FALSE)</f>
        <v>攀枝花市</v>
      </c>
    </row>
    <row r="3" spans="1:7" ht="15.75" thickBot="1" x14ac:dyDescent="0.3">
      <c r="A3" t="s">
        <v>1457</v>
      </c>
      <c r="B3" s="1" t="s">
        <v>1458</v>
      </c>
      <c r="C3" s="1" t="s">
        <v>7</v>
      </c>
      <c r="D3" s="1" t="s">
        <v>6914</v>
      </c>
      <c r="E3" s="10">
        <v>27776</v>
      </c>
      <c r="F3" s="1" t="str">
        <f>VLOOKUP(D3,Table22[[Name]:[Native]],3,FALSE)</f>
        <v>米易县</v>
      </c>
      <c r="G3" s="14" t="str">
        <f ca="1">VLOOKUP(F3,Table22[[Native]:[Population4]],5,FALSE)</f>
        <v>攀枝花市</v>
      </c>
    </row>
    <row r="4" spans="1:7" ht="15.75" thickBot="1" x14ac:dyDescent="0.3">
      <c r="A4" t="s">
        <v>6915</v>
      </c>
      <c r="B4" s="1" t="s">
        <v>6916</v>
      </c>
      <c r="C4" s="1" t="s">
        <v>11</v>
      </c>
      <c r="D4" s="1" t="s">
        <v>6914</v>
      </c>
      <c r="E4" s="10">
        <v>8563</v>
      </c>
      <c r="F4" s="1" t="str">
        <f>VLOOKUP(D4,Table22[[Name]:[Native]],3,FALSE)</f>
        <v>米易县</v>
      </c>
      <c r="G4" s="14" t="str">
        <f ca="1">VLOOKUP(F4,Table22[[Native]:[Population4]],5,FALSE)</f>
        <v>攀枝花市</v>
      </c>
    </row>
    <row r="5" spans="1:7" ht="15.75" thickBot="1" x14ac:dyDescent="0.3">
      <c r="A5" t="s">
        <v>6917</v>
      </c>
      <c r="B5" s="1" t="s">
        <v>6918</v>
      </c>
      <c r="C5" s="1" t="s">
        <v>493</v>
      </c>
      <c r="D5" s="1" t="s">
        <v>6919</v>
      </c>
      <c r="E5" s="10">
        <v>130629</v>
      </c>
      <c r="F5" s="1" t="str">
        <f>VLOOKUP(D5,Table22[[Name]:[Native]],3,FALSE)</f>
        <v>东区</v>
      </c>
      <c r="G5" s="14" t="str">
        <f ca="1">VLOOKUP(F5,Table22[[Native]:[Population4]],5,FALSE)</f>
        <v>攀枝花市</v>
      </c>
    </row>
    <row r="6" spans="1:7" ht="15.75" thickBot="1" x14ac:dyDescent="0.3">
      <c r="A6" t="s">
        <v>6920</v>
      </c>
      <c r="B6" s="1" t="s">
        <v>6921</v>
      </c>
      <c r="C6" s="1" t="s">
        <v>7</v>
      </c>
      <c r="D6" s="1" t="s">
        <v>6914</v>
      </c>
      <c r="E6" s="10">
        <v>24418</v>
      </c>
      <c r="F6" s="1" t="str">
        <f>VLOOKUP(D6,Table22[[Name]:[Native]],3,FALSE)</f>
        <v>米易县</v>
      </c>
      <c r="G6" s="14" t="str">
        <f ca="1">VLOOKUP(F6,Table22[[Native]:[Population4]],5,FALSE)</f>
        <v>攀枝花市</v>
      </c>
    </row>
    <row r="7" spans="1:7" ht="15.75" thickBot="1" x14ac:dyDescent="0.3">
      <c r="A7" t="s">
        <v>6922</v>
      </c>
      <c r="B7" s="1" t="s">
        <v>6923</v>
      </c>
      <c r="C7" s="1" t="s">
        <v>7</v>
      </c>
      <c r="D7" s="1" t="s">
        <v>6913</v>
      </c>
      <c r="E7" s="10">
        <v>15960</v>
      </c>
      <c r="F7" s="1" t="str">
        <f>VLOOKUP(D7,Table22[[Name]:[Native]],3,FALSE)</f>
        <v>仁和区</v>
      </c>
      <c r="G7" s="14" t="str">
        <f ca="1">VLOOKUP(F7,Table22[[Native]:[Population4]],5,FALSE)</f>
        <v>攀枝花市</v>
      </c>
    </row>
    <row r="8" spans="1:7" ht="15.75" thickBot="1" x14ac:dyDescent="0.3">
      <c r="A8" t="s">
        <v>6924</v>
      </c>
      <c r="B8" s="1" t="s">
        <v>6925</v>
      </c>
      <c r="C8" s="1" t="s">
        <v>7</v>
      </c>
      <c r="D8" s="1" t="s">
        <v>6914</v>
      </c>
      <c r="E8" s="10">
        <v>18967</v>
      </c>
      <c r="F8" s="1" t="str">
        <f>VLOOKUP(D8,Table22[[Name]:[Native]],3,FALSE)</f>
        <v>米易县</v>
      </c>
      <c r="G8" s="14" t="str">
        <f ca="1">VLOOKUP(F8,Table22[[Native]:[Population4]],5,FALSE)</f>
        <v>攀枝花市</v>
      </c>
    </row>
    <row r="9" spans="1:7" ht="15.75" thickBot="1" x14ac:dyDescent="0.3">
      <c r="A9" t="s">
        <v>6926</v>
      </c>
      <c r="B9" s="1" t="s">
        <v>6927</v>
      </c>
      <c r="C9" s="1" t="s">
        <v>493</v>
      </c>
      <c r="D9" s="1" t="s">
        <v>6919</v>
      </c>
      <c r="E9" s="10">
        <v>10309</v>
      </c>
      <c r="F9" s="1" t="str">
        <f>VLOOKUP(D9,Table22[[Name]:[Native]],3,FALSE)</f>
        <v>东区</v>
      </c>
      <c r="G9" s="14" t="str">
        <f ca="1">VLOOKUP(F9,Table22[[Native]:[Population4]],5,FALSE)</f>
        <v>攀枝花市</v>
      </c>
    </row>
    <row r="10" spans="1:7" ht="15.75" thickBot="1" x14ac:dyDescent="0.3">
      <c r="A10" t="s">
        <v>6928</v>
      </c>
      <c r="B10" s="1" t="s">
        <v>6929</v>
      </c>
      <c r="C10" s="1" t="s">
        <v>493</v>
      </c>
      <c r="D10" s="1" t="s">
        <v>6930</v>
      </c>
      <c r="E10" s="10">
        <v>14991</v>
      </c>
      <c r="F10" s="1" t="str">
        <f>VLOOKUP(D10,Table22[[Name]:[Native]],3,FALSE)</f>
        <v>西区</v>
      </c>
      <c r="G10" s="14" t="str">
        <f ca="1">VLOOKUP(F10,Table22[[Native]:[Population4]],5,FALSE)</f>
        <v>攀枝花市</v>
      </c>
    </row>
    <row r="11" spans="1:7" ht="15.75" thickBot="1" x14ac:dyDescent="0.3">
      <c r="A11" t="s">
        <v>6931</v>
      </c>
      <c r="B11" s="1" t="s">
        <v>6932</v>
      </c>
      <c r="C11" s="1" t="s">
        <v>493</v>
      </c>
      <c r="D11" s="1" t="s">
        <v>6919</v>
      </c>
      <c r="E11" s="10">
        <v>40703</v>
      </c>
      <c r="F11" s="1" t="str">
        <f>VLOOKUP(D11,Table22[[Name]:[Native]],3,FALSE)</f>
        <v>东区</v>
      </c>
      <c r="G11" s="14" t="str">
        <f ca="1">VLOOKUP(F11,Table22[[Native]:[Population4]],5,FALSE)</f>
        <v>攀枝花市</v>
      </c>
    </row>
    <row r="12" spans="1:7" ht="15.75" thickBot="1" x14ac:dyDescent="0.3">
      <c r="A12" t="s">
        <v>6933</v>
      </c>
      <c r="B12" s="1" t="s">
        <v>6934</v>
      </c>
      <c r="C12" s="1" t="s">
        <v>493</v>
      </c>
      <c r="D12" s="1" t="s">
        <v>6913</v>
      </c>
      <c r="E12" s="10">
        <v>34027</v>
      </c>
      <c r="F12" s="1" t="str">
        <f>VLOOKUP(D12,Table22[[Name]:[Native]],3,FALSE)</f>
        <v>仁和区</v>
      </c>
      <c r="G12" s="14" t="str">
        <f ca="1">VLOOKUP(F12,Table22[[Native]:[Population4]],5,FALSE)</f>
        <v>攀枝花市</v>
      </c>
    </row>
    <row r="13" spans="1:7" ht="15.75" thickBot="1" x14ac:dyDescent="0.3">
      <c r="A13" t="s">
        <v>6935</v>
      </c>
      <c r="B13" s="1" t="s">
        <v>6936</v>
      </c>
      <c r="C13" s="1" t="s">
        <v>11</v>
      </c>
      <c r="D13" s="1" t="s">
        <v>6913</v>
      </c>
      <c r="E13" s="10">
        <v>14312</v>
      </c>
      <c r="F13" s="1" t="str">
        <f>VLOOKUP(D13,Table22[[Name]:[Native]],3,FALSE)</f>
        <v>仁和区</v>
      </c>
      <c r="G13" s="14" t="str">
        <f ca="1">VLOOKUP(F13,Table22[[Native]:[Population4]],5,FALSE)</f>
        <v>攀枝花市</v>
      </c>
    </row>
    <row r="14" spans="1:7" ht="15.75" thickBot="1" x14ac:dyDescent="0.3">
      <c r="A14" t="s">
        <v>6937</v>
      </c>
      <c r="B14" s="1" t="s">
        <v>6938</v>
      </c>
      <c r="C14" s="1" t="s">
        <v>7</v>
      </c>
      <c r="D14" s="1" t="s">
        <v>6913</v>
      </c>
      <c r="E14" s="10">
        <v>7999</v>
      </c>
      <c r="F14" s="1" t="str">
        <f>VLOOKUP(D14,Table22[[Name]:[Native]],3,FALSE)</f>
        <v>仁和区</v>
      </c>
      <c r="G14" s="14" t="str">
        <f ca="1">VLOOKUP(F14,Table22[[Native]:[Population4]],5,FALSE)</f>
        <v>攀枝花市</v>
      </c>
    </row>
    <row r="15" spans="1:7" ht="15.75" thickBot="1" x14ac:dyDescent="0.3">
      <c r="A15" t="s">
        <v>6939</v>
      </c>
      <c r="B15" s="1" t="s">
        <v>6940</v>
      </c>
      <c r="C15" s="1" t="s">
        <v>7</v>
      </c>
      <c r="D15" s="1" t="s">
        <v>6914</v>
      </c>
      <c r="E15" s="10">
        <v>6387</v>
      </c>
      <c r="F15" s="1" t="str">
        <f>VLOOKUP(D15,Table22[[Name]:[Native]],3,FALSE)</f>
        <v>米易县</v>
      </c>
      <c r="G15" s="14" t="str">
        <f ca="1">VLOOKUP(F15,Table22[[Native]:[Population4]],5,FALSE)</f>
        <v>攀枝花市</v>
      </c>
    </row>
    <row r="16" spans="1:7" ht="15.75" thickBot="1" x14ac:dyDescent="0.3">
      <c r="A16" t="s">
        <v>6941</v>
      </c>
      <c r="B16" s="1" t="s">
        <v>6942</v>
      </c>
      <c r="C16" s="1" t="s">
        <v>7</v>
      </c>
      <c r="D16" s="1" t="s">
        <v>6913</v>
      </c>
      <c r="E16" s="10">
        <v>4172</v>
      </c>
      <c r="F16" s="1" t="str">
        <f>VLOOKUP(D16,Table22[[Name]:[Native]],3,FALSE)</f>
        <v>仁和区</v>
      </c>
      <c r="G16" s="14" t="str">
        <f ca="1">VLOOKUP(F16,Table22[[Native]:[Population4]],5,FALSE)</f>
        <v>攀枝花市</v>
      </c>
    </row>
    <row r="17" spans="1:7" ht="15.75" thickBot="1" x14ac:dyDescent="0.3">
      <c r="A17" t="s">
        <v>6943</v>
      </c>
      <c r="B17" s="1" t="s">
        <v>6944</v>
      </c>
      <c r="C17" s="1" t="s">
        <v>11</v>
      </c>
      <c r="D17" s="1" t="s">
        <v>6945</v>
      </c>
      <c r="E17" s="10">
        <v>8159</v>
      </c>
      <c r="F17" s="1" t="str">
        <f>VLOOKUP(D17,Table22[[Name]:[Native]],3,FALSE)</f>
        <v>盐边县</v>
      </c>
      <c r="G17" s="14" t="str">
        <f ca="1">VLOOKUP(F17,Table22[[Native]:[Population4]],5,FALSE)</f>
        <v>攀枝花市</v>
      </c>
    </row>
    <row r="18" spans="1:7" ht="15.75" thickBot="1" x14ac:dyDescent="0.3">
      <c r="A18" t="s">
        <v>6946</v>
      </c>
      <c r="B18" s="1" t="s">
        <v>6947</v>
      </c>
      <c r="C18" s="1" t="s">
        <v>7</v>
      </c>
      <c r="D18" s="1" t="s">
        <v>6930</v>
      </c>
      <c r="E18" s="10">
        <v>30310</v>
      </c>
      <c r="F18" s="1" t="str">
        <f>VLOOKUP(D18,Table22[[Name]:[Native]],3,FALSE)</f>
        <v>西区</v>
      </c>
      <c r="G18" s="14" t="str">
        <f ca="1">VLOOKUP(F18,Table22[[Native]:[Population4]],5,FALSE)</f>
        <v>攀枝花市</v>
      </c>
    </row>
    <row r="19" spans="1:7" ht="15.75" thickBot="1" x14ac:dyDescent="0.3">
      <c r="A19" t="s">
        <v>6948</v>
      </c>
      <c r="B19" s="1" t="s">
        <v>6949</v>
      </c>
      <c r="C19" s="1" t="s">
        <v>11</v>
      </c>
      <c r="D19" s="1" t="s">
        <v>6945</v>
      </c>
      <c r="E19" s="10">
        <v>11769</v>
      </c>
      <c r="F19" s="1" t="str">
        <f>VLOOKUP(D19,Table22[[Name]:[Native]],3,FALSE)</f>
        <v>盐边县</v>
      </c>
      <c r="G19" s="14" t="str">
        <f ca="1">VLOOKUP(F19,Table22[[Native]:[Population4]],5,FALSE)</f>
        <v>攀枝花市</v>
      </c>
    </row>
    <row r="20" spans="1:7" ht="15.75" thickBot="1" x14ac:dyDescent="0.3">
      <c r="A20" t="s">
        <v>3704</v>
      </c>
      <c r="B20" s="1" t="s">
        <v>3705</v>
      </c>
      <c r="C20" s="1" t="s">
        <v>11</v>
      </c>
      <c r="D20" s="1" t="s">
        <v>6945</v>
      </c>
      <c r="E20" s="10">
        <v>8992</v>
      </c>
      <c r="F20" s="1" t="str">
        <f>VLOOKUP(D20,Table22[[Name]:[Native]],3,FALSE)</f>
        <v>盐边县</v>
      </c>
      <c r="G20" s="14" t="str">
        <f ca="1">VLOOKUP(F20,Table22[[Native]:[Population4]],5,FALSE)</f>
        <v>攀枝花市</v>
      </c>
    </row>
    <row r="21" spans="1:7" ht="15.75" thickBot="1" x14ac:dyDescent="0.3">
      <c r="A21" t="s">
        <v>6950</v>
      </c>
      <c r="B21" s="1" t="s">
        <v>6951</v>
      </c>
      <c r="C21" s="1" t="s">
        <v>493</v>
      </c>
      <c r="D21" s="1" t="s">
        <v>6919</v>
      </c>
      <c r="E21" s="10">
        <v>38178</v>
      </c>
      <c r="F21" s="1" t="str">
        <f>VLOOKUP(D21,Table22[[Name]:[Native]],3,FALSE)</f>
        <v>东区</v>
      </c>
      <c r="G21" s="14" t="str">
        <f ca="1">VLOOKUP(F21,Table22[[Native]:[Population4]],5,FALSE)</f>
        <v>攀枝花市</v>
      </c>
    </row>
    <row r="22" spans="1:7" ht="15.75" thickBot="1" x14ac:dyDescent="0.3">
      <c r="A22" t="s">
        <v>6952</v>
      </c>
      <c r="B22" s="1" t="s">
        <v>6953</v>
      </c>
      <c r="C22" s="1" t="s">
        <v>11</v>
      </c>
      <c r="D22" s="1" t="s">
        <v>6945</v>
      </c>
      <c r="E22" s="10">
        <v>18056</v>
      </c>
      <c r="F22" s="1" t="str">
        <f>VLOOKUP(D22,Table22[[Name]:[Native]],3,FALSE)</f>
        <v>盐边县</v>
      </c>
      <c r="G22" s="14" t="str">
        <f ca="1">VLOOKUP(F22,Table22[[Native]:[Population4]],5,FALSE)</f>
        <v>攀枝花市</v>
      </c>
    </row>
    <row r="23" spans="1:7" ht="15.75" thickBot="1" x14ac:dyDescent="0.3">
      <c r="A23" t="s">
        <v>6954</v>
      </c>
      <c r="B23" s="1" t="s">
        <v>6955</v>
      </c>
      <c r="C23" s="1" t="s">
        <v>11</v>
      </c>
      <c r="D23" s="1" t="s">
        <v>6945</v>
      </c>
      <c r="E23" s="10">
        <v>5205</v>
      </c>
      <c r="F23" s="1" t="str">
        <f>VLOOKUP(D23,Table22[[Name]:[Native]],3,FALSE)</f>
        <v>盐边县</v>
      </c>
      <c r="G23" s="14" t="str">
        <f ca="1">VLOOKUP(F23,Table22[[Native]:[Population4]],5,FALSE)</f>
        <v>攀枝花市</v>
      </c>
    </row>
    <row r="24" spans="1:7" ht="15.75" thickBot="1" x14ac:dyDescent="0.3">
      <c r="A24" t="s">
        <v>6956</v>
      </c>
      <c r="B24" s="1" t="s">
        <v>6957</v>
      </c>
      <c r="C24" s="1" t="s">
        <v>493</v>
      </c>
      <c r="D24" s="1" t="s">
        <v>6930</v>
      </c>
      <c r="E24" s="10">
        <v>7627</v>
      </c>
      <c r="F24" s="1" t="str">
        <f>VLOOKUP(D24,Table22[[Name]:[Native]],3,FALSE)</f>
        <v>西区</v>
      </c>
      <c r="G24" s="14" t="str">
        <f ca="1">VLOOKUP(F24,Table22[[Native]:[Population4]],5,FALSE)</f>
        <v>攀枝花市</v>
      </c>
    </row>
    <row r="25" spans="1:7" ht="15.75" thickBot="1" x14ac:dyDescent="0.3">
      <c r="A25" t="s">
        <v>6958</v>
      </c>
      <c r="B25" s="1" t="s">
        <v>6959</v>
      </c>
      <c r="C25" s="1" t="s">
        <v>11</v>
      </c>
      <c r="D25" s="1" t="s">
        <v>6945</v>
      </c>
      <c r="E25" s="10">
        <v>4944</v>
      </c>
      <c r="F25" s="1" t="str">
        <f>VLOOKUP(D25,Table22[[Name]:[Native]],3,FALSE)</f>
        <v>盐边县</v>
      </c>
      <c r="G25" s="14" t="str">
        <f ca="1">VLOOKUP(F25,Table22[[Native]:[Population4]],5,FALSE)</f>
        <v>攀枝花市</v>
      </c>
    </row>
    <row r="26" spans="1:7" ht="15.75" thickBot="1" x14ac:dyDescent="0.3">
      <c r="A26" t="s">
        <v>6960</v>
      </c>
      <c r="B26" s="1" t="s">
        <v>6961</v>
      </c>
      <c r="C26" s="1" t="s">
        <v>7</v>
      </c>
      <c r="D26" s="1" t="s">
        <v>6945</v>
      </c>
      <c r="E26" s="10">
        <v>14529</v>
      </c>
      <c r="F26" s="1" t="str">
        <f>VLOOKUP(D26,Table22[[Name]:[Native]],3,FALSE)</f>
        <v>盐边县</v>
      </c>
      <c r="G26" s="14" t="str">
        <f ca="1">VLOOKUP(F26,Table22[[Native]:[Population4]],5,FALSE)</f>
        <v>攀枝花市</v>
      </c>
    </row>
    <row r="27" spans="1:7" ht="15.75" thickBot="1" x14ac:dyDescent="0.3">
      <c r="A27" t="s">
        <v>6962</v>
      </c>
      <c r="B27" s="1" t="s">
        <v>6963</v>
      </c>
      <c r="C27" s="1" t="s">
        <v>11</v>
      </c>
      <c r="D27" s="1" t="s">
        <v>6945</v>
      </c>
      <c r="E27" s="10">
        <v>15359</v>
      </c>
      <c r="F27" s="1" t="str">
        <f>VLOOKUP(D27,Table22[[Name]:[Native]],3,FALSE)</f>
        <v>盐边县</v>
      </c>
      <c r="G27" s="14" t="str">
        <f ca="1">VLOOKUP(F27,Table22[[Native]:[Population4]],5,FALSE)</f>
        <v>攀枝花市</v>
      </c>
    </row>
    <row r="28" spans="1:7" ht="15.75" thickBot="1" x14ac:dyDescent="0.3">
      <c r="A28" t="s">
        <v>6964</v>
      </c>
      <c r="B28" s="1" t="s">
        <v>6965</v>
      </c>
      <c r="C28" s="1" t="s">
        <v>7</v>
      </c>
      <c r="D28" s="1" t="s">
        <v>6945</v>
      </c>
      <c r="E28" s="10">
        <v>14957</v>
      </c>
      <c r="F28" s="1" t="str">
        <f>VLOOKUP(D28,Table22[[Name]:[Native]],3,FALSE)</f>
        <v>盐边县</v>
      </c>
      <c r="G28" s="14" t="str">
        <f ca="1">VLOOKUP(F28,Table22[[Native]:[Population4]],5,FALSE)</f>
        <v>攀枝花市</v>
      </c>
    </row>
    <row r="29" spans="1:7" ht="15.75" thickBot="1" x14ac:dyDescent="0.3">
      <c r="A29" t="s">
        <v>6966</v>
      </c>
      <c r="B29" s="1" t="s">
        <v>6967</v>
      </c>
      <c r="C29" s="1" t="s">
        <v>7</v>
      </c>
      <c r="D29" s="1" t="s">
        <v>6913</v>
      </c>
      <c r="E29" s="10">
        <v>26179</v>
      </c>
      <c r="F29" s="1" t="str">
        <f>VLOOKUP(D29,Table22[[Name]:[Native]],3,FALSE)</f>
        <v>仁和区</v>
      </c>
      <c r="G29" s="14" t="str">
        <f ca="1">VLOOKUP(F29,Table22[[Native]:[Population4]],5,FALSE)</f>
        <v>攀枝花市</v>
      </c>
    </row>
    <row r="30" spans="1:7" ht="15.75" thickBot="1" x14ac:dyDescent="0.3">
      <c r="A30" t="s">
        <v>6968</v>
      </c>
      <c r="B30" s="1" t="s">
        <v>6969</v>
      </c>
      <c r="C30" s="1" t="s">
        <v>11</v>
      </c>
      <c r="D30" s="1" t="s">
        <v>6914</v>
      </c>
      <c r="E30" s="10">
        <v>7715</v>
      </c>
      <c r="F30" s="1" t="str">
        <f>VLOOKUP(D30,Table22[[Name]:[Native]],3,FALSE)</f>
        <v>米易县</v>
      </c>
      <c r="G30" s="14" t="str">
        <f ca="1">VLOOKUP(F30,Table22[[Native]:[Population4]],5,FALSE)</f>
        <v>攀枝花市</v>
      </c>
    </row>
    <row r="31" spans="1:7" ht="15.75" thickBot="1" x14ac:dyDescent="0.3">
      <c r="A31" t="s">
        <v>6970</v>
      </c>
      <c r="B31" s="1" t="s">
        <v>6971</v>
      </c>
      <c r="C31" s="1" t="s">
        <v>493</v>
      </c>
      <c r="D31" s="1" t="s">
        <v>6919</v>
      </c>
      <c r="E31" s="10">
        <v>21217</v>
      </c>
      <c r="F31" s="1" t="str">
        <f>VLOOKUP(D31,Table22[[Name]:[Native]],3,FALSE)</f>
        <v>东区</v>
      </c>
      <c r="G31" s="14" t="str">
        <f ca="1">VLOOKUP(F31,Table22[[Native]:[Population4]],5,FALSE)</f>
        <v>攀枝花市</v>
      </c>
    </row>
    <row r="32" spans="1:7" ht="15.75" thickBot="1" x14ac:dyDescent="0.3">
      <c r="A32" t="s">
        <v>6972</v>
      </c>
      <c r="B32" s="1" t="s">
        <v>6973</v>
      </c>
      <c r="C32" s="1" t="s">
        <v>493</v>
      </c>
      <c r="D32" s="1" t="s">
        <v>6930</v>
      </c>
      <c r="E32" s="10">
        <v>14028</v>
      </c>
      <c r="F32" s="1" t="str">
        <f>VLOOKUP(D32,Table22[[Name]:[Native]],3,FALSE)</f>
        <v>西区</v>
      </c>
      <c r="G32" s="14" t="str">
        <f ca="1">VLOOKUP(F32,Table22[[Native]:[Population4]],5,FALSE)</f>
        <v>攀枝花市</v>
      </c>
    </row>
    <row r="33" spans="1:7" ht="15.75" thickBot="1" x14ac:dyDescent="0.3">
      <c r="A33" t="s">
        <v>5866</v>
      </c>
      <c r="B33" s="1" t="s">
        <v>5867</v>
      </c>
      <c r="C33" s="1" t="s">
        <v>493</v>
      </c>
      <c r="D33" s="1" t="s">
        <v>6919</v>
      </c>
      <c r="E33" s="10">
        <v>6178</v>
      </c>
      <c r="F33" s="1" t="str">
        <f>VLOOKUP(D33,Table22[[Name]:[Native]],3,FALSE)</f>
        <v>东区</v>
      </c>
      <c r="G33" s="14" t="str">
        <f ca="1">VLOOKUP(F33,Table22[[Native]:[Population4]],5,FALSE)</f>
        <v>攀枝花市</v>
      </c>
    </row>
    <row r="34" spans="1:7" ht="15.75" thickBot="1" x14ac:dyDescent="0.3">
      <c r="A34" t="s">
        <v>6974</v>
      </c>
      <c r="B34" s="1" t="s">
        <v>6975</v>
      </c>
      <c r="C34" s="1" t="s">
        <v>493</v>
      </c>
      <c r="D34" s="1" t="s">
        <v>6919</v>
      </c>
      <c r="E34" s="10">
        <v>27977</v>
      </c>
      <c r="F34" s="1" t="str">
        <f>VLOOKUP(D34,Table22[[Name]:[Native]],3,FALSE)</f>
        <v>东区</v>
      </c>
      <c r="G34" s="14" t="str">
        <f ca="1">VLOOKUP(F34,Table22[[Native]:[Population4]],5,FALSE)</f>
        <v>攀枝花市</v>
      </c>
    </row>
    <row r="35" spans="1:7" ht="15.75" thickBot="1" x14ac:dyDescent="0.3">
      <c r="A35" t="s">
        <v>6976</v>
      </c>
      <c r="B35" s="1" t="s">
        <v>6977</v>
      </c>
      <c r="C35" s="1" t="s">
        <v>7</v>
      </c>
      <c r="D35" s="1" t="s">
        <v>6914</v>
      </c>
      <c r="E35" s="10">
        <v>60202</v>
      </c>
      <c r="F35" s="1" t="str">
        <f>VLOOKUP(D35,Table22[[Name]:[Native]],3,FALSE)</f>
        <v>米易县</v>
      </c>
      <c r="G35" s="14" t="str">
        <f ca="1">VLOOKUP(F35,Table22[[Native]:[Population4]],5,FALSE)</f>
        <v>攀枝花市</v>
      </c>
    </row>
    <row r="36" spans="1:7" ht="15.75" thickBot="1" x14ac:dyDescent="0.3">
      <c r="A36" t="s">
        <v>6978</v>
      </c>
      <c r="B36" s="1" t="s">
        <v>6979</v>
      </c>
      <c r="C36" s="1" t="s">
        <v>7</v>
      </c>
      <c r="D36" s="1" t="s">
        <v>6913</v>
      </c>
      <c r="E36" s="10">
        <v>13642</v>
      </c>
      <c r="F36" s="1" t="str">
        <f>VLOOKUP(D36,Table22[[Name]:[Native]],3,FALSE)</f>
        <v>仁和区</v>
      </c>
      <c r="G36" s="14" t="str">
        <f ca="1">VLOOKUP(F36,Table22[[Native]:[Population4]],5,FALSE)</f>
        <v>攀枝花市</v>
      </c>
    </row>
    <row r="37" spans="1:7" ht="15.75" thickBot="1" x14ac:dyDescent="0.3">
      <c r="A37" t="s">
        <v>6980</v>
      </c>
      <c r="B37" s="1" t="s">
        <v>6981</v>
      </c>
      <c r="C37" s="1" t="s">
        <v>7</v>
      </c>
      <c r="D37" s="1" t="s">
        <v>6914</v>
      </c>
      <c r="E37" s="10">
        <v>13454</v>
      </c>
      <c r="F37" s="1" t="str">
        <f>VLOOKUP(D37,Table22[[Name]:[Native]],3,FALSE)</f>
        <v>米易县</v>
      </c>
      <c r="G37" s="14" t="str">
        <f ca="1">VLOOKUP(F37,Table22[[Native]:[Population4]],5,FALSE)</f>
        <v>攀枝花市</v>
      </c>
    </row>
    <row r="38" spans="1:7" ht="15.75" thickBot="1" x14ac:dyDescent="0.3">
      <c r="A38" t="s">
        <v>1178</v>
      </c>
      <c r="B38" s="1" t="s">
        <v>1179</v>
      </c>
      <c r="C38" s="1" t="s">
        <v>7</v>
      </c>
      <c r="D38" s="1" t="s">
        <v>6913</v>
      </c>
      <c r="E38" s="10">
        <v>26913</v>
      </c>
      <c r="F38" s="1" t="str">
        <f>VLOOKUP(D38,Table22[[Name]:[Native]],3,FALSE)</f>
        <v>仁和区</v>
      </c>
      <c r="G38" s="14" t="str">
        <f ca="1">VLOOKUP(F38,Table22[[Native]:[Population4]],5,FALSE)</f>
        <v>攀枝花市</v>
      </c>
    </row>
    <row r="39" spans="1:7" ht="15.75" thickBot="1" x14ac:dyDescent="0.3">
      <c r="A39" t="s">
        <v>6982</v>
      </c>
      <c r="B39" s="1" t="s">
        <v>6983</v>
      </c>
      <c r="C39" s="1" t="s">
        <v>11</v>
      </c>
      <c r="D39" s="1" t="s">
        <v>6945</v>
      </c>
      <c r="E39" s="10">
        <v>6362</v>
      </c>
      <c r="F39" s="1" t="str">
        <f>VLOOKUP(D39,Table22[[Name]:[Native]],3,FALSE)</f>
        <v>盐边县</v>
      </c>
      <c r="G39" s="14" t="str">
        <f ca="1">VLOOKUP(F39,Table22[[Native]:[Population4]],5,FALSE)</f>
        <v>攀枝花市</v>
      </c>
    </row>
    <row r="40" spans="1:7" ht="15.75" thickBot="1" x14ac:dyDescent="0.3">
      <c r="A40" t="s">
        <v>6984</v>
      </c>
      <c r="B40" s="1" t="s">
        <v>6985</v>
      </c>
      <c r="C40" s="1" t="s">
        <v>493</v>
      </c>
      <c r="D40" s="1" t="s">
        <v>6930</v>
      </c>
      <c r="E40" s="10">
        <v>48017</v>
      </c>
      <c r="F40" s="1" t="str">
        <f>VLOOKUP(D40,Table22[[Name]:[Native]],3,FALSE)</f>
        <v>西区</v>
      </c>
      <c r="G40" s="14" t="str">
        <f ca="1">VLOOKUP(F40,Table22[[Native]:[Population4]],5,FALSE)</f>
        <v>攀枝花市</v>
      </c>
    </row>
    <row r="41" spans="1:7" ht="15.75" thickBot="1" x14ac:dyDescent="0.3">
      <c r="A41" t="s">
        <v>6986</v>
      </c>
      <c r="B41" s="1" t="s">
        <v>652</v>
      </c>
      <c r="C41" s="1" t="s">
        <v>7</v>
      </c>
      <c r="D41" s="1" t="s">
        <v>6913</v>
      </c>
      <c r="E41" s="10">
        <v>61911</v>
      </c>
      <c r="F41" s="1" t="str">
        <f>VLOOKUP(D41,Table22[[Name]:[Native]],3,FALSE)</f>
        <v>仁和区</v>
      </c>
      <c r="G41" s="14" t="str">
        <f ca="1">VLOOKUP(F41,Table22[[Native]:[Population4]],5,FALSE)</f>
        <v>攀枝花市</v>
      </c>
    </row>
    <row r="42" spans="1:7" ht="15.75" thickBot="1" x14ac:dyDescent="0.3">
      <c r="A42" t="s">
        <v>6987</v>
      </c>
      <c r="B42" s="1" t="s">
        <v>6988</v>
      </c>
      <c r="C42" s="1" t="s">
        <v>7</v>
      </c>
      <c r="D42" s="1" t="s">
        <v>6914</v>
      </c>
      <c r="E42" s="10">
        <v>28264</v>
      </c>
      <c r="F42" s="1" t="str">
        <f>VLOOKUP(D42,Table22[[Name]:[Native]],3,FALSE)</f>
        <v>米易县</v>
      </c>
      <c r="G42" s="14" t="str">
        <f ca="1">VLOOKUP(F42,Table22[[Native]:[Population4]],5,FALSE)</f>
        <v>攀枝花市</v>
      </c>
    </row>
    <row r="43" spans="1:7" ht="15.75" thickBot="1" x14ac:dyDescent="0.3">
      <c r="A43" t="s">
        <v>2178</v>
      </c>
      <c r="B43" s="1" t="s">
        <v>2179</v>
      </c>
      <c r="C43" s="1" t="s">
        <v>11</v>
      </c>
      <c r="D43" s="1" t="s">
        <v>6913</v>
      </c>
      <c r="E43" s="10">
        <v>17050</v>
      </c>
      <c r="F43" s="1" t="str">
        <f>VLOOKUP(D43,Table22[[Name]:[Native]],3,FALSE)</f>
        <v>仁和区</v>
      </c>
      <c r="G43" s="14" t="str">
        <f ca="1">VLOOKUP(F43,Table22[[Native]:[Population4]],5,FALSE)</f>
        <v>攀枝花市</v>
      </c>
    </row>
    <row r="44" spans="1:7" ht="15.75" thickBot="1" x14ac:dyDescent="0.3">
      <c r="A44" t="s">
        <v>6989</v>
      </c>
      <c r="B44" s="1" t="s">
        <v>6990</v>
      </c>
      <c r="C44" s="1" t="s">
        <v>493</v>
      </c>
      <c r="D44" s="1" t="s">
        <v>6930</v>
      </c>
      <c r="E44" s="10">
        <v>22048</v>
      </c>
      <c r="F44" s="1" t="str">
        <f>VLOOKUP(D44,Table22[[Name]:[Native]],3,FALSE)</f>
        <v>西区</v>
      </c>
      <c r="G44" s="14" t="str">
        <f ca="1">VLOOKUP(F44,Table22[[Native]:[Population4]],5,FALSE)</f>
        <v>攀枝花市</v>
      </c>
    </row>
    <row r="45" spans="1:7" ht="15.75" thickBot="1" x14ac:dyDescent="0.3">
      <c r="A45" t="s">
        <v>6991</v>
      </c>
      <c r="B45" s="1" t="s">
        <v>6992</v>
      </c>
      <c r="C45" s="1" t="s">
        <v>7</v>
      </c>
      <c r="D45" s="1" t="s">
        <v>6913</v>
      </c>
      <c r="E45" s="10">
        <v>13277</v>
      </c>
      <c r="F45" s="1" t="str">
        <f>VLOOKUP(D45,Table22[[Name]:[Native]],3,FALSE)</f>
        <v>仁和区</v>
      </c>
      <c r="G45" s="14" t="str">
        <f ca="1">VLOOKUP(F45,Table22[[Native]:[Population4]],5,FALSE)</f>
        <v>攀枝花市</v>
      </c>
    </row>
    <row r="46" spans="1:7" ht="15.75" thickBot="1" x14ac:dyDescent="0.3">
      <c r="A46" t="s">
        <v>6993</v>
      </c>
      <c r="B46" s="1" t="s">
        <v>6994</v>
      </c>
      <c r="C46" s="1" t="s">
        <v>7</v>
      </c>
      <c r="D46" s="1" t="s">
        <v>6945</v>
      </c>
      <c r="E46" s="10">
        <v>26179</v>
      </c>
      <c r="F46" s="1" t="str">
        <f>VLOOKUP(D46,Table22[[Name]:[Native]],3,FALSE)</f>
        <v>盐边县</v>
      </c>
      <c r="G46" s="14" t="str">
        <f ca="1">VLOOKUP(F46,Table22[[Native]:[Population4]],5,FALSE)</f>
        <v>攀枝花市</v>
      </c>
    </row>
    <row r="47" spans="1:7" ht="15.75" thickBot="1" x14ac:dyDescent="0.3">
      <c r="A47" t="s">
        <v>6995</v>
      </c>
      <c r="B47" s="1" t="s">
        <v>6996</v>
      </c>
      <c r="C47" s="1" t="s">
        <v>11</v>
      </c>
      <c r="D47" s="1" t="s">
        <v>6914</v>
      </c>
      <c r="E47" s="10">
        <v>16549</v>
      </c>
      <c r="F47" s="1" t="str">
        <f>VLOOKUP(D47,Table22[[Name]:[Native]],3,FALSE)</f>
        <v>米易县</v>
      </c>
      <c r="G47" s="14" t="str">
        <f ca="1">VLOOKUP(F47,Table22[[Native]:[Population4]],5,FALSE)</f>
        <v>攀枝花市</v>
      </c>
    </row>
    <row r="48" spans="1:7" ht="15.75" thickBot="1" x14ac:dyDescent="0.3">
      <c r="A48" t="s">
        <v>6997</v>
      </c>
      <c r="B48" s="1" t="s">
        <v>6998</v>
      </c>
      <c r="C48" s="1" t="s">
        <v>11</v>
      </c>
      <c r="D48" s="1" t="s">
        <v>6945</v>
      </c>
      <c r="E48" s="10">
        <v>6798</v>
      </c>
      <c r="F48" s="1" t="str">
        <f>VLOOKUP(D48,Table22[[Name]:[Native]],3,FALSE)</f>
        <v>盐边县</v>
      </c>
      <c r="G48" s="14" t="str">
        <f ca="1">VLOOKUP(F48,Table22[[Native]:[Population4]],5,FALSE)</f>
        <v>攀枝花市</v>
      </c>
    </row>
    <row r="49" spans="1:7" ht="15.75" thickBot="1" x14ac:dyDescent="0.3">
      <c r="A49" t="s">
        <v>6999</v>
      </c>
      <c r="B49" s="1" t="s">
        <v>7000</v>
      </c>
      <c r="C49" s="1" t="s">
        <v>11</v>
      </c>
      <c r="D49" s="1" t="s">
        <v>6913</v>
      </c>
      <c r="E49" s="10">
        <v>7211</v>
      </c>
      <c r="F49" s="1" t="str">
        <f>VLOOKUP(D49,Table22[[Name]:[Native]],3,FALSE)</f>
        <v>仁和区</v>
      </c>
      <c r="G49" s="14" t="str">
        <f ca="1">VLOOKUP(F49,Table22[[Native]:[Population4]],5,FALSE)</f>
        <v>攀枝花市</v>
      </c>
    </row>
    <row r="50" spans="1:7" ht="15.75" thickBot="1" x14ac:dyDescent="0.3">
      <c r="A50" t="s">
        <v>7001</v>
      </c>
      <c r="B50" s="1" t="s">
        <v>7002</v>
      </c>
      <c r="C50" s="1" t="s">
        <v>493</v>
      </c>
      <c r="D50" s="1" t="s">
        <v>6919</v>
      </c>
      <c r="E50" s="10">
        <v>11868</v>
      </c>
      <c r="F50" s="1" t="str">
        <f>VLOOKUP(D50,Table22[[Name]:[Native]],3,FALSE)</f>
        <v>东区</v>
      </c>
      <c r="G50" s="14" t="str">
        <f ca="1">VLOOKUP(F50,Table22[[Native]:[Population4]],5,FALSE)</f>
        <v>攀枝花市</v>
      </c>
    </row>
    <row r="51" spans="1:7" ht="15.75" thickBot="1" x14ac:dyDescent="0.3">
      <c r="A51" t="s">
        <v>7003</v>
      </c>
      <c r="B51" s="1" t="s">
        <v>7004</v>
      </c>
      <c r="C51" s="1" t="s">
        <v>7</v>
      </c>
      <c r="D51" s="1" t="s">
        <v>6945</v>
      </c>
      <c r="E51" s="10">
        <v>12700</v>
      </c>
      <c r="F51" s="1" t="str">
        <f>VLOOKUP(D51,Table22[[Name]:[Native]],3,FALSE)</f>
        <v>盐边县</v>
      </c>
      <c r="G51" s="14" t="str">
        <f ca="1">VLOOKUP(F51,Table22[[Native]:[Population4]],5,FALSE)</f>
        <v>攀枝花市</v>
      </c>
    </row>
    <row r="52" spans="1:7" ht="15.75" thickBot="1" x14ac:dyDescent="0.3">
      <c r="A52" t="s">
        <v>7005</v>
      </c>
      <c r="B52" s="1" t="s">
        <v>7006</v>
      </c>
      <c r="C52" s="1" t="s">
        <v>11</v>
      </c>
      <c r="D52" s="1" t="s">
        <v>6914</v>
      </c>
      <c r="E52" s="10">
        <v>6932</v>
      </c>
      <c r="F52" s="1" t="str">
        <f>VLOOKUP(D52,Table22[[Name]:[Native]],3,FALSE)</f>
        <v>米易县</v>
      </c>
      <c r="G52" s="14" t="str">
        <f ca="1">VLOOKUP(F52,Table22[[Native]:[Population4]],5,FALSE)</f>
        <v>攀枝花市</v>
      </c>
    </row>
    <row r="53" spans="1:7" ht="15.75" thickBot="1" x14ac:dyDescent="0.3">
      <c r="A53" t="s">
        <v>7007</v>
      </c>
      <c r="B53" s="1" t="s">
        <v>7008</v>
      </c>
      <c r="C53" s="1" t="s">
        <v>11</v>
      </c>
      <c r="D53" s="1" t="s">
        <v>6945</v>
      </c>
      <c r="E53" s="10">
        <v>12229</v>
      </c>
      <c r="F53" s="1" t="str">
        <f>VLOOKUP(D53,Table22[[Name]:[Native]],3,FALSE)</f>
        <v>盐边县</v>
      </c>
      <c r="G53" s="14" t="str">
        <f ca="1">VLOOKUP(F53,Table22[[Native]:[Population4]],5,FALSE)</f>
        <v>攀枝花市</v>
      </c>
    </row>
    <row r="54" spans="1:7" ht="15.75" thickBot="1" x14ac:dyDescent="0.3">
      <c r="A54" t="s">
        <v>7009</v>
      </c>
      <c r="B54" s="1" t="s">
        <v>7010</v>
      </c>
      <c r="C54" s="1" t="s">
        <v>7</v>
      </c>
      <c r="D54" s="1" t="s">
        <v>6919</v>
      </c>
      <c r="E54" s="10">
        <v>54447</v>
      </c>
      <c r="F54" s="1" t="str">
        <f>VLOOKUP(D54,Table22[[Name]:[Native]],3,FALSE)</f>
        <v>东区</v>
      </c>
      <c r="G54" s="14" t="str">
        <f ca="1">VLOOKUP(F54,Table22[[Native]:[Population4]],5,FALSE)</f>
        <v>攀枝花市</v>
      </c>
    </row>
    <row r="55" spans="1:7" ht="15.75" thickBot="1" x14ac:dyDescent="0.3">
      <c r="A55" t="s">
        <v>1989</v>
      </c>
      <c r="B55" s="1" t="s">
        <v>1990</v>
      </c>
      <c r="C55" s="1" t="s">
        <v>7</v>
      </c>
      <c r="D55" s="1" t="s">
        <v>6945</v>
      </c>
      <c r="E55" s="10">
        <v>20696</v>
      </c>
      <c r="F55" s="1" t="str">
        <f>VLOOKUP(D55,Table22[[Name]:[Native]],3,FALSE)</f>
        <v>盐边县</v>
      </c>
      <c r="G55" s="14" t="str">
        <f ca="1">VLOOKUP(F55,Table22[[Native]:[Population4]],5,FALSE)</f>
        <v>攀枝花市</v>
      </c>
    </row>
    <row r="56" spans="1:7" ht="15.75" thickBot="1" x14ac:dyDescent="0.3">
      <c r="A56" t="s">
        <v>7011</v>
      </c>
      <c r="B56" s="1" t="s">
        <v>7012</v>
      </c>
      <c r="C56" s="1" t="s">
        <v>7</v>
      </c>
      <c r="D56" s="1" t="s">
        <v>6945</v>
      </c>
      <c r="E56" s="10">
        <v>20783</v>
      </c>
      <c r="F56" s="1" t="str">
        <f>VLOOKUP(D56,Table22[[Name]:[Native]],3,FALSE)</f>
        <v>盐边县</v>
      </c>
      <c r="G56" s="14" t="str">
        <f ca="1">VLOOKUP(F56,Table22[[Native]:[Population4]],5,FALSE)</f>
        <v>攀枝花市</v>
      </c>
    </row>
    <row r="57" spans="1:7" ht="15.75" thickBot="1" x14ac:dyDescent="0.3">
      <c r="A57" t="s">
        <v>7013</v>
      </c>
      <c r="B57" s="1" t="s">
        <v>7014</v>
      </c>
      <c r="C57" s="1" t="s">
        <v>493</v>
      </c>
      <c r="D57" s="1" t="s">
        <v>6930</v>
      </c>
      <c r="E57" s="10">
        <v>25536</v>
      </c>
      <c r="F57" s="1" t="str">
        <f>VLOOKUP(D57,Table22[[Name]:[Native]],3,FALSE)</f>
        <v>西区</v>
      </c>
      <c r="G57" s="14" t="str">
        <f ca="1">VLOOKUP(F57,Table22[[Native]:[Population4]],5,FALSE)</f>
        <v>攀枝花市</v>
      </c>
    </row>
    <row r="58" spans="1:7" ht="15.75" thickBot="1" x14ac:dyDescent="0.3">
      <c r="A58" t="s">
        <v>7015</v>
      </c>
      <c r="B58" s="1" t="s">
        <v>7016</v>
      </c>
      <c r="C58" s="1" t="s">
        <v>493</v>
      </c>
      <c r="D58" s="1" t="s">
        <v>6919</v>
      </c>
      <c r="E58" s="10">
        <v>22820</v>
      </c>
      <c r="F58" s="1" t="str">
        <f>VLOOKUP(D58,Table22[[Name]:[Native]],3,FALSE)</f>
        <v>东区</v>
      </c>
      <c r="G58" s="14" t="str">
        <f ca="1">VLOOKUP(F58,Table22[[Native]:[Population4]],5,FALSE)</f>
        <v>攀枝花市</v>
      </c>
    </row>
    <row r="59" spans="1:7" ht="15.75" thickBot="1" x14ac:dyDescent="0.3">
      <c r="A59" t="s">
        <v>5125</v>
      </c>
      <c r="B59" s="1" t="s">
        <v>5126</v>
      </c>
      <c r="C59" s="1" t="s">
        <v>11</v>
      </c>
      <c r="D59" s="1" t="s">
        <v>6913</v>
      </c>
      <c r="E59" s="10">
        <v>9594</v>
      </c>
      <c r="F59" s="9" t="str">
        <f>VLOOKUP(D59,Table22[[Name]:[Native]],3,FALSE)</f>
        <v>仁和区</v>
      </c>
      <c r="G59" s="14" t="str">
        <f ca="1">VLOOKUP(F59,Table22[[Native]:[Population4]],5,FALSE)</f>
        <v>攀枝花市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4D3A-300C-4219-9B36-36BC910E50DF}">
  <dimension ref="A1:G117"/>
  <sheetViews>
    <sheetView topLeftCell="A92" workbookViewId="0">
      <selection activeCell="G2" sqref="A2:G11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7017</v>
      </c>
      <c r="B2" s="1" t="s">
        <v>7018</v>
      </c>
      <c r="C2" s="1" t="s">
        <v>7</v>
      </c>
      <c r="D2" s="1" t="s">
        <v>7019</v>
      </c>
      <c r="E2" s="10">
        <v>51828</v>
      </c>
      <c r="F2" s="8" t="str">
        <f>VLOOKUP(D2,Table22[[Name]:[Native]],3,FALSE)</f>
        <v>安居区</v>
      </c>
      <c r="G2" s="14" t="str">
        <f ca="1">VLOOKUP(F2,Table22[[Native]:[Population4]],5,FALSE)</f>
        <v>遂宁市</v>
      </c>
    </row>
    <row r="3" spans="1:7" ht="15.75" thickBot="1" x14ac:dyDescent="0.3">
      <c r="A3" t="s">
        <v>1457</v>
      </c>
      <c r="B3" s="1" t="s">
        <v>1458</v>
      </c>
      <c r="C3" s="1" t="s">
        <v>7</v>
      </c>
      <c r="D3" s="1" t="s">
        <v>7019</v>
      </c>
      <c r="E3" s="10">
        <v>33908</v>
      </c>
      <c r="F3" s="1" t="str">
        <f>VLOOKUP(D3,Table22[[Name]:[Native]],3,FALSE)</f>
        <v>安居区</v>
      </c>
      <c r="G3" s="14" t="str">
        <f ca="1">VLOOKUP(F3,Table22[[Native]:[Population4]],5,FALSE)</f>
        <v>遂宁市</v>
      </c>
    </row>
    <row r="4" spans="1:7" ht="15.75" thickBot="1" x14ac:dyDescent="0.3">
      <c r="A4" t="s">
        <v>2891</v>
      </c>
      <c r="B4" s="1" t="s">
        <v>2892</v>
      </c>
      <c r="C4" s="1" t="s">
        <v>11</v>
      </c>
      <c r="D4" s="1" t="s">
        <v>7020</v>
      </c>
      <c r="E4" s="10">
        <v>7465</v>
      </c>
      <c r="F4" s="1" t="str">
        <f>VLOOKUP(D4,Table22[[Name]:[Native]],3,FALSE)</f>
        <v>蓬溪县</v>
      </c>
      <c r="G4" s="14" t="str">
        <f ca="1">VLOOKUP(F4,Table22[[Native]:[Population4]],5,FALSE)</f>
        <v>遂宁市</v>
      </c>
    </row>
    <row r="5" spans="1:7" ht="15.75" thickBot="1" x14ac:dyDescent="0.3">
      <c r="A5" t="s">
        <v>7021</v>
      </c>
      <c r="B5" s="1" t="s">
        <v>7022</v>
      </c>
      <c r="C5" s="1" t="s">
        <v>7</v>
      </c>
      <c r="D5" s="1" t="s">
        <v>7020</v>
      </c>
      <c r="E5" s="10">
        <v>13319</v>
      </c>
      <c r="F5" s="1" t="str">
        <f>VLOOKUP(D5,Table22[[Name]:[Native]],3,FALSE)</f>
        <v>蓬溪县</v>
      </c>
      <c r="G5" s="14" t="str">
        <f ca="1">VLOOKUP(F5,Table22[[Native]:[Population4]],5,FALSE)</f>
        <v>遂宁市</v>
      </c>
    </row>
    <row r="6" spans="1:7" ht="15.75" thickBot="1" x14ac:dyDescent="0.3">
      <c r="A6" t="s">
        <v>7023</v>
      </c>
      <c r="B6" s="1" t="s">
        <v>7024</v>
      </c>
      <c r="C6" s="1" t="s">
        <v>7</v>
      </c>
      <c r="D6" s="1" t="s">
        <v>7025</v>
      </c>
      <c r="E6" s="10">
        <v>11190</v>
      </c>
      <c r="F6" s="1" t="str">
        <f>VLOOKUP(D6,Table22[[Name]:[Native]],3,FALSE)</f>
        <v>船山区</v>
      </c>
      <c r="G6" s="14" t="str">
        <f ca="1">VLOOKUP(F6,Table22[[Native]:[Population4]],5,FALSE)</f>
        <v>遂宁市</v>
      </c>
    </row>
    <row r="7" spans="1:7" ht="15.75" thickBot="1" x14ac:dyDescent="0.3">
      <c r="A7" t="s">
        <v>1475</v>
      </c>
      <c r="B7" s="1" t="s">
        <v>7026</v>
      </c>
      <c r="C7" s="1" t="s">
        <v>7</v>
      </c>
      <c r="D7" s="1" t="s">
        <v>7019</v>
      </c>
      <c r="E7" s="10">
        <v>33868</v>
      </c>
      <c r="F7" s="1" t="str">
        <f>VLOOKUP(D7,Table22[[Name]:[Native]],3,FALSE)</f>
        <v>安居区</v>
      </c>
      <c r="G7" s="14" t="str">
        <f ca="1">VLOOKUP(F7,Table22[[Native]:[Population4]],5,FALSE)</f>
        <v>遂宁市</v>
      </c>
    </row>
    <row r="8" spans="1:7" ht="15.75" thickBot="1" x14ac:dyDescent="0.3">
      <c r="A8" t="s">
        <v>7027</v>
      </c>
      <c r="B8" s="1" t="s">
        <v>7028</v>
      </c>
      <c r="C8" s="1" t="s">
        <v>7</v>
      </c>
      <c r="D8" s="1" t="s">
        <v>7025</v>
      </c>
      <c r="E8" s="10">
        <v>9235</v>
      </c>
      <c r="F8" s="1" t="str">
        <f>VLOOKUP(D8,Table22[[Name]:[Native]],3,FALSE)</f>
        <v>船山区</v>
      </c>
      <c r="G8" s="14" t="str">
        <f ca="1">VLOOKUP(F8,Table22[[Native]:[Population4]],5,FALSE)</f>
        <v>遂宁市</v>
      </c>
    </row>
    <row r="9" spans="1:7" ht="15.75" thickBot="1" x14ac:dyDescent="0.3">
      <c r="A9" t="s">
        <v>7029</v>
      </c>
      <c r="B9" s="1" t="s">
        <v>7030</v>
      </c>
      <c r="C9" s="1" t="s">
        <v>11</v>
      </c>
      <c r="D9" s="1" t="s">
        <v>7019</v>
      </c>
      <c r="E9" s="10">
        <v>12315</v>
      </c>
      <c r="F9" s="1" t="str">
        <f>VLOOKUP(D9,Table22[[Name]:[Native]],3,FALSE)</f>
        <v>安居区</v>
      </c>
      <c r="G9" s="14" t="str">
        <f ca="1">VLOOKUP(F9,Table22[[Native]:[Population4]],5,FALSE)</f>
        <v>遂宁市</v>
      </c>
    </row>
    <row r="10" spans="1:7" ht="15.75" thickBot="1" x14ac:dyDescent="0.3">
      <c r="A10" t="s">
        <v>7031</v>
      </c>
      <c r="B10" s="1" t="s">
        <v>7032</v>
      </c>
      <c r="C10" s="1" t="s">
        <v>7</v>
      </c>
      <c r="D10" s="1" t="s">
        <v>7033</v>
      </c>
      <c r="E10" s="10">
        <v>19532</v>
      </c>
      <c r="F10" s="1" t="str">
        <f>VLOOKUP(D10,Table22[[Name]:[Native]],3,FALSE)</f>
        <v>射洪市</v>
      </c>
      <c r="G10" s="14" t="str">
        <f ca="1">VLOOKUP(F10,Table22[[Native]:[Population4]],5,FALSE)</f>
        <v>遂宁市</v>
      </c>
    </row>
    <row r="11" spans="1:7" ht="15.75" thickBot="1" x14ac:dyDescent="0.3">
      <c r="A11" t="s">
        <v>6124</v>
      </c>
      <c r="B11" s="1" t="s">
        <v>7034</v>
      </c>
      <c r="C11" s="1" t="s">
        <v>7</v>
      </c>
      <c r="D11" s="1" t="s">
        <v>7020</v>
      </c>
      <c r="E11" s="10">
        <v>19928</v>
      </c>
      <c r="F11" s="1" t="str">
        <f>VLOOKUP(D11,Table22[[Name]:[Native]],3,FALSE)</f>
        <v>蓬溪县</v>
      </c>
      <c r="G11" s="14" t="str">
        <f ca="1">VLOOKUP(F11,Table22[[Native]:[Population4]],5,FALSE)</f>
        <v>遂宁市</v>
      </c>
    </row>
    <row r="12" spans="1:7" ht="15.75" thickBot="1" x14ac:dyDescent="0.3">
      <c r="A12" t="s">
        <v>7035</v>
      </c>
      <c r="B12" s="1" t="s">
        <v>7036</v>
      </c>
      <c r="C12" s="1" t="s">
        <v>7</v>
      </c>
      <c r="D12" s="1" t="s">
        <v>7019</v>
      </c>
      <c r="E12" s="10">
        <v>24722</v>
      </c>
      <c r="F12" s="1" t="str">
        <f>VLOOKUP(D12,Table22[[Name]:[Native]],3,FALSE)</f>
        <v>安居区</v>
      </c>
      <c r="G12" s="14" t="str">
        <f ca="1">VLOOKUP(F12,Table22[[Native]:[Population4]],5,FALSE)</f>
        <v>遂宁市</v>
      </c>
    </row>
    <row r="13" spans="1:7" ht="15.75" thickBot="1" x14ac:dyDescent="0.3">
      <c r="A13" t="s">
        <v>7037</v>
      </c>
      <c r="B13" s="1" t="s">
        <v>7038</v>
      </c>
      <c r="C13" s="1" t="s">
        <v>7</v>
      </c>
      <c r="D13" s="1" t="s">
        <v>7033</v>
      </c>
      <c r="E13" s="10">
        <v>15475</v>
      </c>
      <c r="F13" s="1" t="str">
        <f>VLOOKUP(D13,Table22[[Name]:[Native]],3,FALSE)</f>
        <v>射洪市</v>
      </c>
      <c r="G13" s="14" t="str">
        <f ca="1">VLOOKUP(F13,Table22[[Native]:[Population4]],5,FALSE)</f>
        <v>遂宁市</v>
      </c>
    </row>
    <row r="14" spans="1:7" ht="15.75" thickBot="1" x14ac:dyDescent="0.3">
      <c r="A14" t="s">
        <v>7039</v>
      </c>
      <c r="B14" s="1" t="s">
        <v>7040</v>
      </c>
      <c r="C14" s="1" t="s">
        <v>7</v>
      </c>
      <c r="D14" s="1" t="s">
        <v>7020</v>
      </c>
      <c r="E14" s="10">
        <v>89105</v>
      </c>
      <c r="F14" s="1" t="str">
        <f>VLOOKUP(D14,Table22[[Name]:[Native]],3,FALSE)</f>
        <v>蓬溪县</v>
      </c>
      <c r="G14" s="14" t="str">
        <f ca="1">VLOOKUP(F14,Table22[[Native]:[Population4]],5,FALSE)</f>
        <v>遂宁市</v>
      </c>
    </row>
    <row r="15" spans="1:7" ht="15.75" thickBot="1" x14ac:dyDescent="0.3">
      <c r="A15" t="s">
        <v>7041</v>
      </c>
      <c r="B15" s="1" t="s">
        <v>7042</v>
      </c>
      <c r="C15" s="1" t="s">
        <v>493</v>
      </c>
      <c r="D15" s="1" t="s">
        <v>7025</v>
      </c>
      <c r="E15" s="10">
        <v>17716</v>
      </c>
      <c r="F15" s="1" t="str">
        <f>VLOOKUP(D15,Table22[[Name]:[Native]],3,FALSE)</f>
        <v>船山区</v>
      </c>
      <c r="G15" s="14" t="str">
        <f ca="1">VLOOKUP(F15,Table22[[Native]:[Population4]],5,FALSE)</f>
        <v>遂宁市</v>
      </c>
    </row>
    <row r="16" spans="1:7" ht="15.75" thickBot="1" x14ac:dyDescent="0.3">
      <c r="A16" t="s">
        <v>7043</v>
      </c>
      <c r="B16" s="1" t="s">
        <v>7044</v>
      </c>
      <c r="C16" s="1" t="s">
        <v>11</v>
      </c>
      <c r="D16" s="1" t="s">
        <v>7019</v>
      </c>
      <c r="E16" s="10">
        <v>25448</v>
      </c>
      <c r="F16" s="1" t="str">
        <f>VLOOKUP(D16,Table22[[Name]:[Native]],3,FALSE)</f>
        <v>安居区</v>
      </c>
      <c r="G16" s="14" t="str">
        <f ca="1">VLOOKUP(F16,Table22[[Native]:[Population4]],5,FALSE)</f>
        <v>遂宁市</v>
      </c>
    </row>
    <row r="17" spans="1:7" ht="15.75" thickBot="1" x14ac:dyDescent="0.3">
      <c r="A17" t="s">
        <v>2930</v>
      </c>
      <c r="B17" s="1" t="s">
        <v>2931</v>
      </c>
      <c r="C17" s="1" t="s">
        <v>7</v>
      </c>
      <c r="D17" s="1" t="s">
        <v>7020</v>
      </c>
      <c r="E17" s="10">
        <v>21131</v>
      </c>
      <c r="F17" s="1" t="str">
        <f>VLOOKUP(D17,Table22[[Name]:[Native]],3,FALSE)</f>
        <v>蓬溪县</v>
      </c>
      <c r="G17" s="14" t="str">
        <f ca="1">VLOOKUP(F17,Table22[[Native]:[Population4]],5,FALSE)</f>
        <v>遂宁市</v>
      </c>
    </row>
    <row r="18" spans="1:7" ht="15.75" thickBot="1" x14ac:dyDescent="0.3">
      <c r="A18" t="s">
        <v>7045</v>
      </c>
      <c r="B18" s="1" t="s">
        <v>7046</v>
      </c>
      <c r="C18" s="1" t="s">
        <v>7</v>
      </c>
      <c r="D18" s="1" t="s">
        <v>7033</v>
      </c>
      <c r="E18" s="10">
        <v>43928</v>
      </c>
      <c r="F18" s="1" t="str">
        <f>VLOOKUP(D18,Table22[[Name]:[Native]],3,FALSE)</f>
        <v>射洪市</v>
      </c>
      <c r="G18" s="14" t="str">
        <f ca="1">VLOOKUP(F18,Table22[[Native]:[Population4]],5,FALSE)</f>
        <v>遂宁市</v>
      </c>
    </row>
    <row r="19" spans="1:7" ht="15.75" thickBot="1" x14ac:dyDescent="0.3">
      <c r="A19" t="s">
        <v>7047</v>
      </c>
      <c r="B19" s="1" t="s">
        <v>7048</v>
      </c>
      <c r="C19" s="1" t="s">
        <v>7</v>
      </c>
      <c r="D19" s="1" t="s">
        <v>7019</v>
      </c>
      <c r="E19" s="10">
        <v>44369</v>
      </c>
      <c r="F19" s="1" t="str">
        <f>VLOOKUP(D19,Table22[[Name]:[Native]],3,FALSE)</f>
        <v>安居区</v>
      </c>
      <c r="G19" s="14" t="str">
        <f ca="1">VLOOKUP(F19,Table22[[Native]:[Population4]],5,FALSE)</f>
        <v>遂宁市</v>
      </c>
    </row>
    <row r="20" spans="1:7" ht="15.75" thickBot="1" x14ac:dyDescent="0.3">
      <c r="A20" t="s">
        <v>1551</v>
      </c>
      <c r="B20" s="1" t="s">
        <v>1552</v>
      </c>
      <c r="C20" s="1" t="s">
        <v>7</v>
      </c>
      <c r="D20" s="1" t="s">
        <v>7033</v>
      </c>
      <c r="E20" s="10">
        <v>21615</v>
      </c>
      <c r="F20" s="1" t="str">
        <f>VLOOKUP(D20,Table22[[Name]:[Native]],3,FALSE)</f>
        <v>射洪市</v>
      </c>
      <c r="G20" s="14" t="str">
        <f ca="1">VLOOKUP(F20,Table22[[Native]:[Population4]],5,FALSE)</f>
        <v>遂宁市</v>
      </c>
    </row>
    <row r="21" spans="1:7" ht="15.75" thickBot="1" x14ac:dyDescent="0.3">
      <c r="A21" t="s">
        <v>7049</v>
      </c>
      <c r="B21" s="1" t="s">
        <v>7050</v>
      </c>
      <c r="C21" s="1" t="s">
        <v>7</v>
      </c>
      <c r="D21" s="1" t="s">
        <v>7033</v>
      </c>
      <c r="E21" s="10">
        <v>15095</v>
      </c>
      <c r="F21" s="1" t="str">
        <f>VLOOKUP(D21,Table22[[Name]:[Native]],3,FALSE)</f>
        <v>射洪市</v>
      </c>
      <c r="G21" s="14" t="str">
        <f ca="1">VLOOKUP(F21,Table22[[Native]:[Population4]],5,FALSE)</f>
        <v>遂宁市</v>
      </c>
    </row>
    <row r="22" spans="1:7" ht="15.75" thickBot="1" x14ac:dyDescent="0.3">
      <c r="A22" t="s">
        <v>5209</v>
      </c>
      <c r="B22" s="1" t="s">
        <v>5210</v>
      </c>
      <c r="C22" s="1" t="s">
        <v>7</v>
      </c>
      <c r="D22" s="1" t="s">
        <v>7019</v>
      </c>
      <c r="E22" s="10">
        <v>33132</v>
      </c>
      <c r="F22" s="1" t="str">
        <f>VLOOKUP(D22,Table22[[Name]:[Native]],3,FALSE)</f>
        <v>安居区</v>
      </c>
      <c r="G22" s="14" t="str">
        <f ca="1">VLOOKUP(F22,Table22[[Native]:[Population4]],5,FALSE)</f>
        <v>遂宁市</v>
      </c>
    </row>
    <row r="23" spans="1:7" ht="15.75" thickBot="1" x14ac:dyDescent="0.3">
      <c r="A23" t="s">
        <v>7051</v>
      </c>
      <c r="B23" s="1" t="s">
        <v>7052</v>
      </c>
      <c r="C23" s="1" t="s">
        <v>11</v>
      </c>
      <c r="D23" s="1" t="s">
        <v>7033</v>
      </c>
      <c r="E23" s="10">
        <v>6181</v>
      </c>
      <c r="F23" s="1" t="str">
        <f>VLOOKUP(D23,Table22[[Name]:[Native]],3,FALSE)</f>
        <v>射洪市</v>
      </c>
      <c r="G23" s="14" t="str">
        <f ca="1">VLOOKUP(F23,Table22[[Native]:[Population4]],5,FALSE)</f>
        <v>遂宁市</v>
      </c>
    </row>
    <row r="24" spans="1:7" ht="15.75" thickBot="1" x14ac:dyDescent="0.3">
      <c r="A24" t="s">
        <v>7053</v>
      </c>
      <c r="B24" s="1" t="s">
        <v>7054</v>
      </c>
      <c r="C24" s="1" t="s">
        <v>7</v>
      </c>
      <c r="D24" s="1" t="s">
        <v>7025</v>
      </c>
      <c r="E24" s="10">
        <v>13989</v>
      </c>
      <c r="F24" s="1" t="str">
        <f>VLOOKUP(D24,Table22[[Name]:[Native]],3,FALSE)</f>
        <v>船山区</v>
      </c>
      <c r="G24" s="14" t="str">
        <f ca="1">VLOOKUP(F24,Table22[[Native]:[Population4]],5,FALSE)</f>
        <v>遂宁市</v>
      </c>
    </row>
    <row r="25" spans="1:7" ht="15.75" thickBot="1" x14ac:dyDescent="0.3">
      <c r="A25" t="s">
        <v>1575</v>
      </c>
      <c r="B25" s="1" t="s">
        <v>1576</v>
      </c>
      <c r="C25" s="1" t="s">
        <v>7</v>
      </c>
      <c r="D25" s="1" t="s">
        <v>7033</v>
      </c>
      <c r="E25" s="10">
        <v>20971</v>
      </c>
      <c r="F25" s="1" t="str">
        <f>VLOOKUP(D25,Table22[[Name]:[Native]],3,FALSE)</f>
        <v>射洪市</v>
      </c>
      <c r="G25" s="14" t="str">
        <f ca="1">VLOOKUP(F25,Table22[[Native]:[Population4]],5,FALSE)</f>
        <v>遂宁市</v>
      </c>
    </row>
    <row r="26" spans="1:7" ht="15.75" thickBot="1" x14ac:dyDescent="0.3">
      <c r="A26" t="s">
        <v>3686</v>
      </c>
      <c r="B26" s="1" t="s">
        <v>7055</v>
      </c>
      <c r="C26" s="1" t="s">
        <v>7</v>
      </c>
      <c r="D26" s="1" t="s">
        <v>7033</v>
      </c>
      <c r="E26" s="10">
        <v>18780</v>
      </c>
      <c r="F26" s="1" t="str">
        <f>VLOOKUP(D26,Table22[[Name]:[Native]],3,FALSE)</f>
        <v>射洪市</v>
      </c>
      <c r="G26" s="14" t="str">
        <f ca="1">VLOOKUP(F26,Table22[[Native]:[Population4]],5,FALSE)</f>
        <v>遂宁市</v>
      </c>
    </row>
    <row r="27" spans="1:7" ht="15.75" thickBot="1" x14ac:dyDescent="0.3">
      <c r="A27" t="s">
        <v>7056</v>
      </c>
      <c r="B27" s="1" t="s">
        <v>7057</v>
      </c>
      <c r="C27" s="1" t="s">
        <v>493</v>
      </c>
      <c r="D27" s="1" t="s">
        <v>7025</v>
      </c>
      <c r="E27" s="10">
        <v>42214</v>
      </c>
      <c r="F27" s="1" t="str">
        <f>VLOOKUP(D27,Table22[[Name]:[Native]],3,FALSE)</f>
        <v>船山区</v>
      </c>
      <c r="G27" s="14" t="str">
        <f ca="1">VLOOKUP(F27,Table22[[Native]:[Population4]],5,FALSE)</f>
        <v>遂宁市</v>
      </c>
    </row>
    <row r="28" spans="1:7" ht="15.75" thickBot="1" x14ac:dyDescent="0.3">
      <c r="A28" t="s">
        <v>7058</v>
      </c>
      <c r="B28" s="1" t="s">
        <v>2061</v>
      </c>
      <c r="C28" s="1" t="s">
        <v>7</v>
      </c>
      <c r="D28" s="1" t="s">
        <v>7020</v>
      </c>
      <c r="E28" s="10">
        <v>9974</v>
      </c>
      <c r="F28" s="1" t="str">
        <f>VLOOKUP(D28,Table22[[Name]:[Native]],3,FALSE)</f>
        <v>蓬溪县</v>
      </c>
      <c r="G28" s="14" t="str">
        <f ca="1">VLOOKUP(F28,Table22[[Native]:[Population4]],5,FALSE)</f>
        <v>遂宁市</v>
      </c>
    </row>
    <row r="29" spans="1:7" ht="15.75" thickBot="1" x14ac:dyDescent="0.3">
      <c r="A29" t="s">
        <v>7059</v>
      </c>
      <c r="B29" s="1" t="s">
        <v>7060</v>
      </c>
      <c r="C29" s="1" t="s">
        <v>493</v>
      </c>
      <c r="D29" s="1" t="s">
        <v>7025</v>
      </c>
      <c r="E29" s="10">
        <v>23902</v>
      </c>
      <c r="F29" s="1" t="str">
        <f>VLOOKUP(D29,Table22[[Name]:[Native]],3,FALSE)</f>
        <v>船山区</v>
      </c>
      <c r="G29" s="14" t="str">
        <f ca="1">VLOOKUP(F29,Table22[[Native]:[Population4]],5,FALSE)</f>
        <v>遂宁市</v>
      </c>
    </row>
    <row r="30" spans="1:7" ht="15.75" thickBot="1" x14ac:dyDescent="0.3">
      <c r="A30" t="s">
        <v>7061</v>
      </c>
      <c r="B30" s="1" t="s">
        <v>7062</v>
      </c>
      <c r="C30" s="1" t="s">
        <v>11</v>
      </c>
      <c r="D30" s="1" t="s">
        <v>7020</v>
      </c>
      <c r="E30" s="10">
        <v>10618</v>
      </c>
      <c r="F30" s="1" t="str">
        <f>VLOOKUP(D30,Table22[[Name]:[Native]],3,FALSE)</f>
        <v>蓬溪县</v>
      </c>
      <c r="G30" s="14" t="str">
        <f ca="1">VLOOKUP(F30,Table22[[Native]:[Population4]],5,FALSE)</f>
        <v>遂宁市</v>
      </c>
    </row>
    <row r="31" spans="1:7" ht="15.75" thickBot="1" x14ac:dyDescent="0.3">
      <c r="A31" t="s">
        <v>7063</v>
      </c>
      <c r="B31" s="1" t="s">
        <v>7064</v>
      </c>
      <c r="C31" s="1" t="s">
        <v>493</v>
      </c>
      <c r="D31" s="1" t="s">
        <v>7025</v>
      </c>
      <c r="E31" s="10">
        <v>14377</v>
      </c>
      <c r="F31" s="1" t="str">
        <f>VLOOKUP(D31,Table22[[Name]:[Native]],3,FALSE)</f>
        <v>船山区</v>
      </c>
      <c r="G31" s="14" t="str">
        <f ca="1">VLOOKUP(F31,Table22[[Native]:[Population4]],5,FALSE)</f>
        <v>遂宁市</v>
      </c>
    </row>
    <row r="32" spans="1:7" ht="15.75" thickBot="1" x14ac:dyDescent="0.3">
      <c r="A32" t="s">
        <v>978</v>
      </c>
      <c r="B32" s="1" t="s">
        <v>979</v>
      </c>
      <c r="C32" s="1" t="s">
        <v>7</v>
      </c>
      <c r="D32" s="1" t="s">
        <v>7033</v>
      </c>
      <c r="E32" s="10">
        <v>30435</v>
      </c>
      <c r="F32" s="1" t="str">
        <f>VLOOKUP(D32,Table22[[Name]:[Native]],3,FALSE)</f>
        <v>射洪市</v>
      </c>
      <c r="G32" s="14" t="str">
        <f ca="1">VLOOKUP(F32,Table22[[Native]:[Population4]],5,FALSE)</f>
        <v>遂宁市</v>
      </c>
    </row>
    <row r="33" spans="1:7" ht="15.75" thickBot="1" x14ac:dyDescent="0.3">
      <c r="A33" t="s">
        <v>7065</v>
      </c>
      <c r="B33" s="1" t="s">
        <v>7066</v>
      </c>
      <c r="C33" s="1" t="s">
        <v>7</v>
      </c>
      <c r="D33" s="1" t="s">
        <v>7033</v>
      </c>
      <c r="E33" s="10">
        <v>15549</v>
      </c>
      <c r="F33" s="1" t="str">
        <f>VLOOKUP(D33,Table22[[Name]:[Native]],3,FALSE)</f>
        <v>射洪市</v>
      </c>
      <c r="G33" s="14" t="str">
        <f ca="1">VLOOKUP(F33,Table22[[Native]:[Population4]],5,FALSE)</f>
        <v>遂宁市</v>
      </c>
    </row>
    <row r="34" spans="1:7" ht="15.75" thickBot="1" x14ac:dyDescent="0.3">
      <c r="A34" t="s">
        <v>1595</v>
      </c>
      <c r="B34" s="1" t="s">
        <v>1596</v>
      </c>
      <c r="C34" s="1" t="s">
        <v>7</v>
      </c>
      <c r="D34" s="1" t="s">
        <v>7019</v>
      </c>
      <c r="E34" s="10">
        <v>16694</v>
      </c>
      <c r="F34" s="1" t="str">
        <f>VLOOKUP(D34,Table22[[Name]:[Native]],3,FALSE)</f>
        <v>安居区</v>
      </c>
      <c r="G34" s="14" t="str">
        <f ca="1">VLOOKUP(F34,Table22[[Native]:[Population4]],5,FALSE)</f>
        <v>遂宁市</v>
      </c>
    </row>
    <row r="35" spans="1:7" ht="15.75" thickBot="1" x14ac:dyDescent="0.3">
      <c r="A35" t="s">
        <v>986</v>
      </c>
      <c r="B35" s="1" t="s">
        <v>987</v>
      </c>
      <c r="C35" s="1" t="s">
        <v>7</v>
      </c>
      <c r="D35" s="1" t="s">
        <v>7025</v>
      </c>
      <c r="E35" s="10">
        <v>22327</v>
      </c>
      <c r="F35" s="1" t="str">
        <f>VLOOKUP(D35,Table22[[Name]:[Native]],3,FALSE)</f>
        <v>船山区</v>
      </c>
      <c r="G35" s="14" t="str">
        <f ca="1">VLOOKUP(F35,Table22[[Native]:[Population4]],5,FALSE)</f>
        <v>遂宁市</v>
      </c>
    </row>
    <row r="36" spans="1:7" ht="15.75" thickBot="1" x14ac:dyDescent="0.3">
      <c r="A36" t="s">
        <v>4309</v>
      </c>
      <c r="B36" s="1" t="s">
        <v>4310</v>
      </c>
      <c r="C36" s="1" t="s">
        <v>7</v>
      </c>
      <c r="D36" s="1" t="s">
        <v>7067</v>
      </c>
      <c r="E36" s="10">
        <v>60583</v>
      </c>
      <c r="F36" s="1" t="str">
        <f>VLOOKUP(D36,Table22[[Name]:[Native]],3,FALSE)</f>
        <v>大英县</v>
      </c>
      <c r="G36" s="14" t="str">
        <f ca="1">VLOOKUP(F36,Table22[[Native]:[Population4]],5,FALSE)</f>
        <v>遂宁市</v>
      </c>
    </row>
    <row r="37" spans="1:7" ht="15.75" thickBot="1" x14ac:dyDescent="0.3">
      <c r="A37" t="s">
        <v>7068</v>
      </c>
      <c r="B37" s="1" t="s">
        <v>7069</v>
      </c>
      <c r="C37" s="1" t="s">
        <v>7</v>
      </c>
      <c r="D37" s="1" t="s">
        <v>7019</v>
      </c>
      <c r="E37" s="10">
        <v>43734</v>
      </c>
      <c r="F37" s="1" t="str">
        <f>VLOOKUP(D37,Table22[[Name]:[Native]],3,FALSE)</f>
        <v>安居区</v>
      </c>
      <c r="G37" s="14" t="str">
        <f ca="1">VLOOKUP(F37,Table22[[Native]:[Population4]],5,FALSE)</f>
        <v>遂宁市</v>
      </c>
    </row>
    <row r="38" spans="1:7" ht="15.75" thickBot="1" x14ac:dyDescent="0.3">
      <c r="A38" t="s">
        <v>7070</v>
      </c>
      <c r="B38" s="1" t="s">
        <v>7071</v>
      </c>
      <c r="C38" s="1" t="s">
        <v>7</v>
      </c>
      <c r="D38" s="1" t="s">
        <v>7025</v>
      </c>
      <c r="E38" s="10">
        <v>17442</v>
      </c>
      <c r="F38" s="1" t="str">
        <f>VLOOKUP(D38,Table22[[Name]:[Native]],3,FALSE)</f>
        <v>船山区</v>
      </c>
      <c r="G38" s="14" t="str">
        <f ca="1">VLOOKUP(F38,Table22[[Native]:[Population4]],5,FALSE)</f>
        <v>遂宁市</v>
      </c>
    </row>
    <row r="39" spans="1:7" ht="15.75" thickBot="1" x14ac:dyDescent="0.3">
      <c r="A39" t="s">
        <v>7072</v>
      </c>
      <c r="B39" s="1" t="s">
        <v>7073</v>
      </c>
      <c r="C39" s="1" t="s">
        <v>11</v>
      </c>
      <c r="D39" s="1" t="s">
        <v>7020</v>
      </c>
      <c r="E39" s="10">
        <v>10753</v>
      </c>
      <c r="F39" s="1" t="str">
        <f>VLOOKUP(D39,Table22[[Name]:[Native]],3,FALSE)</f>
        <v>蓬溪县</v>
      </c>
      <c r="G39" s="14" t="str">
        <f ca="1">VLOOKUP(F39,Table22[[Native]:[Population4]],5,FALSE)</f>
        <v>遂宁市</v>
      </c>
    </row>
    <row r="40" spans="1:7" ht="15.75" thickBot="1" x14ac:dyDescent="0.3">
      <c r="A40" t="s">
        <v>7074</v>
      </c>
      <c r="B40" s="1" t="s">
        <v>7075</v>
      </c>
      <c r="C40" s="1" t="s">
        <v>7</v>
      </c>
      <c r="D40" s="1" t="s">
        <v>7020</v>
      </c>
      <c r="E40" s="10">
        <v>17137</v>
      </c>
      <c r="F40" s="1" t="str">
        <f>VLOOKUP(D40,Table22[[Name]:[Native]],3,FALSE)</f>
        <v>蓬溪县</v>
      </c>
      <c r="G40" s="14" t="str">
        <f ca="1">VLOOKUP(F40,Table22[[Native]:[Population4]],5,FALSE)</f>
        <v>遂宁市</v>
      </c>
    </row>
    <row r="41" spans="1:7" ht="15.75" thickBot="1" x14ac:dyDescent="0.3">
      <c r="A41" t="s">
        <v>7076</v>
      </c>
      <c r="B41" s="1" t="s">
        <v>7077</v>
      </c>
      <c r="C41" s="1" t="s">
        <v>7</v>
      </c>
      <c r="D41" s="1" t="s">
        <v>7020</v>
      </c>
      <c r="E41" s="10">
        <v>6310</v>
      </c>
      <c r="F41" s="1" t="str">
        <f>VLOOKUP(D41,Table22[[Name]:[Native]],3,FALSE)</f>
        <v>蓬溪县</v>
      </c>
      <c r="G41" s="14" t="str">
        <f ca="1">VLOOKUP(F41,Table22[[Native]:[Population4]],5,FALSE)</f>
        <v>遂宁市</v>
      </c>
    </row>
    <row r="42" spans="1:7" ht="15.75" thickBot="1" x14ac:dyDescent="0.3">
      <c r="A42" t="s">
        <v>7078</v>
      </c>
      <c r="B42" s="1" t="s">
        <v>7079</v>
      </c>
      <c r="C42" s="1" t="s">
        <v>11</v>
      </c>
      <c r="D42" s="1" t="s">
        <v>7020</v>
      </c>
      <c r="E42" s="10">
        <v>11943</v>
      </c>
      <c r="F42" s="1" t="str">
        <f>VLOOKUP(D42,Table22[[Name]:[Native]],3,FALSE)</f>
        <v>蓬溪县</v>
      </c>
      <c r="G42" s="14" t="str">
        <f ca="1">VLOOKUP(F42,Table22[[Native]:[Population4]],5,FALSE)</f>
        <v>遂宁市</v>
      </c>
    </row>
    <row r="43" spans="1:7" ht="15.75" thickBot="1" x14ac:dyDescent="0.3">
      <c r="A43" t="s">
        <v>2089</v>
      </c>
      <c r="B43" s="1" t="s">
        <v>2090</v>
      </c>
      <c r="C43" s="1" t="s">
        <v>7</v>
      </c>
      <c r="D43" s="1" t="s">
        <v>7019</v>
      </c>
      <c r="E43" s="10">
        <v>23066</v>
      </c>
      <c r="F43" s="1" t="str">
        <f>VLOOKUP(D43,Table22[[Name]:[Native]],3,FALSE)</f>
        <v>安居区</v>
      </c>
      <c r="G43" s="14" t="str">
        <f ca="1">VLOOKUP(F43,Table22[[Native]:[Population4]],5,FALSE)</f>
        <v>遂宁市</v>
      </c>
    </row>
    <row r="44" spans="1:7" ht="15.75" thickBot="1" x14ac:dyDescent="0.3">
      <c r="A44" t="s">
        <v>7080</v>
      </c>
      <c r="B44" s="1" t="s">
        <v>7081</v>
      </c>
      <c r="C44" s="1" t="s">
        <v>7</v>
      </c>
      <c r="D44" s="1" t="s">
        <v>7067</v>
      </c>
      <c r="E44" s="10">
        <v>36899</v>
      </c>
      <c r="F44" s="1" t="str">
        <f>VLOOKUP(D44,Table22[[Name]:[Native]],3,FALSE)</f>
        <v>大英县</v>
      </c>
      <c r="G44" s="14" t="str">
        <f ca="1">VLOOKUP(F44,Table22[[Native]:[Population4]],5,FALSE)</f>
        <v>遂宁市</v>
      </c>
    </row>
    <row r="45" spans="1:7" ht="15.75" thickBot="1" x14ac:dyDescent="0.3">
      <c r="A45" t="s">
        <v>7082</v>
      </c>
      <c r="B45" s="1" t="s">
        <v>7083</v>
      </c>
      <c r="C45" s="1" t="s">
        <v>11</v>
      </c>
      <c r="D45" s="1" t="s">
        <v>7020</v>
      </c>
      <c r="E45" s="10">
        <v>8588</v>
      </c>
      <c r="F45" s="1" t="str">
        <f>VLOOKUP(D45,Table22[[Name]:[Native]],3,FALSE)</f>
        <v>蓬溪县</v>
      </c>
      <c r="G45" s="14" t="str">
        <f ca="1">VLOOKUP(F45,Table22[[Native]:[Population4]],5,FALSE)</f>
        <v>遂宁市</v>
      </c>
    </row>
    <row r="46" spans="1:7" ht="15.75" thickBot="1" x14ac:dyDescent="0.3">
      <c r="A46" t="s">
        <v>7084</v>
      </c>
      <c r="B46" s="1" t="s">
        <v>7085</v>
      </c>
      <c r="C46" s="1" t="s">
        <v>493</v>
      </c>
      <c r="D46" s="1" t="s">
        <v>7025</v>
      </c>
      <c r="E46" s="10">
        <v>66723</v>
      </c>
      <c r="F46" s="1" t="str">
        <f>VLOOKUP(D46,Table22[[Name]:[Native]],3,FALSE)</f>
        <v>船山区</v>
      </c>
      <c r="G46" s="14" t="str">
        <f ca="1">VLOOKUP(F46,Table22[[Native]:[Population4]],5,FALSE)</f>
        <v>遂宁市</v>
      </c>
    </row>
    <row r="47" spans="1:7" ht="15.75" thickBot="1" x14ac:dyDescent="0.3">
      <c r="A47" t="s">
        <v>7086</v>
      </c>
      <c r="B47" s="1" t="s">
        <v>7087</v>
      </c>
      <c r="C47" s="1" t="s">
        <v>493</v>
      </c>
      <c r="D47" s="1" t="s">
        <v>7025</v>
      </c>
      <c r="E47" s="10">
        <v>41454</v>
      </c>
      <c r="F47" s="1" t="str">
        <f>VLOOKUP(D47,Table22[[Name]:[Native]],3,FALSE)</f>
        <v>船山区</v>
      </c>
      <c r="G47" s="14" t="str">
        <f ca="1">VLOOKUP(F47,Table22[[Native]:[Population4]],5,FALSE)</f>
        <v>遂宁市</v>
      </c>
    </row>
    <row r="48" spans="1:7" ht="15.75" thickBot="1" x14ac:dyDescent="0.3">
      <c r="A48" t="s">
        <v>7088</v>
      </c>
      <c r="B48" s="1" t="s">
        <v>7089</v>
      </c>
      <c r="C48" s="1" t="s">
        <v>11</v>
      </c>
      <c r="D48" s="1" t="s">
        <v>7033</v>
      </c>
      <c r="E48" s="10">
        <v>11640</v>
      </c>
      <c r="F48" s="1" t="str">
        <f>VLOOKUP(D48,Table22[[Name]:[Native]],3,FALSE)</f>
        <v>射洪市</v>
      </c>
      <c r="G48" s="14" t="str">
        <f ca="1">VLOOKUP(F48,Table22[[Native]:[Population4]],5,FALSE)</f>
        <v>遂宁市</v>
      </c>
    </row>
    <row r="49" spans="1:7" ht="15.75" thickBot="1" x14ac:dyDescent="0.3">
      <c r="A49" t="s">
        <v>1068</v>
      </c>
      <c r="B49" s="1" t="s">
        <v>1069</v>
      </c>
      <c r="C49" s="1" t="s">
        <v>7</v>
      </c>
      <c r="D49" s="1" t="s">
        <v>7033</v>
      </c>
      <c r="E49" s="10">
        <v>57516</v>
      </c>
      <c r="F49" s="1" t="str">
        <f>VLOOKUP(D49,Table22[[Name]:[Native]],3,FALSE)</f>
        <v>射洪市</v>
      </c>
      <c r="G49" s="14" t="str">
        <f ca="1">VLOOKUP(F49,Table22[[Native]:[Population4]],5,FALSE)</f>
        <v>遂宁市</v>
      </c>
    </row>
    <row r="50" spans="1:7" ht="15.75" thickBot="1" x14ac:dyDescent="0.3">
      <c r="A50" t="s">
        <v>7090</v>
      </c>
      <c r="B50" s="1" t="s">
        <v>7091</v>
      </c>
      <c r="C50" s="1" t="s">
        <v>7</v>
      </c>
      <c r="D50" s="1" t="s">
        <v>7033</v>
      </c>
      <c r="E50" s="10">
        <v>23943</v>
      </c>
      <c r="F50" s="1" t="str">
        <f>VLOOKUP(D50,Table22[[Name]:[Native]],3,FALSE)</f>
        <v>射洪市</v>
      </c>
      <c r="G50" s="14" t="str">
        <f ca="1">VLOOKUP(F50,Table22[[Native]:[Population4]],5,FALSE)</f>
        <v>遂宁市</v>
      </c>
    </row>
    <row r="51" spans="1:7" ht="15.75" thickBot="1" x14ac:dyDescent="0.3">
      <c r="A51" t="s">
        <v>7092</v>
      </c>
      <c r="B51" s="1" t="s">
        <v>7093</v>
      </c>
      <c r="C51" s="1" t="s">
        <v>11</v>
      </c>
      <c r="D51" s="1" t="s">
        <v>7020</v>
      </c>
      <c r="E51" s="10">
        <v>7628</v>
      </c>
      <c r="F51" s="1" t="str">
        <f>VLOOKUP(D51,Table22[[Name]:[Native]],3,FALSE)</f>
        <v>蓬溪县</v>
      </c>
      <c r="G51" s="14" t="str">
        <f ca="1">VLOOKUP(F51,Table22[[Native]:[Population4]],5,FALSE)</f>
        <v>遂宁市</v>
      </c>
    </row>
    <row r="52" spans="1:7" ht="15.75" thickBot="1" x14ac:dyDescent="0.3">
      <c r="A52" t="s">
        <v>1076</v>
      </c>
      <c r="B52" s="1" t="s">
        <v>1077</v>
      </c>
      <c r="C52" s="1" t="s">
        <v>7</v>
      </c>
      <c r="D52" s="1" t="s">
        <v>7020</v>
      </c>
      <c r="E52" s="10">
        <v>7846</v>
      </c>
      <c r="F52" s="1" t="str">
        <f>VLOOKUP(D52,Table22[[Name]:[Native]],3,FALSE)</f>
        <v>蓬溪县</v>
      </c>
      <c r="G52" s="14" t="str">
        <f ca="1">VLOOKUP(F52,Table22[[Native]:[Population4]],5,FALSE)</f>
        <v>遂宁市</v>
      </c>
    </row>
    <row r="53" spans="1:7" ht="15.75" thickBot="1" x14ac:dyDescent="0.3">
      <c r="A53" t="s">
        <v>7094</v>
      </c>
      <c r="B53" s="1" t="s">
        <v>7095</v>
      </c>
      <c r="C53" s="1" t="s">
        <v>7</v>
      </c>
      <c r="D53" s="1" t="s">
        <v>7067</v>
      </c>
      <c r="E53" s="10">
        <v>28817</v>
      </c>
      <c r="F53" s="1" t="str">
        <f>VLOOKUP(D53,Table22[[Name]:[Native]],3,FALSE)</f>
        <v>大英县</v>
      </c>
      <c r="G53" s="14" t="str">
        <f ca="1">VLOOKUP(F53,Table22[[Native]:[Population4]],5,FALSE)</f>
        <v>遂宁市</v>
      </c>
    </row>
    <row r="54" spans="1:7" ht="15.75" thickBot="1" x14ac:dyDescent="0.3">
      <c r="A54" t="s">
        <v>7096</v>
      </c>
      <c r="B54" s="1" t="s">
        <v>7097</v>
      </c>
      <c r="C54" s="1" t="s">
        <v>493</v>
      </c>
      <c r="D54" s="1" t="s">
        <v>7025</v>
      </c>
      <c r="E54" s="10">
        <v>24861</v>
      </c>
      <c r="F54" s="1" t="str">
        <f>VLOOKUP(D54,Table22[[Name]:[Native]],3,FALSE)</f>
        <v>船山区</v>
      </c>
      <c r="G54" s="14" t="str">
        <f ca="1">VLOOKUP(F54,Table22[[Native]:[Population4]],5,FALSE)</f>
        <v>遂宁市</v>
      </c>
    </row>
    <row r="55" spans="1:7" ht="15.75" thickBot="1" x14ac:dyDescent="0.3">
      <c r="A55" t="s">
        <v>7098</v>
      </c>
      <c r="B55" s="1" t="s">
        <v>7099</v>
      </c>
      <c r="C55" s="1" t="s">
        <v>7</v>
      </c>
      <c r="D55" s="1" t="s">
        <v>7020</v>
      </c>
      <c r="E55" s="10">
        <v>12848</v>
      </c>
      <c r="F55" s="1" t="str">
        <f>VLOOKUP(D55,Table22[[Name]:[Native]],3,FALSE)</f>
        <v>蓬溪县</v>
      </c>
      <c r="G55" s="14" t="str">
        <f ca="1">VLOOKUP(F55,Table22[[Native]:[Population4]],5,FALSE)</f>
        <v>遂宁市</v>
      </c>
    </row>
    <row r="56" spans="1:7" ht="15.75" thickBot="1" x14ac:dyDescent="0.3">
      <c r="A56" t="s">
        <v>7100</v>
      </c>
      <c r="B56" s="1" t="s">
        <v>7101</v>
      </c>
      <c r="C56" s="1" t="s">
        <v>7</v>
      </c>
      <c r="D56" s="1" t="s">
        <v>7020</v>
      </c>
      <c r="E56" s="10">
        <v>12750</v>
      </c>
      <c r="F56" s="1" t="str">
        <f>VLOOKUP(D56,Table22[[Name]:[Native]],3,FALSE)</f>
        <v>蓬溪县</v>
      </c>
      <c r="G56" s="14" t="str">
        <f ca="1">VLOOKUP(F56,Table22[[Native]:[Population4]],5,FALSE)</f>
        <v>遂宁市</v>
      </c>
    </row>
    <row r="57" spans="1:7" ht="15.75" thickBot="1" x14ac:dyDescent="0.3">
      <c r="A57" t="s">
        <v>7102</v>
      </c>
      <c r="B57" s="1" t="s">
        <v>7103</v>
      </c>
      <c r="C57" s="1" t="s">
        <v>7</v>
      </c>
      <c r="D57" s="1" t="s">
        <v>7033</v>
      </c>
      <c r="E57" s="10">
        <v>21894</v>
      </c>
      <c r="F57" s="1" t="str">
        <f>VLOOKUP(D57,Table22[[Name]:[Native]],3,FALSE)</f>
        <v>射洪市</v>
      </c>
      <c r="G57" s="14" t="str">
        <f ca="1">VLOOKUP(F57,Table22[[Native]:[Population4]],5,FALSE)</f>
        <v>遂宁市</v>
      </c>
    </row>
    <row r="58" spans="1:7" ht="15.75" thickBot="1" x14ac:dyDescent="0.3">
      <c r="A58" t="s">
        <v>7104</v>
      </c>
      <c r="B58" s="1" t="s">
        <v>7105</v>
      </c>
      <c r="C58" s="1" t="s">
        <v>7</v>
      </c>
      <c r="D58" s="1" t="s">
        <v>7019</v>
      </c>
      <c r="E58" s="10">
        <v>23217</v>
      </c>
      <c r="F58" s="1" t="str">
        <f>VLOOKUP(D58,Table22[[Name]:[Native]],3,FALSE)</f>
        <v>安居区</v>
      </c>
      <c r="G58" s="14" t="str">
        <f ca="1">VLOOKUP(F58,Table22[[Native]:[Population4]],5,FALSE)</f>
        <v>遂宁市</v>
      </c>
    </row>
    <row r="59" spans="1:7" ht="15.75" thickBot="1" x14ac:dyDescent="0.3">
      <c r="A59" t="s">
        <v>7106</v>
      </c>
      <c r="B59" s="1" t="s">
        <v>7107</v>
      </c>
      <c r="C59" s="1" t="s">
        <v>493</v>
      </c>
      <c r="D59" s="1" t="s">
        <v>7025</v>
      </c>
      <c r="E59" s="10">
        <v>46656</v>
      </c>
      <c r="F59" s="1" t="str">
        <f>VLOOKUP(D59,Table22[[Name]:[Native]],3,FALSE)</f>
        <v>船山区</v>
      </c>
      <c r="G59" s="14" t="str">
        <f ca="1">VLOOKUP(F59,Table22[[Native]:[Population4]],5,FALSE)</f>
        <v>遂宁市</v>
      </c>
    </row>
    <row r="60" spans="1:7" ht="15.75" thickBot="1" x14ac:dyDescent="0.3">
      <c r="A60" t="s">
        <v>7108</v>
      </c>
      <c r="B60" s="1" t="s">
        <v>7109</v>
      </c>
      <c r="C60" s="1" t="s">
        <v>7</v>
      </c>
      <c r="D60" s="1" t="s">
        <v>7019</v>
      </c>
      <c r="E60" s="10">
        <v>35886</v>
      </c>
      <c r="F60" s="1" t="str">
        <f>VLOOKUP(D60,Table22[[Name]:[Native]],3,FALSE)</f>
        <v>安居区</v>
      </c>
      <c r="G60" s="14" t="str">
        <f ca="1">VLOOKUP(F60,Table22[[Native]:[Population4]],5,FALSE)</f>
        <v>遂宁市</v>
      </c>
    </row>
    <row r="61" spans="1:7" ht="15.75" thickBot="1" x14ac:dyDescent="0.3">
      <c r="A61" t="s">
        <v>7110</v>
      </c>
      <c r="B61" s="1" t="s">
        <v>7111</v>
      </c>
      <c r="C61" s="1" t="s">
        <v>7</v>
      </c>
      <c r="D61" s="1" t="s">
        <v>7025</v>
      </c>
      <c r="E61" s="10">
        <v>26988</v>
      </c>
      <c r="F61" s="1" t="str">
        <f>VLOOKUP(D61,Table22[[Name]:[Native]],3,FALSE)</f>
        <v>船山区</v>
      </c>
      <c r="G61" s="14" t="str">
        <f ca="1">VLOOKUP(F61,Table22[[Native]:[Population4]],5,FALSE)</f>
        <v>遂宁市</v>
      </c>
    </row>
    <row r="62" spans="1:7" ht="15.75" thickBot="1" x14ac:dyDescent="0.3">
      <c r="A62" t="s">
        <v>7112</v>
      </c>
      <c r="B62" s="1" t="s">
        <v>7113</v>
      </c>
      <c r="C62" s="1" t="s">
        <v>11</v>
      </c>
      <c r="D62" s="1" t="s">
        <v>7019</v>
      </c>
      <c r="E62" s="10">
        <v>19578</v>
      </c>
      <c r="F62" s="1" t="str">
        <f>VLOOKUP(D62,Table22[[Name]:[Native]],3,FALSE)</f>
        <v>安居区</v>
      </c>
      <c r="G62" s="14" t="str">
        <f ca="1">VLOOKUP(F62,Table22[[Native]:[Population4]],5,FALSE)</f>
        <v>遂宁市</v>
      </c>
    </row>
    <row r="63" spans="1:7" ht="15.75" thickBot="1" x14ac:dyDescent="0.3">
      <c r="A63" t="s">
        <v>7114</v>
      </c>
      <c r="B63" s="1" t="s">
        <v>7115</v>
      </c>
      <c r="C63" s="1" t="s">
        <v>493</v>
      </c>
      <c r="D63" s="1" t="s">
        <v>7025</v>
      </c>
      <c r="E63" s="10">
        <v>17267</v>
      </c>
      <c r="F63" s="1" t="str">
        <f>VLOOKUP(D63,Table22[[Name]:[Native]],3,FALSE)</f>
        <v>船山区</v>
      </c>
      <c r="G63" s="14" t="str">
        <f ca="1">VLOOKUP(F63,Table22[[Native]:[Population4]],5,FALSE)</f>
        <v>遂宁市</v>
      </c>
    </row>
    <row r="64" spans="1:7" ht="15.75" thickBot="1" x14ac:dyDescent="0.3">
      <c r="A64" t="s">
        <v>1717</v>
      </c>
      <c r="B64" s="1" t="s">
        <v>1718</v>
      </c>
      <c r="C64" s="1" t="s">
        <v>7</v>
      </c>
      <c r="D64" s="1" t="s">
        <v>7025</v>
      </c>
      <c r="E64" s="10">
        <v>14457</v>
      </c>
      <c r="F64" s="1" t="str">
        <f>VLOOKUP(D64,Table22[[Name]:[Native]],3,FALSE)</f>
        <v>船山区</v>
      </c>
      <c r="G64" s="14" t="str">
        <f ca="1">VLOOKUP(F64,Table22[[Native]:[Population4]],5,FALSE)</f>
        <v>遂宁市</v>
      </c>
    </row>
    <row r="65" spans="1:7" ht="15.75" thickBot="1" x14ac:dyDescent="0.3">
      <c r="A65" t="s">
        <v>7116</v>
      </c>
      <c r="B65" s="1" t="s">
        <v>7117</v>
      </c>
      <c r="C65" s="1" t="s">
        <v>493</v>
      </c>
      <c r="D65" s="1" t="s">
        <v>7025</v>
      </c>
      <c r="E65" s="10">
        <v>14760</v>
      </c>
      <c r="F65" s="1" t="str">
        <f>VLOOKUP(D65,Table22[[Name]:[Native]],3,FALSE)</f>
        <v>船山区</v>
      </c>
      <c r="G65" s="14" t="str">
        <f ca="1">VLOOKUP(F65,Table22[[Native]:[Population4]],5,FALSE)</f>
        <v>遂宁市</v>
      </c>
    </row>
    <row r="66" spans="1:7" ht="15.75" thickBot="1" x14ac:dyDescent="0.3">
      <c r="A66" t="s">
        <v>1138</v>
      </c>
      <c r="B66" s="1" t="s">
        <v>1139</v>
      </c>
      <c r="C66" s="1" t="s">
        <v>7</v>
      </c>
      <c r="D66" s="1" t="s">
        <v>7067</v>
      </c>
      <c r="E66" s="10">
        <v>62746</v>
      </c>
      <c r="F66" s="1" t="str">
        <f>VLOOKUP(D66,Table22[[Name]:[Native]],3,FALSE)</f>
        <v>大英县</v>
      </c>
      <c r="G66" s="14" t="str">
        <f ca="1">VLOOKUP(F66,Table22[[Native]:[Population4]],5,FALSE)</f>
        <v>遂宁市</v>
      </c>
    </row>
    <row r="67" spans="1:7" ht="15.75" thickBot="1" x14ac:dyDescent="0.3">
      <c r="A67" t="s">
        <v>7118</v>
      </c>
      <c r="B67" s="1" t="s">
        <v>7119</v>
      </c>
      <c r="C67" s="1" t="s">
        <v>11</v>
      </c>
      <c r="D67" s="1" t="s">
        <v>7020</v>
      </c>
      <c r="E67" s="10">
        <v>4713</v>
      </c>
      <c r="F67" s="1" t="str">
        <f>VLOOKUP(D67,Table22[[Name]:[Native]],3,FALSE)</f>
        <v>蓬溪县</v>
      </c>
      <c r="G67" s="14" t="str">
        <f ca="1">VLOOKUP(F67,Table22[[Native]:[Population4]],5,FALSE)</f>
        <v>遂宁市</v>
      </c>
    </row>
    <row r="68" spans="1:7" ht="15.75" thickBot="1" x14ac:dyDescent="0.3">
      <c r="A68" t="s">
        <v>225</v>
      </c>
      <c r="B68" s="1" t="s">
        <v>226</v>
      </c>
      <c r="C68" s="1" t="s">
        <v>11</v>
      </c>
      <c r="D68" s="1" t="s">
        <v>7019</v>
      </c>
      <c r="E68" s="10">
        <v>14871</v>
      </c>
      <c r="F68" s="1" t="str">
        <f>VLOOKUP(D68,Table22[[Name]:[Native]],3,FALSE)</f>
        <v>安居区</v>
      </c>
      <c r="G68" s="14" t="str">
        <f ca="1">VLOOKUP(F68,Table22[[Native]:[Population4]],5,FALSE)</f>
        <v>遂宁市</v>
      </c>
    </row>
    <row r="69" spans="1:7" ht="15.75" thickBot="1" x14ac:dyDescent="0.3">
      <c r="A69" t="s">
        <v>7120</v>
      </c>
      <c r="B69" s="1" t="s">
        <v>7121</v>
      </c>
      <c r="C69" s="1" t="s">
        <v>7</v>
      </c>
      <c r="D69" s="1" t="s">
        <v>7020</v>
      </c>
      <c r="E69" s="10">
        <v>24418</v>
      </c>
      <c r="F69" s="1" t="str">
        <f>VLOOKUP(D69,Table22[[Name]:[Native]],3,FALSE)</f>
        <v>蓬溪县</v>
      </c>
      <c r="G69" s="14" t="str">
        <f ca="1">VLOOKUP(F69,Table22[[Native]:[Population4]],5,FALSE)</f>
        <v>遂宁市</v>
      </c>
    </row>
    <row r="70" spans="1:7" ht="15.75" thickBot="1" x14ac:dyDescent="0.3">
      <c r="A70" t="s">
        <v>7122</v>
      </c>
      <c r="B70" s="1" t="s">
        <v>7123</v>
      </c>
      <c r="C70" s="1" t="s">
        <v>7</v>
      </c>
      <c r="D70" s="1" t="s">
        <v>7033</v>
      </c>
      <c r="E70" s="10">
        <v>24818</v>
      </c>
      <c r="F70" s="1" t="str">
        <f>VLOOKUP(D70,Table22[[Name]:[Native]],3,FALSE)</f>
        <v>射洪市</v>
      </c>
      <c r="G70" s="14" t="str">
        <f ca="1">VLOOKUP(F70,Table22[[Native]:[Population4]],5,FALSE)</f>
        <v>遂宁市</v>
      </c>
    </row>
    <row r="71" spans="1:7" ht="15.75" thickBot="1" x14ac:dyDescent="0.3">
      <c r="A71" t="s">
        <v>3493</v>
      </c>
      <c r="B71" s="1" t="s">
        <v>3494</v>
      </c>
      <c r="C71" s="1" t="s">
        <v>7</v>
      </c>
      <c r="D71" s="1" t="s">
        <v>7020</v>
      </c>
      <c r="E71" s="10">
        <v>20009</v>
      </c>
      <c r="F71" s="1" t="str">
        <f>VLOOKUP(D71,Table22[[Name]:[Native]],3,FALSE)</f>
        <v>蓬溪县</v>
      </c>
      <c r="G71" s="14" t="str">
        <f ca="1">VLOOKUP(F71,Table22[[Native]:[Population4]],5,FALSE)</f>
        <v>遂宁市</v>
      </c>
    </row>
    <row r="72" spans="1:7" ht="15.75" thickBot="1" x14ac:dyDescent="0.3">
      <c r="A72" t="s">
        <v>2552</v>
      </c>
      <c r="B72" s="1" t="s">
        <v>7124</v>
      </c>
      <c r="C72" s="1" t="s">
        <v>7</v>
      </c>
      <c r="D72" s="1" t="s">
        <v>7019</v>
      </c>
      <c r="E72" s="10">
        <v>25610</v>
      </c>
      <c r="F72" s="1" t="str">
        <f>VLOOKUP(D72,Table22[[Name]:[Native]],3,FALSE)</f>
        <v>安居区</v>
      </c>
      <c r="G72" s="14" t="str">
        <f ca="1">VLOOKUP(F72,Table22[[Native]:[Population4]],5,FALSE)</f>
        <v>遂宁市</v>
      </c>
    </row>
    <row r="73" spans="1:7" ht="15.75" thickBot="1" x14ac:dyDescent="0.3">
      <c r="A73" t="s">
        <v>7125</v>
      </c>
      <c r="B73" s="1" t="s">
        <v>7126</v>
      </c>
      <c r="C73" s="1" t="s">
        <v>493</v>
      </c>
      <c r="D73" s="1" t="s">
        <v>7025</v>
      </c>
      <c r="E73" s="10">
        <v>26425</v>
      </c>
      <c r="F73" s="1" t="str">
        <f>VLOOKUP(D73,Table22[[Name]:[Native]],3,FALSE)</f>
        <v>船山区</v>
      </c>
      <c r="G73" s="14" t="str">
        <f ca="1">VLOOKUP(F73,Table22[[Native]:[Population4]],5,FALSE)</f>
        <v>遂宁市</v>
      </c>
    </row>
    <row r="74" spans="1:7" ht="15.75" thickBot="1" x14ac:dyDescent="0.3">
      <c r="A74" t="s">
        <v>7127</v>
      </c>
      <c r="B74" s="1" t="s">
        <v>7128</v>
      </c>
      <c r="C74" s="1" t="s">
        <v>11</v>
      </c>
      <c r="D74" s="1" t="s">
        <v>7020</v>
      </c>
      <c r="E74" s="10">
        <v>11348</v>
      </c>
      <c r="F74" s="1" t="str">
        <f>VLOOKUP(D74,Table22[[Name]:[Native]],3,FALSE)</f>
        <v>蓬溪县</v>
      </c>
      <c r="G74" s="14" t="str">
        <f ca="1">VLOOKUP(F74,Table22[[Native]:[Population4]],5,FALSE)</f>
        <v>遂宁市</v>
      </c>
    </row>
    <row r="75" spans="1:7" ht="15.75" thickBot="1" x14ac:dyDescent="0.3">
      <c r="A75" t="s">
        <v>7129</v>
      </c>
      <c r="B75" s="1" t="s">
        <v>7130</v>
      </c>
      <c r="C75" s="1" t="s">
        <v>7</v>
      </c>
      <c r="D75" s="1" t="s">
        <v>7067</v>
      </c>
      <c r="E75" s="10">
        <v>153822</v>
      </c>
      <c r="F75" s="1" t="str">
        <f>VLOOKUP(D75,Table22[[Name]:[Native]],3,FALSE)</f>
        <v>大英县</v>
      </c>
      <c r="G75" s="14" t="str">
        <f ca="1">VLOOKUP(F75,Table22[[Native]:[Population4]],5,FALSE)</f>
        <v>遂宁市</v>
      </c>
    </row>
    <row r="76" spans="1:7" ht="15.75" thickBot="1" x14ac:dyDescent="0.3">
      <c r="A76" t="s">
        <v>7131</v>
      </c>
      <c r="B76" s="1" t="s">
        <v>7132</v>
      </c>
      <c r="C76" s="1" t="s">
        <v>7</v>
      </c>
      <c r="D76" s="1" t="s">
        <v>7020</v>
      </c>
      <c r="E76" s="10">
        <v>61938</v>
      </c>
      <c r="F76" s="1" t="str">
        <f>VLOOKUP(D76,Table22[[Name]:[Native]],3,FALSE)</f>
        <v>蓬溪县</v>
      </c>
      <c r="G76" s="14" t="str">
        <f ca="1">VLOOKUP(F76,Table22[[Native]:[Population4]],5,FALSE)</f>
        <v>遂宁市</v>
      </c>
    </row>
    <row r="77" spans="1:7" ht="15.75" thickBot="1" x14ac:dyDescent="0.3">
      <c r="A77" t="s">
        <v>7133</v>
      </c>
      <c r="B77" s="1" t="s">
        <v>7134</v>
      </c>
      <c r="C77" s="1" t="s">
        <v>11</v>
      </c>
      <c r="D77" s="1" t="s">
        <v>7033</v>
      </c>
      <c r="E77" s="10">
        <v>7363</v>
      </c>
      <c r="F77" s="1" t="str">
        <f>VLOOKUP(D77,Table22[[Name]:[Native]],3,FALSE)</f>
        <v>射洪市</v>
      </c>
      <c r="G77" s="14" t="str">
        <f ca="1">VLOOKUP(F77,Table22[[Native]:[Population4]],5,FALSE)</f>
        <v>遂宁市</v>
      </c>
    </row>
    <row r="78" spans="1:7" ht="15.75" thickBot="1" x14ac:dyDescent="0.3">
      <c r="A78" t="s">
        <v>7135</v>
      </c>
      <c r="B78" s="1" t="s">
        <v>7136</v>
      </c>
      <c r="C78" s="1" t="s">
        <v>7</v>
      </c>
      <c r="D78" s="1" t="s">
        <v>7033</v>
      </c>
      <c r="E78" s="10">
        <v>34908</v>
      </c>
      <c r="F78" s="1" t="str">
        <f>VLOOKUP(D78,Table22[[Name]:[Native]],3,FALSE)</f>
        <v>射洪市</v>
      </c>
      <c r="G78" s="14" t="str">
        <f ca="1">VLOOKUP(F78,Table22[[Native]:[Population4]],5,FALSE)</f>
        <v>遂宁市</v>
      </c>
    </row>
    <row r="79" spans="1:7" ht="15.75" thickBot="1" x14ac:dyDescent="0.3">
      <c r="A79" t="s">
        <v>7137</v>
      </c>
      <c r="B79" s="1" t="s">
        <v>7138</v>
      </c>
      <c r="C79" s="1" t="s">
        <v>11</v>
      </c>
      <c r="D79" s="1" t="s">
        <v>7020</v>
      </c>
      <c r="E79" s="10">
        <v>7112</v>
      </c>
      <c r="F79" s="1" t="str">
        <f>VLOOKUP(D79,Table22[[Name]:[Native]],3,FALSE)</f>
        <v>蓬溪县</v>
      </c>
      <c r="G79" s="14" t="str">
        <f ca="1">VLOOKUP(F79,Table22[[Native]:[Population4]],5,FALSE)</f>
        <v>遂宁市</v>
      </c>
    </row>
    <row r="80" spans="1:7" ht="15.75" thickBot="1" x14ac:dyDescent="0.3">
      <c r="A80" t="s">
        <v>7139</v>
      </c>
      <c r="B80" s="1" t="s">
        <v>7140</v>
      </c>
      <c r="C80" s="1" t="s">
        <v>7</v>
      </c>
      <c r="D80" s="1" t="s">
        <v>7020</v>
      </c>
      <c r="E80" s="10">
        <v>20553</v>
      </c>
      <c r="F80" s="1" t="str">
        <f>VLOOKUP(D80,Table22[[Name]:[Native]],3,FALSE)</f>
        <v>蓬溪县</v>
      </c>
      <c r="G80" s="14" t="str">
        <f ca="1">VLOOKUP(F80,Table22[[Native]:[Population4]],5,FALSE)</f>
        <v>遂宁市</v>
      </c>
    </row>
    <row r="81" spans="1:7" ht="15.75" thickBot="1" x14ac:dyDescent="0.3">
      <c r="A81" t="s">
        <v>651</v>
      </c>
      <c r="B81" s="1" t="s">
        <v>652</v>
      </c>
      <c r="C81" s="1" t="s">
        <v>7</v>
      </c>
      <c r="D81" s="1" t="s">
        <v>7033</v>
      </c>
      <c r="E81" s="10">
        <v>35092</v>
      </c>
      <c r="F81" s="1" t="str">
        <f>VLOOKUP(D81,Table22[[Name]:[Native]],3,FALSE)</f>
        <v>射洪市</v>
      </c>
      <c r="G81" s="14" t="str">
        <f ca="1">VLOOKUP(F81,Table22[[Native]:[Population4]],5,FALSE)</f>
        <v>遂宁市</v>
      </c>
    </row>
    <row r="82" spans="1:7" ht="15.75" thickBot="1" x14ac:dyDescent="0.3">
      <c r="A82" t="s">
        <v>7141</v>
      </c>
      <c r="B82" s="1" t="s">
        <v>7142</v>
      </c>
      <c r="C82" s="1" t="s">
        <v>7</v>
      </c>
      <c r="D82" s="1" t="s">
        <v>7025</v>
      </c>
      <c r="E82" s="10">
        <v>12806</v>
      </c>
      <c r="F82" s="1" t="str">
        <f>VLOOKUP(D82,Table22[[Name]:[Native]],3,FALSE)</f>
        <v>船山区</v>
      </c>
      <c r="G82" s="14" t="str">
        <f ca="1">VLOOKUP(F82,Table22[[Native]:[Population4]],5,FALSE)</f>
        <v>遂宁市</v>
      </c>
    </row>
    <row r="83" spans="1:7" ht="15.75" thickBot="1" x14ac:dyDescent="0.3">
      <c r="A83" t="s">
        <v>7143</v>
      </c>
      <c r="B83" s="1" t="s">
        <v>7144</v>
      </c>
      <c r="C83" s="1" t="s">
        <v>7</v>
      </c>
      <c r="D83" s="1" t="s">
        <v>7020</v>
      </c>
      <c r="E83" s="10">
        <v>23482</v>
      </c>
      <c r="F83" s="1" t="str">
        <f>VLOOKUP(D83,Table22[[Name]:[Native]],3,FALSE)</f>
        <v>蓬溪县</v>
      </c>
      <c r="G83" s="14" t="str">
        <f ca="1">VLOOKUP(F83,Table22[[Native]:[Population4]],5,FALSE)</f>
        <v>遂宁市</v>
      </c>
    </row>
    <row r="84" spans="1:7" ht="15.75" thickBot="1" x14ac:dyDescent="0.3">
      <c r="A84" t="s">
        <v>7145</v>
      </c>
      <c r="B84" s="1" t="s">
        <v>7146</v>
      </c>
      <c r="C84" s="1" t="s">
        <v>7</v>
      </c>
      <c r="D84" s="1" t="s">
        <v>7020</v>
      </c>
      <c r="E84" s="10">
        <v>25772</v>
      </c>
      <c r="F84" s="1" t="str">
        <f>VLOOKUP(D84,Table22[[Name]:[Native]],3,FALSE)</f>
        <v>蓬溪县</v>
      </c>
      <c r="G84" s="14" t="str">
        <f ca="1">VLOOKUP(F84,Table22[[Native]:[Population4]],5,FALSE)</f>
        <v>遂宁市</v>
      </c>
    </row>
    <row r="85" spans="1:7" ht="15.75" thickBot="1" x14ac:dyDescent="0.3">
      <c r="A85" t="s">
        <v>7147</v>
      </c>
      <c r="B85" s="1" t="s">
        <v>7148</v>
      </c>
      <c r="C85" s="1" t="s">
        <v>7</v>
      </c>
      <c r="D85" s="1" t="s">
        <v>7019</v>
      </c>
      <c r="E85" s="10">
        <v>55632</v>
      </c>
      <c r="F85" s="1" t="str">
        <f>VLOOKUP(D85,Table22[[Name]:[Native]],3,FALSE)</f>
        <v>安居区</v>
      </c>
      <c r="G85" s="14" t="str">
        <f ca="1">VLOOKUP(F85,Table22[[Native]:[Population4]],5,FALSE)</f>
        <v>遂宁市</v>
      </c>
    </row>
    <row r="86" spans="1:7" ht="15.75" thickBot="1" x14ac:dyDescent="0.3">
      <c r="A86" t="s">
        <v>7149</v>
      </c>
      <c r="B86" s="1" t="s">
        <v>7150</v>
      </c>
      <c r="C86" s="1" t="s">
        <v>7</v>
      </c>
      <c r="D86" s="1" t="s">
        <v>7019</v>
      </c>
      <c r="E86" s="10">
        <v>27077</v>
      </c>
      <c r="F86" s="1" t="str">
        <f>VLOOKUP(D86,Table22[[Name]:[Native]],3,FALSE)</f>
        <v>安居区</v>
      </c>
      <c r="G86" s="14" t="str">
        <f ca="1">VLOOKUP(F86,Table22[[Native]:[Population4]],5,FALSE)</f>
        <v>遂宁市</v>
      </c>
    </row>
    <row r="87" spans="1:7" ht="15.75" thickBot="1" x14ac:dyDescent="0.3">
      <c r="A87" t="s">
        <v>1877</v>
      </c>
      <c r="B87" s="1" t="s">
        <v>1878</v>
      </c>
      <c r="C87" s="1" t="s">
        <v>11</v>
      </c>
      <c r="D87" s="1" t="s">
        <v>7033</v>
      </c>
      <c r="E87" s="10">
        <v>13409</v>
      </c>
      <c r="F87" s="1" t="str">
        <f>VLOOKUP(D87,Table22[[Name]:[Native]],3,FALSE)</f>
        <v>射洪市</v>
      </c>
      <c r="G87" s="14" t="str">
        <f ca="1">VLOOKUP(F87,Table22[[Native]:[Population4]],5,FALSE)</f>
        <v>遂宁市</v>
      </c>
    </row>
    <row r="88" spans="1:7" ht="15.75" thickBot="1" x14ac:dyDescent="0.3">
      <c r="A88" t="s">
        <v>7151</v>
      </c>
      <c r="B88" s="1" t="s">
        <v>7152</v>
      </c>
      <c r="C88" s="1" t="s">
        <v>493</v>
      </c>
      <c r="D88" s="1" t="s">
        <v>7033</v>
      </c>
      <c r="E88" s="10">
        <v>244592</v>
      </c>
      <c r="F88" s="1" t="str">
        <f>VLOOKUP(D88,Table22[[Name]:[Native]],3,FALSE)</f>
        <v>射洪市</v>
      </c>
      <c r="G88" s="14" t="str">
        <f ca="1">VLOOKUP(F88,Table22[[Native]:[Population4]],5,FALSE)</f>
        <v>遂宁市</v>
      </c>
    </row>
    <row r="89" spans="1:7" ht="15.75" thickBot="1" x14ac:dyDescent="0.3">
      <c r="A89" t="s">
        <v>7153</v>
      </c>
      <c r="B89" s="1" t="s">
        <v>7154</v>
      </c>
      <c r="C89" s="1" t="s">
        <v>11</v>
      </c>
      <c r="D89" s="1" t="s">
        <v>7033</v>
      </c>
      <c r="E89" s="10">
        <v>14024</v>
      </c>
      <c r="F89" s="1" t="str">
        <f>VLOOKUP(D89,Table22[[Name]:[Native]],3,FALSE)</f>
        <v>射洪市</v>
      </c>
      <c r="G89" s="14" t="str">
        <f ca="1">VLOOKUP(F89,Table22[[Native]:[Population4]],5,FALSE)</f>
        <v>遂宁市</v>
      </c>
    </row>
    <row r="90" spans="1:7" ht="15.75" thickBot="1" x14ac:dyDescent="0.3">
      <c r="A90" t="s">
        <v>7155</v>
      </c>
      <c r="B90" s="1" t="s">
        <v>7156</v>
      </c>
      <c r="C90" s="1" t="s">
        <v>7</v>
      </c>
      <c r="D90" s="1" t="s">
        <v>7033</v>
      </c>
      <c r="E90" s="10">
        <v>30671</v>
      </c>
      <c r="F90" s="1" t="str">
        <f>VLOOKUP(D90,Table22[[Name]:[Native]],3,FALSE)</f>
        <v>射洪市</v>
      </c>
      <c r="G90" s="14" t="str">
        <f ca="1">VLOOKUP(F90,Table22[[Native]:[Population4]],5,FALSE)</f>
        <v>遂宁市</v>
      </c>
    </row>
    <row r="91" spans="1:7" ht="15.75" thickBot="1" x14ac:dyDescent="0.3">
      <c r="A91" t="s">
        <v>7157</v>
      </c>
      <c r="B91" s="1" t="s">
        <v>7158</v>
      </c>
      <c r="C91" s="1" t="s">
        <v>11</v>
      </c>
      <c r="D91" s="1" t="s">
        <v>7025</v>
      </c>
      <c r="E91" s="10">
        <v>14998</v>
      </c>
      <c r="F91" s="1" t="str">
        <f>VLOOKUP(D91,Table22[[Name]:[Native]],3,FALSE)</f>
        <v>船山区</v>
      </c>
      <c r="G91" s="14" t="str">
        <f ca="1">VLOOKUP(F91,Table22[[Native]:[Population4]],5,FALSE)</f>
        <v>遂宁市</v>
      </c>
    </row>
    <row r="92" spans="1:7" ht="15.75" thickBot="1" x14ac:dyDescent="0.3">
      <c r="A92" t="s">
        <v>7159</v>
      </c>
      <c r="B92" s="1" t="s">
        <v>7160</v>
      </c>
      <c r="C92" s="1" t="s">
        <v>7</v>
      </c>
      <c r="D92" s="1" t="s">
        <v>7067</v>
      </c>
      <c r="E92" s="10">
        <v>26925</v>
      </c>
      <c r="F92" s="1" t="str">
        <f>VLOOKUP(D92,Table22[[Name]:[Native]],3,FALSE)</f>
        <v>大英县</v>
      </c>
      <c r="G92" s="14" t="str">
        <f ca="1">VLOOKUP(F92,Table22[[Native]:[Population4]],5,FALSE)</f>
        <v>遂宁市</v>
      </c>
    </row>
    <row r="93" spans="1:7" ht="15.75" thickBot="1" x14ac:dyDescent="0.3">
      <c r="A93" t="s">
        <v>7161</v>
      </c>
      <c r="B93" s="1" t="s">
        <v>7162</v>
      </c>
      <c r="C93" s="1" t="s">
        <v>7</v>
      </c>
      <c r="D93" s="1" t="s">
        <v>7020</v>
      </c>
      <c r="E93" s="10">
        <v>26462</v>
      </c>
      <c r="F93" s="1" t="str">
        <f>VLOOKUP(D93,Table22[[Name]:[Native]],3,FALSE)</f>
        <v>蓬溪县</v>
      </c>
      <c r="G93" s="14" t="str">
        <f ca="1">VLOOKUP(F93,Table22[[Native]:[Population4]],5,FALSE)</f>
        <v>遂宁市</v>
      </c>
    </row>
    <row r="94" spans="1:7" ht="15.75" thickBot="1" x14ac:dyDescent="0.3">
      <c r="A94" t="s">
        <v>7163</v>
      </c>
      <c r="B94" s="1" t="s">
        <v>5340</v>
      </c>
      <c r="C94" s="1" t="s">
        <v>7</v>
      </c>
      <c r="D94" s="1" t="s">
        <v>7033</v>
      </c>
      <c r="E94" s="10">
        <v>20896</v>
      </c>
      <c r="F94" s="1" t="str">
        <f>VLOOKUP(D94,Table22[[Name]:[Native]],3,FALSE)</f>
        <v>射洪市</v>
      </c>
      <c r="G94" s="14" t="str">
        <f ca="1">VLOOKUP(F94,Table22[[Native]:[Population4]],5,FALSE)</f>
        <v>遂宁市</v>
      </c>
    </row>
    <row r="95" spans="1:7" ht="15.75" thickBot="1" x14ac:dyDescent="0.3">
      <c r="A95" t="s">
        <v>7164</v>
      </c>
      <c r="B95" s="1" t="s">
        <v>7165</v>
      </c>
      <c r="C95" s="1" t="s">
        <v>7</v>
      </c>
      <c r="D95" s="1" t="s">
        <v>7033</v>
      </c>
      <c r="E95" s="10">
        <v>14044</v>
      </c>
      <c r="F95" s="1" t="str">
        <f>VLOOKUP(D95,Table22[[Name]:[Native]],3,FALSE)</f>
        <v>射洪市</v>
      </c>
      <c r="G95" s="14" t="str">
        <f ca="1">VLOOKUP(F95,Table22[[Native]:[Population4]],5,FALSE)</f>
        <v>遂宁市</v>
      </c>
    </row>
    <row r="96" spans="1:7" ht="15.75" thickBot="1" x14ac:dyDescent="0.3">
      <c r="A96" t="s">
        <v>7166</v>
      </c>
      <c r="B96" s="1" t="s">
        <v>7167</v>
      </c>
      <c r="C96" s="1" t="s">
        <v>7</v>
      </c>
      <c r="D96" s="1" t="s">
        <v>7033</v>
      </c>
      <c r="E96" s="10">
        <v>55927</v>
      </c>
      <c r="F96" s="1" t="str">
        <f>VLOOKUP(D96,Table22[[Name]:[Native]],3,FALSE)</f>
        <v>射洪市</v>
      </c>
      <c r="G96" s="14" t="str">
        <f ca="1">VLOOKUP(F96,Table22[[Native]:[Population4]],5,FALSE)</f>
        <v>遂宁市</v>
      </c>
    </row>
    <row r="97" spans="1:7" ht="15.75" thickBot="1" x14ac:dyDescent="0.3">
      <c r="A97" t="s">
        <v>368</v>
      </c>
      <c r="B97" s="1" t="s">
        <v>369</v>
      </c>
      <c r="C97" s="1" t="s">
        <v>11</v>
      </c>
      <c r="D97" s="1" t="s">
        <v>7033</v>
      </c>
      <c r="E97" s="10">
        <v>24175</v>
      </c>
      <c r="F97" s="1" t="str">
        <f>VLOOKUP(D97,Table22[[Name]:[Native]],3,FALSE)</f>
        <v>射洪市</v>
      </c>
      <c r="G97" s="14" t="str">
        <f ca="1">VLOOKUP(F97,Table22[[Native]:[Population4]],5,FALSE)</f>
        <v>遂宁市</v>
      </c>
    </row>
    <row r="98" spans="1:7" ht="15.75" thickBot="1" x14ac:dyDescent="0.3">
      <c r="A98" t="s">
        <v>7168</v>
      </c>
      <c r="B98" s="1" t="s">
        <v>7169</v>
      </c>
      <c r="C98" s="1" t="s">
        <v>7</v>
      </c>
      <c r="D98" s="1" t="s">
        <v>7020</v>
      </c>
      <c r="E98" s="10">
        <v>26938</v>
      </c>
      <c r="F98" s="1" t="str">
        <f>VLOOKUP(D98,Table22[[Name]:[Native]],3,FALSE)</f>
        <v>蓬溪县</v>
      </c>
      <c r="G98" s="14" t="str">
        <f ca="1">VLOOKUP(F98,Table22[[Native]:[Population4]],5,FALSE)</f>
        <v>遂宁市</v>
      </c>
    </row>
    <row r="99" spans="1:7" ht="15.75" thickBot="1" x14ac:dyDescent="0.3">
      <c r="A99" t="s">
        <v>7170</v>
      </c>
      <c r="B99" s="1" t="s">
        <v>7171</v>
      </c>
      <c r="C99" s="1" t="s">
        <v>7</v>
      </c>
      <c r="D99" s="1" t="s">
        <v>7033</v>
      </c>
      <c r="E99" s="10">
        <v>14397</v>
      </c>
      <c r="F99" s="1" t="str">
        <f>VLOOKUP(D99,Table22[[Name]:[Native]],3,FALSE)</f>
        <v>射洪市</v>
      </c>
      <c r="G99" s="14" t="str">
        <f ca="1">VLOOKUP(F99,Table22[[Native]:[Population4]],5,FALSE)</f>
        <v>遂宁市</v>
      </c>
    </row>
    <row r="100" spans="1:7" ht="15.75" thickBot="1" x14ac:dyDescent="0.3">
      <c r="A100" t="s">
        <v>7172</v>
      </c>
      <c r="B100" s="1" t="s">
        <v>7173</v>
      </c>
      <c r="C100" s="1" t="s">
        <v>11</v>
      </c>
      <c r="D100" s="1" t="s">
        <v>7020</v>
      </c>
      <c r="E100" s="10">
        <v>9713</v>
      </c>
      <c r="F100" s="1" t="str">
        <f>VLOOKUP(D100,Table22[[Name]:[Native]],3,FALSE)</f>
        <v>蓬溪县</v>
      </c>
      <c r="G100" s="14" t="str">
        <f ca="1">VLOOKUP(F100,Table22[[Native]:[Population4]],5,FALSE)</f>
        <v>遂宁市</v>
      </c>
    </row>
    <row r="101" spans="1:7" ht="15.75" thickBot="1" x14ac:dyDescent="0.3">
      <c r="A101" t="s">
        <v>7174</v>
      </c>
      <c r="B101" s="1" t="s">
        <v>7175</v>
      </c>
      <c r="C101" s="1" t="s">
        <v>7</v>
      </c>
      <c r="D101" s="1" t="s">
        <v>7033</v>
      </c>
      <c r="E101" s="10">
        <v>15762</v>
      </c>
      <c r="F101" s="1" t="str">
        <f>VLOOKUP(D101,Table22[[Name]:[Native]],3,FALSE)</f>
        <v>射洪市</v>
      </c>
      <c r="G101" s="14" t="str">
        <f ca="1">VLOOKUP(F101,Table22[[Native]:[Population4]],5,FALSE)</f>
        <v>遂宁市</v>
      </c>
    </row>
    <row r="102" spans="1:7" ht="15.75" thickBot="1" x14ac:dyDescent="0.3">
      <c r="A102" t="s">
        <v>7176</v>
      </c>
      <c r="B102" s="1" t="s">
        <v>7177</v>
      </c>
      <c r="C102" s="1" t="s">
        <v>7</v>
      </c>
      <c r="D102" s="1" t="s">
        <v>7067</v>
      </c>
      <c r="E102" s="10">
        <v>29743</v>
      </c>
      <c r="F102" s="1" t="str">
        <f>VLOOKUP(D102,Table22[[Name]:[Native]],3,FALSE)</f>
        <v>大英县</v>
      </c>
      <c r="G102" s="14" t="str">
        <f ca="1">VLOOKUP(F102,Table22[[Native]:[Population4]],5,FALSE)</f>
        <v>遂宁市</v>
      </c>
    </row>
    <row r="103" spans="1:7" ht="15.75" thickBot="1" x14ac:dyDescent="0.3">
      <c r="A103" t="s">
        <v>7178</v>
      </c>
      <c r="B103" s="1" t="s">
        <v>7179</v>
      </c>
      <c r="C103" s="1" t="s">
        <v>7</v>
      </c>
      <c r="D103" s="1" t="s">
        <v>7019</v>
      </c>
      <c r="E103" s="10">
        <v>51176</v>
      </c>
      <c r="F103" s="1" t="str">
        <f>VLOOKUP(D103,Table22[[Name]:[Native]],3,FALSE)</f>
        <v>安居区</v>
      </c>
      <c r="G103" s="14" t="str">
        <f ca="1">VLOOKUP(F103,Table22[[Native]:[Population4]],5,FALSE)</f>
        <v>遂宁市</v>
      </c>
    </row>
    <row r="104" spans="1:7" ht="15.75" thickBot="1" x14ac:dyDescent="0.3">
      <c r="A104" t="s">
        <v>7180</v>
      </c>
      <c r="B104" s="1" t="s">
        <v>7181</v>
      </c>
      <c r="C104" s="1" t="s">
        <v>7</v>
      </c>
      <c r="D104" s="1" t="s">
        <v>7020</v>
      </c>
      <c r="E104" s="10">
        <v>11451</v>
      </c>
      <c r="F104" s="1" t="str">
        <f>VLOOKUP(D104,Table22[[Name]:[Native]],3,FALSE)</f>
        <v>蓬溪县</v>
      </c>
      <c r="G104" s="14" t="str">
        <f ca="1">VLOOKUP(F104,Table22[[Native]:[Population4]],5,FALSE)</f>
        <v>遂宁市</v>
      </c>
    </row>
    <row r="105" spans="1:7" ht="15.75" thickBot="1" x14ac:dyDescent="0.3">
      <c r="A105" t="s">
        <v>7182</v>
      </c>
      <c r="B105" s="1" t="s">
        <v>7183</v>
      </c>
      <c r="C105" s="1" t="s">
        <v>493</v>
      </c>
      <c r="D105" s="1" t="s">
        <v>7025</v>
      </c>
      <c r="E105" s="10">
        <v>13262</v>
      </c>
      <c r="F105" s="1" t="str">
        <f>VLOOKUP(D105,Table22[[Name]:[Native]],3,FALSE)</f>
        <v>船山区</v>
      </c>
      <c r="G105" s="14" t="str">
        <f ca="1">VLOOKUP(F105,Table22[[Native]:[Population4]],5,FALSE)</f>
        <v>遂宁市</v>
      </c>
    </row>
    <row r="106" spans="1:7" ht="15.75" thickBot="1" x14ac:dyDescent="0.3">
      <c r="A106" t="s">
        <v>5998</v>
      </c>
      <c r="B106" s="1" t="s">
        <v>5999</v>
      </c>
      <c r="C106" s="1" t="s">
        <v>7</v>
      </c>
      <c r="D106" s="1" t="s">
        <v>7025</v>
      </c>
      <c r="E106" s="10">
        <v>42433</v>
      </c>
      <c r="F106" s="1" t="str">
        <f>VLOOKUP(D106,Table22[[Name]:[Native]],3,FALSE)</f>
        <v>船山区</v>
      </c>
      <c r="G106" s="14" t="str">
        <f ca="1">VLOOKUP(F106,Table22[[Native]:[Population4]],5,FALSE)</f>
        <v>遂宁市</v>
      </c>
    </row>
    <row r="107" spans="1:7" ht="15.75" thickBot="1" x14ac:dyDescent="0.3">
      <c r="A107" t="s">
        <v>3953</v>
      </c>
      <c r="B107" s="1" t="s">
        <v>7184</v>
      </c>
      <c r="C107" s="1" t="s">
        <v>11</v>
      </c>
      <c r="D107" s="1" t="s">
        <v>7020</v>
      </c>
      <c r="E107" s="10">
        <v>4613</v>
      </c>
      <c r="F107" s="1" t="str">
        <f>VLOOKUP(D107,Table22[[Name]:[Native]],3,FALSE)</f>
        <v>蓬溪县</v>
      </c>
      <c r="G107" s="14" t="str">
        <f ca="1">VLOOKUP(F107,Table22[[Native]:[Population4]],5,FALSE)</f>
        <v>遂宁市</v>
      </c>
    </row>
    <row r="108" spans="1:7" ht="15.75" thickBot="1" x14ac:dyDescent="0.3">
      <c r="A108" t="s">
        <v>5023</v>
      </c>
      <c r="B108" s="1" t="s">
        <v>7185</v>
      </c>
      <c r="C108" s="1" t="s">
        <v>11</v>
      </c>
      <c r="D108" s="1" t="s">
        <v>7020</v>
      </c>
      <c r="E108" s="10">
        <v>7374</v>
      </c>
      <c r="F108" s="1" t="str">
        <f>VLOOKUP(D108,Table22[[Name]:[Native]],3,FALSE)</f>
        <v>蓬溪县</v>
      </c>
      <c r="G108" s="14" t="str">
        <f ca="1">VLOOKUP(F108,Table22[[Native]:[Population4]],5,FALSE)</f>
        <v>遂宁市</v>
      </c>
    </row>
    <row r="109" spans="1:7" ht="15.75" thickBot="1" x14ac:dyDescent="0.3">
      <c r="A109" t="s">
        <v>7186</v>
      </c>
      <c r="B109" s="1" t="s">
        <v>7187</v>
      </c>
      <c r="C109" s="1" t="s">
        <v>7</v>
      </c>
      <c r="D109" s="1" t="s">
        <v>7033</v>
      </c>
      <c r="E109" s="10">
        <v>38735</v>
      </c>
      <c r="F109" s="1" t="str">
        <f>VLOOKUP(D109,Table22[[Name]:[Native]],3,FALSE)</f>
        <v>射洪市</v>
      </c>
      <c r="G109" s="14" t="str">
        <f ca="1">VLOOKUP(F109,Table22[[Native]:[Population4]],5,FALSE)</f>
        <v>遂宁市</v>
      </c>
    </row>
    <row r="110" spans="1:7" ht="15.75" thickBot="1" x14ac:dyDescent="0.3">
      <c r="A110" t="s">
        <v>1989</v>
      </c>
      <c r="B110" s="1" t="s">
        <v>1990</v>
      </c>
      <c r="C110" s="1" t="s">
        <v>7</v>
      </c>
      <c r="D110" s="1" t="s">
        <v>7025</v>
      </c>
      <c r="E110" s="10">
        <v>44906</v>
      </c>
      <c r="F110" s="1" t="str">
        <f>VLOOKUP(D110,Table22[[Name]:[Native]],3,FALSE)</f>
        <v>船山区</v>
      </c>
      <c r="G110" s="14" t="str">
        <f ca="1">VLOOKUP(F110,Table22[[Native]:[Population4]],5,FALSE)</f>
        <v>遂宁市</v>
      </c>
    </row>
    <row r="111" spans="1:7" ht="15.75" thickBot="1" x14ac:dyDescent="0.3">
      <c r="A111" t="s">
        <v>7188</v>
      </c>
      <c r="B111" s="1" t="s">
        <v>7189</v>
      </c>
      <c r="C111" s="1" t="s">
        <v>493</v>
      </c>
      <c r="D111" s="1" t="s">
        <v>7025</v>
      </c>
      <c r="E111" s="10">
        <v>38856</v>
      </c>
      <c r="F111" s="1" t="str">
        <f>VLOOKUP(D111,Table22[[Name]:[Native]],3,FALSE)</f>
        <v>船山区</v>
      </c>
      <c r="G111" s="14" t="str">
        <f ca="1">VLOOKUP(F111,Table22[[Native]:[Population4]],5,FALSE)</f>
        <v>遂宁市</v>
      </c>
    </row>
    <row r="112" spans="1:7" ht="15.75" thickBot="1" x14ac:dyDescent="0.3">
      <c r="A112" t="s">
        <v>7190</v>
      </c>
      <c r="B112" s="1" t="s">
        <v>7191</v>
      </c>
      <c r="C112" s="1" t="s">
        <v>7</v>
      </c>
      <c r="D112" s="1" t="s">
        <v>7019</v>
      </c>
      <c r="E112" s="10">
        <v>21470</v>
      </c>
      <c r="F112" s="1" t="str">
        <f>VLOOKUP(D112,Table22[[Name]:[Native]],3,FALSE)</f>
        <v>安居区</v>
      </c>
      <c r="G112" s="14" t="str">
        <f ca="1">VLOOKUP(F112,Table22[[Native]:[Population4]],5,FALSE)</f>
        <v>遂宁市</v>
      </c>
    </row>
    <row r="113" spans="1:7" ht="15.75" thickBot="1" x14ac:dyDescent="0.3">
      <c r="A113" t="s">
        <v>7192</v>
      </c>
      <c r="B113" s="1" t="s">
        <v>7193</v>
      </c>
      <c r="C113" s="1" t="s">
        <v>7</v>
      </c>
      <c r="D113" s="1" t="s">
        <v>7067</v>
      </c>
      <c r="E113" s="10">
        <v>50158</v>
      </c>
      <c r="F113" s="1" t="str">
        <f>VLOOKUP(D113,Table22[[Name]:[Native]],3,FALSE)</f>
        <v>大英县</v>
      </c>
      <c r="G113" s="14" t="str">
        <f ca="1">VLOOKUP(F113,Table22[[Native]:[Population4]],5,FALSE)</f>
        <v>遂宁市</v>
      </c>
    </row>
    <row r="114" spans="1:7" ht="15.75" thickBot="1" x14ac:dyDescent="0.3">
      <c r="A114" t="s">
        <v>7194</v>
      </c>
      <c r="B114" s="1" t="s">
        <v>7195</v>
      </c>
      <c r="C114" s="1" t="s">
        <v>11</v>
      </c>
      <c r="D114" s="1" t="s">
        <v>7033</v>
      </c>
      <c r="E114" s="10">
        <v>13164</v>
      </c>
      <c r="F114" s="1" t="str">
        <f>VLOOKUP(D114,Table22[[Name]:[Native]],3,FALSE)</f>
        <v>射洪市</v>
      </c>
      <c r="G114" s="14" t="str">
        <f ca="1">VLOOKUP(F114,Table22[[Native]:[Population4]],5,FALSE)</f>
        <v>遂宁市</v>
      </c>
    </row>
    <row r="115" spans="1:7" ht="15.75" thickBot="1" x14ac:dyDescent="0.3">
      <c r="A115" t="s">
        <v>7196</v>
      </c>
      <c r="B115" s="1" t="s">
        <v>7197</v>
      </c>
      <c r="C115" s="1" t="s">
        <v>493</v>
      </c>
      <c r="D115" s="1" t="s">
        <v>7025</v>
      </c>
      <c r="E115" s="10">
        <v>37516</v>
      </c>
      <c r="F115" s="1" t="str">
        <f>VLOOKUP(D115,Table22[[Name]:[Native]],3,FALSE)</f>
        <v>船山区</v>
      </c>
      <c r="G115" s="14" t="str">
        <f ca="1">VLOOKUP(F115,Table22[[Native]:[Population4]],5,FALSE)</f>
        <v>遂宁市</v>
      </c>
    </row>
    <row r="116" spans="1:7" ht="15.75" thickBot="1" x14ac:dyDescent="0.3">
      <c r="A116" t="s">
        <v>1422</v>
      </c>
      <c r="B116" s="1" t="s">
        <v>1423</v>
      </c>
      <c r="C116" s="1" t="s">
        <v>7</v>
      </c>
      <c r="D116" s="1" t="s">
        <v>7019</v>
      </c>
      <c r="E116" s="10">
        <v>21524</v>
      </c>
      <c r="F116" s="1" t="str">
        <f>VLOOKUP(D116,Table22[[Name]:[Native]],3,FALSE)</f>
        <v>安居区</v>
      </c>
      <c r="G116" s="14" t="str">
        <f ca="1">VLOOKUP(F116,Table22[[Native]:[Population4]],5,FALSE)</f>
        <v>遂宁市</v>
      </c>
    </row>
    <row r="117" spans="1:7" ht="15.75" thickBot="1" x14ac:dyDescent="0.3">
      <c r="A117" t="s">
        <v>7198</v>
      </c>
      <c r="B117" s="1" t="s">
        <v>7199</v>
      </c>
      <c r="C117" s="1" t="s">
        <v>7</v>
      </c>
      <c r="D117" s="1" t="s">
        <v>7067</v>
      </c>
      <c r="E117" s="10">
        <v>29271</v>
      </c>
      <c r="F117" s="9" t="str">
        <f>VLOOKUP(D117,Table22[[Name]:[Native]],3,FALSE)</f>
        <v>大英县</v>
      </c>
      <c r="G117" s="14" t="str">
        <f ca="1">VLOOKUP(F117,Table22[[Native]:[Population4]],5,FALSE)</f>
        <v>遂宁市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BC55-FA52-48EE-805E-84EB9F015F69}">
  <dimension ref="A1:G143"/>
  <sheetViews>
    <sheetView topLeftCell="A118" workbookViewId="0">
      <selection activeCell="G2" sqref="A2:G14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7200</v>
      </c>
      <c r="B2" s="1" t="s">
        <v>7201</v>
      </c>
      <c r="C2" s="1" t="s">
        <v>11</v>
      </c>
      <c r="D2" s="1" t="s">
        <v>7202</v>
      </c>
      <c r="E2" s="10">
        <v>4412</v>
      </c>
      <c r="F2" s="8" t="str">
        <f>VLOOKUP(D2,Table22[[Name]:[Native]],3,FALSE)</f>
        <v>荥经县</v>
      </c>
      <c r="G2" s="14" t="str">
        <f ca="1">VLOOKUP(F2,Table22[[Native]:[Population4]],5,FALSE)</f>
        <v>雅安市</v>
      </c>
    </row>
    <row r="3" spans="1:7" ht="15.75" thickBot="1" x14ac:dyDescent="0.3">
      <c r="A3" t="s">
        <v>7203</v>
      </c>
      <c r="B3" s="1" t="s">
        <v>7204</v>
      </c>
      <c r="C3" s="1" t="s">
        <v>7</v>
      </c>
      <c r="D3" s="1" t="s">
        <v>7205</v>
      </c>
      <c r="E3" s="10">
        <v>7959</v>
      </c>
      <c r="F3" s="1" t="str">
        <f>VLOOKUP(D3,Table22[[Name]:[Native]],3,FALSE)</f>
        <v>汉源县</v>
      </c>
      <c r="G3" s="14" t="str">
        <f ca="1">VLOOKUP(F3,Table22[[Native]:[Population4]],5,FALSE)</f>
        <v>雅安市</v>
      </c>
    </row>
    <row r="4" spans="1:7" ht="15.75" thickBot="1" x14ac:dyDescent="0.3">
      <c r="A4" t="s">
        <v>7206</v>
      </c>
      <c r="B4" s="1" t="s">
        <v>7207</v>
      </c>
      <c r="C4" s="1" t="s">
        <v>7</v>
      </c>
      <c r="D4" s="1" t="s">
        <v>7208</v>
      </c>
      <c r="E4" s="10">
        <v>15293</v>
      </c>
      <c r="F4" s="1" t="str">
        <f>VLOOKUP(D4,Table22[[Name]:[Native]],3,FALSE)</f>
        <v>石棉县</v>
      </c>
      <c r="G4" s="14" t="str">
        <f ca="1">VLOOKUP(F4,Table22[[Native]:[Population4]],5,FALSE)</f>
        <v>雅安市</v>
      </c>
    </row>
    <row r="5" spans="1:7" ht="15.75" thickBot="1" x14ac:dyDescent="0.3">
      <c r="A5" t="s">
        <v>7209</v>
      </c>
      <c r="B5" s="1" t="s">
        <v>7210</v>
      </c>
      <c r="C5" s="1" t="s">
        <v>7</v>
      </c>
      <c r="D5" s="1" t="s">
        <v>7211</v>
      </c>
      <c r="E5" s="10">
        <v>8049</v>
      </c>
      <c r="F5" s="1" t="str">
        <f>VLOOKUP(D5,Table22[[Name]:[Native]],3,FALSE)</f>
        <v>雨城区</v>
      </c>
      <c r="G5" s="14" t="str">
        <f ca="1">VLOOKUP(F5,Table22[[Native]:[Population4]],5,FALSE)</f>
        <v>雅安市</v>
      </c>
    </row>
    <row r="6" spans="1:7" ht="15.75" thickBot="1" x14ac:dyDescent="0.3">
      <c r="A6" t="s">
        <v>7212</v>
      </c>
      <c r="B6" s="1" t="s">
        <v>7213</v>
      </c>
      <c r="C6" s="1" t="s">
        <v>11</v>
      </c>
      <c r="D6" s="1" t="s">
        <v>7205</v>
      </c>
      <c r="E6" s="10">
        <v>7145</v>
      </c>
      <c r="F6" s="1" t="str">
        <f>VLOOKUP(D6,Table22[[Name]:[Native]],3,FALSE)</f>
        <v>汉源县</v>
      </c>
      <c r="G6" s="14" t="str">
        <f ca="1">VLOOKUP(F6,Table22[[Native]:[Population4]],5,FALSE)</f>
        <v>雅安市</v>
      </c>
    </row>
    <row r="7" spans="1:7" ht="15.75" thickBot="1" x14ac:dyDescent="0.3">
      <c r="A7" t="s">
        <v>7214</v>
      </c>
      <c r="B7" s="1" t="s">
        <v>7215</v>
      </c>
      <c r="C7" s="1" t="s">
        <v>7</v>
      </c>
      <c r="D7" s="1" t="s">
        <v>7216</v>
      </c>
      <c r="E7" s="10">
        <v>18307</v>
      </c>
      <c r="F7" s="1" t="str">
        <f>VLOOKUP(D7,Table22[[Name]:[Native]],3,FALSE)</f>
        <v>名山区</v>
      </c>
      <c r="G7" s="14" t="str">
        <f ca="1">VLOOKUP(F7,Table22[[Native]:[Population4]],5,FALSE)</f>
        <v>雅安市</v>
      </c>
    </row>
    <row r="8" spans="1:7" ht="15.75" thickBot="1" x14ac:dyDescent="0.3">
      <c r="A8" t="s">
        <v>7217</v>
      </c>
      <c r="B8" s="1" t="s">
        <v>7218</v>
      </c>
      <c r="C8" s="1" t="s">
        <v>11</v>
      </c>
      <c r="D8" s="1" t="s">
        <v>7202</v>
      </c>
      <c r="E8" s="10">
        <v>1733</v>
      </c>
      <c r="F8" s="1" t="str">
        <f>VLOOKUP(D8,Table22[[Name]:[Native]],3,FALSE)</f>
        <v>荥经县</v>
      </c>
      <c r="G8" s="14" t="str">
        <f ca="1">VLOOKUP(F8,Table22[[Native]:[Population4]],5,FALSE)</f>
        <v>雅安市</v>
      </c>
    </row>
    <row r="9" spans="1:7" ht="15.75" thickBot="1" x14ac:dyDescent="0.3">
      <c r="A9" t="s">
        <v>5389</v>
      </c>
      <c r="B9" s="1" t="s">
        <v>7219</v>
      </c>
      <c r="C9" s="1" t="s">
        <v>11</v>
      </c>
      <c r="D9" s="1" t="s">
        <v>7220</v>
      </c>
      <c r="E9" s="10">
        <v>5526</v>
      </c>
      <c r="F9" s="1" t="str">
        <f>VLOOKUP(D9,Table22[[Name]:[Native]],3,FALSE)</f>
        <v>芦山县</v>
      </c>
      <c r="G9" s="14" t="str">
        <f ca="1">VLOOKUP(F9,Table22[[Native]:[Population4]],5,FALSE)</f>
        <v>雅安市</v>
      </c>
    </row>
    <row r="10" spans="1:7" ht="15.75" thickBot="1" x14ac:dyDescent="0.3">
      <c r="A10" t="s">
        <v>7221</v>
      </c>
      <c r="B10" s="1" t="s">
        <v>7222</v>
      </c>
      <c r="C10" s="1" t="s">
        <v>7</v>
      </c>
      <c r="D10" s="1" t="s">
        <v>7211</v>
      </c>
      <c r="E10" s="10">
        <v>23971</v>
      </c>
      <c r="F10" s="1" t="str">
        <f>VLOOKUP(D10,Table22[[Name]:[Native]],3,FALSE)</f>
        <v>雨城区</v>
      </c>
      <c r="G10" s="14" t="str">
        <f ca="1">VLOOKUP(F10,Table22[[Native]:[Population4]],5,FALSE)</f>
        <v>雅安市</v>
      </c>
    </row>
    <row r="11" spans="1:7" ht="15.75" thickBot="1" x14ac:dyDescent="0.3">
      <c r="A11" t="s">
        <v>7223</v>
      </c>
      <c r="B11" s="1" t="s">
        <v>7224</v>
      </c>
      <c r="C11" s="1" t="s">
        <v>7</v>
      </c>
      <c r="D11" s="1" t="s">
        <v>7211</v>
      </c>
      <c r="E11" s="10">
        <v>8538</v>
      </c>
      <c r="F11" s="1" t="str">
        <f>VLOOKUP(D11,Table22[[Name]:[Native]],3,FALSE)</f>
        <v>雨城区</v>
      </c>
      <c r="G11" s="14" t="str">
        <f ca="1">VLOOKUP(F11,Table22[[Native]:[Population4]],5,FALSE)</f>
        <v>雅安市</v>
      </c>
    </row>
    <row r="12" spans="1:7" ht="15.75" thickBot="1" x14ac:dyDescent="0.3">
      <c r="A12" t="s">
        <v>1491</v>
      </c>
      <c r="B12" s="1" t="s">
        <v>1492</v>
      </c>
      <c r="C12" s="1" t="s">
        <v>7</v>
      </c>
      <c r="D12" s="1" t="s">
        <v>7211</v>
      </c>
      <c r="E12" s="10">
        <v>22401</v>
      </c>
      <c r="F12" s="1" t="str">
        <f>VLOOKUP(D12,Table22[[Name]:[Native]],3,FALSE)</f>
        <v>雨城区</v>
      </c>
      <c r="G12" s="14" t="str">
        <f ca="1">VLOOKUP(F12,Table22[[Native]:[Population4]],5,FALSE)</f>
        <v>雅安市</v>
      </c>
    </row>
    <row r="13" spans="1:7" ht="15.75" thickBot="1" x14ac:dyDescent="0.3">
      <c r="A13" t="s">
        <v>7225</v>
      </c>
      <c r="B13" s="1" t="s">
        <v>7226</v>
      </c>
      <c r="C13" s="1" t="s">
        <v>11</v>
      </c>
      <c r="D13" s="1" t="s">
        <v>7208</v>
      </c>
      <c r="E13" s="10">
        <v>2443</v>
      </c>
      <c r="F13" s="1" t="str">
        <f>VLOOKUP(D13,Table22[[Name]:[Native]],3,FALSE)</f>
        <v>石棉县</v>
      </c>
      <c r="G13" s="14" t="str">
        <f ca="1">VLOOKUP(F13,Table22[[Native]:[Population4]],5,FALSE)</f>
        <v>雅安市</v>
      </c>
    </row>
    <row r="14" spans="1:7" ht="15.75" thickBot="1" x14ac:dyDescent="0.3">
      <c r="A14" t="s">
        <v>7227</v>
      </c>
      <c r="B14" s="1" t="s">
        <v>7228</v>
      </c>
      <c r="C14" s="1" t="s">
        <v>7</v>
      </c>
      <c r="D14" s="1" t="s">
        <v>7216</v>
      </c>
      <c r="E14" s="10">
        <v>18973</v>
      </c>
      <c r="F14" s="1" t="str">
        <f>VLOOKUP(D14,Table22[[Name]:[Native]],3,FALSE)</f>
        <v>名山区</v>
      </c>
      <c r="G14" s="14" t="str">
        <f ca="1">VLOOKUP(F14,Table22[[Native]:[Population4]],5,FALSE)</f>
        <v>雅安市</v>
      </c>
    </row>
    <row r="15" spans="1:7" ht="15.75" thickBot="1" x14ac:dyDescent="0.3">
      <c r="A15" t="s">
        <v>7229</v>
      </c>
      <c r="B15" s="1" t="s">
        <v>7230</v>
      </c>
      <c r="C15" s="1" t="s">
        <v>11</v>
      </c>
      <c r="D15" s="1" t="s">
        <v>7216</v>
      </c>
      <c r="E15" s="10">
        <v>8390</v>
      </c>
      <c r="F15" s="1" t="str">
        <f>VLOOKUP(D15,Table22[[Name]:[Native]],3,FALSE)</f>
        <v>名山区</v>
      </c>
      <c r="G15" s="14" t="str">
        <f ca="1">VLOOKUP(F15,Table22[[Native]:[Population4]],5,FALSE)</f>
        <v>雅安市</v>
      </c>
    </row>
    <row r="16" spans="1:7" ht="15.75" thickBot="1" x14ac:dyDescent="0.3">
      <c r="A16" t="s">
        <v>873</v>
      </c>
      <c r="B16" s="1" t="s">
        <v>874</v>
      </c>
      <c r="C16" s="1" t="s">
        <v>7</v>
      </c>
      <c r="D16" s="1" t="s">
        <v>7231</v>
      </c>
      <c r="E16" s="10">
        <v>39361</v>
      </c>
      <c r="F16" s="1" t="str">
        <f>VLOOKUP(D16,Table22[[Name]:[Native]],3,FALSE)</f>
        <v>天全县</v>
      </c>
      <c r="G16" s="14" t="str">
        <f ca="1">VLOOKUP(F16,Table22[[Native]:[Population4]],5,FALSE)</f>
        <v>雅安市</v>
      </c>
    </row>
    <row r="17" spans="1:7" ht="15.75" thickBot="1" x14ac:dyDescent="0.3">
      <c r="A17" t="s">
        <v>7232</v>
      </c>
      <c r="B17" s="1" t="s">
        <v>7233</v>
      </c>
      <c r="C17" s="1" t="s">
        <v>7</v>
      </c>
      <c r="D17" s="1" t="s">
        <v>7220</v>
      </c>
      <c r="E17" s="10">
        <v>6029</v>
      </c>
      <c r="F17" s="1" t="str">
        <f>VLOOKUP(D17,Table22[[Name]:[Native]],3,FALSE)</f>
        <v>芦山县</v>
      </c>
      <c r="G17" s="14" t="str">
        <f ca="1">VLOOKUP(F17,Table22[[Native]:[Population4]],5,FALSE)</f>
        <v>雅安市</v>
      </c>
    </row>
    <row r="18" spans="1:7" ht="15.75" thickBot="1" x14ac:dyDescent="0.3">
      <c r="A18" t="s">
        <v>7234</v>
      </c>
      <c r="B18" s="1" t="s">
        <v>7235</v>
      </c>
      <c r="C18" s="1" t="s">
        <v>11</v>
      </c>
      <c r="D18" s="1" t="s">
        <v>7205</v>
      </c>
      <c r="E18" s="10">
        <v>4779</v>
      </c>
      <c r="F18" s="1" t="str">
        <f>VLOOKUP(D18,Table22[[Name]:[Native]],3,FALSE)</f>
        <v>汉源县</v>
      </c>
      <c r="G18" s="14" t="str">
        <f ca="1">VLOOKUP(F18,Table22[[Native]:[Population4]],5,FALSE)</f>
        <v>雅安市</v>
      </c>
    </row>
    <row r="19" spans="1:7" ht="15.75" thickBot="1" x14ac:dyDescent="0.3">
      <c r="A19" t="s">
        <v>4169</v>
      </c>
      <c r="B19" s="1" t="s">
        <v>4170</v>
      </c>
      <c r="C19" s="1" t="s">
        <v>11</v>
      </c>
      <c r="D19" s="1" t="s">
        <v>7231</v>
      </c>
      <c r="E19" s="10">
        <v>4199</v>
      </c>
      <c r="F19" s="1" t="str">
        <f>VLOOKUP(D19,Table22[[Name]:[Native]],3,FALSE)</f>
        <v>天全县</v>
      </c>
      <c r="G19" s="14" t="str">
        <f ca="1">VLOOKUP(F19,Table22[[Native]:[Population4]],5,FALSE)</f>
        <v>雅安市</v>
      </c>
    </row>
    <row r="20" spans="1:7" ht="15.75" thickBot="1" x14ac:dyDescent="0.3">
      <c r="A20" t="s">
        <v>1529</v>
      </c>
      <c r="B20" s="1" t="s">
        <v>1530</v>
      </c>
      <c r="C20" s="1" t="s">
        <v>7</v>
      </c>
      <c r="D20" s="1" t="s">
        <v>7205</v>
      </c>
      <c r="E20" s="10">
        <v>5363</v>
      </c>
      <c r="F20" s="1" t="str">
        <f>VLOOKUP(D20,Table22[[Name]:[Native]],3,FALSE)</f>
        <v>汉源县</v>
      </c>
      <c r="G20" s="14" t="str">
        <f ca="1">VLOOKUP(F20,Table22[[Native]:[Population4]],5,FALSE)</f>
        <v>雅安市</v>
      </c>
    </row>
    <row r="21" spans="1:7" ht="15.75" thickBot="1" x14ac:dyDescent="0.3">
      <c r="A21" t="s">
        <v>7236</v>
      </c>
      <c r="B21" s="1" t="s">
        <v>7237</v>
      </c>
      <c r="C21" s="1" t="s">
        <v>11</v>
      </c>
      <c r="D21" s="1" t="s">
        <v>7202</v>
      </c>
      <c r="E21" s="10">
        <v>5578</v>
      </c>
      <c r="F21" s="1" t="str">
        <f>VLOOKUP(D21,Table22[[Name]:[Native]],3,FALSE)</f>
        <v>荥经县</v>
      </c>
      <c r="G21" s="14" t="str">
        <f ca="1">VLOOKUP(F21,Table22[[Native]:[Population4]],5,FALSE)</f>
        <v>雅安市</v>
      </c>
    </row>
    <row r="22" spans="1:7" ht="15.75" thickBot="1" x14ac:dyDescent="0.3">
      <c r="A22" t="s">
        <v>7238</v>
      </c>
      <c r="B22" s="1" t="s">
        <v>7239</v>
      </c>
      <c r="C22" s="1" t="s">
        <v>11</v>
      </c>
      <c r="D22" s="1" t="s">
        <v>7205</v>
      </c>
      <c r="E22" s="10">
        <v>13142</v>
      </c>
      <c r="F22" s="1" t="str">
        <f>VLOOKUP(D22,Table22[[Name]:[Native]],3,FALSE)</f>
        <v>汉源县</v>
      </c>
      <c r="G22" s="14" t="str">
        <f ca="1">VLOOKUP(F22,Table22[[Native]:[Population4]],5,FALSE)</f>
        <v>雅安市</v>
      </c>
    </row>
    <row r="23" spans="1:7" ht="15.75" thickBot="1" x14ac:dyDescent="0.3">
      <c r="A23" t="s">
        <v>7240</v>
      </c>
      <c r="B23" s="1" t="s">
        <v>7241</v>
      </c>
      <c r="C23" s="1" t="s">
        <v>493</v>
      </c>
      <c r="D23" s="1" t="s">
        <v>7211</v>
      </c>
      <c r="E23" s="10">
        <v>19206</v>
      </c>
      <c r="F23" s="1" t="str">
        <f>VLOOKUP(D23,Table22[[Name]:[Native]],3,FALSE)</f>
        <v>雨城区</v>
      </c>
      <c r="G23" s="14" t="str">
        <f ca="1">VLOOKUP(F23,Table22[[Native]:[Population4]],5,FALSE)</f>
        <v>雅安市</v>
      </c>
    </row>
    <row r="24" spans="1:7" ht="15.75" thickBot="1" x14ac:dyDescent="0.3">
      <c r="A24" t="s">
        <v>7242</v>
      </c>
      <c r="B24" s="1" t="s">
        <v>7243</v>
      </c>
      <c r="C24" s="1" t="s">
        <v>11</v>
      </c>
      <c r="D24" s="1" t="s">
        <v>7244</v>
      </c>
      <c r="E24" s="10">
        <v>3284</v>
      </c>
      <c r="F24" s="1" t="str">
        <f>VLOOKUP(D24,Table22[[Name]:[Native]],3,FALSE)</f>
        <v>宝兴县</v>
      </c>
      <c r="G24" s="14" t="str">
        <f ca="1">VLOOKUP(F24,Table22[[Native]:[Population4]],5,FALSE)</f>
        <v>雅安市</v>
      </c>
    </row>
    <row r="25" spans="1:7" ht="15.75" thickBot="1" x14ac:dyDescent="0.3">
      <c r="A25" t="s">
        <v>7245</v>
      </c>
      <c r="B25" s="1" t="s">
        <v>7246</v>
      </c>
      <c r="C25" s="1" t="s">
        <v>11</v>
      </c>
      <c r="D25" s="1" t="s">
        <v>7205</v>
      </c>
      <c r="E25" s="10">
        <v>7798</v>
      </c>
      <c r="F25" s="1" t="str">
        <f>VLOOKUP(D25,Table22[[Name]:[Native]],3,FALSE)</f>
        <v>汉源县</v>
      </c>
      <c r="G25" s="14" t="str">
        <f ca="1">VLOOKUP(F25,Table22[[Native]:[Population4]],5,FALSE)</f>
        <v>雅安市</v>
      </c>
    </row>
    <row r="26" spans="1:7" ht="15.75" thickBot="1" x14ac:dyDescent="0.3">
      <c r="A26" t="s">
        <v>491</v>
      </c>
      <c r="B26" s="1" t="s">
        <v>492</v>
      </c>
      <c r="C26" s="1" t="s">
        <v>493</v>
      </c>
      <c r="D26" s="1" t="s">
        <v>7211</v>
      </c>
      <c r="E26" s="10">
        <v>77596</v>
      </c>
      <c r="F26" s="1" t="str">
        <f>VLOOKUP(D26,Table22[[Name]:[Native]],3,FALSE)</f>
        <v>雨城区</v>
      </c>
      <c r="G26" s="14" t="str">
        <f ca="1">VLOOKUP(F26,Table22[[Native]:[Population4]],5,FALSE)</f>
        <v>雅安市</v>
      </c>
    </row>
    <row r="27" spans="1:7" ht="15.75" thickBot="1" x14ac:dyDescent="0.3">
      <c r="A27" t="s">
        <v>7247</v>
      </c>
      <c r="B27" s="1" t="s">
        <v>7248</v>
      </c>
      <c r="C27" s="1" t="s">
        <v>7</v>
      </c>
      <c r="D27" s="1" t="s">
        <v>7211</v>
      </c>
      <c r="E27" s="10">
        <v>14155</v>
      </c>
      <c r="F27" s="1" t="str">
        <f>VLOOKUP(D27,Table22[[Name]:[Native]],3,FALSE)</f>
        <v>雨城区</v>
      </c>
      <c r="G27" s="14" t="str">
        <f ca="1">VLOOKUP(F27,Table22[[Native]:[Population4]],5,FALSE)</f>
        <v>雅安市</v>
      </c>
    </row>
    <row r="28" spans="1:7" ht="15.75" thickBot="1" x14ac:dyDescent="0.3">
      <c r="A28" t="s">
        <v>7249</v>
      </c>
      <c r="B28" s="1" t="s">
        <v>7250</v>
      </c>
      <c r="C28" s="1" t="s">
        <v>11</v>
      </c>
      <c r="D28" s="1" t="s">
        <v>7231</v>
      </c>
      <c r="E28" s="10">
        <v>3965</v>
      </c>
      <c r="F28" s="1" t="str">
        <f>VLOOKUP(D28,Table22[[Name]:[Native]],3,FALSE)</f>
        <v>天全县</v>
      </c>
      <c r="G28" s="14" t="str">
        <f ca="1">VLOOKUP(F28,Table22[[Native]:[Population4]],5,FALSE)</f>
        <v>雅安市</v>
      </c>
    </row>
    <row r="29" spans="1:7" ht="15.75" thickBot="1" x14ac:dyDescent="0.3">
      <c r="A29" t="s">
        <v>7251</v>
      </c>
      <c r="B29" s="1" t="s">
        <v>7252</v>
      </c>
      <c r="C29" s="1" t="s">
        <v>7</v>
      </c>
      <c r="D29" s="1" t="s">
        <v>7211</v>
      </c>
      <c r="E29" s="10">
        <v>7861</v>
      </c>
      <c r="F29" s="1" t="str">
        <f>VLOOKUP(D29,Table22[[Name]:[Native]],3,FALSE)</f>
        <v>雨城区</v>
      </c>
      <c r="G29" s="14" t="str">
        <f ca="1">VLOOKUP(F29,Table22[[Native]:[Population4]],5,FALSE)</f>
        <v>雅安市</v>
      </c>
    </row>
    <row r="30" spans="1:7" ht="15.75" thickBot="1" x14ac:dyDescent="0.3">
      <c r="A30" t="s">
        <v>7253</v>
      </c>
      <c r="B30" s="1" t="s">
        <v>7254</v>
      </c>
      <c r="C30" s="1" t="s">
        <v>7</v>
      </c>
      <c r="D30" s="1" t="s">
        <v>7220</v>
      </c>
      <c r="E30" s="10">
        <v>9629</v>
      </c>
      <c r="F30" s="1" t="str">
        <f>VLOOKUP(D30,Table22[[Name]:[Native]],3,FALSE)</f>
        <v>芦山县</v>
      </c>
      <c r="G30" s="14" t="str">
        <f ca="1">VLOOKUP(F30,Table22[[Native]:[Population4]],5,FALSE)</f>
        <v>雅安市</v>
      </c>
    </row>
    <row r="31" spans="1:7" ht="15.75" thickBot="1" x14ac:dyDescent="0.3">
      <c r="A31" t="s">
        <v>7255</v>
      </c>
      <c r="B31" s="1" t="s">
        <v>7256</v>
      </c>
      <c r="C31" s="1" t="s">
        <v>11</v>
      </c>
      <c r="D31" s="1" t="s">
        <v>7208</v>
      </c>
      <c r="E31" s="10">
        <v>2686</v>
      </c>
      <c r="F31" s="1" t="str">
        <f>VLOOKUP(D31,Table22[[Name]:[Native]],3,FALSE)</f>
        <v>石棉县</v>
      </c>
      <c r="G31" s="14" t="str">
        <f ca="1">VLOOKUP(F31,Table22[[Native]:[Population4]],5,FALSE)</f>
        <v>雅安市</v>
      </c>
    </row>
    <row r="32" spans="1:7" ht="15.75" thickBot="1" x14ac:dyDescent="0.3">
      <c r="A32" t="s">
        <v>1569</v>
      </c>
      <c r="B32" s="1" t="s">
        <v>1570</v>
      </c>
      <c r="C32" s="1" t="s">
        <v>11</v>
      </c>
      <c r="D32" s="1" t="s">
        <v>7211</v>
      </c>
      <c r="E32" s="10">
        <v>6856</v>
      </c>
      <c r="F32" s="1" t="str">
        <f>VLOOKUP(D32,Table22[[Name]:[Native]],3,FALSE)</f>
        <v>雨城区</v>
      </c>
      <c r="G32" s="14" t="str">
        <f ca="1">VLOOKUP(F32,Table22[[Native]:[Population4]],5,FALSE)</f>
        <v>雅安市</v>
      </c>
    </row>
    <row r="33" spans="1:7" ht="15.75" thickBot="1" x14ac:dyDescent="0.3">
      <c r="A33" t="s">
        <v>7257</v>
      </c>
      <c r="B33" s="1" t="s">
        <v>7258</v>
      </c>
      <c r="C33" s="1" t="s">
        <v>11</v>
      </c>
      <c r="D33" s="1" t="s">
        <v>7244</v>
      </c>
      <c r="E33" s="10">
        <v>4703</v>
      </c>
      <c r="F33" s="1" t="str">
        <f>VLOOKUP(D33,Table22[[Name]:[Native]],3,FALSE)</f>
        <v>宝兴县</v>
      </c>
      <c r="G33" s="14" t="str">
        <f ca="1">VLOOKUP(F33,Table22[[Native]:[Population4]],5,FALSE)</f>
        <v>雅安市</v>
      </c>
    </row>
    <row r="34" spans="1:7" ht="15.75" thickBot="1" x14ac:dyDescent="0.3">
      <c r="A34" t="s">
        <v>7259</v>
      </c>
      <c r="B34" s="1" t="s">
        <v>7260</v>
      </c>
      <c r="C34" s="1" t="s">
        <v>11</v>
      </c>
      <c r="D34" s="1" t="s">
        <v>7202</v>
      </c>
      <c r="E34" s="10">
        <v>5935</v>
      </c>
      <c r="F34" s="1" t="str">
        <f>VLOOKUP(D34,Table22[[Name]:[Native]],3,FALSE)</f>
        <v>荥经县</v>
      </c>
      <c r="G34" s="14" t="str">
        <f ca="1">VLOOKUP(F34,Table22[[Native]:[Population4]],5,FALSE)</f>
        <v>雅安市</v>
      </c>
    </row>
    <row r="35" spans="1:7" ht="15.75" thickBot="1" x14ac:dyDescent="0.3">
      <c r="A35" t="s">
        <v>7261</v>
      </c>
      <c r="B35" s="1" t="s">
        <v>7262</v>
      </c>
      <c r="C35" s="1" t="s">
        <v>11</v>
      </c>
      <c r="D35" s="1" t="s">
        <v>7205</v>
      </c>
      <c r="E35" s="10">
        <v>8234</v>
      </c>
      <c r="F35" s="1" t="str">
        <f>VLOOKUP(D35,Table22[[Name]:[Native]],3,FALSE)</f>
        <v>汉源县</v>
      </c>
      <c r="G35" s="14" t="str">
        <f ca="1">VLOOKUP(F35,Table22[[Native]:[Population4]],5,FALSE)</f>
        <v>雅安市</v>
      </c>
    </row>
    <row r="36" spans="1:7" ht="15.75" thickBot="1" x14ac:dyDescent="0.3">
      <c r="A36" t="s">
        <v>7263</v>
      </c>
      <c r="B36" s="1" t="s">
        <v>7264</v>
      </c>
      <c r="C36" s="1" t="s">
        <v>7</v>
      </c>
      <c r="D36" s="1" t="s">
        <v>7205</v>
      </c>
      <c r="E36" s="10">
        <v>28827</v>
      </c>
      <c r="F36" s="1" t="str">
        <f>VLOOKUP(D36,Table22[[Name]:[Native]],3,FALSE)</f>
        <v>汉源县</v>
      </c>
      <c r="G36" s="14" t="str">
        <f ca="1">VLOOKUP(F36,Table22[[Native]:[Population4]],5,FALSE)</f>
        <v>雅安市</v>
      </c>
    </row>
    <row r="37" spans="1:7" ht="15.75" thickBot="1" x14ac:dyDescent="0.3">
      <c r="A37" t="s">
        <v>7265</v>
      </c>
      <c r="B37" s="1" t="s">
        <v>7266</v>
      </c>
      <c r="C37" s="1" t="s">
        <v>7</v>
      </c>
      <c r="D37" s="1" t="s">
        <v>7205</v>
      </c>
      <c r="E37" s="10">
        <v>6326</v>
      </c>
      <c r="F37" s="1" t="str">
        <f>VLOOKUP(D37,Table22[[Name]:[Native]],3,FALSE)</f>
        <v>汉源县</v>
      </c>
      <c r="G37" s="14" t="str">
        <f ca="1">VLOOKUP(F37,Table22[[Native]:[Population4]],5,FALSE)</f>
        <v>雅安市</v>
      </c>
    </row>
    <row r="38" spans="1:7" ht="15.75" thickBot="1" x14ac:dyDescent="0.3">
      <c r="A38" t="s">
        <v>7267</v>
      </c>
      <c r="B38" s="1" t="s">
        <v>7268</v>
      </c>
      <c r="C38" s="1" t="s">
        <v>11</v>
      </c>
      <c r="D38" s="1" t="s">
        <v>7205</v>
      </c>
      <c r="E38" s="10">
        <v>2928</v>
      </c>
      <c r="F38" s="1" t="str">
        <f>VLOOKUP(D38,Table22[[Name]:[Native]],3,FALSE)</f>
        <v>汉源县</v>
      </c>
      <c r="G38" s="14" t="str">
        <f ca="1">VLOOKUP(F38,Table22[[Native]:[Population4]],5,FALSE)</f>
        <v>雅安市</v>
      </c>
    </row>
    <row r="39" spans="1:7" ht="15.75" thickBot="1" x14ac:dyDescent="0.3">
      <c r="A39" t="s">
        <v>7269</v>
      </c>
      <c r="B39" s="1" t="s">
        <v>7270</v>
      </c>
      <c r="C39" s="1" t="s">
        <v>7</v>
      </c>
      <c r="D39" s="1" t="s">
        <v>7205</v>
      </c>
      <c r="E39" s="10">
        <v>9710</v>
      </c>
      <c r="F39" s="1" t="str">
        <f>VLOOKUP(D39,Table22[[Name]:[Native]],3,FALSE)</f>
        <v>汉源县</v>
      </c>
      <c r="G39" s="14" t="str">
        <f ca="1">VLOOKUP(F39,Table22[[Native]:[Population4]],5,FALSE)</f>
        <v>雅安市</v>
      </c>
    </row>
    <row r="40" spans="1:7" ht="15.75" thickBot="1" x14ac:dyDescent="0.3">
      <c r="A40" t="s">
        <v>7271</v>
      </c>
      <c r="B40" s="1" t="s">
        <v>7272</v>
      </c>
      <c r="C40" s="1" t="s">
        <v>11</v>
      </c>
      <c r="D40" s="1" t="s">
        <v>7211</v>
      </c>
      <c r="E40" s="10">
        <v>4214</v>
      </c>
      <c r="F40" s="1" t="str">
        <f>VLOOKUP(D40,Table22[[Name]:[Native]],3,FALSE)</f>
        <v>雨城区</v>
      </c>
      <c r="G40" s="14" t="str">
        <f ca="1">VLOOKUP(F40,Table22[[Native]:[Population4]],5,FALSE)</f>
        <v>雅安市</v>
      </c>
    </row>
    <row r="41" spans="1:7" ht="15.75" thickBot="1" x14ac:dyDescent="0.3">
      <c r="A41" t="s">
        <v>7273</v>
      </c>
      <c r="B41" s="1" t="s">
        <v>7274</v>
      </c>
      <c r="C41" s="1" t="s">
        <v>11</v>
      </c>
      <c r="D41" s="1" t="s">
        <v>7205</v>
      </c>
      <c r="E41" s="10">
        <v>9152</v>
      </c>
      <c r="F41" s="1" t="str">
        <f>VLOOKUP(D41,Table22[[Name]:[Native]],3,FALSE)</f>
        <v>汉源县</v>
      </c>
      <c r="G41" s="14" t="str">
        <f ca="1">VLOOKUP(F41,Table22[[Native]:[Population4]],5,FALSE)</f>
        <v>雅安市</v>
      </c>
    </row>
    <row r="42" spans="1:7" ht="15.75" thickBot="1" x14ac:dyDescent="0.3">
      <c r="A42" t="s">
        <v>7275</v>
      </c>
      <c r="B42" s="1" t="s">
        <v>7276</v>
      </c>
      <c r="C42" s="1" t="s">
        <v>493</v>
      </c>
      <c r="D42" s="1" t="s">
        <v>7211</v>
      </c>
      <c r="E42" s="10">
        <v>40997</v>
      </c>
      <c r="F42" s="1" t="str">
        <f>VLOOKUP(D42,Table22[[Name]:[Native]],3,FALSE)</f>
        <v>雨城区</v>
      </c>
      <c r="G42" s="14" t="str">
        <f ca="1">VLOOKUP(F42,Table22[[Native]:[Population4]],5,FALSE)</f>
        <v>雅安市</v>
      </c>
    </row>
    <row r="43" spans="1:7" ht="15.75" thickBot="1" x14ac:dyDescent="0.3">
      <c r="A43" t="s">
        <v>7277</v>
      </c>
      <c r="B43" s="1" t="s">
        <v>7278</v>
      </c>
      <c r="C43" s="1" t="s">
        <v>7</v>
      </c>
      <c r="D43" s="1" t="s">
        <v>7216</v>
      </c>
      <c r="E43" s="10">
        <v>10302</v>
      </c>
      <c r="F43" s="1" t="str">
        <f>VLOOKUP(D43,Table22[[Name]:[Native]],3,FALSE)</f>
        <v>名山区</v>
      </c>
      <c r="G43" s="14" t="str">
        <f ca="1">VLOOKUP(F43,Table22[[Native]:[Population4]],5,FALSE)</f>
        <v>雅安市</v>
      </c>
    </row>
    <row r="44" spans="1:7" ht="15.75" thickBot="1" x14ac:dyDescent="0.3">
      <c r="A44" t="s">
        <v>996</v>
      </c>
      <c r="B44" s="1" t="s">
        <v>997</v>
      </c>
      <c r="C44" s="1" t="s">
        <v>7</v>
      </c>
      <c r="D44" s="1" t="s">
        <v>7211</v>
      </c>
      <c r="E44" s="10">
        <v>7929</v>
      </c>
      <c r="F44" s="1" t="str">
        <f>VLOOKUP(D44,Table22[[Name]:[Native]],3,FALSE)</f>
        <v>雨城区</v>
      </c>
      <c r="G44" s="14" t="str">
        <f ca="1">VLOOKUP(F44,Table22[[Native]:[Population4]],5,FALSE)</f>
        <v>雅安市</v>
      </c>
    </row>
    <row r="45" spans="1:7" ht="15.75" thickBot="1" x14ac:dyDescent="0.3">
      <c r="A45" t="s">
        <v>7279</v>
      </c>
      <c r="B45" s="1" t="s">
        <v>7280</v>
      </c>
      <c r="C45" s="1" t="s">
        <v>11</v>
      </c>
      <c r="D45" s="1" t="s">
        <v>7205</v>
      </c>
      <c r="E45" s="10">
        <v>5436</v>
      </c>
      <c r="F45" s="1" t="str">
        <f>VLOOKUP(D45,Table22[[Name]:[Native]],3,FALSE)</f>
        <v>汉源县</v>
      </c>
      <c r="G45" s="14" t="str">
        <f ca="1">VLOOKUP(F45,Table22[[Native]:[Population4]],5,FALSE)</f>
        <v>雅安市</v>
      </c>
    </row>
    <row r="46" spans="1:7" ht="15.75" thickBot="1" x14ac:dyDescent="0.3">
      <c r="A46" t="s">
        <v>141</v>
      </c>
      <c r="B46" s="1" t="s">
        <v>142</v>
      </c>
      <c r="C46" s="1" t="s">
        <v>11</v>
      </c>
      <c r="D46" s="1" t="s">
        <v>7205</v>
      </c>
      <c r="E46" s="10">
        <v>9756</v>
      </c>
      <c r="F46" s="1" t="str">
        <f>VLOOKUP(D46,Table22[[Name]:[Native]],3,FALSE)</f>
        <v>汉源县</v>
      </c>
      <c r="G46" s="14" t="str">
        <f ca="1">VLOOKUP(F46,Table22[[Native]:[Population4]],5,FALSE)</f>
        <v>雅安市</v>
      </c>
    </row>
    <row r="47" spans="1:7" ht="15.75" thickBot="1" x14ac:dyDescent="0.3">
      <c r="A47" t="s">
        <v>147</v>
      </c>
      <c r="B47" s="1" t="s">
        <v>148</v>
      </c>
      <c r="C47" s="1" t="s">
        <v>7</v>
      </c>
      <c r="D47" s="1" t="s">
        <v>7216</v>
      </c>
      <c r="E47" s="10">
        <v>12322</v>
      </c>
      <c r="F47" s="1" t="str">
        <f>VLOOKUP(D47,Table22[[Name]:[Native]],3,FALSE)</f>
        <v>名山区</v>
      </c>
      <c r="G47" s="14" t="str">
        <f ca="1">VLOOKUP(F47,Table22[[Native]:[Population4]],5,FALSE)</f>
        <v>雅安市</v>
      </c>
    </row>
    <row r="48" spans="1:7" ht="15.75" thickBot="1" x14ac:dyDescent="0.3">
      <c r="A48" t="s">
        <v>550</v>
      </c>
      <c r="B48" s="1" t="s">
        <v>551</v>
      </c>
      <c r="C48" s="1" t="s">
        <v>11</v>
      </c>
      <c r="D48" s="1" t="s">
        <v>7216</v>
      </c>
      <c r="E48" s="10">
        <v>5613</v>
      </c>
      <c r="F48" s="1" t="str">
        <f>VLOOKUP(D48,Table22[[Name]:[Native]],3,FALSE)</f>
        <v>名山区</v>
      </c>
      <c r="G48" s="14" t="str">
        <f ca="1">VLOOKUP(F48,Table22[[Native]:[Population4]],5,FALSE)</f>
        <v>雅安市</v>
      </c>
    </row>
    <row r="49" spans="1:7" ht="15.75" thickBot="1" x14ac:dyDescent="0.3">
      <c r="A49" t="s">
        <v>7281</v>
      </c>
      <c r="B49" s="1" t="s">
        <v>7282</v>
      </c>
      <c r="C49" s="1" t="s">
        <v>11</v>
      </c>
      <c r="D49" s="1" t="s">
        <v>7205</v>
      </c>
      <c r="E49" s="10">
        <v>3680</v>
      </c>
      <c r="F49" s="1" t="str">
        <f>VLOOKUP(D49,Table22[[Name]:[Native]],3,FALSE)</f>
        <v>汉源县</v>
      </c>
      <c r="G49" s="14" t="str">
        <f ca="1">VLOOKUP(F49,Table22[[Native]:[Population4]],5,FALSE)</f>
        <v>雅安市</v>
      </c>
    </row>
    <row r="50" spans="1:7" ht="15.75" thickBot="1" x14ac:dyDescent="0.3">
      <c r="A50" t="s">
        <v>7283</v>
      </c>
      <c r="B50" s="1" t="s">
        <v>7284</v>
      </c>
      <c r="C50" s="1" t="s">
        <v>7</v>
      </c>
      <c r="D50" s="1" t="s">
        <v>7205</v>
      </c>
      <c r="E50" s="10">
        <v>6847</v>
      </c>
      <c r="F50" s="1" t="str">
        <f>VLOOKUP(D50,Table22[[Name]:[Native]],3,FALSE)</f>
        <v>汉源县</v>
      </c>
      <c r="G50" s="14" t="str">
        <f ca="1">VLOOKUP(F50,Table22[[Native]:[Population4]],5,FALSE)</f>
        <v>雅安市</v>
      </c>
    </row>
    <row r="51" spans="1:7" ht="15.75" thickBot="1" x14ac:dyDescent="0.3">
      <c r="A51" t="s">
        <v>7285</v>
      </c>
      <c r="B51" s="1" t="s">
        <v>7286</v>
      </c>
      <c r="C51" s="1" t="s">
        <v>7</v>
      </c>
      <c r="D51" s="1" t="s">
        <v>7202</v>
      </c>
      <c r="E51" s="10">
        <v>10619</v>
      </c>
      <c r="F51" s="1" t="str">
        <f>VLOOKUP(D51,Table22[[Name]:[Native]],3,FALSE)</f>
        <v>荥经县</v>
      </c>
      <c r="G51" s="14" t="str">
        <f ca="1">VLOOKUP(F51,Table22[[Native]:[Population4]],5,FALSE)</f>
        <v>雅安市</v>
      </c>
    </row>
    <row r="52" spans="1:7" ht="15.75" thickBot="1" x14ac:dyDescent="0.3">
      <c r="A52" t="s">
        <v>7287</v>
      </c>
      <c r="B52" s="1" t="s">
        <v>7288</v>
      </c>
      <c r="C52" s="1" t="s">
        <v>7</v>
      </c>
      <c r="D52" s="1" t="s">
        <v>7208</v>
      </c>
      <c r="E52" s="10">
        <v>12984</v>
      </c>
      <c r="F52" s="1" t="str">
        <f>VLOOKUP(D52,Table22[[Name]:[Native]],3,FALSE)</f>
        <v>石棉县</v>
      </c>
      <c r="G52" s="14" t="str">
        <f ca="1">VLOOKUP(F52,Table22[[Native]:[Population4]],5,FALSE)</f>
        <v>雅安市</v>
      </c>
    </row>
    <row r="53" spans="1:7" ht="15.75" thickBot="1" x14ac:dyDescent="0.3">
      <c r="A53" t="s">
        <v>7289</v>
      </c>
      <c r="B53" s="1" t="s">
        <v>7290</v>
      </c>
      <c r="C53" s="1" t="s">
        <v>11</v>
      </c>
      <c r="D53" s="1" t="s">
        <v>7205</v>
      </c>
      <c r="E53" s="10">
        <v>4200</v>
      </c>
      <c r="F53" s="1" t="str">
        <f>VLOOKUP(D53,Table22[[Name]:[Native]],3,FALSE)</f>
        <v>汉源县</v>
      </c>
      <c r="G53" s="14" t="str">
        <f ca="1">VLOOKUP(F53,Table22[[Native]:[Population4]],5,FALSE)</f>
        <v>雅安市</v>
      </c>
    </row>
    <row r="54" spans="1:7" ht="15.75" thickBot="1" x14ac:dyDescent="0.3">
      <c r="A54" t="s">
        <v>7291</v>
      </c>
      <c r="B54" s="1" t="s">
        <v>7292</v>
      </c>
      <c r="C54" s="1" t="s">
        <v>11</v>
      </c>
      <c r="D54" s="1" t="s">
        <v>7216</v>
      </c>
      <c r="E54" s="10">
        <v>5806</v>
      </c>
      <c r="F54" s="1" t="str">
        <f>VLOOKUP(D54,Table22[[Name]:[Native]],3,FALSE)</f>
        <v>名山区</v>
      </c>
      <c r="G54" s="14" t="str">
        <f ca="1">VLOOKUP(F54,Table22[[Native]:[Population4]],5,FALSE)</f>
        <v>雅安市</v>
      </c>
    </row>
    <row r="55" spans="1:7" ht="15.75" thickBot="1" x14ac:dyDescent="0.3">
      <c r="A55" t="s">
        <v>4395</v>
      </c>
      <c r="B55" s="1" t="s">
        <v>4396</v>
      </c>
      <c r="C55" s="1" t="s">
        <v>11</v>
      </c>
      <c r="D55" s="1" t="s">
        <v>7216</v>
      </c>
      <c r="E55" s="10">
        <v>8465</v>
      </c>
      <c r="F55" s="1" t="str">
        <f>VLOOKUP(D55,Table22[[Name]:[Native]],3,FALSE)</f>
        <v>名山区</v>
      </c>
      <c r="G55" s="14" t="str">
        <f ca="1">VLOOKUP(F55,Table22[[Native]:[Population4]],5,FALSE)</f>
        <v>雅安市</v>
      </c>
    </row>
    <row r="56" spans="1:7" ht="15.75" thickBot="1" x14ac:dyDescent="0.3">
      <c r="A56" t="s">
        <v>7293</v>
      </c>
      <c r="B56" s="1" t="s">
        <v>7294</v>
      </c>
      <c r="C56" s="1" t="s">
        <v>7</v>
      </c>
      <c r="D56" s="1" t="s">
        <v>7205</v>
      </c>
      <c r="E56" s="10">
        <v>53380</v>
      </c>
      <c r="F56" s="1" t="str">
        <f>VLOOKUP(D56,Table22[[Name]:[Native]],3,FALSE)</f>
        <v>汉源县</v>
      </c>
      <c r="G56" s="14" t="str">
        <f ca="1">VLOOKUP(F56,Table22[[Native]:[Population4]],5,FALSE)</f>
        <v>雅安市</v>
      </c>
    </row>
    <row r="57" spans="1:7" ht="15.75" thickBot="1" x14ac:dyDescent="0.3">
      <c r="A57" t="s">
        <v>7295</v>
      </c>
      <c r="B57" s="1" t="s">
        <v>7296</v>
      </c>
      <c r="C57" s="1" t="s">
        <v>7</v>
      </c>
      <c r="D57" s="1" t="s">
        <v>7231</v>
      </c>
      <c r="E57" s="10">
        <v>4808</v>
      </c>
      <c r="F57" s="1" t="str">
        <f>VLOOKUP(D57,Table22[[Name]:[Native]],3,FALSE)</f>
        <v>天全县</v>
      </c>
      <c r="G57" s="14" t="str">
        <f ca="1">VLOOKUP(F57,Table22[[Native]:[Population4]],5,FALSE)</f>
        <v>雅安市</v>
      </c>
    </row>
    <row r="58" spans="1:7" ht="15.75" thickBot="1" x14ac:dyDescent="0.3">
      <c r="A58" t="s">
        <v>7297</v>
      </c>
      <c r="B58" s="1" t="s">
        <v>7298</v>
      </c>
      <c r="C58" s="1" t="s">
        <v>11</v>
      </c>
      <c r="D58" s="1" t="s">
        <v>7231</v>
      </c>
      <c r="E58" s="10">
        <v>6049</v>
      </c>
      <c r="F58" s="1" t="str">
        <f>VLOOKUP(D58,Table22[[Name]:[Native]],3,FALSE)</f>
        <v>天全县</v>
      </c>
      <c r="G58" s="14" t="str">
        <f ca="1">VLOOKUP(F58,Table22[[Native]:[Population4]],5,FALSE)</f>
        <v>雅安市</v>
      </c>
    </row>
    <row r="59" spans="1:7" ht="15.75" thickBot="1" x14ac:dyDescent="0.3">
      <c r="A59" t="s">
        <v>7299</v>
      </c>
      <c r="B59" s="1" t="s">
        <v>7300</v>
      </c>
      <c r="C59" s="1" t="s">
        <v>11</v>
      </c>
      <c r="D59" s="1" t="s">
        <v>7231</v>
      </c>
      <c r="E59" s="10">
        <v>7550</v>
      </c>
      <c r="F59" s="1" t="str">
        <f>VLOOKUP(D59,Table22[[Name]:[Native]],3,FALSE)</f>
        <v>天全县</v>
      </c>
      <c r="G59" s="14" t="str">
        <f ca="1">VLOOKUP(F59,Table22[[Native]:[Population4]],5,FALSE)</f>
        <v>雅安市</v>
      </c>
    </row>
    <row r="60" spans="1:7" ht="15.75" thickBot="1" x14ac:dyDescent="0.3">
      <c r="A60" t="s">
        <v>4502</v>
      </c>
      <c r="B60" s="1" t="s">
        <v>4503</v>
      </c>
      <c r="C60" s="1" t="s">
        <v>11</v>
      </c>
      <c r="D60" s="1" t="s">
        <v>7205</v>
      </c>
      <c r="E60" s="10">
        <v>3283</v>
      </c>
      <c r="F60" s="1" t="str">
        <f>VLOOKUP(D60,Table22[[Name]:[Native]],3,FALSE)</f>
        <v>汉源县</v>
      </c>
      <c r="G60" s="14" t="str">
        <f ca="1">VLOOKUP(F60,Table22[[Native]:[Population4]],5,FALSE)</f>
        <v>雅安市</v>
      </c>
    </row>
    <row r="61" spans="1:7" ht="15.75" thickBot="1" x14ac:dyDescent="0.3">
      <c r="A61" t="s">
        <v>7301</v>
      </c>
      <c r="B61" s="1" t="s">
        <v>7302</v>
      </c>
      <c r="C61" s="1" t="s">
        <v>11</v>
      </c>
      <c r="D61" s="1" t="s">
        <v>7216</v>
      </c>
      <c r="E61" s="10">
        <v>10153</v>
      </c>
      <c r="F61" s="1" t="str">
        <f>VLOOKUP(D61,Table22[[Name]:[Native]],3,FALSE)</f>
        <v>名山区</v>
      </c>
      <c r="G61" s="14" t="str">
        <f ca="1">VLOOKUP(F61,Table22[[Native]:[Population4]],5,FALSE)</f>
        <v>雅安市</v>
      </c>
    </row>
    <row r="62" spans="1:7" ht="15.75" thickBot="1" x14ac:dyDescent="0.3">
      <c r="A62" t="s">
        <v>7303</v>
      </c>
      <c r="B62" s="1" t="s">
        <v>7304</v>
      </c>
      <c r="C62" s="1" t="s">
        <v>11</v>
      </c>
      <c r="D62" s="1" t="s">
        <v>7216</v>
      </c>
      <c r="E62" s="10">
        <v>9303</v>
      </c>
      <c r="F62" s="1" t="str">
        <f>VLOOKUP(D62,Table22[[Name]:[Native]],3,FALSE)</f>
        <v>名山区</v>
      </c>
      <c r="G62" s="14" t="str">
        <f ca="1">VLOOKUP(F62,Table22[[Native]:[Population4]],5,FALSE)</f>
        <v>雅安市</v>
      </c>
    </row>
    <row r="63" spans="1:7" ht="15.75" thickBot="1" x14ac:dyDescent="0.3">
      <c r="A63" t="s">
        <v>7305</v>
      </c>
      <c r="B63" s="1" t="s">
        <v>7306</v>
      </c>
      <c r="C63" s="1" t="s">
        <v>11</v>
      </c>
      <c r="D63" s="1" t="s">
        <v>7205</v>
      </c>
      <c r="E63" s="10">
        <v>5581</v>
      </c>
      <c r="F63" s="1" t="str">
        <f>VLOOKUP(D63,Table22[[Name]:[Native]],3,FALSE)</f>
        <v>汉源县</v>
      </c>
      <c r="G63" s="14" t="str">
        <f ca="1">VLOOKUP(F63,Table22[[Native]:[Population4]],5,FALSE)</f>
        <v>雅安市</v>
      </c>
    </row>
    <row r="64" spans="1:7" ht="15.75" thickBot="1" x14ac:dyDescent="0.3">
      <c r="A64" t="s">
        <v>7307</v>
      </c>
      <c r="B64" s="1" t="s">
        <v>7308</v>
      </c>
      <c r="C64" s="1" t="s">
        <v>11</v>
      </c>
      <c r="D64" s="1" t="s">
        <v>7202</v>
      </c>
      <c r="E64" s="10">
        <v>4382</v>
      </c>
      <c r="F64" s="1" t="str">
        <f>VLOOKUP(D64,Table22[[Name]:[Native]],3,FALSE)</f>
        <v>荥经县</v>
      </c>
      <c r="G64" s="14" t="str">
        <f ca="1">VLOOKUP(F64,Table22[[Native]:[Population4]],5,FALSE)</f>
        <v>雅安市</v>
      </c>
    </row>
    <row r="65" spans="1:7" ht="15.75" thickBot="1" x14ac:dyDescent="0.3">
      <c r="A65" t="s">
        <v>7309</v>
      </c>
      <c r="B65" s="1" t="s">
        <v>7310</v>
      </c>
      <c r="C65" s="1" t="s">
        <v>11</v>
      </c>
      <c r="D65" s="1" t="s">
        <v>7202</v>
      </c>
      <c r="E65" s="10">
        <v>6699</v>
      </c>
      <c r="F65" s="1" t="str">
        <f>VLOOKUP(D65,Table22[[Name]:[Native]],3,FALSE)</f>
        <v>荥经县</v>
      </c>
      <c r="G65" s="14" t="str">
        <f ca="1">VLOOKUP(F65,Table22[[Native]:[Population4]],5,FALSE)</f>
        <v>雅安市</v>
      </c>
    </row>
    <row r="66" spans="1:7" ht="15.75" thickBot="1" x14ac:dyDescent="0.3">
      <c r="A66" t="s">
        <v>7311</v>
      </c>
      <c r="B66" s="1" t="s">
        <v>7312</v>
      </c>
      <c r="C66" s="1" t="s">
        <v>7</v>
      </c>
      <c r="D66" s="1" t="s">
        <v>7244</v>
      </c>
      <c r="E66" s="10">
        <v>16644</v>
      </c>
      <c r="F66" s="1" t="str">
        <f>VLOOKUP(D66,Table22[[Name]:[Native]],3,FALSE)</f>
        <v>宝兴县</v>
      </c>
      <c r="G66" s="14" t="str">
        <f ca="1">VLOOKUP(F66,Table22[[Native]:[Population4]],5,FALSE)</f>
        <v>雅安市</v>
      </c>
    </row>
    <row r="67" spans="1:7" ht="15.75" thickBot="1" x14ac:dyDescent="0.3">
      <c r="A67" t="s">
        <v>5830</v>
      </c>
      <c r="B67" s="1" t="s">
        <v>5831</v>
      </c>
      <c r="C67" s="1" t="s">
        <v>11</v>
      </c>
      <c r="D67" s="1" t="s">
        <v>7202</v>
      </c>
      <c r="E67" s="10">
        <v>9783</v>
      </c>
      <c r="F67" s="1" t="str">
        <f>VLOOKUP(D67,Table22[[Name]:[Native]],3,FALSE)</f>
        <v>荥经县</v>
      </c>
      <c r="G67" s="14" t="str">
        <f ca="1">VLOOKUP(F67,Table22[[Native]:[Population4]],5,FALSE)</f>
        <v>雅安市</v>
      </c>
    </row>
    <row r="68" spans="1:7" ht="15.75" thickBot="1" x14ac:dyDescent="0.3">
      <c r="A68" t="s">
        <v>7313</v>
      </c>
      <c r="B68" s="1" t="s">
        <v>7314</v>
      </c>
      <c r="C68" s="1" t="s">
        <v>11</v>
      </c>
      <c r="D68" s="1" t="s">
        <v>7205</v>
      </c>
      <c r="E68" s="10">
        <v>4282</v>
      </c>
      <c r="F68" s="1" t="str">
        <f>VLOOKUP(D68,Table22[[Name]:[Native]],3,FALSE)</f>
        <v>汉源县</v>
      </c>
      <c r="G68" s="14" t="str">
        <f ca="1">VLOOKUP(F68,Table22[[Native]:[Population4]],5,FALSE)</f>
        <v>雅安市</v>
      </c>
    </row>
    <row r="69" spans="1:7" ht="15.75" thickBot="1" x14ac:dyDescent="0.3">
      <c r="A69" t="s">
        <v>7315</v>
      </c>
      <c r="B69" s="1" t="s">
        <v>7316</v>
      </c>
      <c r="C69" s="1" t="s">
        <v>11</v>
      </c>
      <c r="D69" s="1" t="s">
        <v>7208</v>
      </c>
      <c r="E69" s="10">
        <v>5207</v>
      </c>
      <c r="F69" s="1" t="str">
        <f>VLOOKUP(D69,Table22[[Name]:[Native]],3,FALSE)</f>
        <v>石棉县</v>
      </c>
      <c r="G69" s="14" t="str">
        <f ca="1">VLOOKUP(F69,Table22[[Native]:[Population4]],5,FALSE)</f>
        <v>雅安市</v>
      </c>
    </row>
    <row r="70" spans="1:7" ht="15.75" thickBot="1" x14ac:dyDescent="0.3">
      <c r="A70" t="s">
        <v>7317</v>
      </c>
      <c r="B70" s="1" t="s">
        <v>7318</v>
      </c>
      <c r="C70" s="1" t="s">
        <v>7</v>
      </c>
      <c r="D70" s="1" t="s">
        <v>7202</v>
      </c>
      <c r="E70" s="10">
        <v>8972</v>
      </c>
      <c r="F70" s="1" t="str">
        <f>VLOOKUP(D70,Table22[[Name]:[Native]],3,FALSE)</f>
        <v>荥经县</v>
      </c>
      <c r="G70" s="14" t="str">
        <f ca="1">VLOOKUP(F70,Table22[[Native]:[Population4]],5,FALSE)</f>
        <v>雅安市</v>
      </c>
    </row>
    <row r="71" spans="1:7" ht="15.75" thickBot="1" x14ac:dyDescent="0.3">
      <c r="A71" t="s">
        <v>7319</v>
      </c>
      <c r="B71" s="1" t="s">
        <v>7320</v>
      </c>
      <c r="C71" s="1" t="s">
        <v>7</v>
      </c>
      <c r="D71" s="1" t="s">
        <v>7244</v>
      </c>
      <c r="E71" s="10">
        <v>7062</v>
      </c>
      <c r="F71" s="1" t="str">
        <f>VLOOKUP(D71,Table22[[Name]:[Native]],3,FALSE)</f>
        <v>宝兴县</v>
      </c>
      <c r="G71" s="14" t="str">
        <f ca="1">VLOOKUP(F71,Table22[[Native]:[Population4]],5,FALSE)</f>
        <v>雅安市</v>
      </c>
    </row>
    <row r="72" spans="1:7" ht="15.75" thickBot="1" x14ac:dyDescent="0.3">
      <c r="A72" t="s">
        <v>7321</v>
      </c>
      <c r="B72" s="1" t="s">
        <v>6817</v>
      </c>
      <c r="C72" s="1" t="s">
        <v>7</v>
      </c>
      <c r="D72" s="1" t="s">
        <v>7220</v>
      </c>
      <c r="E72" s="10">
        <v>19713</v>
      </c>
      <c r="F72" s="1" t="str">
        <f>VLOOKUP(D72,Table22[[Name]:[Native]],3,FALSE)</f>
        <v>芦山县</v>
      </c>
      <c r="G72" s="14" t="str">
        <f ca="1">VLOOKUP(F72,Table22[[Native]:[Population4]],5,FALSE)</f>
        <v>雅安市</v>
      </c>
    </row>
    <row r="73" spans="1:7" ht="15.75" thickBot="1" x14ac:dyDescent="0.3">
      <c r="A73" t="s">
        <v>7322</v>
      </c>
      <c r="B73" s="1" t="s">
        <v>7323</v>
      </c>
      <c r="C73" s="1" t="s">
        <v>493</v>
      </c>
      <c r="D73" s="1" t="s">
        <v>7220</v>
      </c>
      <c r="E73" s="10">
        <v>40416</v>
      </c>
      <c r="F73" s="1" t="str">
        <f>VLOOKUP(D73,Table22[[Name]:[Native]],3,FALSE)</f>
        <v>芦山县</v>
      </c>
      <c r="G73" s="14" t="str">
        <f ca="1">VLOOKUP(F73,Table22[[Native]:[Population4]],5,FALSE)</f>
        <v>雅安市</v>
      </c>
    </row>
    <row r="74" spans="1:7" ht="15.75" thickBot="1" x14ac:dyDescent="0.3">
      <c r="A74" t="s">
        <v>7324</v>
      </c>
      <c r="B74" s="1" t="s">
        <v>7325</v>
      </c>
      <c r="C74" s="1" t="s">
        <v>11</v>
      </c>
      <c r="D74" s="1" t="s">
        <v>7205</v>
      </c>
      <c r="E74" s="10">
        <v>6074</v>
      </c>
      <c r="F74" s="1" t="str">
        <f>VLOOKUP(D74,Table22[[Name]:[Native]],3,FALSE)</f>
        <v>汉源县</v>
      </c>
      <c r="G74" s="14" t="str">
        <f ca="1">VLOOKUP(F74,Table22[[Native]:[Population4]],5,FALSE)</f>
        <v>雅安市</v>
      </c>
    </row>
    <row r="75" spans="1:7" ht="15.75" thickBot="1" x14ac:dyDescent="0.3">
      <c r="A75" t="s">
        <v>5284</v>
      </c>
      <c r="B75" s="1" t="s">
        <v>5285</v>
      </c>
      <c r="C75" s="1" t="s">
        <v>7</v>
      </c>
      <c r="D75" s="1" t="s">
        <v>7216</v>
      </c>
      <c r="E75" s="10">
        <v>10705</v>
      </c>
      <c r="F75" s="1" t="str">
        <f>VLOOKUP(D75,Table22[[Name]:[Native]],3,FALSE)</f>
        <v>名山区</v>
      </c>
      <c r="G75" s="14" t="str">
        <f ca="1">VLOOKUP(F75,Table22[[Native]:[Population4]],5,FALSE)</f>
        <v>雅安市</v>
      </c>
    </row>
    <row r="76" spans="1:7" ht="15.75" thickBot="1" x14ac:dyDescent="0.3">
      <c r="A76" t="s">
        <v>7326</v>
      </c>
      <c r="B76" s="1" t="s">
        <v>7327</v>
      </c>
      <c r="C76" s="1" t="s">
        <v>7</v>
      </c>
      <c r="D76" s="1" t="s">
        <v>7216</v>
      </c>
      <c r="E76" s="10">
        <v>7257</v>
      </c>
      <c r="F76" s="1" t="str">
        <f>VLOOKUP(D76,Table22[[Name]:[Native]],3,FALSE)</f>
        <v>名山区</v>
      </c>
      <c r="G76" s="14" t="str">
        <f ca="1">VLOOKUP(F76,Table22[[Native]:[Population4]],5,FALSE)</f>
        <v>雅安市</v>
      </c>
    </row>
    <row r="77" spans="1:7" ht="15.75" thickBot="1" x14ac:dyDescent="0.3">
      <c r="A77" t="s">
        <v>7328</v>
      </c>
      <c r="B77" s="1" t="s">
        <v>7329</v>
      </c>
      <c r="C77" s="1" t="s">
        <v>7</v>
      </c>
      <c r="D77" s="1" t="s">
        <v>7208</v>
      </c>
      <c r="E77" s="10">
        <v>13370</v>
      </c>
      <c r="F77" s="1" t="str">
        <f>VLOOKUP(D77,Table22[[Name]:[Native]],3,FALSE)</f>
        <v>石棉县</v>
      </c>
      <c r="G77" s="14" t="str">
        <f ca="1">VLOOKUP(F77,Table22[[Native]:[Population4]],5,FALSE)</f>
        <v>雅安市</v>
      </c>
    </row>
    <row r="78" spans="1:7" ht="15.75" thickBot="1" x14ac:dyDescent="0.3">
      <c r="A78" t="s">
        <v>7330</v>
      </c>
      <c r="B78" s="1" t="s">
        <v>7331</v>
      </c>
      <c r="C78" s="1" t="s">
        <v>7</v>
      </c>
      <c r="D78" s="1" t="s">
        <v>7216</v>
      </c>
      <c r="E78" s="10">
        <v>12589</v>
      </c>
      <c r="F78" s="1" t="str">
        <f>VLOOKUP(D78,Table22[[Name]:[Native]],3,FALSE)</f>
        <v>名山区</v>
      </c>
      <c r="G78" s="14" t="str">
        <f ca="1">VLOOKUP(F78,Table22[[Native]:[Population4]],5,FALSE)</f>
        <v>雅安市</v>
      </c>
    </row>
    <row r="79" spans="1:7" ht="15.75" thickBot="1" x14ac:dyDescent="0.3">
      <c r="A79" t="s">
        <v>7332</v>
      </c>
      <c r="B79" s="1" t="s">
        <v>7333</v>
      </c>
      <c r="C79" s="1" t="s">
        <v>493</v>
      </c>
      <c r="D79" s="1" t="s">
        <v>7216</v>
      </c>
      <c r="E79" s="10">
        <v>36126</v>
      </c>
      <c r="F79" s="1" t="str">
        <f>VLOOKUP(D79,Table22[[Name]:[Native]],3,FALSE)</f>
        <v>名山区</v>
      </c>
      <c r="G79" s="14" t="str">
        <f ca="1">VLOOKUP(F79,Table22[[Native]:[Population4]],5,FALSE)</f>
        <v>雅安市</v>
      </c>
    </row>
    <row r="80" spans="1:7" ht="15.75" thickBot="1" x14ac:dyDescent="0.3">
      <c r="A80" t="s">
        <v>7334</v>
      </c>
      <c r="B80" s="1" t="s">
        <v>7335</v>
      </c>
      <c r="C80" s="1" t="s">
        <v>11</v>
      </c>
      <c r="D80" s="1" t="s">
        <v>7202</v>
      </c>
      <c r="E80" s="10">
        <v>4112</v>
      </c>
      <c r="F80" s="1" t="str">
        <f>VLOOKUP(D80,Table22[[Name]:[Native]],3,FALSE)</f>
        <v>荥经县</v>
      </c>
      <c r="G80" s="14" t="str">
        <f ca="1">VLOOKUP(F80,Table22[[Native]:[Population4]],5,FALSE)</f>
        <v>雅安市</v>
      </c>
    </row>
    <row r="81" spans="1:7" ht="15.75" thickBot="1" x14ac:dyDescent="0.3">
      <c r="A81" t="s">
        <v>7336</v>
      </c>
      <c r="B81" s="1" t="s">
        <v>7337</v>
      </c>
      <c r="C81" s="1" t="s">
        <v>7</v>
      </c>
      <c r="D81" s="1" t="s">
        <v>7244</v>
      </c>
      <c r="E81" s="10">
        <v>12690</v>
      </c>
      <c r="F81" s="1" t="str">
        <f>VLOOKUP(D81,Table22[[Name]:[Native]],3,FALSE)</f>
        <v>宝兴县</v>
      </c>
      <c r="G81" s="14" t="str">
        <f ca="1">VLOOKUP(F81,Table22[[Native]:[Population4]],5,FALSE)</f>
        <v>雅安市</v>
      </c>
    </row>
    <row r="82" spans="1:7" ht="15.75" thickBot="1" x14ac:dyDescent="0.3">
      <c r="A82" t="s">
        <v>7338</v>
      </c>
      <c r="B82" s="1" t="s">
        <v>7339</v>
      </c>
      <c r="C82" s="1" t="s">
        <v>11</v>
      </c>
      <c r="D82" s="1" t="s">
        <v>7205</v>
      </c>
      <c r="E82" s="10">
        <v>1805</v>
      </c>
      <c r="F82" s="1" t="str">
        <f>VLOOKUP(D82,Table22[[Name]:[Native]],3,FALSE)</f>
        <v>汉源县</v>
      </c>
      <c r="G82" s="14" t="str">
        <f ca="1">VLOOKUP(F82,Table22[[Native]:[Population4]],5,FALSE)</f>
        <v>雅安市</v>
      </c>
    </row>
    <row r="83" spans="1:7" ht="15.75" thickBot="1" x14ac:dyDescent="0.3">
      <c r="A83" t="s">
        <v>7340</v>
      </c>
      <c r="B83" s="1" t="s">
        <v>7341</v>
      </c>
      <c r="C83" s="1" t="s">
        <v>7</v>
      </c>
      <c r="D83" s="1" t="s">
        <v>7202</v>
      </c>
      <c r="E83" s="10">
        <v>5275</v>
      </c>
      <c r="F83" s="1" t="str">
        <f>VLOOKUP(D83,Table22[[Name]:[Native]],3,FALSE)</f>
        <v>荥经县</v>
      </c>
      <c r="G83" s="14" t="str">
        <f ca="1">VLOOKUP(F83,Table22[[Native]:[Population4]],5,FALSE)</f>
        <v>雅安市</v>
      </c>
    </row>
    <row r="84" spans="1:7" ht="15.75" thickBot="1" x14ac:dyDescent="0.3">
      <c r="A84" t="s">
        <v>7342</v>
      </c>
      <c r="B84" s="1" t="s">
        <v>7343</v>
      </c>
      <c r="C84" s="1" t="s">
        <v>11</v>
      </c>
      <c r="D84" s="1" t="s">
        <v>7205</v>
      </c>
      <c r="E84" s="10">
        <v>4364</v>
      </c>
      <c r="F84" s="1" t="str">
        <f>VLOOKUP(D84,Table22[[Name]:[Native]],3,FALSE)</f>
        <v>汉源县</v>
      </c>
      <c r="G84" s="14" t="str">
        <f ca="1">VLOOKUP(F84,Table22[[Native]:[Population4]],5,FALSE)</f>
        <v>雅安市</v>
      </c>
    </row>
    <row r="85" spans="1:7" ht="15.75" thickBot="1" x14ac:dyDescent="0.3">
      <c r="A85" t="s">
        <v>1178</v>
      </c>
      <c r="B85" s="1" t="s">
        <v>1179</v>
      </c>
      <c r="C85" s="1" t="s">
        <v>7</v>
      </c>
      <c r="D85" s="1" t="s">
        <v>7216</v>
      </c>
      <c r="E85" s="10">
        <v>13563</v>
      </c>
      <c r="F85" s="1" t="str">
        <f>VLOOKUP(D85,Table22[[Name]:[Native]],3,FALSE)</f>
        <v>名山区</v>
      </c>
      <c r="G85" s="14" t="str">
        <f ca="1">VLOOKUP(F85,Table22[[Native]:[Population4]],5,FALSE)</f>
        <v>雅安市</v>
      </c>
    </row>
    <row r="86" spans="1:7" ht="15.75" thickBot="1" x14ac:dyDescent="0.3">
      <c r="A86" t="s">
        <v>7344</v>
      </c>
      <c r="B86" s="1" t="s">
        <v>7345</v>
      </c>
      <c r="C86" s="1" t="s">
        <v>7</v>
      </c>
      <c r="D86" s="1" t="s">
        <v>7205</v>
      </c>
      <c r="E86" s="10">
        <v>10386</v>
      </c>
      <c r="F86" s="1" t="str">
        <f>VLOOKUP(D86,Table22[[Name]:[Native]],3,FALSE)</f>
        <v>汉源县</v>
      </c>
      <c r="G86" s="14" t="str">
        <f ca="1">VLOOKUP(F86,Table22[[Native]:[Population4]],5,FALSE)</f>
        <v>雅安市</v>
      </c>
    </row>
    <row r="87" spans="1:7" ht="15.75" thickBot="1" x14ac:dyDescent="0.3">
      <c r="A87" t="s">
        <v>7346</v>
      </c>
      <c r="B87" s="1" t="s">
        <v>7347</v>
      </c>
      <c r="C87" s="1" t="s">
        <v>11</v>
      </c>
      <c r="D87" s="1" t="s">
        <v>7244</v>
      </c>
      <c r="E87" s="10">
        <v>4563</v>
      </c>
      <c r="F87" s="1" t="str">
        <f>VLOOKUP(D87,Table22[[Name]:[Native]],3,FALSE)</f>
        <v>宝兴县</v>
      </c>
      <c r="G87" s="14" t="str">
        <f ca="1">VLOOKUP(F87,Table22[[Native]:[Population4]],5,FALSE)</f>
        <v>雅安市</v>
      </c>
    </row>
    <row r="88" spans="1:7" ht="15.75" thickBot="1" x14ac:dyDescent="0.3">
      <c r="A88" t="s">
        <v>7348</v>
      </c>
      <c r="B88" s="1" t="s">
        <v>7349</v>
      </c>
      <c r="C88" s="1" t="s">
        <v>11</v>
      </c>
      <c r="D88" s="1" t="s">
        <v>7205</v>
      </c>
      <c r="E88" s="10">
        <v>1640</v>
      </c>
      <c r="F88" s="1" t="str">
        <f>VLOOKUP(D88,Table22[[Name]:[Native]],3,FALSE)</f>
        <v>汉源县</v>
      </c>
      <c r="G88" s="14" t="str">
        <f ca="1">VLOOKUP(F88,Table22[[Native]:[Population4]],5,FALSE)</f>
        <v>雅安市</v>
      </c>
    </row>
    <row r="89" spans="1:7" ht="15.75" thickBot="1" x14ac:dyDescent="0.3">
      <c r="A89" t="s">
        <v>7350</v>
      </c>
      <c r="B89" s="1" t="s">
        <v>7351</v>
      </c>
      <c r="C89" s="1" t="s">
        <v>493</v>
      </c>
      <c r="D89" s="1" t="s">
        <v>7211</v>
      </c>
      <c r="E89" s="10">
        <v>21069</v>
      </c>
      <c r="F89" s="1" t="str">
        <f>VLOOKUP(D89,Table22[[Name]:[Native]],3,FALSE)</f>
        <v>雨城区</v>
      </c>
      <c r="G89" s="14" t="str">
        <f ca="1">VLOOKUP(F89,Table22[[Native]:[Population4]],5,FALSE)</f>
        <v>雅安市</v>
      </c>
    </row>
    <row r="90" spans="1:7" ht="15.75" thickBot="1" x14ac:dyDescent="0.3">
      <c r="A90" t="s">
        <v>1804</v>
      </c>
      <c r="B90" s="1" t="s">
        <v>1805</v>
      </c>
      <c r="C90" s="1" t="s">
        <v>7</v>
      </c>
      <c r="D90" s="1" t="s">
        <v>7202</v>
      </c>
      <c r="E90" s="10">
        <v>6705</v>
      </c>
      <c r="F90" s="1" t="str">
        <f>VLOOKUP(D90,Table22[[Name]:[Native]],3,FALSE)</f>
        <v>荥经县</v>
      </c>
      <c r="G90" s="14" t="str">
        <f ca="1">VLOOKUP(F90,Table22[[Native]:[Population4]],5,FALSE)</f>
        <v>雅安市</v>
      </c>
    </row>
    <row r="91" spans="1:7" ht="15.75" thickBot="1" x14ac:dyDescent="0.3">
      <c r="A91" t="s">
        <v>1816</v>
      </c>
      <c r="B91" s="1" t="s">
        <v>1817</v>
      </c>
      <c r="C91" s="1" t="s">
        <v>7</v>
      </c>
      <c r="D91" s="1" t="s">
        <v>7205</v>
      </c>
      <c r="E91" s="10">
        <v>4885</v>
      </c>
      <c r="F91" s="1" t="str">
        <f>VLOOKUP(D91,Table22[[Name]:[Native]],3,FALSE)</f>
        <v>汉源县</v>
      </c>
      <c r="G91" s="14" t="str">
        <f ca="1">VLOOKUP(F91,Table22[[Native]:[Population4]],5,FALSE)</f>
        <v>雅安市</v>
      </c>
    </row>
    <row r="92" spans="1:7" ht="15.75" thickBot="1" x14ac:dyDescent="0.3">
      <c r="A92" t="s">
        <v>7352</v>
      </c>
      <c r="B92" s="1" t="s">
        <v>7353</v>
      </c>
      <c r="C92" s="1" t="s">
        <v>7</v>
      </c>
      <c r="D92" s="1" t="s">
        <v>7231</v>
      </c>
      <c r="E92" s="10">
        <v>7537</v>
      </c>
      <c r="F92" s="1" t="str">
        <f>VLOOKUP(D92,Table22[[Name]:[Native]],3,FALSE)</f>
        <v>天全县</v>
      </c>
      <c r="G92" s="14" t="str">
        <f ca="1">VLOOKUP(F92,Table22[[Native]:[Population4]],5,FALSE)</f>
        <v>雅安市</v>
      </c>
    </row>
    <row r="93" spans="1:7" ht="15.75" thickBot="1" x14ac:dyDescent="0.3">
      <c r="A93" t="s">
        <v>7354</v>
      </c>
      <c r="B93" s="1" t="s">
        <v>7355</v>
      </c>
      <c r="C93" s="1" t="s">
        <v>11</v>
      </c>
      <c r="D93" s="1" t="s">
        <v>7205</v>
      </c>
      <c r="E93" s="10">
        <v>4589</v>
      </c>
      <c r="F93" s="1" t="str">
        <f>VLOOKUP(D93,Table22[[Name]:[Native]],3,FALSE)</f>
        <v>汉源县</v>
      </c>
      <c r="G93" s="14" t="str">
        <f ca="1">VLOOKUP(F93,Table22[[Native]:[Population4]],5,FALSE)</f>
        <v>雅安市</v>
      </c>
    </row>
    <row r="94" spans="1:7" ht="15.75" thickBot="1" x14ac:dyDescent="0.3">
      <c r="A94" t="s">
        <v>7356</v>
      </c>
      <c r="B94" s="1" t="s">
        <v>7357</v>
      </c>
      <c r="C94" s="1" t="s">
        <v>11</v>
      </c>
      <c r="D94" s="1" t="s">
        <v>7205</v>
      </c>
      <c r="E94" s="10">
        <v>4057</v>
      </c>
      <c r="F94" s="1" t="str">
        <f>VLOOKUP(D94,Table22[[Name]:[Native]],3,FALSE)</f>
        <v>汉源县</v>
      </c>
      <c r="G94" s="14" t="str">
        <f ca="1">VLOOKUP(F94,Table22[[Native]:[Population4]],5,FALSE)</f>
        <v>雅安市</v>
      </c>
    </row>
    <row r="95" spans="1:7" ht="15.75" thickBot="1" x14ac:dyDescent="0.3">
      <c r="A95" t="s">
        <v>7358</v>
      </c>
      <c r="B95" s="1" t="s">
        <v>7359</v>
      </c>
      <c r="C95" s="1" t="s">
        <v>7</v>
      </c>
      <c r="D95" s="1" t="s">
        <v>7211</v>
      </c>
      <c r="E95" s="10">
        <v>10207</v>
      </c>
      <c r="F95" s="1" t="str">
        <f>VLOOKUP(D95,Table22[[Name]:[Native]],3,FALSE)</f>
        <v>雨城区</v>
      </c>
      <c r="G95" s="14" t="str">
        <f ca="1">VLOOKUP(F95,Table22[[Native]:[Population4]],5,FALSE)</f>
        <v>雅安市</v>
      </c>
    </row>
    <row r="96" spans="1:7" ht="15.75" thickBot="1" x14ac:dyDescent="0.3">
      <c r="A96" t="s">
        <v>3863</v>
      </c>
      <c r="B96" s="1" t="s">
        <v>3864</v>
      </c>
      <c r="C96" s="1" t="s">
        <v>7</v>
      </c>
      <c r="D96" s="1" t="s">
        <v>7211</v>
      </c>
      <c r="E96" s="10">
        <v>3834</v>
      </c>
      <c r="F96" s="1" t="str">
        <f>VLOOKUP(D96,Table22[[Name]:[Native]],3,FALSE)</f>
        <v>雨城区</v>
      </c>
      <c r="G96" s="14" t="str">
        <f ca="1">VLOOKUP(F96,Table22[[Native]:[Population4]],5,FALSE)</f>
        <v>雅安市</v>
      </c>
    </row>
    <row r="97" spans="1:7" ht="15.75" thickBot="1" x14ac:dyDescent="0.3">
      <c r="A97" t="s">
        <v>7360</v>
      </c>
      <c r="B97" s="1" t="s">
        <v>7361</v>
      </c>
      <c r="C97" s="1" t="s">
        <v>11</v>
      </c>
      <c r="D97" s="1" t="s">
        <v>7205</v>
      </c>
      <c r="E97" s="10">
        <v>13708</v>
      </c>
      <c r="F97" s="1" t="str">
        <f>VLOOKUP(D97,Table22[[Name]:[Native]],3,FALSE)</f>
        <v>汉源县</v>
      </c>
      <c r="G97" s="14" t="str">
        <f ca="1">VLOOKUP(F97,Table22[[Native]:[Population4]],5,FALSE)</f>
        <v>雅安市</v>
      </c>
    </row>
    <row r="98" spans="1:7" ht="15.75" thickBot="1" x14ac:dyDescent="0.3">
      <c r="A98" t="s">
        <v>7362</v>
      </c>
      <c r="B98" s="1" t="s">
        <v>7363</v>
      </c>
      <c r="C98" s="1" t="s">
        <v>7</v>
      </c>
      <c r="D98" s="1" t="s">
        <v>7231</v>
      </c>
      <c r="E98" s="10">
        <v>19251</v>
      </c>
      <c r="F98" s="1" t="str">
        <f>VLOOKUP(D98,Table22[[Name]:[Native]],3,FALSE)</f>
        <v>天全县</v>
      </c>
      <c r="G98" s="14" t="str">
        <f ca="1">VLOOKUP(F98,Table22[[Native]:[Population4]],5,FALSE)</f>
        <v>雅安市</v>
      </c>
    </row>
    <row r="99" spans="1:7" ht="15.75" thickBot="1" x14ac:dyDescent="0.3">
      <c r="A99" t="s">
        <v>3163</v>
      </c>
      <c r="B99" s="1" t="s">
        <v>3164</v>
      </c>
      <c r="C99" s="1" t="s">
        <v>11</v>
      </c>
      <c r="D99" s="1" t="s">
        <v>7216</v>
      </c>
      <c r="E99" s="10">
        <v>9980</v>
      </c>
      <c r="F99" s="1" t="str">
        <f>VLOOKUP(D99,Table22[[Name]:[Native]],3,FALSE)</f>
        <v>名山区</v>
      </c>
      <c r="G99" s="14" t="str">
        <f ca="1">VLOOKUP(F99,Table22[[Native]:[Population4]],5,FALSE)</f>
        <v>雅安市</v>
      </c>
    </row>
    <row r="100" spans="1:7" ht="15.75" thickBot="1" x14ac:dyDescent="0.3">
      <c r="A100" t="s">
        <v>7364</v>
      </c>
      <c r="B100" s="1" t="s">
        <v>7365</v>
      </c>
      <c r="C100" s="1" t="s">
        <v>7</v>
      </c>
      <c r="D100" s="1" t="s">
        <v>7220</v>
      </c>
      <c r="E100" s="10">
        <v>7253</v>
      </c>
      <c r="F100" s="1" t="str">
        <f>VLOOKUP(D100,Table22[[Name]:[Native]],3,FALSE)</f>
        <v>芦山县</v>
      </c>
      <c r="G100" s="14" t="str">
        <f ca="1">VLOOKUP(F100,Table22[[Native]:[Population4]],5,FALSE)</f>
        <v>雅安市</v>
      </c>
    </row>
    <row r="101" spans="1:7" ht="15.75" thickBot="1" x14ac:dyDescent="0.3">
      <c r="A101" t="s">
        <v>1877</v>
      </c>
      <c r="B101" s="1" t="s">
        <v>1878</v>
      </c>
      <c r="C101" s="1" t="s">
        <v>11</v>
      </c>
      <c r="D101" s="1" t="s">
        <v>7205</v>
      </c>
      <c r="E101" s="10">
        <v>6964</v>
      </c>
      <c r="F101" s="1" t="str">
        <f>VLOOKUP(D101,Table22[[Name]:[Native]],3,FALSE)</f>
        <v>汉源县</v>
      </c>
      <c r="G101" s="14" t="str">
        <f ca="1">VLOOKUP(F101,Table22[[Native]:[Population4]],5,FALSE)</f>
        <v>雅安市</v>
      </c>
    </row>
    <row r="102" spans="1:7" ht="15.75" thickBot="1" x14ac:dyDescent="0.3">
      <c r="A102" t="s">
        <v>7366</v>
      </c>
      <c r="B102" s="1" t="s">
        <v>7367</v>
      </c>
      <c r="C102" s="1" t="s">
        <v>11</v>
      </c>
      <c r="D102" s="1" t="s">
        <v>7205</v>
      </c>
      <c r="E102" s="10">
        <v>1437</v>
      </c>
      <c r="F102" s="1" t="str">
        <f>VLOOKUP(D102,Table22[[Name]:[Native]],3,FALSE)</f>
        <v>汉源县</v>
      </c>
      <c r="G102" s="14" t="str">
        <f ca="1">VLOOKUP(F102,Table22[[Native]:[Population4]],5,FALSE)</f>
        <v>雅安市</v>
      </c>
    </row>
    <row r="103" spans="1:7" ht="15.75" thickBot="1" x14ac:dyDescent="0.3">
      <c r="A103" t="s">
        <v>7368</v>
      </c>
      <c r="B103" s="1" t="s">
        <v>7369</v>
      </c>
      <c r="C103" s="1" t="s">
        <v>7</v>
      </c>
      <c r="D103" s="1" t="s">
        <v>7231</v>
      </c>
      <c r="E103" s="10">
        <v>8495</v>
      </c>
      <c r="F103" s="1" t="str">
        <f>VLOOKUP(D103,Table22[[Name]:[Native]],3,FALSE)</f>
        <v>天全县</v>
      </c>
      <c r="G103" s="14" t="str">
        <f ca="1">VLOOKUP(F103,Table22[[Native]:[Population4]],5,FALSE)</f>
        <v>雅安市</v>
      </c>
    </row>
    <row r="104" spans="1:7" ht="15.75" thickBot="1" x14ac:dyDescent="0.3">
      <c r="A104" t="s">
        <v>7370</v>
      </c>
      <c r="B104" s="1" t="s">
        <v>7371</v>
      </c>
      <c r="C104" s="1" t="s">
        <v>11</v>
      </c>
      <c r="D104" s="1" t="s">
        <v>7202</v>
      </c>
      <c r="E104" s="10">
        <v>4245</v>
      </c>
      <c r="F104" s="1" t="str">
        <f>VLOOKUP(D104,Table22[[Name]:[Native]],3,FALSE)</f>
        <v>荥经县</v>
      </c>
      <c r="G104" s="14" t="str">
        <f ca="1">VLOOKUP(F104,Table22[[Native]:[Population4]],5,FALSE)</f>
        <v>雅安市</v>
      </c>
    </row>
    <row r="105" spans="1:7" ht="15.75" thickBot="1" x14ac:dyDescent="0.3">
      <c r="A105" t="s">
        <v>7372</v>
      </c>
      <c r="B105" s="1" t="s">
        <v>7373</v>
      </c>
      <c r="C105" s="1" t="s">
        <v>7</v>
      </c>
      <c r="D105" s="1" t="s">
        <v>7220</v>
      </c>
      <c r="E105" s="10">
        <v>9455</v>
      </c>
      <c r="F105" s="1" t="str">
        <f>VLOOKUP(D105,Table22[[Name]:[Native]],3,FALSE)</f>
        <v>芦山县</v>
      </c>
      <c r="G105" s="14" t="str">
        <f ca="1">VLOOKUP(F105,Table22[[Native]:[Population4]],5,FALSE)</f>
        <v>雅安市</v>
      </c>
    </row>
    <row r="106" spans="1:7" ht="15.75" thickBot="1" x14ac:dyDescent="0.3">
      <c r="A106" t="s">
        <v>348</v>
      </c>
      <c r="B106" s="1" t="s">
        <v>349</v>
      </c>
      <c r="C106" s="1" t="s">
        <v>7</v>
      </c>
      <c r="D106" s="1" t="s">
        <v>7220</v>
      </c>
      <c r="E106" s="10">
        <v>11006</v>
      </c>
      <c r="F106" s="1" t="str">
        <f>VLOOKUP(D106,Table22[[Name]:[Native]],3,FALSE)</f>
        <v>芦山县</v>
      </c>
      <c r="G106" s="14" t="str">
        <f ca="1">VLOOKUP(F106,Table22[[Native]:[Population4]],5,FALSE)</f>
        <v>雅安市</v>
      </c>
    </row>
    <row r="107" spans="1:7" ht="15.75" thickBot="1" x14ac:dyDescent="0.3">
      <c r="A107" t="s">
        <v>7374</v>
      </c>
      <c r="B107" s="1" t="s">
        <v>7375</v>
      </c>
      <c r="C107" s="1" t="s">
        <v>7</v>
      </c>
      <c r="D107" s="1" t="s">
        <v>7205</v>
      </c>
      <c r="E107" s="10">
        <v>15425</v>
      </c>
      <c r="F107" s="1" t="str">
        <f>VLOOKUP(D107,Table22[[Name]:[Native]],3,FALSE)</f>
        <v>汉源县</v>
      </c>
      <c r="G107" s="14" t="str">
        <f ca="1">VLOOKUP(F107,Table22[[Native]:[Population4]],5,FALSE)</f>
        <v>雅安市</v>
      </c>
    </row>
    <row r="108" spans="1:7" ht="15.75" thickBot="1" x14ac:dyDescent="0.3">
      <c r="A108" t="s">
        <v>7376</v>
      </c>
      <c r="B108" s="1" t="s">
        <v>7377</v>
      </c>
      <c r="C108" s="1" t="s">
        <v>11</v>
      </c>
      <c r="D108" s="1" t="s">
        <v>7202</v>
      </c>
      <c r="E108" s="10">
        <v>2815</v>
      </c>
      <c r="F108" s="1" t="str">
        <f>VLOOKUP(D108,Table22[[Name]:[Native]],3,FALSE)</f>
        <v>荥经县</v>
      </c>
      <c r="G108" s="14" t="str">
        <f ca="1">VLOOKUP(F108,Table22[[Native]:[Population4]],5,FALSE)</f>
        <v>雅安市</v>
      </c>
    </row>
    <row r="109" spans="1:7" ht="15.75" thickBot="1" x14ac:dyDescent="0.3">
      <c r="A109" t="s">
        <v>7378</v>
      </c>
      <c r="B109" s="1" t="s">
        <v>7379</v>
      </c>
      <c r="C109" s="1" t="s">
        <v>11</v>
      </c>
      <c r="D109" s="1" t="s">
        <v>7208</v>
      </c>
      <c r="E109" s="10">
        <v>7184</v>
      </c>
      <c r="F109" s="1" t="str">
        <f>VLOOKUP(D109,Table22[[Name]:[Native]],3,FALSE)</f>
        <v>石棉县</v>
      </c>
      <c r="G109" s="14" t="str">
        <f ca="1">VLOOKUP(F109,Table22[[Native]:[Population4]],5,FALSE)</f>
        <v>雅安市</v>
      </c>
    </row>
    <row r="110" spans="1:7" ht="15.75" thickBot="1" x14ac:dyDescent="0.3">
      <c r="A110" t="s">
        <v>7380</v>
      </c>
      <c r="B110" s="1" t="s">
        <v>7381</v>
      </c>
      <c r="C110" s="1" t="s">
        <v>11</v>
      </c>
      <c r="D110" s="1" t="s">
        <v>7205</v>
      </c>
      <c r="E110" s="10">
        <v>3454</v>
      </c>
      <c r="F110" s="1" t="str">
        <f>VLOOKUP(D110,Table22[[Name]:[Native]],3,FALSE)</f>
        <v>汉源县</v>
      </c>
      <c r="G110" s="14" t="str">
        <f ca="1">VLOOKUP(F110,Table22[[Native]:[Population4]],5,FALSE)</f>
        <v>雅安市</v>
      </c>
    </row>
    <row r="111" spans="1:7" ht="15.75" thickBot="1" x14ac:dyDescent="0.3">
      <c r="A111" t="s">
        <v>7382</v>
      </c>
      <c r="B111" s="1" t="s">
        <v>7383</v>
      </c>
      <c r="C111" s="1" t="s">
        <v>7</v>
      </c>
      <c r="D111" s="1" t="s">
        <v>7216</v>
      </c>
      <c r="E111" s="10">
        <v>8884</v>
      </c>
      <c r="F111" s="1" t="str">
        <f>VLOOKUP(D111,Table22[[Name]:[Native]],3,FALSE)</f>
        <v>名山区</v>
      </c>
      <c r="G111" s="14" t="str">
        <f ca="1">VLOOKUP(F111,Table22[[Native]:[Population4]],5,FALSE)</f>
        <v>雅安市</v>
      </c>
    </row>
    <row r="112" spans="1:7" ht="15.75" thickBot="1" x14ac:dyDescent="0.3">
      <c r="A112" t="s">
        <v>7384</v>
      </c>
      <c r="B112" s="1" t="s">
        <v>7385</v>
      </c>
      <c r="C112" s="1" t="s">
        <v>7</v>
      </c>
      <c r="D112" s="1" t="s">
        <v>7211</v>
      </c>
      <c r="E112" s="10">
        <v>5552</v>
      </c>
      <c r="F112" s="1" t="str">
        <f>VLOOKUP(D112,Table22[[Name]:[Native]],3,FALSE)</f>
        <v>雨城区</v>
      </c>
      <c r="G112" s="14" t="str">
        <f ca="1">VLOOKUP(F112,Table22[[Native]:[Population4]],5,FALSE)</f>
        <v>雅安市</v>
      </c>
    </row>
    <row r="113" spans="1:7" ht="15.75" thickBot="1" x14ac:dyDescent="0.3">
      <c r="A113" t="s">
        <v>7386</v>
      </c>
      <c r="B113" s="1" t="s">
        <v>7387</v>
      </c>
      <c r="C113" s="1" t="s">
        <v>11</v>
      </c>
      <c r="D113" s="1" t="s">
        <v>7205</v>
      </c>
      <c r="E113" s="10">
        <v>4147</v>
      </c>
      <c r="F113" s="1" t="str">
        <f>VLOOKUP(D113,Table22[[Name]:[Native]],3,FALSE)</f>
        <v>汉源县</v>
      </c>
      <c r="G113" s="14" t="str">
        <f ca="1">VLOOKUP(F113,Table22[[Native]:[Population4]],5,FALSE)</f>
        <v>雅安市</v>
      </c>
    </row>
    <row r="114" spans="1:7" ht="15.75" thickBot="1" x14ac:dyDescent="0.3">
      <c r="A114" t="s">
        <v>7388</v>
      </c>
      <c r="B114" s="1" t="s">
        <v>7389</v>
      </c>
      <c r="C114" s="1" t="s">
        <v>11</v>
      </c>
      <c r="D114" s="1" t="s">
        <v>7244</v>
      </c>
      <c r="E114" s="10">
        <v>7114</v>
      </c>
      <c r="F114" s="1" t="str">
        <f>VLOOKUP(D114,Table22[[Name]:[Native]],3,FALSE)</f>
        <v>宝兴县</v>
      </c>
      <c r="G114" s="14" t="str">
        <f ca="1">VLOOKUP(F114,Table22[[Native]:[Population4]],5,FALSE)</f>
        <v>雅安市</v>
      </c>
    </row>
    <row r="115" spans="1:7" ht="15.75" thickBot="1" x14ac:dyDescent="0.3">
      <c r="A115" t="s">
        <v>7390</v>
      </c>
      <c r="B115" s="1" t="s">
        <v>7391</v>
      </c>
      <c r="C115" s="1" t="s">
        <v>7</v>
      </c>
      <c r="D115" s="1" t="s">
        <v>7205</v>
      </c>
      <c r="E115" s="10">
        <v>8647</v>
      </c>
      <c r="F115" s="1" t="str">
        <f>VLOOKUP(D115,Table22[[Name]:[Native]],3,FALSE)</f>
        <v>汉源县</v>
      </c>
      <c r="G115" s="14" t="str">
        <f ca="1">VLOOKUP(F115,Table22[[Native]:[Population4]],5,FALSE)</f>
        <v>雅安市</v>
      </c>
    </row>
    <row r="116" spans="1:7" ht="15.75" thickBot="1" x14ac:dyDescent="0.3">
      <c r="A116" t="s">
        <v>7392</v>
      </c>
      <c r="B116" s="1" t="s">
        <v>7393</v>
      </c>
      <c r="C116" s="1" t="s">
        <v>7</v>
      </c>
      <c r="D116" s="1" t="s">
        <v>7202</v>
      </c>
      <c r="E116" s="10">
        <v>5711</v>
      </c>
      <c r="F116" s="1" t="str">
        <f>VLOOKUP(D116,Table22[[Name]:[Native]],3,FALSE)</f>
        <v>荥经县</v>
      </c>
      <c r="G116" s="14" t="str">
        <f ca="1">VLOOKUP(F116,Table22[[Native]:[Population4]],5,FALSE)</f>
        <v>雅安市</v>
      </c>
    </row>
    <row r="117" spans="1:7" ht="15.75" thickBot="1" x14ac:dyDescent="0.3">
      <c r="A117" t="s">
        <v>7394</v>
      </c>
      <c r="B117" s="1" t="s">
        <v>7395</v>
      </c>
      <c r="C117" s="1" t="s">
        <v>11</v>
      </c>
      <c r="D117" s="1" t="s">
        <v>7205</v>
      </c>
      <c r="E117" s="10">
        <v>2226</v>
      </c>
      <c r="F117" s="1" t="str">
        <f>VLOOKUP(D117,Table22[[Name]:[Native]],3,FALSE)</f>
        <v>汉源县</v>
      </c>
      <c r="G117" s="14" t="str">
        <f ca="1">VLOOKUP(F117,Table22[[Native]:[Population4]],5,FALSE)</f>
        <v>雅安市</v>
      </c>
    </row>
    <row r="118" spans="1:7" ht="15.75" thickBot="1" x14ac:dyDescent="0.3">
      <c r="A118" t="s">
        <v>396</v>
      </c>
      <c r="B118" s="1" t="s">
        <v>397</v>
      </c>
      <c r="C118" s="1" t="s">
        <v>7</v>
      </c>
      <c r="D118" s="1" t="s">
        <v>7231</v>
      </c>
      <c r="E118" s="10">
        <v>9754</v>
      </c>
      <c r="F118" s="1" t="str">
        <f>VLOOKUP(D118,Table22[[Name]:[Native]],3,FALSE)</f>
        <v>天全县</v>
      </c>
      <c r="G118" s="14" t="str">
        <f ca="1">VLOOKUP(F118,Table22[[Native]:[Population4]],5,FALSE)</f>
        <v>雅安市</v>
      </c>
    </row>
    <row r="119" spans="1:7" ht="15.75" thickBot="1" x14ac:dyDescent="0.3">
      <c r="A119" t="s">
        <v>741</v>
      </c>
      <c r="B119" s="1" t="s">
        <v>742</v>
      </c>
      <c r="C119" s="1" t="s">
        <v>493</v>
      </c>
      <c r="D119" s="1" t="s">
        <v>7211</v>
      </c>
      <c r="E119" s="10">
        <v>22099</v>
      </c>
      <c r="F119" s="1" t="str">
        <f>VLOOKUP(D119,Table22[[Name]:[Native]],3,FALSE)</f>
        <v>雨城区</v>
      </c>
      <c r="G119" s="14" t="str">
        <f ca="1">VLOOKUP(F119,Table22[[Native]:[Population4]],5,FALSE)</f>
        <v>雅安市</v>
      </c>
    </row>
    <row r="120" spans="1:7" ht="15.75" thickBot="1" x14ac:dyDescent="0.3">
      <c r="A120" t="s">
        <v>7396</v>
      </c>
      <c r="B120" s="1" t="s">
        <v>7397</v>
      </c>
      <c r="C120" s="1" t="s">
        <v>11</v>
      </c>
      <c r="D120" s="1" t="s">
        <v>7208</v>
      </c>
      <c r="E120" s="10">
        <v>3566</v>
      </c>
      <c r="F120" s="1" t="str">
        <f>VLOOKUP(D120,Table22[[Name]:[Native]],3,FALSE)</f>
        <v>石棉县</v>
      </c>
      <c r="G120" s="14" t="str">
        <f ca="1">VLOOKUP(F120,Table22[[Native]:[Population4]],5,FALSE)</f>
        <v>雅安市</v>
      </c>
    </row>
    <row r="121" spans="1:7" ht="15.75" thickBot="1" x14ac:dyDescent="0.3">
      <c r="A121" t="s">
        <v>743</v>
      </c>
      <c r="B121" s="1" t="s">
        <v>744</v>
      </c>
      <c r="C121" s="1" t="s">
        <v>7</v>
      </c>
      <c r="D121" s="1" t="s">
        <v>7231</v>
      </c>
      <c r="E121" s="10">
        <v>9242</v>
      </c>
      <c r="F121" s="1" t="str">
        <f>VLOOKUP(D121,Table22[[Name]:[Native]],3,FALSE)</f>
        <v>天全县</v>
      </c>
      <c r="G121" s="14" t="str">
        <f ca="1">VLOOKUP(F121,Table22[[Native]:[Population4]],5,FALSE)</f>
        <v>雅安市</v>
      </c>
    </row>
    <row r="122" spans="1:7" ht="15.75" thickBot="1" x14ac:dyDescent="0.3">
      <c r="A122" t="s">
        <v>5566</v>
      </c>
      <c r="B122" s="1" t="s">
        <v>5567</v>
      </c>
      <c r="C122" s="1" t="s">
        <v>7</v>
      </c>
      <c r="D122" s="1" t="s">
        <v>7216</v>
      </c>
      <c r="E122" s="10">
        <v>19191</v>
      </c>
      <c r="F122" s="1" t="str">
        <f>VLOOKUP(D122,Table22[[Name]:[Native]],3,FALSE)</f>
        <v>名山区</v>
      </c>
      <c r="G122" s="14" t="str">
        <f ca="1">VLOOKUP(F122,Table22[[Native]:[Population4]],5,FALSE)</f>
        <v>雅安市</v>
      </c>
    </row>
    <row r="123" spans="1:7" ht="15.75" thickBot="1" x14ac:dyDescent="0.3">
      <c r="A123" t="s">
        <v>7398</v>
      </c>
      <c r="B123" s="1" t="s">
        <v>7399</v>
      </c>
      <c r="C123" s="1" t="s">
        <v>11</v>
      </c>
      <c r="D123" s="1" t="s">
        <v>7231</v>
      </c>
      <c r="E123" s="10">
        <v>6560</v>
      </c>
      <c r="F123" s="1" t="str">
        <f>VLOOKUP(D123,Table22[[Name]:[Native]],3,FALSE)</f>
        <v>天全县</v>
      </c>
      <c r="G123" s="14" t="str">
        <f ca="1">VLOOKUP(F123,Table22[[Native]:[Population4]],5,FALSE)</f>
        <v>雅安市</v>
      </c>
    </row>
    <row r="124" spans="1:7" ht="15.75" thickBot="1" x14ac:dyDescent="0.3">
      <c r="A124" t="s">
        <v>7400</v>
      </c>
      <c r="B124" s="1" t="s">
        <v>7401</v>
      </c>
      <c r="C124" s="1" t="s">
        <v>11</v>
      </c>
      <c r="D124" s="1" t="s">
        <v>7231</v>
      </c>
      <c r="E124" s="10">
        <v>5272</v>
      </c>
      <c r="F124" s="1" t="str">
        <f>VLOOKUP(D124,Table22[[Name]:[Native]],3,FALSE)</f>
        <v>天全县</v>
      </c>
      <c r="G124" s="14" t="str">
        <f ca="1">VLOOKUP(F124,Table22[[Native]:[Population4]],5,FALSE)</f>
        <v>雅安市</v>
      </c>
    </row>
    <row r="125" spans="1:7" ht="15.75" thickBot="1" x14ac:dyDescent="0.3">
      <c r="A125" t="s">
        <v>5009</v>
      </c>
      <c r="B125" s="1" t="s">
        <v>5010</v>
      </c>
      <c r="C125" s="1" t="s">
        <v>11</v>
      </c>
      <c r="D125" s="1" t="s">
        <v>7202</v>
      </c>
      <c r="E125" s="10">
        <v>2323</v>
      </c>
      <c r="F125" s="1" t="str">
        <f>VLOOKUP(D125,Table22[[Name]:[Native]],3,FALSE)</f>
        <v>荥经县</v>
      </c>
      <c r="G125" s="14" t="str">
        <f ca="1">VLOOKUP(F125,Table22[[Native]:[Population4]],5,FALSE)</f>
        <v>雅安市</v>
      </c>
    </row>
    <row r="126" spans="1:7" ht="15.75" thickBot="1" x14ac:dyDescent="0.3">
      <c r="A126" t="s">
        <v>7402</v>
      </c>
      <c r="B126" s="1" t="s">
        <v>7403</v>
      </c>
      <c r="C126" s="1" t="s">
        <v>493</v>
      </c>
      <c r="D126" s="1" t="s">
        <v>7208</v>
      </c>
      <c r="E126" s="10">
        <v>42586</v>
      </c>
      <c r="F126" s="1" t="str">
        <f>VLOOKUP(D126,Table22[[Name]:[Native]],3,FALSE)</f>
        <v>石棉县</v>
      </c>
      <c r="G126" s="14" t="str">
        <f ca="1">VLOOKUP(F126,Table22[[Native]:[Population4]],5,FALSE)</f>
        <v>雅安市</v>
      </c>
    </row>
    <row r="127" spans="1:7" ht="15.75" thickBot="1" x14ac:dyDescent="0.3">
      <c r="A127" t="s">
        <v>7404</v>
      </c>
      <c r="B127" s="1" t="s">
        <v>7405</v>
      </c>
      <c r="C127" s="1" t="s">
        <v>11</v>
      </c>
      <c r="D127" s="1" t="s">
        <v>7208</v>
      </c>
      <c r="E127" s="10">
        <v>7314</v>
      </c>
      <c r="F127" s="1" t="str">
        <f>VLOOKUP(D127,Table22[[Name]:[Native]],3,FALSE)</f>
        <v>石棉县</v>
      </c>
      <c r="G127" s="14" t="str">
        <f ca="1">VLOOKUP(F127,Table22[[Native]:[Population4]],5,FALSE)</f>
        <v>雅安市</v>
      </c>
    </row>
    <row r="128" spans="1:7" ht="15.75" thickBot="1" x14ac:dyDescent="0.3">
      <c r="A128" t="s">
        <v>7406</v>
      </c>
      <c r="B128" s="1" t="s">
        <v>7407</v>
      </c>
      <c r="C128" s="1" t="s">
        <v>7</v>
      </c>
      <c r="D128" s="1" t="s">
        <v>7202</v>
      </c>
      <c r="E128" s="10">
        <v>9536</v>
      </c>
      <c r="F128" s="1" t="str">
        <f>VLOOKUP(D128,Table22[[Name]:[Native]],3,FALSE)</f>
        <v>荥经县</v>
      </c>
      <c r="G128" s="14" t="str">
        <f ca="1">VLOOKUP(F128,Table22[[Native]:[Population4]],5,FALSE)</f>
        <v>雅安市</v>
      </c>
    </row>
    <row r="129" spans="1:7" ht="15.75" thickBot="1" x14ac:dyDescent="0.3">
      <c r="A129" t="s">
        <v>1961</v>
      </c>
      <c r="B129" s="1" t="s">
        <v>5031</v>
      </c>
      <c r="C129" s="1" t="s">
        <v>11</v>
      </c>
      <c r="D129" s="1" t="s">
        <v>7205</v>
      </c>
      <c r="E129" s="10">
        <v>3789</v>
      </c>
      <c r="F129" s="1" t="str">
        <f>VLOOKUP(D129,Table22[[Name]:[Native]],3,FALSE)</f>
        <v>汉源县</v>
      </c>
      <c r="G129" s="14" t="str">
        <f ca="1">VLOOKUP(F129,Table22[[Native]:[Population4]],5,FALSE)</f>
        <v>雅安市</v>
      </c>
    </row>
    <row r="130" spans="1:7" ht="15.75" thickBot="1" x14ac:dyDescent="0.3">
      <c r="A130" t="s">
        <v>7408</v>
      </c>
      <c r="B130" s="1" t="s">
        <v>7409</v>
      </c>
      <c r="C130" s="1" t="s">
        <v>7</v>
      </c>
      <c r="D130" s="1" t="s">
        <v>7211</v>
      </c>
      <c r="E130" s="10">
        <v>7294</v>
      </c>
      <c r="F130" s="1" t="str">
        <f>VLOOKUP(D130,Table22[[Name]:[Native]],3,FALSE)</f>
        <v>雨城区</v>
      </c>
      <c r="G130" s="14" t="str">
        <f ca="1">VLOOKUP(F130,Table22[[Native]:[Population4]],5,FALSE)</f>
        <v>雅安市</v>
      </c>
    </row>
    <row r="131" spans="1:7" ht="15.75" thickBot="1" x14ac:dyDescent="0.3">
      <c r="A131" t="s">
        <v>7410</v>
      </c>
      <c r="B131" s="1" t="s">
        <v>7411</v>
      </c>
      <c r="C131" s="1" t="s">
        <v>493</v>
      </c>
      <c r="D131" s="1" t="s">
        <v>7202</v>
      </c>
      <c r="E131" s="10">
        <v>40461</v>
      </c>
      <c r="F131" s="1" t="str">
        <f>VLOOKUP(D131,Table22[[Name]:[Native]],3,FALSE)</f>
        <v>荥经县</v>
      </c>
      <c r="G131" s="14" t="str">
        <f ca="1">VLOOKUP(F131,Table22[[Native]:[Population4]],5,FALSE)</f>
        <v>雅安市</v>
      </c>
    </row>
    <row r="132" spans="1:7" ht="15.75" thickBot="1" x14ac:dyDescent="0.3">
      <c r="A132" t="s">
        <v>7412</v>
      </c>
      <c r="B132" s="1" t="s">
        <v>7413</v>
      </c>
      <c r="C132" s="1" t="s">
        <v>7</v>
      </c>
      <c r="D132" s="1" t="s">
        <v>7211</v>
      </c>
      <c r="E132" s="10">
        <v>9474</v>
      </c>
      <c r="F132" s="1" t="str">
        <f>VLOOKUP(D132,Table22[[Name]:[Native]],3,FALSE)</f>
        <v>雨城区</v>
      </c>
      <c r="G132" s="14" t="str">
        <f ca="1">VLOOKUP(F132,Table22[[Native]:[Population4]],5,FALSE)</f>
        <v>雅安市</v>
      </c>
    </row>
    <row r="133" spans="1:7" ht="15.75" thickBot="1" x14ac:dyDescent="0.3">
      <c r="A133" t="s">
        <v>7414</v>
      </c>
      <c r="B133" s="1" t="s">
        <v>7415</v>
      </c>
      <c r="C133" s="1" t="s">
        <v>11</v>
      </c>
      <c r="D133" s="1" t="s">
        <v>7202</v>
      </c>
      <c r="E133" s="10">
        <v>3007</v>
      </c>
      <c r="F133" s="1" t="str">
        <f>VLOOKUP(D133,Table22[[Name]:[Native]],3,FALSE)</f>
        <v>荥经县</v>
      </c>
      <c r="G133" s="14" t="str">
        <f ca="1">VLOOKUP(F133,Table22[[Native]:[Population4]],5,FALSE)</f>
        <v>雅安市</v>
      </c>
    </row>
    <row r="134" spans="1:7" ht="15.75" thickBot="1" x14ac:dyDescent="0.3">
      <c r="A134" t="s">
        <v>7416</v>
      </c>
      <c r="B134" s="1" t="s">
        <v>7417</v>
      </c>
      <c r="C134" s="1" t="s">
        <v>7</v>
      </c>
      <c r="D134" s="1" t="s">
        <v>7205</v>
      </c>
      <c r="E134" s="10">
        <v>15969</v>
      </c>
      <c r="F134" s="1" t="str">
        <f>VLOOKUP(D134,Table22[[Name]:[Native]],3,FALSE)</f>
        <v>汉源县</v>
      </c>
      <c r="G134" s="14" t="str">
        <f ca="1">VLOOKUP(F134,Table22[[Native]:[Population4]],5,FALSE)</f>
        <v>雅安市</v>
      </c>
    </row>
    <row r="135" spans="1:7" ht="15.75" thickBot="1" x14ac:dyDescent="0.3">
      <c r="A135" t="s">
        <v>7418</v>
      </c>
      <c r="B135" s="1" t="s">
        <v>7419</v>
      </c>
      <c r="C135" s="1" t="s">
        <v>7</v>
      </c>
      <c r="D135" s="1" t="s">
        <v>7202</v>
      </c>
      <c r="E135" s="10">
        <v>5652</v>
      </c>
      <c r="F135" s="1" t="str">
        <f>VLOOKUP(D135,Table22[[Name]:[Native]],3,FALSE)</f>
        <v>荥经县</v>
      </c>
      <c r="G135" s="14" t="str">
        <f ca="1">VLOOKUP(F135,Table22[[Native]:[Population4]],5,FALSE)</f>
        <v>雅安市</v>
      </c>
    </row>
    <row r="136" spans="1:7" ht="15.75" thickBot="1" x14ac:dyDescent="0.3">
      <c r="A136" t="s">
        <v>7420</v>
      </c>
      <c r="B136" s="1" t="s">
        <v>7421</v>
      </c>
      <c r="C136" s="1" t="s">
        <v>11</v>
      </c>
      <c r="D136" s="1" t="s">
        <v>7208</v>
      </c>
      <c r="E136" s="10">
        <v>6228</v>
      </c>
      <c r="F136" s="1" t="str">
        <f>VLOOKUP(D136,Table22[[Name]:[Native]],3,FALSE)</f>
        <v>石棉县</v>
      </c>
      <c r="G136" s="14" t="str">
        <f ca="1">VLOOKUP(F136,Table22[[Native]:[Population4]],5,FALSE)</f>
        <v>雅安市</v>
      </c>
    </row>
    <row r="137" spans="1:7" ht="15.75" thickBot="1" x14ac:dyDescent="0.3">
      <c r="A137" t="s">
        <v>412</v>
      </c>
      <c r="B137" s="1" t="s">
        <v>413</v>
      </c>
      <c r="C137" s="1" t="s">
        <v>11</v>
      </c>
      <c r="D137" s="1" t="s">
        <v>7208</v>
      </c>
      <c r="E137" s="10">
        <v>4739</v>
      </c>
      <c r="F137" s="1" t="str">
        <f>VLOOKUP(D137,Table22[[Name]:[Native]],3,FALSE)</f>
        <v>石棉县</v>
      </c>
      <c r="G137" s="14" t="str">
        <f ca="1">VLOOKUP(F137,Table22[[Native]:[Population4]],5,FALSE)</f>
        <v>雅安市</v>
      </c>
    </row>
    <row r="138" spans="1:7" ht="15.75" thickBot="1" x14ac:dyDescent="0.3">
      <c r="A138" t="s">
        <v>7422</v>
      </c>
      <c r="B138" s="1" t="s">
        <v>7423</v>
      </c>
      <c r="C138" s="1" t="s">
        <v>11</v>
      </c>
      <c r="D138" s="1" t="s">
        <v>7205</v>
      </c>
      <c r="E138" s="10">
        <v>3034</v>
      </c>
      <c r="F138" s="1" t="str">
        <f>VLOOKUP(D138,Table22[[Name]:[Native]],3,FALSE)</f>
        <v>汉源县</v>
      </c>
      <c r="G138" s="14" t="str">
        <f ca="1">VLOOKUP(F138,Table22[[Native]:[Population4]],5,FALSE)</f>
        <v>雅安市</v>
      </c>
    </row>
    <row r="139" spans="1:7" ht="15.75" thickBot="1" x14ac:dyDescent="0.3">
      <c r="A139" t="s">
        <v>1394</v>
      </c>
      <c r="B139" s="1" t="s">
        <v>1395</v>
      </c>
      <c r="C139" s="1" t="s">
        <v>493</v>
      </c>
      <c r="D139" s="1" t="s">
        <v>7216</v>
      </c>
      <c r="E139" s="10">
        <v>18005</v>
      </c>
      <c r="F139" s="1" t="str">
        <f>VLOOKUP(D139,Table22[[Name]:[Native]],3,FALSE)</f>
        <v>名山区</v>
      </c>
      <c r="G139" s="14" t="str">
        <f ca="1">VLOOKUP(F139,Table22[[Native]:[Population4]],5,FALSE)</f>
        <v>雅安市</v>
      </c>
    </row>
    <row r="140" spans="1:7" ht="15.75" thickBot="1" x14ac:dyDescent="0.3">
      <c r="A140" t="s">
        <v>7424</v>
      </c>
      <c r="B140" s="1" t="s">
        <v>7425</v>
      </c>
      <c r="C140" s="1" t="s">
        <v>11</v>
      </c>
      <c r="D140" s="1" t="s">
        <v>7231</v>
      </c>
      <c r="E140" s="10">
        <v>2109</v>
      </c>
      <c r="F140" s="1" t="str">
        <f>VLOOKUP(D140,Table22[[Name]:[Native]],3,FALSE)</f>
        <v>天全县</v>
      </c>
      <c r="G140" s="14" t="str">
        <f ca="1">VLOOKUP(F140,Table22[[Native]:[Population4]],5,FALSE)</f>
        <v>雅安市</v>
      </c>
    </row>
    <row r="141" spans="1:7" ht="15.75" thickBot="1" x14ac:dyDescent="0.3">
      <c r="A141" t="s">
        <v>7426</v>
      </c>
      <c r="B141" s="1" t="s">
        <v>7427</v>
      </c>
      <c r="C141" s="1" t="s">
        <v>7</v>
      </c>
      <c r="D141" s="1" t="s">
        <v>7216</v>
      </c>
      <c r="E141" s="10">
        <v>12550</v>
      </c>
      <c r="F141" s="1" t="str">
        <f>VLOOKUP(D141,Table22[[Name]:[Native]],3,FALSE)</f>
        <v>名山区</v>
      </c>
      <c r="G141" s="14" t="str">
        <f ca="1">VLOOKUP(F141,Table22[[Native]:[Population4]],5,FALSE)</f>
        <v>雅安市</v>
      </c>
    </row>
    <row r="142" spans="1:7" ht="15.75" thickBot="1" x14ac:dyDescent="0.3">
      <c r="A142" t="s">
        <v>7428</v>
      </c>
      <c r="B142" s="1" t="s">
        <v>7429</v>
      </c>
      <c r="C142" s="1" t="s">
        <v>7</v>
      </c>
      <c r="D142" s="1" t="s">
        <v>7211</v>
      </c>
      <c r="E142" s="10">
        <v>11547</v>
      </c>
      <c r="F142" s="1" t="str">
        <f>VLOOKUP(D142,Table22[[Name]:[Native]],3,FALSE)</f>
        <v>雨城区</v>
      </c>
      <c r="G142" s="14" t="str">
        <f ca="1">VLOOKUP(F142,Table22[[Native]:[Population4]],5,FALSE)</f>
        <v>雅安市</v>
      </c>
    </row>
    <row r="143" spans="1:7" ht="15.75" thickBot="1" x14ac:dyDescent="0.3">
      <c r="A143" t="s">
        <v>7430</v>
      </c>
      <c r="B143" s="1" t="s">
        <v>7431</v>
      </c>
      <c r="C143" s="1" t="s">
        <v>7</v>
      </c>
      <c r="D143" s="1" t="s">
        <v>7211</v>
      </c>
      <c r="E143" s="10">
        <v>22723</v>
      </c>
      <c r="F143" s="9" t="str">
        <f>VLOOKUP(D143,Table22[[Name]:[Native]],3,FALSE)</f>
        <v>雨城区</v>
      </c>
      <c r="G143" s="14" t="str">
        <f ca="1">VLOOKUP(F143,Table22[[Native]:[Population4]],5,FALSE)</f>
        <v>雅安市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8B10-272C-430D-B2FA-44312D1D243B}">
  <dimension ref="A1:G171"/>
  <sheetViews>
    <sheetView topLeftCell="A146" workbookViewId="0">
      <selection activeCell="G2" sqref="A2:G17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7432</v>
      </c>
      <c r="B2" s="1" t="s">
        <v>7433</v>
      </c>
      <c r="C2" s="1" t="s">
        <v>7</v>
      </c>
      <c r="D2" s="1" t="s">
        <v>7434</v>
      </c>
      <c r="E2" s="10">
        <v>23305</v>
      </c>
      <c r="F2" s="8" t="str">
        <f>VLOOKUP(D2,Table22[[Name]:[Native]],3,FALSE)</f>
        <v>叙州区</v>
      </c>
      <c r="G2" s="14" t="str">
        <f ca="1">VLOOKUP(F2,Table22[[Native]:[Population4]],5,FALSE)</f>
        <v>宜宾市</v>
      </c>
    </row>
    <row r="3" spans="1:7" ht="15.75" thickBot="1" x14ac:dyDescent="0.3">
      <c r="A3" t="s">
        <v>5151</v>
      </c>
      <c r="B3" s="1" t="s">
        <v>7435</v>
      </c>
      <c r="C3" s="1" t="s">
        <v>493</v>
      </c>
      <c r="D3" s="1" t="s">
        <v>7436</v>
      </c>
      <c r="E3" s="10">
        <v>90513</v>
      </c>
      <c r="F3" s="1" t="str">
        <f>VLOOKUP(D3,Table22[[Name]:[Native]],3,FALSE)</f>
        <v>翠屏区</v>
      </c>
      <c r="G3" s="14" t="str">
        <f ca="1">VLOOKUP(F3,Table22[[Native]:[Population4]],5,FALSE)</f>
        <v>宜宾市</v>
      </c>
    </row>
    <row r="4" spans="1:7" ht="15.75" thickBot="1" x14ac:dyDescent="0.3">
      <c r="A4" t="s">
        <v>7437</v>
      </c>
      <c r="B4" s="1" t="s">
        <v>7438</v>
      </c>
      <c r="C4" s="1" t="s">
        <v>7</v>
      </c>
      <c r="D4" s="1" t="s">
        <v>7436</v>
      </c>
      <c r="E4" s="10">
        <v>41574</v>
      </c>
      <c r="F4" s="1" t="str">
        <f>VLOOKUP(D4,Table22[[Name]:[Native]],3,FALSE)</f>
        <v>翠屏区</v>
      </c>
      <c r="G4" s="14" t="str">
        <f ca="1">VLOOKUP(F4,Table22[[Native]:[Population4]],5,FALSE)</f>
        <v>宜宾市</v>
      </c>
    </row>
    <row r="5" spans="1:7" ht="15.75" thickBot="1" x14ac:dyDescent="0.3">
      <c r="A5" t="s">
        <v>7439</v>
      </c>
      <c r="B5" s="1" t="s">
        <v>7440</v>
      </c>
      <c r="C5" s="1" t="s">
        <v>493</v>
      </c>
      <c r="D5" s="1" t="s">
        <v>7436</v>
      </c>
      <c r="E5" s="10">
        <v>34764</v>
      </c>
      <c r="F5" s="1" t="str">
        <f>VLOOKUP(D5,Table22[[Name]:[Native]],3,FALSE)</f>
        <v>翠屏区</v>
      </c>
      <c r="G5" s="14" t="str">
        <f ca="1">VLOOKUP(F5,Table22[[Native]:[Population4]],5,FALSE)</f>
        <v>宜宾市</v>
      </c>
    </row>
    <row r="6" spans="1:7" ht="15.75" thickBot="1" x14ac:dyDescent="0.3">
      <c r="A6" t="s">
        <v>7441</v>
      </c>
      <c r="B6" s="1" t="s">
        <v>7442</v>
      </c>
      <c r="C6" s="1" t="s">
        <v>493</v>
      </c>
      <c r="D6" s="1" t="s">
        <v>7434</v>
      </c>
      <c r="E6" s="10">
        <v>118152</v>
      </c>
      <c r="F6" s="1" t="str">
        <f>VLOOKUP(D6,Table22[[Name]:[Native]],3,FALSE)</f>
        <v>叙州区</v>
      </c>
      <c r="G6" s="14" t="str">
        <f ca="1">VLOOKUP(F6,Table22[[Native]:[Population4]],5,FALSE)</f>
        <v>宜宾市</v>
      </c>
    </row>
    <row r="7" spans="1:7" ht="15.75" thickBot="1" x14ac:dyDescent="0.3">
      <c r="A7" t="s">
        <v>7443</v>
      </c>
      <c r="B7" s="1" t="s">
        <v>7444</v>
      </c>
      <c r="C7" s="1" t="s">
        <v>7</v>
      </c>
      <c r="D7" s="1" t="s">
        <v>7445</v>
      </c>
      <c r="E7" s="10">
        <v>43135</v>
      </c>
      <c r="F7" s="1" t="str">
        <f>VLOOKUP(D7,Table22[[Name]:[Native]],3,FALSE)</f>
        <v>兴文县</v>
      </c>
      <c r="G7" s="14" t="str">
        <f ca="1">VLOOKUP(F7,Table22[[Native]:[Population4]],5,FALSE)</f>
        <v>宜宾市</v>
      </c>
    </row>
    <row r="8" spans="1:7" ht="15.75" thickBot="1" x14ac:dyDescent="0.3">
      <c r="A8" t="s">
        <v>7446</v>
      </c>
      <c r="B8" s="1" t="s">
        <v>7447</v>
      </c>
      <c r="C8" s="1" t="s">
        <v>7</v>
      </c>
      <c r="D8" s="1" t="s">
        <v>7436</v>
      </c>
      <c r="E8" s="10">
        <v>29733</v>
      </c>
      <c r="F8" s="1" t="str">
        <f>VLOOKUP(D8,Table22[[Name]:[Native]],3,FALSE)</f>
        <v>翠屏区</v>
      </c>
      <c r="G8" s="14" t="str">
        <f ca="1">VLOOKUP(F8,Table22[[Native]:[Population4]],5,FALSE)</f>
        <v>宜宾市</v>
      </c>
    </row>
    <row r="9" spans="1:7" ht="15.75" thickBot="1" x14ac:dyDescent="0.3">
      <c r="A9" t="s">
        <v>7448</v>
      </c>
      <c r="B9" s="1" t="s">
        <v>7449</v>
      </c>
      <c r="C9" s="1" t="s">
        <v>7</v>
      </c>
      <c r="D9" s="1" t="s">
        <v>7450</v>
      </c>
      <c r="E9" s="10">
        <v>9224</v>
      </c>
      <c r="F9" s="1" t="str">
        <f>VLOOKUP(D9,Table22[[Name]:[Native]],3,FALSE)</f>
        <v>珙县</v>
      </c>
      <c r="G9" s="14" t="str">
        <f ca="1">VLOOKUP(F9,Table22[[Native]:[Population4]],5,FALSE)</f>
        <v>宜宾市</v>
      </c>
    </row>
    <row r="10" spans="1:7" ht="15.75" thickBot="1" x14ac:dyDescent="0.3">
      <c r="A10" t="s">
        <v>7451</v>
      </c>
      <c r="B10" s="1" t="s">
        <v>7452</v>
      </c>
      <c r="C10" s="1" t="s">
        <v>7</v>
      </c>
      <c r="D10" s="1" t="s">
        <v>7453</v>
      </c>
      <c r="E10" s="10">
        <v>81248</v>
      </c>
      <c r="F10" s="1" t="str">
        <f>VLOOKUP(D10,Table22[[Name]:[Native]],3,FALSE)</f>
        <v>长宁县</v>
      </c>
      <c r="G10" s="14" t="str">
        <f ca="1">VLOOKUP(F10,Table22[[Native]:[Population4]],5,FALSE)</f>
        <v>宜宾市</v>
      </c>
    </row>
    <row r="11" spans="1:7" ht="15.75" thickBot="1" x14ac:dyDescent="0.3">
      <c r="A11" t="s">
        <v>7454</v>
      </c>
      <c r="B11" s="1" t="s">
        <v>7455</v>
      </c>
      <c r="C11" s="1" t="s">
        <v>7</v>
      </c>
      <c r="D11" s="1" t="s">
        <v>7456</v>
      </c>
      <c r="E11" s="10">
        <v>19308</v>
      </c>
      <c r="F11" s="1" t="str">
        <f>VLOOKUP(D11,Table22[[Name]:[Native]],3,FALSE)</f>
        <v>南溪区</v>
      </c>
      <c r="G11" s="14" t="str">
        <f ca="1">VLOOKUP(F11,Table22[[Native]:[Population4]],5,FALSE)</f>
        <v>宜宾市</v>
      </c>
    </row>
    <row r="12" spans="1:7" ht="15.75" thickBot="1" x14ac:dyDescent="0.3">
      <c r="A12" t="s">
        <v>7457</v>
      </c>
      <c r="B12" s="1" t="s">
        <v>7458</v>
      </c>
      <c r="C12" s="1" t="s">
        <v>11</v>
      </c>
      <c r="D12" s="1" t="s">
        <v>7445</v>
      </c>
      <c r="E12" s="10">
        <v>24567</v>
      </c>
      <c r="F12" s="1" t="str">
        <f>VLOOKUP(D12,Table22[[Name]:[Native]],3,FALSE)</f>
        <v>兴文县</v>
      </c>
      <c r="G12" s="14" t="str">
        <f ca="1">VLOOKUP(F12,Table22[[Native]:[Population4]],5,FALSE)</f>
        <v>宜宾市</v>
      </c>
    </row>
    <row r="13" spans="1:7" ht="15.75" thickBot="1" x14ac:dyDescent="0.3">
      <c r="A13" t="s">
        <v>1521</v>
      </c>
      <c r="B13" s="1" t="s">
        <v>7459</v>
      </c>
      <c r="C13" s="1" t="s">
        <v>7</v>
      </c>
      <c r="D13" s="1" t="s">
        <v>7460</v>
      </c>
      <c r="E13" s="10">
        <v>17901</v>
      </c>
      <c r="F13" s="1" t="str">
        <f>VLOOKUP(D13,Table22[[Name]:[Native]],3,FALSE)</f>
        <v>屏山县</v>
      </c>
      <c r="G13" s="14" t="str">
        <f ca="1">VLOOKUP(F13,Table22[[Native]:[Population4]],5,FALSE)</f>
        <v>宜宾市</v>
      </c>
    </row>
    <row r="14" spans="1:7" ht="15.75" thickBot="1" x14ac:dyDescent="0.3">
      <c r="A14" t="s">
        <v>7461</v>
      </c>
      <c r="B14" s="1" t="s">
        <v>7462</v>
      </c>
      <c r="C14" s="1" t="s">
        <v>493</v>
      </c>
      <c r="D14" s="1" t="s">
        <v>7436</v>
      </c>
      <c r="E14" s="10">
        <v>74375</v>
      </c>
      <c r="F14" s="1" t="str">
        <f>VLOOKUP(D14,Table22[[Name]:[Native]],3,FALSE)</f>
        <v>翠屏区</v>
      </c>
      <c r="G14" s="14" t="str">
        <f ca="1">VLOOKUP(F14,Table22[[Native]:[Population4]],5,FALSE)</f>
        <v>宜宾市</v>
      </c>
    </row>
    <row r="15" spans="1:7" ht="15.75" thickBot="1" x14ac:dyDescent="0.3">
      <c r="A15" t="s">
        <v>7463</v>
      </c>
      <c r="B15" s="1" t="s">
        <v>898</v>
      </c>
      <c r="C15" s="1" t="s">
        <v>7</v>
      </c>
      <c r="D15" s="1" t="s">
        <v>7456</v>
      </c>
      <c r="E15" s="10">
        <v>32567</v>
      </c>
      <c r="F15" s="1" t="str">
        <f>VLOOKUP(D15,Table22[[Name]:[Native]],3,FALSE)</f>
        <v>南溪区</v>
      </c>
      <c r="G15" s="14" t="str">
        <f ca="1">VLOOKUP(F15,Table22[[Native]:[Population4]],5,FALSE)</f>
        <v>宜宾市</v>
      </c>
    </row>
    <row r="16" spans="1:7" ht="15.75" thickBot="1" x14ac:dyDescent="0.3">
      <c r="A16" t="s">
        <v>7464</v>
      </c>
      <c r="B16" s="1" t="s">
        <v>7465</v>
      </c>
      <c r="C16" s="1" t="s">
        <v>11</v>
      </c>
      <c r="D16" s="1" t="s">
        <v>7445</v>
      </c>
      <c r="E16" s="10">
        <v>31984</v>
      </c>
      <c r="F16" s="1" t="str">
        <f>VLOOKUP(D16,Table22[[Name]:[Native]],3,FALSE)</f>
        <v>兴文县</v>
      </c>
      <c r="G16" s="14" t="str">
        <f ca="1">VLOOKUP(F16,Table22[[Native]:[Population4]],5,FALSE)</f>
        <v>宜宾市</v>
      </c>
    </row>
    <row r="17" spans="1:7" ht="15.75" thickBot="1" x14ac:dyDescent="0.3">
      <c r="A17" t="s">
        <v>7466</v>
      </c>
      <c r="B17" s="1" t="s">
        <v>7467</v>
      </c>
      <c r="C17" s="1" t="s">
        <v>7</v>
      </c>
      <c r="D17" s="1" t="s">
        <v>7468</v>
      </c>
      <c r="E17" s="10">
        <v>26602</v>
      </c>
      <c r="F17" s="1" t="str">
        <f>VLOOKUP(D17,Table22[[Name]:[Native]],3,FALSE)</f>
        <v>江安县</v>
      </c>
      <c r="G17" s="14" t="str">
        <f ca="1">VLOOKUP(F17,Table22[[Native]:[Population4]],5,FALSE)</f>
        <v>宜宾市</v>
      </c>
    </row>
    <row r="18" spans="1:7" ht="15.75" thickBot="1" x14ac:dyDescent="0.3">
      <c r="A18" t="s">
        <v>7469</v>
      </c>
      <c r="B18" s="1" t="s">
        <v>7470</v>
      </c>
      <c r="C18" s="1" t="s">
        <v>7</v>
      </c>
      <c r="D18" s="1" t="s">
        <v>7468</v>
      </c>
      <c r="E18" s="10">
        <v>10794</v>
      </c>
      <c r="F18" s="1" t="str">
        <f>VLOOKUP(D18,Table22[[Name]:[Native]],3,FALSE)</f>
        <v>江安县</v>
      </c>
      <c r="G18" s="14" t="str">
        <f ca="1">VLOOKUP(F18,Table22[[Native]:[Population4]],5,FALSE)</f>
        <v>宜宾市</v>
      </c>
    </row>
    <row r="19" spans="1:7" ht="15.75" thickBot="1" x14ac:dyDescent="0.3">
      <c r="A19" t="s">
        <v>7471</v>
      </c>
      <c r="B19" s="1" t="s">
        <v>7472</v>
      </c>
      <c r="C19" s="1" t="s">
        <v>7</v>
      </c>
      <c r="D19" s="1" t="s">
        <v>7473</v>
      </c>
      <c r="E19" s="10">
        <v>20733</v>
      </c>
      <c r="F19" s="1" t="str">
        <f>VLOOKUP(D19,Table22[[Name]:[Native]],3,FALSE)</f>
        <v>高县</v>
      </c>
      <c r="G19" s="14" t="str">
        <f ca="1">VLOOKUP(F19,Table22[[Native]:[Population4]],5,FALSE)</f>
        <v>宜宾市</v>
      </c>
    </row>
    <row r="20" spans="1:7" ht="15.75" thickBot="1" x14ac:dyDescent="0.3">
      <c r="A20" t="s">
        <v>7474</v>
      </c>
      <c r="B20" s="1" t="s">
        <v>7475</v>
      </c>
      <c r="C20" s="1" t="s">
        <v>7</v>
      </c>
      <c r="D20" s="1" t="s">
        <v>7476</v>
      </c>
      <c r="E20" s="10">
        <v>17219</v>
      </c>
      <c r="F20" s="1" t="str">
        <f>VLOOKUP(D20,Table22[[Name]:[Native]],3,FALSE)</f>
        <v>筠连县</v>
      </c>
      <c r="G20" s="14" t="str">
        <f ca="1">VLOOKUP(F20,Table22[[Native]:[Population4]],5,FALSE)</f>
        <v>宜宾市</v>
      </c>
    </row>
    <row r="21" spans="1:7" ht="15.75" thickBot="1" x14ac:dyDescent="0.3">
      <c r="A21" t="s">
        <v>7477</v>
      </c>
      <c r="B21" s="1" t="s">
        <v>7478</v>
      </c>
      <c r="C21" s="1" t="s">
        <v>7</v>
      </c>
      <c r="D21" s="1" t="s">
        <v>7450</v>
      </c>
      <c r="E21" s="10">
        <v>26064</v>
      </c>
      <c r="F21" s="1" t="str">
        <f>VLOOKUP(D21,Table22[[Name]:[Native]],3,FALSE)</f>
        <v>珙县</v>
      </c>
      <c r="G21" s="14" t="str">
        <f ca="1">VLOOKUP(F21,Table22[[Native]:[Population4]],5,FALSE)</f>
        <v>宜宾市</v>
      </c>
    </row>
    <row r="22" spans="1:7" ht="15.75" thickBot="1" x14ac:dyDescent="0.3">
      <c r="A22" t="s">
        <v>7479</v>
      </c>
      <c r="B22" s="1" t="s">
        <v>7480</v>
      </c>
      <c r="C22" s="1" t="s">
        <v>7</v>
      </c>
      <c r="D22" s="1" t="s">
        <v>7468</v>
      </c>
      <c r="E22" s="10">
        <v>21610</v>
      </c>
      <c r="F22" s="1" t="str">
        <f>VLOOKUP(D22,Table22[[Name]:[Native]],3,FALSE)</f>
        <v>江安县</v>
      </c>
      <c r="G22" s="14" t="str">
        <f ca="1">VLOOKUP(F22,Table22[[Native]:[Population4]],5,FALSE)</f>
        <v>宜宾市</v>
      </c>
    </row>
    <row r="23" spans="1:7" ht="15.75" thickBot="1" x14ac:dyDescent="0.3">
      <c r="A23" t="s">
        <v>7481</v>
      </c>
      <c r="B23" s="1" t="s">
        <v>7482</v>
      </c>
      <c r="C23" s="1" t="s">
        <v>7</v>
      </c>
      <c r="D23" s="1" t="s">
        <v>7453</v>
      </c>
      <c r="E23" s="10">
        <v>16469</v>
      </c>
      <c r="F23" s="1" t="str">
        <f>VLOOKUP(D23,Table22[[Name]:[Native]],3,FALSE)</f>
        <v>长宁县</v>
      </c>
      <c r="G23" s="14" t="str">
        <f ca="1">VLOOKUP(F23,Table22[[Native]:[Population4]],5,FALSE)</f>
        <v>宜宾市</v>
      </c>
    </row>
    <row r="24" spans="1:7" ht="15.75" thickBot="1" x14ac:dyDescent="0.3">
      <c r="A24" t="s">
        <v>7483</v>
      </c>
      <c r="B24" s="1" t="s">
        <v>7256</v>
      </c>
      <c r="C24" s="1" t="s">
        <v>11</v>
      </c>
      <c r="D24" s="1" t="s">
        <v>7476</v>
      </c>
      <c r="E24" s="10">
        <v>13172</v>
      </c>
      <c r="F24" s="1" t="str">
        <f>VLOOKUP(D24,Table22[[Name]:[Native]],3,FALSE)</f>
        <v>筠连县</v>
      </c>
      <c r="G24" s="14" t="str">
        <f ca="1">VLOOKUP(F24,Table22[[Native]:[Population4]],5,FALSE)</f>
        <v>宜宾市</v>
      </c>
    </row>
    <row r="25" spans="1:7" ht="15.75" thickBot="1" x14ac:dyDescent="0.3">
      <c r="A25" t="s">
        <v>6210</v>
      </c>
      <c r="B25" s="1" t="s">
        <v>6211</v>
      </c>
      <c r="C25" s="1" t="s">
        <v>11</v>
      </c>
      <c r="D25" s="1" t="s">
        <v>7434</v>
      </c>
      <c r="E25" s="10">
        <v>17074</v>
      </c>
      <c r="F25" s="1" t="str">
        <f>VLOOKUP(D25,Table22[[Name]:[Native]],3,FALSE)</f>
        <v>叙州区</v>
      </c>
      <c r="G25" s="14" t="str">
        <f ca="1">VLOOKUP(F25,Table22[[Native]:[Population4]],5,FALSE)</f>
        <v>宜宾市</v>
      </c>
    </row>
    <row r="26" spans="1:7" ht="15.75" thickBot="1" x14ac:dyDescent="0.3">
      <c r="A26" t="s">
        <v>7484</v>
      </c>
      <c r="B26" s="1" t="s">
        <v>7485</v>
      </c>
      <c r="C26" s="1" t="s">
        <v>7</v>
      </c>
      <c r="D26" s="1" t="s">
        <v>7460</v>
      </c>
      <c r="E26" s="10">
        <v>10733</v>
      </c>
      <c r="F26" s="1" t="str">
        <f>VLOOKUP(D26,Table22[[Name]:[Native]],3,FALSE)</f>
        <v>屏山县</v>
      </c>
      <c r="G26" s="14" t="str">
        <f ca="1">VLOOKUP(F26,Table22[[Native]:[Population4]],5,FALSE)</f>
        <v>宜宾市</v>
      </c>
    </row>
    <row r="27" spans="1:7" ht="15.75" thickBot="1" x14ac:dyDescent="0.3">
      <c r="A27" t="s">
        <v>951</v>
      </c>
      <c r="B27" s="1" t="s">
        <v>7486</v>
      </c>
      <c r="C27" s="1" t="s">
        <v>11</v>
      </c>
      <c r="D27" s="1" t="s">
        <v>7453</v>
      </c>
      <c r="E27" s="10">
        <v>10137</v>
      </c>
      <c r="F27" s="1" t="str">
        <f>VLOOKUP(D27,Table22[[Name]:[Native]],3,FALSE)</f>
        <v>长宁县</v>
      </c>
      <c r="G27" s="14" t="str">
        <f ca="1">VLOOKUP(F27,Table22[[Native]:[Population4]],5,FALSE)</f>
        <v>宜宾市</v>
      </c>
    </row>
    <row r="28" spans="1:7" ht="15.75" thickBot="1" x14ac:dyDescent="0.3">
      <c r="A28" t="s">
        <v>1575</v>
      </c>
      <c r="B28" s="1" t="s">
        <v>1576</v>
      </c>
      <c r="C28" s="1" t="s">
        <v>7</v>
      </c>
      <c r="D28" s="1" t="s">
        <v>7473</v>
      </c>
      <c r="E28" s="10">
        <v>13582</v>
      </c>
      <c r="F28" s="1" t="str">
        <f>VLOOKUP(D28,Table22[[Name]:[Native]],3,FALSE)</f>
        <v>高县</v>
      </c>
      <c r="G28" s="14" t="str">
        <f ca="1">VLOOKUP(F28,Table22[[Native]:[Population4]],5,FALSE)</f>
        <v>宜宾市</v>
      </c>
    </row>
    <row r="29" spans="1:7" ht="15.75" thickBot="1" x14ac:dyDescent="0.3">
      <c r="A29" t="s">
        <v>7487</v>
      </c>
      <c r="B29" s="1" t="s">
        <v>7488</v>
      </c>
      <c r="C29" s="1" t="s">
        <v>7</v>
      </c>
      <c r="D29" s="1" t="s">
        <v>7434</v>
      </c>
      <c r="E29" s="10">
        <v>30304</v>
      </c>
      <c r="F29" s="1" t="str">
        <f>VLOOKUP(D29,Table22[[Name]:[Native]],3,FALSE)</f>
        <v>叙州区</v>
      </c>
      <c r="G29" s="14" t="str">
        <f ca="1">VLOOKUP(F29,Table22[[Native]:[Population4]],5,FALSE)</f>
        <v>宜宾市</v>
      </c>
    </row>
    <row r="30" spans="1:7" ht="15.75" thickBot="1" x14ac:dyDescent="0.3">
      <c r="A30" t="s">
        <v>7489</v>
      </c>
      <c r="B30" s="1" t="s">
        <v>7490</v>
      </c>
      <c r="C30" s="1" t="s">
        <v>11</v>
      </c>
      <c r="D30" s="1" t="s">
        <v>7476</v>
      </c>
      <c r="E30" s="10">
        <v>4814</v>
      </c>
      <c r="F30" s="1" t="str">
        <f>VLOOKUP(D30,Table22[[Name]:[Native]],3,FALSE)</f>
        <v>筠连县</v>
      </c>
      <c r="G30" s="14" t="str">
        <f ca="1">VLOOKUP(F30,Table22[[Native]:[Population4]],5,FALSE)</f>
        <v>宜宾市</v>
      </c>
    </row>
    <row r="31" spans="1:7" ht="15.75" thickBot="1" x14ac:dyDescent="0.3">
      <c r="A31" t="s">
        <v>7491</v>
      </c>
      <c r="B31" s="1" t="s">
        <v>7492</v>
      </c>
      <c r="C31" s="1" t="s">
        <v>11</v>
      </c>
      <c r="D31" s="1" t="s">
        <v>7476</v>
      </c>
      <c r="E31" s="10">
        <v>5049</v>
      </c>
      <c r="F31" s="1" t="str">
        <f>VLOOKUP(D31,Table22[[Name]:[Native]],3,FALSE)</f>
        <v>筠连县</v>
      </c>
      <c r="G31" s="14" t="str">
        <f ca="1">VLOOKUP(F31,Table22[[Native]:[Population4]],5,FALSE)</f>
        <v>宜宾市</v>
      </c>
    </row>
    <row r="32" spans="1:7" ht="15.75" thickBot="1" x14ac:dyDescent="0.3">
      <c r="A32" t="s">
        <v>7493</v>
      </c>
      <c r="B32" s="1" t="s">
        <v>7494</v>
      </c>
      <c r="C32" s="1" t="s">
        <v>7</v>
      </c>
      <c r="D32" s="1" t="s">
        <v>7445</v>
      </c>
      <c r="E32" s="10">
        <v>30957</v>
      </c>
      <c r="F32" s="1" t="str">
        <f>VLOOKUP(D32,Table22[[Name]:[Native]],3,FALSE)</f>
        <v>兴文县</v>
      </c>
      <c r="G32" s="14" t="str">
        <f ca="1">VLOOKUP(F32,Table22[[Native]:[Population4]],5,FALSE)</f>
        <v>宜宾市</v>
      </c>
    </row>
    <row r="33" spans="1:7" ht="15.75" thickBot="1" x14ac:dyDescent="0.3">
      <c r="A33" t="s">
        <v>7495</v>
      </c>
      <c r="B33" s="1" t="s">
        <v>7496</v>
      </c>
      <c r="C33" s="1" t="s">
        <v>7</v>
      </c>
      <c r="D33" s="1" t="s">
        <v>7450</v>
      </c>
      <c r="E33" s="10">
        <v>37857</v>
      </c>
      <c r="F33" s="1" t="str">
        <f>VLOOKUP(D33,Table22[[Name]:[Native]],3,FALSE)</f>
        <v>珙县</v>
      </c>
      <c r="G33" s="14" t="str">
        <f ca="1">VLOOKUP(F33,Table22[[Native]:[Population4]],5,FALSE)</f>
        <v>宜宾市</v>
      </c>
    </row>
    <row r="34" spans="1:7" ht="15.75" thickBot="1" x14ac:dyDescent="0.3">
      <c r="A34" t="s">
        <v>7497</v>
      </c>
      <c r="B34" s="1" t="s">
        <v>7498</v>
      </c>
      <c r="C34" s="1" t="s">
        <v>11</v>
      </c>
      <c r="D34" s="1" t="s">
        <v>7450</v>
      </c>
      <c r="E34" s="10">
        <v>4353</v>
      </c>
      <c r="F34" s="1" t="str">
        <f>VLOOKUP(D34,Table22[[Name]:[Native]],3,FALSE)</f>
        <v>珙县</v>
      </c>
      <c r="G34" s="14" t="str">
        <f ca="1">VLOOKUP(F34,Table22[[Native]:[Population4]],5,FALSE)</f>
        <v>宜宾市</v>
      </c>
    </row>
    <row r="35" spans="1:7" ht="15.75" thickBot="1" x14ac:dyDescent="0.3">
      <c r="A35" t="s">
        <v>7499</v>
      </c>
      <c r="B35" s="1" t="s">
        <v>1596</v>
      </c>
      <c r="C35" s="1" t="s">
        <v>7</v>
      </c>
      <c r="D35" s="1" t="s">
        <v>7434</v>
      </c>
      <c r="E35" s="10">
        <v>85410</v>
      </c>
      <c r="F35" s="1" t="str">
        <f>VLOOKUP(D35,Table22[[Name]:[Native]],3,FALSE)</f>
        <v>叙州区</v>
      </c>
      <c r="G35" s="14" t="str">
        <f ca="1">VLOOKUP(F35,Table22[[Native]:[Population4]],5,FALSE)</f>
        <v>宜宾市</v>
      </c>
    </row>
    <row r="36" spans="1:7" ht="15.75" thickBot="1" x14ac:dyDescent="0.3">
      <c r="A36" t="s">
        <v>7500</v>
      </c>
      <c r="B36" s="1" t="s">
        <v>7501</v>
      </c>
      <c r="C36" s="1" t="s">
        <v>7</v>
      </c>
      <c r="D36" s="1" t="s">
        <v>7453</v>
      </c>
      <c r="E36" s="10">
        <v>13961</v>
      </c>
      <c r="F36" s="1" t="str">
        <f>VLOOKUP(D36,Table22[[Name]:[Native]],3,FALSE)</f>
        <v>长宁县</v>
      </c>
      <c r="G36" s="14" t="str">
        <f ca="1">VLOOKUP(F36,Table22[[Native]:[Population4]],5,FALSE)</f>
        <v>宜宾市</v>
      </c>
    </row>
    <row r="37" spans="1:7" ht="15.75" thickBot="1" x14ac:dyDescent="0.3">
      <c r="A37" t="s">
        <v>7502</v>
      </c>
      <c r="B37" s="1" t="s">
        <v>7503</v>
      </c>
      <c r="C37" s="1" t="s">
        <v>7</v>
      </c>
      <c r="D37" s="1" t="s">
        <v>7445</v>
      </c>
      <c r="E37" s="10">
        <v>87882</v>
      </c>
      <c r="F37" s="1" t="str">
        <f>VLOOKUP(D37,Table22[[Name]:[Native]],3,FALSE)</f>
        <v>兴文县</v>
      </c>
      <c r="G37" s="14" t="str">
        <f ca="1">VLOOKUP(F37,Table22[[Native]:[Population4]],5,FALSE)</f>
        <v>宜宾市</v>
      </c>
    </row>
    <row r="38" spans="1:7" ht="15.75" thickBot="1" x14ac:dyDescent="0.3">
      <c r="A38" t="s">
        <v>7504</v>
      </c>
      <c r="B38" s="1" t="s">
        <v>7505</v>
      </c>
      <c r="C38" s="1" t="s">
        <v>7</v>
      </c>
      <c r="D38" s="1" t="s">
        <v>7476</v>
      </c>
      <c r="E38" s="10">
        <v>14706</v>
      </c>
      <c r="F38" s="1" t="str">
        <f>VLOOKUP(D38,Table22[[Name]:[Native]],3,FALSE)</f>
        <v>筠连县</v>
      </c>
      <c r="G38" s="14" t="str">
        <f ca="1">VLOOKUP(F38,Table22[[Native]:[Population4]],5,FALSE)</f>
        <v>宜宾市</v>
      </c>
    </row>
    <row r="39" spans="1:7" ht="15.75" thickBot="1" x14ac:dyDescent="0.3">
      <c r="A39" t="s">
        <v>7506</v>
      </c>
      <c r="B39" s="1" t="s">
        <v>7507</v>
      </c>
      <c r="C39" s="1" t="s">
        <v>493</v>
      </c>
      <c r="D39" s="1" t="s">
        <v>7436</v>
      </c>
      <c r="E39" s="10">
        <v>51978</v>
      </c>
      <c r="F39" s="1" t="str">
        <f>VLOOKUP(D39,Table22[[Name]:[Native]],3,FALSE)</f>
        <v>翠屏区</v>
      </c>
      <c r="G39" s="14" t="str">
        <f ca="1">VLOOKUP(F39,Table22[[Native]:[Population4]],5,FALSE)</f>
        <v>宜宾市</v>
      </c>
    </row>
    <row r="40" spans="1:7" ht="15.75" thickBot="1" x14ac:dyDescent="0.3">
      <c r="A40" t="s">
        <v>7508</v>
      </c>
      <c r="B40" s="1" t="s">
        <v>7509</v>
      </c>
      <c r="C40" s="1" t="s">
        <v>11</v>
      </c>
      <c r="D40" s="1" t="s">
        <v>7450</v>
      </c>
      <c r="E40" s="10">
        <v>9426</v>
      </c>
      <c r="F40" s="1" t="str">
        <f>VLOOKUP(D40,Table22[[Name]:[Native]],3,FALSE)</f>
        <v>珙县</v>
      </c>
      <c r="G40" s="14" t="str">
        <f ca="1">VLOOKUP(F40,Table22[[Native]:[Population4]],5,FALSE)</f>
        <v>宜宾市</v>
      </c>
    </row>
    <row r="41" spans="1:7" ht="15.75" thickBot="1" x14ac:dyDescent="0.3">
      <c r="A41" t="s">
        <v>7510</v>
      </c>
      <c r="B41" s="1" t="s">
        <v>7511</v>
      </c>
      <c r="C41" s="1" t="s">
        <v>7</v>
      </c>
      <c r="D41" s="1" t="s">
        <v>7434</v>
      </c>
      <c r="E41" s="10">
        <v>50916</v>
      </c>
      <c r="F41" s="1" t="str">
        <f>VLOOKUP(D41,Table22[[Name]:[Native]],3,FALSE)</f>
        <v>叙州区</v>
      </c>
      <c r="G41" s="14" t="str">
        <f ca="1">VLOOKUP(F41,Table22[[Native]:[Population4]],5,FALSE)</f>
        <v>宜宾市</v>
      </c>
    </row>
    <row r="42" spans="1:7" ht="15.75" thickBot="1" x14ac:dyDescent="0.3">
      <c r="A42" t="s">
        <v>7512</v>
      </c>
      <c r="B42" s="1" t="s">
        <v>7513</v>
      </c>
      <c r="C42" s="1" t="s">
        <v>7</v>
      </c>
      <c r="D42" s="1" t="s">
        <v>7434</v>
      </c>
      <c r="E42" s="10">
        <v>21364</v>
      </c>
      <c r="F42" s="1" t="str">
        <f>VLOOKUP(D42,Table22[[Name]:[Native]],3,FALSE)</f>
        <v>叙州区</v>
      </c>
      <c r="G42" s="14" t="str">
        <f ca="1">VLOOKUP(F42,Table22[[Native]:[Population4]],5,FALSE)</f>
        <v>宜宾市</v>
      </c>
    </row>
    <row r="43" spans="1:7" ht="15.75" thickBot="1" x14ac:dyDescent="0.3">
      <c r="A43" t="s">
        <v>7514</v>
      </c>
      <c r="B43" s="1" t="s">
        <v>7515</v>
      </c>
      <c r="C43" s="1" t="s">
        <v>7</v>
      </c>
      <c r="D43" s="1" t="s">
        <v>7468</v>
      </c>
      <c r="E43" s="10">
        <v>22998</v>
      </c>
      <c r="F43" s="1" t="str">
        <f>VLOOKUP(D43,Table22[[Name]:[Native]],3,FALSE)</f>
        <v>江安县</v>
      </c>
      <c r="G43" s="14" t="str">
        <f ca="1">VLOOKUP(F43,Table22[[Native]:[Population4]],5,FALSE)</f>
        <v>宜宾市</v>
      </c>
    </row>
    <row r="44" spans="1:7" ht="15.75" thickBot="1" x14ac:dyDescent="0.3">
      <c r="A44" t="s">
        <v>7516</v>
      </c>
      <c r="B44" s="1" t="s">
        <v>7517</v>
      </c>
      <c r="C44" s="1" t="s">
        <v>7</v>
      </c>
      <c r="D44" s="1" t="s">
        <v>7456</v>
      </c>
      <c r="E44" s="10">
        <v>11684</v>
      </c>
      <c r="F44" s="1" t="str">
        <f>VLOOKUP(D44,Table22[[Name]:[Native]],3,FALSE)</f>
        <v>南溪区</v>
      </c>
      <c r="G44" s="14" t="str">
        <f ca="1">VLOOKUP(F44,Table22[[Native]:[Population4]],5,FALSE)</f>
        <v>宜宾市</v>
      </c>
    </row>
    <row r="45" spans="1:7" ht="15.75" thickBot="1" x14ac:dyDescent="0.3">
      <c r="A45" t="s">
        <v>7285</v>
      </c>
      <c r="B45" s="1" t="s">
        <v>7286</v>
      </c>
      <c r="C45" s="1" t="s">
        <v>7</v>
      </c>
      <c r="D45" s="1" t="s">
        <v>7453</v>
      </c>
      <c r="E45" s="10">
        <v>16057</v>
      </c>
      <c r="F45" s="1" t="str">
        <f>VLOOKUP(D45,Table22[[Name]:[Native]],3,FALSE)</f>
        <v>长宁县</v>
      </c>
      <c r="G45" s="14" t="str">
        <f ca="1">VLOOKUP(F45,Table22[[Native]:[Population4]],5,FALSE)</f>
        <v>宜宾市</v>
      </c>
    </row>
    <row r="46" spans="1:7" ht="15.75" thickBot="1" x14ac:dyDescent="0.3">
      <c r="A46" t="s">
        <v>7518</v>
      </c>
      <c r="B46" s="1" t="s">
        <v>7519</v>
      </c>
      <c r="C46" s="1" t="s">
        <v>7</v>
      </c>
      <c r="D46" s="1" t="s">
        <v>7473</v>
      </c>
      <c r="E46" s="10">
        <v>13728</v>
      </c>
      <c r="F46" s="1" t="str">
        <f>VLOOKUP(D46,Table22[[Name]:[Native]],3,FALSE)</f>
        <v>高县</v>
      </c>
      <c r="G46" s="14" t="str">
        <f ca="1">VLOOKUP(F46,Table22[[Native]:[Population4]],5,FALSE)</f>
        <v>宜宾市</v>
      </c>
    </row>
    <row r="47" spans="1:7" ht="15.75" thickBot="1" x14ac:dyDescent="0.3">
      <c r="A47" t="s">
        <v>7520</v>
      </c>
      <c r="B47" s="1" t="s">
        <v>7521</v>
      </c>
      <c r="C47" s="1" t="s">
        <v>7</v>
      </c>
      <c r="D47" s="1" t="s">
        <v>7468</v>
      </c>
      <c r="E47" s="10">
        <v>67776</v>
      </c>
      <c r="F47" s="1" t="str">
        <f>VLOOKUP(D47,Table22[[Name]:[Native]],3,FALSE)</f>
        <v>江安县</v>
      </c>
      <c r="G47" s="14" t="str">
        <f ca="1">VLOOKUP(F47,Table22[[Native]:[Population4]],5,FALSE)</f>
        <v>宜宾市</v>
      </c>
    </row>
    <row r="48" spans="1:7" ht="15.75" thickBot="1" x14ac:dyDescent="0.3">
      <c r="A48" t="s">
        <v>7522</v>
      </c>
      <c r="B48" s="1" t="s">
        <v>7523</v>
      </c>
      <c r="C48" s="1" t="s">
        <v>7</v>
      </c>
      <c r="D48" s="1" t="s">
        <v>7456</v>
      </c>
      <c r="E48" s="10">
        <v>26389</v>
      </c>
      <c r="F48" s="1" t="str">
        <f>VLOOKUP(D48,Table22[[Name]:[Native]],3,FALSE)</f>
        <v>南溪区</v>
      </c>
      <c r="G48" s="14" t="str">
        <f ca="1">VLOOKUP(F48,Table22[[Native]:[Population4]],5,FALSE)</f>
        <v>宜宾市</v>
      </c>
    </row>
    <row r="49" spans="1:7" ht="15.75" thickBot="1" x14ac:dyDescent="0.3">
      <c r="A49" t="s">
        <v>7524</v>
      </c>
      <c r="B49" s="1" t="s">
        <v>7525</v>
      </c>
      <c r="C49" s="1" t="s">
        <v>7</v>
      </c>
      <c r="D49" s="1" t="s">
        <v>7473</v>
      </c>
      <c r="E49" s="10">
        <v>23829</v>
      </c>
      <c r="F49" s="1" t="str">
        <f>VLOOKUP(D49,Table22[[Name]:[Native]],3,FALSE)</f>
        <v>高县</v>
      </c>
      <c r="G49" s="14" t="str">
        <f ca="1">VLOOKUP(F49,Table22[[Native]:[Population4]],5,FALSE)</f>
        <v>宜宾市</v>
      </c>
    </row>
    <row r="50" spans="1:7" ht="15.75" thickBot="1" x14ac:dyDescent="0.3">
      <c r="A50" t="s">
        <v>7526</v>
      </c>
      <c r="B50" s="1" t="s">
        <v>7527</v>
      </c>
      <c r="C50" s="1" t="s">
        <v>7</v>
      </c>
      <c r="D50" s="1" t="s">
        <v>7453</v>
      </c>
      <c r="E50" s="10">
        <v>12033</v>
      </c>
      <c r="F50" s="1" t="str">
        <f>VLOOKUP(D50,Table22[[Name]:[Native]],3,FALSE)</f>
        <v>长宁县</v>
      </c>
      <c r="G50" s="14" t="str">
        <f ca="1">VLOOKUP(F50,Table22[[Native]:[Population4]],5,FALSE)</f>
        <v>宜宾市</v>
      </c>
    </row>
    <row r="51" spans="1:7" ht="15.75" thickBot="1" x14ac:dyDescent="0.3">
      <c r="A51" t="s">
        <v>7528</v>
      </c>
      <c r="B51" s="1" t="s">
        <v>7529</v>
      </c>
      <c r="C51" s="1" t="s">
        <v>7</v>
      </c>
      <c r="D51" s="1" t="s">
        <v>7468</v>
      </c>
      <c r="E51" s="10">
        <v>13579</v>
      </c>
      <c r="F51" s="1" t="str">
        <f>VLOOKUP(D51,Table22[[Name]:[Native]],3,FALSE)</f>
        <v>江安县</v>
      </c>
      <c r="G51" s="14" t="str">
        <f ca="1">VLOOKUP(F51,Table22[[Native]:[Population4]],5,FALSE)</f>
        <v>宜宾市</v>
      </c>
    </row>
    <row r="52" spans="1:7" ht="15.75" thickBot="1" x14ac:dyDescent="0.3">
      <c r="A52" t="s">
        <v>7530</v>
      </c>
      <c r="B52" s="1" t="s">
        <v>7531</v>
      </c>
      <c r="C52" s="1" t="s">
        <v>7</v>
      </c>
      <c r="D52" s="1" t="s">
        <v>7436</v>
      </c>
      <c r="E52" s="10">
        <v>20345</v>
      </c>
      <c r="F52" s="1" t="str">
        <f>VLOOKUP(D52,Table22[[Name]:[Native]],3,FALSE)</f>
        <v>翠屏区</v>
      </c>
      <c r="G52" s="14" t="str">
        <f ca="1">VLOOKUP(F52,Table22[[Native]:[Population4]],5,FALSE)</f>
        <v>宜宾市</v>
      </c>
    </row>
    <row r="53" spans="1:7" ht="15.75" thickBot="1" x14ac:dyDescent="0.3">
      <c r="A53" t="s">
        <v>4412</v>
      </c>
      <c r="B53" s="1" t="s">
        <v>4413</v>
      </c>
      <c r="C53" s="1" t="s">
        <v>7</v>
      </c>
      <c r="D53" s="1" t="s">
        <v>7460</v>
      </c>
      <c r="E53" s="10">
        <v>37636</v>
      </c>
      <c r="F53" s="1" t="str">
        <f>VLOOKUP(D53,Table22[[Name]:[Native]],3,FALSE)</f>
        <v>屏山县</v>
      </c>
      <c r="G53" s="14" t="str">
        <f ca="1">VLOOKUP(F53,Table22[[Native]:[Population4]],5,FALSE)</f>
        <v>宜宾市</v>
      </c>
    </row>
    <row r="54" spans="1:7" ht="15.75" thickBot="1" x14ac:dyDescent="0.3">
      <c r="A54" t="s">
        <v>7532</v>
      </c>
      <c r="B54" s="1" t="s">
        <v>7533</v>
      </c>
      <c r="C54" s="1" t="s">
        <v>7</v>
      </c>
      <c r="D54" s="1" t="s">
        <v>7436</v>
      </c>
      <c r="E54" s="10">
        <v>30595</v>
      </c>
      <c r="F54" s="1" t="str">
        <f>VLOOKUP(D54,Table22[[Name]:[Native]],3,FALSE)</f>
        <v>翠屏区</v>
      </c>
      <c r="G54" s="14" t="str">
        <f ca="1">VLOOKUP(F54,Table22[[Native]:[Population4]],5,FALSE)</f>
        <v>宜宾市</v>
      </c>
    </row>
    <row r="55" spans="1:7" ht="15.75" thickBot="1" x14ac:dyDescent="0.3">
      <c r="A55" t="s">
        <v>7534</v>
      </c>
      <c r="B55" s="1" t="s">
        <v>7535</v>
      </c>
      <c r="C55" s="1" t="s">
        <v>7</v>
      </c>
      <c r="D55" s="1" t="s">
        <v>7445</v>
      </c>
      <c r="E55" s="10">
        <v>23098</v>
      </c>
      <c r="F55" s="1" t="str">
        <f>VLOOKUP(D55,Table22[[Name]:[Native]],3,FALSE)</f>
        <v>兴文县</v>
      </c>
      <c r="G55" s="14" t="str">
        <f ca="1">VLOOKUP(F55,Table22[[Native]:[Population4]],5,FALSE)</f>
        <v>宜宾市</v>
      </c>
    </row>
    <row r="56" spans="1:7" ht="15.75" thickBot="1" x14ac:dyDescent="0.3">
      <c r="A56" t="s">
        <v>7536</v>
      </c>
      <c r="B56" s="1" t="s">
        <v>7537</v>
      </c>
      <c r="C56" s="1" t="s">
        <v>7</v>
      </c>
      <c r="D56" s="1" t="s">
        <v>7434</v>
      </c>
      <c r="E56" s="10">
        <v>58416</v>
      </c>
      <c r="F56" s="1" t="str">
        <f>VLOOKUP(D56,Table22[[Name]:[Native]],3,FALSE)</f>
        <v>叙州区</v>
      </c>
      <c r="G56" s="14" t="str">
        <f ca="1">VLOOKUP(F56,Table22[[Native]:[Population4]],5,FALSE)</f>
        <v>宜宾市</v>
      </c>
    </row>
    <row r="57" spans="1:7" ht="15.75" thickBot="1" x14ac:dyDescent="0.3">
      <c r="A57" t="s">
        <v>7538</v>
      </c>
      <c r="B57" s="1" t="s">
        <v>7539</v>
      </c>
      <c r="C57" s="1" t="s">
        <v>7</v>
      </c>
      <c r="D57" s="1" t="s">
        <v>7453</v>
      </c>
      <c r="E57" s="10">
        <v>11924</v>
      </c>
      <c r="F57" s="1" t="str">
        <f>VLOOKUP(D57,Table22[[Name]:[Native]],3,FALSE)</f>
        <v>长宁县</v>
      </c>
      <c r="G57" s="14" t="str">
        <f ca="1">VLOOKUP(F57,Table22[[Native]:[Population4]],5,FALSE)</f>
        <v>宜宾市</v>
      </c>
    </row>
    <row r="58" spans="1:7" ht="15.75" thickBot="1" x14ac:dyDescent="0.3">
      <c r="A58" t="s">
        <v>7540</v>
      </c>
      <c r="B58" s="1" t="s">
        <v>7541</v>
      </c>
      <c r="C58" s="1" t="s">
        <v>7</v>
      </c>
      <c r="D58" s="1" t="s">
        <v>7473</v>
      </c>
      <c r="E58" s="10">
        <v>14490</v>
      </c>
      <c r="F58" s="1" t="str">
        <f>VLOOKUP(D58,Table22[[Name]:[Native]],3,FALSE)</f>
        <v>高县</v>
      </c>
      <c r="G58" s="14" t="str">
        <f ca="1">VLOOKUP(F58,Table22[[Native]:[Population4]],5,FALSE)</f>
        <v>宜宾市</v>
      </c>
    </row>
    <row r="59" spans="1:7" ht="15.75" thickBot="1" x14ac:dyDescent="0.3">
      <c r="A59" t="s">
        <v>7542</v>
      </c>
      <c r="B59" s="1" t="s">
        <v>7543</v>
      </c>
      <c r="C59" s="1" t="s">
        <v>7</v>
      </c>
      <c r="D59" s="1" t="s">
        <v>7436</v>
      </c>
      <c r="E59" s="10">
        <v>47125</v>
      </c>
      <c r="F59" s="1" t="str">
        <f>VLOOKUP(D59,Table22[[Name]:[Native]],3,FALSE)</f>
        <v>翠屏区</v>
      </c>
      <c r="G59" s="14" t="str">
        <f ca="1">VLOOKUP(F59,Table22[[Native]:[Population4]],5,FALSE)</f>
        <v>宜宾市</v>
      </c>
    </row>
    <row r="60" spans="1:7" ht="15.75" thickBot="1" x14ac:dyDescent="0.3">
      <c r="A60" t="s">
        <v>7544</v>
      </c>
      <c r="B60" s="1" t="s">
        <v>7545</v>
      </c>
      <c r="C60" s="1" t="s">
        <v>7</v>
      </c>
      <c r="D60" s="1" t="s">
        <v>7473</v>
      </c>
      <c r="E60" s="10">
        <v>18752</v>
      </c>
      <c r="F60" s="1" t="str">
        <f>VLOOKUP(D60,Table22[[Name]:[Native]],3,FALSE)</f>
        <v>高县</v>
      </c>
      <c r="G60" s="14" t="str">
        <f ca="1">VLOOKUP(F60,Table22[[Native]:[Population4]],5,FALSE)</f>
        <v>宜宾市</v>
      </c>
    </row>
    <row r="61" spans="1:7" ht="15.75" thickBot="1" x14ac:dyDescent="0.3">
      <c r="A61" t="s">
        <v>7546</v>
      </c>
      <c r="B61" s="1" t="s">
        <v>7547</v>
      </c>
      <c r="C61" s="1" t="s">
        <v>7</v>
      </c>
      <c r="D61" s="1" t="s">
        <v>7453</v>
      </c>
      <c r="E61" s="10">
        <v>19844</v>
      </c>
      <c r="F61" s="1" t="str">
        <f>VLOOKUP(D61,Table22[[Name]:[Native]],3,FALSE)</f>
        <v>长宁县</v>
      </c>
      <c r="G61" s="14" t="str">
        <f ca="1">VLOOKUP(F61,Table22[[Native]:[Population4]],5,FALSE)</f>
        <v>宜宾市</v>
      </c>
    </row>
    <row r="62" spans="1:7" ht="15.75" thickBot="1" x14ac:dyDescent="0.3">
      <c r="A62" t="s">
        <v>7548</v>
      </c>
      <c r="B62" s="1" t="s">
        <v>7549</v>
      </c>
      <c r="C62" s="1" t="s">
        <v>11</v>
      </c>
      <c r="D62" s="1" t="s">
        <v>7476</v>
      </c>
      <c r="E62" s="10">
        <v>11270</v>
      </c>
      <c r="F62" s="1" t="str">
        <f>VLOOKUP(D62,Table22[[Name]:[Native]],3,FALSE)</f>
        <v>筠连县</v>
      </c>
      <c r="G62" s="14" t="str">
        <f ca="1">VLOOKUP(F62,Table22[[Native]:[Population4]],5,FALSE)</f>
        <v>宜宾市</v>
      </c>
    </row>
    <row r="63" spans="1:7" ht="15.75" thickBot="1" x14ac:dyDescent="0.3">
      <c r="A63" t="s">
        <v>7550</v>
      </c>
      <c r="B63" s="1" t="s">
        <v>7551</v>
      </c>
      <c r="C63" s="1" t="s">
        <v>11</v>
      </c>
      <c r="D63" s="1" t="s">
        <v>7476</v>
      </c>
      <c r="E63" s="10">
        <v>7351</v>
      </c>
      <c r="F63" s="1" t="str">
        <f>VLOOKUP(D63,Table22[[Name]:[Native]],3,FALSE)</f>
        <v>筠连县</v>
      </c>
      <c r="G63" s="14" t="str">
        <f ca="1">VLOOKUP(F63,Table22[[Native]:[Population4]],5,FALSE)</f>
        <v>宜宾市</v>
      </c>
    </row>
    <row r="64" spans="1:7" ht="15.75" thickBot="1" x14ac:dyDescent="0.3">
      <c r="A64" t="s">
        <v>7552</v>
      </c>
      <c r="B64" s="1" t="s">
        <v>7553</v>
      </c>
      <c r="C64" s="1" t="s">
        <v>7</v>
      </c>
      <c r="D64" s="1" t="s">
        <v>7445</v>
      </c>
      <c r="E64" s="10">
        <v>19043</v>
      </c>
      <c r="F64" s="1" t="str">
        <f>VLOOKUP(D64,Table22[[Name]:[Native]],3,FALSE)</f>
        <v>兴文县</v>
      </c>
      <c r="G64" s="14" t="str">
        <f ca="1">VLOOKUP(F64,Table22[[Native]:[Population4]],5,FALSE)</f>
        <v>宜宾市</v>
      </c>
    </row>
    <row r="65" spans="1:7" ht="15.75" thickBot="1" x14ac:dyDescent="0.3">
      <c r="A65" t="s">
        <v>7554</v>
      </c>
      <c r="B65" s="1" t="s">
        <v>7555</v>
      </c>
      <c r="C65" s="1" t="s">
        <v>7</v>
      </c>
      <c r="D65" s="1" t="s">
        <v>7436</v>
      </c>
      <c r="E65" s="10">
        <v>20311</v>
      </c>
      <c r="F65" s="1" t="str">
        <f>VLOOKUP(D65,Table22[[Name]:[Native]],3,FALSE)</f>
        <v>翠屏区</v>
      </c>
      <c r="G65" s="14" t="str">
        <f ca="1">VLOOKUP(F65,Table22[[Native]:[Population4]],5,FALSE)</f>
        <v>宜宾市</v>
      </c>
    </row>
    <row r="66" spans="1:7" ht="15.75" thickBot="1" x14ac:dyDescent="0.3">
      <c r="A66" t="s">
        <v>7556</v>
      </c>
      <c r="B66" s="1" t="s">
        <v>7557</v>
      </c>
      <c r="C66" s="1" t="s">
        <v>7</v>
      </c>
      <c r="D66" s="1" t="s">
        <v>7468</v>
      </c>
      <c r="E66" s="10">
        <v>18564</v>
      </c>
      <c r="F66" s="1" t="str">
        <f>VLOOKUP(D66,Table22[[Name]:[Native]],3,FALSE)</f>
        <v>江安县</v>
      </c>
      <c r="G66" s="14" t="str">
        <f ca="1">VLOOKUP(F66,Table22[[Native]:[Population4]],5,FALSE)</f>
        <v>宜宾市</v>
      </c>
    </row>
    <row r="67" spans="1:7" ht="15.75" thickBot="1" x14ac:dyDescent="0.3">
      <c r="A67" t="s">
        <v>5832</v>
      </c>
      <c r="B67" s="1" t="s">
        <v>5833</v>
      </c>
      <c r="C67" s="1" t="s">
        <v>7</v>
      </c>
      <c r="D67" s="1" t="s">
        <v>7456</v>
      </c>
      <c r="E67" s="10">
        <v>22186</v>
      </c>
      <c r="F67" s="1" t="str">
        <f>VLOOKUP(D67,Table22[[Name]:[Native]],3,FALSE)</f>
        <v>南溪区</v>
      </c>
      <c r="G67" s="14" t="str">
        <f ca="1">VLOOKUP(F67,Table22[[Native]:[Population4]],5,FALSE)</f>
        <v>宜宾市</v>
      </c>
    </row>
    <row r="68" spans="1:7" ht="15.75" thickBot="1" x14ac:dyDescent="0.3">
      <c r="A68" t="s">
        <v>7558</v>
      </c>
      <c r="B68" s="1" t="s">
        <v>7559</v>
      </c>
      <c r="C68" s="1" t="s">
        <v>7</v>
      </c>
      <c r="D68" s="1" t="s">
        <v>7434</v>
      </c>
      <c r="E68" s="10">
        <v>39883</v>
      </c>
      <c r="F68" s="1" t="str">
        <f>VLOOKUP(D68,Table22[[Name]:[Native]],3,FALSE)</f>
        <v>叙州区</v>
      </c>
      <c r="G68" s="14" t="str">
        <f ca="1">VLOOKUP(F68,Table22[[Native]:[Population4]],5,FALSE)</f>
        <v>宜宾市</v>
      </c>
    </row>
    <row r="69" spans="1:7" ht="15.75" thickBot="1" x14ac:dyDescent="0.3">
      <c r="A69" t="s">
        <v>4536</v>
      </c>
      <c r="B69" s="1" t="s">
        <v>7560</v>
      </c>
      <c r="C69" s="1" t="s">
        <v>7</v>
      </c>
      <c r="D69" s="1" t="s">
        <v>7436</v>
      </c>
      <c r="E69" s="10">
        <v>34819</v>
      </c>
      <c r="F69" s="1" t="str">
        <f>VLOOKUP(D69,Table22[[Name]:[Native]],3,FALSE)</f>
        <v>翠屏区</v>
      </c>
      <c r="G69" s="14" t="str">
        <f ca="1">VLOOKUP(F69,Table22[[Native]:[Population4]],5,FALSE)</f>
        <v>宜宾市</v>
      </c>
    </row>
    <row r="70" spans="1:7" ht="15.75" thickBot="1" x14ac:dyDescent="0.3">
      <c r="A70" t="s">
        <v>7561</v>
      </c>
      <c r="B70" s="1" t="s">
        <v>7562</v>
      </c>
      <c r="C70" s="1" t="s">
        <v>11</v>
      </c>
      <c r="D70" s="1" t="s">
        <v>7434</v>
      </c>
      <c r="E70" s="10">
        <v>8972</v>
      </c>
      <c r="F70" s="1" t="str">
        <f>VLOOKUP(D70,Table22[[Name]:[Native]],3,FALSE)</f>
        <v>叙州区</v>
      </c>
      <c r="G70" s="14" t="str">
        <f ca="1">VLOOKUP(F70,Table22[[Native]:[Population4]],5,FALSE)</f>
        <v>宜宾市</v>
      </c>
    </row>
    <row r="71" spans="1:7" ht="15.75" thickBot="1" x14ac:dyDescent="0.3">
      <c r="A71" t="s">
        <v>7563</v>
      </c>
      <c r="B71" s="1" t="s">
        <v>7564</v>
      </c>
      <c r="C71" s="1" t="s">
        <v>7</v>
      </c>
      <c r="D71" s="1" t="s">
        <v>7460</v>
      </c>
      <c r="E71" s="10">
        <v>17390</v>
      </c>
      <c r="F71" s="1" t="str">
        <f>VLOOKUP(D71,Table22[[Name]:[Native]],3,FALSE)</f>
        <v>屏山县</v>
      </c>
      <c r="G71" s="14" t="str">
        <f ca="1">VLOOKUP(F71,Table22[[Native]:[Population4]],5,FALSE)</f>
        <v>宜宾市</v>
      </c>
    </row>
    <row r="72" spans="1:7" ht="15.75" thickBot="1" x14ac:dyDescent="0.3">
      <c r="A72" t="s">
        <v>7565</v>
      </c>
      <c r="B72" s="1" t="s">
        <v>7566</v>
      </c>
      <c r="C72" s="1" t="s">
        <v>7</v>
      </c>
      <c r="D72" s="1" t="s">
        <v>7453</v>
      </c>
      <c r="E72" s="10">
        <v>18460</v>
      </c>
      <c r="F72" s="1" t="str">
        <f>VLOOKUP(D72,Table22[[Name]:[Native]],3,FALSE)</f>
        <v>长宁县</v>
      </c>
      <c r="G72" s="14" t="str">
        <f ca="1">VLOOKUP(F72,Table22[[Native]:[Population4]],5,FALSE)</f>
        <v>宜宾市</v>
      </c>
    </row>
    <row r="73" spans="1:7" ht="15.75" thickBot="1" x14ac:dyDescent="0.3">
      <c r="A73" t="s">
        <v>7567</v>
      </c>
      <c r="B73" s="1" t="s">
        <v>7568</v>
      </c>
      <c r="C73" s="1" t="s">
        <v>11</v>
      </c>
      <c r="D73" s="1" t="s">
        <v>7460</v>
      </c>
      <c r="E73" s="10">
        <v>6204</v>
      </c>
      <c r="F73" s="1" t="str">
        <f>VLOOKUP(D73,Table22[[Name]:[Native]],3,FALSE)</f>
        <v>屏山县</v>
      </c>
      <c r="G73" s="14" t="str">
        <f ca="1">VLOOKUP(F73,Table22[[Native]:[Population4]],5,FALSE)</f>
        <v>宜宾市</v>
      </c>
    </row>
    <row r="74" spans="1:7" ht="15.75" thickBot="1" x14ac:dyDescent="0.3">
      <c r="A74" t="s">
        <v>7569</v>
      </c>
      <c r="B74" s="1" t="s">
        <v>7570</v>
      </c>
      <c r="C74" s="1" t="s">
        <v>7</v>
      </c>
      <c r="D74" s="1" t="s">
        <v>7450</v>
      </c>
      <c r="E74" s="10">
        <v>25315</v>
      </c>
      <c r="F74" s="1" t="str">
        <f>VLOOKUP(D74,Table22[[Name]:[Native]],3,FALSE)</f>
        <v>珙县</v>
      </c>
      <c r="G74" s="14" t="str">
        <f ca="1">VLOOKUP(F74,Table22[[Native]:[Population4]],5,FALSE)</f>
        <v>宜宾市</v>
      </c>
    </row>
    <row r="75" spans="1:7" ht="15.75" thickBot="1" x14ac:dyDescent="0.3">
      <c r="A75" t="s">
        <v>7571</v>
      </c>
      <c r="B75" s="1" t="s">
        <v>7572</v>
      </c>
      <c r="C75" s="1" t="s">
        <v>7</v>
      </c>
      <c r="D75" s="1" t="s">
        <v>7473</v>
      </c>
      <c r="E75" s="10">
        <v>26169</v>
      </c>
      <c r="F75" s="1" t="str">
        <f>VLOOKUP(D75,Table22[[Name]:[Native]],3,FALSE)</f>
        <v>高县</v>
      </c>
      <c r="G75" s="14" t="str">
        <f ca="1">VLOOKUP(F75,Table22[[Native]:[Population4]],5,FALSE)</f>
        <v>宜宾市</v>
      </c>
    </row>
    <row r="76" spans="1:7" ht="15.75" thickBot="1" x14ac:dyDescent="0.3">
      <c r="A76" t="s">
        <v>7573</v>
      </c>
      <c r="B76" s="1" t="s">
        <v>7574</v>
      </c>
      <c r="C76" s="1" t="s">
        <v>11</v>
      </c>
      <c r="D76" s="1" t="s">
        <v>7450</v>
      </c>
      <c r="E76" s="10">
        <v>11950</v>
      </c>
      <c r="F76" s="1" t="str">
        <f>VLOOKUP(D76,Table22[[Name]:[Native]],3,FALSE)</f>
        <v>珙县</v>
      </c>
      <c r="G76" s="14" t="str">
        <f ca="1">VLOOKUP(F76,Table22[[Native]:[Population4]],5,FALSE)</f>
        <v>宜宾市</v>
      </c>
    </row>
    <row r="77" spans="1:7" ht="15.75" thickBot="1" x14ac:dyDescent="0.3">
      <c r="A77" t="s">
        <v>7575</v>
      </c>
      <c r="B77" s="1" t="s">
        <v>7576</v>
      </c>
      <c r="C77" s="1" t="s">
        <v>7</v>
      </c>
      <c r="D77" s="1" t="s">
        <v>7450</v>
      </c>
      <c r="E77" s="10">
        <v>18053</v>
      </c>
      <c r="F77" s="1" t="str">
        <f>VLOOKUP(D77,Table22[[Name]:[Native]],3,FALSE)</f>
        <v>珙县</v>
      </c>
      <c r="G77" s="14" t="str">
        <f ca="1">VLOOKUP(F77,Table22[[Native]:[Population4]],5,FALSE)</f>
        <v>宜宾市</v>
      </c>
    </row>
    <row r="78" spans="1:7" ht="15.75" thickBot="1" x14ac:dyDescent="0.3">
      <c r="A78" t="s">
        <v>7577</v>
      </c>
      <c r="B78" s="1" t="s">
        <v>7578</v>
      </c>
      <c r="C78" s="1" t="s">
        <v>493</v>
      </c>
      <c r="D78" s="1" t="s">
        <v>7456</v>
      </c>
      <c r="E78" s="10">
        <v>40612</v>
      </c>
      <c r="F78" s="1" t="str">
        <f>VLOOKUP(D78,Table22[[Name]:[Native]],3,FALSE)</f>
        <v>南溪区</v>
      </c>
      <c r="G78" s="14" t="str">
        <f ca="1">VLOOKUP(F78,Table22[[Native]:[Population4]],5,FALSE)</f>
        <v>宜宾市</v>
      </c>
    </row>
    <row r="79" spans="1:7" ht="15.75" thickBot="1" x14ac:dyDescent="0.3">
      <c r="A79" t="s">
        <v>7579</v>
      </c>
      <c r="B79" s="1" t="s">
        <v>7580</v>
      </c>
      <c r="C79" s="1" t="s">
        <v>7</v>
      </c>
      <c r="D79" s="1" t="s">
        <v>7473</v>
      </c>
      <c r="E79" s="10">
        <v>16915</v>
      </c>
      <c r="F79" s="1" t="str">
        <f>VLOOKUP(D79,Table22[[Name]:[Native]],3,FALSE)</f>
        <v>高县</v>
      </c>
      <c r="G79" s="14" t="str">
        <f ca="1">VLOOKUP(F79,Table22[[Native]:[Population4]],5,FALSE)</f>
        <v>宜宾市</v>
      </c>
    </row>
    <row r="80" spans="1:7" ht="15.75" thickBot="1" x14ac:dyDescent="0.3">
      <c r="A80" t="s">
        <v>7581</v>
      </c>
      <c r="B80" s="1" t="s">
        <v>7582</v>
      </c>
      <c r="C80" s="1" t="s">
        <v>7</v>
      </c>
      <c r="D80" s="1" t="s">
        <v>7453</v>
      </c>
      <c r="E80" s="10">
        <v>14742</v>
      </c>
      <c r="F80" s="1" t="str">
        <f>VLOOKUP(D80,Table22[[Name]:[Native]],3,FALSE)</f>
        <v>长宁县</v>
      </c>
      <c r="G80" s="14" t="str">
        <f ca="1">VLOOKUP(F80,Table22[[Native]:[Population4]],5,FALSE)</f>
        <v>宜宾市</v>
      </c>
    </row>
    <row r="81" spans="1:7" ht="15.75" thickBot="1" x14ac:dyDescent="0.3">
      <c r="A81" t="s">
        <v>7583</v>
      </c>
      <c r="B81" s="1" t="s">
        <v>7584</v>
      </c>
      <c r="C81" s="1" t="s">
        <v>7</v>
      </c>
      <c r="D81" s="1" t="s">
        <v>7453</v>
      </c>
      <c r="E81" s="10">
        <v>16938</v>
      </c>
      <c r="F81" s="1" t="str">
        <f>VLOOKUP(D81,Table22[[Name]:[Native]],3,FALSE)</f>
        <v>长宁县</v>
      </c>
      <c r="G81" s="14" t="str">
        <f ca="1">VLOOKUP(F81,Table22[[Native]:[Population4]],5,FALSE)</f>
        <v>宜宾市</v>
      </c>
    </row>
    <row r="82" spans="1:7" ht="15.75" thickBot="1" x14ac:dyDescent="0.3">
      <c r="A82" t="s">
        <v>7585</v>
      </c>
      <c r="B82" s="1" t="s">
        <v>7586</v>
      </c>
      <c r="C82" s="1" t="s">
        <v>7</v>
      </c>
      <c r="D82" s="1" t="s">
        <v>7436</v>
      </c>
      <c r="E82" s="10">
        <v>17495</v>
      </c>
      <c r="F82" s="1" t="str">
        <f>VLOOKUP(D82,Table22[[Name]:[Native]],3,FALSE)</f>
        <v>翠屏区</v>
      </c>
      <c r="G82" s="14" t="str">
        <f ca="1">VLOOKUP(F82,Table22[[Native]:[Population4]],5,FALSE)</f>
        <v>宜宾市</v>
      </c>
    </row>
    <row r="83" spans="1:7" ht="15.75" thickBot="1" x14ac:dyDescent="0.3">
      <c r="A83" t="s">
        <v>7587</v>
      </c>
      <c r="B83" s="1" t="s">
        <v>7588</v>
      </c>
      <c r="C83" s="1" t="s">
        <v>7</v>
      </c>
      <c r="D83" s="1" t="s">
        <v>7476</v>
      </c>
      <c r="E83" s="10">
        <v>29092</v>
      </c>
      <c r="F83" s="1" t="str">
        <f>VLOOKUP(D83,Table22[[Name]:[Native]],3,FALSE)</f>
        <v>筠连县</v>
      </c>
      <c r="G83" s="14" t="str">
        <f ca="1">VLOOKUP(F83,Table22[[Native]:[Population4]],5,FALSE)</f>
        <v>宜宾市</v>
      </c>
    </row>
    <row r="84" spans="1:7" ht="15.75" thickBot="1" x14ac:dyDescent="0.3">
      <c r="A84" t="s">
        <v>7589</v>
      </c>
      <c r="B84" s="1" t="s">
        <v>7590</v>
      </c>
      <c r="C84" s="1" t="s">
        <v>7</v>
      </c>
      <c r="D84" s="1" t="s">
        <v>7450</v>
      </c>
      <c r="E84" s="10">
        <v>10805</v>
      </c>
      <c r="F84" s="1" t="str">
        <f>VLOOKUP(D84,Table22[[Name]:[Native]],3,FALSE)</f>
        <v>珙县</v>
      </c>
      <c r="G84" s="14" t="str">
        <f ca="1">VLOOKUP(F84,Table22[[Native]:[Population4]],5,FALSE)</f>
        <v>宜宾市</v>
      </c>
    </row>
    <row r="85" spans="1:7" ht="15.75" thickBot="1" x14ac:dyDescent="0.3">
      <c r="A85" t="s">
        <v>7591</v>
      </c>
      <c r="B85" s="1" t="s">
        <v>7592</v>
      </c>
      <c r="C85" s="1" t="s">
        <v>493</v>
      </c>
      <c r="D85" s="1" t="s">
        <v>7434</v>
      </c>
      <c r="E85" s="10">
        <v>125192</v>
      </c>
      <c r="F85" s="1" t="str">
        <f>VLOOKUP(D85,Table22[[Name]:[Native]],3,FALSE)</f>
        <v>叙州区</v>
      </c>
      <c r="G85" s="14" t="str">
        <f ca="1">VLOOKUP(F85,Table22[[Native]:[Population4]],5,FALSE)</f>
        <v>宜宾市</v>
      </c>
    </row>
    <row r="86" spans="1:7" ht="15.75" thickBot="1" x14ac:dyDescent="0.3">
      <c r="A86" t="s">
        <v>7593</v>
      </c>
      <c r="B86" s="1" t="s">
        <v>7594</v>
      </c>
      <c r="C86" s="1" t="s">
        <v>7</v>
      </c>
      <c r="D86" s="1" t="s">
        <v>7434</v>
      </c>
      <c r="E86" s="10">
        <v>31613</v>
      </c>
      <c r="F86" s="1" t="str">
        <f>VLOOKUP(D86,Table22[[Name]:[Native]],3,FALSE)</f>
        <v>叙州区</v>
      </c>
      <c r="G86" s="14" t="str">
        <f ca="1">VLOOKUP(F86,Table22[[Native]:[Population4]],5,FALSE)</f>
        <v>宜宾市</v>
      </c>
    </row>
    <row r="87" spans="1:7" ht="15.75" thickBot="1" x14ac:dyDescent="0.3">
      <c r="A87" t="s">
        <v>7595</v>
      </c>
      <c r="B87" s="1" t="s">
        <v>7596</v>
      </c>
      <c r="C87" s="1" t="s">
        <v>493</v>
      </c>
      <c r="D87" s="1" t="s">
        <v>7456</v>
      </c>
      <c r="E87" s="10">
        <v>96061</v>
      </c>
      <c r="F87" s="1" t="str">
        <f>VLOOKUP(D87,Table22[[Name]:[Native]],3,FALSE)</f>
        <v>南溪区</v>
      </c>
      <c r="G87" s="14" t="str">
        <f ca="1">VLOOKUP(F87,Table22[[Native]:[Population4]],5,FALSE)</f>
        <v>宜宾市</v>
      </c>
    </row>
    <row r="88" spans="1:7" ht="15.75" thickBot="1" x14ac:dyDescent="0.3">
      <c r="A88" t="s">
        <v>625</v>
      </c>
      <c r="B88" s="1" t="s">
        <v>626</v>
      </c>
      <c r="C88" s="1" t="s">
        <v>7</v>
      </c>
      <c r="D88" s="1" t="s">
        <v>7434</v>
      </c>
      <c r="E88" s="10">
        <v>29607</v>
      </c>
      <c r="F88" s="1" t="str">
        <f>VLOOKUP(D88,Table22[[Name]:[Native]],3,FALSE)</f>
        <v>叙州区</v>
      </c>
      <c r="G88" s="14" t="str">
        <f ca="1">VLOOKUP(F88,Table22[[Native]:[Population4]],5,FALSE)</f>
        <v>宜宾市</v>
      </c>
    </row>
    <row r="89" spans="1:7" ht="15.75" thickBot="1" x14ac:dyDescent="0.3">
      <c r="A89" t="s">
        <v>7597</v>
      </c>
      <c r="B89" s="1" t="s">
        <v>7598</v>
      </c>
      <c r="C89" s="1" t="s">
        <v>11</v>
      </c>
      <c r="D89" s="1" t="s">
        <v>7468</v>
      </c>
      <c r="E89" s="10">
        <v>16483</v>
      </c>
      <c r="F89" s="1" t="str">
        <f>VLOOKUP(D89,Table22[[Name]:[Native]],3,FALSE)</f>
        <v>江安县</v>
      </c>
      <c r="G89" s="14" t="str">
        <f ca="1">VLOOKUP(F89,Table22[[Native]:[Population4]],5,FALSE)</f>
        <v>宜宾市</v>
      </c>
    </row>
    <row r="90" spans="1:7" ht="15.75" thickBot="1" x14ac:dyDescent="0.3">
      <c r="A90" t="s">
        <v>7599</v>
      </c>
      <c r="B90" s="1" t="s">
        <v>7600</v>
      </c>
      <c r="C90" s="1" t="s">
        <v>7</v>
      </c>
      <c r="D90" s="1" t="s">
        <v>7456</v>
      </c>
      <c r="E90" s="10">
        <v>31212</v>
      </c>
      <c r="F90" s="1" t="str">
        <f>VLOOKUP(D90,Table22[[Name]:[Native]],3,FALSE)</f>
        <v>南溪区</v>
      </c>
      <c r="G90" s="14" t="str">
        <f ca="1">VLOOKUP(F90,Table22[[Native]:[Population4]],5,FALSE)</f>
        <v>宜宾市</v>
      </c>
    </row>
    <row r="91" spans="1:7" ht="15.75" thickBot="1" x14ac:dyDescent="0.3">
      <c r="A91" t="s">
        <v>7601</v>
      </c>
      <c r="B91" s="1" t="s">
        <v>7602</v>
      </c>
      <c r="C91" s="1" t="s">
        <v>11</v>
      </c>
      <c r="D91" s="1" t="s">
        <v>7460</v>
      </c>
      <c r="E91" s="10">
        <v>7453</v>
      </c>
      <c r="F91" s="1" t="str">
        <f>VLOOKUP(D91,Table22[[Name]:[Native]],3,FALSE)</f>
        <v>屏山县</v>
      </c>
      <c r="G91" s="14" t="str">
        <f ca="1">VLOOKUP(F91,Table22[[Native]:[Population4]],5,FALSE)</f>
        <v>宜宾市</v>
      </c>
    </row>
    <row r="92" spans="1:7" ht="15.75" thickBot="1" x14ac:dyDescent="0.3">
      <c r="A92" t="s">
        <v>7603</v>
      </c>
      <c r="B92" s="1" t="s">
        <v>7604</v>
      </c>
      <c r="C92" s="1" t="s">
        <v>7</v>
      </c>
      <c r="D92" s="1" t="s">
        <v>7460</v>
      </c>
      <c r="E92" s="10">
        <v>25822</v>
      </c>
      <c r="F92" s="1" t="str">
        <f>VLOOKUP(D92,Table22[[Name]:[Native]],3,FALSE)</f>
        <v>屏山县</v>
      </c>
      <c r="G92" s="14" t="str">
        <f ca="1">VLOOKUP(F92,Table22[[Native]:[Population4]],5,FALSE)</f>
        <v>宜宾市</v>
      </c>
    </row>
    <row r="93" spans="1:7" ht="15.75" thickBot="1" x14ac:dyDescent="0.3">
      <c r="A93" t="s">
        <v>7605</v>
      </c>
      <c r="B93" s="1" t="s">
        <v>1783</v>
      </c>
      <c r="C93" s="1" t="s">
        <v>7</v>
      </c>
      <c r="D93" s="1" t="s">
        <v>7434</v>
      </c>
      <c r="E93" s="10">
        <v>30041</v>
      </c>
      <c r="F93" s="1" t="str">
        <f>VLOOKUP(D93,Table22[[Name]:[Native]],3,FALSE)</f>
        <v>叙州区</v>
      </c>
      <c r="G93" s="14" t="str">
        <f ca="1">VLOOKUP(F93,Table22[[Native]:[Population4]],5,FALSE)</f>
        <v>宜宾市</v>
      </c>
    </row>
    <row r="94" spans="1:7" ht="15.75" thickBot="1" x14ac:dyDescent="0.3">
      <c r="A94" t="s">
        <v>7606</v>
      </c>
      <c r="B94" s="1" t="s">
        <v>7607</v>
      </c>
      <c r="C94" s="1" t="s">
        <v>11</v>
      </c>
      <c r="D94" s="1" t="s">
        <v>7445</v>
      </c>
      <c r="E94" s="10">
        <v>24132</v>
      </c>
      <c r="F94" s="1" t="str">
        <f>VLOOKUP(D94,Table22[[Name]:[Native]],3,FALSE)</f>
        <v>兴文县</v>
      </c>
      <c r="G94" s="14" t="str">
        <f ca="1">VLOOKUP(F94,Table22[[Native]:[Population4]],5,FALSE)</f>
        <v>宜宾市</v>
      </c>
    </row>
    <row r="95" spans="1:7" ht="15.75" thickBot="1" x14ac:dyDescent="0.3">
      <c r="A95" t="s">
        <v>7608</v>
      </c>
      <c r="B95" s="1" t="s">
        <v>7609</v>
      </c>
      <c r="C95" s="1" t="s">
        <v>7</v>
      </c>
      <c r="D95" s="1" t="s">
        <v>7473</v>
      </c>
      <c r="E95" s="10">
        <v>56650</v>
      </c>
      <c r="F95" s="1" t="str">
        <f>VLOOKUP(D95,Table22[[Name]:[Native]],3,FALSE)</f>
        <v>高县</v>
      </c>
      <c r="G95" s="14" t="str">
        <f ca="1">VLOOKUP(F95,Table22[[Native]:[Population4]],5,FALSE)</f>
        <v>宜宾市</v>
      </c>
    </row>
    <row r="96" spans="1:7" ht="15.75" thickBot="1" x14ac:dyDescent="0.3">
      <c r="A96" t="s">
        <v>7610</v>
      </c>
      <c r="B96" s="1" t="s">
        <v>7611</v>
      </c>
      <c r="C96" s="1" t="s">
        <v>7</v>
      </c>
      <c r="D96" s="1" t="s">
        <v>7473</v>
      </c>
      <c r="E96" s="10">
        <v>9594</v>
      </c>
      <c r="F96" s="1" t="str">
        <f>VLOOKUP(D96,Table22[[Name]:[Native]],3,FALSE)</f>
        <v>高县</v>
      </c>
      <c r="G96" s="14" t="str">
        <f ca="1">VLOOKUP(F96,Table22[[Native]:[Population4]],5,FALSE)</f>
        <v>宜宾市</v>
      </c>
    </row>
    <row r="97" spans="1:7" ht="15.75" thickBot="1" x14ac:dyDescent="0.3">
      <c r="A97" t="s">
        <v>7612</v>
      </c>
      <c r="B97" s="1" t="s">
        <v>7613</v>
      </c>
      <c r="C97" s="1" t="s">
        <v>11</v>
      </c>
      <c r="D97" s="1" t="s">
        <v>7460</v>
      </c>
      <c r="E97" s="10">
        <v>7533</v>
      </c>
      <c r="F97" s="1" t="str">
        <f>VLOOKUP(D97,Table22[[Name]:[Native]],3,FALSE)</f>
        <v>屏山县</v>
      </c>
      <c r="G97" s="14" t="str">
        <f ca="1">VLOOKUP(F97,Table22[[Native]:[Population4]],5,FALSE)</f>
        <v>宜宾市</v>
      </c>
    </row>
    <row r="98" spans="1:7" ht="15.75" thickBot="1" x14ac:dyDescent="0.3">
      <c r="A98" t="s">
        <v>651</v>
      </c>
      <c r="B98" s="1" t="s">
        <v>652</v>
      </c>
      <c r="C98" s="1" t="s">
        <v>7</v>
      </c>
      <c r="D98" s="1" t="s">
        <v>7468</v>
      </c>
      <c r="E98" s="10">
        <v>11780</v>
      </c>
      <c r="F98" s="1" t="str">
        <f>VLOOKUP(D98,Table22[[Name]:[Native]],3,FALSE)</f>
        <v>江安县</v>
      </c>
      <c r="G98" s="14" t="str">
        <f ca="1">VLOOKUP(F98,Table22[[Native]:[Population4]],5,FALSE)</f>
        <v>宜宾市</v>
      </c>
    </row>
    <row r="99" spans="1:7" ht="15.75" thickBot="1" x14ac:dyDescent="0.3">
      <c r="A99" t="s">
        <v>7614</v>
      </c>
      <c r="B99" s="1" t="s">
        <v>7615</v>
      </c>
      <c r="C99" s="1" t="s">
        <v>11</v>
      </c>
      <c r="D99" s="1" t="s">
        <v>7450</v>
      </c>
      <c r="E99" s="10">
        <v>8907</v>
      </c>
      <c r="F99" s="1" t="str">
        <f>VLOOKUP(D99,Table22[[Name]:[Native]],3,FALSE)</f>
        <v>珙县</v>
      </c>
      <c r="G99" s="14" t="str">
        <f ca="1">VLOOKUP(F99,Table22[[Native]:[Population4]],5,FALSE)</f>
        <v>宜宾市</v>
      </c>
    </row>
    <row r="100" spans="1:7" ht="15.75" thickBot="1" x14ac:dyDescent="0.3">
      <c r="A100" t="s">
        <v>5895</v>
      </c>
      <c r="B100" s="1" t="s">
        <v>5896</v>
      </c>
      <c r="C100" s="1" t="s">
        <v>11</v>
      </c>
      <c r="D100" s="1" t="s">
        <v>7453</v>
      </c>
      <c r="E100" s="10">
        <v>11052</v>
      </c>
      <c r="F100" s="1" t="str">
        <f>VLOOKUP(D100,Table22[[Name]:[Native]],3,FALSE)</f>
        <v>长宁县</v>
      </c>
      <c r="G100" s="14" t="str">
        <f ca="1">VLOOKUP(F100,Table22[[Native]:[Population4]],5,FALSE)</f>
        <v>宜宾市</v>
      </c>
    </row>
    <row r="101" spans="1:7" ht="15.75" thickBot="1" x14ac:dyDescent="0.3">
      <c r="A101" t="s">
        <v>663</v>
      </c>
      <c r="B101" s="1" t="s">
        <v>664</v>
      </c>
      <c r="C101" s="1" t="s">
        <v>7</v>
      </c>
      <c r="D101" s="1" t="s">
        <v>7473</v>
      </c>
      <c r="E101" s="10">
        <v>39046</v>
      </c>
      <c r="F101" s="1" t="str">
        <f>VLOOKUP(D101,Table22[[Name]:[Native]],3,FALSE)</f>
        <v>高县</v>
      </c>
      <c r="G101" s="14" t="str">
        <f ca="1">VLOOKUP(F101,Table22[[Native]:[Population4]],5,FALSE)</f>
        <v>宜宾市</v>
      </c>
    </row>
    <row r="102" spans="1:7" ht="15.75" thickBot="1" x14ac:dyDescent="0.3">
      <c r="A102" t="s">
        <v>7616</v>
      </c>
      <c r="B102" s="1" t="s">
        <v>7617</v>
      </c>
      <c r="C102" s="1" t="s">
        <v>7</v>
      </c>
      <c r="D102" s="1" t="s">
        <v>7450</v>
      </c>
      <c r="E102" s="10">
        <v>25873</v>
      </c>
      <c r="F102" s="1" t="str">
        <f>VLOOKUP(D102,Table22[[Name]:[Native]],3,FALSE)</f>
        <v>珙县</v>
      </c>
      <c r="G102" s="14" t="str">
        <f ca="1">VLOOKUP(F102,Table22[[Native]:[Population4]],5,FALSE)</f>
        <v>宜宾市</v>
      </c>
    </row>
    <row r="103" spans="1:7" ht="15.75" thickBot="1" x14ac:dyDescent="0.3">
      <c r="A103" t="s">
        <v>7618</v>
      </c>
      <c r="B103" s="1" t="s">
        <v>7619</v>
      </c>
      <c r="C103" s="1" t="s">
        <v>7</v>
      </c>
      <c r="D103" s="1" t="s">
        <v>7434</v>
      </c>
      <c r="E103" s="10">
        <v>22259</v>
      </c>
      <c r="F103" s="1" t="str">
        <f>VLOOKUP(D103,Table22[[Name]:[Native]],3,FALSE)</f>
        <v>叙州区</v>
      </c>
      <c r="G103" s="14" t="str">
        <f ca="1">VLOOKUP(F103,Table22[[Native]:[Population4]],5,FALSE)</f>
        <v>宜宾市</v>
      </c>
    </row>
    <row r="104" spans="1:7" ht="15.75" thickBot="1" x14ac:dyDescent="0.3">
      <c r="A104" t="s">
        <v>7620</v>
      </c>
      <c r="B104" s="1" t="s">
        <v>7621</v>
      </c>
      <c r="C104" s="1" t="s">
        <v>493</v>
      </c>
      <c r="D104" s="1" t="s">
        <v>7436</v>
      </c>
      <c r="E104" s="10">
        <v>31152</v>
      </c>
      <c r="F104" s="1" t="str">
        <f>VLOOKUP(D104,Table22[[Name]:[Native]],3,FALSE)</f>
        <v>翠屏区</v>
      </c>
      <c r="G104" s="14" t="str">
        <f ca="1">VLOOKUP(F104,Table22[[Native]:[Population4]],5,FALSE)</f>
        <v>宜宾市</v>
      </c>
    </row>
    <row r="105" spans="1:7" ht="15.75" thickBot="1" x14ac:dyDescent="0.3">
      <c r="A105" t="s">
        <v>7622</v>
      </c>
      <c r="B105" s="1" t="s">
        <v>7623</v>
      </c>
      <c r="C105" s="1" t="s">
        <v>7</v>
      </c>
      <c r="D105" s="1" t="s">
        <v>7473</v>
      </c>
      <c r="E105" s="10">
        <v>19193</v>
      </c>
      <c r="F105" s="1" t="str">
        <f>VLOOKUP(D105,Table22[[Name]:[Native]],3,FALSE)</f>
        <v>高县</v>
      </c>
      <c r="G105" s="14" t="str">
        <f ca="1">VLOOKUP(F105,Table22[[Native]:[Population4]],5,FALSE)</f>
        <v>宜宾市</v>
      </c>
    </row>
    <row r="106" spans="1:7" ht="15.75" thickBot="1" x14ac:dyDescent="0.3">
      <c r="A106" t="s">
        <v>7624</v>
      </c>
      <c r="B106" s="1" t="s">
        <v>7625</v>
      </c>
      <c r="C106" s="1" t="s">
        <v>11</v>
      </c>
      <c r="D106" s="1" t="s">
        <v>7450</v>
      </c>
      <c r="E106" s="10">
        <v>7818</v>
      </c>
      <c r="F106" s="1" t="str">
        <f>VLOOKUP(D106,Table22[[Name]:[Native]],3,FALSE)</f>
        <v>珙县</v>
      </c>
      <c r="G106" s="14" t="str">
        <f ca="1">VLOOKUP(F106,Table22[[Native]:[Population4]],5,FALSE)</f>
        <v>宜宾市</v>
      </c>
    </row>
    <row r="107" spans="1:7" ht="15.75" thickBot="1" x14ac:dyDescent="0.3">
      <c r="A107" t="s">
        <v>7626</v>
      </c>
      <c r="B107" s="1" t="s">
        <v>3525</v>
      </c>
      <c r="C107" s="1" t="s">
        <v>11</v>
      </c>
      <c r="D107" s="1" t="s">
        <v>7436</v>
      </c>
      <c r="E107" s="10">
        <v>10281</v>
      </c>
      <c r="F107" s="1" t="str">
        <f>VLOOKUP(D107,Table22[[Name]:[Native]],3,FALSE)</f>
        <v>翠屏区</v>
      </c>
      <c r="G107" s="14" t="str">
        <f ca="1">VLOOKUP(F107,Table22[[Native]:[Population4]],5,FALSE)</f>
        <v>宜宾市</v>
      </c>
    </row>
    <row r="108" spans="1:7" ht="15.75" thickBot="1" x14ac:dyDescent="0.3">
      <c r="A108" t="s">
        <v>7627</v>
      </c>
      <c r="B108" s="1" t="s">
        <v>7628</v>
      </c>
      <c r="C108" s="1" t="s">
        <v>7</v>
      </c>
      <c r="D108" s="1" t="s">
        <v>7445</v>
      </c>
      <c r="E108" s="10">
        <v>14498</v>
      </c>
      <c r="F108" s="1" t="str">
        <f>VLOOKUP(D108,Table22[[Name]:[Native]],3,FALSE)</f>
        <v>兴文县</v>
      </c>
      <c r="G108" s="14" t="str">
        <f ca="1">VLOOKUP(F108,Table22[[Native]:[Population4]],5,FALSE)</f>
        <v>宜宾市</v>
      </c>
    </row>
    <row r="109" spans="1:7" ht="15.75" thickBot="1" x14ac:dyDescent="0.3">
      <c r="A109" t="s">
        <v>7629</v>
      </c>
      <c r="B109" s="1" t="s">
        <v>7630</v>
      </c>
      <c r="C109" s="1" t="s">
        <v>493</v>
      </c>
      <c r="D109" s="1" t="s">
        <v>7436</v>
      </c>
      <c r="E109" s="10">
        <v>28606</v>
      </c>
      <c r="F109" s="1" t="str">
        <f>VLOOKUP(D109,Table22[[Name]:[Native]],3,FALSE)</f>
        <v>翠屏区</v>
      </c>
      <c r="G109" s="14" t="str">
        <f ca="1">VLOOKUP(F109,Table22[[Native]:[Population4]],5,FALSE)</f>
        <v>宜宾市</v>
      </c>
    </row>
    <row r="110" spans="1:7" ht="15.75" thickBot="1" x14ac:dyDescent="0.3">
      <c r="A110" t="s">
        <v>3163</v>
      </c>
      <c r="B110" s="1" t="s">
        <v>3164</v>
      </c>
      <c r="C110" s="1" t="s">
        <v>11</v>
      </c>
      <c r="D110" s="1" t="s">
        <v>7473</v>
      </c>
      <c r="E110" s="10">
        <v>9937</v>
      </c>
      <c r="F110" s="1" t="str">
        <f>VLOOKUP(D110,Table22[[Name]:[Native]],3,FALSE)</f>
        <v>高县</v>
      </c>
      <c r="G110" s="14" t="str">
        <f ca="1">VLOOKUP(F110,Table22[[Native]:[Population4]],5,FALSE)</f>
        <v>宜宾市</v>
      </c>
    </row>
    <row r="111" spans="1:7" ht="15.75" thickBot="1" x14ac:dyDescent="0.3">
      <c r="A111" t="s">
        <v>328</v>
      </c>
      <c r="B111" s="1" t="s">
        <v>329</v>
      </c>
      <c r="C111" s="1" t="s">
        <v>7</v>
      </c>
      <c r="D111" s="1" t="s">
        <v>7453</v>
      </c>
      <c r="E111" s="10">
        <v>19806</v>
      </c>
      <c r="F111" s="1" t="str">
        <f>VLOOKUP(D111,Table22[[Name]:[Native]],3,FALSE)</f>
        <v>长宁县</v>
      </c>
      <c r="G111" s="14" t="str">
        <f ca="1">VLOOKUP(F111,Table22[[Native]:[Population4]],5,FALSE)</f>
        <v>宜宾市</v>
      </c>
    </row>
    <row r="112" spans="1:7" ht="15.75" thickBot="1" x14ac:dyDescent="0.3">
      <c r="A112" t="s">
        <v>1871</v>
      </c>
      <c r="B112" s="1" t="s">
        <v>1872</v>
      </c>
      <c r="C112" s="1" t="s">
        <v>7</v>
      </c>
      <c r="D112" s="1" t="s">
        <v>7434</v>
      </c>
      <c r="E112" s="10">
        <v>44055</v>
      </c>
      <c r="F112" s="1" t="str">
        <f>VLOOKUP(D112,Table22[[Name]:[Native]],3,FALSE)</f>
        <v>叙州区</v>
      </c>
      <c r="G112" s="14" t="str">
        <f ca="1">VLOOKUP(F112,Table22[[Native]:[Population4]],5,FALSE)</f>
        <v>宜宾市</v>
      </c>
    </row>
    <row r="113" spans="1:7" ht="15.75" thickBot="1" x14ac:dyDescent="0.3">
      <c r="A113" t="s">
        <v>7631</v>
      </c>
      <c r="B113" s="1" t="s">
        <v>7632</v>
      </c>
      <c r="C113" s="1" t="s">
        <v>7</v>
      </c>
      <c r="D113" s="1" t="s">
        <v>7476</v>
      </c>
      <c r="E113" s="10">
        <v>16027</v>
      </c>
      <c r="F113" s="1" t="str">
        <f>VLOOKUP(D113,Table22[[Name]:[Native]],3,FALSE)</f>
        <v>筠连县</v>
      </c>
      <c r="G113" s="14" t="str">
        <f ca="1">VLOOKUP(F113,Table22[[Native]:[Population4]],5,FALSE)</f>
        <v>宜宾市</v>
      </c>
    </row>
    <row r="114" spans="1:7" ht="15.75" thickBot="1" x14ac:dyDescent="0.3">
      <c r="A114" t="s">
        <v>7633</v>
      </c>
      <c r="B114" s="1" t="s">
        <v>7634</v>
      </c>
      <c r="C114" s="1" t="s">
        <v>7</v>
      </c>
      <c r="D114" s="1" t="s">
        <v>7436</v>
      </c>
      <c r="E114" s="10">
        <v>25182</v>
      </c>
      <c r="F114" s="1" t="str">
        <f>VLOOKUP(D114,Table22[[Name]:[Native]],3,FALSE)</f>
        <v>翠屏区</v>
      </c>
      <c r="G114" s="14" t="str">
        <f ca="1">VLOOKUP(F114,Table22[[Native]:[Population4]],5,FALSE)</f>
        <v>宜宾市</v>
      </c>
    </row>
    <row r="115" spans="1:7" ht="15.75" thickBot="1" x14ac:dyDescent="0.3">
      <c r="A115" t="s">
        <v>7635</v>
      </c>
      <c r="B115" s="1" t="s">
        <v>7636</v>
      </c>
      <c r="C115" s="1" t="s">
        <v>7</v>
      </c>
      <c r="D115" s="1" t="s">
        <v>7468</v>
      </c>
      <c r="E115" s="10">
        <v>12669</v>
      </c>
      <c r="F115" s="1" t="str">
        <f>VLOOKUP(D115,Table22[[Name]:[Native]],3,FALSE)</f>
        <v>江安县</v>
      </c>
      <c r="G115" s="14" t="str">
        <f ca="1">VLOOKUP(F115,Table22[[Native]:[Population4]],5,FALSE)</f>
        <v>宜宾市</v>
      </c>
    </row>
    <row r="116" spans="1:7" ht="15.75" thickBot="1" x14ac:dyDescent="0.3">
      <c r="A116" t="s">
        <v>7637</v>
      </c>
      <c r="B116" s="1" t="s">
        <v>7638</v>
      </c>
      <c r="C116" s="1" t="s">
        <v>7</v>
      </c>
      <c r="D116" s="1" t="s">
        <v>7460</v>
      </c>
      <c r="E116" s="10">
        <v>22193</v>
      </c>
      <c r="F116" s="1" t="str">
        <f>VLOOKUP(D116,Table22[[Name]:[Native]],3,FALSE)</f>
        <v>屏山县</v>
      </c>
      <c r="G116" s="14" t="str">
        <f ca="1">VLOOKUP(F116,Table22[[Native]:[Population4]],5,FALSE)</f>
        <v>宜宾市</v>
      </c>
    </row>
    <row r="117" spans="1:7" ht="15.75" thickBot="1" x14ac:dyDescent="0.3">
      <c r="A117" t="s">
        <v>7639</v>
      </c>
      <c r="B117" s="1" t="s">
        <v>7640</v>
      </c>
      <c r="C117" s="1" t="s">
        <v>11</v>
      </c>
      <c r="D117" s="1" t="s">
        <v>7473</v>
      </c>
      <c r="E117" s="10">
        <v>13008</v>
      </c>
      <c r="F117" s="1" t="str">
        <f>VLOOKUP(D117,Table22[[Name]:[Native]],3,FALSE)</f>
        <v>高县</v>
      </c>
      <c r="G117" s="14" t="str">
        <f ca="1">VLOOKUP(F117,Table22[[Native]:[Population4]],5,FALSE)</f>
        <v>宜宾市</v>
      </c>
    </row>
    <row r="118" spans="1:7" ht="15.75" thickBot="1" x14ac:dyDescent="0.3">
      <c r="A118" t="s">
        <v>7641</v>
      </c>
      <c r="B118" s="1" t="s">
        <v>7642</v>
      </c>
      <c r="C118" s="1" t="s">
        <v>7</v>
      </c>
      <c r="D118" s="1" t="s">
        <v>7468</v>
      </c>
      <c r="E118" s="10">
        <v>29980</v>
      </c>
      <c r="F118" s="1" t="str">
        <f>VLOOKUP(D118,Table22[[Name]:[Native]],3,FALSE)</f>
        <v>江安县</v>
      </c>
      <c r="G118" s="14" t="str">
        <f ca="1">VLOOKUP(F118,Table22[[Native]:[Population4]],5,FALSE)</f>
        <v>宜宾市</v>
      </c>
    </row>
    <row r="119" spans="1:7" ht="15.75" thickBot="1" x14ac:dyDescent="0.3">
      <c r="A119" t="s">
        <v>7643</v>
      </c>
      <c r="B119" s="1" t="s">
        <v>7644</v>
      </c>
      <c r="C119" s="1" t="s">
        <v>7</v>
      </c>
      <c r="D119" s="1" t="s">
        <v>7436</v>
      </c>
      <c r="E119" s="10">
        <v>20321</v>
      </c>
      <c r="F119" s="1" t="str">
        <f>VLOOKUP(D119,Table22[[Name]:[Native]],3,FALSE)</f>
        <v>翠屏区</v>
      </c>
      <c r="G119" s="14" t="str">
        <f ca="1">VLOOKUP(F119,Table22[[Native]:[Population4]],5,FALSE)</f>
        <v>宜宾市</v>
      </c>
    </row>
    <row r="120" spans="1:7" ht="15.75" thickBot="1" x14ac:dyDescent="0.3">
      <c r="A120" t="s">
        <v>6866</v>
      </c>
      <c r="B120" s="1" t="s">
        <v>6867</v>
      </c>
      <c r="C120" s="1" t="s">
        <v>7</v>
      </c>
      <c r="D120" s="1" t="s">
        <v>7436</v>
      </c>
      <c r="E120" s="10">
        <v>19259</v>
      </c>
      <c r="F120" s="1" t="str">
        <f>VLOOKUP(D120,Table22[[Name]:[Native]],3,FALSE)</f>
        <v>翠屏区</v>
      </c>
      <c r="G120" s="14" t="str">
        <f ca="1">VLOOKUP(F120,Table22[[Native]:[Population4]],5,FALSE)</f>
        <v>宜宾市</v>
      </c>
    </row>
    <row r="121" spans="1:7" ht="15.75" thickBot="1" x14ac:dyDescent="0.3">
      <c r="A121" t="s">
        <v>2178</v>
      </c>
      <c r="B121" s="1" t="s">
        <v>2179</v>
      </c>
      <c r="C121" s="1" t="s">
        <v>11</v>
      </c>
      <c r="D121" s="1" t="s">
        <v>7460</v>
      </c>
      <c r="E121" s="10">
        <v>11673</v>
      </c>
      <c r="F121" s="1" t="str">
        <f>VLOOKUP(D121,Table22[[Name]:[Native]],3,FALSE)</f>
        <v>屏山县</v>
      </c>
      <c r="G121" s="14" t="str">
        <f ca="1">VLOOKUP(F121,Table22[[Native]:[Population4]],5,FALSE)</f>
        <v>宜宾市</v>
      </c>
    </row>
    <row r="122" spans="1:7" ht="15.75" thickBot="1" x14ac:dyDescent="0.3">
      <c r="A122" t="s">
        <v>348</v>
      </c>
      <c r="B122" s="1" t="s">
        <v>349</v>
      </c>
      <c r="C122" s="1" t="s">
        <v>7</v>
      </c>
      <c r="D122" s="1" t="s">
        <v>7445</v>
      </c>
      <c r="E122" s="10">
        <v>20302</v>
      </c>
      <c r="F122" s="1" t="str">
        <f>VLOOKUP(D122,Table22[[Name]:[Native]],3,FALSE)</f>
        <v>兴文县</v>
      </c>
      <c r="G122" s="14" t="str">
        <f ca="1">VLOOKUP(F122,Table22[[Native]:[Population4]],5,FALSE)</f>
        <v>宜宾市</v>
      </c>
    </row>
    <row r="123" spans="1:7" ht="15.75" thickBot="1" x14ac:dyDescent="0.3">
      <c r="A123" t="s">
        <v>3899</v>
      </c>
      <c r="B123" s="1" t="s">
        <v>3900</v>
      </c>
      <c r="C123" s="1" t="s">
        <v>11</v>
      </c>
      <c r="D123" s="1" t="s">
        <v>7476</v>
      </c>
      <c r="E123" s="10">
        <v>6416</v>
      </c>
      <c r="F123" s="1" t="str">
        <f>VLOOKUP(D123,Table22[[Name]:[Native]],3,FALSE)</f>
        <v>筠连县</v>
      </c>
      <c r="G123" s="14" t="str">
        <f ca="1">VLOOKUP(F123,Table22[[Native]:[Population4]],5,FALSE)</f>
        <v>宜宾市</v>
      </c>
    </row>
    <row r="124" spans="1:7" ht="15.75" thickBot="1" x14ac:dyDescent="0.3">
      <c r="A124" t="s">
        <v>4858</v>
      </c>
      <c r="B124" s="1" t="s">
        <v>4859</v>
      </c>
      <c r="C124" s="1" t="s">
        <v>11</v>
      </c>
      <c r="D124" s="1" t="s">
        <v>7453</v>
      </c>
      <c r="E124" s="10">
        <v>9215</v>
      </c>
      <c r="F124" s="1" t="str">
        <f>VLOOKUP(D124,Table22[[Name]:[Native]],3,FALSE)</f>
        <v>长宁县</v>
      </c>
      <c r="G124" s="14" t="str">
        <f ca="1">VLOOKUP(F124,Table22[[Native]:[Population4]],5,FALSE)</f>
        <v>宜宾市</v>
      </c>
    </row>
    <row r="125" spans="1:7" ht="15.75" thickBot="1" x14ac:dyDescent="0.3">
      <c r="A125" t="s">
        <v>7645</v>
      </c>
      <c r="B125" s="1" t="s">
        <v>7646</v>
      </c>
      <c r="C125" s="1" t="s">
        <v>7</v>
      </c>
      <c r="D125" s="1" t="s">
        <v>7476</v>
      </c>
      <c r="E125" s="10">
        <v>20350</v>
      </c>
      <c r="F125" s="1" t="str">
        <f>VLOOKUP(D125,Table22[[Name]:[Native]],3,FALSE)</f>
        <v>筠连县</v>
      </c>
      <c r="G125" s="14" t="str">
        <f ca="1">VLOOKUP(F125,Table22[[Native]:[Population4]],5,FALSE)</f>
        <v>宜宾市</v>
      </c>
    </row>
    <row r="126" spans="1:7" ht="15.75" thickBot="1" x14ac:dyDescent="0.3">
      <c r="A126" t="s">
        <v>7647</v>
      </c>
      <c r="B126" s="1" t="s">
        <v>7648</v>
      </c>
      <c r="C126" s="1" t="s">
        <v>7</v>
      </c>
      <c r="D126" s="1" t="s">
        <v>7468</v>
      </c>
      <c r="E126" s="10">
        <v>24452</v>
      </c>
      <c r="F126" s="1" t="str">
        <f>VLOOKUP(D126,Table22[[Name]:[Native]],3,FALSE)</f>
        <v>江安县</v>
      </c>
      <c r="G126" s="14" t="str">
        <f ca="1">VLOOKUP(F126,Table22[[Native]:[Population4]],5,FALSE)</f>
        <v>宜宾市</v>
      </c>
    </row>
    <row r="127" spans="1:7" ht="15.75" thickBot="1" x14ac:dyDescent="0.3">
      <c r="A127" t="s">
        <v>7649</v>
      </c>
      <c r="B127" s="1" t="s">
        <v>7650</v>
      </c>
      <c r="C127" s="1" t="s">
        <v>7</v>
      </c>
      <c r="D127" s="1" t="s">
        <v>7453</v>
      </c>
      <c r="E127" s="10">
        <v>12136</v>
      </c>
      <c r="F127" s="1" t="str">
        <f>VLOOKUP(D127,Table22[[Name]:[Native]],3,FALSE)</f>
        <v>长宁县</v>
      </c>
      <c r="G127" s="14" t="str">
        <f ca="1">VLOOKUP(F127,Table22[[Native]:[Population4]],5,FALSE)</f>
        <v>宜宾市</v>
      </c>
    </row>
    <row r="128" spans="1:7" ht="15.75" thickBot="1" x14ac:dyDescent="0.3">
      <c r="A128" t="s">
        <v>7651</v>
      </c>
      <c r="B128" s="1" t="s">
        <v>7652</v>
      </c>
      <c r="C128" s="1" t="s">
        <v>7</v>
      </c>
      <c r="D128" s="1" t="s">
        <v>7453</v>
      </c>
      <c r="E128" s="10">
        <v>8936</v>
      </c>
      <c r="F128" s="1" t="str">
        <f>VLOOKUP(D128,Table22[[Name]:[Native]],3,FALSE)</f>
        <v>长宁县</v>
      </c>
      <c r="G128" s="14" t="str">
        <f ca="1">VLOOKUP(F128,Table22[[Native]:[Population4]],5,FALSE)</f>
        <v>宜宾市</v>
      </c>
    </row>
    <row r="129" spans="1:7" ht="15.75" thickBot="1" x14ac:dyDescent="0.3">
      <c r="A129" t="s">
        <v>7653</v>
      </c>
      <c r="B129" s="1" t="s">
        <v>7654</v>
      </c>
      <c r="C129" s="1" t="s">
        <v>7</v>
      </c>
      <c r="D129" s="1" t="s">
        <v>7468</v>
      </c>
      <c r="E129" s="10">
        <v>28797</v>
      </c>
      <c r="F129" s="1" t="str">
        <f>VLOOKUP(D129,Table22[[Name]:[Native]],3,FALSE)</f>
        <v>江安县</v>
      </c>
      <c r="G129" s="14" t="str">
        <f ca="1">VLOOKUP(F129,Table22[[Native]:[Population4]],5,FALSE)</f>
        <v>宜宾市</v>
      </c>
    </row>
    <row r="130" spans="1:7" ht="15.75" thickBot="1" x14ac:dyDescent="0.3">
      <c r="A130" t="s">
        <v>7655</v>
      </c>
      <c r="B130" s="1" t="s">
        <v>7656</v>
      </c>
      <c r="C130" s="1" t="s">
        <v>11</v>
      </c>
      <c r="D130" s="1" t="s">
        <v>7476</v>
      </c>
      <c r="E130" s="10">
        <v>4743</v>
      </c>
      <c r="F130" s="1" t="str">
        <f>VLOOKUP(D130,Table22[[Name]:[Native]],3,FALSE)</f>
        <v>筠连县</v>
      </c>
      <c r="G130" s="14" t="str">
        <f ca="1">VLOOKUP(F130,Table22[[Native]:[Population4]],5,FALSE)</f>
        <v>宜宾市</v>
      </c>
    </row>
    <row r="131" spans="1:7" ht="15.75" thickBot="1" x14ac:dyDescent="0.3">
      <c r="A131" t="s">
        <v>7657</v>
      </c>
      <c r="B131" s="1" t="s">
        <v>7658</v>
      </c>
      <c r="C131" s="1" t="s">
        <v>11</v>
      </c>
      <c r="D131" s="1" t="s">
        <v>7436</v>
      </c>
      <c r="E131" s="10">
        <v>18385</v>
      </c>
      <c r="F131" s="1" t="str">
        <f>VLOOKUP(D131,Table22[[Name]:[Native]],3,FALSE)</f>
        <v>翠屏区</v>
      </c>
      <c r="G131" s="14" t="str">
        <f ca="1">VLOOKUP(F131,Table22[[Native]:[Population4]],5,FALSE)</f>
        <v>宜宾市</v>
      </c>
    </row>
    <row r="132" spans="1:7" ht="15.75" thickBot="1" x14ac:dyDescent="0.3">
      <c r="A132" t="s">
        <v>7659</v>
      </c>
      <c r="B132" s="1" t="s">
        <v>7660</v>
      </c>
      <c r="C132" s="1" t="s">
        <v>7</v>
      </c>
      <c r="D132" s="1" t="s">
        <v>7456</v>
      </c>
      <c r="E132" s="10">
        <v>21030</v>
      </c>
      <c r="F132" s="1" t="str">
        <f>VLOOKUP(D132,Table22[[Name]:[Native]],3,FALSE)</f>
        <v>南溪区</v>
      </c>
      <c r="G132" s="14" t="str">
        <f ca="1">VLOOKUP(F132,Table22[[Native]:[Population4]],5,FALSE)</f>
        <v>宜宾市</v>
      </c>
    </row>
    <row r="133" spans="1:7" ht="15.75" thickBot="1" x14ac:dyDescent="0.3">
      <c r="A133" t="s">
        <v>3187</v>
      </c>
      <c r="B133" s="1" t="s">
        <v>3188</v>
      </c>
      <c r="C133" s="1" t="s">
        <v>7</v>
      </c>
      <c r="D133" s="1" t="s">
        <v>7450</v>
      </c>
      <c r="E133" s="10">
        <v>17878</v>
      </c>
      <c r="F133" s="1" t="str">
        <f>VLOOKUP(D133,Table22[[Name]:[Native]],3,FALSE)</f>
        <v>珙县</v>
      </c>
      <c r="G133" s="14" t="str">
        <f ca="1">VLOOKUP(F133,Table22[[Native]:[Population4]],5,FALSE)</f>
        <v>宜宾市</v>
      </c>
    </row>
    <row r="134" spans="1:7" ht="15.75" thickBot="1" x14ac:dyDescent="0.3">
      <c r="A134" t="s">
        <v>7661</v>
      </c>
      <c r="B134" s="1" t="s">
        <v>7662</v>
      </c>
      <c r="C134" s="1" t="s">
        <v>7</v>
      </c>
      <c r="D134" s="1" t="s">
        <v>7476</v>
      </c>
      <c r="E134" s="10">
        <v>19776</v>
      </c>
      <c r="F134" s="1" t="str">
        <f>VLOOKUP(D134,Table22[[Name]:[Native]],3,FALSE)</f>
        <v>筠连县</v>
      </c>
      <c r="G134" s="14" t="str">
        <f ca="1">VLOOKUP(F134,Table22[[Native]:[Population4]],5,FALSE)</f>
        <v>宜宾市</v>
      </c>
    </row>
    <row r="135" spans="1:7" ht="15.75" thickBot="1" x14ac:dyDescent="0.3">
      <c r="A135" t="s">
        <v>7663</v>
      </c>
      <c r="B135" s="1" t="s">
        <v>7664</v>
      </c>
      <c r="C135" s="1" t="s">
        <v>7</v>
      </c>
      <c r="D135" s="1" t="s">
        <v>7473</v>
      </c>
      <c r="E135" s="10">
        <v>68433</v>
      </c>
      <c r="F135" s="1" t="str">
        <f>VLOOKUP(D135,Table22[[Name]:[Native]],3,FALSE)</f>
        <v>高县</v>
      </c>
      <c r="G135" s="14" t="str">
        <f ca="1">VLOOKUP(F135,Table22[[Native]:[Population4]],5,FALSE)</f>
        <v>宜宾市</v>
      </c>
    </row>
    <row r="136" spans="1:7" ht="15.75" thickBot="1" x14ac:dyDescent="0.3">
      <c r="A136" t="s">
        <v>7665</v>
      </c>
      <c r="B136" s="1" t="s">
        <v>7666</v>
      </c>
      <c r="C136" s="1" t="s">
        <v>11</v>
      </c>
      <c r="D136" s="1" t="s">
        <v>7476</v>
      </c>
      <c r="E136" s="10">
        <v>22889</v>
      </c>
      <c r="F136" s="1" t="str">
        <f>VLOOKUP(D136,Table22[[Name]:[Native]],3,FALSE)</f>
        <v>筠连县</v>
      </c>
      <c r="G136" s="14" t="str">
        <f ca="1">VLOOKUP(F136,Table22[[Native]:[Population4]],5,FALSE)</f>
        <v>宜宾市</v>
      </c>
    </row>
    <row r="137" spans="1:7" ht="15.75" thickBot="1" x14ac:dyDescent="0.3">
      <c r="A137" t="s">
        <v>7667</v>
      </c>
      <c r="B137" s="1" t="s">
        <v>7668</v>
      </c>
      <c r="C137" s="1" t="s">
        <v>7</v>
      </c>
      <c r="D137" s="1" t="s">
        <v>7468</v>
      </c>
      <c r="E137" s="10">
        <v>14809</v>
      </c>
      <c r="F137" s="1" t="str">
        <f>VLOOKUP(D137,Table22[[Name]:[Native]],3,FALSE)</f>
        <v>江安县</v>
      </c>
      <c r="G137" s="14" t="str">
        <f ca="1">VLOOKUP(F137,Table22[[Native]:[Population4]],5,FALSE)</f>
        <v>宜宾市</v>
      </c>
    </row>
    <row r="138" spans="1:7" ht="15.75" thickBot="1" x14ac:dyDescent="0.3">
      <c r="A138" t="s">
        <v>7669</v>
      </c>
      <c r="B138" s="1" t="s">
        <v>7670</v>
      </c>
      <c r="C138" s="1" t="s">
        <v>7</v>
      </c>
      <c r="D138" s="1" t="s">
        <v>7445</v>
      </c>
      <c r="E138" s="10">
        <v>22537</v>
      </c>
      <c r="F138" s="1" t="str">
        <f>VLOOKUP(D138,Table22[[Name]:[Native]],3,FALSE)</f>
        <v>兴文县</v>
      </c>
      <c r="G138" s="14" t="str">
        <f ca="1">VLOOKUP(F138,Table22[[Native]:[Population4]],5,FALSE)</f>
        <v>宜宾市</v>
      </c>
    </row>
    <row r="139" spans="1:7" ht="15.75" thickBot="1" x14ac:dyDescent="0.3">
      <c r="A139" t="s">
        <v>7671</v>
      </c>
      <c r="B139" s="1" t="s">
        <v>7672</v>
      </c>
      <c r="C139" s="1" t="s">
        <v>7</v>
      </c>
      <c r="D139" s="1" t="s">
        <v>7468</v>
      </c>
      <c r="E139" s="10">
        <v>21124</v>
      </c>
      <c r="F139" s="1" t="str">
        <f>VLOOKUP(D139,Table22[[Name]:[Native]],3,FALSE)</f>
        <v>江安县</v>
      </c>
      <c r="G139" s="14" t="str">
        <f ca="1">VLOOKUP(F139,Table22[[Native]:[Population4]],5,FALSE)</f>
        <v>宜宾市</v>
      </c>
    </row>
    <row r="140" spans="1:7" ht="15.75" thickBot="1" x14ac:dyDescent="0.3">
      <c r="A140" t="s">
        <v>7673</v>
      </c>
      <c r="B140" s="1" t="s">
        <v>7674</v>
      </c>
      <c r="C140" s="1" t="s">
        <v>7</v>
      </c>
      <c r="D140" s="1" t="s">
        <v>7450</v>
      </c>
      <c r="E140" s="10">
        <v>15003</v>
      </c>
      <c r="F140" s="1" t="str">
        <f>VLOOKUP(D140,Table22[[Name]:[Native]],3,FALSE)</f>
        <v>珙县</v>
      </c>
      <c r="G140" s="14" t="str">
        <f ca="1">VLOOKUP(F140,Table22[[Native]:[Population4]],5,FALSE)</f>
        <v>宜宾市</v>
      </c>
    </row>
    <row r="141" spans="1:7" ht="15.75" thickBot="1" x14ac:dyDescent="0.3">
      <c r="A141" t="s">
        <v>7675</v>
      </c>
      <c r="B141" s="1" t="s">
        <v>7676</v>
      </c>
      <c r="C141" s="1" t="s">
        <v>11</v>
      </c>
      <c r="D141" s="1" t="s">
        <v>7445</v>
      </c>
      <c r="E141" s="10">
        <v>11738</v>
      </c>
      <c r="F141" s="1" t="str">
        <f>VLOOKUP(D141,Table22[[Name]:[Native]],3,FALSE)</f>
        <v>兴文县</v>
      </c>
      <c r="G141" s="14" t="str">
        <f ca="1">VLOOKUP(F141,Table22[[Native]:[Population4]],5,FALSE)</f>
        <v>宜宾市</v>
      </c>
    </row>
    <row r="142" spans="1:7" ht="15.75" thickBot="1" x14ac:dyDescent="0.3">
      <c r="A142" t="s">
        <v>7677</v>
      </c>
      <c r="B142" s="1" t="s">
        <v>7678</v>
      </c>
      <c r="C142" s="1" t="s">
        <v>493</v>
      </c>
      <c r="D142" s="1" t="s">
        <v>7436</v>
      </c>
      <c r="E142" s="10">
        <v>46326</v>
      </c>
      <c r="F142" s="1" t="str">
        <f>VLOOKUP(D142,Table22[[Name]:[Native]],3,FALSE)</f>
        <v>翠屏区</v>
      </c>
      <c r="G142" s="14" t="str">
        <f ca="1">VLOOKUP(F142,Table22[[Native]:[Population4]],5,FALSE)</f>
        <v>宜宾市</v>
      </c>
    </row>
    <row r="143" spans="1:7" ht="15.75" thickBot="1" x14ac:dyDescent="0.3">
      <c r="A143" t="s">
        <v>6610</v>
      </c>
      <c r="B143" s="1" t="s">
        <v>7679</v>
      </c>
      <c r="C143" s="1" t="s">
        <v>7</v>
      </c>
      <c r="D143" s="1" t="s">
        <v>7456</v>
      </c>
      <c r="E143" s="10">
        <v>24481</v>
      </c>
      <c r="F143" s="1" t="str">
        <f>VLOOKUP(D143,Table22[[Name]:[Native]],3,FALSE)</f>
        <v>南溪区</v>
      </c>
      <c r="G143" s="14" t="str">
        <f ca="1">VLOOKUP(F143,Table22[[Native]:[Population4]],5,FALSE)</f>
        <v>宜宾市</v>
      </c>
    </row>
    <row r="144" spans="1:7" ht="15.75" thickBot="1" x14ac:dyDescent="0.3">
      <c r="A144" t="s">
        <v>7680</v>
      </c>
      <c r="B144" s="1" t="s">
        <v>7681</v>
      </c>
      <c r="C144" s="1" t="s">
        <v>7</v>
      </c>
      <c r="D144" s="1" t="s">
        <v>7450</v>
      </c>
      <c r="E144" s="10">
        <v>27762</v>
      </c>
      <c r="F144" s="1" t="str">
        <f>VLOOKUP(D144,Table22[[Name]:[Native]],3,FALSE)</f>
        <v>珙县</v>
      </c>
      <c r="G144" s="14" t="str">
        <f ca="1">VLOOKUP(F144,Table22[[Native]:[Population4]],5,FALSE)</f>
        <v>宜宾市</v>
      </c>
    </row>
    <row r="145" spans="1:7" ht="15.75" thickBot="1" x14ac:dyDescent="0.3">
      <c r="A145" t="s">
        <v>7682</v>
      </c>
      <c r="B145" s="1" t="s">
        <v>7683</v>
      </c>
      <c r="C145" s="1" t="s">
        <v>11</v>
      </c>
      <c r="D145" s="1" t="s">
        <v>7460</v>
      </c>
      <c r="E145" s="10">
        <v>8096</v>
      </c>
      <c r="F145" s="1" t="str">
        <f>VLOOKUP(D145,Table22[[Name]:[Native]],3,FALSE)</f>
        <v>屏山县</v>
      </c>
      <c r="G145" s="14" t="str">
        <f ca="1">VLOOKUP(F145,Table22[[Native]:[Population4]],5,FALSE)</f>
        <v>宜宾市</v>
      </c>
    </row>
    <row r="146" spans="1:7" ht="15.75" thickBot="1" x14ac:dyDescent="0.3">
      <c r="A146" t="s">
        <v>7684</v>
      </c>
      <c r="B146" s="1" t="s">
        <v>7685</v>
      </c>
      <c r="C146" s="1" t="s">
        <v>493</v>
      </c>
      <c r="D146" s="1" t="s">
        <v>7436</v>
      </c>
      <c r="E146" s="10">
        <v>58834</v>
      </c>
      <c r="F146" s="1" t="str">
        <f>VLOOKUP(D146,Table22[[Name]:[Native]],3,FALSE)</f>
        <v>翠屏区</v>
      </c>
      <c r="G146" s="14" t="str">
        <f ca="1">VLOOKUP(F146,Table22[[Native]:[Population4]],5,FALSE)</f>
        <v>宜宾市</v>
      </c>
    </row>
    <row r="147" spans="1:7" ht="15.75" thickBot="1" x14ac:dyDescent="0.3">
      <c r="A147" t="s">
        <v>7686</v>
      </c>
      <c r="B147" s="1" t="s">
        <v>7687</v>
      </c>
      <c r="C147" s="1" t="s">
        <v>7</v>
      </c>
      <c r="D147" s="1" t="s">
        <v>7468</v>
      </c>
      <c r="E147" s="10">
        <v>15784</v>
      </c>
      <c r="F147" s="1" t="str">
        <f>VLOOKUP(D147,Table22[[Name]:[Native]],3,FALSE)</f>
        <v>江安县</v>
      </c>
      <c r="G147" s="14" t="str">
        <f ca="1">VLOOKUP(F147,Table22[[Native]:[Population4]],5,FALSE)</f>
        <v>宜宾市</v>
      </c>
    </row>
    <row r="148" spans="1:7" ht="15.75" thickBot="1" x14ac:dyDescent="0.3">
      <c r="A148" t="s">
        <v>5986</v>
      </c>
      <c r="B148" s="1" t="s">
        <v>5987</v>
      </c>
      <c r="C148" s="1" t="s">
        <v>7</v>
      </c>
      <c r="D148" s="1" t="s">
        <v>7460</v>
      </c>
      <c r="E148" s="10">
        <v>19447</v>
      </c>
      <c r="F148" s="1" t="str">
        <f>VLOOKUP(D148,Table22[[Name]:[Native]],3,FALSE)</f>
        <v>屏山县</v>
      </c>
      <c r="G148" s="14" t="str">
        <f ca="1">VLOOKUP(F148,Table22[[Native]:[Population4]],5,FALSE)</f>
        <v>宜宾市</v>
      </c>
    </row>
    <row r="149" spans="1:7" ht="15.75" thickBot="1" x14ac:dyDescent="0.3">
      <c r="A149" t="s">
        <v>1955</v>
      </c>
      <c r="B149" s="1" t="s">
        <v>1956</v>
      </c>
      <c r="C149" s="1" t="s">
        <v>7</v>
      </c>
      <c r="D149" s="1" t="s">
        <v>7460</v>
      </c>
      <c r="E149" s="10">
        <v>24454</v>
      </c>
      <c r="F149" s="1" t="str">
        <f>VLOOKUP(D149,Table22[[Name]:[Native]],3,FALSE)</f>
        <v>屏山县</v>
      </c>
      <c r="G149" s="14" t="str">
        <f ca="1">VLOOKUP(F149,Table22[[Native]:[Population4]],5,FALSE)</f>
        <v>宜宾市</v>
      </c>
    </row>
    <row r="150" spans="1:7" ht="15.75" thickBot="1" x14ac:dyDescent="0.3">
      <c r="A150" t="s">
        <v>7688</v>
      </c>
      <c r="B150" s="1" t="s">
        <v>7689</v>
      </c>
      <c r="C150" s="1" t="s">
        <v>7</v>
      </c>
      <c r="D150" s="1" t="s">
        <v>7450</v>
      </c>
      <c r="E150" s="10">
        <v>118664</v>
      </c>
      <c r="F150" s="1" t="str">
        <f>VLOOKUP(D150,Table22[[Name]:[Native]],3,FALSE)</f>
        <v>珙县</v>
      </c>
      <c r="G150" s="14" t="str">
        <f ca="1">VLOOKUP(F150,Table22[[Native]:[Population4]],5,FALSE)</f>
        <v>宜宾市</v>
      </c>
    </row>
    <row r="151" spans="1:7" ht="15.75" thickBot="1" x14ac:dyDescent="0.3">
      <c r="A151" t="s">
        <v>7690</v>
      </c>
      <c r="B151" s="1" t="s">
        <v>7691</v>
      </c>
      <c r="C151" s="1" t="s">
        <v>7</v>
      </c>
      <c r="D151" s="1" t="s">
        <v>7476</v>
      </c>
      <c r="E151" s="10">
        <v>41120</v>
      </c>
      <c r="F151" s="1" t="str">
        <f>VLOOKUP(D151,Table22[[Name]:[Native]],3,FALSE)</f>
        <v>筠连县</v>
      </c>
      <c r="G151" s="14" t="str">
        <f ca="1">VLOOKUP(F151,Table22[[Native]:[Population4]],5,FALSE)</f>
        <v>宜宾市</v>
      </c>
    </row>
    <row r="152" spans="1:7" ht="15.75" thickBot="1" x14ac:dyDescent="0.3">
      <c r="A152" t="s">
        <v>5572</v>
      </c>
      <c r="B152" s="1" t="s">
        <v>5573</v>
      </c>
      <c r="C152" s="1" t="s">
        <v>11</v>
      </c>
      <c r="D152" s="1" t="s">
        <v>7460</v>
      </c>
      <c r="E152" s="10">
        <v>12023</v>
      </c>
      <c r="F152" s="1" t="str">
        <f>VLOOKUP(D152,Table22[[Name]:[Native]],3,FALSE)</f>
        <v>屏山县</v>
      </c>
      <c r="G152" s="14" t="str">
        <f ca="1">VLOOKUP(F152,Table22[[Native]:[Population4]],5,FALSE)</f>
        <v>宜宾市</v>
      </c>
    </row>
    <row r="153" spans="1:7" ht="15.75" thickBot="1" x14ac:dyDescent="0.3">
      <c r="A153" t="s">
        <v>7692</v>
      </c>
      <c r="B153" s="1" t="s">
        <v>7693</v>
      </c>
      <c r="C153" s="1" t="s">
        <v>7</v>
      </c>
      <c r="D153" s="1" t="s">
        <v>7468</v>
      </c>
      <c r="E153" s="10">
        <v>22506</v>
      </c>
      <c r="F153" s="1" t="str">
        <f>VLOOKUP(D153,Table22[[Name]:[Native]],3,FALSE)</f>
        <v>江安县</v>
      </c>
      <c r="G153" s="14" t="str">
        <f ca="1">VLOOKUP(F153,Table22[[Native]:[Population4]],5,FALSE)</f>
        <v>宜宾市</v>
      </c>
    </row>
    <row r="154" spans="1:7" ht="15.75" thickBot="1" x14ac:dyDescent="0.3">
      <c r="A154" t="s">
        <v>7694</v>
      </c>
      <c r="B154" s="1" t="s">
        <v>7695</v>
      </c>
      <c r="C154" s="1" t="s">
        <v>11</v>
      </c>
      <c r="D154" s="1" t="s">
        <v>7473</v>
      </c>
      <c r="E154" s="10">
        <v>10864</v>
      </c>
      <c r="F154" s="1" t="str">
        <f>VLOOKUP(D154,Table22[[Name]:[Native]],3,FALSE)</f>
        <v>高县</v>
      </c>
      <c r="G154" s="14" t="str">
        <f ca="1">VLOOKUP(F154,Table22[[Native]:[Population4]],5,FALSE)</f>
        <v>宜宾市</v>
      </c>
    </row>
    <row r="155" spans="1:7" ht="15.75" thickBot="1" x14ac:dyDescent="0.3">
      <c r="A155" t="s">
        <v>7696</v>
      </c>
      <c r="B155" s="1" t="s">
        <v>7697</v>
      </c>
      <c r="C155" s="1" t="s">
        <v>7</v>
      </c>
      <c r="D155" s="1" t="s">
        <v>7468</v>
      </c>
      <c r="E155" s="10">
        <v>20248</v>
      </c>
      <c r="F155" s="1" t="str">
        <f>VLOOKUP(D155,Table22[[Name]:[Native]],3,FALSE)</f>
        <v>江安县</v>
      </c>
      <c r="G155" s="14" t="str">
        <f ca="1">VLOOKUP(F155,Table22[[Native]:[Population4]],5,FALSE)</f>
        <v>宜宾市</v>
      </c>
    </row>
    <row r="156" spans="1:7" ht="15.75" thickBot="1" x14ac:dyDescent="0.3">
      <c r="A156" t="s">
        <v>7698</v>
      </c>
      <c r="B156" s="1" t="s">
        <v>7699</v>
      </c>
      <c r="C156" s="1" t="s">
        <v>7</v>
      </c>
      <c r="D156" s="1" t="s">
        <v>7468</v>
      </c>
      <c r="E156" s="10">
        <v>20398</v>
      </c>
      <c r="F156" s="1" t="str">
        <f>VLOOKUP(D156,Table22[[Name]:[Native]],3,FALSE)</f>
        <v>江安县</v>
      </c>
      <c r="G156" s="14" t="str">
        <f ca="1">VLOOKUP(F156,Table22[[Native]:[Population4]],5,FALSE)</f>
        <v>宜宾市</v>
      </c>
    </row>
    <row r="157" spans="1:7" ht="15.75" thickBot="1" x14ac:dyDescent="0.3">
      <c r="A157" t="s">
        <v>7700</v>
      </c>
      <c r="B157" s="1" t="s">
        <v>7701</v>
      </c>
      <c r="C157" s="1" t="s">
        <v>11</v>
      </c>
      <c r="D157" s="1" t="s">
        <v>7473</v>
      </c>
      <c r="E157" s="10">
        <v>7578</v>
      </c>
      <c r="F157" s="1" t="str">
        <f>VLOOKUP(D157,Table22[[Name]:[Native]],3,FALSE)</f>
        <v>高县</v>
      </c>
      <c r="G157" s="14" t="str">
        <f ca="1">VLOOKUP(F157,Table22[[Native]:[Population4]],5,FALSE)</f>
        <v>宜宾市</v>
      </c>
    </row>
    <row r="158" spans="1:7" ht="15.75" thickBot="1" x14ac:dyDescent="0.3">
      <c r="A158" t="s">
        <v>1989</v>
      </c>
      <c r="B158" s="1" t="s">
        <v>1990</v>
      </c>
      <c r="C158" s="1" t="s">
        <v>7</v>
      </c>
      <c r="D158" s="1" t="s">
        <v>7436</v>
      </c>
      <c r="E158" s="10">
        <v>30963</v>
      </c>
      <c r="F158" s="1" t="str">
        <f>VLOOKUP(D158,Table22[[Name]:[Native]],3,FALSE)</f>
        <v>翠屏区</v>
      </c>
      <c r="G158" s="14" t="str">
        <f ca="1">VLOOKUP(F158,Table22[[Native]:[Population4]],5,FALSE)</f>
        <v>宜宾市</v>
      </c>
    </row>
    <row r="159" spans="1:7" ht="15.75" thickBot="1" x14ac:dyDescent="0.3">
      <c r="A159" t="s">
        <v>7702</v>
      </c>
      <c r="B159" s="1" t="s">
        <v>7703</v>
      </c>
      <c r="C159" s="1" t="s">
        <v>7</v>
      </c>
      <c r="D159" s="1" t="s">
        <v>7473</v>
      </c>
      <c r="E159" s="10">
        <v>25448</v>
      </c>
      <c r="F159" s="1" t="str">
        <f>VLOOKUP(D159,Table22[[Name]:[Native]],3,FALSE)</f>
        <v>高县</v>
      </c>
      <c r="G159" s="14" t="str">
        <f ca="1">VLOOKUP(F159,Table22[[Native]:[Population4]],5,FALSE)</f>
        <v>宜宾市</v>
      </c>
    </row>
    <row r="160" spans="1:7" ht="15.75" thickBot="1" x14ac:dyDescent="0.3">
      <c r="A160" t="s">
        <v>7704</v>
      </c>
      <c r="B160" s="1" t="s">
        <v>7705</v>
      </c>
      <c r="C160" s="1" t="s">
        <v>11</v>
      </c>
      <c r="D160" s="1" t="s">
        <v>7450</v>
      </c>
      <c r="E160" s="10">
        <v>4846</v>
      </c>
      <c r="F160" s="1" t="str">
        <f>VLOOKUP(D160,Table22[[Name]:[Native]],3,FALSE)</f>
        <v>珙县</v>
      </c>
      <c r="G160" s="14" t="str">
        <f ca="1">VLOOKUP(F160,Table22[[Native]:[Population4]],5,FALSE)</f>
        <v>宜宾市</v>
      </c>
    </row>
    <row r="161" spans="1:7" ht="15.75" thickBot="1" x14ac:dyDescent="0.3">
      <c r="A161" t="s">
        <v>7706</v>
      </c>
      <c r="B161" s="1" t="s">
        <v>7707</v>
      </c>
      <c r="C161" s="1" t="s">
        <v>7</v>
      </c>
      <c r="D161" s="1" t="s">
        <v>7476</v>
      </c>
      <c r="E161" s="10">
        <v>80708</v>
      </c>
      <c r="F161" s="1" t="str">
        <f>VLOOKUP(D161,Table22[[Name]:[Native]],3,FALSE)</f>
        <v>筠连县</v>
      </c>
      <c r="G161" s="14" t="str">
        <f ca="1">VLOOKUP(F161,Table22[[Native]:[Population4]],5,FALSE)</f>
        <v>宜宾市</v>
      </c>
    </row>
    <row r="162" spans="1:7" ht="15.75" thickBot="1" x14ac:dyDescent="0.3">
      <c r="A162" t="s">
        <v>3993</v>
      </c>
      <c r="B162" s="1" t="s">
        <v>3994</v>
      </c>
      <c r="C162" s="1" t="s">
        <v>7</v>
      </c>
      <c r="D162" s="1" t="s">
        <v>7445</v>
      </c>
      <c r="E162" s="10">
        <v>8234</v>
      </c>
      <c r="F162" s="1" t="str">
        <f>VLOOKUP(D162,Table22[[Name]:[Native]],3,FALSE)</f>
        <v>兴文县</v>
      </c>
      <c r="G162" s="14" t="str">
        <f ca="1">VLOOKUP(F162,Table22[[Native]:[Population4]],5,FALSE)</f>
        <v>宜宾市</v>
      </c>
    </row>
    <row r="163" spans="1:7" ht="15.75" thickBot="1" x14ac:dyDescent="0.3">
      <c r="A163" t="s">
        <v>7708</v>
      </c>
      <c r="B163" s="1" t="s">
        <v>7709</v>
      </c>
      <c r="C163" s="1" t="s">
        <v>11</v>
      </c>
      <c r="D163" s="1" t="s">
        <v>7445</v>
      </c>
      <c r="E163" s="10">
        <v>5555</v>
      </c>
      <c r="F163" s="1" t="str">
        <f>VLOOKUP(D163,Table22[[Name]:[Native]],3,FALSE)</f>
        <v>兴文县</v>
      </c>
      <c r="G163" s="14" t="str">
        <f ca="1">VLOOKUP(F163,Table22[[Native]:[Population4]],5,FALSE)</f>
        <v>宜宾市</v>
      </c>
    </row>
    <row r="164" spans="1:7" ht="15.75" thickBot="1" x14ac:dyDescent="0.3">
      <c r="A164" t="s">
        <v>7710</v>
      </c>
      <c r="B164" s="1" t="s">
        <v>7711</v>
      </c>
      <c r="C164" s="1" t="s">
        <v>11</v>
      </c>
      <c r="D164" s="1" t="s">
        <v>7473</v>
      </c>
      <c r="E164" s="10">
        <v>3174</v>
      </c>
      <c r="F164" s="1" t="str">
        <f>VLOOKUP(D164,Table22[[Name]:[Native]],3,FALSE)</f>
        <v>高县</v>
      </c>
      <c r="G164" s="14" t="str">
        <f ca="1">VLOOKUP(F164,Table22[[Native]:[Population4]],5,FALSE)</f>
        <v>宜宾市</v>
      </c>
    </row>
    <row r="165" spans="1:7" ht="15.75" thickBot="1" x14ac:dyDescent="0.3">
      <c r="A165" t="s">
        <v>7712</v>
      </c>
      <c r="B165" s="1" t="s">
        <v>7713</v>
      </c>
      <c r="C165" s="1" t="s">
        <v>7</v>
      </c>
      <c r="D165" s="1" t="s">
        <v>7434</v>
      </c>
      <c r="E165" s="10">
        <v>70066</v>
      </c>
      <c r="F165" s="1" t="str">
        <f>VLOOKUP(D165,Table22[[Name]:[Native]],3,FALSE)</f>
        <v>叙州区</v>
      </c>
      <c r="G165" s="14" t="str">
        <f ca="1">VLOOKUP(F165,Table22[[Native]:[Population4]],5,FALSE)</f>
        <v>宜宾市</v>
      </c>
    </row>
    <row r="166" spans="1:7" ht="15.75" thickBot="1" x14ac:dyDescent="0.3">
      <c r="A166" t="s">
        <v>7714</v>
      </c>
      <c r="B166" s="1" t="s">
        <v>7715</v>
      </c>
      <c r="C166" s="1" t="s">
        <v>493</v>
      </c>
      <c r="D166" s="1" t="s">
        <v>7434</v>
      </c>
      <c r="E166" s="10">
        <v>52363</v>
      </c>
      <c r="F166" s="1" t="str">
        <f>VLOOKUP(D166,Table22[[Name]:[Native]],3,FALSE)</f>
        <v>叙州区</v>
      </c>
      <c r="G166" s="14" t="str">
        <f ca="1">VLOOKUP(F166,Table22[[Native]:[Population4]],5,FALSE)</f>
        <v>宜宾市</v>
      </c>
    </row>
    <row r="167" spans="1:7" ht="15.75" thickBot="1" x14ac:dyDescent="0.3">
      <c r="A167" t="s">
        <v>7716</v>
      </c>
      <c r="B167" s="1" t="s">
        <v>7717</v>
      </c>
      <c r="C167" s="1" t="s">
        <v>7</v>
      </c>
      <c r="D167" s="1" t="s">
        <v>7476</v>
      </c>
      <c r="E167" s="10">
        <v>14351</v>
      </c>
      <c r="F167" s="1" t="str">
        <f>VLOOKUP(D167,Table22[[Name]:[Native]],3,FALSE)</f>
        <v>筠连县</v>
      </c>
      <c r="G167" s="14" t="str">
        <f ca="1">VLOOKUP(F167,Table22[[Native]:[Population4]],5,FALSE)</f>
        <v>宜宾市</v>
      </c>
    </row>
    <row r="168" spans="1:7" ht="15.75" thickBot="1" x14ac:dyDescent="0.3">
      <c r="A168" t="s">
        <v>7718</v>
      </c>
      <c r="B168" s="1" t="s">
        <v>7719</v>
      </c>
      <c r="C168" s="1" t="s">
        <v>7</v>
      </c>
      <c r="D168" s="1" t="s">
        <v>7460</v>
      </c>
      <c r="E168" s="10">
        <v>21193</v>
      </c>
      <c r="F168" s="1" t="str">
        <f>VLOOKUP(D168,Table22[[Name]:[Native]],3,FALSE)</f>
        <v>屏山县</v>
      </c>
      <c r="G168" s="14" t="str">
        <f ca="1">VLOOKUP(F168,Table22[[Native]:[Population4]],5,FALSE)</f>
        <v>宜宾市</v>
      </c>
    </row>
    <row r="169" spans="1:7" ht="15.75" thickBot="1" x14ac:dyDescent="0.3">
      <c r="A169" t="s">
        <v>2012</v>
      </c>
      <c r="B169" s="1" t="s">
        <v>2013</v>
      </c>
      <c r="C169" s="1" t="s">
        <v>7</v>
      </c>
      <c r="D169" s="1" t="s">
        <v>7445</v>
      </c>
      <c r="E169" s="10">
        <v>9504</v>
      </c>
      <c r="F169" s="1" t="str">
        <f>VLOOKUP(D169,Table22[[Name]:[Native]],3,FALSE)</f>
        <v>兴文县</v>
      </c>
      <c r="G169" s="14" t="str">
        <f ca="1">VLOOKUP(F169,Table22[[Native]:[Population4]],5,FALSE)</f>
        <v>宜宾市</v>
      </c>
    </row>
    <row r="170" spans="1:7" ht="15.75" thickBot="1" x14ac:dyDescent="0.3">
      <c r="A170" t="s">
        <v>7720</v>
      </c>
      <c r="B170" s="1" t="s">
        <v>7721</v>
      </c>
      <c r="C170" s="1" t="s">
        <v>7</v>
      </c>
      <c r="D170" s="1" t="s">
        <v>7453</v>
      </c>
      <c r="E170" s="10">
        <v>25890</v>
      </c>
      <c r="F170" s="1" t="str">
        <f>VLOOKUP(D170,Table22[[Name]:[Native]],3,FALSE)</f>
        <v>长宁县</v>
      </c>
      <c r="G170" s="14" t="str">
        <f ca="1">VLOOKUP(F170,Table22[[Native]:[Population4]],5,FALSE)</f>
        <v>宜宾市</v>
      </c>
    </row>
    <row r="171" spans="1:7" ht="15.75" thickBot="1" x14ac:dyDescent="0.3">
      <c r="A171" t="s">
        <v>7722</v>
      </c>
      <c r="B171" s="1" t="s">
        <v>7723</v>
      </c>
      <c r="C171" s="1" t="s">
        <v>7</v>
      </c>
      <c r="D171" s="1" t="s">
        <v>7436</v>
      </c>
      <c r="E171" s="10">
        <v>17746</v>
      </c>
      <c r="F171" s="9" t="str">
        <f>VLOOKUP(D171,Table22[[Name]:[Native]],3,FALSE)</f>
        <v>翠屏区</v>
      </c>
      <c r="G171" s="14" t="str">
        <f ca="1">VLOOKUP(F171,Table22[[Native]:[Population4]],5,FALSE)</f>
        <v>宜宾市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93FD-F53E-4F70-BAAF-2C91BFFDF415}">
  <dimension ref="A1:G105"/>
  <sheetViews>
    <sheetView topLeftCell="A80" workbookViewId="0">
      <selection activeCell="G2" sqref="A2:G10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7724</v>
      </c>
      <c r="B2" s="1" t="s">
        <v>7725</v>
      </c>
      <c r="C2" s="1" t="s">
        <v>7</v>
      </c>
      <c r="D2" s="1" t="s">
        <v>7726</v>
      </c>
      <c r="E2" s="10">
        <v>17241</v>
      </c>
      <c r="F2" s="8" t="str">
        <f>VLOOKUP(D2,Table22[[Name]:[Native]],3,FALSE)</f>
        <v>贡井区</v>
      </c>
      <c r="G2" s="14" t="str">
        <f ca="1">VLOOKUP(F2,Table22[[Native]:[Population4]],5,FALSE)</f>
        <v>自贡市</v>
      </c>
    </row>
    <row r="3" spans="1:7" ht="15.75" thickBot="1" x14ac:dyDescent="0.3">
      <c r="A3" t="s">
        <v>818</v>
      </c>
      <c r="B3" s="1" t="s">
        <v>7727</v>
      </c>
      <c r="C3" s="1" t="s">
        <v>7</v>
      </c>
      <c r="D3" s="1" t="s">
        <v>7728</v>
      </c>
      <c r="E3" s="10">
        <v>31728</v>
      </c>
      <c r="F3" s="1" t="str">
        <f>VLOOKUP(D3,Table22[[Name]:[Native]],3,FALSE)</f>
        <v>富顺县</v>
      </c>
      <c r="G3" s="14" t="str">
        <f ca="1">VLOOKUP(F3,Table22[[Native]:[Population4]],5,FALSE)</f>
        <v>自贡市</v>
      </c>
    </row>
    <row r="4" spans="1:7" ht="15.75" thickBot="1" x14ac:dyDescent="0.3">
      <c r="A4" t="s">
        <v>3317</v>
      </c>
      <c r="B4" s="1" t="s">
        <v>3318</v>
      </c>
      <c r="C4" s="1" t="s">
        <v>7</v>
      </c>
      <c r="D4" s="1" t="s">
        <v>7726</v>
      </c>
      <c r="E4" s="10">
        <v>11609</v>
      </c>
      <c r="F4" s="1" t="str">
        <f>VLOOKUP(D4,Table22[[Name]:[Native]],3,FALSE)</f>
        <v>贡井区</v>
      </c>
      <c r="G4" s="14" t="str">
        <f ca="1">VLOOKUP(F4,Table22[[Native]:[Population4]],5,FALSE)</f>
        <v>自贡市</v>
      </c>
    </row>
    <row r="5" spans="1:7" ht="15.75" thickBot="1" x14ac:dyDescent="0.3">
      <c r="A5" t="s">
        <v>1469</v>
      </c>
      <c r="B5" s="1" t="s">
        <v>1470</v>
      </c>
      <c r="C5" s="1" t="s">
        <v>7</v>
      </c>
      <c r="D5" s="1" t="s">
        <v>7728</v>
      </c>
      <c r="E5" s="10">
        <v>32407</v>
      </c>
      <c r="F5" s="1" t="str">
        <f>VLOOKUP(D5,Table22[[Name]:[Native]],3,FALSE)</f>
        <v>富顺县</v>
      </c>
      <c r="G5" s="14" t="str">
        <f ca="1">VLOOKUP(F5,Table22[[Native]:[Population4]],5,FALSE)</f>
        <v>自贡市</v>
      </c>
    </row>
    <row r="6" spans="1:7" ht="15.75" thickBot="1" x14ac:dyDescent="0.3">
      <c r="A6" t="s">
        <v>7729</v>
      </c>
      <c r="B6" s="1" t="s">
        <v>7730</v>
      </c>
      <c r="C6" s="1" t="s">
        <v>7</v>
      </c>
      <c r="D6" s="1" t="s">
        <v>7731</v>
      </c>
      <c r="E6" s="10">
        <v>21482</v>
      </c>
      <c r="F6" s="1" t="str">
        <f>VLOOKUP(D6,Table22[[Name]:[Native]],3,FALSE)</f>
        <v>荣县</v>
      </c>
      <c r="G6" s="14" t="str">
        <f ca="1">VLOOKUP(F6,Table22[[Native]:[Population4]],5,FALSE)</f>
        <v>自贡市</v>
      </c>
    </row>
    <row r="7" spans="1:7" ht="15.75" thickBot="1" x14ac:dyDescent="0.3">
      <c r="A7" t="s">
        <v>7732</v>
      </c>
      <c r="B7" s="1" t="s">
        <v>7733</v>
      </c>
      <c r="C7" s="1" t="s">
        <v>11</v>
      </c>
      <c r="D7" s="1" t="s">
        <v>7728</v>
      </c>
      <c r="E7" s="10">
        <v>16687</v>
      </c>
      <c r="F7" s="1" t="str">
        <f>VLOOKUP(D7,Table22[[Name]:[Native]],3,FALSE)</f>
        <v>富顺县</v>
      </c>
      <c r="G7" s="14" t="str">
        <f ca="1">VLOOKUP(F7,Table22[[Native]:[Population4]],5,FALSE)</f>
        <v>自贡市</v>
      </c>
    </row>
    <row r="8" spans="1:7" ht="15.75" thickBot="1" x14ac:dyDescent="0.3">
      <c r="A8" t="s">
        <v>7734</v>
      </c>
      <c r="B8" s="1" t="s">
        <v>7735</v>
      </c>
      <c r="C8" s="1" t="s">
        <v>7</v>
      </c>
      <c r="D8" s="1" t="s">
        <v>7731</v>
      </c>
      <c r="E8" s="10">
        <v>31226</v>
      </c>
      <c r="F8" s="1" t="str">
        <f>VLOOKUP(D8,Table22[[Name]:[Native]],3,FALSE)</f>
        <v>荣县</v>
      </c>
      <c r="G8" s="14" t="str">
        <f ca="1">VLOOKUP(F8,Table22[[Native]:[Population4]],5,FALSE)</f>
        <v>自贡市</v>
      </c>
    </row>
    <row r="9" spans="1:7" ht="15.75" thickBot="1" x14ac:dyDescent="0.3">
      <c r="A9" t="s">
        <v>7736</v>
      </c>
      <c r="B9" s="1" t="s">
        <v>7737</v>
      </c>
      <c r="C9" s="1" t="s">
        <v>7</v>
      </c>
      <c r="D9" s="1" t="s">
        <v>7728</v>
      </c>
      <c r="E9" s="10">
        <v>15100</v>
      </c>
      <c r="F9" s="1" t="str">
        <f>VLOOKUP(D9,Table22[[Name]:[Native]],3,FALSE)</f>
        <v>富顺县</v>
      </c>
      <c r="G9" s="14" t="str">
        <f ca="1">VLOOKUP(F9,Table22[[Native]:[Population4]],5,FALSE)</f>
        <v>自贡市</v>
      </c>
    </row>
    <row r="10" spans="1:7" ht="15.75" thickBot="1" x14ac:dyDescent="0.3">
      <c r="A10" t="s">
        <v>7738</v>
      </c>
      <c r="B10" s="1" t="s">
        <v>7739</v>
      </c>
      <c r="C10" s="1" t="s">
        <v>493</v>
      </c>
      <c r="D10" s="1" t="s">
        <v>7726</v>
      </c>
      <c r="E10" s="10">
        <v>21362</v>
      </c>
      <c r="F10" s="1" t="str">
        <f>VLOOKUP(D10,Table22[[Name]:[Native]],3,FALSE)</f>
        <v>贡井区</v>
      </c>
      <c r="G10" s="14" t="str">
        <f ca="1">VLOOKUP(F10,Table22[[Native]:[Population4]],5,FALSE)</f>
        <v>自贡市</v>
      </c>
    </row>
    <row r="11" spans="1:7" ht="15.75" thickBot="1" x14ac:dyDescent="0.3">
      <c r="A11" t="s">
        <v>868</v>
      </c>
      <c r="B11" s="1" t="s">
        <v>869</v>
      </c>
      <c r="C11" s="1" t="s">
        <v>7</v>
      </c>
      <c r="D11" s="1" t="s">
        <v>7726</v>
      </c>
      <c r="E11" s="10">
        <v>45604</v>
      </c>
      <c r="F11" s="1" t="str">
        <f>VLOOKUP(D11,Table22[[Name]:[Native]],3,FALSE)</f>
        <v>贡井区</v>
      </c>
      <c r="G11" s="14" t="str">
        <f ca="1">VLOOKUP(F11,Table22[[Native]:[Population4]],5,FALSE)</f>
        <v>自贡市</v>
      </c>
    </row>
    <row r="12" spans="1:7" ht="15.75" thickBot="1" x14ac:dyDescent="0.3">
      <c r="A12" t="s">
        <v>7740</v>
      </c>
      <c r="B12" s="1" t="s">
        <v>7741</v>
      </c>
      <c r="C12" s="1" t="s">
        <v>493</v>
      </c>
      <c r="D12" s="1" t="s">
        <v>7742</v>
      </c>
      <c r="E12" s="10">
        <v>23650</v>
      </c>
      <c r="F12" s="1" t="str">
        <f>VLOOKUP(D12,Table22[[Name]:[Native]],3,FALSE)</f>
        <v>大安区</v>
      </c>
      <c r="G12" s="14" t="str">
        <f ca="1">VLOOKUP(F12,Table22[[Native]:[Population4]],5,FALSE)</f>
        <v>自贡市</v>
      </c>
    </row>
    <row r="13" spans="1:7" ht="15.75" thickBot="1" x14ac:dyDescent="0.3">
      <c r="A13" t="s">
        <v>7743</v>
      </c>
      <c r="B13" s="1" t="s">
        <v>7744</v>
      </c>
      <c r="C13" s="1" t="s">
        <v>7</v>
      </c>
      <c r="D13" s="1" t="s">
        <v>7728</v>
      </c>
      <c r="E13" s="10">
        <v>51284</v>
      </c>
      <c r="F13" s="1" t="str">
        <f>VLOOKUP(D13,Table22[[Name]:[Native]],3,FALSE)</f>
        <v>富顺县</v>
      </c>
      <c r="G13" s="14" t="str">
        <f ca="1">VLOOKUP(F13,Table22[[Native]:[Population4]],5,FALSE)</f>
        <v>自贡市</v>
      </c>
    </row>
    <row r="14" spans="1:7" ht="15.75" thickBot="1" x14ac:dyDescent="0.3">
      <c r="A14" t="s">
        <v>7745</v>
      </c>
      <c r="B14" s="1" t="s">
        <v>7746</v>
      </c>
      <c r="C14" s="1" t="s">
        <v>493</v>
      </c>
      <c r="D14" s="1" t="s">
        <v>7747</v>
      </c>
      <c r="E14" s="10">
        <v>61032</v>
      </c>
      <c r="F14" s="1" t="str">
        <f>VLOOKUP(D14,Table22[[Name]:[Native]],3,FALSE)</f>
        <v>自流井区</v>
      </c>
      <c r="G14" s="14" t="str">
        <f ca="1">VLOOKUP(F14,Table22[[Native]:[Population4]],5,FALSE)</f>
        <v>自贡市</v>
      </c>
    </row>
    <row r="15" spans="1:7" ht="15.75" thickBot="1" x14ac:dyDescent="0.3">
      <c r="A15" t="s">
        <v>7748</v>
      </c>
      <c r="B15" s="1" t="s">
        <v>7749</v>
      </c>
      <c r="C15" s="1" t="s">
        <v>7</v>
      </c>
      <c r="D15" s="1" t="s">
        <v>7742</v>
      </c>
      <c r="E15" s="10">
        <v>31356</v>
      </c>
      <c r="F15" s="1" t="str">
        <f>VLOOKUP(D15,Table22[[Name]:[Native]],3,FALSE)</f>
        <v>大安区</v>
      </c>
      <c r="G15" s="14" t="str">
        <f ca="1">VLOOKUP(F15,Table22[[Native]:[Population4]],5,FALSE)</f>
        <v>自贡市</v>
      </c>
    </row>
    <row r="16" spans="1:7" ht="15.75" thickBot="1" x14ac:dyDescent="0.3">
      <c r="A16" t="s">
        <v>7750</v>
      </c>
      <c r="B16" s="1" t="s">
        <v>7751</v>
      </c>
      <c r="C16" s="1" t="s">
        <v>493</v>
      </c>
      <c r="D16" s="1" t="s">
        <v>7752</v>
      </c>
      <c r="E16" s="10">
        <v>15642</v>
      </c>
      <c r="F16" s="1" t="str">
        <f>VLOOKUP(D16,Table22[[Name]:[Native]],3,FALSE)</f>
        <v>沿滩区</v>
      </c>
      <c r="G16" s="14" t="str">
        <f ca="1">VLOOKUP(F16,Table22[[Native]:[Population4]],5,FALSE)</f>
        <v>自贡市</v>
      </c>
    </row>
    <row r="17" spans="1:7" ht="15.75" thickBot="1" x14ac:dyDescent="0.3">
      <c r="A17" t="s">
        <v>7753</v>
      </c>
      <c r="B17" s="1" t="s">
        <v>7754</v>
      </c>
      <c r="C17" s="1" t="s">
        <v>7</v>
      </c>
      <c r="D17" s="1" t="s">
        <v>7731</v>
      </c>
      <c r="E17" s="10">
        <v>16313</v>
      </c>
      <c r="F17" s="1" t="str">
        <f>VLOOKUP(D17,Table22[[Name]:[Native]],3,FALSE)</f>
        <v>荣县</v>
      </c>
      <c r="G17" s="14" t="str">
        <f ca="1">VLOOKUP(F17,Table22[[Native]:[Population4]],5,FALSE)</f>
        <v>自贡市</v>
      </c>
    </row>
    <row r="18" spans="1:7" ht="15.75" thickBot="1" x14ac:dyDescent="0.3">
      <c r="A18" t="s">
        <v>2050</v>
      </c>
      <c r="B18" s="1" t="s">
        <v>928</v>
      </c>
      <c r="C18" s="1" t="s">
        <v>493</v>
      </c>
      <c r="D18" s="1" t="s">
        <v>7728</v>
      </c>
      <c r="E18" s="10">
        <v>52480</v>
      </c>
      <c r="F18" s="1" t="str">
        <f>VLOOKUP(D18,Table22[[Name]:[Native]],3,FALSE)</f>
        <v>富顺县</v>
      </c>
      <c r="G18" s="14" t="str">
        <f ca="1">VLOOKUP(F18,Table22[[Native]:[Population4]],5,FALSE)</f>
        <v>自贡市</v>
      </c>
    </row>
    <row r="19" spans="1:7" ht="15.75" thickBot="1" x14ac:dyDescent="0.3">
      <c r="A19" t="s">
        <v>7755</v>
      </c>
      <c r="B19" s="1" t="s">
        <v>7756</v>
      </c>
      <c r="C19" s="1" t="s">
        <v>7</v>
      </c>
      <c r="D19" s="1" t="s">
        <v>7731</v>
      </c>
      <c r="E19" s="10">
        <v>15523</v>
      </c>
      <c r="F19" s="1" t="str">
        <f>VLOOKUP(D19,Table22[[Name]:[Native]],3,FALSE)</f>
        <v>荣县</v>
      </c>
      <c r="G19" s="14" t="str">
        <f ca="1">VLOOKUP(F19,Table22[[Native]:[Population4]],5,FALSE)</f>
        <v>自贡市</v>
      </c>
    </row>
    <row r="20" spans="1:7" ht="15.75" thickBot="1" x14ac:dyDescent="0.3">
      <c r="A20" t="s">
        <v>7757</v>
      </c>
      <c r="B20" s="1" t="s">
        <v>7758</v>
      </c>
      <c r="C20" s="1" t="s">
        <v>493</v>
      </c>
      <c r="D20" s="1" t="s">
        <v>7747</v>
      </c>
      <c r="E20" s="10">
        <v>53633</v>
      </c>
      <c r="F20" s="1" t="str">
        <f>VLOOKUP(D20,Table22[[Name]:[Native]],3,FALSE)</f>
        <v>自流井区</v>
      </c>
      <c r="G20" s="14" t="str">
        <f ca="1">VLOOKUP(F20,Table22[[Native]:[Population4]],5,FALSE)</f>
        <v>自贡市</v>
      </c>
    </row>
    <row r="21" spans="1:7" ht="15.75" thickBot="1" x14ac:dyDescent="0.3">
      <c r="A21" t="s">
        <v>93</v>
      </c>
      <c r="B21" s="1" t="s">
        <v>94</v>
      </c>
      <c r="C21" s="1" t="s">
        <v>7</v>
      </c>
      <c r="D21" s="1" t="s">
        <v>7731</v>
      </c>
      <c r="E21" s="10">
        <v>6872</v>
      </c>
      <c r="F21" s="1" t="str">
        <f>VLOOKUP(D21,Table22[[Name]:[Native]],3,FALSE)</f>
        <v>荣县</v>
      </c>
      <c r="G21" s="14" t="str">
        <f ca="1">VLOOKUP(F21,Table22[[Native]:[Population4]],5,FALSE)</f>
        <v>自贡市</v>
      </c>
    </row>
    <row r="22" spans="1:7" ht="15.75" thickBot="1" x14ac:dyDescent="0.3">
      <c r="A22" t="s">
        <v>7759</v>
      </c>
      <c r="B22" s="1" t="s">
        <v>7760</v>
      </c>
      <c r="C22" s="1" t="s">
        <v>7</v>
      </c>
      <c r="D22" s="1" t="s">
        <v>7728</v>
      </c>
      <c r="E22" s="10">
        <v>32326</v>
      </c>
      <c r="F22" s="1" t="str">
        <f>VLOOKUP(D22,Table22[[Name]:[Native]],3,FALSE)</f>
        <v>富顺县</v>
      </c>
      <c r="G22" s="14" t="str">
        <f ca="1">VLOOKUP(F22,Table22[[Native]:[Population4]],5,FALSE)</f>
        <v>自贡市</v>
      </c>
    </row>
    <row r="23" spans="1:7" ht="15.75" thickBot="1" x14ac:dyDescent="0.3">
      <c r="A23" t="s">
        <v>7761</v>
      </c>
      <c r="B23" s="1" t="s">
        <v>7762</v>
      </c>
      <c r="C23" s="1" t="s">
        <v>7</v>
      </c>
      <c r="D23" s="1" t="s">
        <v>7731</v>
      </c>
      <c r="E23" s="10">
        <v>22403</v>
      </c>
      <c r="F23" s="1" t="str">
        <f>VLOOKUP(D23,Table22[[Name]:[Native]],3,FALSE)</f>
        <v>荣县</v>
      </c>
      <c r="G23" s="14" t="str">
        <f ca="1">VLOOKUP(F23,Table22[[Native]:[Population4]],5,FALSE)</f>
        <v>自贡市</v>
      </c>
    </row>
    <row r="24" spans="1:7" ht="15.75" thickBot="1" x14ac:dyDescent="0.3">
      <c r="A24" t="s">
        <v>7763</v>
      </c>
      <c r="B24" s="1" t="s">
        <v>7764</v>
      </c>
      <c r="C24" s="1" t="s">
        <v>7</v>
      </c>
      <c r="D24" s="1" t="s">
        <v>7747</v>
      </c>
      <c r="E24" s="10">
        <v>8536</v>
      </c>
      <c r="F24" s="1" t="str">
        <f>VLOOKUP(D24,Table22[[Name]:[Native]],3,FALSE)</f>
        <v>自流井区</v>
      </c>
      <c r="G24" s="14" t="str">
        <f ca="1">VLOOKUP(F24,Table22[[Native]:[Population4]],5,FALSE)</f>
        <v>自贡市</v>
      </c>
    </row>
    <row r="25" spans="1:7" ht="15.75" thickBot="1" x14ac:dyDescent="0.3">
      <c r="A25" t="s">
        <v>3366</v>
      </c>
      <c r="B25" s="1" t="s">
        <v>3367</v>
      </c>
      <c r="C25" s="1" t="s">
        <v>7</v>
      </c>
      <c r="D25" s="1" t="s">
        <v>7728</v>
      </c>
      <c r="E25" s="10">
        <v>27936</v>
      </c>
      <c r="F25" s="1" t="str">
        <f>VLOOKUP(D25,Table22[[Name]:[Native]],3,FALSE)</f>
        <v>富顺县</v>
      </c>
      <c r="G25" s="14" t="str">
        <f ca="1">VLOOKUP(F25,Table22[[Native]:[Population4]],5,FALSE)</f>
        <v>自贡市</v>
      </c>
    </row>
    <row r="26" spans="1:7" ht="15.75" thickBot="1" x14ac:dyDescent="0.3">
      <c r="A26" t="s">
        <v>7765</v>
      </c>
      <c r="B26" s="1" t="s">
        <v>7766</v>
      </c>
      <c r="C26" s="1" t="s">
        <v>493</v>
      </c>
      <c r="D26" s="1" t="s">
        <v>7742</v>
      </c>
      <c r="E26" s="10">
        <v>38609</v>
      </c>
      <c r="F26" s="1" t="str">
        <f>VLOOKUP(D26,Table22[[Name]:[Native]],3,FALSE)</f>
        <v>大安区</v>
      </c>
      <c r="G26" s="14" t="str">
        <f ca="1">VLOOKUP(F26,Table22[[Native]:[Population4]],5,FALSE)</f>
        <v>自贡市</v>
      </c>
    </row>
    <row r="27" spans="1:7" ht="15.75" thickBot="1" x14ac:dyDescent="0.3">
      <c r="A27" t="s">
        <v>7767</v>
      </c>
      <c r="B27" s="1" t="s">
        <v>7768</v>
      </c>
      <c r="C27" s="1" t="s">
        <v>11</v>
      </c>
      <c r="D27" s="1" t="s">
        <v>7728</v>
      </c>
      <c r="E27" s="10">
        <v>12080</v>
      </c>
      <c r="F27" s="1" t="str">
        <f>VLOOKUP(D27,Table22[[Name]:[Native]],3,FALSE)</f>
        <v>富顺县</v>
      </c>
      <c r="G27" s="14" t="str">
        <f ca="1">VLOOKUP(F27,Table22[[Native]:[Population4]],5,FALSE)</f>
        <v>自贡市</v>
      </c>
    </row>
    <row r="28" spans="1:7" ht="15.75" thickBot="1" x14ac:dyDescent="0.3">
      <c r="A28" t="s">
        <v>7265</v>
      </c>
      <c r="B28" s="1" t="s">
        <v>7769</v>
      </c>
      <c r="C28" s="1" t="s">
        <v>7</v>
      </c>
      <c r="D28" s="1" t="s">
        <v>7752</v>
      </c>
      <c r="E28" s="10">
        <v>17074</v>
      </c>
      <c r="F28" s="1" t="str">
        <f>VLOOKUP(D28,Table22[[Name]:[Native]],3,FALSE)</f>
        <v>沿滩区</v>
      </c>
      <c r="G28" s="14" t="str">
        <f ca="1">VLOOKUP(F28,Table22[[Native]:[Population4]],5,FALSE)</f>
        <v>自贡市</v>
      </c>
    </row>
    <row r="29" spans="1:7" ht="15.75" thickBot="1" x14ac:dyDescent="0.3">
      <c r="A29" t="s">
        <v>1573</v>
      </c>
      <c r="B29" s="1" t="s">
        <v>1574</v>
      </c>
      <c r="C29" s="1" t="s">
        <v>7</v>
      </c>
      <c r="D29" s="1" t="s">
        <v>7728</v>
      </c>
      <c r="E29" s="10">
        <v>27137</v>
      </c>
      <c r="F29" s="1" t="str">
        <f>VLOOKUP(D29,Table22[[Name]:[Native]],3,FALSE)</f>
        <v>富顺县</v>
      </c>
      <c r="G29" s="14" t="str">
        <f ca="1">VLOOKUP(F29,Table22[[Native]:[Population4]],5,FALSE)</f>
        <v>自贡市</v>
      </c>
    </row>
    <row r="30" spans="1:7" ht="15.75" thickBot="1" x14ac:dyDescent="0.3">
      <c r="A30" t="s">
        <v>7770</v>
      </c>
      <c r="B30" s="1" t="s">
        <v>7771</v>
      </c>
      <c r="C30" s="1" t="s">
        <v>493</v>
      </c>
      <c r="D30" s="1" t="s">
        <v>7728</v>
      </c>
      <c r="E30" s="10">
        <v>139629</v>
      </c>
      <c r="F30" s="1" t="str">
        <f>VLOOKUP(D30,Table22[[Name]:[Native]],3,FALSE)</f>
        <v>富顺县</v>
      </c>
      <c r="G30" s="14" t="str">
        <f ca="1">VLOOKUP(F30,Table22[[Native]:[Population4]],5,FALSE)</f>
        <v>自贡市</v>
      </c>
    </row>
    <row r="31" spans="1:7" ht="15.75" thickBot="1" x14ac:dyDescent="0.3">
      <c r="A31" t="s">
        <v>951</v>
      </c>
      <c r="B31" s="1" t="s">
        <v>952</v>
      </c>
      <c r="C31" s="1" t="s">
        <v>11</v>
      </c>
      <c r="D31" s="1" t="s">
        <v>7731</v>
      </c>
      <c r="E31" s="10">
        <v>6280</v>
      </c>
      <c r="F31" s="1" t="str">
        <f>VLOOKUP(D31,Table22[[Name]:[Native]],3,FALSE)</f>
        <v>荣县</v>
      </c>
      <c r="G31" s="14" t="str">
        <f ca="1">VLOOKUP(F31,Table22[[Native]:[Population4]],5,FALSE)</f>
        <v>自贡市</v>
      </c>
    </row>
    <row r="32" spans="1:7" ht="15.75" thickBot="1" x14ac:dyDescent="0.3">
      <c r="A32" t="s">
        <v>7772</v>
      </c>
      <c r="B32" s="1" t="s">
        <v>7773</v>
      </c>
      <c r="C32" s="1" t="s">
        <v>493</v>
      </c>
      <c r="D32" s="1" t="s">
        <v>7747</v>
      </c>
      <c r="E32" s="10">
        <v>12034</v>
      </c>
      <c r="F32" s="1" t="str">
        <f>VLOOKUP(D32,Table22[[Name]:[Native]],3,FALSE)</f>
        <v>自流井区</v>
      </c>
      <c r="G32" s="14" t="str">
        <f ca="1">VLOOKUP(F32,Table22[[Native]:[Population4]],5,FALSE)</f>
        <v>自贡市</v>
      </c>
    </row>
    <row r="33" spans="1:7" ht="15.75" thickBot="1" x14ac:dyDescent="0.3">
      <c r="A33" t="s">
        <v>7774</v>
      </c>
      <c r="B33" s="1" t="s">
        <v>7775</v>
      </c>
      <c r="C33" s="1" t="s">
        <v>7</v>
      </c>
      <c r="D33" s="1" t="s">
        <v>7731</v>
      </c>
      <c r="E33" s="10">
        <v>24869</v>
      </c>
      <c r="F33" s="1" t="str">
        <f>VLOOKUP(D33,Table22[[Name]:[Native]],3,FALSE)</f>
        <v>荣县</v>
      </c>
      <c r="G33" s="14" t="str">
        <f ca="1">VLOOKUP(F33,Table22[[Native]:[Population4]],5,FALSE)</f>
        <v>自贡市</v>
      </c>
    </row>
    <row r="34" spans="1:7" ht="15.75" thickBot="1" x14ac:dyDescent="0.3">
      <c r="A34" t="s">
        <v>7776</v>
      </c>
      <c r="B34" s="1" t="s">
        <v>7777</v>
      </c>
      <c r="C34" s="1" t="s">
        <v>493</v>
      </c>
      <c r="D34" s="1" t="s">
        <v>7726</v>
      </c>
      <c r="E34" s="10">
        <v>18753</v>
      </c>
      <c r="F34" s="1" t="str">
        <f>VLOOKUP(D34,Table22[[Name]:[Native]],3,FALSE)</f>
        <v>贡井区</v>
      </c>
      <c r="G34" s="14" t="str">
        <f ca="1">VLOOKUP(F34,Table22[[Native]:[Population4]],5,FALSE)</f>
        <v>自贡市</v>
      </c>
    </row>
    <row r="35" spans="1:7" ht="15.75" thickBot="1" x14ac:dyDescent="0.3">
      <c r="A35" t="s">
        <v>7778</v>
      </c>
      <c r="B35" s="1" t="s">
        <v>7779</v>
      </c>
      <c r="C35" s="1" t="s">
        <v>7</v>
      </c>
      <c r="D35" s="1" t="s">
        <v>7731</v>
      </c>
      <c r="E35" s="10">
        <v>14995</v>
      </c>
      <c r="F35" s="1" t="str">
        <f>VLOOKUP(D35,Table22[[Name]:[Native]],3,FALSE)</f>
        <v>荣县</v>
      </c>
      <c r="G35" s="14" t="str">
        <f ca="1">VLOOKUP(F35,Table22[[Native]:[Population4]],5,FALSE)</f>
        <v>自贡市</v>
      </c>
    </row>
    <row r="36" spans="1:7" ht="15.75" thickBot="1" x14ac:dyDescent="0.3">
      <c r="A36" t="s">
        <v>7780</v>
      </c>
      <c r="B36" s="1" t="s">
        <v>7781</v>
      </c>
      <c r="C36" s="1" t="s">
        <v>7</v>
      </c>
      <c r="D36" s="1" t="s">
        <v>7728</v>
      </c>
      <c r="E36" s="10">
        <v>19332</v>
      </c>
      <c r="F36" s="1" t="str">
        <f>VLOOKUP(D36,Table22[[Name]:[Native]],3,FALSE)</f>
        <v>富顺县</v>
      </c>
      <c r="G36" s="14" t="str">
        <f ca="1">VLOOKUP(F36,Table22[[Native]:[Population4]],5,FALSE)</f>
        <v>自贡市</v>
      </c>
    </row>
    <row r="37" spans="1:7" ht="15.75" thickBot="1" x14ac:dyDescent="0.3">
      <c r="A37" t="s">
        <v>7782</v>
      </c>
      <c r="B37" s="1" t="s">
        <v>7783</v>
      </c>
      <c r="C37" s="1" t="s">
        <v>11</v>
      </c>
      <c r="D37" s="1" t="s">
        <v>7731</v>
      </c>
      <c r="E37" s="10">
        <v>8275</v>
      </c>
      <c r="F37" s="1" t="str">
        <f>VLOOKUP(D37,Table22[[Name]:[Native]],3,FALSE)</f>
        <v>荣县</v>
      </c>
      <c r="G37" s="14" t="str">
        <f ca="1">VLOOKUP(F37,Table22[[Native]:[Population4]],5,FALSE)</f>
        <v>自贡市</v>
      </c>
    </row>
    <row r="38" spans="1:7" ht="15.75" thickBot="1" x14ac:dyDescent="0.3">
      <c r="A38" t="s">
        <v>7784</v>
      </c>
      <c r="B38" s="1" t="s">
        <v>7785</v>
      </c>
      <c r="C38" s="1" t="s">
        <v>493</v>
      </c>
      <c r="D38" s="1" t="s">
        <v>7747</v>
      </c>
      <c r="E38" s="10">
        <v>36646</v>
      </c>
      <c r="F38" s="1" t="str">
        <f>VLOOKUP(D38,Table22[[Name]:[Native]],3,FALSE)</f>
        <v>自流井区</v>
      </c>
      <c r="G38" s="14" t="str">
        <f ca="1">VLOOKUP(F38,Table22[[Native]:[Population4]],5,FALSE)</f>
        <v>自贡市</v>
      </c>
    </row>
    <row r="39" spans="1:7" ht="15.75" thickBot="1" x14ac:dyDescent="0.3">
      <c r="A39" t="s">
        <v>7786</v>
      </c>
      <c r="B39" s="1" t="s">
        <v>7787</v>
      </c>
      <c r="C39" s="1" t="s">
        <v>7</v>
      </c>
      <c r="D39" s="1" t="s">
        <v>7731</v>
      </c>
      <c r="E39" s="10">
        <v>12702</v>
      </c>
      <c r="F39" s="1" t="str">
        <f>VLOOKUP(D39,Table22[[Name]:[Native]],3,FALSE)</f>
        <v>荣县</v>
      </c>
      <c r="G39" s="14" t="str">
        <f ca="1">VLOOKUP(F39,Table22[[Native]:[Population4]],5,FALSE)</f>
        <v>自贡市</v>
      </c>
    </row>
    <row r="40" spans="1:7" ht="15.75" thickBot="1" x14ac:dyDescent="0.3">
      <c r="A40" t="s">
        <v>1605</v>
      </c>
      <c r="B40" s="1" t="s">
        <v>1606</v>
      </c>
      <c r="C40" s="1" t="s">
        <v>7</v>
      </c>
      <c r="D40" s="1" t="s">
        <v>7731</v>
      </c>
      <c r="E40" s="10">
        <v>16106</v>
      </c>
      <c r="F40" s="1" t="str">
        <f>VLOOKUP(D40,Table22[[Name]:[Native]],3,FALSE)</f>
        <v>荣县</v>
      </c>
      <c r="G40" s="14" t="str">
        <f ca="1">VLOOKUP(F40,Table22[[Native]:[Population4]],5,FALSE)</f>
        <v>自贡市</v>
      </c>
    </row>
    <row r="41" spans="1:7" ht="15.75" thickBot="1" x14ac:dyDescent="0.3">
      <c r="A41" t="s">
        <v>7788</v>
      </c>
      <c r="B41" s="1" t="s">
        <v>7789</v>
      </c>
      <c r="C41" s="1" t="s">
        <v>493</v>
      </c>
      <c r="D41" s="1" t="s">
        <v>7742</v>
      </c>
      <c r="E41" s="10">
        <v>16578</v>
      </c>
      <c r="F41" s="1" t="str">
        <f>VLOOKUP(D41,Table22[[Name]:[Native]],3,FALSE)</f>
        <v>大安区</v>
      </c>
      <c r="G41" s="14" t="str">
        <f ca="1">VLOOKUP(F41,Table22[[Native]:[Population4]],5,FALSE)</f>
        <v>自贡市</v>
      </c>
    </row>
    <row r="42" spans="1:7" ht="15.75" thickBot="1" x14ac:dyDescent="0.3">
      <c r="A42" t="s">
        <v>7790</v>
      </c>
      <c r="B42" s="1" t="s">
        <v>7791</v>
      </c>
      <c r="C42" s="1" t="s">
        <v>7</v>
      </c>
      <c r="D42" s="1" t="s">
        <v>7742</v>
      </c>
      <c r="E42" s="10">
        <v>36961</v>
      </c>
      <c r="F42" s="1" t="str">
        <f>VLOOKUP(D42,Table22[[Name]:[Native]],3,FALSE)</f>
        <v>大安区</v>
      </c>
      <c r="G42" s="14" t="str">
        <f ca="1">VLOOKUP(F42,Table22[[Native]:[Population4]],5,FALSE)</f>
        <v>自贡市</v>
      </c>
    </row>
    <row r="43" spans="1:7" ht="15.75" thickBot="1" x14ac:dyDescent="0.3">
      <c r="A43" t="s">
        <v>7792</v>
      </c>
      <c r="B43" s="1" t="s">
        <v>7793</v>
      </c>
      <c r="C43" s="1" t="s">
        <v>493</v>
      </c>
      <c r="D43" s="1" t="s">
        <v>7747</v>
      </c>
      <c r="E43" s="10">
        <v>8586</v>
      </c>
      <c r="F43" s="1" t="str">
        <f>VLOOKUP(D43,Table22[[Name]:[Native]],3,FALSE)</f>
        <v>自流井区</v>
      </c>
      <c r="G43" s="14" t="str">
        <f ca="1">VLOOKUP(F43,Table22[[Native]:[Population4]],5,FALSE)</f>
        <v>自贡市</v>
      </c>
    </row>
    <row r="44" spans="1:7" ht="15.75" thickBot="1" x14ac:dyDescent="0.3">
      <c r="A44" t="s">
        <v>7794</v>
      </c>
      <c r="B44" s="1" t="s">
        <v>7795</v>
      </c>
      <c r="C44" s="1" t="s">
        <v>7</v>
      </c>
      <c r="D44" s="1" t="s">
        <v>7728</v>
      </c>
      <c r="E44" s="10">
        <v>25964</v>
      </c>
      <c r="F44" s="1" t="str">
        <f>VLOOKUP(D44,Table22[[Name]:[Native]],3,FALSE)</f>
        <v>富顺县</v>
      </c>
      <c r="G44" s="14" t="str">
        <f ca="1">VLOOKUP(F44,Table22[[Native]:[Population4]],5,FALSE)</f>
        <v>自贡市</v>
      </c>
    </row>
    <row r="45" spans="1:7" ht="15.75" thickBot="1" x14ac:dyDescent="0.3">
      <c r="A45" t="s">
        <v>7796</v>
      </c>
      <c r="B45" s="1" t="s">
        <v>7797</v>
      </c>
      <c r="C45" s="1" t="s">
        <v>7</v>
      </c>
      <c r="D45" s="1" t="s">
        <v>7752</v>
      </c>
      <c r="E45" s="10">
        <v>19921</v>
      </c>
      <c r="F45" s="1" t="str">
        <f>VLOOKUP(D45,Table22[[Name]:[Native]],3,FALSE)</f>
        <v>沿滩区</v>
      </c>
      <c r="G45" s="14" t="str">
        <f ca="1">VLOOKUP(F45,Table22[[Native]:[Population4]],5,FALSE)</f>
        <v>自贡市</v>
      </c>
    </row>
    <row r="46" spans="1:7" ht="15.75" thickBot="1" x14ac:dyDescent="0.3">
      <c r="A46" t="s">
        <v>1044</v>
      </c>
      <c r="B46" s="1" t="s">
        <v>1045</v>
      </c>
      <c r="C46" s="1" t="s">
        <v>7</v>
      </c>
      <c r="D46" s="1" t="s">
        <v>7742</v>
      </c>
      <c r="E46" s="10">
        <v>26342</v>
      </c>
      <c r="F46" s="1" t="str">
        <f>VLOOKUP(D46,Table22[[Name]:[Native]],3,FALSE)</f>
        <v>大安区</v>
      </c>
      <c r="G46" s="14" t="str">
        <f ca="1">VLOOKUP(F46,Table22[[Native]:[Population4]],5,FALSE)</f>
        <v>自贡市</v>
      </c>
    </row>
    <row r="47" spans="1:7" ht="15.75" thickBot="1" x14ac:dyDescent="0.3">
      <c r="A47" t="s">
        <v>7798</v>
      </c>
      <c r="B47" s="1" t="s">
        <v>7799</v>
      </c>
      <c r="C47" s="1" t="s">
        <v>7</v>
      </c>
      <c r="D47" s="1" t="s">
        <v>7728</v>
      </c>
      <c r="E47" s="10">
        <v>26560</v>
      </c>
      <c r="F47" s="1" t="str">
        <f>VLOOKUP(D47,Table22[[Name]:[Native]],3,FALSE)</f>
        <v>富顺县</v>
      </c>
      <c r="G47" s="14" t="str">
        <f ca="1">VLOOKUP(F47,Table22[[Native]:[Population4]],5,FALSE)</f>
        <v>自贡市</v>
      </c>
    </row>
    <row r="48" spans="1:7" ht="15.75" thickBot="1" x14ac:dyDescent="0.3">
      <c r="A48" t="s">
        <v>2443</v>
      </c>
      <c r="B48" s="1" t="s">
        <v>2444</v>
      </c>
      <c r="C48" s="1" t="s">
        <v>7</v>
      </c>
      <c r="D48" s="1" t="s">
        <v>7726</v>
      </c>
      <c r="E48" s="10">
        <v>13646</v>
      </c>
      <c r="F48" s="1" t="str">
        <f>VLOOKUP(D48,Table22[[Name]:[Native]],3,FALSE)</f>
        <v>贡井区</v>
      </c>
      <c r="G48" s="14" t="str">
        <f ca="1">VLOOKUP(F48,Table22[[Native]:[Population4]],5,FALSE)</f>
        <v>自贡市</v>
      </c>
    </row>
    <row r="49" spans="1:7" ht="15.75" thickBot="1" x14ac:dyDescent="0.3">
      <c r="A49" t="s">
        <v>5464</v>
      </c>
      <c r="B49" s="1" t="s">
        <v>5465</v>
      </c>
      <c r="C49" s="1" t="s">
        <v>11</v>
      </c>
      <c r="D49" s="1" t="s">
        <v>7731</v>
      </c>
      <c r="E49" s="10">
        <v>4536</v>
      </c>
      <c r="F49" s="1" t="str">
        <f>VLOOKUP(D49,Table22[[Name]:[Native]],3,FALSE)</f>
        <v>荣县</v>
      </c>
      <c r="G49" s="14" t="str">
        <f ca="1">VLOOKUP(F49,Table22[[Native]:[Population4]],5,FALSE)</f>
        <v>自贡市</v>
      </c>
    </row>
    <row r="50" spans="1:7" ht="15.75" thickBot="1" x14ac:dyDescent="0.3">
      <c r="A50" t="s">
        <v>7800</v>
      </c>
      <c r="B50" s="1" t="s">
        <v>7801</v>
      </c>
      <c r="C50" s="1" t="s">
        <v>11</v>
      </c>
      <c r="D50" s="1" t="s">
        <v>7752</v>
      </c>
      <c r="E50" s="10">
        <v>20345</v>
      </c>
      <c r="F50" s="1" t="str">
        <f>VLOOKUP(D50,Table22[[Name]:[Native]],3,FALSE)</f>
        <v>沿滩区</v>
      </c>
      <c r="G50" s="14" t="str">
        <f ca="1">VLOOKUP(F50,Table22[[Native]:[Population4]],5,FALSE)</f>
        <v>自贡市</v>
      </c>
    </row>
    <row r="51" spans="1:7" ht="15.75" thickBot="1" x14ac:dyDescent="0.3">
      <c r="A51" t="s">
        <v>7802</v>
      </c>
      <c r="B51" s="1" t="s">
        <v>7803</v>
      </c>
      <c r="C51" s="1" t="s">
        <v>7</v>
      </c>
      <c r="D51" s="1" t="s">
        <v>7731</v>
      </c>
      <c r="E51" s="10">
        <v>20638</v>
      </c>
      <c r="F51" s="1" t="str">
        <f>VLOOKUP(D51,Table22[[Name]:[Native]],3,FALSE)</f>
        <v>荣县</v>
      </c>
      <c r="G51" s="14" t="str">
        <f ca="1">VLOOKUP(F51,Table22[[Native]:[Population4]],5,FALSE)</f>
        <v>自贡市</v>
      </c>
    </row>
    <row r="52" spans="1:7" ht="15.75" thickBot="1" x14ac:dyDescent="0.3">
      <c r="A52" t="s">
        <v>7804</v>
      </c>
      <c r="B52" s="1" t="s">
        <v>7805</v>
      </c>
      <c r="C52" s="1" t="s">
        <v>7</v>
      </c>
      <c r="D52" s="1" t="s">
        <v>7731</v>
      </c>
      <c r="E52" s="10">
        <v>27729</v>
      </c>
      <c r="F52" s="1" t="str">
        <f>VLOOKUP(D52,Table22[[Name]:[Native]],3,FALSE)</f>
        <v>荣县</v>
      </c>
      <c r="G52" s="14" t="str">
        <f ca="1">VLOOKUP(F52,Table22[[Native]:[Population4]],5,FALSE)</f>
        <v>自贡市</v>
      </c>
    </row>
    <row r="53" spans="1:7" ht="15.75" thickBot="1" x14ac:dyDescent="0.3">
      <c r="A53" t="s">
        <v>7806</v>
      </c>
      <c r="B53" s="1" t="s">
        <v>7807</v>
      </c>
      <c r="C53" s="1" t="s">
        <v>11</v>
      </c>
      <c r="D53" s="1" t="s">
        <v>7731</v>
      </c>
      <c r="E53" s="10">
        <v>6481</v>
      </c>
      <c r="F53" s="1" t="str">
        <f>VLOOKUP(D53,Table22[[Name]:[Native]],3,FALSE)</f>
        <v>荣县</v>
      </c>
      <c r="G53" s="14" t="str">
        <f ca="1">VLOOKUP(F53,Table22[[Native]:[Population4]],5,FALSE)</f>
        <v>自贡市</v>
      </c>
    </row>
    <row r="54" spans="1:7" ht="15.75" thickBot="1" x14ac:dyDescent="0.3">
      <c r="A54" t="s">
        <v>7808</v>
      </c>
      <c r="B54" s="1" t="s">
        <v>7809</v>
      </c>
      <c r="C54" s="1" t="s">
        <v>493</v>
      </c>
      <c r="D54" s="1" t="s">
        <v>7742</v>
      </c>
      <c r="E54" s="10">
        <v>11226</v>
      </c>
      <c r="F54" s="1" t="str">
        <f>VLOOKUP(D54,Table22[[Name]:[Native]],3,FALSE)</f>
        <v>大安区</v>
      </c>
      <c r="G54" s="14" t="str">
        <f ca="1">VLOOKUP(F54,Table22[[Native]:[Population4]],5,FALSE)</f>
        <v>自贡市</v>
      </c>
    </row>
    <row r="55" spans="1:7" ht="15.75" thickBot="1" x14ac:dyDescent="0.3">
      <c r="A55" t="s">
        <v>7552</v>
      </c>
      <c r="B55" s="1" t="s">
        <v>7553</v>
      </c>
      <c r="C55" s="1" t="s">
        <v>7</v>
      </c>
      <c r="D55" s="1" t="s">
        <v>7726</v>
      </c>
      <c r="E55" s="10">
        <v>10209</v>
      </c>
      <c r="F55" s="1" t="str">
        <f>VLOOKUP(D55,Table22[[Name]:[Native]],3,FALSE)</f>
        <v>贡井区</v>
      </c>
      <c r="G55" s="14" t="str">
        <f ca="1">VLOOKUP(F55,Table22[[Native]:[Population4]],5,FALSE)</f>
        <v>自贡市</v>
      </c>
    </row>
    <row r="56" spans="1:7" ht="15.75" thickBot="1" x14ac:dyDescent="0.3">
      <c r="A56" t="s">
        <v>7810</v>
      </c>
      <c r="B56" s="1" t="s">
        <v>7811</v>
      </c>
      <c r="C56" s="1" t="s">
        <v>7</v>
      </c>
      <c r="D56" s="1" t="s">
        <v>7752</v>
      </c>
      <c r="E56" s="10">
        <v>13449</v>
      </c>
      <c r="F56" s="1" t="str">
        <f>VLOOKUP(D56,Table22[[Name]:[Native]],3,FALSE)</f>
        <v>沿滩区</v>
      </c>
      <c r="G56" s="14" t="str">
        <f ca="1">VLOOKUP(F56,Table22[[Native]:[Population4]],5,FALSE)</f>
        <v>自贡市</v>
      </c>
    </row>
    <row r="57" spans="1:7" ht="15.75" thickBot="1" x14ac:dyDescent="0.3">
      <c r="A57" t="s">
        <v>7812</v>
      </c>
      <c r="B57" s="1" t="s">
        <v>7813</v>
      </c>
      <c r="C57" s="1" t="s">
        <v>7</v>
      </c>
      <c r="D57" s="1" t="s">
        <v>7728</v>
      </c>
      <c r="E57" s="10">
        <v>24726</v>
      </c>
      <c r="F57" s="1" t="str">
        <f>VLOOKUP(D57,Table22[[Name]:[Native]],3,FALSE)</f>
        <v>富顺县</v>
      </c>
      <c r="G57" s="14" t="str">
        <f ca="1">VLOOKUP(F57,Table22[[Native]:[Population4]],5,FALSE)</f>
        <v>自贡市</v>
      </c>
    </row>
    <row r="58" spans="1:7" ht="15.75" thickBot="1" x14ac:dyDescent="0.3">
      <c r="A58" t="s">
        <v>5832</v>
      </c>
      <c r="B58" s="1" t="s">
        <v>7814</v>
      </c>
      <c r="C58" s="1" t="s">
        <v>7</v>
      </c>
      <c r="D58" s="1" t="s">
        <v>7731</v>
      </c>
      <c r="E58" s="10">
        <v>31590</v>
      </c>
      <c r="F58" s="1" t="str">
        <f>VLOOKUP(D58,Table22[[Name]:[Native]],3,FALSE)</f>
        <v>荣县</v>
      </c>
      <c r="G58" s="14" t="str">
        <f ca="1">VLOOKUP(F58,Table22[[Native]:[Population4]],5,FALSE)</f>
        <v>自贡市</v>
      </c>
    </row>
    <row r="59" spans="1:7" ht="15.75" thickBot="1" x14ac:dyDescent="0.3">
      <c r="A59" t="s">
        <v>7815</v>
      </c>
      <c r="B59" s="1" t="s">
        <v>7816</v>
      </c>
      <c r="C59" s="1" t="s">
        <v>493</v>
      </c>
      <c r="D59" s="1" t="s">
        <v>7742</v>
      </c>
      <c r="E59" s="10">
        <v>37399</v>
      </c>
      <c r="F59" s="1" t="str">
        <f>VLOOKUP(D59,Table22[[Name]:[Native]],3,FALSE)</f>
        <v>大安区</v>
      </c>
      <c r="G59" s="14" t="str">
        <f ca="1">VLOOKUP(F59,Table22[[Native]:[Population4]],5,FALSE)</f>
        <v>自贡市</v>
      </c>
    </row>
    <row r="60" spans="1:7" ht="15.75" thickBot="1" x14ac:dyDescent="0.3">
      <c r="A60" t="s">
        <v>1725</v>
      </c>
      <c r="B60" s="1" t="s">
        <v>1726</v>
      </c>
      <c r="C60" s="1" t="s">
        <v>7</v>
      </c>
      <c r="D60" s="1" t="s">
        <v>7726</v>
      </c>
      <c r="E60" s="10">
        <v>26781</v>
      </c>
      <c r="F60" s="1" t="str">
        <f>VLOOKUP(D60,Table22[[Name]:[Native]],3,FALSE)</f>
        <v>贡井区</v>
      </c>
      <c r="G60" s="14" t="str">
        <f ca="1">VLOOKUP(F60,Table22[[Native]:[Population4]],5,FALSE)</f>
        <v>自贡市</v>
      </c>
    </row>
    <row r="61" spans="1:7" ht="15.75" thickBot="1" x14ac:dyDescent="0.3">
      <c r="A61" t="s">
        <v>7817</v>
      </c>
      <c r="B61" s="1" t="s">
        <v>7818</v>
      </c>
      <c r="C61" s="1" t="s">
        <v>11</v>
      </c>
      <c r="D61" s="1" t="s">
        <v>7728</v>
      </c>
      <c r="E61" s="10">
        <v>25787</v>
      </c>
      <c r="F61" s="1" t="str">
        <f>VLOOKUP(D61,Table22[[Name]:[Native]],3,FALSE)</f>
        <v>富顺县</v>
      </c>
      <c r="G61" s="14" t="str">
        <f ca="1">VLOOKUP(F61,Table22[[Native]:[Population4]],5,FALSE)</f>
        <v>自贡市</v>
      </c>
    </row>
    <row r="62" spans="1:7" ht="15.75" thickBot="1" x14ac:dyDescent="0.3">
      <c r="A62" t="s">
        <v>7819</v>
      </c>
      <c r="B62" s="1" t="s">
        <v>7820</v>
      </c>
      <c r="C62" s="1" t="s">
        <v>493</v>
      </c>
      <c r="D62" s="1" t="s">
        <v>7742</v>
      </c>
      <c r="E62" s="10">
        <v>22696</v>
      </c>
      <c r="F62" s="1" t="str">
        <f>VLOOKUP(D62,Table22[[Name]:[Native]],3,FALSE)</f>
        <v>大安区</v>
      </c>
      <c r="G62" s="14" t="str">
        <f ca="1">VLOOKUP(F62,Table22[[Native]:[Population4]],5,FALSE)</f>
        <v>自贡市</v>
      </c>
    </row>
    <row r="63" spans="1:7" ht="15.75" thickBot="1" x14ac:dyDescent="0.3">
      <c r="A63" t="s">
        <v>1747</v>
      </c>
      <c r="B63" s="1" t="s">
        <v>1748</v>
      </c>
      <c r="C63" s="1" t="s">
        <v>7</v>
      </c>
      <c r="D63" s="1" t="s">
        <v>7742</v>
      </c>
      <c r="E63" s="10">
        <v>15685</v>
      </c>
      <c r="F63" s="1" t="str">
        <f>VLOOKUP(D63,Table22[[Name]:[Native]],3,FALSE)</f>
        <v>大安区</v>
      </c>
      <c r="G63" s="14" t="str">
        <f ca="1">VLOOKUP(F63,Table22[[Native]:[Population4]],5,FALSE)</f>
        <v>自贡市</v>
      </c>
    </row>
    <row r="64" spans="1:7" ht="15.75" thickBot="1" x14ac:dyDescent="0.3">
      <c r="A64" t="s">
        <v>7821</v>
      </c>
      <c r="B64" s="1" t="s">
        <v>7822</v>
      </c>
      <c r="C64" s="1" t="s">
        <v>11</v>
      </c>
      <c r="D64" s="1" t="s">
        <v>7731</v>
      </c>
      <c r="E64" s="10">
        <v>6936</v>
      </c>
      <c r="F64" s="1" t="str">
        <f>VLOOKUP(D64,Table22[[Name]:[Native]],3,FALSE)</f>
        <v>荣县</v>
      </c>
      <c r="G64" s="14" t="str">
        <f ca="1">VLOOKUP(F64,Table22[[Native]:[Population4]],5,FALSE)</f>
        <v>自贡市</v>
      </c>
    </row>
    <row r="65" spans="1:7" ht="15.75" thickBot="1" x14ac:dyDescent="0.3">
      <c r="A65" t="s">
        <v>7823</v>
      </c>
      <c r="B65" s="1" t="s">
        <v>7824</v>
      </c>
      <c r="C65" s="1" t="s">
        <v>7</v>
      </c>
      <c r="D65" s="1" t="s">
        <v>7742</v>
      </c>
      <c r="E65" s="10">
        <v>47719</v>
      </c>
      <c r="F65" s="1" t="str">
        <f>VLOOKUP(D65,Table22[[Name]:[Native]],3,FALSE)</f>
        <v>大安区</v>
      </c>
      <c r="G65" s="14" t="str">
        <f ca="1">VLOOKUP(F65,Table22[[Native]:[Population4]],5,FALSE)</f>
        <v>自贡市</v>
      </c>
    </row>
    <row r="66" spans="1:7" ht="15.75" thickBot="1" x14ac:dyDescent="0.3">
      <c r="A66" t="s">
        <v>7825</v>
      </c>
      <c r="B66" s="1" t="s">
        <v>7826</v>
      </c>
      <c r="C66" s="1" t="s">
        <v>11</v>
      </c>
      <c r="D66" s="1" t="s">
        <v>7726</v>
      </c>
      <c r="E66" s="10">
        <v>7054</v>
      </c>
      <c r="F66" s="1" t="str">
        <f>VLOOKUP(D66,Table22[[Name]:[Native]],3,FALSE)</f>
        <v>贡井区</v>
      </c>
      <c r="G66" s="14" t="str">
        <f ca="1">VLOOKUP(F66,Table22[[Native]:[Population4]],5,FALSE)</f>
        <v>自贡市</v>
      </c>
    </row>
    <row r="67" spans="1:7" ht="15.75" thickBot="1" x14ac:dyDescent="0.3">
      <c r="A67" t="s">
        <v>7827</v>
      </c>
      <c r="B67" s="1" t="s">
        <v>7828</v>
      </c>
      <c r="C67" s="1" t="s">
        <v>7</v>
      </c>
      <c r="D67" s="1" t="s">
        <v>7728</v>
      </c>
      <c r="E67" s="10">
        <v>19227</v>
      </c>
      <c r="F67" s="1" t="str">
        <f>VLOOKUP(D67,Table22[[Name]:[Native]],3,FALSE)</f>
        <v>富顺县</v>
      </c>
      <c r="G67" s="14" t="str">
        <f ca="1">VLOOKUP(F67,Table22[[Native]:[Population4]],5,FALSE)</f>
        <v>自贡市</v>
      </c>
    </row>
    <row r="68" spans="1:7" ht="15.75" thickBot="1" x14ac:dyDescent="0.3">
      <c r="A68" t="s">
        <v>7829</v>
      </c>
      <c r="B68" s="1" t="s">
        <v>7830</v>
      </c>
      <c r="C68" s="1" t="s">
        <v>7</v>
      </c>
      <c r="D68" s="1" t="s">
        <v>7728</v>
      </c>
      <c r="E68" s="10">
        <v>28903</v>
      </c>
      <c r="F68" s="1" t="str">
        <f>VLOOKUP(D68,Table22[[Name]:[Native]],3,FALSE)</f>
        <v>富顺县</v>
      </c>
      <c r="G68" s="14" t="str">
        <f ca="1">VLOOKUP(F68,Table22[[Native]:[Population4]],5,FALSE)</f>
        <v>自贡市</v>
      </c>
    </row>
    <row r="69" spans="1:7" ht="15.75" thickBot="1" x14ac:dyDescent="0.3">
      <c r="A69" t="s">
        <v>7831</v>
      </c>
      <c r="B69" s="1" t="s">
        <v>7832</v>
      </c>
      <c r="C69" s="1" t="s">
        <v>7</v>
      </c>
      <c r="D69" s="1" t="s">
        <v>7726</v>
      </c>
      <c r="E69" s="10">
        <v>12629</v>
      </c>
      <c r="F69" s="1" t="str">
        <f>VLOOKUP(D69,Table22[[Name]:[Native]],3,FALSE)</f>
        <v>贡井区</v>
      </c>
      <c r="G69" s="14" t="str">
        <f ca="1">VLOOKUP(F69,Table22[[Native]:[Population4]],5,FALSE)</f>
        <v>自贡市</v>
      </c>
    </row>
    <row r="70" spans="1:7" ht="15.75" thickBot="1" x14ac:dyDescent="0.3">
      <c r="A70" t="s">
        <v>7833</v>
      </c>
      <c r="B70" s="1" t="s">
        <v>7834</v>
      </c>
      <c r="C70" s="1" t="s">
        <v>7</v>
      </c>
      <c r="D70" s="1" t="s">
        <v>7728</v>
      </c>
      <c r="E70" s="10">
        <v>44010</v>
      </c>
      <c r="F70" s="1" t="str">
        <f>VLOOKUP(D70,Table22[[Name]:[Native]],3,FALSE)</f>
        <v>富顺县</v>
      </c>
      <c r="G70" s="14" t="str">
        <f ca="1">VLOOKUP(F70,Table22[[Native]:[Population4]],5,FALSE)</f>
        <v>自贡市</v>
      </c>
    </row>
    <row r="71" spans="1:7" ht="15.75" thickBot="1" x14ac:dyDescent="0.3">
      <c r="A71" t="s">
        <v>7835</v>
      </c>
      <c r="B71" s="1" t="s">
        <v>7836</v>
      </c>
      <c r="C71" s="1" t="s">
        <v>493</v>
      </c>
      <c r="D71" s="1" t="s">
        <v>7731</v>
      </c>
      <c r="E71" s="10">
        <v>17407</v>
      </c>
      <c r="F71" s="1" t="str">
        <f>VLOOKUP(D71,Table22[[Name]:[Native]],3,FALSE)</f>
        <v>荣县</v>
      </c>
      <c r="G71" s="14" t="str">
        <f ca="1">VLOOKUP(F71,Table22[[Native]:[Population4]],5,FALSE)</f>
        <v>自贡市</v>
      </c>
    </row>
    <row r="72" spans="1:7" ht="15.75" thickBot="1" x14ac:dyDescent="0.3">
      <c r="A72" t="s">
        <v>7837</v>
      </c>
      <c r="B72" s="1" t="s">
        <v>7838</v>
      </c>
      <c r="C72" s="1" t="s">
        <v>7</v>
      </c>
      <c r="D72" s="1" t="s">
        <v>7747</v>
      </c>
      <c r="E72" s="10">
        <v>11713</v>
      </c>
      <c r="F72" s="1" t="str">
        <f>VLOOKUP(D72,Table22[[Name]:[Native]],3,FALSE)</f>
        <v>自流井区</v>
      </c>
      <c r="G72" s="14" t="str">
        <f ca="1">VLOOKUP(F72,Table22[[Native]:[Population4]],5,FALSE)</f>
        <v>自贡市</v>
      </c>
    </row>
    <row r="73" spans="1:7" ht="15.75" thickBot="1" x14ac:dyDescent="0.3">
      <c r="A73" t="s">
        <v>7839</v>
      </c>
      <c r="B73" s="1" t="s">
        <v>7840</v>
      </c>
      <c r="C73" s="1" t="s">
        <v>7</v>
      </c>
      <c r="D73" s="1" t="s">
        <v>7742</v>
      </c>
      <c r="E73" s="10">
        <v>23159</v>
      </c>
      <c r="F73" s="1" t="str">
        <f>VLOOKUP(D73,Table22[[Name]:[Native]],3,FALSE)</f>
        <v>大安区</v>
      </c>
      <c r="G73" s="14" t="str">
        <f ca="1">VLOOKUP(F73,Table22[[Native]:[Population4]],5,FALSE)</f>
        <v>自贡市</v>
      </c>
    </row>
    <row r="74" spans="1:7" ht="15.75" thickBot="1" x14ac:dyDescent="0.3">
      <c r="A74" t="s">
        <v>7841</v>
      </c>
      <c r="B74" s="1" t="s">
        <v>7842</v>
      </c>
      <c r="C74" s="1" t="s">
        <v>11</v>
      </c>
      <c r="D74" s="1" t="s">
        <v>7728</v>
      </c>
      <c r="E74" s="10">
        <v>15209</v>
      </c>
      <c r="F74" s="1" t="str">
        <f>VLOOKUP(D74,Table22[[Name]:[Native]],3,FALSE)</f>
        <v>富顺县</v>
      </c>
      <c r="G74" s="14" t="str">
        <f ca="1">VLOOKUP(F74,Table22[[Native]:[Population4]],5,FALSE)</f>
        <v>自贡市</v>
      </c>
    </row>
    <row r="75" spans="1:7" ht="15.75" thickBot="1" x14ac:dyDescent="0.3">
      <c r="A75" t="s">
        <v>7843</v>
      </c>
      <c r="B75" s="1" t="s">
        <v>7844</v>
      </c>
      <c r="C75" s="1" t="s">
        <v>7</v>
      </c>
      <c r="D75" s="1" t="s">
        <v>7728</v>
      </c>
      <c r="E75" s="10">
        <v>20142</v>
      </c>
      <c r="F75" s="1" t="str">
        <f>VLOOKUP(D75,Table22[[Name]:[Native]],3,FALSE)</f>
        <v>富顺县</v>
      </c>
      <c r="G75" s="14" t="str">
        <f ca="1">VLOOKUP(F75,Table22[[Native]:[Population4]],5,FALSE)</f>
        <v>自贡市</v>
      </c>
    </row>
    <row r="76" spans="1:7" ht="15.75" thickBot="1" x14ac:dyDescent="0.3">
      <c r="A76" t="s">
        <v>7845</v>
      </c>
      <c r="B76" s="1" t="s">
        <v>7846</v>
      </c>
      <c r="C76" s="1" t="s">
        <v>7</v>
      </c>
      <c r="D76" s="1" t="s">
        <v>7731</v>
      </c>
      <c r="E76" s="10">
        <v>22173</v>
      </c>
      <c r="F76" s="1" t="str">
        <f>VLOOKUP(D76,Table22[[Name]:[Native]],3,FALSE)</f>
        <v>荣县</v>
      </c>
      <c r="G76" s="14" t="str">
        <f ca="1">VLOOKUP(F76,Table22[[Native]:[Population4]],5,FALSE)</f>
        <v>自贡市</v>
      </c>
    </row>
    <row r="77" spans="1:7" ht="15.75" thickBot="1" x14ac:dyDescent="0.3">
      <c r="A77" t="s">
        <v>7847</v>
      </c>
      <c r="B77" s="1" t="s">
        <v>7365</v>
      </c>
      <c r="C77" s="1" t="s">
        <v>7</v>
      </c>
      <c r="D77" s="1" t="s">
        <v>7731</v>
      </c>
      <c r="E77" s="10">
        <v>48567</v>
      </c>
      <c r="F77" s="1" t="str">
        <f>VLOOKUP(D77,Table22[[Name]:[Native]],3,FALSE)</f>
        <v>荣县</v>
      </c>
      <c r="G77" s="14" t="str">
        <f ca="1">VLOOKUP(F77,Table22[[Native]:[Population4]],5,FALSE)</f>
        <v>自贡市</v>
      </c>
    </row>
    <row r="78" spans="1:7" ht="15.75" thickBot="1" x14ac:dyDescent="0.3">
      <c r="A78" t="s">
        <v>7848</v>
      </c>
      <c r="B78" s="1" t="s">
        <v>7849</v>
      </c>
      <c r="C78" s="1" t="s">
        <v>493</v>
      </c>
      <c r="D78" s="1" t="s">
        <v>7747</v>
      </c>
      <c r="E78" s="10">
        <v>16828</v>
      </c>
      <c r="F78" s="1" t="str">
        <f>VLOOKUP(D78,Table22[[Name]:[Native]],3,FALSE)</f>
        <v>自流井区</v>
      </c>
      <c r="G78" s="14" t="str">
        <f ca="1">VLOOKUP(F78,Table22[[Native]:[Population4]],5,FALSE)</f>
        <v>自贡市</v>
      </c>
    </row>
    <row r="79" spans="1:7" ht="15.75" thickBot="1" x14ac:dyDescent="0.3">
      <c r="A79" t="s">
        <v>7850</v>
      </c>
      <c r="B79" s="1" t="s">
        <v>7851</v>
      </c>
      <c r="C79" s="1" t="s">
        <v>7</v>
      </c>
      <c r="D79" s="1" t="s">
        <v>7731</v>
      </c>
      <c r="E79" s="10">
        <v>11454</v>
      </c>
      <c r="F79" s="1" t="str">
        <f>VLOOKUP(D79,Table22[[Name]:[Native]],3,FALSE)</f>
        <v>荣县</v>
      </c>
      <c r="G79" s="14" t="str">
        <f ca="1">VLOOKUP(F79,Table22[[Native]:[Population4]],5,FALSE)</f>
        <v>自贡市</v>
      </c>
    </row>
    <row r="80" spans="1:7" ht="15.75" thickBot="1" x14ac:dyDescent="0.3">
      <c r="A80" t="s">
        <v>7852</v>
      </c>
      <c r="B80" s="1" t="s">
        <v>7853</v>
      </c>
      <c r="C80" s="1" t="s">
        <v>7</v>
      </c>
      <c r="D80" s="1" t="s">
        <v>7728</v>
      </c>
      <c r="E80" s="10">
        <v>28519</v>
      </c>
      <c r="F80" s="1" t="str">
        <f>VLOOKUP(D80,Table22[[Name]:[Native]],3,FALSE)</f>
        <v>富顺县</v>
      </c>
      <c r="G80" s="14" t="str">
        <f ca="1">VLOOKUP(F80,Table22[[Native]:[Population4]],5,FALSE)</f>
        <v>自贡市</v>
      </c>
    </row>
    <row r="81" spans="1:7" ht="15.75" thickBot="1" x14ac:dyDescent="0.3">
      <c r="A81" t="s">
        <v>7854</v>
      </c>
      <c r="B81" s="1" t="s">
        <v>7855</v>
      </c>
      <c r="C81" s="1" t="s">
        <v>7</v>
      </c>
      <c r="D81" s="1" t="s">
        <v>7742</v>
      </c>
      <c r="E81" s="10">
        <v>12243</v>
      </c>
      <c r="F81" s="1" t="str">
        <f>VLOOKUP(D81,Table22[[Name]:[Native]],3,FALSE)</f>
        <v>大安区</v>
      </c>
      <c r="G81" s="14" t="str">
        <f ca="1">VLOOKUP(F81,Table22[[Native]:[Population4]],5,FALSE)</f>
        <v>自贡市</v>
      </c>
    </row>
    <row r="82" spans="1:7" ht="15.75" thickBot="1" x14ac:dyDescent="0.3">
      <c r="A82" t="s">
        <v>7856</v>
      </c>
      <c r="B82" s="1" t="s">
        <v>7857</v>
      </c>
      <c r="C82" s="1" t="s">
        <v>7</v>
      </c>
      <c r="D82" s="1" t="s">
        <v>7752</v>
      </c>
      <c r="E82" s="10">
        <v>14115</v>
      </c>
      <c r="F82" s="1" t="str">
        <f>VLOOKUP(D82,Table22[[Name]:[Native]],3,FALSE)</f>
        <v>沿滩区</v>
      </c>
      <c r="G82" s="14" t="str">
        <f ca="1">VLOOKUP(F82,Table22[[Native]:[Population4]],5,FALSE)</f>
        <v>自贡市</v>
      </c>
    </row>
    <row r="83" spans="1:7" ht="15.75" thickBot="1" x14ac:dyDescent="0.3">
      <c r="A83" t="s">
        <v>1921</v>
      </c>
      <c r="B83" s="1" t="s">
        <v>1922</v>
      </c>
      <c r="C83" s="1" t="s">
        <v>7</v>
      </c>
      <c r="D83" s="1" t="s">
        <v>7728</v>
      </c>
      <c r="E83" s="10">
        <v>19770</v>
      </c>
      <c r="F83" s="1" t="str">
        <f>VLOOKUP(D83,Table22[[Name]:[Native]],3,FALSE)</f>
        <v>富顺县</v>
      </c>
      <c r="G83" s="14" t="str">
        <f ca="1">VLOOKUP(F83,Table22[[Native]:[Population4]],5,FALSE)</f>
        <v>自贡市</v>
      </c>
    </row>
    <row r="84" spans="1:7" ht="15.75" thickBot="1" x14ac:dyDescent="0.3">
      <c r="A84" t="s">
        <v>725</v>
      </c>
      <c r="B84" s="1" t="s">
        <v>7858</v>
      </c>
      <c r="C84" s="1" t="s">
        <v>7</v>
      </c>
      <c r="D84" s="1" t="s">
        <v>7752</v>
      </c>
      <c r="E84" s="10">
        <v>31456</v>
      </c>
      <c r="F84" s="1" t="str">
        <f>VLOOKUP(D84,Table22[[Name]:[Native]],3,FALSE)</f>
        <v>沿滩区</v>
      </c>
      <c r="G84" s="14" t="str">
        <f ca="1">VLOOKUP(F84,Table22[[Native]:[Population4]],5,FALSE)</f>
        <v>自贡市</v>
      </c>
    </row>
    <row r="85" spans="1:7" ht="15.75" thickBot="1" x14ac:dyDescent="0.3">
      <c r="A85" t="s">
        <v>7859</v>
      </c>
      <c r="B85" s="1" t="s">
        <v>7860</v>
      </c>
      <c r="C85" s="1" t="s">
        <v>493</v>
      </c>
      <c r="D85" s="1" t="s">
        <v>7752</v>
      </c>
      <c r="E85" s="10">
        <v>37394</v>
      </c>
      <c r="F85" s="1" t="str">
        <f>VLOOKUP(D85,Table22[[Name]:[Native]],3,FALSE)</f>
        <v>沿滩区</v>
      </c>
      <c r="G85" s="14" t="str">
        <f ca="1">VLOOKUP(F85,Table22[[Native]:[Population4]],5,FALSE)</f>
        <v>自贡市</v>
      </c>
    </row>
    <row r="86" spans="1:7" ht="15.75" thickBot="1" x14ac:dyDescent="0.3">
      <c r="A86" t="s">
        <v>1929</v>
      </c>
      <c r="B86" s="1" t="s">
        <v>1930</v>
      </c>
      <c r="C86" s="1" t="s">
        <v>7</v>
      </c>
      <c r="D86" s="1" t="s">
        <v>7726</v>
      </c>
      <c r="E86" s="10">
        <v>23833</v>
      </c>
      <c r="F86" s="1" t="str">
        <f>VLOOKUP(D86,Table22[[Name]:[Native]],3,FALSE)</f>
        <v>贡井区</v>
      </c>
      <c r="G86" s="14" t="str">
        <f ca="1">VLOOKUP(F86,Table22[[Native]:[Population4]],5,FALSE)</f>
        <v>自贡市</v>
      </c>
    </row>
    <row r="87" spans="1:7" ht="15.75" thickBot="1" x14ac:dyDescent="0.3">
      <c r="A87" t="s">
        <v>7861</v>
      </c>
      <c r="B87" s="1" t="s">
        <v>7862</v>
      </c>
      <c r="C87" s="1" t="s">
        <v>493</v>
      </c>
      <c r="D87" s="1" t="s">
        <v>7747</v>
      </c>
      <c r="E87" s="10">
        <v>51135</v>
      </c>
      <c r="F87" s="1" t="str">
        <f>VLOOKUP(D87,Table22[[Name]:[Native]],3,FALSE)</f>
        <v>自流井区</v>
      </c>
      <c r="G87" s="14" t="str">
        <f ca="1">VLOOKUP(F87,Table22[[Native]:[Population4]],5,FALSE)</f>
        <v>自贡市</v>
      </c>
    </row>
    <row r="88" spans="1:7" ht="15.75" thickBot="1" x14ac:dyDescent="0.3">
      <c r="A88" t="s">
        <v>5348</v>
      </c>
      <c r="B88" s="1" t="s">
        <v>7863</v>
      </c>
      <c r="C88" s="1" t="s">
        <v>7</v>
      </c>
      <c r="D88" s="1" t="s">
        <v>7752</v>
      </c>
      <c r="E88" s="10">
        <v>25895</v>
      </c>
      <c r="F88" s="1" t="str">
        <f>VLOOKUP(D88,Table22[[Name]:[Native]],3,FALSE)</f>
        <v>沿滩区</v>
      </c>
      <c r="G88" s="14" t="str">
        <f ca="1">VLOOKUP(F88,Table22[[Native]:[Population4]],5,FALSE)</f>
        <v>自贡市</v>
      </c>
    </row>
    <row r="89" spans="1:7" ht="15.75" thickBot="1" x14ac:dyDescent="0.3">
      <c r="A89" t="s">
        <v>7864</v>
      </c>
      <c r="B89" s="1" t="s">
        <v>7865</v>
      </c>
      <c r="C89" s="1" t="s">
        <v>493</v>
      </c>
      <c r="D89" s="1" t="s">
        <v>7726</v>
      </c>
      <c r="E89" s="10">
        <v>43312</v>
      </c>
      <c r="F89" s="1" t="str">
        <f>VLOOKUP(D89,Table22[[Name]:[Native]],3,FALSE)</f>
        <v>贡井区</v>
      </c>
      <c r="G89" s="14" t="str">
        <f ca="1">VLOOKUP(F89,Table22[[Native]:[Population4]],5,FALSE)</f>
        <v>自贡市</v>
      </c>
    </row>
    <row r="90" spans="1:7" ht="15.75" thickBot="1" x14ac:dyDescent="0.3">
      <c r="A90" t="s">
        <v>5566</v>
      </c>
      <c r="B90" s="1" t="s">
        <v>5567</v>
      </c>
      <c r="C90" s="1" t="s">
        <v>7</v>
      </c>
      <c r="D90" s="1" t="s">
        <v>7742</v>
      </c>
      <c r="E90" s="10">
        <v>12686</v>
      </c>
      <c r="F90" s="1" t="str">
        <f>VLOOKUP(D90,Table22[[Name]:[Native]],3,FALSE)</f>
        <v>大安区</v>
      </c>
      <c r="G90" s="14" t="str">
        <f ca="1">VLOOKUP(F90,Table22[[Native]:[Population4]],5,FALSE)</f>
        <v>自贡市</v>
      </c>
    </row>
    <row r="91" spans="1:7" ht="15.75" thickBot="1" x14ac:dyDescent="0.3">
      <c r="A91" t="s">
        <v>745</v>
      </c>
      <c r="B91" s="1" t="s">
        <v>746</v>
      </c>
      <c r="C91" s="1" t="s">
        <v>7</v>
      </c>
      <c r="D91" s="1" t="s">
        <v>7752</v>
      </c>
      <c r="E91" s="10">
        <v>15393</v>
      </c>
      <c r="F91" s="1" t="str">
        <f>VLOOKUP(D91,Table22[[Name]:[Native]],3,FALSE)</f>
        <v>沿滩区</v>
      </c>
      <c r="G91" s="14" t="str">
        <f ca="1">VLOOKUP(F91,Table22[[Native]:[Population4]],5,FALSE)</f>
        <v>自贡市</v>
      </c>
    </row>
    <row r="92" spans="1:7" ht="15.75" thickBot="1" x14ac:dyDescent="0.3">
      <c r="A92" t="s">
        <v>7866</v>
      </c>
      <c r="B92" s="1" t="s">
        <v>7867</v>
      </c>
      <c r="C92" s="1" t="s">
        <v>493</v>
      </c>
      <c r="D92" s="1" t="s">
        <v>7747</v>
      </c>
      <c r="E92" s="10">
        <v>16952</v>
      </c>
      <c r="F92" s="1" t="str">
        <f>VLOOKUP(D92,Table22[[Name]:[Native]],3,FALSE)</f>
        <v>自流井区</v>
      </c>
      <c r="G92" s="14" t="str">
        <f ca="1">VLOOKUP(F92,Table22[[Native]:[Population4]],5,FALSE)</f>
        <v>自贡市</v>
      </c>
    </row>
    <row r="93" spans="1:7" ht="15.75" thickBot="1" x14ac:dyDescent="0.3">
      <c r="A93" t="s">
        <v>1364</v>
      </c>
      <c r="B93" s="1" t="s">
        <v>1365</v>
      </c>
      <c r="C93" s="1" t="s">
        <v>7</v>
      </c>
      <c r="D93" s="1" t="s">
        <v>7742</v>
      </c>
      <c r="E93" s="10">
        <v>25936</v>
      </c>
      <c r="F93" s="1" t="str">
        <f>VLOOKUP(D93,Table22[[Name]:[Native]],3,FALSE)</f>
        <v>大安区</v>
      </c>
      <c r="G93" s="14" t="str">
        <f ca="1">VLOOKUP(F93,Table22[[Native]:[Population4]],5,FALSE)</f>
        <v>自贡市</v>
      </c>
    </row>
    <row r="94" spans="1:7" ht="15.75" thickBot="1" x14ac:dyDescent="0.3">
      <c r="A94" t="s">
        <v>5998</v>
      </c>
      <c r="B94" s="1" t="s">
        <v>5999</v>
      </c>
      <c r="C94" s="1" t="s">
        <v>7</v>
      </c>
      <c r="D94" s="1" t="s">
        <v>7731</v>
      </c>
      <c r="E94" s="10">
        <v>15320</v>
      </c>
      <c r="F94" s="1" t="str">
        <f>VLOOKUP(D94,Table22[[Name]:[Native]],3,FALSE)</f>
        <v>荣县</v>
      </c>
      <c r="G94" s="14" t="str">
        <f ca="1">VLOOKUP(F94,Table22[[Native]:[Population4]],5,FALSE)</f>
        <v>自贡市</v>
      </c>
    </row>
    <row r="95" spans="1:7" ht="15.75" thickBot="1" x14ac:dyDescent="0.3">
      <c r="A95" t="s">
        <v>7868</v>
      </c>
      <c r="B95" s="1" t="s">
        <v>7869</v>
      </c>
      <c r="C95" s="1" t="s">
        <v>493</v>
      </c>
      <c r="D95" s="1" t="s">
        <v>7747</v>
      </c>
      <c r="E95" s="10">
        <v>51148</v>
      </c>
      <c r="F95" s="1" t="str">
        <f>VLOOKUP(D95,Table22[[Name]:[Native]],3,FALSE)</f>
        <v>自流井区</v>
      </c>
      <c r="G95" s="14" t="str">
        <f ca="1">VLOOKUP(F95,Table22[[Native]:[Population4]],5,FALSE)</f>
        <v>自贡市</v>
      </c>
    </row>
    <row r="96" spans="1:7" ht="15.75" thickBot="1" x14ac:dyDescent="0.3">
      <c r="A96" t="s">
        <v>7870</v>
      </c>
      <c r="B96" s="1" t="s">
        <v>7871</v>
      </c>
      <c r="C96" s="1" t="s">
        <v>7</v>
      </c>
      <c r="D96" s="1" t="s">
        <v>7731</v>
      </c>
      <c r="E96" s="10">
        <v>162638</v>
      </c>
      <c r="F96" s="1" t="str">
        <f>VLOOKUP(D96,Table22[[Name]:[Native]],3,FALSE)</f>
        <v>荣县</v>
      </c>
      <c r="G96" s="14" t="str">
        <f ca="1">VLOOKUP(F96,Table22[[Native]:[Population4]],5,FALSE)</f>
        <v>自贡市</v>
      </c>
    </row>
    <row r="97" spans="1:7" ht="15.75" thickBot="1" x14ac:dyDescent="0.3">
      <c r="A97" t="s">
        <v>7872</v>
      </c>
      <c r="B97" s="1" t="s">
        <v>7873</v>
      </c>
      <c r="C97" s="1" t="s">
        <v>7</v>
      </c>
      <c r="D97" s="1" t="s">
        <v>7752</v>
      </c>
      <c r="E97" s="10">
        <v>30423</v>
      </c>
      <c r="F97" s="1" t="str">
        <f>VLOOKUP(D97,Table22[[Name]:[Native]],3,FALSE)</f>
        <v>沿滩区</v>
      </c>
      <c r="G97" s="14" t="str">
        <f ca="1">VLOOKUP(F97,Table22[[Native]:[Population4]],5,FALSE)</f>
        <v>自贡市</v>
      </c>
    </row>
    <row r="98" spans="1:7" ht="15.75" thickBot="1" x14ac:dyDescent="0.3">
      <c r="A98" t="s">
        <v>7874</v>
      </c>
      <c r="B98" s="1" t="s">
        <v>768</v>
      </c>
      <c r="C98" s="1" t="s">
        <v>7</v>
      </c>
      <c r="D98" s="1" t="s">
        <v>7752</v>
      </c>
      <c r="E98" s="10">
        <v>31702</v>
      </c>
      <c r="F98" s="1" t="str">
        <f>VLOOKUP(D98,Table22[[Name]:[Native]],3,FALSE)</f>
        <v>沿滩区</v>
      </c>
      <c r="G98" s="14" t="str">
        <f ca="1">VLOOKUP(F98,Table22[[Native]:[Population4]],5,FALSE)</f>
        <v>自贡市</v>
      </c>
    </row>
    <row r="99" spans="1:7" ht="15.75" thickBot="1" x14ac:dyDescent="0.3">
      <c r="A99" t="s">
        <v>7875</v>
      </c>
      <c r="B99" s="1" t="s">
        <v>7876</v>
      </c>
      <c r="C99" s="1" t="s">
        <v>7</v>
      </c>
      <c r="D99" s="1" t="s">
        <v>7728</v>
      </c>
      <c r="E99" s="10">
        <v>39365</v>
      </c>
      <c r="F99" s="1" t="str">
        <f>VLOOKUP(D99,Table22[[Name]:[Native]],3,FALSE)</f>
        <v>富顺县</v>
      </c>
      <c r="G99" s="14" t="str">
        <f ca="1">VLOOKUP(F99,Table22[[Native]:[Population4]],5,FALSE)</f>
        <v>自贡市</v>
      </c>
    </row>
    <row r="100" spans="1:7" ht="15.75" thickBot="1" x14ac:dyDescent="0.3">
      <c r="A100" t="s">
        <v>7877</v>
      </c>
      <c r="B100" s="1" t="s">
        <v>7878</v>
      </c>
      <c r="C100" s="1" t="s">
        <v>11</v>
      </c>
      <c r="D100" s="1" t="s">
        <v>7731</v>
      </c>
      <c r="E100" s="10">
        <v>6503</v>
      </c>
      <c r="F100" s="1" t="str">
        <f>VLOOKUP(D100,Table22[[Name]:[Native]],3,FALSE)</f>
        <v>荣县</v>
      </c>
      <c r="G100" s="14" t="str">
        <f ca="1">VLOOKUP(F100,Table22[[Native]:[Population4]],5,FALSE)</f>
        <v>自贡市</v>
      </c>
    </row>
    <row r="101" spans="1:7" ht="15.75" thickBot="1" x14ac:dyDescent="0.3">
      <c r="A101" t="s">
        <v>3287</v>
      </c>
      <c r="B101" s="1" t="s">
        <v>7879</v>
      </c>
      <c r="C101" s="1" t="s">
        <v>11</v>
      </c>
      <c r="D101" s="1" t="s">
        <v>7726</v>
      </c>
      <c r="E101" s="10">
        <v>8574</v>
      </c>
      <c r="F101" s="1" t="str">
        <f>VLOOKUP(D101,Table22[[Name]:[Native]],3,FALSE)</f>
        <v>贡井区</v>
      </c>
      <c r="G101" s="14" t="str">
        <f ca="1">VLOOKUP(F101,Table22[[Native]:[Population4]],5,FALSE)</f>
        <v>自贡市</v>
      </c>
    </row>
    <row r="102" spans="1:7" ht="15.75" thickBot="1" x14ac:dyDescent="0.3">
      <c r="A102" t="s">
        <v>7880</v>
      </c>
      <c r="B102" s="1" t="s">
        <v>7881</v>
      </c>
      <c r="C102" s="1" t="s">
        <v>7</v>
      </c>
      <c r="D102" s="1" t="s">
        <v>7728</v>
      </c>
      <c r="E102" s="10">
        <v>31824</v>
      </c>
      <c r="F102" s="1" t="str">
        <f>VLOOKUP(D102,Table22[[Name]:[Native]],3,FALSE)</f>
        <v>富顺县</v>
      </c>
      <c r="G102" s="14" t="str">
        <f ca="1">VLOOKUP(F102,Table22[[Native]:[Population4]],5,FALSE)</f>
        <v>自贡市</v>
      </c>
    </row>
    <row r="103" spans="1:7" ht="15.75" thickBot="1" x14ac:dyDescent="0.3">
      <c r="A103" t="s">
        <v>7882</v>
      </c>
      <c r="B103" s="1" t="s">
        <v>7883</v>
      </c>
      <c r="C103" s="1" t="s">
        <v>7</v>
      </c>
      <c r="D103" s="1" t="s">
        <v>7731</v>
      </c>
      <c r="E103" s="10">
        <v>11622</v>
      </c>
      <c r="F103" s="1" t="str">
        <f>VLOOKUP(D103,Table22[[Name]:[Native]],3,FALSE)</f>
        <v>荣县</v>
      </c>
      <c r="G103" s="14" t="str">
        <f ca="1">VLOOKUP(F103,Table22[[Native]:[Population4]],5,FALSE)</f>
        <v>自贡市</v>
      </c>
    </row>
    <row r="104" spans="1:7" ht="15.75" thickBot="1" x14ac:dyDescent="0.3">
      <c r="A104" t="s">
        <v>7884</v>
      </c>
      <c r="B104" s="1" t="s">
        <v>7885</v>
      </c>
      <c r="C104" s="1" t="s">
        <v>7</v>
      </c>
      <c r="D104" s="1" t="s">
        <v>7747</v>
      </c>
      <c r="E104" s="10">
        <v>18160</v>
      </c>
      <c r="F104" s="1" t="str">
        <f>VLOOKUP(D104,Table22[[Name]:[Native]],3,FALSE)</f>
        <v>自流井区</v>
      </c>
      <c r="G104" s="14" t="str">
        <f ca="1">VLOOKUP(F104,Table22[[Native]:[Population4]],5,FALSE)</f>
        <v>自贡市</v>
      </c>
    </row>
    <row r="105" spans="1:7" ht="15.75" thickBot="1" x14ac:dyDescent="0.3">
      <c r="A105" t="s">
        <v>7886</v>
      </c>
      <c r="B105" s="1" t="s">
        <v>7887</v>
      </c>
      <c r="C105" s="1" t="s">
        <v>7</v>
      </c>
      <c r="D105" s="1" t="s">
        <v>7728</v>
      </c>
      <c r="E105" s="10">
        <v>18063</v>
      </c>
      <c r="F105" s="9" t="str">
        <f>VLOOKUP(D105,Table22[[Name]:[Native]],3,FALSE)</f>
        <v>富顺县</v>
      </c>
      <c r="G105" s="14" t="str">
        <f ca="1">VLOOKUP(F105,Table22[[Native]:[Population4]],5,FALSE)</f>
        <v>自贡市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E1100-675C-4B54-A1C9-89EAB9CB6220}">
  <dimension ref="A1:G175"/>
  <sheetViews>
    <sheetView topLeftCell="A150" workbookViewId="0">
      <selection activeCell="G2" sqref="A2:G17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8390</v>
      </c>
      <c r="G1" t="s">
        <v>8392</v>
      </c>
    </row>
    <row r="2" spans="1:7" ht="15.75" thickBot="1" x14ac:dyDescent="0.3">
      <c r="A2" t="s">
        <v>7888</v>
      </c>
      <c r="B2" s="1" t="s">
        <v>7889</v>
      </c>
      <c r="C2" s="1" t="s">
        <v>11</v>
      </c>
      <c r="D2" s="1" t="s">
        <v>7890</v>
      </c>
      <c r="E2" s="10">
        <v>5834</v>
      </c>
      <c r="F2" s="8" t="str">
        <f>VLOOKUP(D2,Table22[[Name]:[Native]],3,FALSE)</f>
        <v>简阳市</v>
      </c>
      <c r="G2" s="14" t="str">
        <f ca="1">VLOOKUP(F2,Table22[[Native]:[Population4]],5,FALSE)</f>
        <v>成都市</v>
      </c>
    </row>
    <row r="3" spans="1:7" ht="15.75" thickBot="1" x14ac:dyDescent="0.3">
      <c r="A3" t="s">
        <v>7891</v>
      </c>
      <c r="B3" s="1" t="s">
        <v>7892</v>
      </c>
      <c r="C3" s="1" t="s">
        <v>11</v>
      </c>
      <c r="D3" s="1" t="s">
        <v>7893</v>
      </c>
      <c r="E3" s="10">
        <v>11684</v>
      </c>
      <c r="F3" s="1" t="str">
        <f>VLOOKUP(D3,Table22[[Name]:[Native]],3,FALSE)</f>
        <v>安岳县</v>
      </c>
      <c r="G3" s="14" t="str">
        <f ca="1">VLOOKUP(F3,Table22[[Native]:[Population4]],5,FALSE)</f>
        <v>资阳市</v>
      </c>
    </row>
    <row r="4" spans="1:7" ht="15.75" thickBot="1" x14ac:dyDescent="0.3">
      <c r="A4" t="s">
        <v>7894</v>
      </c>
      <c r="B4" s="1" t="s">
        <v>7895</v>
      </c>
      <c r="C4" s="1" t="s">
        <v>11</v>
      </c>
      <c r="D4" s="1" t="s">
        <v>7893</v>
      </c>
      <c r="E4" s="10">
        <v>19966</v>
      </c>
      <c r="F4" s="1" t="str">
        <f>VLOOKUP(D4,Table22[[Name]:[Native]],3,FALSE)</f>
        <v>安岳县</v>
      </c>
      <c r="G4" s="14" t="str">
        <f ca="1">VLOOKUP(F4,Table22[[Native]:[Population4]],5,FALSE)</f>
        <v>资阳市</v>
      </c>
    </row>
    <row r="5" spans="1:7" ht="15.75" thickBot="1" x14ac:dyDescent="0.3">
      <c r="A5" t="s">
        <v>7896</v>
      </c>
      <c r="B5" s="1" t="s">
        <v>7897</v>
      </c>
      <c r="C5" s="1" t="s">
        <v>7</v>
      </c>
      <c r="D5" s="1" t="s">
        <v>7898</v>
      </c>
      <c r="E5" s="10">
        <v>40978</v>
      </c>
      <c r="F5" s="1" t="str">
        <f>VLOOKUP(D5,Table22[[Name]:[Native]],3,FALSE)</f>
        <v>雁江区</v>
      </c>
      <c r="G5" s="14" t="str">
        <f ca="1">VLOOKUP(F5,Table22[[Native]:[Population4]],5,FALSE)</f>
        <v>资阳市</v>
      </c>
    </row>
    <row r="6" spans="1:7" ht="15.75" thickBot="1" x14ac:dyDescent="0.3">
      <c r="A6" t="s">
        <v>47</v>
      </c>
      <c r="B6" s="1" t="s">
        <v>7899</v>
      </c>
      <c r="C6" s="1" t="s">
        <v>11</v>
      </c>
      <c r="D6" s="1" t="s">
        <v>7893</v>
      </c>
      <c r="E6" s="10">
        <v>7909</v>
      </c>
      <c r="F6" s="1" t="str">
        <f>VLOOKUP(D6,Table22[[Name]:[Native]],3,FALSE)</f>
        <v>安岳县</v>
      </c>
      <c r="G6" s="14" t="str">
        <f ca="1">VLOOKUP(F6,Table22[[Native]:[Population4]],5,FALSE)</f>
        <v>资阳市</v>
      </c>
    </row>
    <row r="7" spans="1:7" ht="15.75" thickBot="1" x14ac:dyDescent="0.3">
      <c r="A7" t="s">
        <v>847</v>
      </c>
      <c r="B7" s="1" t="s">
        <v>848</v>
      </c>
      <c r="C7" s="1" t="s">
        <v>7</v>
      </c>
      <c r="D7" s="1" t="s">
        <v>7900</v>
      </c>
      <c r="E7" s="10">
        <v>24967</v>
      </c>
      <c r="F7" s="1" t="str">
        <f>VLOOKUP(D7,Table22[[Name]:[Native]],3,FALSE)</f>
        <v>乐至县</v>
      </c>
      <c r="G7" s="14" t="str">
        <f ca="1">VLOOKUP(F7,Table22[[Native]:[Population4]],5,FALSE)</f>
        <v>资阳市</v>
      </c>
    </row>
    <row r="8" spans="1:7" ht="15.75" thickBot="1" x14ac:dyDescent="0.3">
      <c r="A8" t="s">
        <v>7901</v>
      </c>
      <c r="B8" s="1" t="s">
        <v>7902</v>
      </c>
      <c r="C8" s="1" t="s">
        <v>7</v>
      </c>
      <c r="D8" s="1" t="s">
        <v>7898</v>
      </c>
      <c r="E8" s="10">
        <v>34005</v>
      </c>
      <c r="F8" s="1" t="str">
        <f>VLOOKUP(D8,Table22[[Name]:[Native]],3,FALSE)</f>
        <v>雁江区</v>
      </c>
      <c r="G8" s="14" t="str">
        <f ca="1">VLOOKUP(F8,Table22[[Native]:[Population4]],5,FALSE)</f>
        <v>资阳市</v>
      </c>
    </row>
    <row r="9" spans="1:7" ht="15.75" thickBot="1" x14ac:dyDescent="0.3">
      <c r="A9" t="s">
        <v>7903</v>
      </c>
      <c r="B9" s="1" t="s">
        <v>7904</v>
      </c>
      <c r="C9" s="1" t="s">
        <v>7</v>
      </c>
      <c r="D9" s="1" t="s">
        <v>7898</v>
      </c>
      <c r="E9" s="10">
        <v>24259</v>
      </c>
      <c r="F9" s="1" t="str">
        <f>VLOOKUP(D9,Table22[[Name]:[Native]],3,FALSE)</f>
        <v>雁江区</v>
      </c>
      <c r="G9" s="14" t="str">
        <f ca="1">VLOOKUP(F9,Table22[[Native]:[Population4]],5,FALSE)</f>
        <v>资阳市</v>
      </c>
    </row>
    <row r="10" spans="1:7" ht="15.75" thickBot="1" x14ac:dyDescent="0.3">
      <c r="A10" t="s">
        <v>7905</v>
      </c>
      <c r="B10" s="1" t="s">
        <v>7906</v>
      </c>
      <c r="C10" s="1" t="s">
        <v>493</v>
      </c>
      <c r="D10" s="1" t="s">
        <v>7890</v>
      </c>
      <c r="E10" s="10">
        <v>35492</v>
      </c>
      <c r="F10" s="1" t="str">
        <f>VLOOKUP(D10,Table22[[Name]:[Native]],3,FALSE)</f>
        <v>简阳市</v>
      </c>
      <c r="G10" s="14" t="str">
        <f ca="1">VLOOKUP(F10,Table22[[Native]:[Population4]],5,FALSE)</f>
        <v>成都市</v>
      </c>
    </row>
    <row r="11" spans="1:7" ht="15.75" thickBot="1" x14ac:dyDescent="0.3">
      <c r="A11" t="s">
        <v>7907</v>
      </c>
      <c r="B11" s="1" t="s">
        <v>7908</v>
      </c>
      <c r="C11" s="1" t="s">
        <v>7</v>
      </c>
      <c r="D11" s="1" t="s">
        <v>7893</v>
      </c>
      <c r="E11" s="10">
        <v>18489</v>
      </c>
      <c r="F11" s="1" t="str">
        <f>VLOOKUP(D11,Table22[[Name]:[Native]],3,FALSE)</f>
        <v>安岳县</v>
      </c>
      <c r="G11" s="14" t="str">
        <f ca="1">VLOOKUP(F11,Table22[[Native]:[Population4]],5,FALSE)</f>
        <v>资阳市</v>
      </c>
    </row>
    <row r="12" spans="1:7" ht="15.75" thickBot="1" x14ac:dyDescent="0.3">
      <c r="A12" t="s">
        <v>6735</v>
      </c>
      <c r="B12" s="1" t="s">
        <v>6736</v>
      </c>
      <c r="C12" s="1" t="s">
        <v>7</v>
      </c>
      <c r="D12" s="1" t="s">
        <v>7893</v>
      </c>
      <c r="E12" s="10">
        <v>7143</v>
      </c>
      <c r="F12" s="1" t="str">
        <f>VLOOKUP(D12,Table22[[Name]:[Native]],3,FALSE)</f>
        <v>安岳县</v>
      </c>
      <c r="G12" s="14" t="str">
        <f ca="1">VLOOKUP(F12,Table22[[Native]:[Population4]],5,FALSE)</f>
        <v>资阳市</v>
      </c>
    </row>
    <row r="13" spans="1:7" ht="15.75" thickBot="1" x14ac:dyDescent="0.3">
      <c r="A13" t="s">
        <v>4146</v>
      </c>
      <c r="B13" s="1" t="s">
        <v>4147</v>
      </c>
      <c r="C13" s="1" t="s">
        <v>11</v>
      </c>
      <c r="D13" s="1" t="s">
        <v>7893</v>
      </c>
      <c r="E13" s="10">
        <v>14112</v>
      </c>
      <c r="F13" s="1" t="str">
        <f>VLOOKUP(D13,Table22[[Name]:[Native]],3,FALSE)</f>
        <v>安岳县</v>
      </c>
      <c r="G13" s="14" t="str">
        <f ca="1">VLOOKUP(F13,Table22[[Native]:[Population4]],5,FALSE)</f>
        <v>资阳市</v>
      </c>
    </row>
    <row r="14" spans="1:7" ht="15.75" thickBot="1" x14ac:dyDescent="0.3">
      <c r="A14" t="s">
        <v>1515</v>
      </c>
      <c r="B14" s="1" t="s">
        <v>1516</v>
      </c>
      <c r="C14" s="1" t="s">
        <v>11</v>
      </c>
      <c r="D14" s="1" t="s">
        <v>7893</v>
      </c>
      <c r="E14" s="10">
        <v>9197</v>
      </c>
      <c r="F14" s="1" t="str">
        <f>VLOOKUP(D14,Table22[[Name]:[Native]],3,FALSE)</f>
        <v>安岳县</v>
      </c>
      <c r="G14" s="14" t="str">
        <f ca="1">VLOOKUP(F14,Table22[[Native]:[Population4]],5,FALSE)</f>
        <v>资阳市</v>
      </c>
    </row>
    <row r="15" spans="1:7" ht="15.75" thickBot="1" x14ac:dyDescent="0.3">
      <c r="A15" t="s">
        <v>7909</v>
      </c>
      <c r="B15" s="1" t="s">
        <v>7910</v>
      </c>
      <c r="C15" s="1" t="s">
        <v>7</v>
      </c>
      <c r="D15" s="1" t="s">
        <v>7900</v>
      </c>
      <c r="E15" s="10">
        <v>24613</v>
      </c>
      <c r="F15" s="1" t="str">
        <f>VLOOKUP(D15,Table22[[Name]:[Native]],3,FALSE)</f>
        <v>乐至县</v>
      </c>
      <c r="G15" s="14" t="str">
        <f ca="1">VLOOKUP(F15,Table22[[Native]:[Population4]],5,FALSE)</f>
        <v>资阳市</v>
      </c>
    </row>
    <row r="16" spans="1:7" ht="15.75" thickBot="1" x14ac:dyDescent="0.3">
      <c r="A16" t="s">
        <v>7911</v>
      </c>
      <c r="B16" s="1" t="s">
        <v>7912</v>
      </c>
      <c r="C16" s="1" t="s">
        <v>11</v>
      </c>
      <c r="D16" s="1" t="s">
        <v>7893</v>
      </c>
      <c r="E16" s="10">
        <v>8505</v>
      </c>
      <c r="F16" s="1" t="str">
        <f>VLOOKUP(D16,Table22[[Name]:[Native]],3,FALSE)</f>
        <v>安岳县</v>
      </c>
      <c r="G16" s="14" t="str">
        <f ca="1">VLOOKUP(F16,Table22[[Native]:[Population4]],5,FALSE)</f>
        <v>资阳市</v>
      </c>
    </row>
    <row r="17" spans="1:7" ht="15.75" thickBot="1" x14ac:dyDescent="0.3">
      <c r="A17" t="s">
        <v>7913</v>
      </c>
      <c r="B17" s="1" t="s">
        <v>7914</v>
      </c>
      <c r="C17" s="1" t="s">
        <v>493</v>
      </c>
      <c r="D17" s="1" t="s">
        <v>7890</v>
      </c>
      <c r="E17" s="10">
        <v>6115</v>
      </c>
      <c r="F17" s="1" t="str">
        <f>VLOOKUP(D17,Table22[[Name]:[Native]],3,FALSE)</f>
        <v>简阳市</v>
      </c>
      <c r="G17" s="14" t="str">
        <f ca="1">VLOOKUP(F17,Table22[[Native]:[Population4]],5,FALSE)</f>
        <v>成都市</v>
      </c>
    </row>
    <row r="18" spans="1:7" ht="15.75" thickBot="1" x14ac:dyDescent="0.3">
      <c r="A18" t="s">
        <v>7915</v>
      </c>
      <c r="B18" s="1" t="s">
        <v>7916</v>
      </c>
      <c r="C18" s="1" t="s">
        <v>7</v>
      </c>
      <c r="D18" s="1" t="s">
        <v>7898</v>
      </c>
      <c r="E18" s="10">
        <v>39793</v>
      </c>
      <c r="F18" s="1" t="str">
        <f>VLOOKUP(D18,Table22[[Name]:[Native]],3,FALSE)</f>
        <v>雁江区</v>
      </c>
      <c r="G18" s="14" t="str">
        <f ca="1">VLOOKUP(F18,Table22[[Native]:[Population4]],5,FALSE)</f>
        <v>资阳市</v>
      </c>
    </row>
    <row r="19" spans="1:7" ht="15.75" thickBot="1" x14ac:dyDescent="0.3">
      <c r="A19" t="s">
        <v>6147</v>
      </c>
      <c r="B19" s="1" t="s">
        <v>7917</v>
      </c>
      <c r="C19" s="1" t="s">
        <v>7</v>
      </c>
      <c r="D19" s="1" t="s">
        <v>7893</v>
      </c>
      <c r="E19" s="10">
        <v>19372</v>
      </c>
      <c r="F19" s="1" t="str">
        <f>VLOOKUP(D19,Table22[[Name]:[Native]],3,FALSE)</f>
        <v>安岳县</v>
      </c>
      <c r="G19" s="14" t="str">
        <f ca="1">VLOOKUP(F19,Table22[[Native]:[Population4]],5,FALSE)</f>
        <v>资阳市</v>
      </c>
    </row>
    <row r="20" spans="1:7" ht="15.75" thickBot="1" x14ac:dyDescent="0.3">
      <c r="A20" t="s">
        <v>7918</v>
      </c>
      <c r="B20" s="1" t="s">
        <v>7919</v>
      </c>
      <c r="C20" s="1" t="s">
        <v>11</v>
      </c>
      <c r="D20" s="1" t="s">
        <v>7893</v>
      </c>
      <c r="E20" s="10">
        <v>10807</v>
      </c>
      <c r="F20" s="1" t="str">
        <f>VLOOKUP(D20,Table22[[Name]:[Native]],3,FALSE)</f>
        <v>安岳县</v>
      </c>
      <c r="G20" s="14" t="str">
        <f ca="1">VLOOKUP(F20,Table22[[Native]:[Population4]],5,FALSE)</f>
        <v>资阳市</v>
      </c>
    </row>
    <row r="21" spans="1:7" ht="15.75" thickBot="1" x14ac:dyDescent="0.3">
      <c r="A21" t="s">
        <v>7920</v>
      </c>
      <c r="B21" s="1" t="s">
        <v>7921</v>
      </c>
      <c r="C21" s="1" t="s">
        <v>7</v>
      </c>
      <c r="D21" s="1" t="s">
        <v>7898</v>
      </c>
      <c r="E21" s="10">
        <v>23396</v>
      </c>
      <c r="F21" s="1" t="str">
        <f>VLOOKUP(D21,Table22[[Name]:[Native]],3,FALSE)</f>
        <v>雁江区</v>
      </c>
      <c r="G21" s="14" t="str">
        <f ca="1">VLOOKUP(F21,Table22[[Native]:[Population4]],5,FALSE)</f>
        <v>资阳市</v>
      </c>
    </row>
    <row r="22" spans="1:7" ht="15.75" thickBot="1" x14ac:dyDescent="0.3">
      <c r="A22" t="s">
        <v>7922</v>
      </c>
      <c r="B22" s="1" t="s">
        <v>7923</v>
      </c>
      <c r="C22" s="1" t="s">
        <v>7</v>
      </c>
      <c r="D22" s="1" t="s">
        <v>7890</v>
      </c>
      <c r="E22" s="10">
        <v>14086</v>
      </c>
      <c r="F22" s="1" t="str">
        <f>VLOOKUP(D22,Table22[[Name]:[Native]],3,FALSE)</f>
        <v>简阳市</v>
      </c>
      <c r="G22" s="14" t="str">
        <f ca="1">VLOOKUP(F22,Table22[[Native]:[Population4]],5,FALSE)</f>
        <v>成都市</v>
      </c>
    </row>
    <row r="23" spans="1:7" ht="15.75" thickBot="1" x14ac:dyDescent="0.3">
      <c r="A23" t="s">
        <v>7924</v>
      </c>
      <c r="B23" s="1" t="s">
        <v>7925</v>
      </c>
      <c r="C23" s="1" t="s">
        <v>7</v>
      </c>
      <c r="D23" s="1" t="s">
        <v>7900</v>
      </c>
      <c r="E23" s="10">
        <v>16721</v>
      </c>
      <c r="F23" s="1" t="str">
        <f>VLOOKUP(D23,Table22[[Name]:[Native]],3,FALSE)</f>
        <v>乐至县</v>
      </c>
      <c r="G23" s="14" t="str">
        <f ca="1">VLOOKUP(F23,Table22[[Native]:[Population4]],5,FALSE)</f>
        <v>资阳市</v>
      </c>
    </row>
    <row r="24" spans="1:7" ht="15.75" thickBot="1" x14ac:dyDescent="0.3">
      <c r="A24" t="s">
        <v>7926</v>
      </c>
      <c r="B24" s="1" t="s">
        <v>7927</v>
      </c>
      <c r="C24" s="1" t="s">
        <v>11</v>
      </c>
      <c r="D24" s="1" t="s">
        <v>7893</v>
      </c>
      <c r="E24" s="10">
        <v>9927</v>
      </c>
      <c r="F24" s="1" t="str">
        <f>VLOOKUP(D24,Table22[[Name]:[Native]],3,FALSE)</f>
        <v>安岳县</v>
      </c>
      <c r="G24" s="14" t="str">
        <f ca="1">VLOOKUP(F24,Table22[[Native]:[Population4]],5,FALSE)</f>
        <v>资阳市</v>
      </c>
    </row>
    <row r="25" spans="1:7" ht="15.75" thickBot="1" x14ac:dyDescent="0.3">
      <c r="A25" t="s">
        <v>7928</v>
      </c>
      <c r="B25" s="1" t="s">
        <v>7929</v>
      </c>
      <c r="C25" s="1" t="s">
        <v>493</v>
      </c>
      <c r="D25" s="1" t="s">
        <v>7890</v>
      </c>
      <c r="E25" s="10">
        <v>34639</v>
      </c>
      <c r="F25" s="1" t="str">
        <f>VLOOKUP(D25,Table22[[Name]:[Native]],3,FALSE)</f>
        <v>简阳市</v>
      </c>
      <c r="G25" s="14" t="str">
        <f ca="1">VLOOKUP(F25,Table22[[Native]:[Population4]],5,FALSE)</f>
        <v>成都市</v>
      </c>
    </row>
    <row r="26" spans="1:7" ht="15.75" thickBot="1" x14ac:dyDescent="0.3">
      <c r="A26" t="s">
        <v>7930</v>
      </c>
      <c r="B26" s="1" t="s">
        <v>7931</v>
      </c>
      <c r="C26" s="1" t="s">
        <v>11</v>
      </c>
      <c r="D26" s="1" t="s">
        <v>7900</v>
      </c>
      <c r="E26" s="10">
        <v>11071</v>
      </c>
      <c r="F26" s="1" t="str">
        <f>VLOOKUP(D26,Table22[[Name]:[Native]],3,FALSE)</f>
        <v>乐至县</v>
      </c>
      <c r="G26" s="14" t="str">
        <f ca="1">VLOOKUP(F26,Table22[[Native]:[Population4]],5,FALSE)</f>
        <v>资阳市</v>
      </c>
    </row>
    <row r="27" spans="1:7" ht="15.75" thickBot="1" x14ac:dyDescent="0.3">
      <c r="A27" t="s">
        <v>7932</v>
      </c>
      <c r="B27" s="1" t="s">
        <v>7933</v>
      </c>
      <c r="C27" s="1" t="s">
        <v>11</v>
      </c>
      <c r="D27" s="1" t="s">
        <v>7890</v>
      </c>
      <c r="E27" s="10">
        <v>4680</v>
      </c>
      <c r="F27" s="1" t="str">
        <f>VLOOKUP(D27,Table22[[Name]:[Native]],3,FALSE)</f>
        <v>简阳市</v>
      </c>
      <c r="G27" s="14" t="str">
        <f ca="1">VLOOKUP(F27,Table22[[Native]:[Population4]],5,FALSE)</f>
        <v>成都市</v>
      </c>
    </row>
    <row r="28" spans="1:7" ht="15.75" thickBot="1" x14ac:dyDescent="0.3">
      <c r="A28" t="s">
        <v>7934</v>
      </c>
      <c r="B28" s="1" t="s">
        <v>7935</v>
      </c>
      <c r="C28" s="1" t="s">
        <v>7</v>
      </c>
      <c r="D28" s="1" t="s">
        <v>7898</v>
      </c>
      <c r="E28" s="10">
        <v>28233</v>
      </c>
      <c r="F28" s="1" t="str">
        <f>VLOOKUP(D28,Table22[[Name]:[Native]],3,FALSE)</f>
        <v>雁江区</v>
      </c>
      <c r="G28" s="14" t="str">
        <f ca="1">VLOOKUP(F28,Table22[[Native]:[Population4]],5,FALSE)</f>
        <v>资阳市</v>
      </c>
    </row>
    <row r="29" spans="1:7" ht="15.75" thickBot="1" x14ac:dyDescent="0.3">
      <c r="A29" t="s">
        <v>7936</v>
      </c>
      <c r="B29" s="1" t="s">
        <v>7937</v>
      </c>
      <c r="C29" s="1" t="s">
        <v>7</v>
      </c>
      <c r="D29" s="1" t="s">
        <v>7900</v>
      </c>
      <c r="E29" s="10">
        <v>18350</v>
      </c>
      <c r="F29" s="1" t="str">
        <f>VLOOKUP(D29,Table22[[Name]:[Native]],3,FALSE)</f>
        <v>乐至县</v>
      </c>
      <c r="G29" s="14" t="str">
        <f ca="1">VLOOKUP(F29,Table22[[Native]:[Population4]],5,FALSE)</f>
        <v>资阳市</v>
      </c>
    </row>
    <row r="30" spans="1:7" ht="15.75" thickBot="1" x14ac:dyDescent="0.3">
      <c r="A30" t="s">
        <v>7938</v>
      </c>
      <c r="B30" s="1" t="s">
        <v>7939</v>
      </c>
      <c r="C30" s="1" t="s">
        <v>493</v>
      </c>
      <c r="D30" s="1" t="s">
        <v>7890</v>
      </c>
      <c r="E30" s="10">
        <v>14206</v>
      </c>
      <c r="F30" s="1" t="str">
        <f>VLOOKUP(D30,Table22[[Name]:[Native]],3,FALSE)</f>
        <v>简阳市</v>
      </c>
      <c r="G30" s="14" t="str">
        <f ca="1">VLOOKUP(F30,Table22[[Native]:[Population4]],5,FALSE)</f>
        <v>成都市</v>
      </c>
    </row>
    <row r="31" spans="1:7" ht="15.75" thickBot="1" x14ac:dyDescent="0.3">
      <c r="A31" t="s">
        <v>1579</v>
      </c>
      <c r="B31" s="1" t="s">
        <v>1580</v>
      </c>
      <c r="C31" s="1" t="s">
        <v>7</v>
      </c>
      <c r="D31" s="1" t="s">
        <v>7890</v>
      </c>
      <c r="E31" s="10">
        <v>10565</v>
      </c>
      <c r="F31" s="1" t="str">
        <f>VLOOKUP(D31,Table22[[Name]:[Native]],3,FALSE)</f>
        <v>简阳市</v>
      </c>
      <c r="G31" s="14" t="str">
        <f ca="1">VLOOKUP(F31,Table22[[Native]:[Population4]],5,FALSE)</f>
        <v>成都市</v>
      </c>
    </row>
    <row r="32" spans="1:7" ht="15.75" thickBot="1" x14ac:dyDescent="0.3">
      <c r="A32" t="s">
        <v>7061</v>
      </c>
      <c r="B32" s="1" t="s">
        <v>7062</v>
      </c>
      <c r="C32" s="1" t="s">
        <v>11</v>
      </c>
      <c r="D32" s="1" t="s">
        <v>7893</v>
      </c>
      <c r="E32" s="10">
        <v>16540</v>
      </c>
      <c r="F32" s="1" t="str">
        <f>VLOOKUP(D32,Table22[[Name]:[Native]],3,FALSE)</f>
        <v>安岳县</v>
      </c>
      <c r="G32" s="14" t="str">
        <f ca="1">VLOOKUP(F32,Table22[[Native]:[Population4]],5,FALSE)</f>
        <v>资阳市</v>
      </c>
    </row>
    <row r="33" spans="1:7" ht="15.75" thickBot="1" x14ac:dyDescent="0.3">
      <c r="A33" t="s">
        <v>7940</v>
      </c>
      <c r="B33" s="1" t="s">
        <v>7941</v>
      </c>
      <c r="C33" s="1" t="s">
        <v>7</v>
      </c>
      <c r="D33" s="1" t="s">
        <v>7900</v>
      </c>
      <c r="E33" s="10">
        <v>21696</v>
      </c>
      <c r="F33" s="1" t="str">
        <f>VLOOKUP(D33,Table22[[Name]:[Native]],3,FALSE)</f>
        <v>乐至县</v>
      </c>
      <c r="G33" s="14" t="str">
        <f ca="1">VLOOKUP(F33,Table22[[Native]:[Population4]],5,FALSE)</f>
        <v>资阳市</v>
      </c>
    </row>
    <row r="34" spans="1:7" ht="15.75" thickBot="1" x14ac:dyDescent="0.3">
      <c r="A34" t="s">
        <v>7942</v>
      </c>
      <c r="B34" s="1" t="s">
        <v>7943</v>
      </c>
      <c r="C34" s="1" t="s">
        <v>11</v>
      </c>
      <c r="D34" s="1" t="s">
        <v>7893</v>
      </c>
      <c r="E34" s="10">
        <v>10406</v>
      </c>
      <c r="F34" s="1" t="str">
        <f>VLOOKUP(D34,Table22[[Name]:[Native]],3,FALSE)</f>
        <v>安岳县</v>
      </c>
      <c r="G34" s="14" t="str">
        <f ca="1">VLOOKUP(F34,Table22[[Native]:[Population4]],5,FALSE)</f>
        <v>资阳市</v>
      </c>
    </row>
    <row r="35" spans="1:7" ht="15.75" thickBot="1" x14ac:dyDescent="0.3">
      <c r="A35" t="s">
        <v>3704</v>
      </c>
      <c r="B35" s="1" t="s">
        <v>3705</v>
      </c>
      <c r="C35" s="1" t="s">
        <v>11</v>
      </c>
      <c r="D35" s="1" t="s">
        <v>7893</v>
      </c>
      <c r="E35" s="10">
        <v>11713</v>
      </c>
      <c r="F35" s="1" t="str">
        <f>VLOOKUP(D35,Table22[[Name]:[Native]],3,FALSE)</f>
        <v>安岳县</v>
      </c>
      <c r="G35" s="14" t="str">
        <f ca="1">VLOOKUP(F35,Table22[[Native]:[Population4]],5,FALSE)</f>
        <v>资阳市</v>
      </c>
    </row>
    <row r="36" spans="1:7" ht="15.75" thickBot="1" x14ac:dyDescent="0.3">
      <c r="A36" t="s">
        <v>7944</v>
      </c>
      <c r="B36" s="1" t="s">
        <v>7945</v>
      </c>
      <c r="C36" s="1" t="s">
        <v>11</v>
      </c>
      <c r="D36" s="1" t="s">
        <v>7893</v>
      </c>
      <c r="E36" s="10">
        <v>11771</v>
      </c>
      <c r="F36" s="1" t="str">
        <f>VLOOKUP(D36,Table22[[Name]:[Native]],3,FALSE)</f>
        <v>安岳县</v>
      </c>
      <c r="G36" s="14" t="str">
        <f ca="1">VLOOKUP(F36,Table22[[Native]:[Population4]],5,FALSE)</f>
        <v>资阳市</v>
      </c>
    </row>
    <row r="37" spans="1:7" ht="15.75" thickBot="1" x14ac:dyDescent="0.3">
      <c r="A37" t="s">
        <v>7946</v>
      </c>
      <c r="B37" s="1" t="s">
        <v>7947</v>
      </c>
      <c r="C37" s="1" t="s">
        <v>7</v>
      </c>
      <c r="D37" s="1" t="s">
        <v>7890</v>
      </c>
      <c r="E37" s="10">
        <v>7419</v>
      </c>
      <c r="F37" s="1" t="str">
        <f>VLOOKUP(D37,Table22[[Name]:[Native]],3,FALSE)</f>
        <v>简阳市</v>
      </c>
      <c r="G37" s="14" t="str">
        <f ca="1">VLOOKUP(F37,Table22[[Native]:[Population4]],5,FALSE)</f>
        <v>成都市</v>
      </c>
    </row>
    <row r="38" spans="1:7" ht="15.75" thickBot="1" x14ac:dyDescent="0.3">
      <c r="A38" t="s">
        <v>2073</v>
      </c>
      <c r="B38" s="1" t="s">
        <v>2074</v>
      </c>
      <c r="C38" s="1" t="s">
        <v>7</v>
      </c>
      <c r="D38" s="1" t="s">
        <v>7890</v>
      </c>
      <c r="E38" s="10">
        <v>28440</v>
      </c>
      <c r="F38" s="1" t="str">
        <f>VLOOKUP(D38,Table22[[Name]:[Native]],3,FALSE)</f>
        <v>简阳市</v>
      </c>
      <c r="G38" s="14" t="str">
        <f ca="1">VLOOKUP(F38,Table22[[Native]:[Population4]],5,FALSE)</f>
        <v>成都市</v>
      </c>
    </row>
    <row r="39" spans="1:7" ht="15.75" thickBot="1" x14ac:dyDescent="0.3">
      <c r="A39" t="s">
        <v>7948</v>
      </c>
      <c r="B39" s="1" t="s">
        <v>7949</v>
      </c>
      <c r="C39" s="1" t="s">
        <v>11</v>
      </c>
      <c r="D39" s="1" t="s">
        <v>7893</v>
      </c>
      <c r="E39" s="10">
        <v>13005</v>
      </c>
      <c r="F39" s="1" t="str">
        <f>VLOOKUP(D39,Table22[[Name]:[Native]],3,FALSE)</f>
        <v>安岳县</v>
      </c>
      <c r="G39" s="14" t="str">
        <f ca="1">VLOOKUP(F39,Table22[[Native]:[Population4]],5,FALSE)</f>
        <v>资阳市</v>
      </c>
    </row>
    <row r="40" spans="1:7" ht="15.75" thickBot="1" x14ac:dyDescent="0.3">
      <c r="A40" t="s">
        <v>2427</v>
      </c>
      <c r="B40" s="1" t="s">
        <v>2428</v>
      </c>
      <c r="C40" s="1" t="s">
        <v>11</v>
      </c>
      <c r="D40" s="1" t="s">
        <v>7893</v>
      </c>
      <c r="E40" s="10">
        <v>8663</v>
      </c>
      <c r="F40" s="1" t="str">
        <f>VLOOKUP(D40,Table22[[Name]:[Native]],3,FALSE)</f>
        <v>安岳县</v>
      </c>
      <c r="G40" s="14" t="str">
        <f ca="1">VLOOKUP(F40,Table22[[Native]:[Population4]],5,FALSE)</f>
        <v>资阳市</v>
      </c>
    </row>
    <row r="41" spans="1:7" ht="15.75" thickBot="1" x14ac:dyDescent="0.3">
      <c r="A41" t="s">
        <v>7950</v>
      </c>
      <c r="B41" s="1" t="s">
        <v>7951</v>
      </c>
      <c r="C41" s="1" t="s">
        <v>11</v>
      </c>
      <c r="D41" s="1" t="s">
        <v>7893</v>
      </c>
      <c r="E41" s="10">
        <v>12244</v>
      </c>
      <c r="F41" s="1" t="str">
        <f>VLOOKUP(D41,Table22[[Name]:[Native]],3,FALSE)</f>
        <v>安岳县</v>
      </c>
      <c r="G41" s="14" t="str">
        <f ca="1">VLOOKUP(F41,Table22[[Native]:[Population4]],5,FALSE)</f>
        <v>资阳市</v>
      </c>
    </row>
    <row r="42" spans="1:7" ht="15.75" thickBot="1" x14ac:dyDescent="0.3">
      <c r="A42" t="s">
        <v>7952</v>
      </c>
      <c r="B42" s="1" t="s">
        <v>7953</v>
      </c>
      <c r="C42" s="1" t="s">
        <v>7</v>
      </c>
      <c r="D42" s="1" t="s">
        <v>7890</v>
      </c>
      <c r="E42" s="10">
        <v>15996</v>
      </c>
      <c r="F42" s="1" t="str">
        <f>VLOOKUP(D42,Table22[[Name]:[Native]],3,FALSE)</f>
        <v>简阳市</v>
      </c>
      <c r="G42" s="14" t="str">
        <f ca="1">VLOOKUP(F42,Table22[[Native]:[Population4]],5,FALSE)</f>
        <v>成都市</v>
      </c>
    </row>
    <row r="43" spans="1:7" ht="15.75" thickBot="1" x14ac:dyDescent="0.3">
      <c r="A43" t="s">
        <v>7954</v>
      </c>
      <c r="B43" s="1" t="s">
        <v>7955</v>
      </c>
      <c r="C43" s="1" t="s">
        <v>7</v>
      </c>
      <c r="D43" s="1" t="s">
        <v>7893</v>
      </c>
      <c r="E43" s="10">
        <v>18476</v>
      </c>
      <c r="F43" s="1" t="str">
        <f>VLOOKUP(D43,Table22[[Name]:[Native]],3,FALSE)</f>
        <v>安岳县</v>
      </c>
      <c r="G43" s="14" t="str">
        <f ca="1">VLOOKUP(F43,Table22[[Native]:[Population4]],5,FALSE)</f>
        <v>资阳市</v>
      </c>
    </row>
    <row r="44" spans="1:7" ht="15.75" thickBot="1" x14ac:dyDescent="0.3">
      <c r="A44" t="s">
        <v>2087</v>
      </c>
      <c r="B44" s="1" t="s">
        <v>2088</v>
      </c>
      <c r="C44" s="1" t="s">
        <v>7</v>
      </c>
      <c r="D44" s="1" t="s">
        <v>7900</v>
      </c>
      <c r="E44" s="10">
        <v>22132</v>
      </c>
      <c r="F44" s="1" t="str">
        <f>VLOOKUP(D44,Table22[[Name]:[Native]],3,FALSE)</f>
        <v>乐至县</v>
      </c>
      <c r="G44" s="14" t="str">
        <f ca="1">VLOOKUP(F44,Table22[[Native]:[Population4]],5,FALSE)</f>
        <v>资阳市</v>
      </c>
    </row>
    <row r="45" spans="1:7" ht="15.75" thickBot="1" x14ac:dyDescent="0.3">
      <c r="A45" t="s">
        <v>7956</v>
      </c>
      <c r="B45" s="1" t="s">
        <v>7957</v>
      </c>
      <c r="C45" s="1" t="s">
        <v>11</v>
      </c>
      <c r="D45" s="1" t="s">
        <v>7898</v>
      </c>
      <c r="E45" s="10">
        <v>15167</v>
      </c>
      <c r="F45" s="1" t="str">
        <f>VLOOKUP(D45,Table22[[Name]:[Native]],3,FALSE)</f>
        <v>雁江区</v>
      </c>
      <c r="G45" s="14" t="str">
        <f ca="1">VLOOKUP(F45,Table22[[Native]:[Population4]],5,FALSE)</f>
        <v>资阳市</v>
      </c>
    </row>
    <row r="46" spans="1:7" ht="15.75" thickBot="1" x14ac:dyDescent="0.3">
      <c r="A46" t="s">
        <v>7958</v>
      </c>
      <c r="B46" s="1" t="s">
        <v>7959</v>
      </c>
      <c r="C46" s="1" t="s">
        <v>7</v>
      </c>
      <c r="D46" s="1" t="s">
        <v>7893</v>
      </c>
      <c r="E46" s="10">
        <v>16946</v>
      </c>
      <c r="F46" s="1" t="str">
        <f>VLOOKUP(D46,Table22[[Name]:[Native]],3,FALSE)</f>
        <v>安岳县</v>
      </c>
      <c r="G46" s="14" t="str">
        <f ca="1">VLOOKUP(F46,Table22[[Native]:[Population4]],5,FALSE)</f>
        <v>资阳市</v>
      </c>
    </row>
    <row r="47" spans="1:7" ht="15.75" thickBot="1" x14ac:dyDescent="0.3">
      <c r="A47" t="s">
        <v>7960</v>
      </c>
      <c r="B47" s="1" t="s">
        <v>7961</v>
      </c>
      <c r="C47" s="1" t="s">
        <v>7</v>
      </c>
      <c r="D47" s="1" t="s">
        <v>7893</v>
      </c>
      <c r="E47" s="10">
        <v>21965</v>
      </c>
      <c r="F47" s="1" t="str">
        <f>VLOOKUP(D47,Table22[[Name]:[Native]],3,FALSE)</f>
        <v>安岳县</v>
      </c>
      <c r="G47" s="14" t="str">
        <f ca="1">VLOOKUP(F47,Table22[[Native]:[Population4]],5,FALSE)</f>
        <v>资阳市</v>
      </c>
    </row>
    <row r="48" spans="1:7" ht="15.75" thickBot="1" x14ac:dyDescent="0.3">
      <c r="A48" t="s">
        <v>7962</v>
      </c>
      <c r="B48" s="1" t="s">
        <v>7963</v>
      </c>
      <c r="C48" s="1" t="s">
        <v>493</v>
      </c>
      <c r="D48" s="1" t="s">
        <v>7890</v>
      </c>
      <c r="E48" s="10">
        <v>49477</v>
      </c>
      <c r="F48" s="1" t="str">
        <f>VLOOKUP(D48,Table22[[Name]:[Native]],3,FALSE)</f>
        <v>简阳市</v>
      </c>
      <c r="G48" s="14" t="str">
        <f ca="1">VLOOKUP(F48,Table22[[Native]:[Population4]],5,FALSE)</f>
        <v>成都市</v>
      </c>
    </row>
    <row r="49" spans="1:7" ht="15.75" thickBot="1" x14ac:dyDescent="0.3">
      <c r="A49" t="s">
        <v>7964</v>
      </c>
      <c r="B49" s="1" t="s">
        <v>7965</v>
      </c>
      <c r="C49" s="1" t="s">
        <v>493</v>
      </c>
      <c r="D49" s="1" t="s">
        <v>7890</v>
      </c>
      <c r="E49" s="10">
        <v>163918</v>
      </c>
      <c r="F49" s="1" t="str">
        <f>VLOOKUP(D49,Table22[[Name]:[Native]],3,FALSE)</f>
        <v>简阳市</v>
      </c>
      <c r="G49" s="14" t="str">
        <f ca="1">VLOOKUP(F49,Table22[[Native]:[Population4]],5,FALSE)</f>
        <v>成都市</v>
      </c>
    </row>
    <row r="50" spans="1:7" ht="15.75" thickBot="1" x14ac:dyDescent="0.3">
      <c r="A50" t="s">
        <v>7966</v>
      </c>
      <c r="B50" s="1" t="s">
        <v>7967</v>
      </c>
      <c r="C50" s="1" t="s">
        <v>7</v>
      </c>
      <c r="D50" s="1" t="s">
        <v>7890</v>
      </c>
      <c r="E50" s="10">
        <v>16100</v>
      </c>
      <c r="F50" s="1" t="str">
        <f>VLOOKUP(D50,Table22[[Name]:[Native]],3,FALSE)</f>
        <v>简阳市</v>
      </c>
      <c r="G50" s="14" t="str">
        <f ca="1">VLOOKUP(F50,Table22[[Native]:[Population4]],5,FALSE)</f>
        <v>成都市</v>
      </c>
    </row>
    <row r="51" spans="1:7" ht="15.75" thickBot="1" x14ac:dyDescent="0.3">
      <c r="A51" t="s">
        <v>5761</v>
      </c>
      <c r="B51" s="1" t="s">
        <v>5762</v>
      </c>
      <c r="C51" s="1" t="s">
        <v>11</v>
      </c>
      <c r="D51" s="1" t="s">
        <v>7893</v>
      </c>
      <c r="E51" s="10">
        <v>9298</v>
      </c>
      <c r="F51" s="1" t="str">
        <f>VLOOKUP(D51,Table22[[Name]:[Native]],3,FALSE)</f>
        <v>安岳县</v>
      </c>
      <c r="G51" s="14" t="str">
        <f ca="1">VLOOKUP(F51,Table22[[Native]:[Population4]],5,FALSE)</f>
        <v>资阳市</v>
      </c>
    </row>
    <row r="52" spans="1:7" ht="15.75" thickBot="1" x14ac:dyDescent="0.3">
      <c r="A52" t="s">
        <v>7968</v>
      </c>
      <c r="B52" s="1" t="s">
        <v>7969</v>
      </c>
      <c r="C52" s="1" t="s">
        <v>7</v>
      </c>
      <c r="D52" s="1" t="s">
        <v>7890</v>
      </c>
      <c r="E52" s="10">
        <v>9185</v>
      </c>
      <c r="F52" s="1" t="str">
        <f>VLOOKUP(D52,Table22[[Name]:[Native]],3,FALSE)</f>
        <v>简阳市</v>
      </c>
      <c r="G52" s="14" t="str">
        <f ca="1">VLOOKUP(F52,Table22[[Native]:[Population4]],5,FALSE)</f>
        <v>成都市</v>
      </c>
    </row>
    <row r="53" spans="1:7" ht="15.75" thickBot="1" x14ac:dyDescent="0.3">
      <c r="A53" t="s">
        <v>7970</v>
      </c>
      <c r="B53" s="1" t="s">
        <v>7971</v>
      </c>
      <c r="C53" s="1" t="s">
        <v>7</v>
      </c>
      <c r="D53" s="1" t="s">
        <v>7900</v>
      </c>
      <c r="E53" s="10">
        <v>21229</v>
      </c>
      <c r="F53" s="1" t="str">
        <f>VLOOKUP(D53,Table22[[Name]:[Native]],3,FALSE)</f>
        <v>乐至县</v>
      </c>
      <c r="G53" s="14" t="str">
        <f ca="1">VLOOKUP(F53,Table22[[Native]:[Population4]],5,FALSE)</f>
        <v>资阳市</v>
      </c>
    </row>
    <row r="54" spans="1:7" ht="15.75" thickBot="1" x14ac:dyDescent="0.3">
      <c r="A54" t="s">
        <v>3768</v>
      </c>
      <c r="B54" s="1" t="s">
        <v>3769</v>
      </c>
      <c r="C54" s="1" t="s">
        <v>11</v>
      </c>
      <c r="D54" s="1" t="s">
        <v>7893</v>
      </c>
      <c r="E54" s="10">
        <v>8455</v>
      </c>
      <c r="F54" s="1" t="str">
        <f>VLOOKUP(D54,Table22[[Name]:[Native]],3,FALSE)</f>
        <v>安岳县</v>
      </c>
      <c r="G54" s="14" t="str">
        <f ca="1">VLOOKUP(F54,Table22[[Native]:[Population4]],5,FALSE)</f>
        <v>资阳市</v>
      </c>
    </row>
    <row r="55" spans="1:7" ht="15.75" thickBot="1" x14ac:dyDescent="0.3">
      <c r="A55" t="s">
        <v>7972</v>
      </c>
      <c r="B55" s="1" t="s">
        <v>7973</v>
      </c>
      <c r="C55" s="1" t="s">
        <v>7</v>
      </c>
      <c r="D55" s="1" t="s">
        <v>7898</v>
      </c>
      <c r="E55" s="10">
        <v>24023</v>
      </c>
      <c r="F55" s="1" t="str">
        <f>VLOOKUP(D55,Table22[[Name]:[Native]],3,FALSE)</f>
        <v>雁江区</v>
      </c>
      <c r="G55" s="14" t="str">
        <f ca="1">VLOOKUP(F55,Table22[[Native]:[Population4]],5,FALSE)</f>
        <v>资阳市</v>
      </c>
    </row>
    <row r="56" spans="1:7" ht="15.75" thickBot="1" x14ac:dyDescent="0.3">
      <c r="A56" t="s">
        <v>6335</v>
      </c>
      <c r="B56" s="1" t="s">
        <v>6336</v>
      </c>
      <c r="C56" s="1" t="s">
        <v>11</v>
      </c>
      <c r="D56" s="1" t="s">
        <v>7900</v>
      </c>
      <c r="E56" s="10">
        <v>11025</v>
      </c>
      <c r="F56" s="1" t="str">
        <f>VLOOKUP(D56,Table22[[Name]:[Native]],3,FALSE)</f>
        <v>乐至县</v>
      </c>
      <c r="G56" s="14" t="str">
        <f ca="1">VLOOKUP(F56,Table22[[Native]:[Population4]],5,FALSE)</f>
        <v>资阳市</v>
      </c>
    </row>
    <row r="57" spans="1:7" ht="15.75" thickBot="1" x14ac:dyDescent="0.3">
      <c r="A57" t="s">
        <v>7974</v>
      </c>
      <c r="B57" s="1" t="s">
        <v>7975</v>
      </c>
      <c r="C57" s="1" t="s">
        <v>11</v>
      </c>
      <c r="D57" s="1" t="s">
        <v>7893</v>
      </c>
      <c r="E57" s="10">
        <v>13921</v>
      </c>
      <c r="F57" s="1" t="str">
        <f>VLOOKUP(D57,Table22[[Name]:[Native]],3,FALSE)</f>
        <v>安岳县</v>
      </c>
      <c r="G57" s="14" t="str">
        <f ca="1">VLOOKUP(F57,Table22[[Native]:[Population4]],5,FALSE)</f>
        <v>资阳市</v>
      </c>
    </row>
    <row r="58" spans="1:7" ht="15.75" thickBot="1" x14ac:dyDescent="0.3">
      <c r="A58" t="s">
        <v>3772</v>
      </c>
      <c r="B58" s="1" t="s">
        <v>3773</v>
      </c>
      <c r="C58" s="1" t="s">
        <v>7</v>
      </c>
      <c r="D58" s="1" t="s">
        <v>7900</v>
      </c>
      <c r="E58" s="10">
        <v>22036</v>
      </c>
      <c r="F58" s="1" t="str">
        <f>VLOOKUP(D58,Table22[[Name]:[Native]],3,FALSE)</f>
        <v>乐至县</v>
      </c>
      <c r="G58" s="14" t="str">
        <f ca="1">VLOOKUP(F58,Table22[[Native]:[Population4]],5,FALSE)</f>
        <v>资阳市</v>
      </c>
    </row>
    <row r="59" spans="1:7" ht="15.75" thickBot="1" x14ac:dyDescent="0.3">
      <c r="A59" t="s">
        <v>7976</v>
      </c>
      <c r="B59" s="1" t="s">
        <v>7977</v>
      </c>
      <c r="C59" s="1" t="s">
        <v>11</v>
      </c>
      <c r="D59" s="1" t="s">
        <v>7890</v>
      </c>
      <c r="E59" s="10">
        <v>5809</v>
      </c>
      <c r="F59" s="1" t="str">
        <f>VLOOKUP(D59,Table22[[Name]:[Native]],3,FALSE)</f>
        <v>简阳市</v>
      </c>
      <c r="G59" s="14" t="str">
        <f ca="1">VLOOKUP(F59,Table22[[Native]:[Population4]],5,FALSE)</f>
        <v>成都市</v>
      </c>
    </row>
    <row r="60" spans="1:7" ht="15.75" thickBot="1" x14ac:dyDescent="0.3">
      <c r="A60" t="s">
        <v>7978</v>
      </c>
      <c r="B60" s="1" t="s">
        <v>7979</v>
      </c>
      <c r="C60" s="1" t="s">
        <v>7</v>
      </c>
      <c r="D60" s="1" t="s">
        <v>7898</v>
      </c>
      <c r="E60" s="10">
        <v>34961</v>
      </c>
      <c r="F60" s="1" t="str">
        <f>VLOOKUP(D60,Table22[[Name]:[Native]],3,FALSE)</f>
        <v>雁江区</v>
      </c>
      <c r="G60" s="14" t="str">
        <f ca="1">VLOOKUP(F60,Table22[[Native]:[Population4]],5,FALSE)</f>
        <v>资阳市</v>
      </c>
    </row>
    <row r="61" spans="1:7" ht="15.75" thickBot="1" x14ac:dyDescent="0.3">
      <c r="A61" t="s">
        <v>7980</v>
      </c>
      <c r="B61" s="1" t="s">
        <v>7981</v>
      </c>
      <c r="C61" s="1" t="s">
        <v>11</v>
      </c>
      <c r="D61" s="1" t="s">
        <v>7890</v>
      </c>
      <c r="E61" s="10">
        <v>6657</v>
      </c>
      <c r="F61" s="1" t="str">
        <f>VLOOKUP(D61,Table22[[Name]:[Native]],3,FALSE)</f>
        <v>简阳市</v>
      </c>
      <c r="G61" s="14" t="str">
        <f ca="1">VLOOKUP(F61,Table22[[Native]:[Population4]],5,FALSE)</f>
        <v>成都市</v>
      </c>
    </row>
    <row r="62" spans="1:7" ht="15.75" thickBot="1" x14ac:dyDescent="0.3">
      <c r="A62" t="s">
        <v>7982</v>
      </c>
      <c r="B62" s="1" t="s">
        <v>7983</v>
      </c>
      <c r="C62" s="1" t="s">
        <v>7</v>
      </c>
      <c r="D62" s="1" t="s">
        <v>7890</v>
      </c>
      <c r="E62" s="10">
        <v>9311</v>
      </c>
      <c r="F62" s="1" t="str">
        <f>VLOOKUP(D62,Table22[[Name]:[Native]],3,FALSE)</f>
        <v>简阳市</v>
      </c>
      <c r="G62" s="14" t="str">
        <f ca="1">VLOOKUP(F62,Table22[[Native]:[Population4]],5,FALSE)</f>
        <v>成都市</v>
      </c>
    </row>
    <row r="63" spans="1:7" ht="15.75" thickBot="1" x14ac:dyDescent="0.3">
      <c r="A63" t="s">
        <v>7984</v>
      </c>
      <c r="B63" s="1" t="s">
        <v>7985</v>
      </c>
      <c r="C63" s="1" t="s">
        <v>7</v>
      </c>
      <c r="D63" s="1" t="s">
        <v>7900</v>
      </c>
      <c r="E63" s="10">
        <v>28777</v>
      </c>
      <c r="F63" s="1" t="str">
        <f>VLOOKUP(D63,Table22[[Name]:[Native]],3,FALSE)</f>
        <v>乐至县</v>
      </c>
      <c r="G63" s="14" t="str">
        <f ca="1">VLOOKUP(F63,Table22[[Native]:[Population4]],5,FALSE)</f>
        <v>资阳市</v>
      </c>
    </row>
    <row r="64" spans="1:7" ht="15.75" thickBot="1" x14ac:dyDescent="0.3">
      <c r="A64" t="s">
        <v>7986</v>
      </c>
      <c r="B64" s="1" t="s">
        <v>7987</v>
      </c>
      <c r="C64" s="1" t="s">
        <v>7</v>
      </c>
      <c r="D64" s="1" t="s">
        <v>7893</v>
      </c>
      <c r="E64" s="10">
        <v>18525</v>
      </c>
      <c r="F64" s="1" t="str">
        <f>VLOOKUP(D64,Table22[[Name]:[Native]],3,FALSE)</f>
        <v>安岳县</v>
      </c>
      <c r="G64" s="14" t="str">
        <f ca="1">VLOOKUP(F64,Table22[[Native]:[Population4]],5,FALSE)</f>
        <v>资阳市</v>
      </c>
    </row>
    <row r="65" spans="1:7" ht="15.75" thickBot="1" x14ac:dyDescent="0.3">
      <c r="A65" t="s">
        <v>7988</v>
      </c>
      <c r="B65" s="1" t="s">
        <v>7989</v>
      </c>
      <c r="C65" s="1" t="s">
        <v>11</v>
      </c>
      <c r="D65" s="1" t="s">
        <v>7900</v>
      </c>
      <c r="E65" s="10">
        <v>12052</v>
      </c>
      <c r="F65" s="1" t="str">
        <f>VLOOKUP(D65,Table22[[Name]:[Native]],3,FALSE)</f>
        <v>乐至县</v>
      </c>
      <c r="G65" s="14" t="str">
        <f ca="1">VLOOKUP(F65,Table22[[Native]:[Population4]],5,FALSE)</f>
        <v>资阳市</v>
      </c>
    </row>
    <row r="66" spans="1:7" ht="15.75" thickBot="1" x14ac:dyDescent="0.3">
      <c r="A66" t="s">
        <v>7990</v>
      </c>
      <c r="B66" s="1" t="s">
        <v>7991</v>
      </c>
      <c r="C66" s="1" t="s">
        <v>493</v>
      </c>
      <c r="D66" s="1" t="s">
        <v>7898</v>
      </c>
      <c r="E66" s="10">
        <v>78374</v>
      </c>
      <c r="F66" s="1" t="str">
        <f>VLOOKUP(D66,Table22[[Name]:[Native]],3,FALSE)</f>
        <v>雁江区</v>
      </c>
      <c r="G66" s="14" t="str">
        <f ca="1">VLOOKUP(F66,Table22[[Native]:[Population4]],5,FALSE)</f>
        <v>资阳市</v>
      </c>
    </row>
    <row r="67" spans="1:7" ht="15.75" thickBot="1" x14ac:dyDescent="0.3">
      <c r="A67" t="s">
        <v>3048</v>
      </c>
      <c r="B67" s="1" t="s">
        <v>3049</v>
      </c>
      <c r="C67" s="1" t="s">
        <v>7</v>
      </c>
      <c r="D67" s="1" t="s">
        <v>7893</v>
      </c>
      <c r="E67" s="10">
        <v>21309</v>
      </c>
      <c r="F67" s="1" t="str">
        <f>VLOOKUP(D67,Table22[[Name]:[Native]],3,FALSE)</f>
        <v>安岳县</v>
      </c>
      <c r="G67" s="14" t="str">
        <f ca="1">VLOOKUP(F67,Table22[[Native]:[Population4]],5,FALSE)</f>
        <v>资阳市</v>
      </c>
    </row>
    <row r="68" spans="1:7" ht="15.75" thickBot="1" x14ac:dyDescent="0.3">
      <c r="A68" t="s">
        <v>7992</v>
      </c>
      <c r="B68" s="1" t="s">
        <v>7993</v>
      </c>
      <c r="C68" s="1" t="s">
        <v>7</v>
      </c>
      <c r="D68" s="1" t="s">
        <v>7893</v>
      </c>
      <c r="E68" s="10">
        <v>21964</v>
      </c>
      <c r="F68" s="1" t="str">
        <f>VLOOKUP(D68,Table22[[Name]:[Native]],3,FALSE)</f>
        <v>安岳县</v>
      </c>
      <c r="G68" s="14" t="str">
        <f ca="1">VLOOKUP(F68,Table22[[Native]:[Population4]],5,FALSE)</f>
        <v>资阳市</v>
      </c>
    </row>
    <row r="69" spans="1:7" ht="15.75" thickBot="1" x14ac:dyDescent="0.3">
      <c r="A69" t="s">
        <v>7994</v>
      </c>
      <c r="B69" s="1" t="s">
        <v>7995</v>
      </c>
      <c r="C69" s="1" t="s">
        <v>11</v>
      </c>
      <c r="D69" s="1" t="s">
        <v>7890</v>
      </c>
      <c r="E69" s="10">
        <v>9340</v>
      </c>
      <c r="F69" s="1" t="str">
        <f>VLOOKUP(D69,Table22[[Name]:[Native]],3,FALSE)</f>
        <v>简阳市</v>
      </c>
      <c r="G69" s="14" t="str">
        <f ca="1">VLOOKUP(F69,Table22[[Native]:[Population4]],5,FALSE)</f>
        <v>成都市</v>
      </c>
    </row>
    <row r="70" spans="1:7" ht="15.75" thickBot="1" x14ac:dyDescent="0.3">
      <c r="A70" t="s">
        <v>3780</v>
      </c>
      <c r="B70" s="1" t="s">
        <v>3781</v>
      </c>
      <c r="C70" s="1" t="s">
        <v>7</v>
      </c>
      <c r="D70" s="1" t="s">
        <v>7898</v>
      </c>
      <c r="E70" s="10">
        <v>34938</v>
      </c>
      <c r="F70" s="1" t="str">
        <f>VLOOKUP(D70,Table22[[Name]:[Native]],3,FALSE)</f>
        <v>雁江区</v>
      </c>
      <c r="G70" s="14" t="str">
        <f ca="1">VLOOKUP(F70,Table22[[Native]:[Population4]],5,FALSE)</f>
        <v>资阳市</v>
      </c>
    </row>
    <row r="71" spans="1:7" ht="15.75" thickBot="1" x14ac:dyDescent="0.3">
      <c r="A71" t="s">
        <v>7321</v>
      </c>
      <c r="B71" s="1" t="s">
        <v>6817</v>
      </c>
      <c r="C71" s="1" t="s">
        <v>7</v>
      </c>
      <c r="D71" s="1" t="s">
        <v>7900</v>
      </c>
      <c r="E71" s="10">
        <v>13269</v>
      </c>
      <c r="F71" s="1" t="str">
        <f>VLOOKUP(D71,Table22[[Name]:[Native]],3,FALSE)</f>
        <v>乐至县</v>
      </c>
      <c r="G71" s="14" t="str">
        <f ca="1">VLOOKUP(F71,Table22[[Native]:[Population4]],5,FALSE)</f>
        <v>资阳市</v>
      </c>
    </row>
    <row r="72" spans="1:7" ht="15.75" thickBot="1" x14ac:dyDescent="0.3">
      <c r="A72" t="s">
        <v>3480</v>
      </c>
      <c r="B72" s="1" t="s">
        <v>3481</v>
      </c>
      <c r="C72" s="1" t="s">
        <v>11</v>
      </c>
      <c r="D72" s="1" t="s">
        <v>7893</v>
      </c>
      <c r="E72" s="10">
        <v>10438</v>
      </c>
      <c r="F72" s="1" t="str">
        <f>VLOOKUP(D72,Table22[[Name]:[Native]],3,FALSE)</f>
        <v>安岳县</v>
      </c>
      <c r="G72" s="14" t="str">
        <f ca="1">VLOOKUP(F72,Table22[[Native]:[Population4]],5,FALSE)</f>
        <v>资阳市</v>
      </c>
    </row>
    <row r="73" spans="1:7" ht="15.75" thickBot="1" x14ac:dyDescent="0.3">
      <c r="A73" t="s">
        <v>3482</v>
      </c>
      <c r="B73" s="1" t="s">
        <v>2128</v>
      </c>
      <c r="C73" s="1" t="s">
        <v>7</v>
      </c>
      <c r="D73" s="1" t="s">
        <v>7893</v>
      </c>
      <c r="E73" s="10">
        <v>32548</v>
      </c>
      <c r="F73" s="1" t="str">
        <f>VLOOKUP(D73,Table22[[Name]:[Native]],3,FALSE)</f>
        <v>安岳县</v>
      </c>
      <c r="G73" s="14" t="str">
        <f ca="1">VLOOKUP(F73,Table22[[Native]:[Population4]],5,FALSE)</f>
        <v>资阳市</v>
      </c>
    </row>
    <row r="74" spans="1:7" ht="15.75" thickBot="1" x14ac:dyDescent="0.3">
      <c r="A74" t="s">
        <v>7567</v>
      </c>
      <c r="B74" s="1" t="s">
        <v>7568</v>
      </c>
      <c r="C74" s="1" t="s">
        <v>11</v>
      </c>
      <c r="D74" s="1" t="s">
        <v>7900</v>
      </c>
      <c r="E74" s="10">
        <v>8725</v>
      </c>
      <c r="F74" s="1" t="str">
        <f>VLOOKUP(D74,Table22[[Name]:[Native]],3,FALSE)</f>
        <v>乐至县</v>
      </c>
      <c r="G74" s="14" t="str">
        <f ca="1">VLOOKUP(F74,Table22[[Native]:[Population4]],5,FALSE)</f>
        <v>资阳市</v>
      </c>
    </row>
    <row r="75" spans="1:7" ht="15.75" thickBot="1" x14ac:dyDescent="0.3">
      <c r="A75" t="s">
        <v>7996</v>
      </c>
      <c r="B75" s="1" t="s">
        <v>7997</v>
      </c>
      <c r="C75" s="1" t="s">
        <v>7</v>
      </c>
      <c r="D75" s="1" t="s">
        <v>7890</v>
      </c>
      <c r="E75" s="10">
        <v>23470</v>
      </c>
      <c r="F75" s="1" t="str">
        <f>VLOOKUP(D75,Table22[[Name]:[Native]],3,FALSE)</f>
        <v>简阳市</v>
      </c>
      <c r="G75" s="14" t="str">
        <f ca="1">VLOOKUP(F75,Table22[[Native]:[Population4]],5,FALSE)</f>
        <v>成都市</v>
      </c>
    </row>
    <row r="76" spans="1:7" ht="15.75" thickBot="1" x14ac:dyDescent="0.3">
      <c r="A76" t="s">
        <v>7998</v>
      </c>
      <c r="B76" s="1" t="s">
        <v>7999</v>
      </c>
      <c r="C76" s="1" t="s">
        <v>7</v>
      </c>
      <c r="D76" s="1" t="s">
        <v>7893</v>
      </c>
      <c r="E76" s="10">
        <v>12390</v>
      </c>
      <c r="F76" s="1" t="str">
        <f>VLOOKUP(D76,Table22[[Name]:[Native]],3,FALSE)</f>
        <v>安岳县</v>
      </c>
      <c r="G76" s="14" t="str">
        <f ca="1">VLOOKUP(F76,Table22[[Native]:[Population4]],5,FALSE)</f>
        <v>资阳市</v>
      </c>
    </row>
    <row r="77" spans="1:7" ht="15.75" thickBot="1" x14ac:dyDescent="0.3">
      <c r="A77" t="s">
        <v>8000</v>
      </c>
      <c r="B77" s="1" t="s">
        <v>8001</v>
      </c>
      <c r="C77" s="1" t="s">
        <v>7</v>
      </c>
      <c r="D77" s="1" t="s">
        <v>7898</v>
      </c>
      <c r="E77" s="10">
        <v>33482</v>
      </c>
      <c r="F77" s="1" t="str">
        <f>VLOOKUP(D77,Table22[[Name]:[Native]],3,FALSE)</f>
        <v>雁江区</v>
      </c>
      <c r="G77" s="14" t="str">
        <f ca="1">VLOOKUP(F77,Table22[[Native]:[Population4]],5,FALSE)</f>
        <v>资阳市</v>
      </c>
    </row>
    <row r="78" spans="1:7" ht="15.75" thickBot="1" x14ac:dyDescent="0.3">
      <c r="A78" t="s">
        <v>8002</v>
      </c>
      <c r="B78" s="1" t="s">
        <v>8003</v>
      </c>
      <c r="C78" s="1" t="s">
        <v>7</v>
      </c>
      <c r="D78" s="1" t="s">
        <v>7893</v>
      </c>
      <c r="E78" s="10">
        <v>18275</v>
      </c>
      <c r="F78" s="1" t="str">
        <f>VLOOKUP(D78,Table22[[Name]:[Native]],3,FALSE)</f>
        <v>安岳县</v>
      </c>
      <c r="G78" s="14" t="str">
        <f ca="1">VLOOKUP(F78,Table22[[Native]:[Population4]],5,FALSE)</f>
        <v>资阳市</v>
      </c>
    </row>
    <row r="79" spans="1:7" ht="15.75" thickBot="1" x14ac:dyDescent="0.3">
      <c r="A79" t="s">
        <v>8004</v>
      </c>
      <c r="B79" s="1" t="s">
        <v>8005</v>
      </c>
      <c r="C79" s="1" t="s">
        <v>11</v>
      </c>
      <c r="D79" s="1" t="s">
        <v>7893</v>
      </c>
      <c r="E79" s="10">
        <v>9998</v>
      </c>
      <c r="F79" s="1" t="str">
        <f>VLOOKUP(D79,Table22[[Name]:[Native]],3,FALSE)</f>
        <v>安岳县</v>
      </c>
      <c r="G79" s="14" t="str">
        <f ca="1">VLOOKUP(F79,Table22[[Native]:[Population4]],5,FALSE)</f>
        <v>资阳市</v>
      </c>
    </row>
    <row r="80" spans="1:7" ht="15.75" thickBot="1" x14ac:dyDescent="0.3">
      <c r="A80" t="s">
        <v>3101</v>
      </c>
      <c r="B80" s="1" t="s">
        <v>8006</v>
      </c>
      <c r="C80" s="1" t="s">
        <v>7</v>
      </c>
      <c r="D80" s="1" t="s">
        <v>7900</v>
      </c>
      <c r="E80" s="10">
        <v>11198</v>
      </c>
      <c r="F80" s="1" t="str">
        <f>VLOOKUP(D80,Table22[[Name]:[Native]],3,FALSE)</f>
        <v>乐至县</v>
      </c>
      <c r="G80" s="14" t="str">
        <f ca="1">VLOOKUP(F80,Table22[[Native]:[Population4]],5,FALSE)</f>
        <v>资阳市</v>
      </c>
    </row>
    <row r="81" spans="1:7" ht="15.75" thickBot="1" x14ac:dyDescent="0.3">
      <c r="A81" t="s">
        <v>8007</v>
      </c>
      <c r="B81" s="1" t="s">
        <v>8008</v>
      </c>
      <c r="C81" s="1" t="s">
        <v>11</v>
      </c>
      <c r="D81" s="1" t="s">
        <v>7893</v>
      </c>
      <c r="E81" s="10">
        <v>11205</v>
      </c>
      <c r="F81" s="1" t="str">
        <f>VLOOKUP(D81,Table22[[Name]:[Native]],3,FALSE)</f>
        <v>安岳县</v>
      </c>
      <c r="G81" s="14" t="str">
        <f ca="1">VLOOKUP(F81,Table22[[Native]:[Population4]],5,FALSE)</f>
        <v>资阳市</v>
      </c>
    </row>
    <row r="82" spans="1:7" ht="15.75" thickBot="1" x14ac:dyDescent="0.3">
      <c r="A82" t="s">
        <v>8009</v>
      </c>
      <c r="B82" s="1" t="s">
        <v>8010</v>
      </c>
      <c r="C82" s="1" t="s">
        <v>11</v>
      </c>
      <c r="D82" s="1" t="s">
        <v>7893</v>
      </c>
      <c r="E82" s="10">
        <v>6351</v>
      </c>
      <c r="F82" s="1" t="str">
        <f>VLOOKUP(D82,Table22[[Name]:[Native]],3,FALSE)</f>
        <v>安岳县</v>
      </c>
      <c r="G82" s="14" t="str">
        <f ca="1">VLOOKUP(F82,Table22[[Native]:[Population4]],5,FALSE)</f>
        <v>资阳市</v>
      </c>
    </row>
    <row r="83" spans="1:7" ht="15.75" thickBot="1" x14ac:dyDescent="0.3">
      <c r="A83" t="s">
        <v>8011</v>
      </c>
      <c r="B83" s="1" t="s">
        <v>8012</v>
      </c>
      <c r="C83" s="1" t="s">
        <v>493</v>
      </c>
      <c r="D83" s="1" t="s">
        <v>7890</v>
      </c>
      <c r="E83" s="10">
        <v>18849</v>
      </c>
      <c r="F83" s="1" t="str">
        <f>VLOOKUP(D83,Table22[[Name]:[Native]],3,FALSE)</f>
        <v>简阳市</v>
      </c>
      <c r="G83" s="14" t="str">
        <f ca="1">VLOOKUP(F83,Table22[[Native]:[Population4]],5,FALSE)</f>
        <v>成都市</v>
      </c>
    </row>
    <row r="84" spans="1:7" ht="15.75" thickBot="1" x14ac:dyDescent="0.3">
      <c r="A84" t="s">
        <v>8013</v>
      </c>
      <c r="B84" s="1" t="s">
        <v>8014</v>
      </c>
      <c r="C84" s="1" t="s">
        <v>11</v>
      </c>
      <c r="D84" s="1" t="s">
        <v>7890</v>
      </c>
      <c r="E84" s="10">
        <v>9665</v>
      </c>
      <c r="F84" s="1" t="str">
        <f>VLOOKUP(D84,Table22[[Name]:[Native]],3,FALSE)</f>
        <v>简阳市</v>
      </c>
      <c r="G84" s="14" t="str">
        <f ca="1">VLOOKUP(F84,Table22[[Native]:[Population4]],5,FALSE)</f>
        <v>成都市</v>
      </c>
    </row>
    <row r="85" spans="1:7" ht="15.75" thickBot="1" x14ac:dyDescent="0.3">
      <c r="A85" t="s">
        <v>8015</v>
      </c>
      <c r="B85" s="1" t="s">
        <v>8016</v>
      </c>
      <c r="C85" s="1" t="s">
        <v>7</v>
      </c>
      <c r="D85" s="1" t="s">
        <v>7890</v>
      </c>
      <c r="E85" s="10">
        <v>16400</v>
      </c>
      <c r="F85" s="1" t="str">
        <f>VLOOKUP(D85,Table22[[Name]:[Native]],3,FALSE)</f>
        <v>简阳市</v>
      </c>
      <c r="G85" s="14" t="str">
        <f ca="1">VLOOKUP(F85,Table22[[Native]:[Population4]],5,FALSE)</f>
        <v>成都市</v>
      </c>
    </row>
    <row r="86" spans="1:7" ht="15.75" thickBot="1" x14ac:dyDescent="0.3">
      <c r="A86" t="s">
        <v>1778</v>
      </c>
      <c r="B86" s="1" t="s">
        <v>8017</v>
      </c>
      <c r="C86" s="1" t="s">
        <v>11</v>
      </c>
      <c r="D86" s="1" t="s">
        <v>7890</v>
      </c>
      <c r="E86" s="10">
        <v>13798</v>
      </c>
      <c r="F86" s="1" t="str">
        <f>VLOOKUP(D86,Table22[[Name]:[Native]],3,FALSE)</f>
        <v>简阳市</v>
      </c>
      <c r="G86" s="14" t="str">
        <f ca="1">VLOOKUP(F86,Table22[[Native]:[Population4]],5,FALSE)</f>
        <v>成都市</v>
      </c>
    </row>
    <row r="87" spans="1:7" ht="15.75" thickBot="1" x14ac:dyDescent="0.3">
      <c r="A87" t="s">
        <v>8018</v>
      </c>
      <c r="B87" s="1" t="s">
        <v>8019</v>
      </c>
      <c r="C87" s="1" t="s">
        <v>11</v>
      </c>
      <c r="D87" s="1" t="s">
        <v>7890</v>
      </c>
      <c r="E87" s="10">
        <v>8051</v>
      </c>
      <c r="F87" s="1" t="str">
        <f>VLOOKUP(D87,Table22[[Name]:[Native]],3,FALSE)</f>
        <v>简阳市</v>
      </c>
      <c r="G87" s="14" t="str">
        <f ca="1">VLOOKUP(F87,Table22[[Native]:[Population4]],5,FALSE)</f>
        <v>成都市</v>
      </c>
    </row>
    <row r="88" spans="1:7" ht="15.75" thickBot="1" x14ac:dyDescent="0.3">
      <c r="A88" t="s">
        <v>1790</v>
      </c>
      <c r="B88" s="1" t="s">
        <v>1791</v>
      </c>
      <c r="C88" s="1" t="s">
        <v>11</v>
      </c>
      <c r="D88" s="1" t="s">
        <v>7893</v>
      </c>
      <c r="E88" s="10">
        <v>14640</v>
      </c>
      <c r="F88" s="1" t="str">
        <f>VLOOKUP(D88,Table22[[Name]:[Native]],3,FALSE)</f>
        <v>安岳县</v>
      </c>
      <c r="G88" s="14" t="str">
        <f ca="1">VLOOKUP(F88,Table22[[Native]:[Population4]],5,FALSE)</f>
        <v>资阳市</v>
      </c>
    </row>
    <row r="89" spans="1:7" ht="15.75" thickBot="1" x14ac:dyDescent="0.3">
      <c r="A89" t="s">
        <v>8020</v>
      </c>
      <c r="B89" s="1" t="s">
        <v>8021</v>
      </c>
      <c r="C89" s="1" t="s">
        <v>7</v>
      </c>
      <c r="D89" s="1" t="s">
        <v>7893</v>
      </c>
      <c r="E89" s="10">
        <v>10447</v>
      </c>
      <c r="F89" s="1" t="str">
        <f>VLOOKUP(D89,Table22[[Name]:[Native]],3,FALSE)</f>
        <v>安岳县</v>
      </c>
      <c r="G89" s="14" t="str">
        <f ca="1">VLOOKUP(F89,Table22[[Native]:[Population4]],5,FALSE)</f>
        <v>资阳市</v>
      </c>
    </row>
    <row r="90" spans="1:7" ht="15.75" thickBot="1" x14ac:dyDescent="0.3">
      <c r="A90" t="s">
        <v>8022</v>
      </c>
      <c r="B90" s="1" t="s">
        <v>8023</v>
      </c>
      <c r="C90" s="1" t="s">
        <v>11</v>
      </c>
      <c r="D90" s="1" t="s">
        <v>7890</v>
      </c>
      <c r="E90" s="10">
        <v>16723</v>
      </c>
      <c r="F90" s="1" t="str">
        <f>VLOOKUP(D90,Table22[[Name]:[Native]],3,FALSE)</f>
        <v>简阳市</v>
      </c>
      <c r="G90" s="14" t="str">
        <f ca="1">VLOOKUP(F90,Table22[[Native]:[Population4]],5,FALSE)</f>
        <v>成都市</v>
      </c>
    </row>
    <row r="91" spans="1:7" ht="15.75" thickBot="1" x14ac:dyDescent="0.3">
      <c r="A91" t="s">
        <v>1182</v>
      </c>
      <c r="B91" s="1" t="s">
        <v>1183</v>
      </c>
      <c r="C91" s="1" t="s">
        <v>7</v>
      </c>
      <c r="D91" s="1" t="s">
        <v>7893</v>
      </c>
      <c r="E91" s="10">
        <v>11593</v>
      </c>
      <c r="F91" s="1" t="str">
        <f>VLOOKUP(D91,Table22[[Name]:[Native]],3,FALSE)</f>
        <v>安岳县</v>
      </c>
      <c r="G91" s="14" t="str">
        <f ca="1">VLOOKUP(F91,Table22[[Native]:[Population4]],5,FALSE)</f>
        <v>资阳市</v>
      </c>
    </row>
    <row r="92" spans="1:7" ht="15.75" thickBot="1" x14ac:dyDescent="0.3">
      <c r="A92" t="s">
        <v>1804</v>
      </c>
      <c r="B92" s="1" t="s">
        <v>1805</v>
      </c>
      <c r="C92" s="1" t="s">
        <v>7</v>
      </c>
      <c r="D92" s="1" t="s">
        <v>7890</v>
      </c>
      <c r="E92" s="10">
        <v>16390</v>
      </c>
      <c r="F92" s="1" t="str">
        <f>VLOOKUP(D92,Table22[[Name]:[Native]],3,FALSE)</f>
        <v>简阳市</v>
      </c>
      <c r="G92" s="14" t="str">
        <f ca="1">VLOOKUP(F92,Table22[[Native]:[Population4]],5,FALSE)</f>
        <v>成都市</v>
      </c>
    </row>
    <row r="93" spans="1:7" ht="15.75" thickBot="1" x14ac:dyDescent="0.3">
      <c r="A93" t="s">
        <v>1810</v>
      </c>
      <c r="B93" s="1" t="s">
        <v>1811</v>
      </c>
      <c r="C93" s="1" t="s">
        <v>7</v>
      </c>
      <c r="D93" s="1" t="s">
        <v>7898</v>
      </c>
      <c r="E93" s="10">
        <v>19345</v>
      </c>
      <c r="F93" s="1" t="str">
        <f>VLOOKUP(D93,Table22[[Name]:[Native]],3,FALSE)</f>
        <v>雁江区</v>
      </c>
      <c r="G93" s="14" t="str">
        <f ca="1">VLOOKUP(F93,Table22[[Native]:[Population4]],5,FALSE)</f>
        <v>资阳市</v>
      </c>
    </row>
    <row r="94" spans="1:7" ht="15.75" thickBot="1" x14ac:dyDescent="0.3">
      <c r="A94" t="s">
        <v>8024</v>
      </c>
      <c r="B94" s="1" t="s">
        <v>8025</v>
      </c>
      <c r="C94" s="1" t="s">
        <v>11</v>
      </c>
      <c r="D94" s="1" t="s">
        <v>7900</v>
      </c>
      <c r="E94" s="10">
        <v>8752</v>
      </c>
      <c r="F94" s="1" t="str">
        <f>VLOOKUP(D94,Table22[[Name]:[Native]],3,FALSE)</f>
        <v>乐至县</v>
      </c>
      <c r="G94" s="14" t="str">
        <f ca="1">VLOOKUP(F94,Table22[[Native]:[Population4]],5,FALSE)</f>
        <v>资阳市</v>
      </c>
    </row>
    <row r="95" spans="1:7" ht="15.75" thickBot="1" x14ac:dyDescent="0.3">
      <c r="A95" t="s">
        <v>651</v>
      </c>
      <c r="B95" s="1" t="s">
        <v>1828</v>
      </c>
      <c r="C95" s="1" t="s">
        <v>7</v>
      </c>
      <c r="D95" s="1" t="s">
        <v>7893</v>
      </c>
      <c r="E95" s="10">
        <v>10115</v>
      </c>
      <c r="F95" s="1" t="str">
        <f>VLOOKUP(D95,Table22[[Name]:[Native]],3,FALSE)</f>
        <v>安岳县</v>
      </c>
      <c r="G95" s="14" t="str">
        <f ca="1">VLOOKUP(F95,Table22[[Native]:[Population4]],5,FALSE)</f>
        <v>资阳市</v>
      </c>
    </row>
    <row r="96" spans="1:7" ht="15.75" thickBot="1" x14ac:dyDescent="0.3">
      <c r="A96" t="s">
        <v>8026</v>
      </c>
      <c r="B96" s="1" t="s">
        <v>8027</v>
      </c>
      <c r="C96" s="1" t="s">
        <v>11</v>
      </c>
      <c r="D96" s="1" t="s">
        <v>7893</v>
      </c>
      <c r="E96" s="10">
        <v>11547</v>
      </c>
      <c r="F96" s="1" t="str">
        <f>VLOOKUP(D96,Table22[[Name]:[Native]],3,FALSE)</f>
        <v>安岳县</v>
      </c>
      <c r="G96" s="14" t="str">
        <f ca="1">VLOOKUP(F96,Table22[[Native]:[Population4]],5,FALSE)</f>
        <v>资阳市</v>
      </c>
    </row>
    <row r="97" spans="1:7" ht="15.75" thickBot="1" x14ac:dyDescent="0.3">
      <c r="A97" t="s">
        <v>8028</v>
      </c>
      <c r="B97" s="1" t="s">
        <v>8029</v>
      </c>
      <c r="C97" s="1" t="s">
        <v>493</v>
      </c>
      <c r="D97" s="1" t="s">
        <v>7890</v>
      </c>
      <c r="E97" s="10">
        <v>29366</v>
      </c>
      <c r="F97" s="1" t="str">
        <f>VLOOKUP(D97,Table22[[Name]:[Native]],3,FALSE)</f>
        <v>简阳市</v>
      </c>
      <c r="G97" s="14" t="str">
        <f ca="1">VLOOKUP(F97,Table22[[Native]:[Population4]],5,FALSE)</f>
        <v>成都市</v>
      </c>
    </row>
    <row r="98" spans="1:7" ht="15.75" thickBot="1" x14ac:dyDescent="0.3">
      <c r="A98" t="s">
        <v>5891</v>
      </c>
      <c r="B98" s="1" t="s">
        <v>5892</v>
      </c>
      <c r="C98" s="1" t="s">
        <v>7</v>
      </c>
      <c r="D98" s="1" t="s">
        <v>7890</v>
      </c>
      <c r="E98" s="10">
        <v>14899</v>
      </c>
      <c r="F98" s="1" t="str">
        <f>VLOOKUP(D98,Table22[[Name]:[Native]],3,FALSE)</f>
        <v>简阳市</v>
      </c>
      <c r="G98" s="14" t="str">
        <f ca="1">VLOOKUP(F98,Table22[[Native]:[Population4]],5,FALSE)</f>
        <v>成都市</v>
      </c>
    </row>
    <row r="99" spans="1:7" ht="15.75" thickBot="1" x14ac:dyDescent="0.3">
      <c r="A99" t="s">
        <v>8030</v>
      </c>
      <c r="B99" s="1" t="s">
        <v>8031</v>
      </c>
      <c r="C99" s="1" t="s">
        <v>493</v>
      </c>
      <c r="D99" s="1" t="s">
        <v>7898</v>
      </c>
      <c r="E99" s="10">
        <v>51739</v>
      </c>
      <c r="F99" s="1" t="str">
        <f>VLOOKUP(D99,Table22[[Name]:[Native]],3,FALSE)</f>
        <v>雁江区</v>
      </c>
      <c r="G99" s="14" t="str">
        <f ca="1">VLOOKUP(F99,Table22[[Native]:[Population4]],5,FALSE)</f>
        <v>资阳市</v>
      </c>
    </row>
    <row r="100" spans="1:7" ht="15.75" thickBot="1" x14ac:dyDescent="0.3">
      <c r="A100" t="s">
        <v>1214</v>
      </c>
      <c r="B100" s="1" t="s">
        <v>1215</v>
      </c>
      <c r="C100" s="1" t="s">
        <v>7</v>
      </c>
      <c r="D100" s="1" t="s">
        <v>7890</v>
      </c>
      <c r="E100" s="10">
        <v>19028</v>
      </c>
      <c r="F100" s="1" t="str">
        <f>VLOOKUP(D100,Table22[[Name]:[Native]],3,FALSE)</f>
        <v>简阳市</v>
      </c>
      <c r="G100" s="14" t="str">
        <f ca="1">VLOOKUP(F100,Table22[[Native]:[Population4]],5,FALSE)</f>
        <v>成都市</v>
      </c>
    </row>
    <row r="101" spans="1:7" ht="15.75" thickBot="1" x14ac:dyDescent="0.3">
      <c r="A101" t="s">
        <v>8032</v>
      </c>
      <c r="B101" s="1" t="s">
        <v>8033</v>
      </c>
      <c r="C101" s="1" t="s">
        <v>7</v>
      </c>
      <c r="D101" s="1" t="s">
        <v>7900</v>
      </c>
      <c r="E101" s="10">
        <v>16507</v>
      </c>
      <c r="F101" s="1" t="str">
        <f>VLOOKUP(D101,Table22[[Name]:[Native]],3,FALSE)</f>
        <v>乐至县</v>
      </c>
      <c r="G101" s="14" t="str">
        <f ca="1">VLOOKUP(F101,Table22[[Native]:[Population4]],5,FALSE)</f>
        <v>资阳市</v>
      </c>
    </row>
    <row r="102" spans="1:7" ht="15.75" thickBot="1" x14ac:dyDescent="0.3">
      <c r="A102" t="s">
        <v>8034</v>
      </c>
      <c r="B102" s="1" t="s">
        <v>8035</v>
      </c>
      <c r="C102" s="1" t="s">
        <v>493</v>
      </c>
      <c r="D102" s="1" t="s">
        <v>7890</v>
      </c>
      <c r="E102" s="10">
        <v>24004</v>
      </c>
      <c r="F102" s="1" t="str">
        <f>VLOOKUP(D102,Table22[[Name]:[Native]],3,FALSE)</f>
        <v>简阳市</v>
      </c>
      <c r="G102" s="14" t="str">
        <f ca="1">VLOOKUP(F102,Table22[[Native]:[Population4]],5,FALSE)</f>
        <v>成都市</v>
      </c>
    </row>
    <row r="103" spans="1:7" ht="15.75" thickBot="1" x14ac:dyDescent="0.3">
      <c r="A103" t="s">
        <v>8036</v>
      </c>
      <c r="B103" s="1" t="s">
        <v>8037</v>
      </c>
      <c r="C103" s="1" t="s">
        <v>7</v>
      </c>
      <c r="D103" s="1" t="s">
        <v>7900</v>
      </c>
      <c r="E103" s="10">
        <v>25122</v>
      </c>
      <c r="F103" s="1" t="str">
        <f>VLOOKUP(D103,Table22[[Name]:[Native]],3,FALSE)</f>
        <v>乐至县</v>
      </c>
      <c r="G103" s="14" t="str">
        <f ca="1">VLOOKUP(F103,Table22[[Native]:[Population4]],5,FALSE)</f>
        <v>资阳市</v>
      </c>
    </row>
    <row r="104" spans="1:7" ht="15.75" thickBot="1" x14ac:dyDescent="0.3">
      <c r="A104" t="s">
        <v>8038</v>
      </c>
      <c r="B104" s="1" t="s">
        <v>8039</v>
      </c>
      <c r="C104" s="1" t="s">
        <v>7</v>
      </c>
      <c r="D104" s="1" t="s">
        <v>7890</v>
      </c>
      <c r="E104" s="10">
        <v>14619</v>
      </c>
      <c r="F104" s="1" t="str">
        <f>VLOOKUP(D104,Table22[[Name]:[Native]],3,FALSE)</f>
        <v>简阳市</v>
      </c>
      <c r="G104" s="14" t="str">
        <f ca="1">VLOOKUP(F104,Table22[[Native]:[Population4]],5,FALSE)</f>
        <v>成都市</v>
      </c>
    </row>
    <row r="105" spans="1:7" ht="15.75" thickBot="1" x14ac:dyDescent="0.3">
      <c r="A105" t="s">
        <v>8040</v>
      </c>
      <c r="B105" s="1" t="s">
        <v>8041</v>
      </c>
      <c r="C105" s="1" t="s">
        <v>7</v>
      </c>
      <c r="D105" s="1" t="s">
        <v>7898</v>
      </c>
      <c r="E105" s="10">
        <v>29390</v>
      </c>
      <c r="F105" s="1" t="str">
        <f>VLOOKUP(D105,Table22[[Name]:[Native]],3,FALSE)</f>
        <v>雁江区</v>
      </c>
      <c r="G105" s="14" t="str">
        <f ca="1">VLOOKUP(F105,Table22[[Native]:[Population4]],5,FALSE)</f>
        <v>资阳市</v>
      </c>
    </row>
    <row r="106" spans="1:7" ht="15.75" thickBot="1" x14ac:dyDescent="0.3">
      <c r="A106" t="s">
        <v>8042</v>
      </c>
      <c r="B106" s="1" t="s">
        <v>8043</v>
      </c>
      <c r="C106" s="1" t="s">
        <v>493</v>
      </c>
      <c r="D106" s="1" t="s">
        <v>7890</v>
      </c>
      <c r="E106" s="10">
        <v>25992</v>
      </c>
      <c r="F106" s="1" t="str">
        <f>VLOOKUP(D106,Table22[[Name]:[Native]],3,FALSE)</f>
        <v>简阳市</v>
      </c>
      <c r="G106" s="14" t="str">
        <f ca="1">VLOOKUP(F106,Table22[[Native]:[Population4]],5,FALSE)</f>
        <v>成都市</v>
      </c>
    </row>
    <row r="107" spans="1:7" ht="15.75" thickBot="1" x14ac:dyDescent="0.3">
      <c r="A107" t="s">
        <v>8044</v>
      </c>
      <c r="B107" s="1" t="s">
        <v>8045</v>
      </c>
      <c r="C107" s="1" t="s">
        <v>493</v>
      </c>
      <c r="D107" s="1" t="s">
        <v>7893</v>
      </c>
      <c r="E107" s="10">
        <v>21979</v>
      </c>
      <c r="F107" s="1" t="str">
        <f>VLOOKUP(D107,Table22[[Name]:[Native]],3,FALSE)</f>
        <v>安岳县</v>
      </c>
      <c r="G107" s="14" t="str">
        <f ca="1">VLOOKUP(F107,Table22[[Native]:[Population4]],5,FALSE)</f>
        <v>资阳市</v>
      </c>
    </row>
    <row r="108" spans="1:7" ht="15.75" thickBot="1" x14ac:dyDescent="0.3">
      <c r="A108" t="s">
        <v>8044</v>
      </c>
      <c r="B108" s="1" t="s">
        <v>8045</v>
      </c>
      <c r="C108" s="1" t="s">
        <v>493</v>
      </c>
      <c r="D108" s="1" t="s">
        <v>7890</v>
      </c>
      <c r="E108" s="10">
        <v>61701</v>
      </c>
      <c r="F108" s="1" t="str">
        <f>VLOOKUP(D108,Table22[[Name]:[Native]],3,FALSE)</f>
        <v>简阳市</v>
      </c>
      <c r="G108" s="14" t="str">
        <f ca="1">VLOOKUP(F108,Table22[[Native]:[Population4]],5,FALSE)</f>
        <v>成都市</v>
      </c>
    </row>
    <row r="109" spans="1:7" ht="15.75" thickBot="1" x14ac:dyDescent="0.3">
      <c r="A109" t="s">
        <v>8046</v>
      </c>
      <c r="B109" s="1" t="s">
        <v>8047</v>
      </c>
      <c r="C109" s="1" t="s">
        <v>7</v>
      </c>
      <c r="D109" s="1" t="s">
        <v>7900</v>
      </c>
      <c r="E109" s="10">
        <v>21891</v>
      </c>
      <c r="F109" s="1" t="str">
        <f>VLOOKUP(D109,Table22[[Name]:[Native]],3,FALSE)</f>
        <v>乐至县</v>
      </c>
      <c r="G109" s="14" t="str">
        <f ca="1">VLOOKUP(F109,Table22[[Native]:[Population4]],5,FALSE)</f>
        <v>资阳市</v>
      </c>
    </row>
    <row r="110" spans="1:7" ht="15.75" thickBot="1" x14ac:dyDescent="0.3">
      <c r="A110" t="s">
        <v>1240</v>
      </c>
      <c r="B110" s="1" t="s">
        <v>1241</v>
      </c>
      <c r="C110" s="1" t="s">
        <v>7</v>
      </c>
      <c r="D110" s="1" t="s">
        <v>7893</v>
      </c>
      <c r="E110" s="10">
        <v>40796</v>
      </c>
      <c r="F110" s="1" t="str">
        <f>VLOOKUP(D110,Table22[[Name]:[Native]],3,FALSE)</f>
        <v>安岳县</v>
      </c>
      <c r="G110" s="14" t="str">
        <f ca="1">VLOOKUP(F110,Table22[[Native]:[Population4]],5,FALSE)</f>
        <v>资阳市</v>
      </c>
    </row>
    <row r="111" spans="1:7" ht="15.75" thickBot="1" x14ac:dyDescent="0.3">
      <c r="A111" t="s">
        <v>8048</v>
      </c>
      <c r="B111" s="1" t="s">
        <v>8049</v>
      </c>
      <c r="C111" s="1" t="s">
        <v>7</v>
      </c>
      <c r="D111" s="1" t="s">
        <v>7890</v>
      </c>
      <c r="E111" s="10">
        <v>20676</v>
      </c>
      <c r="F111" s="1" t="str">
        <f>VLOOKUP(D111,Table22[[Name]:[Native]],3,FALSE)</f>
        <v>简阳市</v>
      </c>
      <c r="G111" s="14" t="str">
        <f ca="1">VLOOKUP(F111,Table22[[Native]:[Population4]],5,FALSE)</f>
        <v>成都市</v>
      </c>
    </row>
    <row r="112" spans="1:7" ht="15.75" thickBot="1" x14ac:dyDescent="0.3">
      <c r="A112" t="s">
        <v>1242</v>
      </c>
      <c r="B112" s="1" t="s">
        <v>1243</v>
      </c>
      <c r="C112" s="1" t="s">
        <v>493</v>
      </c>
      <c r="D112" s="1" t="s">
        <v>7898</v>
      </c>
      <c r="E112" s="10">
        <v>39696</v>
      </c>
      <c r="F112" s="1" t="str">
        <f>VLOOKUP(D112,Table22[[Name]:[Native]],3,FALSE)</f>
        <v>雁江区</v>
      </c>
      <c r="G112" s="14" t="str">
        <f ca="1">VLOOKUP(F112,Table22[[Native]:[Population4]],5,FALSE)</f>
        <v>资阳市</v>
      </c>
    </row>
    <row r="113" spans="1:7" ht="15.75" thickBot="1" x14ac:dyDescent="0.3">
      <c r="A113" t="s">
        <v>8050</v>
      </c>
      <c r="B113" s="1" t="s">
        <v>8051</v>
      </c>
      <c r="C113" s="1" t="s">
        <v>11</v>
      </c>
      <c r="D113" s="1" t="s">
        <v>7900</v>
      </c>
      <c r="E113" s="10">
        <v>13639</v>
      </c>
      <c r="F113" s="1" t="str">
        <f>VLOOKUP(D113,Table22[[Name]:[Native]],3,FALSE)</f>
        <v>乐至县</v>
      </c>
      <c r="G113" s="14" t="str">
        <f ca="1">VLOOKUP(F113,Table22[[Native]:[Population4]],5,FALSE)</f>
        <v>资阳市</v>
      </c>
    </row>
    <row r="114" spans="1:7" ht="15.75" thickBot="1" x14ac:dyDescent="0.3">
      <c r="A114" t="s">
        <v>8052</v>
      </c>
      <c r="B114" s="1" t="s">
        <v>8053</v>
      </c>
      <c r="C114" s="1" t="s">
        <v>11</v>
      </c>
      <c r="D114" s="1" t="s">
        <v>7893</v>
      </c>
      <c r="E114" s="10">
        <v>13160</v>
      </c>
      <c r="F114" s="1" t="str">
        <f>VLOOKUP(D114,Table22[[Name]:[Native]],3,FALSE)</f>
        <v>安岳县</v>
      </c>
      <c r="G114" s="14" t="str">
        <f ca="1">VLOOKUP(F114,Table22[[Native]:[Population4]],5,FALSE)</f>
        <v>资阳市</v>
      </c>
    </row>
    <row r="115" spans="1:7" ht="15.75" thickBot="1" x14ac:dyDescent="0.3">
      <c r="A115" t="s">
        <v>8054</v>
      </c>
      <c r="B115" s="1" t="s">
        <v>8055</v>
      </c>
      <c r="C115" s="1"/>
      <c r="D115" s="1" t="s">
        <v>7898</v>
      </c>
      <c r="E115" s="10">
        <v>2184</v>
      </c>
      <c r="F115" s="1" t="str">
        <f>VLOOKUP(D115,Table22[[Name]:[Native]],3,FALSE)</f>
        <v>雁江区</v>
      </c>
      <c r="G115" s="14" t="str">
        <f ca="1">VLOOKUP(F115,Table22[[Native]:[Population4]],5,FALSE)</f>
        <v>资阳市</v>
      </c>
    </row>
    <row r="116" spans="1:7" ht="15.75" thickBot="1" x14ac:dyDescent="0.3">
      <c r="A116" t="s">
        <v>8056</v>
      </c>
      <c r="B116" s="1" t="s">
        <v>8057</v>
      </c>
      <c r="C116" s="1" t="s">
        <v>7</v>
      </c>
      <c r="D116" s="1" t="s">
        <v>7893</v>
      </c>
      <c r="E116" s="10">
        <v>12935</v>
      </c>
      <c r="F116" s="1" t="str">
        <f>VLOOKUP(D116,Table22[[Name]:[Native]],3,FALSE)</f>
        <v>安岳县</v>
      </c>
      <c r="G116" s="14" t="str">
        <f ca="1">VLOOKUP(F116,Table22[[Native]:[Population4]],5,FALSE)</f>
        <v>资阳市</v>
      </c>
    </row>
    <row r="117" spans="1:7" ht="15.75" thickBot="1" x14ac:dyDescent="0.3">
      <c r="A117" t="s">
        <v>8058</v>
      </c>
      <c r="B117" s="1" t="s">
        <v>8059</v>
      </c>
      <c r="C117" s="1" t="s">
        <v>7</v>
      </c>
      <c r="D117" s="1" t="s">
        <v>7898</v>
      </c>
      <c r="E117" s="10">
        <v>33445</v>
      </c>
      <c r="F117" s="1" t="str">
        <f>VLOOKUP(D117,Table22[[Name]:[Native]],3,FALSE)</f>
        <v>雁江区</v>
      </c>
      <c r="G117" s="14" t="str">
        <f ca="1">VLOOKUP(F117,Table22[[Native]:[Population4]],5,FALSE)</f>
        <v>资阳市</v>
      </c>
    </row>
    <row r="118" spans="1:7" ht="15.75" thickBot="1" x14ac:dyDescent="0.3">
      <c r="A118" t="s">
        <v>8060</v>
      </c>
      <c r="B118" s="1" t="s">
        <v>8061</v>
      </c>
      <c r="C118" s="1" t="s">
        <v>7</v>
      </c>
      <c r="D118" s="1" t="s">
        <v>7890</v>
      </c>
      <c r="E118" s="10">
        <v>9075</v>
      </c>
      <c r="F118" s="1" t="str">
        <f>VLOOKUP(D118,Table22[[Name]:[Native]],3,FALSE)</f>
        <v>简阳市</v>
      </c>
      <c r="G118" s="14" t="str">
        <f ca="1">VLOOKUP(F118,Table22[[Native]:[Population4]],5,FALSE)</f>
        <v>成都市</v>
      </c>
    </row>
    <row r="119" spans="1:7" ht="15.75" thickBot="1" x14ac:dyDescent="0.3">
      <c r="A119" t="s">
        <v>8062</v>
      </c>
      <c r="B119" s="1" t="s">
        <v>8063</v>
      </c>
      <c r="C119" s="1" t="s">
        <v>11</v>
      </c>
      <c r="D119" s="1" t="s">
        <v>7890</v>
      </c>
      <c r="E119" s="10">
        <v>11491</v>
      </c>
      <c r="F119" s="1" t="str">
        <f>VLOOKUP(D119,Table22[[Name]:[Native]],3,FALSE)</f>
        <v>简阳市</v>
      </c>
      <c r="G119" s="14" t="str">
        <f ca="1">VLOOKUP(F119,Table22[[Native]:[Population4]],5,FALSE)</f>
        <v>成都市</v>
      </c>
    </row>
    <row r="120" spans="1:7" ht="15.75" thickBot="1" x14ac:dyDescent="0.3">
      <c r="A120" t="s">
        <v>3903</v>
      </c>
      <c r="B120" s="1" t="s">
        <v>3904</v>
      </c>
      <c r="C120" s="1" t="s">
        <v>7</v>
      </c>
      <c r="D120" s="1" t="s">
        <v>7890</v>
      </c>
      <c r="E120" s="10">
        <v>13984</v>
      </c>
      <c r="F120" s="1" t="str">
        <f>VLOOKUP(D120,Table22[[Name]:[Native]],3,FALSE)</f>
        <v>简阳市</v>
      </c>
      <c r="G120" s="14" t="str">
        <f ca="1">VLOOKUP(F120,Table22[[Native]:[Population4]],5,FALSE)</f>
        <v>成都市</v>
      </c>
    </row>
    <row r="121" spans="1:7" ht="15.75" thickBot="1" x14ac:dyDescent="0.3">
      <c r="A121" t="s">
        <v>1889</v>
      </c>
      <c r="B121" s="1" t="s">
        <v>1890</v>
      </c>
      <c r="C121" s="1" t="s">
        <v>11</v>
      </c>
      <c r="D121" s="1" t="s">
        <v>7893</v>
      </c>
      <c r="E121" s="10">
        <v>10483</v>
      </c>
      <c r="F121" s="1" t="str">
        <f>VLOOKUP(D121,Table22[[Name]:[Native]],3,FALSE)</f>
        <v>安岳县</v>
      </c>
      <c r="G121" s="14" t="str">
        <f ca="1">VLOOKUP(F121,Table22[[Native]:[Population4]],5,FALSE)</f>
        <v>资阳市</v>
      </c>
    </row>
    <row r="122" spans="1:7" ht="15.75" thickBot="1" x14ac:dyDescent="0.3">
      <c r="A122" t="s">
        <v>8064</v>
      </c>
      <c r="B122" s="1" t="s">
        <v>8065</v>
      </c>
      <c r="C122" s="1" t="s">
        <v>493</v>
      </c>
      <c r="D122" s="1" t="s">
        <v>7900</v>
      </c>
      <c r="E122" s="10">
        <v>119648</v>
      </c>
      <c r="F122" s="1" t="str">
        <f>VLOOKUP(D122,Table22[[Name]:[Native]],3,FALSE)</f>
        <v>乐至县</v>
      </c>
      <c r="G122" s="14" t="str">
        <f ca="1">VLOOKUP(F122,Table22[[Native]:[Population4]],5,FALSE)</f>
        <v>资阳市</v>
      </c>
    </row>
    <row r="123" spans="1:7" ht="15.75" thickBot="1" x14ac:dyDescent="0.3">
      <c r="A123" t="s">
        <v>8066</v>
      </c>
      <c r="B123" s="1" t="s">
        <v>8067</v>
      </c>
      <c r="C123" s="1" t="s">
        <v>7</v>
      </c>
      <c r="D123" s="1" t="s">
        <v>7893</v>
      </c>
      <c r="E123" s="10">
        <v>13934</v>
      </c>
      <c r="F123" s="1" t="str">
        <f>VLOOKUP(D123,Table22[[Name]:[Native]],3,FALSE)</f>
        <v>安岳县</v>
      </c>
      <c r="G123" s="14" t="str">
        <f ca="1">VLOOKUP(F123,Table22[[Native]:[Population4]],5,FALSE)</f>
        <v>资阳市</v>
      </c>
    </row>
    <row r="124" spans="1:7" ht="15.75" thickBot="1" x14ac:dyDescent="0.3">
      <c r="A124" t="s">
        <v>8068</v>
      </c>
      <c r="B124" s="1" t="s">
        <v>8069</v>
      </c>
      <c r="C124" s="1" t="s">
        <v>11</v>
      </c>
      <c r="D124" s="1" t="s">
        <v>7893</v>
      </c>
      <c r="E124" s="10">
        <v>12181</v>
      </c>
      <c r="F124" s="1" t="str">
        <f>VLOOKUP(D124,Table22[[Name]:[Native]],3,FALSE)</f>
        <v>安岳县</v>
      </c>
      <c r="G124" s="14" t="str">
        <f ca="1">VLOOKUP(F124,Table22[[Native]:[Population4]],5,FALSE)</f>
        <v>资阳市</v>
      </c>
    </row>
    <row r="125" spans="1:7" ht="15.75" thickBot="1" x14ac:dyDescent="0.3">
      <c r="A125" t="s">
        <v>8070</v>
      </c>
      <c r="B125" s="1" t="s">
        <v>8071</v>
      </c>
      <c r="C125" s="1" t="s">
        <v>11</v>
      </c>
      <c r="D125" s="1" t="s">
        <v>7890</v>
      </c>
      <c r="E125" s="10">
        <v>8794</v>
      </c>
      <c r="F125" s="1" t="str">
        <f>VLOOKUP(D125,Table22[[Name]:[Native]],3,FALSE)</f>
        <v>简阳市</v>
      </c>
      <c r="G125" s="14" t="str">
        <f ca="1">VLOOKUP(F125,Table22[[Native]:[Population4]],5,FALSE)</f>
        <v>成都市</v>
      </c>
    </row>
    <row r="126" spans="1:7" ht="15.75" thickBot="1" x14ac:dyDescent="0.3">
      <c r="A126" t="s">
        <v>1905</v>
      </c>
      <c r="B126" s="1" t="s">
        <v>1906</v>
      </c>
      <c r="C126" s="1" t="s">
        <v>7</v>
      </c>
      <c r="D126" s="1" t="s">
        <v>7900</v>
      </c>
      <c r="E126" s="10">
        <v>26488</v>
      </c>
      <c r="F126" s="1" t="str">
        <f>VLOOKUP(D126,Table22[[Name]:[Native]],3,FALSE)</f>
        <v>乐至县</v>
      </c>
      <c r="G126" s="14" t="str">
        <f ca="1">VLOOKUP(F126,Table22[[Native]:[Population4]],5,FALSE)</f>
        <v>资阳市</v>
      </c>
    </row>
    <row r="127" spans="1:7" ht="15.75" thickBot="1" x14ac:dyDescent="0.3">
      <c r="A127" t="s">
        <v>8072</v>
      </c>
      <c r="B127" s="1" t="s">
        <v>8073</v>
      </c>
      <c r="C127" s="1" t="s">
        <v>7</v>
      </c>
      <c r="D127" s="1" t="s">
        <v>7900</v>
      </c>
      <c r="E127" s="10">
        <v>15108</v>
      </c>
      <c r="F127" s="1" t="str">
        <f>VLOOKUP(D127,Table22[[Name]:[Native]],3,FALSE)</f>
        <v>乐至县</v>
      </c>
      <c r="G127" s="14" t="str">
        <f ca="1">VLOOKUP(F127,Table22[[Native]:[Population4]],5,FALSE)</f>
        <v>资阳市</v>
      </c>
    </row>
    <row r="128" spans="1:7" ht="15.75" thickBot="1" x14ac:dyDescent="0.3">
      <c r="A128" t="s">
        <v>8074</v>
      </c>
      <c r="B128" s="1" t="s">
        <v>8075</v>
      </c>
      <c r="C128" s="1" t="s">
        <v>7</v>
      </c>
      <c r="D128" s="1" t="s">
        <v>7893</v>
      </c>
      <c r="E128" s="10">
        <v>28053</v>
      </c>
      <c r="F128" s="1" t="str">
        <f>VLOOKUP(D128,Table22[[Name]:[Native]],3,FALSE)</f>
        <v>安岳县</v>
      </c>
      <c r="G128" s="14" t="str">
        <f ca="1">VLOOKUP(F128,Table22[[Native]:[Population4]],5,FALSE)</f>
        <v>资阳市</v>
      </c>
    </row>
    <row r="129" spans="1:7" ht="15.75" thickBot="1" x14ac:dyDescent="0.3">
      <c r="A129" t="s">
        <v>715</v>
      </c>
      <c r="B129" s="1" t="s">
        <v>716</v>
      </c>
      <c r="C129" s="1" t="s">
        <v>11</v>
      </c>
      <c r="D129" s="1" t="s">
        <v>7893</v>
      </c>
      <c r="E129" s="10">
        <v>8472</v>
      </c>
      <c r="F129" s="1" t="str">
        <f>VLOOKUP(D129,Table22[[Name]:[Native]],3,FALSE)</f>
        <v>安岳县</v>
      </c>
      <c r="G129" s="14" t="str">
        <f ca="1">VLOOKUP(F129,Table22[[Native]:[Population4]],5,FALSE)</f>
        <v>资阳市</v>
      </c>
    </row>
    <row r="130" spans="1:7" ht="15.75" thickBot="1" x14ac:dyDescent="0.3">
      <c r="A130" t="s">
        <v>8076</v>
      </c>
      <c r="B130" s="1" t="s">
        <v>8077</v>
      </c>
      <c r="C130" s="1" t="s">
        <v>11</v>
      </c>
      <c r="D130" s="1" t="s">
        <v>7890</v>
      </c>
      <c r="E130" s="10">
        <v>12178</v>
      </c>
      <c r="F130" s="1" t="str">
        <f>VLOOKUP(D130,Table22[[Name]:[Native]],3,FALSE)</f>
        <v>简阳市</v>
      </c>
      <c r="G130" s="14" t="str">
        <f ca="1">VLOOKUP(F130,Table22[[Native]:[Population4]],5,FALSE)</f>
        <v>成都市</v>
      </c>
    </row>
    <row r="131" spans="1:7" ht="15.75" thickBot="1" x14ac:dyDescent="0.3">
      <c r="A131" t="s">
        <v>8078</v>
      </c>
      <c r="B131" s="1" t="s">
        <v>8079</v>
      </c>
      <c r="C131" s="1" t="s">
        <v>7</v>
      </c>
      <c r="D131" s="1" t="s">
        <v>7893</v>
      </c>
      <c r="E131" s="10">
        <v>19491</v>
      </c>
      <c r="F131" s="1" t="str">
        <f>VLOOKUP(D131,Table22[[Name]:[Native]],3,FALSE)</f>
        <v>安岳县</v>
      </c>
      <c r="G131" s="14" t="str">
        <f ca="1">VLOOKUP(F131,Table22[[Native]:[Population4]],5,FALSE)</f>
        <v>资阳市</v>
      </c>
    </row>
    <row r="132" spans="1:7" ht="15.75" thickBot="1" x14ac:dyDescent="0.3">
      <c r="A132" t="s">
        <v>8080</v>
      </c>
      <c r="B132" s="1" t="s">
        <v>8081</v>
      </c>
      <c r="C132" s="1" t="s">
        <v>7</v>
      </c>
      <c r="D132" s="1" t="s">
        <v>7893</v>
      </c>
      <c r="E132" s="10">
        <v>30656</v>
      </c>
      <c r="F132" s="1" t="str">
        <f>VLOOKUP(D132,Table22[[Name]:[Native]],3,FALSE)</f>
        <v>安岳县</v>
      </c>
      <c r="G132" s="14" t="str">
        <f ca="1">VLOOKUP(F132,Table22[[Native]:[Population4]],5,FALSE)</f>
        <v>资阳市</v>
      </c>
    </row>
    <row r="133" spans="1:7" ht="15.75" thickBot="1" x14ac:dyDescent="0.3">
      <c r="A133" t="s">
        <v>8082</v>
      </c>
      <c r="B133" s="1" t="s">
        <v>8083</v>
      </c>
      <c r="C133" s="1" t="s">
        <v>11</v>
      </c>
      <c r="D133" s="1" t="s">
        <v>7890</v>
      </c>
      <c r="E133" s="10">
        <v>8462</v>
      </c>
      <c r="F133" s="1" t="str">
        <f>VLOOKUP(D133,Table22[[Name]:[Native]],3,FALSE)</f>
        <v>简阳市</v>
      </c>
      <c r="G133" s="14" t="str">
        <f ca="1">VLOOKUP(F133,Table22[[Native]:[Population4]],5,FALSE)</f>
        <v>成都市</v>
      </c>
    </row>
    <row r="134" spans="1:7" ht="15.75" thickBot="1" x14ac:dyDescent="0.3">
      <c r="A134" t="s">
        <v>8084</v>
      </c>
      <c r="B134" s="1" t="s">
        <v>8085</v>
      </c>
      <c r="C134" s="1" t="s">
        <v>7</v>
      </c>
      <c r="D134" s="1" t="s">
        <v>7898</v>
      </c>
      <c r="E134" s="10">
        <v>40004</v>
      </c>
      <c r="F134" s="1" t="str">
        <f>VLOOKUP(D134,Table22[[Name]:[Native]],3,FALSE)</f>
        <v>雁江区</v>
      </c>
      <c r="G134" s="14" t="str">
        <f ca="1">VLOOKUP(F134,Table22[[Native]:[Population4]],5,FALSE)</f>
        <v>资阳市</v>
      </c>
    </row>
    <row r="135" spans="1:7" ht="15.75" thickBot="1" x14ac:dyDescent="0.3">
      <c r="A135" t="s">
        <v>8086</v>
      </c>
      <c r="B135" s="1" t="s">
        <v>8087</v>
      </c>
      <c r="C135" s="1" t="s">
        <v>7</v>
      </c>
      <c r="D135" s="1" t="s">
        <v>7890</v>
      </c>
      <c r="E135" s="10">
        <v>10063</v>
      </c>
      <c r="F135" s="1" t="str">
        <f>VLOOKUP(D135,Table22[[Name]:[Native]],3,FALSE)</f>
        <v>简阳市</v>
      </c>
      <c r="G135" s="14" t="str">
        <f ca="1">VLOOKUP(F135,Table22[[Native]:[Population4]],5,FALSE)</f>
        <v>成都市</v>
      </c>
    </row>
    <row r="136" spans="1:7" ht="15.75" thickBot="1" x14ac:dyDescent="0.3">
      <c r="A136" t="s">
        <v>8088</v>
      </c>
      <c r="B136" s="1" t="s">
        <v>8089</v>
      </c>
      <c r="C136" s="1" t="s">
        <v>11</v>
      </c>
      <c r="D136" s="1" t="s">
        <v>7890</v>
      </c>
      <c r="E136" s="10">
        <v>10315</v>
      </c>
      <c r="F136" s="1" t="str">
        <f>VLOOKUP(D136,Table22[[Name]:[Native]],3,FALSE)</f>
        <v>简阳市</v>
      </c>
      <c r="G136" s="14" t="str">
        <f ca="1">VLOOKUP(F136,Table22[[Native]:[Population4]],5,FALSE)</f>
        <v>成都市</v>
      </c>
    </row>
    <row r="137" spans="1:7" ht="15.75" thickBot="1" x14ac:dyDescent="0.3">
      <c r="A137" t="s">
        <v>8090</v>
      </c>
      <c r="B137" s="1" t="s">
        <v>8091</v>
      </c>
      <c r="C137" s="1" t="s">
        <v>11</v>
      </c>
      <c r="D137" s="1" t="s">
        <v>7890</v>
      </c>
      <c r="E137" s="10">
        <v>6620</v>
      </c>
      <c r="F137" s="1" t="str">
        <f>VLOOKUP(D137,Table22[[Name]:[Native]],3,FALSE)</f>
        <v>简阳市</v>
      </c>
      <c r="G137" s="14" t="str">
        <f ca="1">VLOOKUP(F137,Table22[[Native]:[Population4]],5,FALSE)</f>
        <v>成都市</v>
      </c>
    </row>
    <row r="138" spans="1:7" ht="15.75" thickBot="1" x14ac:dyDescent="0.3">
      <c r="A138" t="s">
        <v>1328</v>
      </c>
      <c r="B138" s="1" t="s">
        <v>8092</v>
      </c>
      <c r="C138" s="1" t="s">
        <v>7</v>
      </c>
      <c r="D138" s="1" t="s">
        <v>7898</v>
      </c>
      <c r="E138" s="10">
        <v>20629</v>
      </c>
      <c r="F138" s="1" t="str">
        <f>VLOOKUP(D138,Table22[[Name]:[Native]],3,FALSE)</f>
        <v>雁江区</v>
      </c>
      <c r="G138" s="14" t="str">
        <f ca="1">VLOOKUP(F138,Table22[[Native]:[Population4]],5,FALSE)</f>
        <v>资阳市</v>
      </c>
    </row>
    <row r="139" spans="1:7" ht="15.75" thickBot="1" x14ac:dyDescent="0.3">
      <c r="A139" t="s">
        <v>8093</v>
      </c>
      <c r="B139" s="1" t="s">
        <v>8094</v>
      </c>
      <c r="C139" s="1" t="s">
        <v>7</v>
      </c>
      <c r="D139" s="1" t="s">
        <v>7898</v>
      </c>
      <c r="E139" s="10">
        <v>32555</v>
      </c>
      <c r="F139" s="1" t="str">
        <f>VLOOKUP(D139,Table22[[Name]:[Native]],3,FALSE)</f>
        <v>雁江区</v>
      </c>
      <c r="G139" s="14" t="str">
        <f ca="1">VLOOKUP(F139,Table22[[Native]:[Population4]],5,FALSE)</f>
        <v>资阳市</v>
      </c>
    </row>
    <row r="140" spans="1:7" ht="15.75" thickBot="1" x14ac:dyDescent="0.3">
      <c r="A140" t="s">
        <v>8095</v>
      </c>
      <c r="B140" s="1" t="s">
        <v>8096</v>
      </c>
      <c r="C140" s="1" t="s">
        <v>7</v>
      </c>
      <c r="D140" s="1" t="s">
        <v>7893</v>
      </c>
      <c r="E140" s="10">
        <v>13001</v>
      </c>
      <c r="F140" s="1" t="str">
        <f>VLOOKUP(D140,Table22[[Name]:[Native]],3,FALSE)</f>
        <v>安岳县</v>
      </c>
      <c r="G140" s="14" t="str">
        <f ca="1">VLOOKUP(F140,Table22[[Native]:[Population4]],5,FALSE)</f>
        <v>资阳市</v>
      </c>
    </row>
    <row r="141" spans="1:7" ht="15.75" thickBot="1" x14ac:dyDescent="0.3">
      <c r="A141" t="s">
        <v>3947</v>
      </c>
      <c r="B141" s="1" t="s">
        <v>3948</v>
      </c>
      <c r="C141" s="1" t="s">
        <v>11</v>
      </c>
      <c r="D141" s="1" t="s">
        <v>7898</v>
      </c>
      <c r="E141" s="10">
        <v>21722</v>
      </c>
      <c r="F141" s="1" t="str">
        <f>VLOOKUP(D141,Table22[[Name]:[Native]],3,FALSE)</f>
        <v>雁江区</v>
      </c>
      <c r="G141" s="14" t="str">
        <f ca="1">VLOOKUP(F141,Table22[[Native]:[Population4]],5,FALSE)</f>
        <v>资阳市</v>
      </c>
    </row>
    <row r="142" spans="1:7" ht="15.75" thickBot="1" x14ac:dyDescent="0.3">
      <c r="A142" t="s">
        <v>745</v>
      </c>
      <c r="B142" s="1" t="s">
        <v>746</v>
      </c>
      <c r="C142" s="1" t="s">
        <v>7</v>
      </c>
      <c r="D142" s="1" t="s">
        <v>7893</v>
      </c>
      <c r="E142" s="10">
        <v>26161</v>
      </c>
      <c r="F142" s="1" t="str">
        <f>VLOOKUP(D142,Table22[[Name]:[Native]],3,FALSE)</f>
        <v>安岳县</v>
      </c>
      <c r="G142" s="14" t="str">
        <f ca="1">VLOOKUP(F142,Table22[[Native]:[Population4]],5,FALSE)</f>
        <v>资阳市</v>
      </c>
    </row>
    <row r="143" spans="1:7" ht="15.75" thickBot="1" x14ac:dyDescent="0.3">
      <c r="A143" t="s">
        <v>8097</v>
      </c>
      <c r="B143" s="1" t="s">
        <v>8098</v>
      </c>
      <c r="C143" s="1" t="s">
        <v>11</v>
      </c>
      <c r="D143" s="1" t="s">
        <v>7890</v>
      </c>
      <c r="E143" s="10">
        <v>7044</v>
      </c>
      <c r="F143" s="1" t="str">
        <f>VLOOKUP(D143,Table22[[Name]:[Native]],3,FALSE)</f>
        <v>简阳市</v>
      </c>
      <c r="G143" s="14" t="str">
        <f ca="1">VLOOKUP(F143,Table22[[Native]:[Population4]],5,FALSE)</f>
        <v>成都市</v>
      </c>
    </row>
    <row r="144" spans="1:7" ht="15.75" thickBot="1" x14ac:dyDescent="0.3">
      <c r="A144" t="s">
        <v>5023</v>
      </c>
      <c r="B144" s="1" t="s">
        <v>7185</v>
      </c>
      <c r="C144" s="1" t="s">
        <v>11</v>
      </c>
      <c r="D144" s="1" t="s">
        <v>7890</v>
      </c>
      <c r="E144" s="10">
        <v>6952</v>
      </c>
      <c r="F144" s="1" t="str">
        <f>VLOOKUP(D144,Table22[[Name]:[Native]],3,FALSE)</f>
        <v>简阳市</v>
      </c>
      <c r="G144" s="14" t="str">
        <f ca="1">VLOOKUP(F144,Table22[[Native]:[Population4]],5,FALSE)</f>
        <v>成都市</v>
      </c>
    </row>
    <row r="145" spans="1:7" ht="15.75" thickBot="1" x14ac:dyDescent="0.3">
      <c r="A145" t="s">
        <v>8099</v>
      </c>
      <c r="B145" s="1" t="s">
        <v>8100</v>
      </c>
      <c r="C145" s="1" t="s">
        <v>7</v>
      </c>
      <c r="D145" s="1" t="s">
        <v>7893</v>
      </c>
      <c r="E145" s="10">
        <v>22313</v>
      </c>
      <c r="F145" s="1" t="str">
        <f>VLOOKUP(D145,Table22[[Name]:[Native]],3,FALSE)</f>
        <v>安岳县</v>
      </c>
      <c r="G145" s="14" t="str">
        <f ca="1">VLOOKUP(F145,Table22[[Native]:[Population4]],5,FALSE)</f>
        <v>资阳市</v>
      </c>
    </row>
    <row r="146" spans="1:7" ht="15.75" thickBot="1" x14ac:dyDescent="0.3">
      <c r="A146" t="s">
        <v>8101</v>
      </c>
      <c r="B146" s="1" t="s">
        <v>1956</v>
      </c>
      <c r="C146" s="1" t="s">
        <v>7</v>
      </c>
      <c r="D146" s="1" t="s">
        <v>7890</v>
      </c>
      <c r="E146" s="10">
        <v>34049</v>
      </c>
      <c r="F146" s="1" t="str">
        <f>VLOOKUP(D146,Table22[[Name]:[Native]],3,FALSE)</f>
        <v>简阳市</v>
      </c>
      <c r="G146" s="14" t="str">
        <f ca="1">VLOOKUP(F146,Table22[[Native]:[Population4]],5,FALSE)</f>
        <v>成都市</v>
      </c>
    </row>
    <row r="147" spans="1:7" ht="15.75" thickBot="1" x14ac:dyDescent="0.3">
      <c r="A147" t="s">
        <v>8102</v>
      </c>
      <c r="B147" s="1" t="s">
        <v>8103</v>
      </c>
      <c r="C147" s="1" t="s">
        <v>493</v>
      </c>
      <c r="D147" s="1" t="s">
        <v>7890</v>
      </c>
      <c r="E147" s="10">
        <v>31758</v>
      </c>
      <c r="F147" s="1" t="str">
        <f>VLOOKUP(D147,Table22[[Name]:[Native]],3,FALSE)</f>
        <v>简阳市</v>
      </c>
      <c r="G147" s="14" t="str">
        <f ca="1">VLOOKUP(F147,Table22[[Native]:[Population4]],5,FALSE)</f>
        <v>成都市</v>
      </c>
    </row>
    <row r="148" spans="1:7" ht="15.75" thickBot="1" x14ac:dyDescent="0.3">
      <c r="A148" t="s">
        <v>8104</v>
      </c>
      <c r="B148" s="1" t="s">
        <v>8105</v>
      </c>
      <c r="C148" s="1" t="s">
        <v>7</v>
      </c>
      <c r="D148" s="1" t="s">
        <v>7898</v>
      </c>
      <c r="E148" s="10">
        <v>24584</v>
      </c>
      <c r="F148" s="1" t="str">
        <f>VLOOKUP(D148,Table22[[Name]:[Native]],3,FALSE)</f>
        <v>雁江区</v>
      </c>
      <c r="G148" s="14" t="str">
        <f ca="1">VLOOKUP(F148,Table22[[Native]:[Population4]],5,FALSE)</f>
        <v>资阳市</v>
      </c>
    </row>
    <row r="149" spans="1:7" ht="15.75" thickBot="1" x14ac:dyDescent="0.3">
      <c r="A149" t="s">
        <v>8106</v>
      </c>
      <c r="B149" s="1" t="s">
        <v>8107</v>
      </c>
      <c r="C149" s="1" t="s">
        <v>7</v>
      </c>
      <c r="D149" s="1" t="s">
        <v>7893</v>
      </c>
      <c r="E149" s="10">
        <v>24541</v>
      </c>
      <c r="F149" s="1" t="str">
        <f>VLOOKUP(D149,Table22[[Name]:[Native]],3,FALSE)</f>
        <v>安岳县</v>
      </c>
      <c r="G149" s="14" t="str">
        <f ca="1">VLOOKUP(F149,Table22[[Native]:[Population4]],5,FALSE)</f>
        <v>资阳市</v>
      </c>
    </row>
    <row r="150" spans="1:7" ht="15.75" thickBot="1" x14ac:dyDescent="0.3">
      <c r="A150" t="s">
        <v>8108</v>
      </c>
      <c r="B150" s="1" t="s">
        <v>8109</v>
      </c>
      <c r="C150" s="1" t="s">
        <v>7</v>
      </c>
      <c r="D150" s="1" t="s">
        <v>7898</v>
      </c>
      <c r="E150" s="10">
        <v>28424</v>
      </c>
      <c r="F150" s="1" t="str">
        <f>VLOOKUP(D150,Table22[[Name]:[Native]],3,FALSE)</f>
        <v>雁江区</v>
      </c>
      <c r="G150" s="14" t="str">
        <f ca="1">VLOOKUP(F150,Table22[[Native]:[Population4]],5,FALSE)</f>
        <v>资阳市</v>
      </c>
    </row>
    <row r="151" spans="1:7" ht="15.75" thickBot="1" x14ac:dyDescent="0.3">
      <c r="A151" t="s">
        <v>8110</v>
      </c>
      <c r="B151" s="1" t="s">
        <v>8111</v>
      </c>
      <c r="C151" s="1" t="s">
        <v>11</v>
      </c>
      <c r="D151" s="1" t="s">
        <v>7890</v>
      </c>
      <c r="E151" s="10">
        <v>8228</v>
      </c>
      <c r="F151" s="1" t="str">
        <f>VLOOKUP(D151,Table22[[Name]:[Native]],3,FALSE)</f>
        <v>简阳市</v>
      </c>
      <c r="G151" s="14" t="str">
        <f ca="1">VLOOKUP(F151,Table22[[Native]:[Population4]],5,FALSE)</f>
        <v>成都市</v>
      </c>
    </row>
    <row r="152" spans="1:7" ht="15.75" thickBot="1" x14ac:dyDescent="0.3">
      <c r="A152" t="s">
        <v>8112</v>
      </c>
      <c r="B152" s="1" t="s">
        <v>8113</v>
      </c>
      <c r="C152" s="1" t="s">
        <v>7</v>
      </c>
      <c r="D152" s="1" t="s">
        <v>7893</v>
      </c>
      <c r="E152" s="10">
        <v>27654</v>
      </c>
      <c r="F152" s="1" t="str">
        <f>VLOOKUP(D152,Table22[[Name]:[Native]],3,FALSE)</f>
        <v>安岳县</v>
      </c>
      <c r="G152" s="14" t="str">
        <f ca="1">VLOOKUP(F152,Table22[[Native]:[Population4]],5,FALSE)</f>
        <v>资阳市</v>
      </c>
    </row>
    <row r="153" spans="1:7" ht="15.75" thickBot="1" x14ac:dyDescent="0.3">
      <c r="A153" t="s">
        <v>8114</v>
      </c>
      <c r="B153" s="1" t="s">
        <v>8115</v>
      </c>
      <c r="C153" s="1" t="s">
        <v>7</v>
      </c>
      <c r="D153" s="1" t="s">
        <v>7890</v>
      </c>
      <c r="E153" s="10">
        <v>10845</v>
      </c>
      <c r="F153" s="1" t="str">
        <f>VLOOKUP(D153,Table22[[Name]:[Native]],3,FALSE)</f>
        <v>简阳市</v>
      </c>
      <c r="G153" s="14" t="str">
        <f ca="1">VLOOKUP(F153,Table22[[Native]:[Population4]],5,FALSE)</f>
        <v>成都市</v>
      </c>
    </row>
    <row r="154" spans="1:7" ht="15.75" thickBot="1" x14ac:dyDescent="0.3">
      <c r="A154" t="s">
        <v>8116</v>
      </c>
      <c r="B154" s="1" t="s">
        <v>8117</v>
      </c>
      <c r="C154" s="1" t="s">
        <v>7</v>
      </c>
      <c r="D154" s="1" t="s">
        <v>7893</v>
      </c>
      <c r="E154" s="10">
        <v>24166</v>
      </c>
      <c r="F154" s="1" t="str">
        <f>VLOOKUP(D154,Table22[[Name]:[Native]],3,FALSE)</f>
        <v>安岳县</v>
      </c>
      <c r="G154" s="14" t="str">
        <f ca="1">VLOOKUP(F154,Table22[[Native]:[Population4]],5,FALSE)</f>
        <v>资阳市</v>
      </c>
    </row>
    <row r="155" spans="1:7" ht="15.75" thickBot="1" x14ac:dyDescent="0.3">
      <c r="A155" t="s">
        <v>3263</v>
      </c>
      <c r="B155" s="1" t="s">
        <v>3264</v>
      </c>
      <c r="C155" s="1" t="s">
        <v>7</v>
      </c>
      <c r="D155" s="1" t="s">
        <v>7893</v>
      </c>
      <c r="E155" s="10">
        <v>13005</v>
      </c>
      <c r="F155" s="1" t="str">
        <f>VLOOKUP(D155,Table22[[Name]:[Native]],3,FALSE)</f>
        <v>安岳县</v>
      </c>
      <c r="G155" s="14" t="str">
        <f ca="1">VLOOKUP(F155,Table22[[Native]:[Population4]],5,FALSE)</f>
        <v>资阳市</v>
      </c>
    </row>
    <row r="156" spans="1:7" ht="15.75" thickBot="1" x14ac:dyDescent="0.3">
      <c r="A156" t="s">
        <v>8118</v>
      </c>
      <c r="B156" s="1" t="s">
        <v>8119</v>
      </c>
      <c r="C156" s="1" t="s">
        <v>7</v>
      </c>
      <c r="D156" s="1" t="s">
        <v>7893</v>
      </c>
      <c r="E156" s="10">
        <v>17166</v>
      </c>
      <c r="F156" s="1" t="str">
        <f>VLOOKUP(D156,Table22[[Name]:[Native]],3,FALSE)</f>
        <v>安岳县</v>
      </c>
      <c r="G156" s="14" t="str">
        <f ca="1">VLOOKUP(F156,Table22[[Native]:[Population4]],5,FALSE)</f>
        <v>资阳市</v>
      </c>
    </row>
    <row r="157" spans="1:7" ht="15.75" thickBot="1" x14ac:dyDescent="0.3">
      <c r="A157" t="s">
        <v>8120</v>
      </c>
      <c r="B157" s="1" t="s">
        <v>8121</v>
      </c>
      <c r="C157" s="1" t="s">
        <v>493</v>
      </c>
      <c r="D157" s="1" t="s">
        <v>7890</v>
      </c>
      <c r="E157" s="10">
        <v>29233</v>
      </c>
      <c r="F157" s="1" t="str">
        <f>VLOOKUP(D157,Table22[[Name]:[Native]],3,FALSE)</f>
        <v>简阳市</v>
      </c>
      <c r="G157" s="14" t="str">
        <f ca="1">VLOOKUP(F157,Table22[[Native]:[Population4]],5,FALSE)</f>
        <v>成都市</v>
      </c>
    </row>
    <row r="158" spans="1:7" ht="15.75" thickBot="1" x14ac:dyDescent="0.3">
      <c r="A158" t="s">
        <v>8122</v>
      </c>
      <c r="B158" s="1" t="s">
        <v>8123</v>
      </c>
      <c r="C158" s="1" t="s">
        <v>11</v>
      </c>
      <c r="D158" s="1" t="s">
        <v>7893</v>
      </c>
      <c r="E158" s="10">
        <v>9661</v>
      </c>
      <c r="F158" s="1" t="str">
        <f>VLOOKUP(D158,Table22[[Name]:[Native]],3,FALSE)</f>
        <v>安岳县</v>
      </c>
      <c r="G158" s="14" t="str">
        <f ca="1">VLOOKUP(F158,Table22[[Native]:[Population4]],5,FALSE)</f>
        <v>资阳市</v>
      </c>
    </row>
    <row r="159" spans="1:7" ht="15.75" thickBot="1" x14ac:dyDescent="0.3">
      <c r="A159" t="s">
        <v>8124</v>
      </c>
      <c r="B159" s="1" t="s">
        <v>8125</v>
      </c>
      <c r="C159" s="1" t="s">
        <v>7</v>
      </c>
      <c r="D159" s="1" t="s">
        <v>7893</v>
      </c>
      <c r="E159" s="10">
        <v>120993</v>
      </c>
      <c r="F159" s="1" t="str">
        <f>VLOOKUP(D159,Table22[[Name]:[Native]],3,FALSE)</f>
        <v>安岳县</v>
      </c>
      <c r="G159" s="14" t="str">
        <f ca="1">VLOOKUP(F159,Table22[[Native]:[Population4]],5,FALSE)</f>
        <v>资阳市</v>
      </c>
    </row>
    <row r="160" spans="1:7" ht="15.75" thickBot="1" x14ac:dyDescent="0.3">
      <c r="A160" t="s">
        <v>8126</v>
      </c>
      <c r="B160" s="1" t="s">
        <v>8127</v>
      </c>
      <c r="C160" s="1" t="s">
        <v>11</v>
      </c>
      <c r="D160" s="1" t="s">
        <v>7893</v>
      </c>
      <c r="E160" s="10">
        <v>7393</v>
      </c>
      <c r="F160" s="1" t="str">
        <f>VLOOKUP(D160,Table22[[Name]:[Native]],3,FALSE)</f>
        <v>安岳县</v>
      </c>
      <c r="G160" s="14" t="str">
        <f ca="1">VLOOKUP(F160,Table22[[Native]:[Population4]],5,FALSE)</f>
        <v>资阳市</v>
      </c>
    </row>
    <row r="161" spans="1:7" ht="15.75" thickBot="1" x14ac:dyDescent="0.3">
      <c r="A161" t="s">
        <v>8128</v>
      </c>
      <c r="B161" s="1" t="s">
        <v>8129</v>
      </c>
      <c r="C161" s="1" t="s">
        <v>11</v>
      </c>
      <c r="D161" s="1" t="s">
        <v>7893</v>
      </c>
      <c r="E161" s="10">
        <v>6628</v>
      </c>
      <c r="F161" s="1" t="str">
        <f>VLOOKUP(D161,Table22[[Name]:[Native]],3,FALSE)</f>
        <v>安岳县</v>
      </c>
      <c r="G161" s="14" t="str">
        <f ca="1">VLOOKUP(F161,Table22[[Native]:[Population4]],5,FALSE)</f>
        <v>资阳市</v>
      </c>
    </row>
    <row r="162" spans="1:7" ht="15.75" thickBot="1" x14ac:dyDescent="0.3">
      <c r="A162" t="s">
        <v>8130</v>
      </c>
      <c r="B162" s="1" t="s">
        <v>8131</v>
      </c>
      <c r="C162" s="1" t="s">
        <v>11</v>
      </c>
      <c r="D162" s="1" t="s">
        <v>7893</v>
      </c>
      <c r="E162" s="10">
        <v>9513</v>
      </c>
      <c r="F162" s="1" t="str">
        <f>VLOOKUP(D162,Table22[[Name]:[Native]],3,FALSE)</f>
        <v>安岳县</v>
      </c>
      <c r="G162" s="14" t="str">
        <f ca="1">VLOOKUP(F162,Table22[[Native]:[Population4]],5,FALSE)</f>
        <v>资阳市</v>
      </c>
    </row>
    <row r="163" spans="1:7" ht="15.75" thickBot="1" x14ac:dyDescent="0.3">
      <c r="A163" t="s">
        <v>5366</v>
      </c>
      <c r="B163" s="1" t="s">
        <v>5367</v>
      </c>
      <c r="C163" s="1" t="s">
        <v>7</v>
      </c>
      <c r="D163" s="1" t="s">
        <v>7890</v>
      </c>
      <c r="E163" s="10">
        <v>26634</v>
      </c>
      <c r="F163" s="1" t="str">
        <f>VLOOKUP(D163,Table22[[Name]:[Native]],3,FALSE)</f>
        <v>简阳市</v>
      </c>
      <c r="G163" s="14" t="str">
        <f ca="1">VLOOKUP(F163,Table22[[Native]:[Population4]],5,FALSE)</f>
        <v>成都市</v>
      </c>
    </row>
    <row r="164" spans="1:7" ht="15.75" thickBot="1" x14ac:dyDescent="0.3">
      <c r="A164" t="s">
        <v>8132</v>
      </c>
      <c r="B164" s="1" t="s">
        <v>8133</v>
      </c>
      <c r="C164" s="1" t="s">
        <v>7</v>
      </c>
      <c r="D164" s="1" t="s">
        <v>7890</v>
      </c>
      <c r="E164" s="10">
        <v>17393</v>
      </c>
      <c r="F164" s="1" t="str">
        <f>VLOOKUP(D164,Table22[[Name]:[Native]],3,FALSE)</f>
        <v>简阳市</v>
      </c>
      <c r="G164" s="14" t="str">
        <f ca="1">VLOOKUP(F164,Table22[[Native]:[Population4]],5,FALSE)</f>
        <v>成都市</v>
      </c>
    </row>
    <row r="165" spans="1:7" ht="15.75" thickBot="1" x14ac:dyDescent="0.3">
      <c r="A165" t="s">
        <v>8134</v>
      </c>
      <c r="B165" s="1" t="s">
        <v>8135</v>
      </c>
      <c r="C165" s="1" t="s">
        <v>7</v>
      </c>
      <c r="D165" s="1" t="s">
        <v>7893</v>
      </c>
      <c r="E165" s="10">
        <v>23647</v>
      </c>
      <c r="F165" s="1" t="str">
        <f>VLOOKUP(D165,Table22[[Name]:[Native]],3,FALSE)</f>
        <v>安岳县</v>
      </c>
      <c r="G165" s="14" t="str">
        <f ca="1">VLOOKUP(F165,Table22[[Native]:[Population4]],5,FALSE)</f>
        <v>资阳市</v>
      </c>
    </row>
    <row r="166" spans="1:7" ht="15.75" thickBot="1" x14ac:dyDescent="0.3">
      <c r="A166" t="s">
        <v>8136</v>
      </c>
      <c r="B166" s="1" t="s">
        <v>8137</v>
      </c>
      <c r="C166" s="1" t="s">
        <v>7</v>
      </c>
      <c r="D166" s="1" t="s">
        <v>7900</v>
      </c>
      <c r="E166" s="10">
        <v>14051</v>
      </c>
      <c r="F166" s="1" t="str">
        <f>VLOOKUP(D166,Table22[[Name]:[Native]],3,FALSE)</f>
        <v>乐至县</v>
      </c>
      <c r="G166" s="14" t="str">
        <f ca="1">VLOOKUP(F166,Table22[[Native]:[Population4]],5,FALSE)</f>
        <v>资阳市</v>
      </c>
    </row>
    <row r="167" spans="1:7" ht="15.75" thickBot="1" x14ac:dyDescent="0.3">
      <c r="A167" t="s">
        <v>3613</v>
      </c>
      <c r="B167" s="1" t="s">
        <v>3614</v>
      </c>
      <c r="C167" s="1" t="s">
        <v>7</v>
      </c>
      <c r="D167" s="1" t="s">
        <v>7898</v>
      </c>
      <c r="E167" s="10">
        <v>43443</v>
      </c>
      <c r="F167" s="1" t="str">
        <f>VLOOKUP(D167,Table22[[Name]:[Native]],3,FALSE)</f>
        <v>雁江区</v>
      </c>
      <c r="G167" s="14" t="str">
        <f ca="1">VLOOKUP(F167,Table22[[Native]:[Population4]],5,FALSE)</f>
        <v>资阳市</v>
      </c>
    </row>
    <row r="168" spans="1:7" ht="15.75" thickBot="1" x14ac:dyDescent="0.3">
      <c r="A168" t="s">
        <v>8138</v>
      </c>
      <c r="B168" s="1" t="s">
        <v>8139</v>
      </c>
      <c r="C168" s="1" t="s">
        <v>7</v>
      </c>
      <c r="D168" s="1" t="s">
        <v>7900</v>
      </c>
      <c r="E168" s="10">
        <v>17700</v>
      </c>
      <c r="F168" s="1" t="str">
        <f>VLOOKUP(D168,Table22[[Name]:[Native]],3,FALSE)</f>
        <v>乐至县</v>
      </c>
      <c r="G168" s="14" t="str">
        <f ca="1">VLOOKUP(F168,Table22[[Native]:[Population4]],5,FALSE)</f>
        <v>资阳市</v>
      </c>
    </row>
    <row r="169" spans="1:7" ht="15.75" thickBot="1" x14ac:dyDescent="0.3">
      <c r="A169" t="s">
        <v>8140</v>
      </c>
      <c r="B169" s="1" t="s">
        <v>8141</v>
      </c>
      <c r="C169" s="1" t="s">
        <v>7</v>
      </c>
      <c r="D169" s="1" t="s">
        <v>7898</v>
      </c>
      <c r="E169" s="10">
        <v>23604</v>
      </c>
      <c r="F169" s="1" t="str">
        <f>VLOOKUP(D169,Table22[[Name]:[Native]],3,FALSE)</f>
        <v>雁江区</v>
      </c>
      <c r="G169" s="14" t="str">
        <f ca="1">VLOOKUP(F169,Table22[[Native]:[Population4]],5,FALSE)</f>
        <v>资阳市</v>
      </c>
    </row>
    <row r="170" spans="1:7" ht="15.75" thickBot="1" x14ac:dyDescent="0.3">
      <c r="A170" t="s">
        <v>8140</v>
      </c>
      <c r="B170" s="1" t="s">
        <v>8141</v>
      </c>
      <c r="C170" s="1" t="s">
        <v>7</v>
      </c>
      <c r="D170" s="1" t="s">
        <v>7893</v>
      </c>
      <c r="E170" s="10">
        <v>17358</v>
      </c>
      <c r="F170" s="1" t="str">
        <f>VLOOKUP(D170,Table22[[Name]:[Native]],3,FALSE)</f>
        <v>安岳县</v>
      </c>
      <c r="G170" s="14" t="str">
        <f ca="1">VLOOKUP(F170,Table22[[Native]:[Population4]],5,FALSE)</f>
        <v>资阳市</v>
      </c>
    </row>
    <row r="171" spans="1:7" ht="15.75" thickBot="1" x14ac:dyDescent="0.3">
      <c r="A171" t="s">
        <v>8142</v>
      </c>
      <c r="B171" s="1" t="s">
        <v>8143</v>
      </c>
      <c r="C171" s="1" t="s">
        <v>11</v>
      </c>
      <c r="D171" s="1" t="s">
        <v>7890</v>
      </c>
      <c r="E171" s="10">
        <v>18221</v>
      </c>
      <c r="F171" s="1" t="str">
        <f>VLOOKUP(D171,Table22[[Name]:[Native]],3,FALSE)</f>
        <v>简阳市</v>
      </c>
      <c r="G171" s="14" t="str">
        <f ca="1">VLOOKUP(F171,Table22[[Native]:[Population4]],5,FALSE)</f>
        <v>成都市</v>
      </c>
    </row>
    <row r="172" spans="1:7" ht="15.75" thickBot="1" x14ac:dyDescent="0.3">
      <c r="A172" t="s">
        <v>8144</v>
      </c>
      <c r="B172" s="1" t="s">
        <v>8145</v>
      </c>
      <c r="C172" s="1" t="s">
        <v>7</v>
      </c>
      <c r="D172" s="1" t="s">
        <v>7893</v>
      </c>
      <c r="E172" s="10">
        <v>25767</v>
      </c>
      <c r="F172" s="1" t="str">
        <f>VLOOKUP(D172,Table22[[Name]:[Native]],3,FALSE)</f>
        <v>安岳县</v>
      </c>
      <c r="G172" s="14" t="str">
        <f ca="1">VLOOKUP(F172,Table22[[Native]:[Population4]],5,FALSE)</f>
        <v>资阳市</v>
      </c>
    </row>
    <row r="173" spans="1:7" ht="15.75" thickBot="1" x14ac:dyDescent="0.3">
      <c r="A173" t="s">
        <v>8146</v>
      </c>
      <c r="B173" s="1" t="s">
        <v>8147</v>
      </c>
      <c r="C173" s="1" t="s">
        <v>7</v>
      </c>
      <c r="D173" s="1" t="s">
        <v>7890</v>
      </c>
      <c r="E173" s="10">
        <v>8975</v>
      </c>
      <c r="F173" s="1" t="str">
        <f>VLOOKUP(D173,Table22[[Name]:[Native]],3,FALSE)</f>
        <v>简阳市</v>
      </c>
      <c r="G173" s="14" t="str">
        <f ca="1">VLOOKUP(F173,Table22[[Native]:[Population4]],5,FALSE)</f>
        <v>成都市</v>
      </c>
    </row>
    <row r="174" spans="1:7" ht="15.75" thickBot="1" x14ac:dyDescent="0.3">
      <c r="A174" t="s">
        <v>8148</v>
      </c>
      <c r="B174" s="1" t="s">
        <v>8149</v>
      </c>
      <c r="C174" s="1" t="s">
        <v>493</v>
      </c>
      <c r="D174" s="1" t="s">
        <v>7898</v>
      </c>
      <c r="E174" s="10">
        <v>83356</v>
      </c>
      <c r="F174" s="1" t="str">
        <f>VLOOKUP(D174,Table22[[Name]:[Native]],3,FALSE)</f>
        <v>雁江区</v>
      </c>
      <c r="G174" s="14" t="str">
        <f ca="1">VLOOKUP(F174,Table22[[Native]:[Population4]],5,FALSE)</f>
        <v>资阳市</v>
      </c>
    </row>
    <row r="175" spans="1:7" ht="15.75" thickBot="1" x14ac:dyDescent="0.3">
      <c r="A175" t="s">
        <v>8150</v>
      </c>
      <c r="B175" s="1" t="s">
        <v>8151</v>
      </c>
      <c r="C175" s="1" t="s">
        <v>11</v>
      </c>
      <c r="D175" s="1" t="s">
        <v>7893</v>
      </c>
      <c r="E175" s="10">
        <v>8381</v>
      </c>
      <c r="F175" s="9" t="str">
        <f>VLOOKUP(D175,Table22[[Name]:[Native]],3,FALSE)</f>
        <v>安岳县</v>
      </c>
      <c r="G175" s="14" t="str">
        <f ca="1">VLOOKUP(F175,Table22[[Native]:[Population4]],5,FALSE)</f>
        <v>资阳市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19876-059C-4353-A6C2-343EA7639A58}">
  <dimension ref="A1:P4494"/>
  <sheetViews>
    <sheetView tabSelected="1" workbookViewId="0">
      <selection activeCell="P2" sqref="P2:P4493"/>
    </sheetView>
  </sheetViews>
  <sheetFormatPr defaultRowHeight="15" x14ac:dyDescent="0.25"/>
  <cols>
    <col min="1" max="9" width="11.28515625" customWidth="1"/>
    <col min="15" max="15" width="12.5703125" customWidth="1"/>
  </cols>
  <sheetData>
    <row r="1" spans="1:16" x14ac:dyDescent="0.25">
      <c r="A1" t="s">
        <v>8390</v>
      </c>
      <c r="B1" t="s">
        <v>8400</v>
      </c>
      <c r="C1" t="s">
        <v>10125</v>
      </c>
      <c r="D1" t="s">
        <v>8392</v>
      </c>
      <c r="E1" t="s">
        <v>8393</v>
      </c>
      <c r="F1" t="s">
        <v>8394</v>
      </c>
      <c r="G1" t="s">
        <v>8395</v>
      </c>
      <c r="H1" t="s">
        <v>8396</v>
      </c>
      <c r="I1" t="s">
        <v>8397</v>
      </c>
      <c r="J1" t="s">
        <v>8398</v>
      </c>
      <c r="K1" t="s">
        <v>8399</v>
      </c>
      <c r="L1" t="s">
        <v>10126</v>
      </c>
      <c r="M1" t="s">
        <v>10127</v>
      </c>
      <c r="N1" t="s">
        <v>10128</v>
      </c>
      <c r="O1" t="s">
        <v>13694</v>
      </c>
      <c r="P1" t="s">
        <v>13695</v>
      </c>
    </row>
    <row r="2" spans="1:16" hidden="1" x14ac:dyDescent="0.25">
      <c r="A2" t="s">
        <v>5</v>
      </c>
      <c r="B2" t="str">
        <f>IF(COUNTIF(A:A,A2)&gt;1,_xlfn.CONCAT(A2," (",N2,")"),A2)</f>
        <v>Ābà Zhèn</v>
      </c>
      <c r="C2" t="str">
        <f>IF(COUNTIF(B:B,B2)&gt;1,_xlfn.CONCAT(A2," (",M2,")"),B2)</f>
        <v>Ābà Zhèn</v>
      </c>
      <c r="D2" t="s">
        <v>6</v>
      </c>
      <c r="E2" t="s">
        <v>7</v>
      </c>
      <c r="F2" t="str">
        <f>_xlfn.CONCAT(D2,", ",H2,", ",I2,", ","四川省")</f>
        <v>阿坝镇, 阿坝县, 阿坝藏族羌族自治州, 四川省</v>
      </c>
      <c r="G2">
        <v>14282</v>
      </c>
      <c r="H2" t="s">
        <v>8155</v>
      </c>
      <c r="I2" t="s">
        <v>8153</v>
      </c>
      <c r="J2">
        <f>VLOOKUP(F2,[1]!china_towns_second__2[[Column1]:[Y]],3,FALSE)</f>
        <v>32.915350372749302</v>
      </c>
      <c r="K2">
        <f>VLOOKUP(F2,[1]!china_towns_second__2[[Column1]:[Y]],2,FALSE)</f>
        <v>101.67625080000001</v>
      </c>
      <c r="L2" t="s">
        <v>10129</v>
      </c>
      <c r="M2" t="str">
        <f>VLOOKUP(H2,CHOOSE({1,2},Table22[Native],Table22[Name]),2,0)</f>
        <v>Ābà Xiàn</v>
      </c>
      <c r="N2" s="15" t="str">
        <f>VLOOKUP(I2,CHOOSE({1,2},Table22[Native],Table22[Name]),2,0)</f>
        <v>Ābà Zàngzú Qiāngzú Zìzhìzhōu</v>
      </c>
      <c r="O2" s="15" t="str">
        <f t="shared" ref="O2:O65" si="0">_xlfn.CONCAT(L2," (",N2,")")</f>
        <v>Aba Zhen (Ābà Zàngzú Qiāngzú Zìzhìzhōu)</v>
      </c>
      <c r="P2" s="15" t="str">
        <f t="shared" ref="P2:P65" si="1">IF(COUNTIF(O:O,O2)&gt;1,_xlfn.CONCAT(L2," (",M2,")"),O2)</f>
        <v>Aba Zhen (Ābà Zàngzú Qiāngzú Zìzhìzhōu)</v>
      </c>
    </row>
    <row r="3" spans="1:16" hidden="1" x14ac:dyDescent="0.25">
      <c r="A3" t="s">
        <v>4011</v>
      </c>
      <c r="B3" t="str">
        <f>IF(COUNTIF(A:A,A3)&gt;1,_xlfn.CONCAT(A3," (",N3,")"),A3)</f>
        <v>Ābìngluògŭ Xiāng</v>
      </c>
      <c r="C3" t="str">
        <f>IF(COUNTIF(B:B,B3)&gt;1,_xlfn.CONCAT(A3," (",M3,")"),B3)</f>
        <v>Ābìngluògŭ Xiāng</v>
      </c>
      <c r="D3" t="s">
        <v>4012</v>
      </c>
      <c r="E3" t="s">
        <v>11</v>
      </c>
      <c r="F3" t="str">
        <f>_xlfn.CONCAT(D3,", ",H3,", ",I3,", ","四川省")</f>
        <v>阿并洛古乡, 昭觉县, 凉山彝族自治州, 四川省</v>
      </c>
      <c r="G3">
        <v>7012</v>
      </c>
      <c r="H3" t="s">
        <v>8288</v>
      </c>
      <c r="I3" t="s">
        <v>8271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10130</v>
      </c>
      <c r="M3" t="str">
        <f>VLOOKUP(H3,CHOOSE({1,2},Table22[Native],Table22[Name]),2,0)</f>
        <v>Zhāojué Xiàn</v>
      </c>
      <c r="N3" s="15" t="str">
        <f>VLOOKUP(I3,CHOOSE({1,2},Table22[Native],Table22[Name]),2,0)</f>
        <v>Liángshān Yízú Zìzhìzhōu</v>
      </c>
      <c r="O3" s="15" t="str">
        <f t="shared" si="0"/>
        <v>Abingluogu Xiang (Liángshān Yízú Zìzhìzhōu)</v>
      </c>
      <c r="P3" s="15" t="str">
        <f t="shared" si="1"/>
        <v>Abingluogu Xiang (Liángshān Yízú Zìzhìzhōu)</v>
      </c>
    </row>
    <row r="4" spans="1:16" hidden="1" x14ac:dyDescent="0.25">
      <c r="A4" t="s">
        <v>2235</v>
      </c>
      <c r="B4" t="str">
        <f>IF(COUNTIF(A:A,A4)&gt;1,_xlfn.CONCAT(A4," (",N4,")"),A4)</f>
        <v>Āchá Zhèn</v>
      </c>
      <c r="C4" t="str">
        <f>IF(COUNTIF(B:B,B4)&gt;1,_xlfn.CONCAT(A4," (",M4,")"),B4)</f>
        <v>Āchá Zhèn</v>
      </c>
      <c r="D4" t="s">
        <v>2236</v>
      </c>
      <c r="E4" t="s">
        <v>7</v>
      </c>
      <c r="F4" t="str">
        <f>_xlfn.CONCAT(D4,", ",H4,", ",I4,", ","四川省")</f>
        <v>阿察镇, 白玉县, 甘孜藏族自治州, 四川省</v>
      </c>
      <c r="G4">
        <v>10173</v>
      </c>
      <c r="H4" t="s">
        <v>8220</v>
      </c>
      <c r="I4" t="s">
        <v>8219</v>
      </c>
      <c r="J4">
        <f>VLOOKUP(F4,[1]!china_towns_second__2[[Column1]:[Y]],3,FALSE)</f>
        <v>30.927420469339602</v>
      </c>
      <c r="K4">
        <f>VLOOKUP(F4,[1]!china_towns_second__2[[Column1]:[Y]],2,FALSE)</f>
        <v>99.502196609999999</v>
      </c>
      <c r="L4" t="s">
        <v>10131</v>
      </c>
      <c r="M4" t="str">
        <f>VLOOKUP(H4,CHOOSE({1,2},Table22[Native],Table22[Name]),2,0)</f>
        <v>Báiyù Xiàn</v>
      </c>
      <c r="N4" s="15" t="str">
        <f>VLOOKUP(I4,CHOOSE({1,2},Table22[Native],Table22[Name]),2,0)</f>
        <v>Gānzī Zàngzú Zìzhìzhōu</v>
      </c>
      <c r="O4" s="15" t="str">
        <f t="shared" si="0"/>
        <v>Acha Zhen (Gānzī Zàngzú Zìzhìzhōu)</v>
      </c>
      <c r="P4" s="15" t="str">
        <f t="shared" si="1"/>
        <v>Acha Zhen (Gānzī Zàngzú Zìzhìzhōu)</v>
      </c>
    </row>
    <row r="5" spans="1:16" hidden="1" x14ac:dyDescent="0.25">
      <c r="A5" t="s">
        <v>4014</v>
      </c>
      <c r="B5" t="str">
        <f>IF(COUNTIF(A:A,A5)&gt;1,_xlfn.CONCAT(A5," (",N5,")"),A5)</f>
        <v>Ā'ĕr Xiāng</v>
      </c>
      <c r="C5" t="str">
        <f>IF(COUNTIF(B:B,B5)&gt;1,_xlfn.CONCAT(A5," (",M5,")"),B5)</f>
        <v>Ā'ĕr Xiāng</v>
      </c>
      <c r="D5" t="s">
        <v>4015</v>
      </c>
      <c r="E5" t="s">
        <v>11</v>
      </c>
      <c r="F5" t="str">
        <f>_xlfn.CONCAT(D5,", ",H5,", ",I5,", ","四川省")</f>
        <v>阿尔乡, 甘洛县, 凉山彝族自治州, 四川省</v>
      </c>
      <c r="G5">
        <v>9807</v>
      </c>
      <c r="H5" t="s">
        <v>8274</v>
      </c>
      <c r="I5" t="s">
        <v>8271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10132</v>
      </c>
      <c r="M5" t="str">
        <f>VLOOKUP(H5,CHOOSE({1,2},Table22[Native],Table22[Name]),2,0)</f>
        <v>Gānluò Xiàn</v>
      </c>
      <c r="N5" s="15" t="str">
        <f>VLOOKUP(I5,CHOOSE({1,2},Table22[Native],Table22[Name]),2,0)</f>
        <v>Liángshān Yízú Zìzhìzhōu</v>
      </c>
      <c r="O5" s="15" t="str">
        <f t="shared" si="0"/>
        <v>A'er Xiang (Liángshān Yízú Zìzhìzhōu)</v>
      </c>
      <c r="P5" s="15" t="str">
        <f t="shared" si="1"/>
        <v>A'er Xiang (Liángshān Yízú Zìzhìzhōu)</v>
      </c>
    </row>
    <row r="6" spans="1:16" hidden="1" x14ac:dyDescent="0.25">
      <c r="A6" t="s">
        <v>4017</v>
      </c>
      <c r="B6" t="str">
        <f>IF(COUNTIF(A:A,A6)&gt;1,_xlfn.CONCAT(A6," (",N6,")"),A6)</f>
        <v>Āgā Xiāng</v>
      </c>
      <c r="C6" t="str">
        <f>IF(COUNTIF(B:B,B6)&gt;1,_xlfn.CONCAT(A6," (",M6,")"),B6)</f>
        <v>Āgā Xiāng</v>
      </c>
      <c r="D6" t="s">
        <v>4018</v>
      </c>
      <c r="E6" t="s">
        <v>11</v>
      </c>
      <c r="F6" t="str">
        <f>_xlfn.CONCAT(D6,", ",H6,", ",I6,", ","四川省")</f>
        <v>阿嘎乡, 甘洛县, 凉山彝族自治州, 四川省</v>
      </c>
      <c r="G6">
        <v>3621</v>
      </c>
      <c r="H6" t="s">
        <v>8274</v>
      </c>
      <c r="I6" t="s">
        <v>8271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10133</v>
      </c>
      <c r="M6" t="str">
        <f>VLOOKUP(H6,CHOOSE({1,2},Table22[Native],Table22[Name]),2,0)</f>
        <v>Gānluò Xiàn</v>
      </c>
      <c r="N6" s="15" t="str">
        <f>VLOOKUP(I6,CHOOSE({1,2},Table22[Native],Table22[Name]),2,0)</f>
        <v>Liángshān Yízú Zìzhìzhōu</v>
      </c>
      <c r="O6" s="15" t="str">
        <f t="shared" si="0"/>
        <v>Aga Xiang (Liángshān Yízú Zìzhìzhōu)</v>
      </c>
      <c r="P6" s="15" t="str">
        <f t="shared" si="1"/>
        <v>Aga Xiang (Liángshān Yízú Zìzhìzhōu)</v>
      </c>
    </row>
    <row r="7" spans="1:16" hidden="1" x14ac:dyDescent="0.25">
      <c r="A7" t="s">
        <v>4019</v>
      </c>
      <c r="B7" t="str">
        <f>IF(COUNTIF(A:A,A7)&gt;1,_xlfn.CONCAT(A7," (",N7,")"),A7)</f>
        <v>Àiguó Xiāng</v>
      </c>
      <c r="C7" t="str">
        <f>IF(COUNTIF(B:B,B7)&gt;1,_xlfn.CONCAT(A7," (",M7,")"),B7)</f>
        <v>Àiguó Xiāng</v>
      </c>
      <c r="D7" t="s">
        <v>4020</v>
      </c>
      <c r="E7" t="s">
        <v>11</v>
      </c>
      <c r="F7" t="str">
        <f>_xlfn.CONCAT(D7,", ",H7,", ",I7,", ","四川省")</f>
        <v>爱国乡, 会理县, 凉山彝族自治州, 四川省</v>
      </c>
      <c r="G7">
        <v>3671</v>
      </c>
      <c r="H7" t="s">
        <v>8276</v>
      </c>
      <c r="I7" t="s">
        <v>8271</v>
      </c>
      <c r="J7" t="e">
        <f>VLOOKUP(F7,[1]!china_towns_second__2[[Column1]:[Y]],3,FALSE)</f>
        <v>#N/A</v>
      </c>
      <c r="K7" t="e">
        <f>VLOOKUP(F7,[1]!china_towns_second__2[[Column1]:[Y]],2,FALSE)</f>
        <v>#N/A</v>
      </c>
      <c r="L7" t="s">
        <v>10134</v>
      </c>
      <c r="M7" t="str">
        <f>VLOOKUP(H7,CHOOSE({1,2},Table22[Native],Table22[Name]),2,0)</f>
        <v>Huìlĭ Xiàn</v>
      </c>
      <c r="N7" s="15" t="str">
        <f>VLOOKUP(I7,CHOOSE({1,2},Table22[Native],Table22[Name]),2,0)</f>
        <v>Liángshān Yízú Zìzhìzhōu</v>
      </c>
      <c r="O7" s="15" t="str">
        <f t="shared" si="0"/>
        <v>Aiguo Xiang (Liángshān Yízú Zìzhìzhōu)</v>
      </c>
      <c r="P7" s="15" t="str">
        <f t="shared" si="1"/>
        <v>Aiguo Xiang (Liángshān Yízú Zìzhìzhōu)</v>
      </c>
    </row>
    <row r="8" spans="1:16" hidden="1" x14ac:dyDescent="0.25">
      <c r="A8" t="s">
        <v>4022</v>
      </c>
      <c r="B8" t="str">
        <f>IF(COUNTIF(A:A,A8)&gt;1,_xlfn.CONCAT(A8," (",N8,")"),A8)</f>
        <v>Ăiláng Xiāng</v>
      </c>
      <c r="C8" t="str">
        <f>IF(COUNTIF(B:B,B8)&gt;1,_xlfn.CONCAT(A8," (",M8,")"),B8)</f>
        <v>Ăiláng Xiāng</v>
      </c>
      <c r="D8" t="s">
        <v>4023</v>
      </c>
      <c r="E8" t="s">
        <v>11</v>
      </c>
      <c r="F8" t="str">
        <f>_xlfn.CONCAT(D8,", ",H8,", ",I8,", ","四川省")</f>
        <v>矮郎乡, 会理县, 凉山彝族自治州, 四川省</v>
      </c>
      <c r="G8">
        <v>3429</v>
      </c>
      <c r="H8" t="s">
        <v>8276</v>
      </c>
      <c r="I8" t="s">
        <v>8271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10135</v>
      </c>
      <c r="M8" t="str">
        <f>VLOOKUP(H8,CHOOSE({1,2},Table22[Native],Table22[Name]),2,0)</f>
        <v>Huìlĭ Xiàn</v>
      </c>
      <c r="N8" s="15" t="str">
        <f>VLOOKUP(I8,CHOOSE({1,2},Table22[Native],Table22[Name]),2,0)</f>
        <v>Liángshān Yízú Zìzhìzhōu</v>
      </c>
      <c r="O8" s="15" t="str">
        <f t="shared" si="0"/>
        <v>Ăilang Xiang (Liángshān Yízú Zìzhìzhōu)</v>
      </c>
      <c r="P8" s="15" t="str">
        <f t="shared" si="1"/>
        <v>Ăilang Xiang (Liángshān Yízú Zìzhìzhōu)</v>
      </c>
    </row>
    <row r="9" spans="1:16" hidden="1" x14ac:dyDescent="0.25">
      <c r="A9" t="s">
        <v>4024</v>
      </c>
      <c r="B9" t="str">
        <f>IF(COUNTIF(A:A,A9)&gt;1,_xlfn.CONCAT(A9," (",N9,")"),A9)</f>
        <v>Àimín Xiāng</v>
      </c>
      <c r="C9" t="str">
        <f>IF(COUNTIF(B:B,B9)&gt;1,_xlfn.CONCAT(A9," (",M9,")"),B9)</f>
        <v>Àimín Xiāng</v>
      </c>
      <c r="D9" t="s">
        <v>4025</v>
      </c>
      <c r="E9" t="s">
        <v>11</v>
      </c>
      <c r="F9" t="str">
        <f>_xlfn.CONCAT(D9,", ",H9,", ",I9,", ","四川省")</f>
        <v>爱民乡, 会理县, 凉山彝族自治州, 四川省</v>
      </c>
      <c r="G9">
        <v>10273</v>
      </c>
      <c r="H9" t="s">
        <v>8276</v>
      </c>
      <c r="I9" t="s">
        <v>8271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10136</v>
      </c>
      <c r="M9" t="str">
        <f>VLOOKUP(H9,CHOOSE({1,2},Table22[Native],Table22[Name]),2,0)</f>
        <v>Huìlĭ Xiàn</v>
      </c>
      <c r="N9" s="15" t="str">
        <f>VLOOKUP(I9,CHOOSE({1,2},Table22[Native],Table22[Name]),2,0)</f>
        <v>Liángshān Yízú Zìzhìzhōu</v>
      </c>
      <c r="O9" s="15" t="str">
        <f t="shared" si="0"/>
        <v>Aimin Xiang (Liángshān Yízú Zìzhìzhōu)</v>
      </c>
      <c r="P9" s="15" t="str">
        <f t="shared" si="1"/>
        <v>Aimin Xiang (Liángshān Yízú Zìzhìzhōu)</v>
      </c>
    </row>
    <row r="10" spans="1:16" hidden="1" x14ac:dyDescent="0.25">
      <c r="A10" t="s">
        <v>7724</v>
      </c>
      <c r="B10" t="str">
        <f>IF(COUNTIF(A:A,A10)&gt;1,_xlfn.CONCAT(A10," (",N10,")"),A10)</f>
        <v>Àiyè Zhèn</v>
      </c>
      <c r="C10" t="str">
        <f>IF(COUNTIF(B:B,B10)&gt;1,_xlfn.CONCAT(A10," (",M10,")"),B10)</f>
        <v>Àiyè Zhèn</v>
      </c>
      <c r="D10" t="s">
        <v>7725</v>
      </c>
      <c r="E10" t="s">
        <v>7</v>
      </c>
      <c r="F10" t="str">
        <f>_xlfn.CONCAT(D10,", ",H10,", ",I10,", ","四川省")</f>
        <v>艾叶镇, 贡井区, 自贡市, 四川省</v>
      </c>
      <c r="G10">
        <v>17241</v>
      </c>
      <c r="H10" t="s">
        <v>8374</v>
      </c>
      <c r="I10" t="s">
        <v>8371</v>
      </c>
      <c r="J10">
        <f>VLOOKUP(F10,[1]!china_towns_second__2[[Column1]:[Y]],3,FALSE)</f>
        <v>29.366323581217301</v>
      </c>
      <c r="K10">
        <f>VLOOKUP(F10,[1]!china_towns_second__2[[Column1]:[Y]],2,FALSE)</f>
        <v>104.6844607</v>
      </c>
      <c r="L10" t="s">
        <v>10137</v>
      </c>
      <c r="M10" t="str">
        <f>VLOOKUP(H10,CHOOSE({1,2},Table22[Native],Table22[Name]),2,0)</f>
        <v>Gòngjĭng Qū</v>
      </c>
      <c r="N10" s="15" t="str">
        <f>VLOOKUP(I10,CHOOSE({1,2},Table22[Native],Table22[Name]),2,0)</f>
        <v>Zìgòng Shì</v>
      </c>
      <c r="O10" s="15" t="str">
        <f t="shared" si="0"/>
        <v>Aiye Zhen (Zìgòng Shì)</v>
      </c>
      <c r="P10" s="15" t="str">
        <f t="shared" si="1"/>
        <v>Aiye Zhen (Zìgòng Shì)</v>
      </c>
    </row>
    <row r="11" spans="1:16" hidden="1" x14ac:dyDescent="0.25">
      <c r="A11" t="s">
        <v>9</v>
      </c>
      <c r="B11" t="str">
        <f>IF(COUNTIF(A:A,A11)&gt;1,_xlfn.CONCAT(A11," (",N11,")"),A11)</f>
        <v>Ākēlĭ Xiāng</v>
      </c>
      <c r="C11" t="str">
        <f>IF(COUNTIF(B:B,B11)&gt;1,_xlfn.CONCAT(A11," (",M11,")"),B11)</f>
        <v>Ākēlĭ Xiāng</v>
      </c>
      <c r="D11" t="s">
        <v>10</v>
      </c>
      <c r="E11" t="s">
        <v>11</v>
      </c>
      <c r="F11" t="str">
        <f>_xlfn.CONCAT(D11,", ",H11,", ",I11,", ","四川省")</f>
        <v>阿科里乡, 金川县, 阿坝藏族羌族自治州, 四川省</v>
      </c>
      <c r="G11">
        <v>1602</v>
      </c>
      <c r="H11" t="s">
        <v>8158</v>
      </c>
      <c r="I11" t="s">
        <v>8153</v>
      </c>
      <c r="J11" t="e">
        <f>VLOOKUP(F11,[1]!china_towns_second__2[[Column1]:[Y]],3,FALSE)</f>
        <v>#N/A</v>
      </c>
      <c r="K11" t="e">
        <f>VLOOKUP(F11,[1]!china_towns_second__2[[Column1]:[Y]],2,FALSE)</f>
        <v>#N/A</v>
      </c>
      <c r="L11" t="s">
        <v>10138</v>
      </c>
      <c r="M11" t="str">
        <f>VLOOKUP(H11,CHOOSE({1,2},Table22[Native],Table22[Name]),2,0)</f>
        <v>Jīnchuān Xiàn</v>
      </c>
      <c r="N11" s="15" t="str">
        <f>VLOOKUP(I11,CHOOSE({1,2},Table22[Native],Table22[Name]),2,0)</f>
        <v>Ābà Zàngzú Qiāngzú Zìzhìzhōu</v>
      </c>
      <c r="O11" s="15" t="str">
        <f t="shared" si="0"/>
        <v>Akeli Xiang (Ābà Zàngzú Qiāngzú Zìzhìzhōu)</v>
      </c>
      <c r="P11" s="15" t="str">
        <f t="shared" si="1"/>
        <v>Akeli Xiang (Ābà Zàngzú Qiāngzú Zìzhìzhōu)</v>
      </c>
    </row>
    <row r="12" spans="1:16" hidden="1" x14ac:dyDescent="0.25">
      <c r="A12" t="s">
        <v>6911</v>
      </c>
      <c r="B12" t="str">
        <f>IF(COUNTIF(A:A,A12)&gt;1,_xlfn.CONCAT(A12," (",N12,")"),A12)</f>
        <v>Ală Yízú Xiāng</v>
      </c>
      <c r="C12" t="str">
        <f>IF(COUNTIF(B:B,B12)&gt;1,_xlfn.CONCAT(A12," (",M12,")"),B12)</f>
        <v>Ală Yízú Xiāng</v>
      </c>
      <c r="D12" t="s">
        <v>6912</v>
      </c>
      <c r="E12" t="s">
        <v>11</v>
      </c>
      <c r="F12" t="str">
        <f>_xlfn.CONCAT(D12,", ",H12,", ",I12,", ","四川省")</f>
        <v>啊喇彝族乡, 仁和区, 攀枝花市, 四川省</v>
      </c>
      <c r="G12">
        <v>8047</v>
      </c>
      <c r="H12" t="s">
        <v>8338</v>
      </c>
      <c r="I12" t="s">
        <v>8335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10139</v>
      </c>
      <c r="M12" t="str">
        <f>VLOOKUP(H12,CHOOSE({1,2},Table22[Native],Table22[Name]),2,0)</f>
        <v>Rénhé Qū</v>
      </c>
      <c r="N12" s="15" t="str">
        <f>VLOOKUP(I12,CHOOSE({1,2},Table22[Native],Table22[Name]),2,0)</f>
        <v>Pānzhīhuā Shì</v>
      </c>
      <c r="O12" s="15" t="str">
        <f t="shared" si="0"/>
        <v>Ala Yizu Xiang (Pānzhīhuā Shì)</v>
      </c>
      <c r="P12" s="15" t="str">
        <f t="shared" si="1"/>
        <v>Ala Yizu Xiang (Pānzhīhuā Shì)</v>
      </c>
    </row>
    <row r="13" spans="1:16" hidden="1" x14ac:dyDescent="0.25">
      <c r="A13" t="s">
        <v>13</v>
      </c>
      <c r="B13" t="str">
        <f>IF(COUNTIF(A:A,A13)&gt;1,_xlfn.CONCAT(A13," (",N13,")"),A13)</f>
        <v>Āmù Xiāng</v>
      </c>
      <c r="C13" t="str">
        <f>IF(COUNTIF(B:B,B13)&gt;1,_xlfn.CONCAT(A13," (",M13,")"),B13)</f>
        <v>Āmù Xiāng</v>
      </c>
      <c r="D13" t="s">
        <v>14</v>
      </c>
      <c r="E13" t="s">
        <v>11</v>
      </c>
      <c r="F13" t="str">
        <f>_xlfn.CONCAT(D13,", ",H13,", ",I13,", ","四川省")</f>
        <v>阿木乡, 红原县, 阿坝藏族羌族自治州, 四川省</v>
      </c>
      <c r="G13">
        <v>3304</v>
      </c>
      <c r="H13" t="s">
        <v>8157</v>
      </c>
      <c r="I13" t="s">
        <v>8153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10140</v>
      </c>
      <c r="M13" t="str">
        <f>VLOOKUP(H13,CHOOSE({1,2},Table22[Native],Table22[Name]),2,0)</f>
        <v>Hóngyuán Xiàn</v>
      </c>
      <c r="N13" s="15" t="str">
        <f>VLOOKUP(I13,CHOOSE({1,2},Table22[Native],Table22[Name]),2,0)</f>
        <v>Ābà Zàngzú Qiāngzú Zìzhìzhōu</v>
      </c>
      <c r="O13" s="15" t="str">
        <f t="shared" si="0"/>
        <v>Amu Xiang (Ābà Zàngzú Qiāngzú Zìzhìzhōu)</v>
      </c>
      <c r="P13" s="15" t="str">
        <f t="shared" si="1"/>
        <v>Amu Xiang (Ābà Zàngzú Qiāngzú Zìzhìzhōu)</v>
      </c>
    </row>
    <row r="14" spans="1:16" hidden="1" x14ac:dyDescent="0.25">
      <c r="A14" t="s">
        <v>1432</v>
      </c>
      <c r="B14" t="str">
        <f>IF(COUNTIF(A:A,A14)&gt;1,_xlfn.CONCAT(A14," (",N14,")"),A14)</f>
        <v>Ānbĕi Xiāng</v>
      </c>
      <c r="C14" t="str">
        <f>IF(COUNTIF(B:B,B14)&gt;1,_xlfn.CONCAT(A14," (",M14,")"),B14)</f>
        <v>Ānbĕi Xiāng</v>
      </c>
      <c r="D14" t="s">
        <v>1433</v>
      </c>
      <c r="E14" t="s">
        <v>11</v>
      </c>
      <c r="F14" t="str">
        <f>_xlfn.CONCAT(D14,", ",H14,", ",I14,", ","四川省")</f>
        <v>安北乡, 渠县, 达州市, 四川省</v>
      </c>
      <c r="G14">
        <v>12573</v>
      </c>
      <c r="H14" t="s">
        <v>8206</v>
      </c>
      <c r="I14" t="s">
        <v>8202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10141</v>
      </c>
      <c r="M14" t="str">
        <f>VLOOKUP(H14,CHOOSE({1,2},Table22[Native],Table22[Name]),2,0)</f>
        <v>Qú Xiàn</v>
      </c>
      <c r="N14" s="15" t="str">
        <f>VLOOKUP(I14,CHOOSE({1,2},Table22[Native],Table22[Name]),2,0)</f>
        <v>Dázhōu Shì</v>
      </c>
      <c r="O14" s="15" t="str">
        <f t="shared" si="0"/>
        <v>Anbei Xiang (Dázhōu Shì)</v>
      </c>
      <c r="P14" s="15" t="str">
        <f t="shared" si="1"/>
        <v>Anbei Xiang (Dázhōu Shì)</v>
      </c>
    </row>
    <row r="15" spans="1:16" hidden="1" x14ac:dyDescent="0.25">
      <c r="A15" t="s">
        <v>7432</v>
      </c>
      <c r="B15" t="str">
        <f>IF(COUNTIF(A:A,A15)&gt;1,_xlfn.CONCAT(A15," (",N15,")"),A15)</f>
        <v>Ānbiān Zhèn</v>
      </c>
      <c r="C15" t="str">
        <f>IF(COUNTIF(B:B,B15)&gt;1,_xlfn.CONCAT(A15," (",M15,")"),B15)</f>
        <v>Ānbiān Zhèn</v>
      </c>
      <c r="D15" t="s">
        <v>7433</v>
      </c>
      <c r="E15" t="s">
        <v>7</v>
      </c>
      <c r="F15" t="str">
        <f>_xlfn.CONCAT(D15,", ",H15,", ",I15,", ","四川省")</f>
        <v>安边镇, 叙州区, 宜宾市, 四川省</v>
      </c>
      <c r="G15">
        <v>23305</v>
      </c>
      <c r="H15" t="s">
        <v>8369</v>
      </c>
      <c r="I15" t="s">
        <v>8359</v>
      </c>
      <c r="J15">
        <f>VLOOKUP(F15,[1]!china_towns_second__2[[Column1]:[Y]],3,FALSE)</f>
        <v>28.657515836046699</v>
      </c>
      <c r="K15">
        <f>VLOOKUP(F15,[1]!china_towns_second__2[[Column1]:[Y]],2,FALSE)</f>
        <v>104.441441</v>
      </c>
      <c r="L15" t="s">
        <v>10142</v>
      </c>
      <c r="M15" t="str">
        <f>VLOOKUP(H15,CHOOSE({1,2},Table22[Native],Table22[Name]),2,0)</f>
        <v>Xùzhōu Qū</v>
      </c>
      <c r="N15" s="15" t="str">
        <f>VLOOKUP(I15,CHOOSE({1,2},Table22[Native],Table22[Name]),2,0)</f>
        <v>Yíbīn Shì</v>
      </c>
      <c r="O15" s="15" t="str">
        <f t="shared" si="0"/>
        <v>Anbian Zhen (Yíbīn Shì)</v>
      </c>
      <c r="P15" s="15" t="str">
        <f t="shared" si="1"/>
        <v>Anbian Zhen (Yíbīn Shì)</v>
      </c>
    </row>
    <row r="16" spans="1:16" hidden="1" x14ac:dyDescent="0.25">
      <c r="A16" t="s">
        <v>807</v>
      </c>
      <c r="B16" t="str">
        <f>IF(COUNTIF(A:A,A16)&gt;1,_xlfn.CONCAT(A16," (",N16,")"),A16)</f>
        <v>Āndé Jiēdào</v>
      </c>
      <c r="C16" t="str">
        <f>IF(COUNTIF(B:B,B16)&gt;1,_xlfn.CONCAT(A16," (",M16,")"),B16)</f>
        <v>Āndé Jiēdào</v>
      </c>
      <c r="D16" t="s">
        <v>808</v>
      </c>
      <c r="E16" t="s">
        <v>493</v>
      </c>
      <c r="F16" t="str">
        <f>_xlfn.CONCAT(D16,", ",H16,", ",I16,", ","四川省")</f>
        <v>安德街道, 郫都区, 成都市, 四川省</v>
      </c>
      <c r="G16">
        <v>36660</v>
      </c>
      <c r="H16" t="s">
        <v>8191</v>
      </c>
      <c r="I16" t="s">
        <v>8180</v>
      </c>
      <c r="J16" t="e">
        <f>VLOOKUP(F16,[1]!china_towns_second__2[[Column1]:[Y]],3,FALSE)</f>
        <v>#N/A</v>
      </c>
      <c r="K16" t="e">
        <f>VLOOKUP(F16,[1]!china_towns_second__2[[Column1]:[Y]],2,FALSE)</f>
        <v>#N/A</v>
      </c>
      <c r="L16" t="s">
        <v>10143</v>
      </c>
      <c r="M16" t="str">
        <f>VLOOKUP(H16,CHOOSE({1,2},Table22[Native],Table22[Name]),2,0)</f>
        <v>Pídū Qū</v>
      </c>
      <c r="N16" s="15" t="str">
        <f>VLOOKUP(I16,CHOOSE({1,2},Table22[Native],Table22[Name]),2,0)</f>
        <v>Chéngdū Shì</v>
      </c>
      <c r="O16" s="15" t="str">
        <f t="shared" si="0"/>
        <v>Ande Jiedao (Chéngdū Shì)</v>
      </c>
      <c r="P16" s="15" t="str">
        <f t="shared" si="1"/>
        <v>Ande Jiedao (Chéngdū Shì)</v>
      </c>
    </row>
    <row r="17" spans="1:16" hidden="1" x14ac:dyDescent="0.25">
      <c r="A17" t="s">
        <v>16</v>
      </c>
      <c r="B17" t="str">
        <f>IF(COUNTIF(A:A,A17)&gt;1,_xlfn.CONCAT(A17," (",N17,")"),A17)</f>
        <v>Āndòu Xiāng</v>
      </c>
      <c r="C17" t="str">
        <f>IF(COUNTIF(B:B,B17)&gt;1,_xlfn.CONCAT(A17," (",M17,")"),B17)</f>
        <v>Āndòu Xiāng</v>
      </c>
      <c r="D17" t="s">
        <v>17</v>
      </c>
      <c r="E17" t="s">
        <v>11</v>
      </c>
      <c r="F17" t="str">
        <f>_xlfn.CONCAT(D17,", ",H17,", ",I17,", ","四川省")</f>
        <v>安斗乡, 阿坝县, 阿坝藏族羌族自治州, 四川省</v>
      </c>
      <c r="G17">
        <v>1823</v>
      </c>
      <c r="H17" t="s">
        <v>8155</v>
      </c>
      <c r="I17" t="s">
        <v>8153</v>
      </c>
      <c r="J17" t="e">
        <f>VLOOKUP(F17,[1]!china_towns_second__2[[Column1]:[Y]],3,FALSE)</f>
        <v>#N/A</v>
      </c>
      <c r="K17" t="e">
        <f>VLOOKUP(F17,[1]!china_towns_second__2[[Column1]:[Y]],2,FALSE)</f>
        <v>#N/A</v>
      </c>
      <c r="L17" t="s">
        <v>10144</v>
      </c>
      <c r="M17" t="str">
        <f>VLOOKUP(H17,CHOOSE({1,2},Table22[Native],Table22[Name]),2,0)</f>
        <v>Ābà Xiàn</v>
      </c>
      <c r="N17" s="15" t="str">
        <f>VLOOKUP(I17,CHOOSE({1,2},Table22[Native],Table22[Name]),2,0)</f>
        <v>Ābà Zàngzú Qiāngzú Zìzhìzhōu</v>
      </c>
      <c r="O17" s="15" t="str">
        <f t="shared" si="0"/>
        <v>Andou Xiang (Ābà Zàngzú Qiāngzú Zìzhìzhōu)</v>
      </c>
      <c r="P17" s="15" t="str">
        <f t="shared" si="1"/>
        <v>Andou Xiang (Ābà Zàngzú Qiāngzú Zìzhìzhōu)</v>
      </c>
    </row>
    <row r="18" spans="1:16" hidden="1" x14ac:dyDescent="0.25">
      <c r="A18" t="s">
        <v>5151</v>
      </c>
      <c r="B18" t="str">
        <f>IF(COUNTIF(A:A,A18)&gt;1,_xlfn.CONCAT(A18," (",N18,")"),A18)</f>
        <v>Ānfù Jiēdào (Lúzhōu Shì)</v>
      </c>
      <c r="C18" t="str">
        <f>IF(COUNTIF(B:B,B18)&gt;1,_xlfn.CONCAT(A18," (",M18,")"),B18)</f>
        <v>Ānfù Jiēdào (Lúzhōu Shì)</v>
      </c>
      <c r="D18" t="s">
        <v>5152</v>
      </c>
      <c r="E18" t="s">
        <v>493</v>
      </c>
      <c r="F18" t="str">
        <f>_xlfn.CONCAT(D18,", ",H18,", ",I18,", ","四川省")</f>
        <v>安富街道, 纳溪区, 泸州市, 四川省</v>
      </c>
      <c r="G18">
        <v>33196</v>
      </c>
      <c r="H18" t="s">
        <v>8296</v>
      </c>
      <c r="I18" t="s">
        <v>8290</v>
      </c>
      <c r="J18">
        <f>VLOOKUP(F18,[1]!china_towns_second__2[[Column1]:[Y]],3,FALSE)</f>
        <v>28.765382552975101</v>
      </c>
      <c r="K18">
        <f>VLOOKUP(F18,[1]!china_towns_second__2[[Column1]:[Y]],2,FALSE)</f>
        <v>105.3407758</v>
      </c>
      <c r="L18" t="s">
        <v>13696</v>
      </c>
      <c r="M18" t="str">
        <f>VLOOKUP(H18,CHOOSE({1,2},Table22[Native],Table22[Name]),2,0)</f>
        <v>Nàxī Qū</v>
      </c>
      <c r="N18" s="15" t="str">
        <f>VLOOKUP(I18,CHOOSE({1,2},Table22[Native],Table22[Name]),2,0)</f>
        <v>Lúzhōu Shì</v>
      </c>
      <c r="O18" s="15" t="str">
        <f t="shared" si="0"/>
        <v>Anfu Jiedao (Luzhou Shi) (Lúzhōu Shì)</v>
      </c>
      <c r="P18" s="15" t="str">
        <f t="shared" si="1"/>
        <v>Anfu Jiedao (Luzhou Shi) (Lúzhōu Shì)</v>
      </c>
    </row>
    <row r="19" spans="1:16" hidden="1" x14ac:dyDescent="0.25">
      <c r="A19" t="s">
        <v>5151</v>
      </c>
      <c r="B19" t="str">
        <f>IF(COUNTIF(A:A,A19)&gt;1,_xlfn.CONCAT(A19," (",N19,")"),A19)</f>
        <v>Ānfù Jiēdào (Yíbīn Shì)</v>
      </c>
      <c r="C19" t="str">
        <f>IF(COUNTIF(B:B,B19)&gt;1,_xlfn.CONCAT(A19," (",M19,")"),B19)</f>
        <v>Ānfù Jiēdào (Yíbīn Shì)</v>
      </c>
      <c r="D19" t="s">
        <v>7435</v>
      </c>
      <c r="E19" t="s">
        <v>493</v>
      </c>
      <c r="F19" t="str">
        <f>_xlfn.CONCAT(D19,", ",H19,", ",I19,", ","四川省")</f>
        <v>安阜街道, 翠屏区, 宜宾市, 四川省</v>
      </c>
      <c r="G19">
        <v>90513</v>
      </c>
      <c r="H19" t="s">
        <v>8361</v>
      </c>
      <c r="I19" t="s">
        <v>8359</v>
      </c>
      <c r="J19">
        <f>VLOOKUP(F19,[1]!china_towns_second__2[[Column1]:[Y]],3,FALSE)</f>
        <v>28.801413542269799</v>
      </c>
      <c r="K19">
        <f>VLOOKUP(F19,[1]!china_towns_second__2[[Column1]:[Y]],2,FALSE)</f>
        <v>104.58981989999999</v>
      </c>
      <c r="L19" t="s">
        <v>13697</v>
      </c>
      <c r="M19" t="str">
        <f>VLOOKUP(H19,CHOOSE({1,2},Table22[Native],Table22[Name]),2,0)</f>
        <v>Cuìpíng Qū</v>
      </c>
      <c r="N19" s="15" t="str">
        <f>VLOOKUP(I19,CHOOSE({1,2},Table22[Native],Table22[Name]),2,0)</f>
        <v>Yíbīn Shì</v>
      </c>
      <c r="O19" s="15" t="str">
        <f t="shared" si="0"/>
        <v>Anfu Jiedao (Yibin Shi) (Yíbīn Shì)</v>
      </c>
      <c r="P19" s="15" t="str">
        <f t="shared" si="1"/>
        <v>Anfu Jiedao (Yibin Shi) (Yíbīn Shì)</v>
      </c>
    </row>
    <row r="20" spans="1:16" hidden="1" x14ac:dyDescent="0.25">
      <c r="A20" t="s">
        <v>6072</v>
      </c>
      <c r="B20" t="str">
        <f>IF(COUNTIF(A:A,A20)&gt;1,_xlfn.CONCAT(A20," (",N20,")"),A20)</f>
        <v>Ānfú Zhèn</v>
      </c>
      <c r="C20" t="str">
        <f>IF(COUNTIF(B:B,B20)&gt;1,_xlfn.CONCAT(A20," (",M20,")"),B20)</f>
        <v>Ānfú Zhèn</v>
      </c>
      <c r="D20" t="s">
        <v>6073</v>
      </c>
      <c r="E20" t="s">
        <v>7</v>
      </c>
      <c r="F20" t="str">
        <f>_xlfn.CONCAT(D20,", ",H20,", ",I20,", ","四川省")</f>
        <v>安福镇, 嘉陵区, 南充市, 四川省</v>
      </c>
      <c r="G20">
        <v>16641</v>
      </c>
      <c r="H20" t="s">
        <v>8320</v>
      </c>
      <c r="I20" t="s">
        <v>8318</v>
      </c>
      <c r="J20">
        <f>VLOOKUP(F20,[1]!china_towns_second__2[[Column1]:[Y]],3,FALSE)</f>
        <v>30.494932108277101</v>
      </c>
      <c r="K20">
        <f>VLOOKUP(F20,[1]!china_towns_second__2[[Column1]:[Y]],2,FALSE)</f>
        <v>105.9099188</v>
      </c>
      <c r="L20" t="s">
        <v>10145</v>
      </c>
      <c r="M20" t="str">
        <f>VLOOKUP(H20,CHOOSE({1,2},Table22[Native],Table22[Name]),2,0)</f>
        <v>Jiālíng Qū</v>
      </c>
      <c r="N20" s="15" t="str">
        <f>VLOOKUP(I20,CHOOSE({1,2},Table22[Native],Table22[Name]),2,0)</f>
        <v>Nánchōng Shì</v>
      </c>
      <c r="O20" s="15" t="str">
        <f t="shared" si="0"/>
        <v>Anfu Zhen (Nánchōng Shì)</v>
      </c>
      <c r="P20" s="15" t="str">
        <f t="shared" si="1"/>
        <v>Anfu Zhen (Nánchōng Shì)</v>
      </c>
    </row>
    <row r="21" spans="1:16" hidden="1" x14ac:dyDescent="0.25">
      <c r="A21" t="s">
        <v>6075</v>
      </c>
      <c r="B21" t="str">
        <f>IF(COUNTIF(A:A,A21)&gt;1,_xlfn.CONCAT(A21," (",N21,")"),A21)</f>
        <v>Āngù Xiāng</v>
      </c>
      <c r="C21" t="str">
        <f>IF(COUNTIF(B:B,B21)&gt;1,_xlfn.CONCAT(A21," (",M21,")"),B21)</f>
        <v>Āngù Xiāng</v>
      </c>
      <c r="D21" t="s">
        <v>6076</v>
      </c>
      <c r="E21" t="s">
        <v>11</v>
      </c>
      <c r="F21" t="str">
        <f>_xlfn.CONCAT(D21,", ",H21,", ",I21,", ","四川省")</f>
        <v>安固乡, 营山县, 南充市, 四川省</v>
      </c>
      <c r="G21">
        <v>7541</v>
      </c>
      <c r="H21" t="s">
        <v>8327</v>
      </c>
      <c r="I21" t="s">
        <v>8318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10146</v>
      </c>
      <c r="M21" t="str">
        <f>VLOOKUP(H21,CHOOSE({1,2},Table22[Native],Table22[Name]),2,0)</f>
        <v>Yíngshān Xiàn</v>
      </c>
      <c r="N21" s="15" t="str">
        <f>VLOOKUP(I21,CHOOSE({1,2},Table22[Native],Table22[Name]),2,0)</f>
        <v>Nánchōng Shì</v>
      </c>
      <c r="O21" s="15" t="str">
        <f t="shared" si="0"/>
        <v>Angu Xiang (Nánchōng Shì)</v>
      </c>
      <c r="P21" s="15" t="str">
        <f t="shared" si="1"/>
        <v>Angu Xiang (Nánchōng Shì)</v>
      </c>
    </row>
    <row r="22" spans="1:16" hidden="1" x14ac:dyDescent="0.25">
      <c r="A22" t="s">
        <v>3623</v>
      </c>
      <c r="B22" t="str">
        <f>IF(COUNTIF(A:A,A22)&gt;1,_xlfn.CONCAT(A22," (",N22,")"),A22)</f>
        <v>Āngŭ Zhèn</v>
      </c>
      <c r="C22" t="str">
        <f>IF(COUNTIF(B:B,B22)&gt;1,_xlfn.CONCAT(A22," (",M22,")"),B22)</f>
        <v>Āngŭ Zhèn</v>
      </c>
      <c r="D22" t="s">
        <v>3624</v>
      </c>
      <c r="E22" t="s">
        <v>7</v>
      </c>
      <c r="F22" t="str">
        <f>_xlfn.CONCAT(D22,", ",H22,", ",I22,", ","四川省")</f>
        <v>安谷镇, 市中区, 乐山市, 四川省</v>
      </c>
      <c r="G22">
        <v>26791</v>
      </c>
      <c r="H22" t="s">
        <v>8267</v>
      </c>
      <c r="I22" t="s">
        <v>8256</v>
      </c>
      <c r="J22">
        <f>VLOOKUP(F22,[1]!china_towns_second__2[[Column1]:[Y]],3,FALSE)</f>
        <v>29.508231656952599</v>
      </c>
      <c r="K22">
        <f>VLOOKUP(F22,[1]!china_towns_second__2[[Column1]:[Y]],2,FALSE)</f>
        <v>103.68778330000001</v>
      </c>
      <c r="L22" t="s">
        <v>10147</v>
      </c>
      <c r="M22" t="str">
        <f>VLOOKUP(H22,CHOOSE({1,2},Table22[Native],Table22[Name]),2,0)</f>
        <v>Shìzhōng Qū</v>
      </c>
      <c r="N22" s="15" t="str">
        <f>VLOOKUP(I22,CHOOSE({1,2},Table22[Native],Table22[Name]),2,0)</f>
        <v>Lèshān Shì</v>
      </c>
      <c r="O22" s="15" t="str">
        <f t="shared" si="0"/>
        <v>Angu Zhen (Lèshān Shì)</v>
      </c>
      <c r="P22" s="15" t="str">
        <f t="shared" si="1"/>
        <v>Angu Zhen (Lèshān Shì)</v>
      </c>
    </row>
    <row r="23" spans="1:16" hidden="1" x14ac:dyDescent="0.25">
      <c r="A23" t="s">
        <v>4026</v>
      </c>
      <c r="B23" t="str">
        <f>IF(COUNTIF(A:A,A23)&gt;1,_xlfn.CONCAT(A23," (",N23,")"),A23)</f>
        <v>Ānhā Zhèn</v>
      </c>
      <c r="C23" t="str">
        <f>IF(COUNTIF(B:B,B23)&gt;1,_xlfn.CONCAT(A23," (",M23,")"),B23)</f>
        <v>Ānhā Zhèn</v>
      </c>
      <c r="D23" t="s">
        <v>4027</v>
      </c>
      <c r="E23" t="s">
        <v>7</v>
      </c>
      <c r="F23" t="str">
        <f>_xlfn.CONCAT(D23,", ",H23,", ",I23,", ","四川省")</f>
        <v>安哈镇, 西昌市, 凉山彝族自治州, 四川省</v>
      </c>
      <c r="G23">
        <v>5762</v>
      </c>
      <c r="H23" t="s">
        <v>8284</v>
      </c>
      <c r="I23" t="s">
        <v>8271</v>
      </c>
      <c r="J23">
        <f>VLOOKUP(F23,[1]!china_towns_second__2[[Column1]:[Y]],3,FALSE)</f>
        <v>27.660627410062698</v>
      </c>
      <c r="K23">
        <f>VLOOKUP(F23,[1]!china_towns_second__2[[Column1]:[Y]],2,FALSE)</f>
        <v>102.3260581</v>
      </c>
      <c r="L23" t="s">
        <v>10148</v>
      </c>
      <c r="M23" t="str">
        <f>VLOOKUP(H23,CHOOSE({1,2},Table22[Native],Table22[Name]),2,0)</f>
        <v>Xīchāng Shì</v>
      </c>
      <c r="N23" s="15" t="str">
        <f>VLOOKUP(I23,CHOOSE({1,2},Table22[Native],Table22[Name]),2,0)</f>
        <v>Liángshān Yízú Zìzhìzhōu</v>
      </c>
      <c r="O23" s="15" t="str">
        <f t="shared" si="0"/>
        <v>Anha Zhen (Liángshān Yízú Zìzhìzhōu)</v>
      </c>
      <c r="P23" s="15" t="str">
        <f t="shared" si="1"/>
        <v>Anha Zhen (Liángshān Yízú Zìzhìzhōu)</v>
      </c>
    </row>
    <row r="24" spans="1:16" hidden="1" x14ac:dyDescent="0.25">
      <c r="A24" t="s">
        <v>18</v>
      </c>
      <c r="B24" t="str">
        <f>IF(COUNTIF(A:A,A24)&gt;1,_xlfn.CONCAT(A24," (",N24,")"),A24)</f>
        <v>Ānhóng Xiāng</v>
      </c>
      <c r="C24" t="str">
        <f>IF(COUNTIF(B:B,B24)&gt;1,_xlfn.CONCAT(A24," (",M24,")"),B24)</f>
        <v>Ānhóng Xiāng</v>
      </c>
      <c r="D24" t="s">
        <v>19</v>
      </c>
      <c r="E24" t="s">
        <v>11</v>
      </c>
      <c r="F24" t="str">
        <f>_xlfn.CONCAT(D24,", ",H24,", ",I24,", ","四川省")</f>
        <v>安宏乡, 松潘县, 阿坝藏族羌族自治州, 四川省</v>
      </c>
      <c r="G24">
        <v>4033</v>
      </c>
      <c r="H24" t="s">
        <v>8166</v>
      </c>
      <c r="I24" t="s">
        <v>8153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10149</v>
      </c>
      <c r="M24" t="str">
        <f>VLOOKUP(H24,CHOOSE({1,2},Table22[Native],Table22[Name]),2,0)</f>
        <v>Sōngpān Xiàn</v>
      </c>
      <c r="N24" s="15" t="str">
        <f>VLOOKUP(I24,CHOOSE({1,2},Table22[Native],Table22[Name]),2,0)</f>
        <v>Ābà Zàngzú Qiāngzú Zìzhìzhōu</v>
      </c>
      <c r="O24" s="15" t="str">
        <f t="shared" si="0"/>
        <v>Anhong Xiang (Ābà Zàngzú Qiāngzú Zìzhìzhōu)</v>
      </c>
      <c r="P24" s="15" t="str">
        <f t="shared" si="1"/>
        <v>Anhong Xiang (Ābà Zàngzú Qiāngzú Zìzhìzhōu)</v>
      </c>
    </row>
    <row r="25" spans="1:16" hidden="1" x14ac:dyDescent="0.25">
      <c r="A25" t="s">
        <v>6078</v>
      </c>
      <c r="B25" t="str">
        <f>IF(COUNTIF(A:A,A25)&gt;1,_xlfn.CONCAT(A25," (",N25,")"),A25)</f>
        <v>Ānhuà Xiāng</v>
      </c>
      <c r="C25" t="str">
        <f>IF(COUNTIF(B:B,B25)&gt;1,_xlfn.CONCAT(A25," (",M25,")"),B25)</f>
        <v>Ānhuà Xiāng</v>
      </c>
      <c r="D25" t="s">
        <v>6079</v>
      </c>
      <c r="E25" t="s">
        <v>11</v>
      </c>
      <c r="F25" t="str">
        <f>_xlfn.CONCAT(D25,", ",H25,", ",I25,", ","四川省")</f>
        <v>安化乡, 营山县, 南充市, 四川省</v>
      </c>
      <c r="G25">
        <v>8014</v>
      </c>
      <c r="H25" t="s">
        <v>8327</v>
      </c>
      <c r="I25" t="s">
        <v>8318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10150</v>
      </c>
      <c r="M25" t="str">
        <f>VLOOKUP(H25,CHOOSE({1,2},Table22[Native],Table22[Name]),2,0)</f>
        <v>Yíngshān Xiàn</v>
      </c>
      <c r="N25" s="15" t="str">
        <f>VLOOKUP(I25,CHOOSE({1,2},Table22[Native],Table22[Name]),2,0)</f>
        <v>Nánchōng Shì</v>
      </c>
      <c r="O25" s="15" t="str">
        <f t="shared" si="0"/>
        <v>Anhua Xiang (Nánchōng Shì)</v>
      </c>
      <c r="P25" s="15" t="str">
        <f t="shared" si="1"/>
        <v>Anhua Xiang (Nánchōng Shì)</v>
      </c>
    </row>
    <row r="26" spans="1:16" hidden="1" x14ac:dyDescent="0.25">
      <c r="A26" t="s">
        <v>1435</v>
      </c>
      <c r="B26" t="str">
        <f>IF(COUNTIF(A:A,A26)&gt;1,_xlfn.CONCAT(A26," (",N26,")"),A26)</f>
        <v>Ānjí Xiāng</v>
      </c>
      <c r="C26" t="str">
        <f>IF(COUNTIF(B:B,B26)&gt;1,_xlfn.CONCAT(A26," (",M26,")"),B26)</f>
        <v>Ānjí Xiāng</v>
      </c>
      <c r="D26" t="s">
        <v>1436</v>
      </c>
      <c r="E26" t="s">
        <v>11</v>
      </c>
      <c r="F26" t="str">
        <f>_xlfn.CONCAT(D26,", ",H26,", ",I26,", ","四川省")</f>
        <v>安吉乡, 大竹县, 达州市, 四川省</v>
      </c>
      <c r="G26">
        <v>10955</v>
      </c>
      <c r="H26" t="s">
        <v>8204</v>
      </c>
      <c r="I26" t="s">
        <v>8202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10151</v>
      </c>
      <c r="M26" t="str">
        <f>VLOOKUP(H26,CHOOSE({1,2},Table22[Native],Table22[Name]),2,0)</f>
        <v>Dàzhú Xiàn</v>
      </c>
      <c r="N26" s="15" t="str">
        <f>VLOOKUP(I26,CHOOSE({1,2},Table22[Native],Table22[Name]),2,0)</f>
        <v>Dázhōu Shì</v>
      </c>
      <c r="O26" s="15" t="str">
        <f t="shared" si="0"/>
        <v>Anji Xiang (Dázhōu Shì)</v>
      </c>
      <c r="P26" s="15" t="str">
        <f t="shared" si="1"/>
        <v>Anji Xiang (Dázhōu Shì)</v>
      </c>
    </row>
    <row r="27" spans="1:16" hidden="1" x14ac:dyDescent="0.25">
      <c r="A27" t="s">
        <v>5603</v>
      </c>
      <c r="B27" t="str">
        <f>IF(COUNTIF(A:A,A27)&gt;1,_xlfn.CONCAT(A27," (",N27,")"),A27)</f>
        <v>Ānjiā Zhèn</v>
      </c>
      <c r="C27" t="str">
        <f>IF(COUNTIF(B:B,B27)&gt;1,_xlfn.CONCAT(A27," (",M27,")"),B27)</f>
        <v>Ānjiā Zhèn</v>
      </c>
      <c r="D27" t="s">
        <v>5604</v>
      </c>
      <c r="E27" t="s">
        <v>7</v>
      </c>
      <c r="F27" t="str">
        <f>_xlfn.CONCAT(D27,", ",H27,", ",I27,", ","四川省")</f>
        <v>安家镇, 盐亭县, 绵阳市, 四川省</v>
      </c>
      <c r="G27">
        <v>8974</v>
      </c>
      <c r="H27" t="s">
        <v>8314</v>
      </c>
      <c r="I27" t="s">
        <v>8307</v>
      </c>
      <c r="J27">
        <f>VLOOKUP(F27,[1]!china_towns_second__2[[Column1]:[Y]],3,FALSE)</f>
        <v>31.3995578517344</v>
      </c>
      <c r="K27">
        <f>VLOOKUP(F27,[1]!china_towns_second__2[[Column1]:[Y]],2,FALSE)</f>
        <v>105.252139</v>
      </c>
      <c r="L27" t="s">
        <v>10152</v>
      </c>
      <c r="M27" t="str">
        <f>VLOOKUP(H27,CHOOSE({1,2},Table22[Native],Table22[Name]),2,0)</f>
        <v>Yántíng Xiàn</v>
      </c>
      <c r="N27" s="15" t="str">
        <f>VLOOKUP(I27,CHOOSE({1,2},Table22[Native],Table22[Name]),2,0)</f>
        <v>Miányáng Shì</v>
      </c>
      <c r="O27" s="15" t="str">
        <f t="shared" si="0"/>
        <v>Anjia Zhen (Miányáng Shì)</v>
      </c>
      <c r="P27" s="15" t="str">
        <f t="shared" si="1"/>
        <v>Anjia Zhen (Miányáng Shì)</v>
      </c>
    </row>
    <row r="28" spans="1:16" hidden="1" x14ac:dyDescent="0.25">
      <c r="A28" t="s">
        <v>810</v>
      </c>
      <c r="B28" t="str">
        <f>IF(COUNTIF(A:A,A28)&gt;1,_xlfn.CONCAT(A28," (",N28,")"),A28)</f>
        <v>Ānjìng Jiēdào</v>
      </c>
      <c r="C28" t="str">
        <f>IF(COUNTIF(B:B,B28)&gt;1,_xlfn.CONCAT(A28," (",M28,")"),B28)</f>
        <v>Ānjìng Jiēdào</v>
      </c>
      <c r="D28" t="s">
        <v>811</v>
      </c>
      <c r="E28" t="s">
        <v>493</v>
      </c>
      <c r="F28" t="str">
        <f>_xlfn.CONCAT(D28,", ",H28,", ",I28,", ","四川省")</f>
        <v>安靖街道, 郫都区, 成都市, 四川省</v>
      </c>
      <c r="G28">
        <v>106651</v>
      </c>
      <c r="H28" t="s">
        <v>8191</v>
      </c>
      <c r="I28" t="s">
        <v>8180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10153</v>
      </c>
      <c r="M28" t="str">
        <f>VLOOKUP(H28,CHOOSE({1,2},Table22[Native],Table22[Name]),2,0)</f>
        <v>Pídū Qū</v>
      </c>
      <c r="N28" s="15" t="str">
        <f>VLOOKUP(I28,CHOOSE({1,2},Table22[Native],Table22[Name]),2,0)</f>
        <v>Chéngdū Shì</v>
      </c>
      <c r="O28" s="15" t="str">
        <f t="shared" si="0"/>
        <v>Anjing Jiedao (Chéngdū Shì)</v>
      </c>
      <c r="P28" s="15" t="str">
        <f t="shared" si="1"/>
        <v>Anjing Jiedao (Chéngdū Shì)</v>
      </c>
    </row>
    <row r="29" spans="1:16" hidden="1" x14ac:dyDescent="0.25">
      <c r="A29" t="s">
        <v>7200</v>
      </c>
      <c r="B29" t="str">
        <f>IF(COUNTIF(A:A,A29)&gt;1,_xlfn.CONCAT(A29," (",N29,")"),A29)</f>
        <v>Ānjìng Xiāng</v>
      </c>
      <c r="C29" t="str">
        <f>IF(COUNTIF(B:B,B29)&gt;1,_xlfn.CONCAT(A29," (",M29,")"),B29)</f>
        <v>Ānjìng Xiāng</v>
      </c>
      <c r="D29" t="s">
        <v>7201</v>
      </c>
      <c r="E29" t="s">
        <v>11</v>
      </c>
      <c r="F29" t="str">
        <f>_xlfn.CONCAT(D29,", ",H29,", ",I29,", ","四川省")</f>
        <v>安靖乡, 荥经县, 雅安市, 四川省</v>
      </c>
      <c r="G29">
        <v>4412</v>
      </c>
      <c r="H29" t="s">
        <v>8356</v>
      </c>
      <c r="I29" t="s">
        <v>8349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10154</v>
      </c>
      <c r="M29" t="str">
        <f>VLOOKUP(H29,CHOOSE({1,2},Table22[Native],Table22[Name]),2,0)</f>
        <v>Yíngjīng Xiàn</v>
      </c>
      <c r="N29" s="15" t="str">
        <f>VLOOKUP(I29,CHOOSE({1,2},Table22[Native],Table22[Name]),2,0)</f>
        <v>Yă'ān Shì</v>
      </c>
      <c r="O29" s="15" t="str">
        <f t="shared" si="0"/>
        <v>Anjing Xiang (Yă'ān Shì)</v>
      </c>
      <c r="P29" s="15" t="str">
        <f t="shared" si="1"/>
        <v>Anjing Xiang (Yă'ān Shì)</v>
      </c>
    </row>
    <row r="30" spans="1:16" hidden="1" x14ac:dyDescent="0.25">
      <c r="A30" t="s">
        <v>7017</v>
      </c>
      <c r="B30" t="str">
        <f>IF(COUNTIF(A:A,A30)&gt;1,_xlfn.CONCAT(A30," (",N30,")"),A30)</f>
        <v>Ānjū Zhèn</v>
      </c>
      <c r="C30" t="str">
        <f>IF(COUNTIF(B:B,B30)&gt;1,_xlfn.CONCAT(A30," (",M30,")"),B30)</f>
        <v>Ānjū Zhèn</v>
      </c>
      <c r="D30" t="s">
        <v>7018</v>
      </c>
      <c r="E30" t="s">
        <v>7</v>
      </c>
      <c r="F30" t="str">
        <f>_xlfn.CONCAT(D30,", ",H30,", ",I30,", ","四川省")</f>
        <v>安居镇, 安居区, 遂宁市, 四川省</v>
      </c>
      <c r="G30">
        <v>51828</v>
      </c>
      <c r="H30" t="s">
        <v>8343</v>
      </c>
      <c r="I30" t="s">
        <v>8342</v>
      </c>
      <c r="J30">
        <f>VLOOKUP(F30,[1]!china_towns_second__2[[Column1]:[Y]],3,FALSE)</f>
        <v>30.307761385271899</v>
      </c>
      <c r="K30">
        <f>VLOOKUP(F30,[1]!china_towns_second__2[[Column1]:[Y]],2,FALSE)</f>
        <v>105.44232890000001</v>
      </c>
      <c r="L30" t="s">
        <v>10155</v>
      </c>
      <c r="M30" t="str">
        <f>VLOOKUP(H30,CHOOSE({1,2},Table22[Native],Table22[Name]),2,0)</f>
        <v>Ānjū Qū</v>
      </c>
      <c r="N30" s="15" t="str">
        <f>VLOOKUP(I30,CHOOSE({1,2},Table22[Native],Table22[Name]),2,0)</f>
        <v>Suìníng Shì</v>
      </c>
      <c r="O30" s="15" t="str">
        <f t="shared" si="0"/>
        <v>Anju Zhen (Suìníng Shì)</v>
      </c>
      <c r="P30" s="15" t="str">
        <f t="shared" si="1"/>
        <v>Anju Zhen (Suìníng Shì)</v>
      </c>
    </row>
    <row r="31" spans="1:16" hidden="1" x14ac:dyDescent="0.25">
      <c r="A31" t="s">
        <v>7888</v>
      </c>
      <c r="B31" t="str">
        <f>IF(COUNTIF(A:A,A31)&gt;1,_xlfn.CONCAT(A31," (",N31,")"),A31)</f>
        <v>Ānlè Xiāng</v>
      </c>
      <c r="C31" t="str">
        <f>IF(COUNTIF(B:B,B31)&gt;1,_xlfn.CONCAT(A31," (",M31,")"),B31)</f>
        <v>Ānlè Xiāng</v>
      </c>
      <c r="D31" t="s">
        <v>7889</v>
      </c>
      <c r="E31" t="s">
        <v>11</v>
      </c>
      <c r="F31" t="str">
        <f>_xlfn.CONCAT(D31,", ",H31,", ",I31,", ","四川省")</f>
        <v>安乐乡, 简阳市, 成都市, 四川省</v>
      </c>
      <c r="G31">
        <v>5834</v>
      </c>
      <c r="H31" t="s">
        <v>8185</v>
      </c>
      <c r="I31" t="s">
        <v>8180</v>
      </c>
      <c r="J31" t="e">
        <f>VLOOKUP(F31,[1]!china_towns_second__2[[Column1]:[Y]],3,FALSE)</f>
        <v>#N/A</v>
      </c>
      <c r="K31" t="e">
        <f>VLOOKUP(F31,[1]!china_towns_second__2[[Column1]:[Y]],2,FALSE)</f>
        <v>#N/A</v>
      </c>
      <c r="L31" t="s">
        <v>10156</v>
      </c>
      <c r="M31" t="str">
        <f>VLOOKUP(H31,CHOOSE({1,2},Table22[Native],Table22[Name]),2,0)</f>
        <v>Jiănyáng Shì</v>
      </c>
      <c r="N31" s="15" t="str">
        <f>VLOOKUP(I31,CHOOSE({1,2},Table22[Native],Table22[Name]),2,0)</f>
        <v>Chéngdū Shì</v>
      </c>
      <c r="O31" s="15" t="str">
        <f t="shared" si="0"/>
        <v>Anle Xiang (Chéngdū Shì)</v>
      </c>
      <c r="P31" s="15" t="str">
        <f t="shared" si="1"/>
        <v>Anle Xiang (Chéngdū Shì)</v>
      </c>
    </row>
    <row r="32" spans="1:16" hidden="1" x14ac:dyDescent="0.25">
      <c r="A32" t="s">
        <v>7203</v>
      </c>
      <c r="B32" t="str">
        <f>IF(COUNTIF(A:A,A32)&gt;1,_xlfn.CONCAT(A32," (",N32,")"),A32)</f>
        <v>Ānlè Zhèn</v>
      </c>
      <c r="C32" t="str">
        <f>IF(COUNTIF(B:B,B32)&gt;1,_xlfn.CONCAT(A32," (",M32,")"),B32)</f>
        <v>Ānlè Zhèn</v>
      </c>
      <c r="D32" t="s">
        <v>7204</v>
      </c>
      <c r="E32" t="s">
        <v>7</v>
      </c>
      <c r="F32" t="str">
        <f>_xlfn.CONCAT(D32,", ",H32,", ",I32,", ","四川省")</f>
        <v>安乐镇, 汉源县, 雅安市, 四川省</v>
      </c>
      <c r="G32">
        <v>7959</v>
      </c>
      <c r="H32" t="s">
        <v>8351</v>
      </c>
      <c r="I32" t="s">
        <v>8349</v>
      </c>
      <c r="J32">
        <f>VLOOKUP(F32,[1]!china_towns_second__2[[Column1]:[Y]],3,FALSE)</f>
        <v>29.358137223787001</v>
      </c>
      <c r="K32">
        <f>VLOOKUP(F32,[1]!china_towns_second__2[[Column1]:[Y]],2,FALSE)</f>
        <v>102.7403206</v>
      </c>
      <c r="L32" t="s">
        <v>10157</v>
      </c>
      <c r="M32" t="str">
        <f>VLOOKUP(H32,CHOOSE({1,2},Table22[Native],Table22[Name]),2,0)</f>
        <v>Hànyuán Xiàn</v>
      </c>
      <c r="N32" s="15" t="str">
        <f>VLOOKUP(I32,CHOOSE({1,2},Table22[Native],Table22[Name]),2,0)</f>
        <v>Yă'ān Shì</v>
      </c>
      <c r="O32" s="15" t="str">
        <f t="shared" si="0"/>
        <v>Anle Zhen (Yă'ān Shì)</v>
      </c>
      <c r="P32" s="15" t="str">
        <f t="shared" si="1"/>
        <v>Anle Zhen (Yă'ān Shì)</v>
      </c>
    </row>
    <row r="33" spans="1:16" hidden="1" x14ac:dyDescent="0.25">
      <c r="A33" t="s">
        <v>812</v>
      </c>
      <c r="B33" t="str">
        <f>IF(COUNTIF(A:A,A33)&gt;1,_xlfn.CONCAT(A33," (",N33,")"),A33)</f>
        <v>Ānlóng Zhèn</v>
      </c>
      <c r="C33" t="str">
        <f>IF(COUNTIF(B:B,B33)&gt;1,_xlfn.CONCAT(A33," (",M33,")"),B33)</f>
        <v>Ānlóng Zhèn</v>
      </c>
      <c r="D33" t="s">
        <v>813</v>
      </c>
      <c r="E33" t="s">
        <v>7</v>
      </c>
      <c r="F33" t="str">
        <f>_xlfn.CONCAT(D33,", ",H33,", ",I33,", ","四川省")</f>
        <v>安龙镇, 都江堰市, 成都市, 四川省</v>
      </c>
      <c r="G33">
        <v>22449</v>
      </c>
      <c r="H33" t="s">
        <v>8184</v>
      </c>
      <c r="I33" t="s">
        <v>8180</v>
      </c>
      <c r="J33">
        <f>VLOOKUP(F33,[1]!china_towns_second__2[[Column1]:[Y]],3,FALSE)</f>
        <v>30.811006284161301</v>
      </c>
      <c r="K33">
        <f>VLOOKUP(F33,[1]!china_towns_second__2[[Column1]:[Y]],2,FALSE)</f>
        <v>103.6143591</v>
      </c>
      <c r="L33" t="s">
        <v>10158</v>
      </c>
      <c r="M33" t="str">
        <f>VLOOKUP(H33,CHOOSE({1,2},Table22[Native],Table22[Name]),2,0)</f>
        <v>Dūjiāngyàn Shì</v>
      </c>
      <c r="N33" s="15" t="str">
        <f>VLOOKUP(I33,CHOOSE({1,2},Table22[Native],Table22[Name]),2,0)</f>
        <v>Chéngdū Shì</v>
      </c>
      <c r="O33" s="15" t="str">
        <f t="shared" si="0"/>
        <v>Anlong Zhen (Chéngdū Shì)</v>
      </c>
      <c r="P33" s="15" t="str">
        <f t="shared" si="1"/>
        <v>Anlong Zhen (Chéngdū Shì)</v>
      </c>
    </row>
    <row r="34" spans="1:16" hidden="1" x14ac:dyDescent="0.25">
      <c r="A34" t="s">
        <v>5154</v>
      </c>
      <c r="B34" t="str">
        <f>IF(COUNTIF(A:A,A34)&gt;1,_xlfn.CONCAT(A34," (",N34,")"),A34)</f>
        <v>Ānníng Jiēdào</v>
      </c>
      <c r="C34" t="str">
        <f>IF(COUNTIF(B:B,B34)&gt;1,_xlfn.CONCAT(A34," (",M34,")"),B34)</f>
        <v>Ānníng Jiēdào</v>
      </c>
      <c r="D34" t="s">
        <v>5155</v>
      </c>
      <c r="E34" t="s">
        <v>493</v>
      </c>
      <c r="F34" t="str">
        <f>_xlfn.CONCAT(D34,", ",H34,", ",I34,", ","四川省")</f>
        <v>安宁街道, 龙马潭区, 泸州市, 四川省</v>
      </c>
      <c r="G34">
        <v>25230</v>
      </c>
      <c r="H34" t="s">
        <v>8294</v>
      </c>
      <c r="I34" t="s">
        <v>8290</v>
      </c>
      <c r="J34" t="e">
        <f>VLOOKUP(F34,[1]!china_towns_second__2[[Column1]:[Y]],3,FALSE)</f>
        <v>#N/A</v>
      </c>
      <c r="K34" t="e">
        <f>VLOOKUP(F34,[1]!china_towns_second__2[[Column1]:[Y]],2,FALSE)</f>
        <v>#N/A</v>
      </c>
      <c r="L34" t="s">
        <v>10159</v>
      </c>
      <c r="M34" t="str">
        <f>VLOOKUP(H34,CHOOSE({1,2},Table22[Native],Table22[Name]),2,0)</f>
        <v>Lóngmătán Qū</v>
      </c>
      <c r="N34" s="15" t="str">
        <f>VLOOKUP(I34,CHOOSE({1,2},Table22[Native],Table22[Name]),2,0)</f>
        <v>Lúzhōu Shì</v>
      </c>
      <c r="O34" s="15" t="str">
        <f t="shared" si="0"/>
        <v>Anning Jiedao (Lúzhōu Shì)</v>
      </c>
      <c r="P34" s="15" t="str">
        <f t="shared" si="1"/>
        <v>Anning Jiedao (Lúzhōu Shì)</v>
      </c>
    </row>
    <row r="35" spans="1:16" hidden="1" x14ac:dyDescent="0.25">
      <c r="A35" t="s">
        <v>21</v>
      </c>
      <c r="B35" t="str">
        <f>IF(COUNTIF(A:A,A35)&gt;1,_xlfn.CONCAT(A35," (",N35,")"),A35)</f>
        <v>Ānníng Zhèn (Ābà Zàngzú Qiāngzú Zìzhìzhōu)</v>
      </c>
      <c r="C35" t="str">
        <f>IF(COUNTIF(B:B,B35)&gt;1,_xlfn.CONCAT(A35," (",M35,")"),B35)</f>
        <v>Ānníng Zhèn (Ābà Zàngzú Qiāngzú Zìzhìzhōu)</v>
      </c>
      <c r="D35" t="s">
        <v>22</v>
      </c>
      <c r="E35" t="s">
        <v>7</v>
      </c>
      <c r="F35" t="str">
        <f>_xlfn.CONCAT(D35,", ",H35,", ",I35,", ","四川省")</f>
        <v>安宁镇, 金川县, 阿坝藏族羌族自治州, 四川省</v>
      </c>
      <c r="G35">
        <v>3633</v>
      </c>
      <c r="H35" t="s">
        <v>8158</v>
      </c>
      <c r="I35" t="s">
        <v>8153</v>
      </c>
      <c r="J35">
        <f>VLOOKUP(F35,[1]!china_towns_second__2[[Column1]:[Y]],3,FALSE)</f>
        <v>31.308707422510199</v>
      </c>
      <c r="K35">
        <f>VLOOKUP(F35,[1]!china_towns_second__2[[Column1]:[Y]],2,FALSE)</f>
        <v>102.1222415</v>
      </c>
      <c r="L35" t="s">
        <v>13698</v>
      </c>
      <c r="M35" t="str">
        <f>VLOOKUP(H35,CHOOSE({1,2},Table22[Native],Table22[Name]),2,0)</f>
        <v>Jīnchuān Xiàn</v>
      </c>
      <c r="N35" s="15" t="str">
        <f>VLOOKUP(I35,CHOOSE({1,2},Table22[Native],Table22[Name]),2,0)</f>
        <v>Ābà Zàngzú Qiāngzú Zìzhìzhōu</v>
      </c>
      <c r="O35" s="15" t="str">
        <f t="shared" si="0"/>
        <v>Anning Zhen (Aba Zangzu Qiangzu Zizhizhou) (Ābà Zàngzú Qiāngzú Zìzhìzhōu)</v>
      </c>
      <c r="P35" s="15" t="str">
        <f t="shared" si="1"/>
        <v>Anning Zhen (Aba Zangzu Qiangzu Zizhizhou) (Ābà Zàngzú Qiāngzú Zìzhìzhōu)</v>
      </c>
    </row>
    <row r="36" spans="1:16" hidden="1" x14ac:dyDescent="0.25">
      <c r="A36" t="s">
        <v>21</v>
      </c>
      <c r="B36" t="str">
        <f>IF(COUNTIF(A:A,A36)&gt;1,_xlfn.CONCAT(A36," (",N36,")"),A36)</f>
        <v>Ānníng Zhèn (Liángshān Yízú Zìzhìzhōu)</v>
      </c>
      <c r="C36" t="str">
        <f>IF(COUNTIF(B:B,B36)&gt;1,_xlfn.CONCAT(A36," (",M36,")"),B36)</f>
        <v>Ānníng Zhèn (Liángshān Yízú Zìzhìzhōu)</v>
      </c>
      <c r="D36" t="s">
        <v>22</v>
      </c>
      <c r="E36" t="s">
        <v>7</v>
      </c>
      <c r="F36" t="str">
        <f>_xlfn.CONCAT(D36,", ",H36,", ",I36,", ","四川省")</f>
        <v>安宁镇, 西昌市, 凉山彝族自治州, 四川省</v>
      </c>
      <c r="G36">
        <v>34979</v>
      </c>
      <c r="H36" t="s">
        <v>8284</v>
      </c>
      <c r="I36" t="s">
        <v>8271</v>
      </c>
      <c r="J36">
        <f>VLOOKUP(F36,[1]!china_towns_second__2[[Column1]:[Y]],3,FALSE)</f>
        <v>27.970875525630699</v>
      </c>
      <c r="K36">
        <f>VLOOKUP(F36,[1]!china_towns_second__2[[Column1]:[Y]],2,FALSE)</f>
        <v>102.1857385</v>
      </c>
      <c r="L36" t="s">
        <v>13699</v>
      </c>
      <c r="M36" t="str">
        <f>VLOOKUP(H36,CHOOSE({1,2},Table22[Native],Table22[Name]),2,0)</f>
        <v>Xīchāng Shì</v>
      </c>
      <c r="N36" s="15" t="str">
        <f>VLOOKUP(I36,CHOOSE({1,2},Table22[Native],Table22[Name]),2,0)</f>
        <v>Liángshān Yízú Zìzhìzhōu</v>
      </c>
      <c r="O36" s="15" t="str">
        <f t="shared" si="0"/>
        <v>Anning Zhen (Liangshan Yizu Zizhizhou) (Liángshān Yízú Zìzhìzhōu)</v>
      </c>
      <c r="P36" s="15" t="str">
        <f t="shared" si="1"/>
        <v>Anning Zhen (Liangshan Yizu Zizhizhou) (Liángshān Yízú Zìzhìzhōu)</v>
      </c>
    </row>
    <row r="37" spans="1:16" hidden="1" x14ac:dyDescent="0.25">
      <c r="A37" t="s">
        <v>6080</v>
      </c>
      <c r="B37" t="str">
        <f>IF(COUNTIF(A:A,A37)&gt;1,_xlfn.CONCAT(A37," (",N37,")"),A37)</f>
        <v>Ānpíng Zhèn</v>
      </c>
      <c r="C37" t="str">
        <f>IF(COUNTIF(B:B,B37)&gt;1,_xlfn.CONCAT(A37," (",M37,")"),B37)</f>
        <v>Ānpíng Zhèn</v>
      </c>
      <c r="D37" t="s">
        <v>6081</v>
      </c>
      <c r="E37" t="s">
        <v>7</v>
      </c>
      <c r="F37" t="str">
        <f>_xlfn.CONCAT(D37,", ",H37,", ",I37,", ","四川省")</f>
        <v>安平镇, 嘉陵区, 南充市, 四川省</v>
      </c>
      <c r="G37">
        <v>24629</v>
      </c>
      <c r="H37" t="s">
        <v>8320</v>
      </c>
      <c r="I37" t="s">
        <v>8318</v>
      </c>
      <c r="J37">
        <f>VLOOKUP(F37,[1]!china_towns_second__2[[Column1]:[Y]],3,FALSE)</f>
        <v>30.646935316496101</v>
      </c>
      <c r="K37">
        <f>VLOOKUP(F37,[1]!china_towns_second__2[[Column1]:[Y]],2,FALSE)</f>
        <v>105.9175381</v>
      </c>
      <c r="L37" t="s">
        <v>10160</v>
      </c>
      <c r="M37" t="str">
        <f>VLOOKUP(H37,CHOOSE({1,2},Table22[Native],Table22[Name]),2,0)</f>
        <v>Jiālíng Qū</v>
      </c>
      <c r="N37" s="15" t="str">
        <f>VLOOKUP(I37,CHOOSE({1,2},Table22[Native],Table22[Name]),2,0)</f>
        <v>Nánchōng Shì</v>
      </c>
      <c r="O37" s="15" t="str">
        <f t="shared" si="0"/>
        <v>Anping Zhen (Nánchōng Shì)</v>
      </c>
      <c r="P37" s="15" t="str">
        <f t="shared" si="1"/>
        <v>Anping Zhen (Nánchōng Shì)</v>
      </c>
    </row>
    <row r="38" spans="1:16" hidden="1" x14ac:dyDescent="0.25">
      <c r="A38" t="s">
        <v>23</v>
      </c>
      <c r="B38" t="str">
        <f>IF(COUNTIF(A:A,A38)&gt;1,_xlfn.CONCAT(A38," (",N38,")"),A38)</f>
        <v>Ānqiāng Zhèn</v>
      </c>
      <c r="C38" t="str">
        <f>IF(COUNTIF(B:B,B38)&gt;1,_xlfn.CONCAT(A38," (",M38,")"),B38)</f>
        <v>Ānqiāng Zhèn</v>
      </c>
      <c r="D38" t="s">
        <v>24</v>
      </c>
      <c r="E38" t="s">
        <v>7</v>
      </c>
      <c r="F38" t="str">
        <f>_xlfn.CONCAT(D38,", ",H38,", ",I38,", ","四川省")</f>
        <v>安羌镇, 阿坝县, 阿坝藏族羌族自治州, 四川省</v>
      </c>
      <c r="G38">
        <v>2099</v>
      </c>
      <c r="H38" t="s">
        <v>8155</v>
      </c>
      <c r="I38" t="s">
        <v>8153</v>
      </c>
      <c r="J38">
        <f>VLOOKUP(F38,[1]!china_towns_second__2[[Column1]:[Y]],3,FALSE)</f>
        <v>32.677586250002399</v>
      </c>
      <c r="K38">
        <f>VLOOKUP(F38,[1]!china_towns_second__2[[Column1]:[Y]],2,FALSE)</f>
        <v>101.8836589</v>
      </c>
      <c r="L38" t="s">
        <v>10161</v>
      </c>
      <c r="M38" t="str">
        <f>VLOOKUP(H38,CHOOSE({1,2},Table22[Native],Table22[Name]),2,0)</f>
        <v>Ābà Xiàn</v>
      </c>
      <c r="N38" s="15" t="str">
        <f>VLOOKUP(I38,CHOOSE({1,2},Table22[Native],Table22[Name]),2,0)</f>
        <v>Ābà Zàngzú Qiāngzú Zìzhìzhōu</v>
      </c>
      <c r="O38" s="15" t="str">
        <f t="shared" si="0"/>
        <v>Anqiang Zhen (Ābà Zàngzú Qiāngzú Zìzhìzhōu)</v>
      </c>
      <c r="P38" s="15" t="str">
        <f t="shared" si="1"/>
        <v>Anqiang Zhen (Ābà Zàngzú Qiāngzú Zìzhìzhōu)</v>
      </c>
    </row>
    <row r="39" spans="1:16" hidden="1" x14ac:dyDescent="0.25">
      <c r="A39" t="s">
        <v>25</v>
      </c>
      <c r="B39" t="str">
        <f>IF(COUNTIF(A:A,A39)&gt;1,_xlfn.CONCAT(A39," (",N39,")"),A39)</f>
        <v>Ānqŭ Zhèn</v>
      </c>
      <c r="C39" t="str">
        <f>IF(COUNTIF(B:B,B39)&gt;1,_xlfn.CONCAT(A39," (",M39,")"),B39)</f>
        <v>Ānqŭ Zhèn</v>
      </c>
      <c r="D39" t="s">
        <v>26</v>
      </c>
      <c r="E39" t="s">
        <v>7</v>
      </c>
      <c r="F39" t="str">
        <f>_xlfn.CONCAT(D39,", ",H39,", ",I39,", ","四川省")</f>
        <v>安曲镇, 红原县, 阿坝藏族羌族自治州, 四川省</v>
      </c>
      <c r="G39">
        <v>3830</v>
      </c>
      <c r="H39" t="s">
        <v>8157</v>
      </c>
      <c r="I39" t="s">
        <v>8153</v>
      </c>
      <c r="J39">
        <f>VLOOKUP(F39,[1]!china_towns_second__2[[Column1]:[Y]],3,FALSE)</f>
        <v>32.704299188466102</v>
      </c>
      <c r="K39">
        <f>VLOOKUP(F39,[1]!china_towns_second__2[[Column1]:[Y]],2,FALSE)</f>
        <v>102.3790702</v>
      </c>
      <c r="L39" t="s">
        <v>10162</v>
      </c>
      <c r="M39" t="str">
        <f>VLOOKUP(H39,CHOOSE({1,2},Table22[Native],Table22[Name]),2,0)</f>
        <v>Hóngyuán Xiàn</v>
      </c>
      <c r="N39" s="15" t="str">
        <f>VLOOKUP(I39,CHOOSE({1,2},Table22[Native],Table22[Name]),2,0)</f>
        <v>Ābà Zàngzú Qiāngzú Zìzhìzhōu</v>
      </c>
      <c r="O39" s="15" t="str">
        <f t="shared" si="0"/>
        <v>Anqu Zhen (Ābà Zàngzú Qiāngzú Zìzhìzhōu)</v>
      </c>
      <c r="P39" s="15" t="str">
        <f t="shared" si="1"/>
        <v>Anqu Zhen (Ābà Zàngzú Qiāngzú Zìzhìzhōu)</v>
      </c>
    </row>
    <row r="40" spans="1:16" hidden="1" x14ac:dyDescent="0.25">
      <c r="A40" t="s">
        <v>1438</v>
      </c>
      <c r="B40" t="str">
        <f>IF(COUNTIF(A:A,A40)&gt;1,_xlfn.CONCAT(A40," (",N40,")"),A40)</f>
        <v>Ānrén Xiāng</v>
      </c>
      <c r="C40" t="str">
        <f>IF(COUNTIF(B:B,B40)&gt;1,_xlfn.CONCAT(A40," (",M40,")"),B40)</f>
        <v>Ānrén Xiāng</v>
      </c>
      <c r="D40" t="s">
        <v>1439</v>
      </c>
      <c r="E40" t="s">
        <v>11</v>
      </c>
      <c r="F40" t="str">
        <f>_xlfn.CONCAT(D40,", ",H40,", ",I40,", ","四川省")</f>
        <v>安仁乡, 达川区, 达州市, 四川省</v>
      </c>
      <c r="G40">
        <v>9316</v>
      </c>
      <c r="H40" t="s">
        <v>8203</v>
      </c>
      <c r="I40" t="s">
        <v>8202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10163</v>
      </c>
      <c r="M40" t="str">
        <f>VLOOKUP(H40,CHOOSE({1,2},Table22[Native],Table22[Name]),2,0)</f>
        <v>Dáchuān Qū</v>
      </c>
      <c r="N40" s="15" t="str">
        <f>VLOOKUP(I40,CHOOSE({1,2},Table22[Native],Table22[Name]),2,0)</f>
        <v>Dázhōu Shì</v>
      </c>
      <c r="O40" s="15" t="str">
        <f t="shared" si="0"/>
        <v>Anren Xiang (Dázhōu Shì)</v>
      </c>
      <c r="P40" s="15" t="str">
        <f t="shared" si="1"/>
        <v>Anren Xiang (Dázhōu Shì)</v>
      </c>
    </row>
    <row r="41" spans="1:16" hidden="1" x14ac:dyDescent="0.25">
      <c r="A41" t="s">
        <v>815</v>
      </c>
      <c r="B41" t="str">
        <f>IF(COUNTIF(A:A,A41)&gt;1,_xlfn.CONCAT(A41," (",N41,")"),A41)</f>
        <v>Ānrén Zhèn</v>
      </c>
      <c r="C41" t="str">
        <f>IF(COUNTIF(B:B,B41)&gt;1,_xlfn.CONCAT(A41," (",M41,")"),B41)</f>
        <v>Ānrén Zhèn</v>
      </c>
      <c r="D41" t="s">
        <v>816</v>
      </c>
      <c r="E41" t="s">
        <v>7</v>
      </c>
      <c r="F41" t="str">
        <f>_xlfn.CONCAT(D41,", ",H41,", ",I41,", ","四川省")</f>
        <v>安仁镇, 大邑县, 成都市, 四川省</v>
      </c>
      <c r="G41">
        <v>50548</v>
      </c>
      <c r="H41" t="s">
        <v>8183</v>
      </c>
      <c r="I41" t="s">
        <v>8180</v>
      </c>
      <c r="J41">
        <f>VLOOKUP(F41,[1]!china_towns_second__2[[Column1]:[Y]],3,FALSE)</f>
        <v>30.497329288722799</v>
      </c>
      <c r="K41">
        <f>VLOOKUP(F41,[1]!china_towns_second__2[[Column1]:[Y]],2,FALSE)</f>
        <v>103.61367799999999</v>
      </c>
      <c r="L41" t="s">
        <v>10164</v>
      </c>
      <c r="M41" t="str">
        <f>VLOOKUP(H41,CHOOSE({1,2},Table22[Native],Table22[Name]),2,0)</f>
        <v>Dàyì Xiàn</v>
      </c>
      <c r="N41" s="15" t="str">
        <f>VLOOKUP(I41,CHOOSE({1,2},Table22[Native],Table22[Name]),2,0)</f>
        <v>Chéngdū Shì</v>
      </c>
      <c r="O41" s="15" t="str">
        <f t="shared" si="0"/>
        <v>Anren Zhen (Chéngdū Shì)</v>
      </c>
      <c r="P41" s="15" t="str">
        <f t="shared" si="1"/>
        <v>Anren Zhen (Chéngdū Shì)</v>
      </c>
    </row>
    <row r="42" spans="1:16" hidden="1" x14ac:dyDescent="0.25">
      <c r="A42" t="s">
        <v>7206</v>
      </c>
      <c r="B42" t="str">
        <f>IF(COUNTIF(A:A,A42)&gt;1,_xlfn.CONCAT(A42," (",N42,")"),A42)</f>
        <v>Ānshùnchǎng Zhèn [incl. Ānshùn Xiāng, Xiānfēng Xiāng]</v>
      </c>
      <c r="C42" t="str">
        <f>IF(COUNTIF(B:B,B42)&gt;1,_xlfn.CONCAT(A42," (",M42,")"),B42)</f>
        <v>Ānshùnchǎng Zhèn [incl. Ānshùn Xiāng, Xiānfēng Xiāng]</v>
      </c>
      <c r="D42" t="s">
        <v>7207</v>
      </c>
      <c r="E42" t="s">
        <v>7</v>
      </c>
      <c r="F42" t="str">
        <f>_xlfn.CONCAT(D42,", ",H42,", ",I42,", ","四川省")</f>
        <v>安顺场镇, 石棉县, 雅安市, 四川省</v>
      </c>
      <c r="G42">
        <v>15293</v>
      </c>
      <c r="H42" t="s">
        <v>8354</v>
      </c>
      <c r="I42" t="s">
        <v>8349</v>
      </c>
      <c r="J42">
        <f>VLOOKUP(F42,[1]!china_towns_second__2[[Column1]:[Y]],3,FALSE)</f>
        <v>29.139888794053601</v>
      </c>
      <c r="K42">
        <f>VLOOKUP(F42,[1]!china_towns_second__2[[Column1]:[Y]],2,FALSE)</f>
        <v>102.2503658</v>
      </c>
      <c r="L42" t="s">
        <v>10165</v>
      </c>
      <c r="M42" t="str">
        <f>VLOOKUP(H42,CHOOSE({1,2},Table22[Native],Table22[Name]),2,0)</f>
        <v>Shímián Xiàn</v>
      </c>
      <c r="N42" s="15" t="str">
        <f>VLOOKUP(I42,CHOOSE({1,2},Table22[Native],Table22[Name]),2,0)</f>
        <v>Yă'ān Shì</v>
      </c>
      <c r="O42" s="15" t="str">
        <f t="shared" si="0"/>
        <v>Anshunchang Zhen [incl. Anshun Xiang, Xianfeng Xiang] (Yă'ān Shì)</v>
      </c>
      <c r="P42" s="15" t="str">
        <f t="shared" si="1"/>
        <v>Anshunchang Zhen [incl. Anshun Xiang, Xianfeng Xiang] (Yă'ān Shì)</v>
      </c>
    </row>
    <row r="43" spans="1:16" hidden="1" x14ac:dyDescent="0.25">
      <c r="A43" t="s">
        <v>818</v>
      </c>
      <c r="B43" t="str">
        <f>IF(COUNTIF(A:A,A43)&gt;1,_xlfn.CONCAT(A43," (",N43,")"),A43)</f>
        <v>Ānxī Zhèn (Chéngdū Shì)</v>
      </c>
      <c r="C43" t="str">
        <f>IF(COUNTIF(B:B,B43)&gt;1,_xlfn.CONCAT(A43," (",M43,")"),B43)</f>
        <v>Ānxī Zhèn (Chéngdū Shì)</v>
      </c>
      <c r="D43" t="s">
        <v>819</v>
      </c>
      <c r="E43" t="s">
        <v>7</v>
      </c>
      <c r="F43" t="str">
        <f>_xlfn.CONCAT(D43,", ",H43,", ",I43,", ","四川省")</f>
        <v>安西镇, 新津区, 成都市, 四川省</v>
      </c>
      <c r="G43">
        <v>12801</v>
      </c>
      <c r="H43" t="s">
        <v>8200</v>
      </c>
      <c r="I43" t="s">
        <v>8180</v>
      </c>
      <c r="J43">
        <f>VLOOKUP(F43,[1]!china_towns_second__2[[Column1]:[Y]],3,FALSE)</f>
        <v>30.3844320040747</v>
      </c>
      <c r="K43">
        <f>VLOOKUP(F43,[1]!china_towns_second__2[[Column1]:[Y]],2,FALSE)</f>
        <v>103.75966099999999</v>
      </c>
      <c r="L43" t="s">
        <v>13700</v>
      </c>
      <c r="M43" t="str">
        <f>VLOOKUP(H43,CHOOSE({1,2},Table22[Native],Table22[Name]),2,0)</f>
        <v>Xīnjīn Qū</v>
      </c>
      <c r="N43" s="15" t="str">
        <f>VLOOKUP(I43,CHOOSE({1,2},Table22[Native],Table22[Name]),2,0)</f>
        <v>Chéngdū Shì</v>
      </c>
      <c r="O43" s="15" t="str">
        <f t="shared" si="0"/>
        <v>Anxi Zhen (Chengdu Shi) (Chéngdū Shì)</v>
      </c>
      <c r="P43" s="15" t="str">
        <f t="shared" si="1"/>
        <v>Anxi Zhen (Chengdu Shi) (Chéngdū Shì)</v>
      </c>
    </row>
    <row r="44" spans="1:16" hidden="1" x14ac:dyDescent="0.25">
      <c r="A44" t="s">
        <v>818</v>
      </c>
      <c r="B44" t="str">
        <f>IF(COUNTIF(A:A,A44)&gt;1,_xlfn.CONCAT(A44," (",N44,")"),A44)</f>
        <v>Ānxī Zhèn (Zìgòng Shì)</v>
      </c>
      <c r="C44" t="str">
        <f>IF(COUNTIF(B:B,B44)&gt;1,_xlfn.CONCAT(A44," (",M44,")"),B44)</f>
        <v>Ānxī Zhèn (Zìgòng Shì)</v>
      </c>
      <c r="D44" t="s">
        <v>7727</v>
      </c>
      <c r="E44" t="s">
        <v>7</v>
      </c>
      <c r="F44" t="str">
        <f>_xlfn.CONCAT(D44,", ",H44,", ",I44,", ","四川省")</f>
        <v>安溪镇, 富顺县, 自贡市, 四川省</v>
      </c>
      <c r="G44">
        <v>31728</v>
      </c>
      <c r="H44" t="s">
        <v>8373</v>
      </c>
      <c r="I44" t="s">
        <v>8371</v>
      </c>
      <c r="J44">
        <f>VLOOKUP(F44,[1]!china_towns_second__2[[Column1]:[Y]],3,FALSE)</f>
        <v>29.025742708310499</v>
      </c>
      <c r="K44">
        <f>VLOOKUP(F44,[1]!china_towns_second__2[[Column1]:[Y]],2,FALSE)</f>
        <v>105.0298456</v>
      </c>
      <c r="L44" t="s">
        <v>13701</v>
      </c>
      <c r="M44" t="str">
        <f>VLOOKUP(H44,CHOOSE({1,2},Table22[Native],Table22[Name]),2,0)</f>
        <v>Fùshùn Xiàn</v>
      </c>
      <c r="N44" s="15" t="str">
        <f>VLOOKUP(I44,CHOOSE({1,2},Table22[Native],Table22[Name]),2,0)</f>
        <v>Zìgòng Shì</v>
      </c>
      <c r="O44" s="15" t="str">
        <f t="shared" si="0"/>
        <v>Anxi Zhen (Zigong Shi) (Zìgòng Shì)</v>
      </c>
      <c r="P44" s="15" t="str">
        <f t="shared" si="1"/>
        <v>Anxi Zhen (Zigong Shi) (Zìgòng Shì)</v>
      </c>
    </row>
    <row r="45" spans="1:16" hidden="1" x14ac:dyDescent="0.25">
      <c r="A45" t="s">
        <v>1441</v>
      </c>
      <c r="B45" t="str">
        <f>IF(COUNTIF(A:A,A45)&gt;1,_xlfn.CONCAT(A45," (",N45,")"),A45)</f>
        <v>Ānyún Xiāng</v>
      </c>
      <c r="C45" t="str">
        <f>IF(COUNTIF(B:B,B45)&gt;1,_xlfn.CONCAT(A45," (",M45,")"),B45)</f>
        <v>Ānyún Xiāng</v>
      </c>
      <c r="D45" t="s">
        <v>1442</v>
      </c>
      <c r="E45" t="s">
        <v>11</v>
      </c>
      <c r="F45" t="str">
        <f>_xlfn.CONCAT(D45,", ",H45,", ",I45,", ","四川省")</f>
        <v>安云乡, 通川区, 达州市, 四川省</v>
      </c>
      <c r="G45">
        <v>10930</v>
      </c>
      <c r="H45" t="s">
        <v>8207</v>
      </c>
      <c r="I45" t="s">
        <v>8202</v>
      </c>
      <c r="J45" t="e">
        <f>VLOOKUP(F45,[1]!china_towns_second__2[[Column1]:[Y]],3,FALSE)</f>
        <v>#N/A</v>
      </c>
      <c r="K45" t="e">
        <f>VLOOKUP(F45,[1]!china_towns_second__2[[Column1]:[Y]],2,FALSE)</f>
        <v>#N/A</v>
      </c>
      <c r="L45" t="s">
        <v>10166</v>
      </c>
      <c r="M45" t="str">
        <f>VLOOKUP(H45,CHOOSE({1,2},Table22[Native],Table22[Name]),2,0)</f>
        <v>Tōngchuān Qū</v>
      </c>
      <c r="N45" s="15" t="str">
        <f>VLOOKUP(I45,CHOOSE({1,2},Table22[Native],Table22[Name]),2,0)</f>
        <v>Dázhōu Shì</v>
      </c>
      <c r="O45" s="15" t="str">
        <f t="shared" si="0"/>
        <v>Anyun Xiang (Dázhōu Shì)</v>
      </c>
      <c r="P45" s="15" t="str">
        <f t="shared" si="1"/>
        <v>Anyun Xiang (Dázhōu Shì)</v>
      </c>
    </row>
    <row r="46" spans="1:16" hidden="1" x14ac:dyDescent="0.25">
      <c r="A46" t="s">
        <v>2238</v>
      </c>
      <c r="B46" t="str">
        <f>IF(COUNTIF(A:A,A46)&gt;1,_xlfn.CONCAT(A46," (",N46,")"),A46)</f>
        <v>Ānzī Xiāng</v>
      </c>
      <c r="C46" t="str">
        <f>IF(COUNTIF(B:B,B46)&gt;1,_xlfn.CONCAT(A46," (",M46,")"),B46)</f>
        <v>Ānzī Xiāng</v>
      </c>
      <c r="D46" t="s">
        <v>2239</v>
      </c>
      <c r="E46" t="s">
        <v>11</v>
      </c>
      <c r="F46" t="str">
        <f>_xlfn.CONCAT(D46,", ",H46,", ",I46,", ","四川省")</f>
        <v>安孜乡, 白玉县, 甘孜藏族自治州, 四川省</v>
      </c>
      <c r="G46">
        <v>2544</v>
      </c>
      <c r="H46" t="s">
        <v>8220</v>
      </c>
      <c r="I46" t="s">
        <v>8219</v>
      </c>
      <c r="J46" t="e">
        <f>VLOOKUP(F46,[1]!china_towns_second__2[[Column1]:[Y]],3,FALSE)</f>
        <v>#N/A</v>
      </c>
      <c r="K46" t="e">
        <f>VLOOKUP(F46,[1]!china_towns_second__2[[Column1]:[Y]],2,FALSE)</f>
        <v>#N/A</v>
      </c>
      <c r="L46" t="s">
        <v>10167</v>
      </c>
      <c r="M46" t="str">
        <f>VLOOKUP(H46,CHOOSE({1,2},Table22[Native],Table22[Name]),2,0)</f>
        <v>Báiyù Xiàn</v>
      </c>
      <c r="N46" s="15" t="str">
        <f>VLOOKUP(I46,CHOOSE({1,2},Table22[Native],Table22[Name]),2,0)</f>
        <v>Gānzī Zàngzú Zìzhìzhōu</v>
      </c>
      <c r="O46" s="15" t="str">
        <f t="shared" si="0"/>
        <v>Anzi Xiang (Gānzī Zàngzú Zìzhìzhōu)</v>
      </c>
      <c r="P46" s="15" t="str">
        <f t="shared" si="1"/>
        <v>Anzi Xiang (Gānzī Zàngzú Zìzhìzhōu)</v>
      </c>
    </row>
    <row r="47" spans="1:16" hidden="1" x14ac:dyDescent="0.25">
      <c r="A47" t="s">
        <v>3626</v>
      </c>
      <c r="B47" t="str">
        <f>IF(COUNTIF(A:A,A47)&gt;1,_xlfn.CONCAT(A47," (",N47,")"),A47)</f>
        <v>Áojiā Zhèn</v>
      </c>
      <c r="C47" t="str">
        <f>IF(COUNTIF(B:B,B47)&gt;1,_xlfn.CONCAT(A47," (",M47,")"),B47)</f>
        <v>Áojiā Zhèn</v>
      </c>
      <c r="D47" t="s">
        <v>3627</v>
      </c>
      <c r="E47" t="s">
        <v>7</v>
      </c>
      <c r="F47" t="str">
        <f>_xlfn.CONCAT(D47,", ",H47,", ",I47,", ","四川省")</f>
        <v>敖家镇, 犍为县, 乐山市, 四川省</v>
      </c>
      <c r="G47">
        <v>11494</v>
      </c>
      <c r="H47" t="s">
        <v>8265</v>
      </c>
      <c r="I47" t="s">
        <v>8256</v>
      </c>
      <c r="J47">
        <f>VLOOKUP(F47,[1]!china_towns_second__2[[Column1]:[Y]],3,FALSE)</f>
        <v>29.4265083583205</v>
      </c>
      <c r="K47">
        <f>VLOOKUP(F47,[1]!china_towns_second__2[[Column1]:[Y]],2,FALSE)</f>
        <v>103.9695912</v>
      </c>
      <c r="L47" t="s">
        <v>10168</v>
      </c>
      <c r="M47" t="str">
        <f>VLOOKUP(H47,CHOOSE({1,2},Table22[Native],Table22[Name]),2,0)</f>
        <v>Qiánwéi Xiàn</v>
      </c>
      <c r="N47" s="15" t="str">
        <f>VLOOKUP(I47,CHOOSE({1,2},Table22[Native],Table22[Name]),2,0)</f>
        <v>Lèshān Shì</v>
      </c>
      <c r="O47" s="15" t="str">
        <f t="shared" si="0"/>
        <v>Aojia Zhen (Lèshān Shì)</v>
      </c>
      <c r="P47" s="15" t="str">
        <f t="shared" si="1"/>
        <v>Aojia Zhen (Lèshān Shì)</v>
      </c>
    </row>
    <row r="48" spans="1:16" hidden="1" x14ac:dyDescent="0.25">
      <c r="A48" t="s">
        <v>5378</v>
      </c>
      <c r="B48" t="str">
        <f>IF(COUNTIF(A:A,A48)&gt;1,_xlfn.CONCAT(A48," (",N48,")"),A48)</f>
        <v>Áolíng Xiāng</v>
      </c>
      <c r="C48" t="str">
        <f>IF(COUNTIF(B:B,B48)&gt;1,_xlfn.CONCAT(A48," (",M48,")"),B48)</f>
        <v>Áolíng Xiāng</v>
      </c>
      <c r="D48" t="s">
        <v>5379</v>
      </c>
      <c r="E48" t="s">
        <v>11</v>
      </c>
      <c r="F48" t="str">
        <f>_xlfn.CONCAT(D48,", ",H48,", ",I48,", ","四川省")</f>
        <v>鳌陵乡, 仁寿县, 眉山市, 四川省</v>
      </c>
      <c r="G48">
        <v>12207</v>
      </c>
      <c r="H48" t="s">
        <v>8305</v>
      </c>
      <c r="I48" t="s">
        <v>8299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10169</v>
      </c>
      <c r="M48" t="str">
        <f>VLOOKUP(H48,CHOOSE({1,2},Table22[Native],Table22[Name]),2,0)</f>
        <v>Rénshòu Xiàn</v>
      </c>
      <c r="N48" s="15" t="str">
        <f>VLOOKUP(I48,CHOOSE({1,2},Table22[Native],Table22[Name]),2,0)</f>
        <v>Méishān Shì</v>
      </c>
      <c r="O48" s="15" t="str">
        <f t="shared" si="0"/>
        <v>Aoling Xiang (Méishān Shì)</v>
      </c>
      <c r="P48" s="15" t="str">
        <f t="shared" si="1"/>
        <v>Aoling Xiang (Méishān Shì)</v>
      </c>
    </row>
    <row r="49" spans="1:16" hidden="1" x14ac:dyDescent="0.25">
      <c r="A49" t="s">
        <v>821</v>
      </c>
      <c r="B49" t="str">
        <f>IF(COUNTIF(A:A,A49)&gt;1,_xlfn.CONCAT(A49," (",N49,")"),A49)</f>
        <v>Áopíng Zhèn</v>
      </c>
      <c r="C49" t="str">
        <f>IF(COUNTIF(B:B,B49)&gt;1,_xlfn.CONCAT(A49," (",M49,")"),B49)</f>
        <v>Áopíng Zhèn</v>
      </c>
      <c r="D49" t="s">
        <v>822</v>
      </c>
      <c r="E49" t="s">
        <v>7</v>
      </c>
      <c r="F49" t="str">
        <f>_xlfn.CONCAT(D49,", ",H49,", ",I49,", ","四川省")</f>
        <v>敖平镇, 彭州市, 成都市, 四川省</v>
      </c>
      <c r="G49">
        <v>26633</v>
      </c>
      <c r="H49" t="s">
        <v>8190</v>
      </c>
      <c r="I49" t="s">
        <v>8180</v>
      </c>
      <c r="J49">
        <f>VLOOKUP(F49,[1]!china_towns_second__2[[Column1]:[Y]],3,FALSE)</f>
        <v>31.088819128469702</v>
      </c>
      <c r="K49">
        <f>VLOOKUP(F49,[1]!china_towns_second__2[[Column1]:[Y]],2,FALSE)</f>
        <v>104.0062118</v>
      </c>
      <c r="L49" t="s">
        <v>10170</v>
      </c>
      <c r="M49" t="str">
        <f>VLOOKUP(H49,CHOOSE({1,2},Table22[Native],Table22[Name]),2,0)</f>
        <v>Péngzhōu Shì</v>
      </c>
      <c r="N49" s="15" t="str">
        <f>VLOOKUP(I49,CHOOSE({1,2},Table22[Native],Table22[Name]),2,0)</f>
        <v>Chéngdū Shì</v>
      </c>
      <c r="O49" s="15" t="str">
        <f t="shared" si="0"/>
        <v>Aoping Zhen (Chéngdū Shì)</v>
      </c>
      <c r="P49" s="15" t="str">
        <f t="shared" si="1"/>
        <v>Aoping Zhen (Chéngdū Shì)</v>
      </c>
    </row>
    <row r="50" spans="1:16" hidden="1" x14ac:dyDescent="0.25">
      <c r="A50" t="s">
        <v>4029</v>
      </c>
      <c r="B50" t="str">
        <f>IF(COUNTIF(A:A,A50)&gt;1,_xlfn.CONCAT(A50," (",N50,")"),A50)</f>
        <v>Āqī Zhèn</v>
      </c>
      <c r="C50" t="str">
        <f>IF(COUNTIF(B:B,B50)&gt;1,_xlfn.CONCAT(A50," (",M50,")"),B50)</f>
        <v>Āqī Zhèn</v>
      </c>
      <c r="D50" t="s">
        <v>4030</v>
      </c>
      <c r="E50" t="s">
        <v>7</v>
      </c>
      <c r="F50" t="str">
        <f>_xlfn.CONCAT(D50,", ",H50,", ",I50,", ","四川省")</f>
        <v>阿七镇, 西昌市, 凉山彝族自治州, 四川省</v>
      </c>
      <c r="G50">
        <v>6797</v>
      </c>
      <c r="H50" t="s">
        <v>8284</v>
      </c>
      <c r="I50" t="s">
        <v>8271</v>
      </c>
      <c r="J50">
        <f>VLOOKUP(F50,[1]!china_towns_second__2[[Column1]:[Y]],3,FALSE)</f>
        <v>27.6164416313187</v>
      </c>
      <c r="K50">
        <f>VLOOKUP(F50,[1]!china_towns_second__2[[Column1]:[Y]],2,FALSE)</f>
        <v>102.15107</v>
      </c>
      <c r="L50" t="s">
        <v>10171</v>
      </c>
      <c r="M50" t="str">
        <f>VLOOKUP(H50,CHOOSE({1,2},Table22[Native],Table22[Name]),2,0)</f>
        <v>Xīchāng Shì</v>
      </c>
      <c r="N50" s="15" t="str">
        <f>VLOOKUP(I50,CHOOSE({1,2},Table22[Native],Table22[Name]),2,0)</f>
        <v>Liángshān Yízú Zìzhìzhōu</v>
      </c>
      <c r="O50" s="15" t="str">
        <f t="shared" si="0"/>
        <v>Aqi Zhen (Liángshān Yízú Zìzhìzhōu)</v>
      </c>
      <c r="P50" s="15" t="str">
        <f t="shared" si="1"/>
        <v>Aqi Zhen (Liángshān Yízú Zìzhìzhōu)</v>
      </c>
    </row>
    <row r="51" spans="1:16" hidden="1" x14ac:dyDescent="0.25">
      <c r="A51" t="s">
        <v>2240</v>
      </c>
      <c r="B51" t="str">
        <f>IF(COUNTIF(A:A,A51)&gt;1,_xlfn.CONCAT(A51," (",N51,")"),A51)</f>
        <v>Ārìzhā Zhèn</v>
      </c>
      <c r="C51" t="str">
        <f>IF(COUNTIF(B:B,B51)&gt;1,_xlfn.CONCAT(A51," (",M51,")"),B51)</f>
        <v>Ārìzhā Zhèn</v>
      </c>
      <c r="D51" t="s">
        <v>2241</v>
      </c>
      <c r="E51" t="s">
        <v>7</v>
      </c>
      <c r="F51" t="str">
        <f>_xlfn.CONCAT(D51,", ",H51,", ",I51,", ","四川省")</f>
        <v>阿日扎镇, 石渠县, 甘孜藏族自治州, 四川省</v>
      </c>
      <c r="G51">
        <v>4930</v>
      </c>
      <c r="H51" t="s">
        <v>8234</v>
      </c>
      <c r="I51" t="s">
        <v>8219</v>
      </c>
      <c r="J51">
        <f>VLOOKUP(F51,[1]!china_towns_second__2[[Column1]:[Y]],3,FALSE)</f>
        <v>33.276761164127102</v>
      </c>
      <c r="K51">
        <f>VLOOKUP(F51,[1]!china_towns_second__2[[Column1]:[Y]],2,FALSE)</f>
        <v>98.587616120000007</v>
      </c>
      <c r="L51" t="s">
        <v>10172</v>
      </c>
      <c r="M51" t="str">
        <f>VLOOKUP(H51,CHOOSE({1,2},Table22[Native],Table22[Name]),2,0)</f>
        <v>Shíqú Xiàn</v>
      </c>
      <c r="N51" s="15" t="str">
        <f>VLOOKUP(I51,CHOOSE({1,2},Table22[Native],Table22[Name]),2,0)</f>
        <v>Gānzī Zàngzú Zìzhìzhōu</v>
      </c>
      <c r="O51" s="15" t="str">
        <f t="shared" si="0"/>
        <v>Arizha Zhen (Gānzī Zàngzú Zìzhìzhōu)</v>
      </c>
      <c r="P51" s="15" t="str">
        <f t="shared" si="1"/>
        <v>Arizha Zhen (Gānzī Zàngzú Zìzhìzhōu)</v>
      </c>
    </row>
    <row r="52" spans="1:16" hidden="1" x14ac:dyDescent="0.25">
      <c r="A52" t="s">
        <v>27</v>
      </c>
      <c r="B52" t="str">
        <f>IF(COUNTIF(A:A,A52)&gt;1,_xlfn.CONCAT(A52," (",N52,")"),A52)</f>
        <v>Āxī Zhèn [incl. Āxīróng Xiāng]</v>
      </c>
      <c r="C52" t="str">
        <f>IF(COUNTIF(B:B,B52)&gt;1,_xlfn.CONCAT(A52," (",M52,")"),B52)</f>
        <v>Āxī Zhèn [incl. Āxīróng Xiāng]</v>
      </c>
      <c r="D52" t="s">
        <v>28</v>
      </c>
      <c r="E52" t="s">
        <v>7</v>
      </c>
      <c r="F52" t="str">
        <f>_xlfn.CONCAT(D52,", ",H52,", ",I52,", ","四川省")</f>
        <v>阿西镇, 若尔盖县, 阿坝藏族羌族自治州, 四川省</v>
      </c>
      <c r="G52">
        <v>8886</v>
      </c>
      <c r="H52" t="s">
        <v>8165</v>
      </c>
      <c r="I52" t="s">
        <v>8153</v>
      </c>
      <c r="J52">
        <f>VLOOKUP(F52,[1]!china_towns_second__2[[Column1]:[Y]],3,FALSE)</f>
        <v>33.822197252514997</v>
      </c>
      <c r="K52">
        <f>VLOOKUP(F52,[1]!china_towns_second__2[[Column1]:[Y]],2,FALSE)</f>
        <v>102.9633413</v>
      </c>
      <c r="L52" t="s">
        <v>10173</v>
      </c>
      <c r="M52" t="str">
        <f>VLOOKUP(H52,CHOOSE({1,2},Table22[Native],Table22[Name]),2,0)</f>
        <v>Ruò'ĕrgài Xiàn</v>
      </c>
      <c r="N52" s="15" t="str">
        <f>VLOOKUP(I52,CHOOSE({1,2},Table22[Native],Table22[Name]),2,0)</f>
        <v>Ābà Zàngzú Qiāngzú Zìzhìzhōu</v>
      </c>
      <c r="O52" s="15" t="str">
        <f t="shared" si="0"/>
        <v>Axi Zhen [incl. Axirong Xiang] (Ābà Zàngzú Qiāngzú Zìzhìzhōu)</v>
      </c>
      <c r="P52" s="15" t="str">
        <f t="shared" si="1"/>
        <v>Axi Zhen [incl. Axirong Xiang] (Ābà Zàngzú Qiāngzú Zìzhìzhōu)</v>
      </c>
    </row>
    <row r="53" spans="1:16" hidden="1" x14ac:dyDescent="0.25">
      <c r="A53" t="s">
        <v>2243</v>
      </c>
      <c r="B53" t="str">
        <f>IF(COUNTIF(A:A,A53)&gt;1,_xlfn.CONCAT(A53," (",N53,")"),A53)</f>
        <v>Āxū Zhèn</v>
      </c>
      <c r="C53" t="str">
        <f>IF(COUNTIF(B:B,B53)&gt;1,_xlfn.CONCAT(A53," (",M53,")"),B53)</f>
        <v>Āxū Zhèn</v>
      </c>
      <c r="D53" t="s">
        <v>2244</v>
      </c>
      <c r="E53" t="s">
        <v>7</v>
      </c>
      <c r="F53" t="str">
        <f>_xlfn.CONCAT(D53,", ",H53,", ",I53,", ","四川省")</f>
        <v>阿须镇, 德格县, 甘孜藏族自治州, 四川省</v>
      </c>
      <c r="G53">
        <v>2602</v>
      </c>
      <c r="H53" t="s">
        <v>8225</v>
      </c>
      <c r="I53" t="s">
        <v>8219</v>
      </c>
      <c r="J53">
        <f>VLOOKUP(F53,[1]!china_towns_second__2[[Column1]:[Y]],3,FALSE)</f>
        <v>32.4798218270832</v>
      </c>
      <c r="K53">
        <f>VLOOKUP(F53,[1]!china_towns_second__2[[Column1]:[Y]],2,FALSE)</f>
        <v>98.949357140000004</v>
      </c>
      <c r="L53" t="s">
        <v>10174</v>
      </c>
      <c r="M53" t="str">
        <f>VLOOKUP(H53,CHOOSE({1,2},Table22[Native],Table22[Name]),2,0)</f>
        <v>Dégé Xiàn</v>
      </c>
      <c r="N53" s="15" t="str">
        <f>VLOOKUP(I53,CHOOSE({1,2},Table22[Native],Table22[Name]),2,0)</f>
        <v>Gānzī Zàngzú Zìzhìzhōu</v>
      </c>
      <c r="O53" s="15" t="str">
        <f t="shared" si="0"/>
        <v>Axu Zhen (Gānzī Zàngzú Zìzhìzhōu)</v>
      </c>
      <c r="P53" s="15" t="str">
        <f t="shared" si="1"/>
        <v>Axu Zhen (Gānzī Zàngzú Zìzhìzhōu)</v>
      </c>
    </row>
    <row r="54" spans="1:16" hidden="1" x14ac:dyDescent="0.25">
      <c r="A54" t="s">
        <v>4031</v>
      </c>
      <c r="B54" t="str">
        <f>IF(COUNTIF(A:A,A54)&gt;1,_xlfn.CONCAT(A54," (",N54,")"),A54)</f>
        <v>Āyuè Zhèn</v>
      </c>
      <c r="C54" t="str">
        <f>IF(COUNTIF(B:B,B54)&gt;1,_xlfn.CONCAT(A54," (",M54,")"),B54)</f>
        <v>Āyuè Zhèn</v>
      </c>
      <c r="D54" t="s">
        <v>4032</v>
      </c>
      <c r="E54" t="s">
        <v>7</v>
      </c>
      <c r="F54" t="str">
        <f>_xlfn.CONCAT(D54,", ",H54,", ",I54,", ","四川省")</f>
        <v>阿月镇, 德昌县, 凉山彝族自治州, 四川省</v>
      </c>
      <c r="G54">
        <v>8751</v>
      </c>
      <c r="H54" t="s">
        <v>8273</v>
      </c>
      <c r="I54" t="s">
        <v>8271</v>
      </c>
      <c r="J54">
        <f>VLOOKUP(F54,[1]!china_towns_second__2[[Column1]:[Y]],3,FALSE)</f>
        <v>27.521510057694002</v>
      </c>
      <c r="K54">
        <f>VLOOKUP(F54,[1]!china_towns_second__2[[Column1]:[Y]],2,FALSE)</f>
        <v>102.1686052</v>
      </c>
      <c r="L54" t="s">
        <v>10175</v>
      </c>
      <c r="M54" t="str">
        <f>VLOOKUP(H54,CHOOSE({1,2},Table22[Native],Table22[Name]),2,0)</f>
        <v>Déchāng Xiàn</v>
      </c>
      <c r="N54" s="15" t="str">
        <f>VLOOKUP(I54,CHOOSE({1,2},Table22[Native],Table22[Name]),2,0)</f>
        <v>Liángshān Yízú Zìzhìzhōu</v>
      </c>
      <c r="O54" s="15" t="str">
        <f t="shared" si="0"/>
        <v>Ayue Zhen (Liángshān Yízú Zìzhìzhōu)</v>
      </c>
      <c r="P54" s="15" t="str">
        <f t="shared" si="1"/>
        <v>Ayue Zhen (Liángshān Yízú Zìzhìzhōu)</v>
      </c>
    </row>
    <row r="55" spans="1:16" hidden="1" x14ac:dyDescent="0.25">
      <c r="A55" t="s">
        <v>4034</v>
      </c>
      <c r="B55" t="str">
        <f>IF(COUNTIF(A:A,A55)&gt;1,_xlfn.CONCAT(A55," (",N55,")"),A55)</f>
        <v>Āzījué Xiāng</v>
      </c>
      <c r="C55" t="str">
        <f>IF(COUNTIF(B:B,B55)&gt;1,_xlfn.CONCAT(A55," (",M55,")"),B55)</f>
        <v>Āzījué Xiāng</v>
      </c>
      <c r="D55" t="s">
        <v>4035</v>
      </c>
      <c r="E55" t="s">
        <v>11</v>
      </c>
      <c r="F55" t="str">
        <f>_xlfn.CONCAT(D55,", ",H55,", ",I55,", ","四川省")</f>
        <v>阿兹觉乡, 甘洛县, 凉山彝族自治州, 四川省</v>
      </c>
      <c r="G55">
        <v>3465</v>
      </c>
      <c r="H55" t="s">
        <v>8274</v>
      </c>
      <c r="I55" t="s">
        <v>8271</v>
      </c>
      <c r="J55" t="e">
        <f>VLOOKUP(F55,[1]!china_towns_second__2[[Column1]:[Y]],3,FALSE)</f>
        <v>#N/A</v>
      </c>
      <c r="K55" t="e">
        <f>VLOOKUP(F55,[1]!china_towns_second__2[[Column1]:[Y]],2,FALSE)</f>
        <v>#N/A</v>
      </c>
      <c r="L55" t="s">
        <v>10176</v>
      </c>
      <c r="M55" t="str">
        <f>VLOOKUP(H55,CHOOSE({1,2},Table22[Native],Table22[Name]),2,0)</f>
        <v>Gānluò Xiàn</v>
      </c>
      <c r="N55" s="15" t="str">
        <f>VLOOKUP(I55,CHOOSE({1,2},Table22[Native],Table22[Name]),2,0)</f>
        <v>Liángshān Yízú Zìzhìzhōu</v>
      </c>
      <c r="O55" s="15" t="str">
        <f t="shared" si="0"/>
        <v>Azijue Xiang (Liángshān Yízú Zìzhìzhōu)</v>
      </c>
      <c r="P55" s="15" t="str">
        <f t="shared" si="1"/>
        <v>Azijue Xiang (Liángshān Yízú Zìzhìzhōu)</v>
      </c>
    </row>
    <row r="56" spans="1:16" hidden="1" x14ac:dyDescent="0.25">
      <c r="A56" t="s">
        <v>2246</v>
      </c>
      <c r="B56" t="str">
        <f>IF(COUNTIF(A:A,A56)&gt;1,_xlfn.CONCAT(A56," (",N56,")"),A56)</f>
        <v>Bābāng Xiāng</v>
      </c>
      <c r="C56" t="str">
        <f>IF(COUNTIF(B:B,B56)&gt;1,_xlfn.CONCAT(A56," (",M56,")"),B56)</f>
        <v>Bābāng Xiāng</v>
      </c>
      <c r="D56" t="s">
        <v>2247</v>
      </c>
      <c r="E56" t="s">
        <v>11</v>
      </c>
      <c r="F56" t="str">
        <f>_xlfn.CONCAT(D56,", ",H56,", ",I56,", ","四川省")</f>
        <v>八帮乡, 德格县, 甘孜藏族自治州, 四川省</v>
      </c>
      <c r="G56">
        <v>2638</v>
      </c>
      <c r="H56" t="s">
        <v>8225</v>
      </c>
      <c r="I56" t="s">
        <v>8219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10177</v>
      </c>
      <c r="M56" t="str">
        <f>VLOOKUP(H56,CHOOSE({1,2},Table22[Native],Table22[Name]),2,0)</f>
        <v>Dégé Xiàn</v>
      </c>
      <c r="N56" s="15" t="str">
        <f>VLOOKUP(I56,CHOOSE({1,2},Table22[Native],Table22[Name]),2,0)</f>
        <v>Gānzī Zàngzú Zìzhìzhōu</v>
      </c>
      <c r="O56" s="15" t="str">
        <f t="shared" si="0"/>
        <v>Babang Xiang (Gānzī Zàngzú Zìzhìzhōu)</v>
      </c>
      <c r="P56" s="15" t="str">
        <f t="shared" si="1"/>
        <v>Babang Xiang (Gānzī Zàngzú Zìzhìzhōu)</v>
      </c>
    </row>
    <row r="57" spans="1:16" hidden="1" x14ac:dyDescent="0.25">
      <c r="A57" t="s">
        <v>7209</v>
      </c>
      <c r="B57" t="str">
        <f>IF(COUNTIF(A:A,A57)&gt;1,_xlfn.CONCAT(A57," (",N57,")"),A57)</f>
        <v>Bābù Zhèn</v>
      </c>
      <c r="C57" t="str">
        <f>IF(COUNTIF(B:B,B57)&gt;1,_xlfn.CONCAT(A57," (",M57,")"),B57)</f>
        <v>Bābù Zhèn</v>
      </c>
      <c r="D57" t="s">
        <v>7210</v>
      </c>
      <c r="E57" t="s">
        <v>7</v>
      </c>
      <c r="F57" t="str">
        <f>_xlfn.CONCAT(D57,", ",H57,", ",I57,", ","四川省")</f>
        <v>八步镇, 雨城区, 雅安市, 四川省</v>
      </c>
      <c r="G57">
        <v>8049</v>
      </c>
      <c r="H57" t="s">
        <v>8357</v>
      </c>
      <c r="I57" t="s">
        <v>8349</v>
      </c>
      <c r="J57">
        <f>VLOOKUP(F57,[1]!china_towns_second__2[[Column1]:[Y]],3,FALSE)</f>
        <v>29.933160794388499</v>
      </c>
      <c r="K57">
        <f>VLOOKUP(F57,[1]!china_towns_second__2[[Column1]:[Y]],2,FALSE)</f>
        <v>102.9125762</v>
      </c>
      <c r="L57" t="s">
        <v>10178</v>
      </c>
      <c r="M57" t="str">
        <f>VLOOKUP(H57,CHOOSE({1,2},Table22[Native],Table22[Name]),2,0)</f>
        <v>Yŭchéng Qū</v>
      </c>
      <c r="N57" s="15" t="str">
        <f>VLOOKUP(I57,CHOOSE({1,2},Table22[Native],Table22[Name]),2,0)</f>
        <v>Yă'ān Shì</v>
      </c>
      <c r="O57" s="15" t="str">
        <f t="shared" si="0"/>
        <v>Babu Zhen (Yă'ān Shì)</v>
      </c>
      <c r="P57" s="15" t="str">
        <f t="shared" si="1"/>
        <v>Babu Zhen (Yă'ān Shì)</v>
      </c>
    </row>
    <row r="58" spans="1:16" hidden="1" x14ac:dyDescent="0.25">
      <c r="A58" t="s">
        <v>5606</v>
      </c>
      <c r="B58" t="str">
        <f>IF(COUNTIF(A:A,A58)&gt;1,_xlfn.CONCAT(A58," (",N58,")"),A58)</f>
        <v>Bàdĭ Xiāng [incl. Dūnshàng Xiāng]</v>
      </c>
      <c r="C58" t="str">
        <f>IF(COUNTIF(B:B,B58)&gt;1,_xlfn.CONCAT(A58," (",M58,")"),B58)</f>
        <v>Bàdĭ Xiāng [incl. Dūnshàng Xiāng]</v>
      </c>
      <c r="D58" t="s">
        <v>5607</v>
      </c>
      <c r="E58" t="s">
        <v>11</v>
      </c>
      <c r="F58" t="str">
        <f>_xlfn.CONCAT(D58,", ",H58,", ",I58,", ","四川省")</f>
        <v>坝底乡, 北川羌族自治县, 绵阳市, 四川省</v>
      </c>
      <c r="G58">
        <v>7273</v>
      </c>
      <c r="H58" t="s">
        <v>8309</v>
      </c>
      <c r="I58" t="s">
        <v>8307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10179</v>
      </c>
      <c r="M58" t="str">
        <f>VLOOKUP(H58,CHOOSE({1,2},Table22[Native],Table22[Name]),2,0)</f>
        <v>Bĕichuān Qiāngzú Zìzhìxiàn</v>
      </c>
      <c r="N58" s="15" t="str">
        <f>VLOOKUP(I58,CHOOSE({1,2},Table22[Native],Table22[Name]),2,0)</f>
        <v>Miányáng Shì</v>
      </c>
      <c r="O58" s="15" t="str">
        <f t="shared" si="0"/>
        <v>Badi Xiang [incl. Dunshang Xiang] (Miányáng Shì)</v>
      </c>
      <c r="P58" s="15" t="str">
        <f t="shared" si="1"/>
        <v>Badi Xiang [incl. Dunshang Xiang] (Miányáng Shì)</v>
      </c>
    </row>
    <row r="59" spans="1:16" hidden="1" x14ac:dyDescent="0.25">
      <c r="A59" t="s">
        <v>2248</v>
      </c>
      <c r="B59" t="str">
        <f>IF(COUNTIF(A:A,A59)&gt;1,_xlfn.CONCAT(A59," (",N59,")"),A59)</f>
        <v>Bādĭ Zhèn</v>
      </c>
      <c r="C59" t="str">
        <f>IF(COUNTIF(B:B,B59)&gt;1,_xlfn.CONCAT(A59," (",M59,")"),B59)</f>
        <v>Bādĭ Zhèn</v>
      </c>
      <c r="D59" t="s">
        <v>2249</v>
      </c>
      <c r="E59" t="s">
        <v>7</v>
      </c>
      <c r="F59" t="str">
        <f>_xlfn.CONCAT(D59,", ",H59,", ",I59,", ","四川省")</f>
        <v>巴底镇, 丹巴县, 甘孜藏族自治州, 四川省</v>
      </c>
      <c r="G59">
        <v>4609</v>
      </c>
      <c r="H59" t="s">
        <v>8222</v>
      </c>
      <c r="I59" t="s">
        <v>8219</v>
      </c>
      <c r="J59">
        <f>VLOOKUP(F59,[1]!china_towns_second__2[[Column1]:[Y]],3,FALSE)</f>
        <v>31.141093248430099</v>
      </c>
      <c r="K59">
        <f>VLOOKUP(F59,[1]!china_towns_second__2[[Column1]:[Y]],2,FALSE)</f>
        <v>101.8567568</v>
      </c>
      <c r="L59" t="s">
        <v>10180</v>
      </c>
      <c r="M59" t="str">
        <f>VLOOKUP(H59,CHOOSE({1,2},Table22[Native],Table22[Name]),2,0)</f>
        <v>Dānbā Xiàn</v>
      </c>
      <c r="N59" s="15" t="str">
        <f>VLOOKUP(I59,CHOOSE({1,2},Table22[Native],Table22[Name]),2,0)</f>
        <v>Gānzī Zàngzú Zìzhìzhōu</v>
      </c>
      <c r="O59" s="15" t="str">
        <f t="shared" si="0"/>
        <v>Badi Zhen (Gānzī Zàngzú Zìzhìzhōu)</v>
      </c>
      <c r="P59" s="15" t="str">
        <f t="shared" si="1"/>
        <v>Badi Zhen (Gānzī Zàngzú Zìzhìzhōu)</v>
      </c>
    </row>
    <row r="60" spans="1:16" hidden="1" x14ac:dyDescent="0.25">
      <c r="A60" t="s">
        <v>4036</v>
      </c>
      <c r="B60" t="str">
        <f>IF(COUNTIF(A:A,A60)&gt;1,_xlfn.CONCAT(A60," (",N60,")"),A60)</f>
        <v>Bādòng Zhèn (Liángshān Yízú Zìzhìzhōu)</v>
      </c>
      <c r="C60" t="str">
        <f>IF(COUNTIF(B:B,B60)&gt;1,_xlfn.CONCAT(A60," (",M60,")"),B60)</f>
        <v>Bādòng Zhèn (Liángshān Yízú Zìzhìzhōu)</v>
      </c>
      <c r="D60" t="s">
        <v>4037</v>
      </c>
      <c r="E60" t="s">
        <v>7</v>
      </c>
      <c r="F60" t="str">
        <f>_xlfn.CONCAT(D60,", ",H60,", ",I60,", ","四川省")</f>
        <v>巴洞镇, 德昌县, 凉山彝族自治州, 四川省</v>
      </c>
      <c r="G60">
        <v>9283</v>
      </c>
      <c r="H60" t="s">
        <v>8273</v>
      </c>
      <c r="I60" t="s">
        <v>8271</v>
      </c>
      <c r="J60">
        <f>VLOOKUP(F60,[1]!china_towns_second__2[[Column1]:[Y]],3,FALSE)</f>
        <v>27.320609975727201</v>
      </c>
      <c r="K60">
        <f>VLOOKUP(F60,[1]!china_towns_second__2[[Column1]:[Y]],2,FALSE)</f>
        <v>102.09831730000001</v>
      </c>
      <c r="L60" t="s">
        <v>13702</v>
      </c>
      <c r="M60" t="str">
        <f>VLOOKUP(H60,CHOOSE({1,2},Table22[Native],Table22[Name]),2,0)</f>
        <v>Déchāng Xiàn</v>
      </c>
      <c r="N60" s="15" t="str">
        <f>VLOOKUP(I60,CHOOSE({1,2},Table22[Native],Table22[Name]),2,0)</f>
        <v>Liángshān Yízú Zìzhìzhōu</v>
      </c>
      <c r="O60" s="15" t="str">
        <f t="shared" si="0"/>
        <v>Badong Zhen (Liangshan Yizu Zizhizhou) (Liángshān Yízú Zìzhìzhōu)</v>
      </c>
      <c r="P60" s="15" t="str">
        <f t="shared" si="1"/>
        <v>Badong Zhen (Liangshan Yizu Zizhizhou) (Liángshān Yízú Zìzhìzhōu)</v>
      </c>
    </row>
    <row r="61" spans="1:16" hidden="1" x14ac:dyDescent="0.25">
      <c r="A61" t="s">
        <v>4036</v>
      </c>
      <c r="B61" t="str">
        <f>IF(COUNTIF(A:A,A61)&gt;1,_xlfn.CONCAT(A61," (",N61,")"),A61)</f>
        <v>Bādòng Zhèn (Miányáng Shì)</v>
      </c>
      <c r="C61" t="str">
        <f>IF(COUNTIF(B:B,B61)&gt;1,_xlfn.CONCAT(A61," (",M61,")"),B61)</f>
        <v>Bādòng Zhèn (Miányáng Shì)</v>
      </c>
      <c r="D61" t="s">
        <v>5609</v>
      </c>
      <c r="E61" t="s">
        <v>7</v>
      </c>
      <c r="F61" t="str">
        <f>_xlfn.CONCAT(D61,", ",H61,", ",I61,", ","四川省")</f>
        <v>八洞镇, 三台县, 绵阳市, 四川省</v>
      </c>
      <c r="G61">
        <v>17559</v>
      </c>
      <c r="H61" t="s">
        <v>8313</v>
      </c>
      <c r="I61" t="s">
        <v>8307</v>
      </c>
      <c r="J61">
        <f>VLOOKUP(F61,[1]!china_towns_second__2[[Column1]:[Y]],3,FALSE)</f>
        <v>31.096773312433001</v>
      </c>
      <c r="K61">
        <f>VLOOKUP(F61,[1]!china_towns_second__2[[Column1]:[Y]],2,FALSE)</f>
        <v>104.82011799999999</v>
      </c>
      <c r="L61" t="s">
        <v>13703</v>
      </c>
      <c r="M61" t="str">
        <f>VLOOKUP(H61,CHOOSE({1,2},Table22[Native],Table22[Name]),2,0)</f>
        <v>Sāntái Xiàn</v>
      </c>
      <c r="N61" s="15" t="str">
        <f>VLOOKUP(I61,CHOOSE({1,2},Table22[Native],Table22[Name]),2,0)</f>
        <v>Miányáng Shì</v>
      </c>
      <c r="O61" s="15" t="str">
        <f t="shared" si="0"/>
        <v>Badong Zhen (Mianyang Shi) (Miányáng Shì)</v>
      </c>
      <c r="P61" s="15" t="str">
        <f t="shared" si="1"/>
        <v>Badong Zhen (Mianyang Shi) (Miányáng Shì)</v>
      </c>
    </row>
    <row r="62" spans="1:16" hidden="1" x14ac:dyDescent="0.25">
      <c r="A62" t="s">
        <v>1444</v>
      </c>
      <c r="B62" t="str">
        <f>IF(COUNTIF(A:A,A62)&gt;1,_xlfn.CONCAT(A62," (",N62,")"),A62)</f>
        <v>Bādù Xiāng</v>
      </c>
      <c r="C62" t="str">
        <f>IF(COUNTIF(B:B,B62)&gt;1,_xlfn.CONCAT(A62," (",M62,")"),B62)</f>
        <v>Bādù Xiāng</v>
      </c>
      <c r="D62" t="s">
        <v>1445</v>
      </c>
      <c r="E62" t="s">
        <v>11</v>
      </c>
      <c r="F62" t="str">
        <f>_xlfn.CONCAT(D62,", ",H62,", ",I62,", ","四川省")</f>
        <v>八渡乡, 大竹县, 达州市, 四川省</v>
      </c>
      <c r="G62">
        <v>9012</v>
      </c>
      <c r="H62" t="s">
        <v>8204</v>
      </c>
      <c r="I62" t="s">
        <v>8202</v>
      </c>
      <c r="J62" t="e">
        <f>VLOOKUP(F62,[1]!china_towns_second__2[[Column1]:[Y]],3,FALSE)</f>
        <v>#N/A</v>
      </c>
      <c r="K62" t="e">
        <f>VLOOKUP(F62,[1]!china_towns_second__2[[Column1]:[Y]],2,FALSE)</f>
        <v>#N/A</v>
      </c>
      <c r="L62" t="s">
        <v>10181</v>
      </c>
      <c r="M62" t="str">
        <f>VLOOKUP(H62,CHOOSE({1,2},Table22[Native],Table22[Name]),2,0)</f>
        <v>Dàzhú Xiàn</v>
      </c>
      <c r="N62" s="15" t="str">
        <f>VLOOKUP(I62,CHOOSE({1,2},Table22[Native],Table22[Name]),2,0)</f>
        <v>Dázhōu Shì</v>
      </c>
      <c r="O62" s="15" t="str">
        <f t="shared" si="0"/>
        <v>Badu Xiang (Dázhōu Shì)</v>
      </c>
      <c r="P62" s="15" t="str">
        <f t="shared" si="1"/>
        <v>Badu Xiang (Dázhōu Shì)</v>
      </c>
    </row>
    <row r="63" spans="1:16" hidden="1" x14ac:dyDescent="0.25">
      <c r="A63" t="s">
        <v>3311</v>
      </c>
      <c r="B63" t="str">
        <f>IF(COUNTIF(A:A,A63)&gt;1,_xlfn.CONCAT(A63," (",N63,")"),A63)</f>
        <v>Bā'ĕr Zhèn</v>
      </c>
      <c r="C63" t="str">
        <f>IF(COUNTIF(B:B,B63)&gt;1,_xlfn.CONCAT(A63," (",M63,")"),B63)</f>
        <v>Bā'ĕr Zhèn</v>
      </c>
      <c r="D63" t="s">
        <v>3312</v>
      </c>
      <c r="E63" t="s">
        <v>7</v>
      </c>
      <c r="F63" t="str">
        <f>_xlfn.CONCAT(D63,", ",H63,", ",I63,", ","四川省")</f>
        <v>八耳镇, 邻水县, 广安市, 四川省</v>
      </c>
      <c r="G63">
        <v>10639</v>
      </c>
      <c r="H63" t="s">
        <v>8242</v>
      </c>
      <c r="I63" t="s">
        <v>8239</v>
      </c>
      <c r="J63">
        <f>VLOOKUP(F63,[1]!china_towns_second__2[[Column1]:[Y]],3,FALSE)</f>
        <v>30.219672004902801</v>
      </c>
      <c r="K63">
        <f>VLOOKUP(F63,[1]!china_towns_second__2[[Column1]:[Y]],2,FALSE)</f>
        <v>107.1628642</v>
      </c>
      <c r="L63" t="s">
        <v>10182</v>
      </c>
      <c r="M63" t="str">
        <f>VLOOKUP(H63,CHOOSE({1,2},Table22[Native],Table22[Name]),2,0)</f>
        <v>Línshuĭ Xiàn</v>
      </c>
      <c r="N63" s="15" t="str">
        <f>VLOOKUP(I63,CHOOSE({1,2},Table22[Native],Table22[Name]),2,0)</f>
        <v>Guăng'ān Shì</v>
      </c>
      <c r="O63" s="15" t="str">
        <f t="shared" si="0"/>
        <v>Ba'er Zhen (Guăng'ān Shì)</v>
      </c>
      <c r="P63" s="15" t="str">
        <f t="shared" si="1"/>
        <v>Ba'er Zhen (Guăng'ān Shì)</v>
      </c>
    </row>
    <row r="64" spans="1:16" hidden="1" x14ac:dyDescent="0.25">
      <c r="A64" t="s">
        <v>6082</v>
      </c>
      <c r="B64" t="str">
        <f>IF(COUNTIF(A:A,A64)&gt;1,_xlfn.CONCAT(A64," (",N64,")"),A64)</f>
        <v>Bā'ěrhú Zhèn [incl. Dàyàn Xiāng, Măwáng Xiāng]</v>
      </c>
      <c r="C64" t="str">
        <f>IF(COUNTIF(B:B,B64)&gt;1,_xlfn.CONCAT(A64," (",M64,")"),B64)</f>
        <v>Bā'ěrhú Zhèn [incl. Dàyàn Xiāng, Măwáng Xiāng]</v>
      </c>
      <c r="D64" t="s">
        <v>6083</v>
      </c>
      <c r="E64" t="s">
        <v>7</v>
      </c>
      <c r="F64" t="str">
        <f>_xlfn.CONCAT(D64,", ",H64,", ",I64,", ","四川省")</f>
        <v>八尔湖镇, 南部县, 南充市, 四川省</v>
      </c>
      <c r="G64">
        <v>12196</v>
      </c>
      <c r="H64" t="s">
        <v>8322</v>
      </c>
      <c r="I64" t="s">
        <v>8318</v>
      </c>
      <c r="J64">
        <f>VLOOKUP(F64,[1]!china_towns_second__2[[Column1]:[Y]],3,FALSE)</f>
        <v>31.150558694572599</v>
      </c>
      <c r="K64">
        <f>VLOOKUP(F64,[1]!china_towns_second__2[[Column1]:[Y]],2,FALSE)</f>
        <v>106.0324736</v>
      </c>
      <c r="L64" t="s">
        <v>10183</v>
      </c>
      <c r="M64" t="str">
        <f>VLOOKUP(H64,CHOOSE({1,2},Table22[Native],Table22[Name]),2,0)</f>
        <v>Nánbù Xiàn</v>
      </c>
      <c r="N64" s="15" t="str">
        <f>VLOOKUP(I64,CHOOSE({1,2},Table22[Native],Table22[Name]),2,0)</f>
        <v>Nánchōng Shì</v>
      </c>
      <c r="O64" s="15" t="str">
        <f t="shared" si="0"/>
        <v>Ba'erhu Zhen [incl. Dayan Xiang, Mawang Xiang] (Nánchōng Shì)</v>
      </c>
      <c r="P64" s="15" t="str">
        <f t="shared" si="1"/>
        <v>Ba'erhu Zhen [incl. Dayan Xiang, Mawang Xiang] (Nánchōng Shì)</v>
      </c>
    </row>
    <row r="65" spans="1:16" hidden="1" x14ac:dyDescent="0.25">
      <c r="A65" t="s">
        <v>3629</v>
      </c>
      <c r="B65" t="str">
        <f>IF(COUNTIF(A:A,A65)&gt;1,_xlfn.CONCAT(A65," (",N65,")"),A65)</f>
        <v>Bāgōu Zhèn</v>
      </c>
      <c r="C65" t="str">
        <f>IF(COUNTIF(B:B,B65)&gt;1,_xlfn.CONCAT(A65," (",M65,")"),B65)</f>
        <v>Bāgōu Zhèn</v>
      </c>
      <c r="D65" t="s">
        <v>3630</v>
      </c>
      <c r="E65" t="s">
        <v>7</v>
      </c>
      <c r="F65" t="str">
        <f>_xlfn.CONCAT(D65,", ",H65,", ",I65,", ","四川省")</f>
        <v>芭沟镇, 犍为县, 乐山市, 四川省</v>
      </c>
      <c r="G65">
        <v>11690</v>
      </c>
      <c r="H65" t="s">
        <v>8265</v>
      </c>
      <c r="I65" t="s">
        <v>8256</v>
      </c>
      <c r="J65">
        <f>VLOOKUP(F65,[1]!china_towns_second__2[[Column1]:[Y]],3,FALSE)</f>
        <v>29.239463217285198</v>
      </c>
      <c r="K65">
        <f>VLOOKUP(F65,[1]!china_towns_second__2[[Column1]:[Y]],2,FALSE)</f>
        <v>103.7788786</v>
      </c>
      <c r="L65" t="s">
        <v>10184</v>
      </c>
      <c r="M65" t="str">
        <f>VLOOKUP(H65,CHOOSE({1,2},Table22[Native],Table22[Name]),2,0)</f>
        <v>Qiánwéi Xiàn</v>
      </c>
      <c r="N65" s="15" t="str">
        <f>VLOOKUP(I65,CHOOSE({1,2},Table22[Native],Table22[Name]),2,0)</f>
        <v>Lèshān Shì</v>
      </c>
      <c r="O65" s="15" t="str">
        <f t="shared" si="0"/>
        <v>Bagou Zhen (Lèshān Shì)</v>
      </c>
      <c r="P65" s="15" t="str">
        <f t="shared" si="1"/>
        <v>Bagou Zhen (Lèshān Shì)</v>
      </c>
    </row>
    <row r="66" spans="1:16" hidden="1" x14ac:dyDescent="0.25">
      <c r="A66" t="s">
        <v>4038</v>
      </c>
      <c r="B66" t="str">
        <f>IF(COUNTIF(A:A,A66)&gt;1,_xlfn.CONCAT(A66," (",N66,")"),A66)</f>
        <v>Bāgŭ Xiāng</v>
      </c>
      <c r="C66" t="str">
        <f>IF(COUNTIF(B:B,B66)&gt;1,_xlfn.CONCAT(A66," (",M66,")"),B66)</f>
        <v>Bāgŭ Xiāng</v>
      </c>
      <c r="D66" t="s">
        <v>4039</v>
      </c>
      <c r="E66" t="s">
        <v>11</v>
      </c>
      <c r="F66" t="str">
        <f>_xlfn.CONCAT(D66,", ",H66,", ",I66,", ","四川省")</f>
        <v>巴古乡, 美姑县, 凉山彝族自治州, 四川省</v>
      </c>
      <c r="G66">
        <v>6739</v>
      </c>
      <c r="H66" t="s">
        <v>8279</v>
      </c>
      <c r="I66" t="s">
        <v>8271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10185</v>
      </c>
      <c r="M66" t="str">
        <f>VLOOKUP(H66,CHOOSE({1,2},Table22[Native],Table22[Name]),2,0)</f>
        <v>Mĕigū Xiàn</v>
      </c>
      <c r="N66" s="15" t="str">
        <f>VLOOKUP(I66,CHOOSE({1,2},Table22[Native],Table22[Name]),2,0)</f>
        <v>Liángshān Yízú Zìzhìzhōu</v>
      </c>
      <c r="O66" s="15" t="str">
        <f t="shared" ref="O66:O129" si="2">_xlfn.CONCAT(L66," (",N66,")")</f>
        <v>Bagu Xiang (Liángshān Yízú Zìzhìzhōu)</v>
      </c>
      <c r="P66" s="15" t="str">
        <f t="shared" ref="P66:P129" si="3">IF(COUNTIF(O:O,O66)&gt;1,_xlfn.CONCAT(L66," (",M66,")"),O66)</f>
        <v>Bagu Xiang (Mĕigū Xiàn)</v>
      </c>
    </row>
    <row r="67" spans="1:16" hidden="1" x14ac:dyDescent="0.25">
      <c r="A67" t="s">
        <v>4041</v>
      </c>
      <c r="B67" t="str">
        <f>IF(COUNTIF(A:A,A67)&gt;1,_xlfn.CONCAT(A67," (",N67,")"),A67)</f>
        <v>Bāgū Xiāng</v>
      </c>
      <c r="C67" t="str">
        <f>IF(COUNTIF(B:B,B67)&gt;1,_xlfn.CONCAT(A67," (",M67,")"),B67)</f>
        <v>Bāgū Xiāng</v>
      </c>
      <c r="D67" t="s">
        <v>4042</v>
      </c>
      <c r="E67" t="s">
        <v>11</v>
      </c>
      <c r="F67" t="str">
        <f>_xlfn.CONCAT(D67,", ",H67,", ",I67,", ","四川省")</f>
        <v>巴姑乡, 雷波县, 凉山彝族自治州, 四川省</v>
      </c>
      <c r="G67">
        <v>3549</v>
      </c>
      <c r="H67" t="s">
        <v>8278</v>
      </c>
      <c r="I67" t="s">
        <v>8271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10185</v>
      </c>
      <c r="M67" t="str">
        <f>VLOOKUP(H67,CHOOSE({1,2},Table22[Native],Table22[Name]),2,0)</f>
        <v>Léibō Xiàn</v>
      </c>
      <c r="N67" s="15" t="str">
        <f>VLOOKUP(I67,CHOOSE({1,2},Table22[Native],Table22[Name]),2,0)</f>
        <v>Liángshān Yízú Zìzhìzhōu</v>
      </c>
      <c r="O67" s="15" t="str">
        <f t="shared" si="2"/>
        <v>Bagu Xiang (Liángshān Yízú Zìzhìzhōu)</v>
      </c>
      <c r="P67" s="15" t="str">
        <f t="shared" si="3"/>
        <v>Bagu Xiang (Léibō Xiàn)</v>
      </c>
    </row>
    <row r="68" spans="1:16" hidden="1" x14ac:dyDescent="0.25">
      <c r="A68" t="s">
        <v>1446</v>
      </c>
      <c r="B68" t="str">
        <f>IF(COUNTIF(A:A,A68)&gt;1,_xlfn.CONCAT(A68," (",N68,")"),A68)</f>
        <v>Báibà Zhèn</v>
      </c>
      <c r="C68" t="str">
        <f>IF(COUNTIF(B:B,B68)&gt;1,_xlfn.CONCAT(A68," (",M68,")"),B68)</f>
        <v>Báibà Zhèn</v>
      </c>
      <c r="D68" t="s">
        <v>1447</v>
      </c>
      <c r="E68" t="s">
        <v>7</v>
      </c>
      <c r="F68" t="str">
        <f>_xlfn.CONCAT(D68,", ",H68,", ",I68,", ","四川省")</f>
        <v>白坝镇, 大竹县, 达州市, 四川省</v>
      </c>
      <c r="G68">
        <v>12769</v>
      </c>
      <c r="H68" t="s">
        <v>8204</v>
      </c>
      <c r="I68" t="s">
        <v>8202</v>
      </c>
      <c r="J68">
        <f>VLOOKUP(F68,[1]!china_towns_second__2[[Column1]:[Y]],3,FALSE)</f>
        <v>30.6286927283418</v>
      </c>
      <c r="K68">
        <f>VLOOKUP(F68,[1]!china_towns_second__2[[Column1]:[Y]],2,FALSE)</f>
        <v>107.4438593</v>
      </c>
      <c r="L68" t="s">
        <v>10186</v>
      </c>
      <c r="M68" t="str">
        <f>VLOOKUP(H68,CHOOSE({1,2},Table22[Native],Table22[Name]),2,0)</f>
        <v>Dàzhú Xiàn</v>
      </c>
      <c r="N68" s="15" t="str">
        <f>VLOOKUP(I68,CHOOSE({1,2},Table22[Native],Table22[Name]),2,0)</f>
        <v>Dázhōu Shì</v>
      </c>
      <c r="O68" s="15" t="str">
        <f t="shared" si="2"/>
        <v>Baiba Zhen (Dázhōu Shì)</v>
      </c>
      <c r="P68" s="15" t="str">
        <f t="shared" si="3"/>
        <v>Baiba Zhen (Dázhōu Shì)</v>
      </c>
    </row>
    <row r="69" spans="1:16" hidden="1" x14ac:dyDescent="0.25">
      <c r="A69" t="s">
        <v>5611</v>
      </c>
      <c r="B69" t="str">
        <f>IF(COUNTIF(A:A,A69)&gt;1,_xlfn.CONCAT(A69," (",N69,")"),A69)</f>
        <v>Báichán Zhèn</v>
      </c>
      <c r="C69" t="str">
        <f>IF(COUNTIF(B:B,B69)&gt;1,_xlfn.CONCAT(A69," (",M69,")"),B69)</f>
        <v>Báichán Zhèn</v>
      </c>
      <c r="D69" t="s">
        <v>5612</v>
      </c>
      <c r="E69" t="s">
        <v>7</v>
      </c>
      <c r="F69" t="str">
        <f>_xlfn.CONCAT(D69,", ",H69,", ",I69,", ","四川省")</f>
        <v>白蝉镇, 游仙区, 绵阳市, 四川省</v>
      </c>
      <c r="G69">
        <v>5592</v>
      </c>
      <c r="H69" t="s">
        <v>8315</v>
      </c>
      <c r="I69" t="s">
        <v>8307</v>
      </c>
      <c r="J69">
        <f>VLOOKUP(F69,[1]!china_towns_second__2[[Column1]:[Y]],3,FALSE)</f>
        <v>31.375337870410601</v>
      </c>
      <c r="K69">
        <f>VLOOKUP(F69,[1]!china_towns_second__2[[Column1]:[Y]],2,FALSE)</f>
        <v>105.05736210000001</v>
      </c>
      <c r="L69" t="s">
        <v>10187</v>
      </c>
      <c r="M69" t="str">
        <f>VLOOKUP(H69,CHOOSE({1,2},Table22[Native],Table22[Name]),2,0)</f>
        <v>Yóuxiān Qū</v>
      </c>
      <c r="N69" s="15" t="str">
        <f>VLOOKUP(I69,CHOOSE({1,2},Table22[Native],Table22[Name]),2,0)</f>
        <v>Miányáng Shì</v>
      </c>
      <c r="O69" s="15" t="str">
        <f t="shared" si="2"/>
        <v>Baichan Zhen (Miányáng Shì)</v>
      </c>
      <c r="P69" s="15" t="str">
        <f t="shared" si="3"/>
        <v>Baichan Zhen (Miányáng Shì)</v>
      </c>
    </row>
    <row r="70" spans="1:16" hidden="1" x14ac:dyDescent="0.25">
      <c r="A70" t="s">
        <v>2860</v>
      </c>
      <c r="B70" t="str">
        <f>IF(COUNTIF(A:A,A70)&gt;1,_xlfn.CONCAT(A70," (",N70,")"),A70)</f>
        <v>Báicháo Xiāng</v>
      </c>
      <c r="C70" t="str">
        <f>IF(COUNTIF(B:B,B70)&gt;1,_xlfn.CONCAT(A70," (",M70,")"),B70)</f>
        <v>Báicháo Xiāng</v>
      </c>
      <c r="D70" t="s">
        <v>2861</v>
      </c>
      <c r="E70" t="s">
        <v>11</v>
      </c>
      <c r="F70" t="str">
        <f>_xlfn.CONCAT(D70,", ",H70,", ",I70,", ","四川省")</f>
        <v>白朝乡, 利州区, 广元市, 四川省</v>
      </c>
      <c r="G70">
        <v>5093</v>
      </c>
      <c r="H70" t="s">
        <v>8251</v>
      </c>
      <c r="I70" t="s">
        <v>8247</v>
      </c>
      <c r="J70" t="e">
        <f>VLOOKUP(F70,[1]!china_towns_second__2[[Column1]:[Y]],3,FALSE)</f>
        <v>#N/A</v>
      </c>
      <c r="K70" t="e">
        <f>VLOOKUP(F70,[1]!china_towns_second__2[[Column1]:[Y]],2,FALSE)</f>
        <v>#N/A</v>
      </c>
      <c r="L70" t="s">
        <v>10188</v>
      </c>
      <c r="M70" t="str">
        <f>VLOOKUP(H70,CHOOSE({1,2},Table22[Native],Table22[Name]),2,0)</f>
        <v>Lìzhōu Qū</v>
      </c>
      <c r="N70" s="15" t="str">
        <f>VLOOKUP(I70,CHOOSE({1,2},Table22[Native],Table22[Name]),2,0)</f>
        <v>Guăngyuán Shì</v>
      </c>
      <c r="O70" s="15" t="str">
        <f t="shared" si="2"/>
        <v>Baichao Xiang (Guăngyuán Shì)</v>
      </c>
      <c r="P70" s="15" t="str">
        <f t="shared" si="3"/>
        <v>Baichao Xiang (Guăngyuán Shì)</v>
      </c>
    </row>
    <row r="71" spans="1:16" hidden="1" x14ac:dyDescent="0.25">
      <c r="A71" t="s">
        <v>4044</v>
      </c>
      <c r="B71" t="str">
        <f>IF(COUNTIF(A:A,A71)&gt;1,_xlfn.CONCAT(A71," (",N71,")"),A71)</f>
        <v>Báidiāo Miáozú Xiāng</v>
      </c>
      <c r="C71" t="str">
        <f>IF(COUNTIF(B:B,B71)&gt;1,_xlfn.CONCAT(A71," (",M71,")"),B71)</f>
        <v>Báidiāo Miáozú Xiāng</v>
      </c>
      <c r="D71" t="s">
        <v>4045</v>
      </c>
      <c r="E71" t="s">
        <v>11</v>
      </c>
      <c r="F71" t="str">
        <f>_xlfn.CONCAT(D71,", ",H71,", ",I71,", ","四川省")</f>
        <v>白碉苗族乡, 木里藏族自治县, 凉山彝族自治州, 四川省</v>
      </c>
      <c r="G71">
        <v>5721</v>
      </c>
      <c r="H71" t="s">
        <v>8281</v>
      </c>
      <c r="I71" t="s">
        <v>8271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10189</v>
      </c>
      <c r="M71" t="str">
        <f>VLOOKUP(H71,CHOOSE({1,2},Table22[Native],Table22[Name]),2,0)</f>
        <v>Mùlĭ Zàngzú Zìzhìxiàn</v>
      </c>
      <c r="N71" s="15" t="str">
        <f>VLOOKUP(I71,CHOOSE({1,2},Table22[Native],Table22[Name]),2,0)</f>
        <v>Liángshān Yízú Zìzhìzhōu</v>
      </c>
      <c r="O71" s="15" t="str">
        <f t="shared" si="2"/>
        <v>Baidiao Miaozu Xiang (Liángshān Yízú Zìzhìzhōu)</v>
      </c>
      <c r="P71" s="15" t="str">
        <f t="shared" si="3"/>
        <v>Baidiao Miaozu Xiang (Liángshān Yízú Zìzhìzhōu)</v>
      </c>
    </row>
    <row r="72" spans="1:16" hidden="1" x14ac:dyDescent="0.25">
      <c r="A72" t="s">
        <v>824</v>
      </c>
      <c r="B72" t="str">
        <f>IF(COUNTIF(A:A,A72)&gt;1,_xlfn.CONCAT(A72," (",N72,")"),A72)</f>
        <v>Báiguŏ Jiēdào</v>
      </c>
      <c r="C72" t="str">
        <f>IF(COUNTIF(B:B,B72)&gt;1,_xlfn.CONCAT(A72," (",M72,")"),B72)</f>
        <v>Báiguŏ Jiēdào</v>
      </c>
      <c r="D72" t="s">
        <v>825</v>
      </c>
      <c r="E72" t="s">
        <v>493</v>
      </c>
      <c r="F72" t="str">
        <f>_xlfn.CONCAT(D72,", ",H72,", ",I72,", ","四川省")</f>
        <v>白果街道, 金堂县, 成都市, 四川省</v>
      </c>
      <c r="G72">
        <v>29610</v>
      </c>
      <c r="H72" t="s">
        <v>8188</v>
      </c>
      <c r="I72" t="s">
        <v>8180</v>
      </c>
      <c r="J72" t="e">
        <f>VLOOKUP(F72,[1]!china_towns_second__2[[Column1]:[Y]],3,FALSE)</f>
        <v>#N/A</v>
      </c>
      <c r="K72" t="e">
        <f>VLOOKUP(F72,[1]!china_towns_second__2[[Column1]:[Y]],2,FALSE)</f>
        <v>#N/A</v>
      </c>
      <c r="L72" t="s">
        <v>10190</v>
      </c>
      <c r="M72" t="str">
        <f>VLOOKUP(H72,CHOOSE({1,2},Table22[Native],Table22[Name]),2,0)</f>
        <v>Jīntáng Xiàn</v>
      </c>
      <c r="N72" s="15" t="str">
        <f>VLOOKUP(I72,CHOOSE({1,2},Table22[Native],Table22[Name]),2,0)</f>
        <v>Chéngdū Shì</v>
      </c>
      <c r="O72" s="15" t="str">
        <f t="shared" si="2"/>
        <v>Baiguo Jiedao (Chéngdū Shì)</v>
      </c>
      <c r="P72" s="15" t="str">
        <f t="shared" si="3"/>
        <v>Baiguo Jiedao (Chéngdū Shì)</v>
      </c>
    </row>
    <row r="73" spans="1:16" hidden="1" x14ac:dyDescent="0.25">
      <c r="A73" t="s">
        <v>2023</v>
      </c>
      <c r="B73" t="str">
        <f>IF(COUNTIF(A:A,A73)&gt;1,_xlfn.CONCAT(A73," (",N73,")"),A73)</f>
        <v>Báiguŏ Xiāng (Déyáng Shì)</v>
      </c>
      <c r="C73" t="str">
        <f>IF(COUNTIF(B:B,B73)&gt;1,_xlfn.CONCAT(A73," (",M73,")"),B73)</f>
        <v>Báiguŏ Xiāng (Déyáng Shì)</v>
      </c>
      <c r="D73" t="s">
        <v>2024</v>
      </c>
      <c r="E73" t="s">
        <v>11</v>
      </c>
      <c r="F73" t="str">
        <f>_xlfn.CONCAT(D73,", ",H73,", ",I73,", ","四川省")</f>
        <v>白果乡, 中江县, 德阳市, 四川省</v>
      </c>
      <c r="G73">
        <v>26742</v>
      </c>
      <c r="H73" t="s">
        <v>8217</v>
      </c>
      <c r="I73" t="s">
        <v>8211</v>
      </c>
      <c r="J73" t="e">
        <f>VLOOKUP(F73,[1]!china_towns_second__2[[Column1]:[Y]],3,FALSE)</f>
        <v>#N/A</v>
      </c>
      <c r="K73" t="e">
        <f>VLOOKUP(F73,[1]!china_towns_second__2[[Column1]:[Y]],2,FALSE)</f>
        <v>#N/A</v>
      </c>
      <c r="L73" t="s">
        <v>13704</v>
      </c>
      <c r="M73" t="str">
        <f>VLOOKUP(H73,CHOOSE({1,2},Table22[Native],Table22[Name]),2,0)</f>
        <v>Zhōngjiāng Xiàn</v>
      </c>
      <c r="N73" s="15" t="str">
        <f>VLOOKUP(I73,CHOOSE({1,2},Table22[Native],Table22[Name]),2,0)</f>
        <v>Déyáng Shì</v>
      </c>
      <c r="O73" s="15" t="str">
        <f t="shared" si="2"/>
        <v>Baiguo Xiang (Deyang Shi) (Déyáng Shì)</v>
      </c>
      <c r="P73" s="15" t="str">
        <f t="shared" si="3"/>
        <v>Baiguo Xiang (Deyang Shi) (Déyáng Shì)</v>
      </c>
    </row>
    <row r="74" spans="1:16" hidden="1" x14ac:dyDescent="0.25">
      <c r="A74" t="s">
        <v>2023</v>
      </c>
      <c r="B74" t="str">
        <f>IF(COUNTIF(A:A,A74)&gt;1,_xlfn.CONCAT(A74," (",N74,")"),A74)</f>
        <v>Báiguŏ Xiāng (Guăngyuán Shì)</v>
      </c>
      <c r="C74" t="str">
        <f>IF(COUNTIF(B:B,B74)&gt;1,_xlfn.CONCAT(A74," (",M74,")"),B74)</f>
        <v>Báiguŏ Xiāng (Guăngyuán Shì)</v>
      </c>
      <c r="D74" t="s">
        <v>2024</v>
      </c>
      <c r="E74" t="s">
        <v>11</v>
      </c>
      <c r="F74" t="str">
        <f>_xlfn.CONCAT(D74,", ",H74,", ",I74,", ","四川省")</f>
        <v>白果乡, 昭化区, 广元市, 四川省</v>
      </c>
      <c r="G74">
        <v>4531</v>
      </c>
      <c r="H74" t="s">
        <v>8254</v>
      </c>
      <c r="I74" t="s">
        <v>8247</v>
      </c>
      <c r="J74" t="e">
        <f>VLOOKUP(F74,[1]!china_towns_second__2[[Column1]:[Y]],3,FALSE)</f>
        <v>#N/A</v>
      </c>
      <c r="K74" t="e">
        <f>VLOOKUP(F74,[1]!china_towns_second__2[[Column1]:[Y]],2,FALSE)</f>
        <v>#N/A</v>
      </c>
      <c r="L74" t="s">
        <v>13705</v>
      </c>
      <c r="M74" t="str">
        <f>VLOOKUP(H74,CHOOSE({1,2},Table22[Native],Table22[Name]),2,0)</f>
        <v>Zhāohuà Qū</v>
      </c>
      <c r="N74" s="15" t="str">
        <f>VLOOKUP(I74,CHOOSE({1,2},Table22[Native],Table22[Name]),2,0)</f>
        <v>Guăngyuán Shì</v>
      </c>
      <c r="O74" s="15" t="str">
        <f t="shared" si="2"/>
        <v>Baiguo Xiang (Guangyuan Shi) (Guăngyuán Shì)</v>
      </c>
      <c r="P74" s="15" t="str">
        <f t="shared" si="3"/>
        <v>Baiguo Xiang (Guangyuan Shi) (Guăngyuán Shì)</v>
      </c>
    </row>
    <row r="75" spans="1:16" hidden="1" x14ac:dyDescent="0.25">
      <c r="A75" t="s">
        <v>2023</v>
      </c>
      <c r="B75" t="str">
        <f>IF(COUNTIF(A:A,A75)&gt;1,_xlfn.CONCAT(A75," (",N75,")"),A75)</f>
        <v>Báiguŏ Xiāng (Liángshān Yízú Zìzhìzhōu)</v>
      </c>
      <c r="C75" t="str">
        <f>IF(COUNTIF(B:B,B75)&gt;1,_xlfn.CONCAT(A75," (",M75,")"),B75)</f>
        <v>Báiguŏ Xiāng (Liángshān Yízú Zìzhìzhōu)</v>
      </c>
      <c r="D75" t="s">
        <v>2024</v>
      </c>
      <c r="E75" t="s">
        <v>11</v>
      </c>
      <c r="F75" t="str">
        <f>_xlfn.CONCAT(D75,", ",H75,", ",I75,", ","四川省")</f>
        <v>白果乡, 越西县, 凉山彝族自治州, 四川省</v>
      </c>
      <c r="G75">
        <v>4829</v>
      </c>
      <c r="H75" t="s">
        <v>8287</v>
      </c>
      <c r="I75" t="s">
        <v>8271</v>
      </c>
      <c r="J75" t="e">
        <f>VLOOKUP(F75,[1]!china_towns_second__2[[Column1]:[Y]],3,FALSE)</f>
        <v>#N/A</v>
      </c>
      <c r="K75" t="e">
        <f>VLOOKUP(F75,[1]!china_towns_second__2[[Column1]:[Y]],2,FALSE)</f>
        <v>#N/A</v>
      </c>
      <c r="L75" t="s">
        <v>13706</v>
      </c>
      <c r="M75" t="str">
        <f>VLOOKUP(H75,CHOOSE({1,2},Table22[Native],Table22[Name]),2,0)</f>
        <v>Yuèxī Xiàn</v>
      </c>
      <c r="N75" s="15" t="str">
        <f>VLOOKUP(I75,CHOOSE({1,2},Table22[Native],Table22[Name]),2,0)</f>
        <v>Liángshān Yízú Zìzhìzhōu</v>
      </c>
      <c r="O75" s="15" t="str">
        <f t="shared" si="2"/>
        <v>Baiguo Xiang (Liangshan Yizu Zizhizhou) (Liángshān Yízú Zìzhìzhōu)</v>
      </c>
      <c r="P75" s="15" t="str">
        <f t="shared" si="3"/>
        <v>Baiguo Xiang (Liangshan Yizu Zizhizhou) (Liángshān Yízú Zìzhìzhōu)</v>
      </c>
    </row>
    <row r="76" spans="1:16" hidden="1" x14ac:dyDescent="0.25">
      <c r="A76" t="s">
        <v>2023</v>
      </c>
      <c r="B76" t="str">
        <f>IF(COUNTIF(A:A,A76)&gt;1,_xlfn.CONCAT(A76," (",N76,")"),A76)</f>
        <v>Báiguŏ Xiāng (Méishān Shì)</v>
      </c>
      <c r="C76" t="str">
        <f>IF(COUNTIF(B:B,B76)&gt;1,_xlfn.CONCAT(A76," (",M76,")"),B76)</f>
        <v>Báiguŏ Xiāng (Méishān Shì)</v>
      </c>
      <c r="D76" t="s">
        <v>2024</v>
      </c>
      <c r="E76" t="s">
        <v>11</v>
      </c>
      <c r="F76" t="str">
        <f>_xlfn.CONCAT(D76,", ",H76,", ",I76,", ","四川省")</f>
        <v>白果乡, 青神县, 眉山市, 四川省</v>
      </c>
      <c r="G76">
        <v>17050</v>
      </c>
      <c r="H76" t="s">
        <v>8304</v>
      </c>
      <c r="I76" t="s">
        <v>8299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13707</v>
      </c>
      <c r="M76" t="str">
        <f>VLOOKUP(H76,CHOOSE({1,2},Table22[Native],Table22[Name]),2,0)</f>
        <v>Qīngshén Xiàn</v>
      </c>
      <c r="N76" s="15" t="str">
        <f>VLOOKUP(I76,CHOOSE({1,2},Table22[Native],Table22[Name]),2,0)</f>
        <v>Méishān Shì</v>
      </c>
      <c r="O76" s="15" t="str">
        <f t="shared" si="2"/>
        <v>Baiguo Xiang (Meishan Shi) (Méishān Shì)</v>
      </c>
      <c r="P76" s="15" t="str">
        <f t="shared" si="3"/>
        <v>Baiguo Xiang (Meishan Shi) (Méishān Shì)</v>
      </c>
    </row>
    <row r="77" spans="1:16" hidden="1" x14ac:dyDescent="0.25">
      <c r="A77" t="s">
        <v>1448</v>
      </c>
      <c r="B77" t="str">
        <f>IF(COUNTIF(A:A,A77)&gt;1,_xlfn.CONCAT(A77," (",N77,")"),A77)</f>
        <v>Báiguŏ Zhèn</v>
      </c>
      <c r="C77" t="str">
        <f>IF(COUNTIF(B:B,B77)&gt;1,_xlfn.CONCAT(A77," (",M77,")"),B77)</f>
        <v>Báiguŏ Zhèn</v>
      </c>
      <c r="D77" t="s">
        <v>1449</v>
      </c>
      <c r="E77" t="s">
        <v>7</v>
      </c>
      <c r="F77" t="str">
        <f>_xlfn.CONCAT(D77,", ",H77,", ",I77,", ","四川省")</f>
        <v>白果镇, 万源市, 达州市, 四川省</v>
      </c>
      <c r="G77">
        <v>5387</v>
      </c>
      <c r="H77" t="s">
        <v>8208</v>
      </c>
      <c r="I77" t="s">
        <v>8202</v>
      </c>
      <c r="J77">
        <f>VLOOKUP(F77,[1]!china_towns_second__2[[Column1]:[Y]],3,FALSE)</f>
        <v>32.088981369628598</v>
      </c>
      <c r="K77">
        <f>VLOOKUP(F77,[1]!china_towns_second__2[[Column1]:[Y]],2,FALSE)</f>
        <v>108.311734</v>
      </c>
      <c r="L77" t="s">
        <v>10191</v>
      </c>
      <c r="M77" t="str">
        <f>VLOOKUP(H77,CHOOSE({1,2},Table22[Native],Table22[Name]),2,0)</f>
        <v>Wànyuán Shì</v>
      </c>
      <c r="N77" s="15" t="str">
        <f>VLOOKUP(I77,CHOOSE({1,2},Table22[Native],Table22[Name]),2,0)</f>
        <v>Dázhōu Shì</v>
      </c>
      <c r="O77" s="15" t="str">
        <f t="shared" si="2"/>
        <v>Baiguo Zhen (Dázhōu Shì)</v>
      </c>
      <c r="P77" s="15" t="str">
        <f t="shared" si="3"/>
        <v>Baiguo Zhen (Dázhōu Shì)</v>
      </c>
    </row>
    <row r="78" spans="1:16" hidden="1" x14ac:dyDescent="0.25">
      <c r="A78" t="s">
        <v>4047</v>
      </c>
      <c r="B78" t="str">
        <f>IF(COUNTIF(A:A,A78)&gt;1,_xlfn.CONCAT(A78," (",N78,")"),A78)</f>
        <v>Báiguŏwān Xiāng</v>
      </c>
      <c r="C78" t="str">
        <f>IF(COUNTIF(B:B,B78)&gt;1,_xlfn.CONCAT(A78," (",M78,")"),B78)</f>
        <v>Báiguŏwān Xiāng</v>
      </c>
      <c r="D78" t="s">
        <v>4048</v>
      </c>
      <c r="E78" t="s">
        <v>11</v>
      </c>
      <c r="F78" t="str">
        <f>_xlfn.CONCAT(D78,", ",H78,", ",I78,", ","四川省")</f>
        <v>白果湾乡, 会理县, 凉山彝族自治州, 四川省</v>
      </c>
      <c r="G78">
        <v>7836</v>
      </c>
      <c r="H78" t="s">
        <v>8276</v>
      </c>
      <c r="I78" t="s">
        <v>8271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10192</v>
      </c>
      <c r="M78" t="str">
        <f>VLOOKUP(H78,CHOOSE({1,2},Table22[Native],Table22[Name]),2,0)</f>
        <v>Huìlĭ Xiàn</v>
      </c>
      <c r="N78" s="15" t="str">
        <f>VLOOKUP(I78,CHOOSE({1,2},Table22[Native],Table22[Name]),2,0)</f>
        <v>Liángshān Yízú Zìzhìzhōu</v>
      </c>
      <c r="O78" s="15" t="str">
        <f t="shared" si="2"/>
        <v>Baiguowan Xiang (Liángshān Yízú Zìzhìzhōu)</v>
      </c>
      <c r="P78" s="15" t="str">
        <f t="shared" si="3"/>
        <v>Baiguowan Xiang (Liángshān Yízú Zìzhìzhōu)</v>
      </c>
    </row>
    <row r="79" spans="1:16" hidden="1" x14ac:dyDescent="0.25">
      <c r="A79" t="s">
        <v>827</v>
      </c>
      <c r="B79" t="str">
        <f>IF(COUNTIF(A:A,A79)&gt;1,_xlfn.CONCAT(A79," (",N79,")"),A79)</f>
        <v>Bǎihé Jiēdào</v>
      </c>
      <c r="C79" t="str">
        <f>IF(COUNTIF(B:B,B79)&gt;1,_xlfn.CONCAT(A79," (",M79,")"),B79)</f>
        <v>Bǎihé Jiēdào</v>
      </c>
      <c r="D79" t="s">
        <v>828</v>
      </c>
      <c r="E79" t="s">
        <v>493</v>
      </c>
      <c r="F79" t="str">
        <f>_xlfn.CONCAT(D79,", ",H79,", ",I79,", ","四川省")</f>
        <v>柏合街道, 龙泉驿区, 成都市, 四川省</v>
      </c>
      <c r="G79">
        <v>65664</v>
      </c>
      <c r="H79" t="s">
        <v>8189</v>
      </c>
      <c r="I79" t="s">
        <v>8180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10193</v>
      </c>
      <c r="M79" t="str">
        <f>VLOOKUP(H79,CHOOSE({1,2},Table22[Native],Table22[Name]),2,0)</f>
        <v>Lóngquányì Qū</v>
      </c>
      <c r="N79" s="15" t="str">
        <f>VLOOKUP(I79,CHOOSE({1,2},Table22[Native],Table22[Name]),2,0)</f>
        <v>Chéngdū Shì</v>
      </c>
      <c r="O79" s="15" t="str">
        <f t="shared" si="2"/>
        <v>Baihe Jiedao (Chéngdū Shì)</v>
      </c>
      <c r="P79" s="15" t="str">
        <f t="shared" si="3"/>
        <v>Baihe Jiedao (Chéngdū Shì)</v>
      </c>
    </row>
    <row r="80" spans="1:16" hidden="1" x14ac:dyDescent="0.25">
      <c r="A80" t="s">
        <v>30</v>
      </c>
      <c r="B80" t="str">
        <f>IF(COUNTIF(A:A,A80)&gt;1,_xlfn.CONCAT(A80," (",N80,")"),A80)</f>
        <v>Báihé Mùchăng</v>
      </c>
      <c r="C80" t="str">
        <f>IF(COUNTIF(B:B,B80)&gt;1,_xlfn.CONCAT(A80," (",M80,")"),B80)</f>
        <v>Báihé Mùchăng</v>
      </c>
      <c r="D80" t="s">
        <v>31</v>
      </c>
      <c r="E80" t="s">
        <v>32</v>
      </c>
      <c r="F80" t="str">
        <f>_xlfn.CONCAT(D80,", ",H80,", ",I80,", ","四川省")</f>
        <v>白河牧场, 若尔盖县, 阿坝藏族羌族自治州, 四川省</v>
      </c>
      <c r="G80">
        <v>1267</v>
      </c>
      <c r="H80" t="s">
        <v>8165</v>
      </c>
      <c r="I80" t="s">
        <v>8153</v>
      </c>
      <c r="J80">
        <f>VLOOKUP(F80,[1]!china_towns_second__2[[Column1]:[Y]],3,FALSE)</f>
        <v>33.324463189157498</v>
      </c>
      <c r="K80">
        <f>VLOOKUP(F80,[1]!china_towns_second__2[[Column1]:[Y]],2,FALSE)</f>
        <v>102.3639438</v>
      </c>
      <c r="L80" t="s">
        <v>10194</v>
      </c>
      <c r="M80" t="str">
        <f>VLOOKUP(H80,CHOOSE({1,2},Table22[Native],Table22[Name]),2,0)</f>
        <v>Ruò'ĕrgài Xiàn</v>
      </c>
      <c r="N80" s="15" t="str">
        <f>VLOOKUP(I80,CHOOSE({1,2},Table22[Native],Table22[Name]),2,0)</f>
        <v>Ābà Zàngzú Qiāngzú Zìzhìzhōu</v>
      </c>
      <c r="O80" s="15" t="str">
        <f t="shared" si="2"/>
        <v>Baihe Muchang (Ābà Zàngzú Qiāngzú Zìzhìzhōu)</v>
      </c>
      <c r="P80" s="15" t="str">
        <f t="shared" si="3"/>
        <v>Baihe Muchang (Ābà Zàngzú Qiāngzú Zìzhìzhōu)</v>
      </c>
    </row>
    <row r="81" spans="1:16" hidden="1" x14ac:dyDescent="0.25">
      <c r="A81" t="s">
        <v>33</v>
      </c>
      <c r="B81" t="str">
        <f>IF(COUNTIF(A:A,A81)&gt;1,_xlfn.CONCAT(A81," (",N81,")"),A81)</f>
        <v>Báihé Xiāng</v>
      </c>
      <c r="C81" t="str">
        <f>IF(COUNTIF(B:B,B81)&gt;1,_xlfn.CONCAT(A81," (",M81,")"),B81)</f>
        <v>Báihé Xiāng</v>
      </c>
      <c r="D81" t="s">
        <v>34</v>
      </c>
      <c r="E81" t="s">
        <v>11</v>
      </c>
      <c r="F81" t="str">
        <f>_xlfn.CONCAT(D81,", ",H81,", ",I81,", ","四川省")</f>
        <v>白河乡, 九寨沟县, 阿坝藏族羌族自治州, 四川省</v>
      </c>
      <c r="G81">
        <v>2486</v>
      </c>
      <c r="H81" t="s">
        <v>8159</v>
      </c>
      <c r="I81" t="s">
        <v>8153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10195</v>
      </c>
      <c r="M81" t="str">
        <f>VLOOKUP(H81,CHOOSE({1,2},Table22[Native],Table22[Name]),2,0)</f>
        <v>Jiŭzhàigōu Xiàn</v>
      </c>
      <c r="N81" s="15" t="str">
        <f>VLOOKUP(I81,CHOOSE({1,2},Table22[Native],Table22[Name]),2,0)</f>
        <v>Ābà Zàngzú Qiāngzú Zìzhìzhōu</v>
      </c>
      <c r="O81" s="15" t="str">
        <f t="shared" si="2"/>
        <v>Baihe Xiang (Ābà Zàngzú Qiāngzú Zìzhìzhōu)</v>
      </c>
      <c r="P81" s="15" t="str">
        <f t="shared" si="3"/>
        <v>Baihe Xiang (Ābà Zàngzú Qiāngzú Zìzhìzhōu)</v>
      </c>
    </row>
    <row r="82" spans="1:16" hidden="1" x14ac:dyDescent="0.25">
      <c r="A82" t="s">
        <v>2864</v>
      </c>
      <c r="B82" t="str">
        <f>IF(COUNTIF(A:A,A82)&gt;1,_xlfn.CONCAT(A82," (",N82,")"),A82)</f>
        <v>Báihè Xiāng</v>
      </c>
      <c r="C82" t="str">
        <f>IF(COUNTIF(B:B,B82)&gt;1,_xlfn.CONCAT(A82," (",M82,")"),B82)</f>
        <v>Báihè Xiāng</v>
      </c>
      <c r="D82" t="s">
        <v>2865</v>
      </c>
      <c r="E82" t="s">
        <v>11</v>
      </c>
      <c r="F82" t="str">
        <f>_xlfn.CONCAT(D82,", ",H82,", ",I82,", ","四川省")</f>
        <v>白鹤乡, 苍溪县, 广元市, 四川省</v>
      </c>
      <c r="G82">
        <v>9797</v>
      </c>
      <c r="H82" t="s">
        <v>8248</v>
      </c>
      <c r="I82" t="s">
        <v>8247</v>
      </c>
      <c r="J82" t="e">
        <f>VLOOKUP(F82,[1]!china_towns_second__2[[Column1]:[Y]],3,FALSE)</f>
        <v>#N/A</v>
      </c>
      <c r="K82" t="e">
        <f>VLOOKUP(F82,[1]!china_towns_second__2[[Column1]:[Y]],2,FALSE)</f>
        <v>#N/A</v>
      </c>
      <c r="L82" t="s">
        <v>10195</v>
      </c>
      <c r="M82" t="str">
        <f>VLOOKUP(H82,CHOOSE({1,2},Table22[Native],Table22[Name]),2,0)</f>
        <v>Cāngxī Xiàn</v>
      </c>
      <c r="N82" s="15" t="str">
        <f>VLOOKUP(I82,CHOOSE({1,2},Table22[Native],Table22[Name]),2,0)</f>
        <v>Guăngyuán Shì</v>
      </c>
      <c r="O82" s="15" t="str">
        <f t="shared" si="2"/>
        <v>Baihe Xiang (Guăngyuán Shì)</v>
      </c>
      <c r="P82" s="15" t="str">
        <f t="shared" si="3"/>
        <v>Baihe Xiang (Guăngyuán Shì)</v>
      </c>
    </row>
    <row r="83" spans="1:16" x14ac:dyDescent="0.25">
      <c r="A83" t="s">
        <v>6727</v>
      </c>
      <c r="B83" t="str">
        <f>IF(COUNTIF(A:A,A83)&gt;1,_xlfn.CONCAT(A83," (",N83,")"),A83)</f>
        <v>Báihé Zhèn</v>
      </c>
      <c r="C83" t="str">
        <f>IF(COUNTIF(B:B,B83)&gt;1,_xlfn.CONCAT(A83," (",M83,")"),B83)</f>
        <v>Báihé Zhèn</v>
      </c>
      <c r="D83" t="s">
        <v>6728</v>
      </c>
      <c r="E83" t="s">
        <v>7</v>
      </c>
      <c r="F83" t="str">
        <f>_xlfn.CONCAT(D83,", ",H83,", ",I83,", ","四川省")</f>
        <v>白合镇, 东兴区, 内江市, 四川省</v>
      </c>
      <c r="G83">
        <v>31647</v>
      </c>
      <c r="H83" t="s">
        <v>8330</v>
      </c>
      <c r="I83" t="s">
        <v>8329</v>
      </c>
      <c r="J83">
        <f>VLOOKUP(F83,[1]!china_towns_second__2[[Column1]:[Y]],3,FALSE)</f>
        <v>29.6812360981151</v>
      </c>
      <c r="K83">
        <f>VLOOKUP(F83,[1]!china_towns_second__2[[Column1]:[Y]],2,FALSE)</f>
        <v>105.2888763</v>
      </c>
      <c r="L83" t="s">
        <v>10196</v>
      </c>
      <c r="M83" t="str">
        <f>VLOOKUP(H83,CHOOSE({1,2},Table22[Native],Table22[Name]),2,0)</f>
        <v>Dōngxīng Qū</v>
      </c>
      <c r="N83" s="15" t="str">
        <f>VLOOKUP(I83,CHOOSE({1,2},Table22[Native],Table22[Name]),2,0)</f>
        <v>Nèijiāng Shì</v>
      </c>
      <c r="O83" s="15" t="str">
        <f t="shared" si="2"/>
        <v>Baihe Zhen (Nèijiāng Shì)</v>
      </c>
      <c r="P83" s="15" t="str">
        <f t="shared" si="3"/>
        <v>Baihe Zhen (Nèijiāng Shì)</v>
      </c>
    </row>
    <row r="84" spans="1:16" x14ac:dyDescent="0.25">
      <c r="A84" t="s">
        <v>5157</v>
      </c>
      <c r="B84" t="str">
        <f>IF(COUNTIF(A:A,A84)&gt;1,_xlfn.CONCAT(A84," (",N84,")"),A84)</f>
        <v>Băihé Zhèn</v>
      </c>
      <c r="C84" t="str">
        <f>IF(COUNTIF(B:B,B84)&gt;1,_xlfn.CONCAT(A84," (",M84,")"),B84)</f>
        <v>Băihé Zhèn</v>
      </c>
      <c r="D84" t="s">
        <v>5158</v>
      </c>
      <c r="E84" t="s">
        <v>7</v>
      </c>
      <c r="F84" t="str">
        <f>_xlfn.CONCAT(D84,", ",H84,", ",I84,", ","四川省")</f>
        <v>百和镇, 泸县, 泸州市, 四川省</v>
      </c>
      <c r="G84">
        <v>33688</v>
      </c>
      <c r="H84" t="s">
        <v>8295</v>
      </c>
      <c r="I84" t="s">
        <v>8290</v>
      </c>
      <c r="J84">
        <f>VLOOKUP(F84,[1]!china_towns_second__2[[Column1]:[Y]],3,FALSE)</f>
        <v>29.060451574273799</v>
      </c>
      <c r="K84">
        <f>VLOOKUP(F84,[1]!china_towns_second__2[[Column1]:[Y]],2,FALSE)</f>
        <v>105.70764250000001</v>
      </c>
      <c r="L84" t="s">
        <v>10196</v>
      </c>
      <c r="M84" t="str">
        <f>VLOOKUP(H84,CHOOSE({1,2},Table22[Native],Table22[Name]),2,0)</f>
        <v>Lú Xiàn</v>
      </c>
      <c r="N84" s="15" t="str">
        <f>VLOOKUP(I84,CHOOSE({1,2},Table22[Native],Table22[Name]),2,0)</f>
        <v>Lúzhōu Shì</v>
      </c>
      <c r="O84" s="15" t="str">
        <f t="shared" si="2"/>
        <v>Baihe Zhen (Lúzhōu Shì)</v>
      </c>
      <c r="P84" s="15" t="str">
        <f t="shared" si="3"/>
        <v>Baihe Zhen (Lúzhōu Shì)</v>
      </c>
    </row>
    <row r="85" spans="1:16" hidden="1" x14ac:dyDescent="0.25">
      <c r="A85" t="s">
        <v>4050</v>
      </c>
      <c r="B85" t="str">
        <f>IF(COUNTIF(A:A,A85)&gt;1,_xlfn.CONCAT(A85," (",N85,")"),A85)</f>
        <v>Báihètān Zhèn</v>
      </c>
      <c r="C85" t="str">
        <f>IF(COUNTIF(B:B,B85)&gt;1,_xlfn.CONCAT(A85," (",M85,")"),B85)</f>
        <v>Báihètān Zhèn</v>
      </c>
      <c r="D85" t="s">
        <v>4051</v>
      </c>
      <c r="E85" t="s">
        <v>7</v>
      </c>
      <c r="F85" t="str">
        <f>_xlfn.CONCAT(D85,", ",H85,", ",I85,", ","四川省")</f>
        <v>白鹤滩镇, 宁南县, 凉山彝族自治州, 四川省</v>
      </c>
      <c r="G85">
        <v>7080</v>
      </c>
      <c r="H85" t="s">
        <v>8282</v>
      </c>
      <c r="I85" t="s">
        <v>8271</v>
      </c>
      <c r="J85">
        <f>VLOOKUP(F85,[1]!china_towns_second__2[[Column1]:[Y]],3,FALSE)</f>
        <v>27.147019160291201</v>
      </c>
      <c r="K85">
        <f>VLOOKUP(F85,[1]!china_towns_second__2[[Column1]:[Y]],2,FALSE)</f>
        <v>102.88696090000001</v>
      </c>
      <c r="L85" t="s">
        <v>10197</v>
      </c>
      <c r="M85" t="str">
        <f>VLOOKUP(H85,CHOOSE({1,2},Table22[Native],Table22[Name]),2,0)</f>
        <v>Níngnán Xiàn</v>
      </c>
      <c r="N85" s="15" t="str">
        <f>VLOOKUP(I85,CHOOSE({1,2},Table22[Native],Table22[Name]),2,0)</f>
        <v>Liángshān Yízú Zìzhìzhōu</v>
      </c>
      <c r="O85" s="15" t="str">
        <f t="shared" si="2"/>
        <v>Baihetan Zhen (Liángshān Yízú Zìzhìzhōu)</v>
      </c>
      <c r="P85" s="15" t="str">
        <f t="shared" si="3"/>
        <v>Baihetan Zhen (Liángshān Yízú Zìzhìzhōu)</v>
      </c>
    </row>
    <row r="86" spans="1:16" hidden="1" x14ac:dyDescent="0.25">
      <c r="A86" t="s">
        <v>7437</v>
      </c>
      <c r="B86" t="str">
        <f>IF(COUNTIF(A:A,A86)&gt;1,_xlfn.CONCAT(A86," (",N86,")"),A86)</f>
        <v>Báihuā Zhèn</v>
      </c>
      <c r="C86" t="str">
        <f>IF(COUNTIF(B:B,B86)&gt;1,_xlfn.CONCAT(A86," (",M86,")"),B86)</f>
        <v>Báihuā Zhèn</v>
      </c>
      <c r="D86" t="s">
        <v>7438</v>
      </c>
      <c r="E86" t="s">
        <v>7</v>
      </c>
      <c r="F86" t="str">
        <f>_xlfn.CONCAT(D86,", ",H86,", ",I86,", ","四川省")</f>
        <v>白花镇, 翠屏区, 宜宾市, 四川省</v>
      </c>
      <c r="G86">
        <v>41574</v>
      </c>
      <c r="H86" t="s">
        <v>8361</v>
      </c>
      <c r="I86" t="s">
        <v>8359</v>
      </c>
      <c r="J86">
        <f>VLOOKUP(F86,[1]!china_towns_second__2[[Column1]:[Y]],3,FALSE)</f>
        <v>29.097473000000001</v>
      </c>
      <c r="K86">
        <f>VLOOKUP(F86,[1]!china_towns_second__2[[Column1]:[Y]],2,FALSE)</f>
        <v>104.6107931</v>
      </c>
      <c r="L86" t="s">
        <v>10198</v>
      </c>
      <c r="M86" t="str">
        <f>VLOOKUP(H86,CHOOSE({1,2},Table22[Native],Table22[Name]),2,0)</f>
        <v>Cuìpíng Qū</v>
      </c>
      <c r="N86" s="15" t="str">
        <f>VLOOKUP(I86,CHOOSE({1,2},Table22[Native],Table22[Name]),2,0)</f>
        <v>Yíbīn Shì</v>
      </c>
      <c r="O86" s="15" t="str">
        <f t="shared" si="2"/>
        <v>Baihua Zhen (Yíbīn Shì)</v>
      </c>
      <c r="P86" s="15" t="str">
        <f t="shared" si="3"/>
        <v>Baihua Zhen (Yíbīn Shì)</v>
      </c>
    </row>
    <row r="87" spans="1:16" hidden="1" x14ac:dyDescent="0.25">
      <c r="A87" t="s">
        <v>4053</v>
      </c>
      <c r="B87" t="str">
        <f>IF(COUNTIF(A:A,A87)&gt;1,_xlfn.CONCAT(A87," (",N87,")"),A87)</f>
        <v>Báijī Xiāng</v>
      </c>
      <c r="C87" t="str">
        <f>IF(COUNTIF(B:B,B87)&gt;1,_xlfn.CONCAT(A87," (",M87,")"),B87)</f>
        <v>Báijī Xiāng</v>
      </c>
      <c r="D87" t="s">
        <v>4054</v>
      </c>
      <c r="E87" t="s">
        <v>11</v>
      </c>
      <c r="F87" t="str">
        <f>_xlfn.CONCAT(D87,", ",H87,", ",I87,", ","四川省")</f>
        <v>白鸡乡, 会理县, 凉山彝族自治州, 四川省</v>
      </c>
      <c r="G87">
        <v>4072</v>
      </c>
      <c r="H87" t="s">
        <v>8276</v>
      </c>
      <c r="I87" t="s">
        <v>8271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10199</v>
      </c>
      <c r="M87" t="str">
        <f>VLOOKUP(H87,CHOOSE({1,2},Table22[Native],Table22[Name]),2,0)</f>
        <v>Huìlĭ Xiàn</v>
      </c>
      <c r="N87" s="15" t="str">
        <f>VLOOKUP(I87,CHOOSE({1,2},Table22[Native],Table22[Name]),2,0)</f>
        <v>Liángshān Yízú Zìzhìzhōu</v>
      </c>
      <c r="O87" s="15" t="str">
        <f t="shared" si="2"/>
        <v>Baiji Xiang (Liángshān Yízú Zìzhìzhōu)</v>
      </c>
      <c r="P87" s="15" t="str">
        <f t="shared" si="3"/>
        <v>Baiji Xiang (Liángshān Yízú Zìzhìzhōu)</v>
      </c>
    </row>
    <row r="88" spans="1:16" hidden="1" x14ac:dyDescent="0.25">
      <c r="A88" t="s">
        <v>2867</v>
      </c>
      <c r="B88" t="str">
        <f>IF(COUNTIF(A:A,A88)&gt;1,_xlfn.CONCAT(A88," (",N88,")"),A88)</f>
        <v>Báijiā Xiāng (Guăngyuán Shì)</v>
      </c>
      <c r="C88" t="str">
        <f>IF(COUNTIF(B:B,B88)&gt;1,_xlfn.CONCAT(A88," (",M88,")"),B88)</f>
        <v>Báijiā Xiāng (Guăngyuán Shì)</v>
      </c>
      <c r="D88" t="s">
        <v>2868</v>
      </c>
      <c r="E88" t="s">
        <v>11</v>
      </c>
      <c r="F88" t="str">
        <f>_xlfn.CONCAT(D88,", ",H88,", ",I88,", ","四川省")</f>
        <v>白家乡, 青川县, 广元市, 四川省</v>
      </c>
      <c r="G88">
        <v>6498</v>
      </c>
      <c r="H88" t="s">
        <v>8252</v>
      </c>
      <c r="I88" t="s">
        <v>8247</v>
      </c>
      <c r="J88" t="e">
        <f>VLOOKUP(F88,[1]!china_towns_second__2[[Column1]:[Y]],3,FALSE)</f>
        <v>#N/A</v>
      </c>
      <c r="K88" t="e">
        <f>VLOOKUP(F88,[1]!china_towns_second__2[[Column1]:[Y]],2,FALSE)</f>
        <v>#N/A</v>
      </c>
      <c r="L88" t="s">
        <v>13708</v>
      </c>
      <c r="M88" t="str">
        <f>VLOOKUP(H88,CHOOSE({1,2},Table22[Native],Table22[Name]),2,0)</f>
        <v>Qīngchuān Xiàn</v>
      </c>
      <c r="N88" s="15" t="str">
        <f>VLOOKUP(I88,CHOOSE({1,2},Table22[Native],Table22[Name]),2,0)</f>
        <v>Guăngyuán Shì</v>
      </c>
      <c r="O88" s="15" t="str">
        <f t="shared" si="2"/>
        <v>Baijia Xiang (Guangyuan Shi) (Guăngyuán Shì)</v>
      </c>
      <c r="P88" s="15" t="str">
        <f t="shared" si="3"/>
        <v>Baijia Xiang (Guangyuan Shi) (Guăngyuán Shì)</v>
      </c>
    </row>
    <row r="89" spans="1:16" hidden="1" x14ac:dyDescent="0.25">
      <c r="A89" t="s">
        <v>2867</v>
      </c>
      <c r="B89" t="str">
        <f>IF(COUNTIF(A:A,A89)&gt;1,_xlfn.CONCAT(A89," (",N89,")"),A89)</f>
        <v>Báijiā Xiāng (Nánchōng Shì)</v>
      </c>
      <c r="C89" t="str">
        <f>IF(COUNTIF(B:B,B89)&gt;1,_xlfn.CONCAT(A89," (",M89,")"),B89)</f>
        <v>Báijiā Xiāng (Nánchōng Shì)</v>
      </c>
      <c r="D89" t="s">
        <v>2868</v>
      </c>
      <c r="E89" t="s">
        <v>11</v>
      </c>
      <c r="F89" t="str">
        <f>_xlfn.CONCAT(D89,", ",H89,", ",I89,", ","四川省")</f>
        <v>白家乡, 嘉陵区, 南充市, 四川省</v>
      </c>
      <c r="G89">
        <v>11315</v>
      </c>
      <c r="H89" t="s">
        <v>8320</v>
      </c>
      <c r="I89" t="s">
        <v>8318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13709</v>
      </c>
      <c r="M89" t="str">
        <f>VLOOKUP(H89,CHOOSE({1,2},Table22[Native],Table22[Name]),2,0)</f>
        <v>Jiālíng Qū</v>
      </c>
      <c r="N89" s="15" t="str">
        <f>VLOOKUP(I89,CHOOSE({1,2},Table22[Native],Table22[Name]),2,0)</f>
        <v>Nánchōng Shì</v>
      </c>
      <c r="O89" s="15" t="str">
        <f t="shared" si="2"/>
        <v>Baijia Xiang (Nanchong Shi) (Nánchōng Shì)</v>
      </c>
      <c r="P89" s="15" t="str">
        <f t="shared" si="3"/>
        <v>Baijia Xiang (Nanchong Shi) (Nánchōng Shì)</v>
      </c>
    </row>
    <row r="90" spans="1:16" hidden="1" x14ac:dyDescent="0.25">
      <c r="A90" t="s">
        <v>1451</v>
      </c>
      <c r="B90" t="str">
        <f>IF(COUNTIF(A:A,A90)&gt;1,_xlfn.CONCAT(A90," (",N90,")"),A90)</f>
        <v>Bǎijiā Xiāng</v>
      </c>
      <c r="C90" t="str">
        <f>IF(COUNTIF(B:B,B90)&gt;1,_xlfn.CONCAT(A90," (",M90,")"),B90)</f>
        <v>Bǎijiā Xiāng</v>
      </c>
      <c r="D90" t="s">
        <v>1452</v>
      </c>
      <c r="E90" t="s">
        <v>11</v>
      </c>
      <c r="F90" t="str">
        <f>_xlfn.CONCAT(D90,", ",H90,", ",I90,", ","四川省")</f>
        <v>柏家乡, 大竹县, 达州市, 四川省</v>
      </c>
      <c r="G90">
        <v>7253</v>
      </c>
      <c r="H90" t="s">
        <v>8204</v>
      </c>
      <c r="I90" t="s">
        <v>8202</v>
      </c>
      <c r="J90" t="e">
        <f>VLOOKUP(F90,[1]!china_towns_second__2[[Column1]:[Y]],3,FALSE)</f>
        <v>#N/A</v>
      </c>
      <c r="K90" t="e">
        <f>VLOOKUP(F90,[1]!china_towns_second__2[[Column1]:[Y]],2,FALSE)</f>
        <v>#N/A</v>
      </c>
      <c r="L90" t="s">
        <v>10200</v>
      </c>
      <c r="M90" t="str">
        <f>VLOOKUP(H90,CHOOSE({1,2},Table22[Native],Table22[Name]),2,0)</f>
        <v>Dàzhú Xiàn</v>
      </c>
      <c r="N90" s="15" t="str">
        <f>VLOOKUP(I90,CHOOSE({1,2},Table22[Native],Table22[Name]),2,0)</f>
        <v>Dázhōu Shì</v>
      </c>
      <c r="O90" s="15" t="str">
        <f t="shared" si="2"/>
        <v>Baijia Xiang (Dázhōu Shì)</v>
      </c>
      <c r="P90" s="15" t="str">
        <f t="shared" si="3"/>
        <v>Baijia Xiang (Dázhōu Shì)</v>
      </c>
    </row>
    <row r="91" spans="1:16" hidden="1" x14ac:dyDescent="0.25">
      <c r="A91" t="s">
        <v>5160</v>
      </c>
      <c r="B91" t="str">
        <f>IF(COUNTIF(A:A,A91)&gt;1,_xlfn.CONCAT(A91," (",N91,")"),A91)</f>
        <v>Báijié Zhèn</v>
      </c>
      <c r="C91" t="str">
        <f>IF(COUNTIF(B:B,B91)&gt;1,_xlfn.CONCAT(A91," (",M91,")"),B91)</f>
        <v>Báijié Zhèn</v>
      </c>
      <c r="D91" t="s">
        <v>5161</v>
      </c>
      <c r="E91" t="s">
        <v>7</v>
      </c>
      <c r="F91" t="str">
        <f>_xlfn.CONCAT(D91,", ",H91,", ",I91,", ","四川省")</f>
        <v>白节镇, 纳溪区, 泸州市, 四川省</v>
      </c>
      <c r="G91">
        <v>35996</v>
      </c>
      <c r="H91" t="s">
        <v>8296</v>
      </c>
      <c r="I91" t="s">
        <v>8290</v>
      </c>
      <c r="J91">
        <f>VLOOKUP(F91,[1]!china_towns_second__2[[Column1]:[Y]],3,FALSE)</f>
        <v>28.667726583115499</v>
      </c>
      <c r="K91">
        <f>VLOOKUP(F91,[1]!china_towns_second__2[[Column1]:[Y]],2,FALSE)</f>
        <v>105.49724550000001</v>
      </c>
      <c r="L91" t="s">
        <v>10201</v>
      </c>
      <c r="M91" t="str">
        <f>VLOOKUP(H91,CHOOSE({1,2},Table22[Native],Table22[Name]),2,0)</f>
        <v>Nàxī Qū</v>
      </c>
      <c r="N91" s="15" t="str">
        <f>VLOOKUP(I91,CHOOSE({1,2},Table22[Native],Table22[Name]),2,0)</f>
        <v>Lúzhōu Shì</v>
      </c>
      <c r="O91" s="15" t="str">
        <f t="shared" si="2"/>
        <v>Baijie Zhen (Lúzhōu Shì)</v>
      </c>
      <c r="P91" s="15" t="str">
        <f t="shared" si="3"/>
        <v>Baijie Zhen (Lúzhōu Shì)</v>
      </c>
    </row>
    <row r="92" spans="1:16" hidden="1" x14ac:dyDescent="0.25">
      <c r="A92" t="s">
        <v>1453</v>
      </c>
      <c r="B92" t="str">
        <f>IF(COUNTIF(A:A,A92)&gt;1,_xlfn.CONCAT(A92," (",N92,")"),A92)</f>
        <v>Băijié Zhèn [incl. Măjiā Xiāng, Mùzi Xiāng]</v>
      </c>
      <c r="C92" t="str">
        <f>IF(COUNTIF(B:B,B92)&gt;1,_xlfn.CONCAT(A92," (",M92,")"),B92)</f>
        <v>Băijié Zhèn [incl. Măjiā Xiāng, Mùzi Xiāng]</v>
      </c>
      <c r="D92" t="s">
        <v>1454</v>
      </c>
      <c r="E92" t="s">
        <v>7</v>
      </c>
      <c r="F92" t="str">
        <f>_xlfn.CONCAT(D92,", ",H92,", ",I92,", ","四川省")</f>
        <v>百节镇, 达川区, 达州市, 四川省</v>
      </c>
      <c r="G92">
        <v>36367</v>
      </c>
      <c r="H92" t="s">
        <v>8203</v>
      </c>
      <c r="I92" t="s">
        <v>8202</v>
      </c>
      <c r="J92">
        <f>VLOOKUP(F92,[1]!china_towns_second__2[[Column1]:[Y]],3,FALSE)</f>
        <v>31.025215145135199</v>
      </c>
      <c r="K92">
        <f>VLOOKUP(F92,[1]!china_towns_second__2[[Column1]:[Y]],2,FALSE)</f>
        <v>107.46517729999999</v>
      </c>
      <c r="L92" t="s">
        <v>10202</v>
      </c>
      <c r="M92" t="str">
        <f>VLOOKUP(H92,CHOOSE({1,2},Table22[Native],Table22[Name]),2,0)</f>
        <v>Dáchuān Qū</v>
      </c>
      <c r="N92" s="15" t="str">
        <f>VLOOKUP(I92,CHOOSE({1,2},Table22[Native],Table22[Name]),2,0)</f>
        <v>Dázhōu Shì</v>
      </c>
      <c r="O92" s="15" t="str">
        <f t="shared" si="2"/>
        <v>Baijie Zhen [incl. Majia Xiang, Muzi Xiang] (Dázhōu Shì)</v>
      </c>
      <c r="P92" s="15" t="str">
        <f t="shared" si="3"/>
        <v>Baijie Zhen [incl. Majia Xiang, Muzi Xiang] (Dázhōu Shì)</v>
      </c>
    </row>
    <row r="93" spans="1:16" hidden="1" x14ac:dyDescent="0.25">
      <c r="A93" t="s">
        <v>5162</v>
      </c>
      <c r="B93" t="str">
        <f>IF(COUNTIF(A:A,A93)&gt;1,_xlfn.CONCAT(A93," (",N93,")"),A93)</f>
        <v>Báilà Miáozú Xiāng</v>
      </c>
      <c r="C93" t="str">
        <f>IF(COUNTIF(B:B,B93)&gt;1,_xlfn.CONCAT(A93," (",M93,")"),B93)</f>
        <v>Báilà Miáozú Xiāng</v>
      </c>
      <c r="D93" t="s">
        <v>5163</v>
      </c>
      <c r="E93" t="s">
        <v>11</v>
      </c>
      <c r="F93" t="str">
        <f>_xlfn.CONCAT(D93,", ",H93,", ",I93,", ","四川省")</f>
        <v>白腊苗族乡, 叙永县, 泸州市, 四川省</v>
      </c>
      <c r="G93">
        <v>15958</v>
      </c>
      <c r="H93" t="s">
        <v>8297</v>
      </c>
      <c r="I93" t="s">
        <v>8290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10203</v>
      </c>
      <c r="M93" t="str">
        <f>VLOOKUP(H93,CHOOSE({1,2},Table22[Native],Table22[Name]),2,0)</f>
        <v>Xùyŏng Xiàn</v>
      </c>
      <c r="N93" s="15" t="str">
        <f>VLOOKUP(I93,CHOOSE({1,2},Table22[Native],Table22[Name]),2,0)</f>
        <v>Lúzhōu Shì</v>
      </c>
      <c r="O93" s="15" t="str">
        <f t="shared" si="2"/>
        <v>Baila Miaozu Xiang (Lúzhōu Shì)</v>
      </c>
      <c r="P93" s="15" t="str">
        <f t="shared" si="3"/>
        <v>Baila Miaozu Xiang (Lúzhōu Shì)</v>
      </c>
    </row>
    <row r="94" spans="1:16" hidden="1" x14ac:dyDescent="0.25">
      <c r="A94" t="s">
        <v>2872</v>
      </c>
      <c r="B94" t="str">
        <f>IF(COUNTIF(A:A,A94)&gt;1,_xlfn.CONCAT(A94," (",N94,")"),A94)</f>
        <v>Bǎilì Zhèn [Bāmiào Zhèn]</v>
      </c>
      <c r="C94" t="str">
        <f>IF(COUNTIF(B:B,B94)&gt;1,_xlfn.CONCAT(A94," (",M94,")"),B94)</f>
        <v>Bǎilì Zhèn [Bāmiào Zhèn]</v>
      </c>
      <c r="D94" t="s">
        <v>2873</v>
      </c>
      <c r="E94" t="s">
        <v>7</v>
      </c>
      <c r="F94" t="str">
        <f>_xlfn.CONCAT(D94,", ",H94,", ",I94,", ","四川省")</f>
        <v>百利镇, 苍溪县, 广元市, 四川省</v>
      </c>
      <c r="G94">
        <v>6585</v>
      </c>
      <c r="H94" t="s">
        <v>8248</v>
      </c>
      <c r="I94" t="s">
        <v>8247</v>
      </c>
      <c r="J94">
        <f>VLOOKUP(F94,[1]!china_towns_second__2[[Column1]:[Y]],3,FALSE)</f>
        <v>31.6531721714965</v>
      </c>
      <c r="K94">
        <f>VLOOKUP(F94,[1]!china_towns_second__2[[Column1]:[Y]],2,FALSE)</f>
        <v>105.8752228</v>
      </c>
      <c r="L94" t="s">
        <v>10204</v>
      </c>
      <c r="M94" t="str">
        <f>VLOOKUP(H94,CHOOSE({1,2},Table22[Native],Table22[Name]),2,0)</f>
        <v>Cāngxī Xiàn</v>
      </c>
      <c r="N94" s="15" t="str">
        <f>VLOOKUP(I94,CHOOSE({1,2},Table22[Native],Table22[Name]),2,0)</f>
        <v>Guăngyuán Shì</v>
      </c>
      <c r="O94" s="15" t="str">
        <f t="shared" si="2"/>
        <v>Baili Zhen [Bamiao Zhen] (Guăngyuán Shì)</v>
      </c>
      <c r="P94" s="15" t="str">
        <f t="shared" si="3"/>
        <v>Baili Zhen [Bamiao Zhen] (Guăngyuán Shì)</v>
      </c>
    </row>
    <row r="95" spans="1:16" hidden="1" x14ac:dyDescent="0.25">
      <c r="A95" t="s">
        <v>6085</v>
      </c>
      <c r="B95" t="str">
        <f>IF(COUNTIF(A:A,A95)&gt;1,_xlfn.CONCAT(A95," (",N95,")"),A95)</f>
        <v>Bǎilín Xiāng</v>
      </c>
      <c r="C95" t="str">
        <f>IF(COUNTIF(B:B,B95)&gt;1,_xlfn.CONCAT(A95," (",M95,")"),B95)</f>
        <v>Bǎilín Xiāng</v>
      </c>
      <c r="D95" t="s">
        <v>6086</v>
      </c>
      <c r="E95" t="s">
        <v>11</v>
      </c>
      <c r="F95" t="str">
        <f>_xlfn.CONCAT(D95,", ",H95,", ",I95,", ","四川省")</f>
        <v>柏林乡, 营山县, 南充市, 四川省</v>
      </c>
      <c r="G95">
        <v>11033</v>
      </c>
      <c r="H95" t="s">
        <v>8327</v>
      </c>
      <c r="I95" t="s">
        <v>8318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10205</v>
      </c>
      <c r="M95" t="str">
        <f>VLOOKUP(H95,CHOOSE({1,2},Table22[Native],Table22[Name]),2,0)</f>
        <v>Yíngshān Xiàn</v>
      </c>
      <c r="N95" s="15" t="str">
        <f>VLOOKUP(I95,CHOOSE({1,2},Table22[Native],Table22[Name]),2,0)</f>
        <v>Nánchōng Shì</v>
      </c>
      <c r="O95" s="15" t="str">
        <f t="shared" si="2"/>
        <v>Bailin Xiang (Nánchōng Shì)</v>
      </c>
      <c r="P95" s="15" t="str">
        <f t="shared" si="3"/>
        <v>Bailin Xiang (Nánchōng Shì)</v>
      </c>
    </row>
    <row r="96" spans="1:16" hidden="1" x14ac:dyDescent="0.25">
      <c r="A96" t="s">
        <v>1455</v>
      </c>
      <c r="B96" t="str">
        <f>IF(COUNTIF(A:A,A96)&gt;1,_xlfn.CONCAT(A96," (",N96,")"),A96)</f>
        <v>Bǎilín Zhèn (Dázhōu Shì)</v>
      </c>
      <c r="C96" t="str">
        <f>IF(COUNTIF(B:B,B96)&gt;1,_xlfn.CONCAT(A96," (",M96,")"),B96)</f>
        <v>Bǎilín Zhèn (Dázhōu Shì)</v>
      </c>
      <c r="D96" t="s">
        <v>1456</v>
      </c>
      <c r="E96" t="s">
        <v>7</v>
      </c>
      <c r="F96" t="str">
        <f>_xlfn.CONCAT(D96,", ",H96,", ",I96,", ","四川省")</f>
        <v>柏林镇, 大竹县, 达州市, 四川省</v>
      </c>
      <c r="G96">
        <v>15684</v>
      </c>
      <c r="H96" t="s">
        <v>8204</v>
      </c>
      <c r="I96" t="s">
        <v>8202</v>
      </c>
      <c r="J96">
        <f>VLOOKUP(F96,[1]!china_towns_second__2[[Column1]:[Y]],3,FALSE)</f>
        <v>30.9663700072974</v>
      </c>
      <c r="K96">
        <f>VLOOKUP(F96,[1]!china_towns_second__2[[Column1]:[Y]],2,FALSE)</f>
        <v>107.22613509999999</v>
      </c>
      <c r="L96" t="s">
        <v>13710</v>
      </c>
      <c r="M96" t="str">
        <f>VLOOKUP(H96,CHOOSE({1,2},Table22[Native],Table22[Name]),2,0)</f>
        <v>Dàzhú Xiàn</v>
      </c>
      <c r="N96" s="15" t="str">
        <f>VLOOKUP(I96,CHOOSE({1,2},Table22[Native],Table22[Name]),2,0)</f>
        <v>Dázhōu Shì</v>
      </c>
      <c r="O96" s="15" t="str">
        <f t="shared" si="2"/>
        <v>Bailin Zhen (Dazhou Shi) (Dázhōu Shì)</v>
      </c>
      <c r="P96" s="15" t="str">
        <f t="shared" si="3"/>
        <v>Bailin Zhen (Dazhou Shi) (Dázhōu Shì)</v>
      </c>
    </row>
    <row r="97" spans="1:16" hidden="1" x14ac:dyDescent="0.25">
      <c r="A97" t="s">
        <v>1455</v>
      </c>
      <c r="B97" t="str">
        <f>IF(COUNTIF(A:A,A97)&gt;1,_xlfn.CONCAT(A97," (",N97,")"),A97)</f>
        <v>Bǎilín Zhèn (Miányáng Shì)</v>
      </c>
      <c r="C97" t="str">
        <f>IF(COUNTIF(B:B,B97)&gt;1,_xlfn.CONCAT(A97," (",M97,")"),B97)</f>
        <v>Bǎilín Zhèn (Miányáng Shì)</v>
      </c>
      <c r="D97" t="s">
        <v>1456</v>
      </c>
      <c r="E97" t="s">
        <v>7</v>
      </c>
      <c r="F97" t="str">
        <f>_xlfn.CONCAT(D97,", ",H97,", ",I97,", ","四川省")</f>
        <v>柏林镇, 游仙区, 绵阳市, 四川省</v>
      </c>
      <c r="G97">
        <v>9449</v>
      </c>
      <c r="H97" t="s">
        <v>8315</v>
      </c>
      <c r="I97" t="s">
        <v>8307</v>
      </c>
      <c r="J97">
        <f>VLOOKUP(F97,[1]!china_towns_second__2[[Column1]:[Y]],3,FALSE)</f>
        <v>31.641000094326401</v>
      </c>
      <c r="K97">
        <f>VLOOKUP(F97,[1]!china_towns_second__2[[Column1]:[Y]],2,FALSE)</f>
        <v>104.9641488</v>
      </c>
      <c r="L97" t="s">
        <v>13711</v>
      </c>
      <c r="M97" t="str">
        <f>VLOOKUP(H97,CHOOSE({1,2},Table22[Native],Table22[Name]),2,0)</f>
        <v>Yóuxiān Qū</v>
      </c>
      <c r="N97" s="15" t="str">
        <f>VLOOKUP(I97,CHOOSE({1,2},Table22[Native],Table22[Name]),2,0)</f>
        <v>Miányáng Shì</v>
      </c>
      <c r="O97" s="15" t="str">
        <f t="shared" si="2"/>
        <v>Bailin Zhen (Mianyang Shi) (Miányáng Shì)</v>
      </c>
      <c r="P97" s="15" t="str">
        <f t="shared" si="3"/>
        <v>Bailin Zhen (Mianyang Shi) (Miányáng Shì)</v>
      </c>
    </row>
    <row r="98" spans="1:16" hidden="1" x14ac:dyDescent="0.25">
      <c r="A98" t="s">
        <v>2870</v>
      </c>
      <c r="B98" t="str">
        <f>IF(COUNTIF(A:A,A98)&gt;1,_xlfn.CONCAT(A98," (",N98,")"),A98)</f>
        <v>Bǎilíngōu Zhèn</v>
      </c>
      <c r="C98" t="str">
        <f>IF(COUNTIF(B:B,B98)&gt;1,_xlfn.CONCAT(A98," (",M98,")"),B98)</f>
        <v>Bǎilíngōu Zhèn</v>
      </c>
      <c r="D98" t="s">
        <v>2871</v>
      </c>
      <c r="E98" t="s">
        <v>7</v>
      </c>
      <c r="F98" t="str">
        <f>_xlfn.CONCAT(D98,", ",H98,", ",I98,", ","四川省")</f>
        <v>柏林沟镇, 昭化区, 广元市, 四川省</v>
      </c>
      <c r="G98">
        <v>4794</v>
      </c>
      <c r="H98" t="s">
        <v>8254</v>
      </c>
      <c r="I98" t="s">
        <v>8247</v>
      </c>
      <c r="J98">
        <f>VLOOKUP(F98,[1]!china_towns_second__2[[Column1]:[Y]],3,FALSE)</f>
        <v>32.085389485152596</v>
      </c>
      <c r="K98">
        <f>VLOOKUP(F98,[1]!china_towns_second__2[[Column1]:[Y]],2,FALSE)</f>
        <v>105.89610829999999</v>
      </c>
      <c r="L98" t="s">
        <v>10206</v>
      </c>
      <c r="M98" t="str">
        <f>VLOOKUP(H98,CHOOSE({1,2},Table22[Native],Table22[Name]),2,0)</f>
        <v>Zhāohuà Qū</v>
      </c>
      <c r="N98" s="15" t="str">
        <f>VLOOKUP(I98,CHOOSE({1,2},Table22[Native],Table22[Name]),2,0)</f>
        <v>Guăngyuán Shì</v>
      </c>
      <c r="O98" s="15" t="str">
        <f t="shared" si="2"/>
        <v>Bailingou Zhen (Guăngyuán Shì)</v>
      </c>
      <c r="P98" s="15" t="str">
        <f t="shared" si="3"/>
        <v>Bailingou Zhen (Guăngyuán Shì)</v>
      </c>
    </row>
    <row r="99" spans="1:16" x14ac:dyDescent="0.25">
      <c r="A99" t="s">
        <v>2874</v>
      </c>
      <c r="B99" t="str">
        <f>IF(COUNTIF(A:A,A99)&gt;1,_xlfn.CONCAT(A99," (",N99,")"),A99)</f>
        <v>Báilóng Zhèn</v>
      </c>
      <c r="C99" t="str">
        <f>IF(COUNTIF(B:B,B99)&gt;1,_xlfn.CONCAT(A99," (",M99,")"),B99)</f>
        <v>Báilóng Zhèn</v>
      </c>
      <c r="D99" t="s">
        <v>2875</v>
      </c>
      <c r="E99" t="s">
        <v>7</v>
      </c>
      <c r="F99" t="str">
        <f>_xlfn.CONCAT(D99,", ",H99,", ",I99,", ","四川省")</f>
        <v>白龙镇, 剑阁县, 广元市, 四川省</v>
      </c>
      <c r="G99">
        <v>14085</v>
      </c>
      <c r="H99" t="s">
        <v>8250</v>
      </c>
      <c r="I99" t="s">
        <v>8247</v>
      </c>
      <c r="J99">
        <f>VLOOKUP(F99,[1]!china_towns_second__2[[Column1]:[Y]],3,FALSE)</f>
        <v>31.823351599448898</v>
      </c>
      <c r="K99">
        <f>VLOOKUP(F99,[1]!china_towns_second__2[[Column1]:[Y]],2,FALSE)</f>
        <v>105.5847208</v>
      </c>
      <c r="L99" t="s">
        <v>10207</v>
      </c>
      <c r="M99" t="str">
        <f>VLOOKUP(H99,CHOOSE({1,2},Table22[Native],Table22[Name]),2,0)</f>
        <v>Jiàngé Xiàn</v>
      </c>
      <c r="N99" s="15" t="str">
        <f>VLOOKUP(I99,CHOOSE({1,2},Table22[Native],Table22[Name]),2,0)</f>
        <v>Guăngyuán Shì</v>
      </c>
      <c r="O99" s="15" t="str">
        <f t="shared" si="2"/>
        <v>Bailong Zhen (Guăngyuán Shì)</v>
      </c>
      <c r="P99" s="15" t="str">
        <f t="shared" si="3"/>
        <v>Bailong Zhen (Guăngyuán Shì)</v>
      </c>
    </row>
    <row r="100" spans="1:16" x14ac:dyDescent="0.25">
      <c r="A100" t="s">
        <v>2026</v>
      </c>
      <c r="B100" t="str">
        <f>IF(COUNTIF(A:A,A100)&gt;1,_xlfn.CONCAT(A100," (",N100,")"),A100)</f>
        <v>Bǎilóng Zhèn</v>
      </c>
      <c r="C100" t="str">
        <f>IF(COUNTIF(B:B,B100)&gt;1,_xlfn.CONCAT(A100," (",M100,")"),B100)</f>
        <v>Bǎilóng Zhèn</v>
      </c>
      <c r="D100" t="s">
        <v>2027</v>
      </c>
      <c r="E100" t="s">
        <v>7</v>
      </c>
      <c r="F100" t="str">
        <f>_xlfn.CONCAT(D100,", ",H100,", ",I100,", ","四川省")</f>
        <v>柏隆镇, 旌阳区, 德阳市, 四川省</v>
      </c>
      <c r="G100">
        <v>22140</v>
      </c>
      <c r="H100" t="s">
        <v>8213</v>
      </c>
      <c r="I100" t="s">
        <v>8211</v>
      </c>
      <c r="J100">
        <f>VLOOKUP(F100,[1]!china_towns_second__2[[Column1]:[Y]],3,FALSE)</f>
        <v>31.310506994862202</v>
      </c>
      <c r="K100">
        <f>VLOOKUP(F100,[1]!china_towns_second__2[[Column1]:[Y]],2,FALSE)</f>
        <v>104.34921060000001</v>
      </c>
      <c r="L100" t="s">
        <v>10207</v>
      </c>
      <c r="M100" t="str">
        <f>VLOOKUP(H100,CHOOSE({1,2},Table22[Native],Table22[Name]),2,0)</f>
        <v>Jīngyáng Qū</v>
      </c>
      <c r="N100" s="15" t="str">
        <f>VLOOKUP(I100,CHOOSE({1,2},Table22[Native],Table22[Name]),2,0)</f>
        <v>Déyáng Shì</v>
      </c>
      <c r="O100" s="15" t="str">
        <f t="shared" si="2"/>
        <v>Bailong Zhen (Déyáng Shì)</v>
      </c>
      <c r="P100" s="15" t="str">
        <f t="shared" si="3"/>
        <v>Bailong Zhen (Déyáng Shì)</v>
      </c>
    </row>
    <row r="101" spans="1:16" hidden="1" x14ac:dyDescent="0.25">
      <c r="A101" t="s">
        <v>830</v>
      </c>
      <c r="B101" t="str">
        <f>IF(COUNTIF(A:A,A101)&gt;1,_xlfn.CONCAT(A101," (",N101,")"),A101)</f>
        <v>Báilù Zhèn (Chéngdū Shì)</v>
      </c>
      <c r="C101" t="str">
        <f>IF(COUNTIF(B:B,B101)&gt;1,_xlfn.CONCAT(A101," (",M101,")"),B101)</f>
        <v>Báilù Zhèn (Chéngdū Shì)</v>
      </c>
      <c r="D101" t="s">
        <v>831</v>
      </c>
      <c r="E101" t="s">
        <v>7</v>
      </c>
      <c r="F101" t="str">
        <f>_xlfn.CONCAT(D101,", ",H101,", ",I101,", ","四川省")</f>
        <v>白鹿镇, 彭州市, 成都市, 四川省</v>
      </c>
      <c r="G101">
        <v>8465</v>
      </c>
      <c r="H101" t="s">
        <v>8190</v>
      </c>
      <c r="I101" t="s">
        <v>8180</v>
      </c>
      <c r="J101">
        <f>VLOOKUP(F101,[1]!china_towns_second__2[[Column1]:[Y]],3,FALSE)</f>
        <v>31.2332869720031</v>
      </c>
      <c r="K101">
        <f>VLOOKUP(F101,[1]!china_towns_second__2[[Column1]:[Y]],2,FALSE)</f>
        <v>103.8958903</v>
      </c>
      <c r="L101" t="s">
        <v>13712</v>
      </c>
      <c r="M101" t="str">
        <f>VLOOKUP(H101,CHOOSE({1,2},Table22[Native],Table22[Name]),2,0)</f>
        <v>Péngzhōu Shì</v>
      </c>
      <c r="N101" s="15" t="str">
        <f>VLOOKUP(I101,CHOOSE({1,2},Table22[Native],Table22[Name]),2,0)</f>
        <v>Chéngdū Shì</v>
      </c>
      <c r="O101" s="15" t="str">
        <f t="shared" si="2"/>
        <v>Bailu Zhen (Chengdu Shi) (Chéngdū Shì)</v>
      </c>
      <c r="P101" s="15" t="str">
        <f t="shared" si="3"/>
        <v>Bailu Zhen (Chengdu Shi) (Chéngdū Shì)</v>
      </c>
    </row>
    <row r="102" spans="1:16" hidden="1" x14ac:dyDescent="0.25">
      <c r="A102" t="s">
        <v>830</v>
      </c>
      <c r="B102" t="str">
        <f>IF(COUNTIF(A:A,A102)&gt;1,_xlfn.CONCAT(A102," (",N102,")"),A102)</f>
        <v>Báilù Zhèn (Lúzhōu Shì)</v>
      </c>
      <c r="C102" t="str">
        <f>IF(COUNTIF(B:B,B102)&gt;1,_xlfn.CONCAT(A102," (",M102,")"),B102)</f>
        <v>Báilù Zhèn (Lúzhōu Shì)</v>
      </c>
      <c r="D102" t="s">
        <v>831</v>
      </c>
      <c r="E102" t="s">
        <v>7</v>
      </c>
      <c r="F102" t="str">
        <f>_xlfn.CONCAT(D102,", ",H102,", ",I102,", ","四川省")</f>
        <v>白鹿镇, 合江县, 泸州市, 四川省</v>
      </c>
      <c r="G102">
        <v>30140</v>
      </c>
      <c r="H102" t="s">
        <v>8292</v>
      </c>
      <c r="I102" t="s">
        <v>8290</v>
      </c>
      <c r="J102">
        <f>VLOOKUP(F102,[1]!china_towns_second__2[[Column1]:[Y]],3,FALSE)</f>
        <v>28.924288638264802</v>
      </c>
      <c r="K102">
        <f>VLOOKUP(F102,[1]!china_towns_second__2[[Column1]:[Y]],2,FALSE)</f>
        <v>105.98984729999999</v>
      </c>
      <c r="L102" t="s">
        <v>13713</v>
      </c>
      <c r="M102" t="str">
        <f>VLOOKUP(H102,CHOOSE({1,2},Table22[Native],Table22[Name]),2,0)</f>
        <v>Héjiāng Xiàn</v>
      </c>
      <c r="N102" s="15" t="str">
        <f>VLOOKUP(I102,CHOOSE({1,2},Table22[Native],Table22[Name]),2,0)</f>
        <v>Lúzhōu Shì</v>
      </c>
      <c r="O102" s="15" t="str">
        <f t="shared" si="2"/>
        <v>Bailu Zhen (Luzhou Shi) (Lúzhōu Shì)</v>
      </c>
      <c r="P102" s="15" t="str">
        <f t="shared" si="3"/>
        <v>Bailu Zhen (Luzhou Shi) (Lúzhōu Shì)</v>
      </c>
    </row>
    <row r="103" spans="1:16" hidden="1" x14ac:dyDescent="0.25">
      <c r="A103" t="s">
        <v>3314</v>
      </c>
      <c r="B103" t="str">
        <f>IF(COUNTIF(A:A,A103)&gt;1,_xlfn.CONCAT(A103," (",N103,")"),A103)</f>
        <v>Báimă Xiāng (Guăng'ān Shì)</v>
      </c>
      <c r="C103" t="str">
        <f>IF(COUNTIF(B:B,B103)&gt;1,_xlfn.CONCAT(A103," (",M103,")"),B103)</f>
        <v>Báimă Xiāng (Guăng'ān Shì)</v>
      </c>
      <c r="D103" t="s">
        <v>3315</v>
      </c>
      <c r="E103" t="s">
        <v>11</v>
      </c>
      <c r="F103" t="str">
        <f>_xlfn.CONCAT(D103,", ",H103,", ",I103,", ","四川省")</f>
        <v>白马乡, 广安区, 广安市, 四川省</v>
      </c>
      <c r="G103">
        <v>10399</v>
      </c>
      <c r="H103" t="s">
        <v>8240</v>
      </c>
      <c r="I103" t="s">
        <v>8239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13714</v>
      </c>
      <c r="M103" t="str">
        <f>VLOOKUP(H103,CHOOSE({1,2},Table22[Native],Table22[Name]),2,0)</f>
        <v>Guăng'ān Qū</v>
      </c>
      <c r="N103" s="15" t="str">
        <f>VLOOKUP(I103,CHOOSE({1,2},Table22[Native],Table22[Name]),2,0)</f>
        <v>Guăng'ān Shì</v>
      </c>
      <c r="O103" s="15" t="str">
        <f t="shared" si="2"/>
        <v>Baima Xiang (Guang'an Shi) (Guăng'ān Shì)</v>
      </c>
      <c r="P103" s="15" t="str">
        <f t="shared" si="3"/>
        <v>Baima Xiang (Guang'an Shi) (Guăng'ān Shì)</v>
      </c>
    </row>
    <row r="104" spans="1:16" hidden="1" x14ac:dyDescent="0.25">
      <c r="A104" t="s">
        <v>3314</v>
      </c>
      <c r="B104" t="str">
        <f>IF(COUNTIF(A:A,A104)&gt;1,_xlfn.CONCAT(A104," (",N104,")"),A104)</f>
        <v>Báimă Xiāng (Liángshān Yízú Zìzhìzhōu)</v>
      </c>
      <c r="C104" t="str">
        <f>IF(COUNTIF(B:B,B104)&gt;1,_xlfn.CONCAT(A104," (",M104,")"),B104)</f>
        <v>Báimă Xiāng (Liángshān Yízú Zìzhìzhōu)</v>
      </c>
      <c r="D104" t="s">
        <v>3315</v>
      </c>
      <c r="E104" t="s">
        <v>11</v>
      </c>
      <c r="F104" t="str">
        <f>_xlfn.CONCAT(D104,", ",H104,", ",I104,", ","四川省")</f>
        <v>白马乡, 西昌市, 凉山彝族自治州, 四川省</v>
      </c>
      <c r="G104">
        <v>4960</v>
      </c>
      <c r="H104" t="s">
        <v>8284</v>
      </c>
      <c r="I104" t="s">
        <v>8271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13715</v>
      </c>
      <c r="M104" t="str">
        <f>VLOOKUP(H104,CHOOSE({1,2},Table22[Native],Table22[Name]),2,0)</f>
        <v>Xīchāng Shì</v>
      </c>
      <c r="N104" s="15" t="str">
        <f>VLOOKUP(I104,CHOOSE({1,2},Table22[Native],Table22[Name]),2,0)</f>
        <v>Liángshān Yízú Zìzhìzhōu</v>
      </c>
      <c r="O104" s="15" t="str">
        <f t="shared" si="2"/>
        <v>Baima Xiang (Liangshan Yizu Zizhizhou) (Liángshān Yízú Zìzhìzhōu)</v>
      </c>
      <c r="P104" s="15" t="str">
        <f t="shared" si="3"/>
        <v>Baima Xiang (Liangshan Yizu Zizhizhou) (Liángshān Yízú Zìzhìzhōu)</v>
      </c>
    </row>
    <row r="105" spans="1:16" hidden="1" x14ac:dyDescent="0.25">
      <c r="A105" t="s">
        <v>5614</v>
      </c>
      <c r="B105" t="str">
        <f>IF(COUNTIF(A:A,A105)&gt;1,_xlfn.CONCAT(A105," (",N105,")"),A105)</f>
        <v>Báimă Zàngzú Xiāng</v>
      </c>
      <c r="C105" t="str">
        <f>IF(COUNTIF(B:B,B105)&gt;1,_xlfn.CONCAT(A105," (",M105,")"),B105)</f>
        <v>Báimă Zàngzú Xiāng</v>
      </c>
      <c r="D105" t="s">
        <v>5615</v>
      </c>
      <c r="E105" t="s">
        <v>11</v>
      </c>
      <c r="F105" t="str">
        <f>_xlfn.CONCAT(D105,", ",H105,", ",I105,", ","四川省")</f>
        <v>白马藏族乡, 平武县, 绵阳市, 四川省</v>
      </c>
      <c r="G105">
        <v>1369</v>
      </c>
      <c r="H105" t="s">
        <v>8312</v>
      </c>
      <c r="I105" t="s">
        <v>8307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10208</v>
      </c>
      <c r="M105" t="str">
        <f>VLOOKUP(H105,CHOOSE({1,2},Table22[Native],Table22[Name]),2,0)</f>
        <v>Píngwŭ Xiàn</v>
      </c>
      <c r="N105" s="15" t="str">
        <f>VLOOKUP(I105,CHOOSE({1,2},Table22[Native],Table22[Name]),2,0)</f>
        <v>Miányáng Shì</v>
      </c>
      <c r="O105" s="15" t="str">
        <f t="shared" si="2"/>
        <v>Baima Zangzu Xiang (Miányáng Shì)</v>
      </c>
      <c r="P105" s="15" t="str">
        <f t="shared" si="3"/>
        <v>Baima Zangzu Xiang (Miányáng Shì)</v>
      </c>
    </row>
    <row r="106" spans="1:16" hidden="1" x14ac:dyDescent="0.25">
      <c r="A106" t="s">
        <v>1457</v>
      </c>
      <c r="B106" t="str">
        <f>IF(COUNTIF(A:A,A106)&gt;1,_xlfn.CONCAT(A106," (",N106,")"),A106)</f>
        <v>Báimă Zhèn (Dázhōu Shì)</v>
      </c>
      <c r="C106" t="str">
        <f>IF(COUNTIF(B:B,B106)&gt;1,_xlfn.CONCAT(A106," (",M106,")"),B106)</f>
        <v>Báimă Zhèn (Dázhōu Shì)</v>
      </c>
      <c r="D106" t="s">
        <v>1458</v>
      </c>
      <c r="E106" t="s">
        <v>7</v>
      </c>
      <c r="F106" t="str">
        <f>_xlfn.CONCAT(D106,", ",H106,", ",I106,", ","四川省")</f>
        <v>白马镇, 宣汉县, 达州市, 四川省</v>
      </c>
      <c r="G106">
        <v>12090</v>
      </c>
      <c r="H106" t="s">
        <v>8209</v>
      </c>
      <c r="I106" t="s">
        <v>8202</v>
      </c>
      <c r="J106">
        <f>VLOOKUP(F106,[1]!china_towns_second__2[[Column1]:[Y]],3,FALSE)</f>
        <v>31.645730949802601</v>
      </c>
      <c r="K106">
        <f>VLOOKUP(F106,[1]!china_towns_second__2[[Column1]:[Y]],2,FALSE)</f>
        <v>108.0832029</v>
      </c>
      <c r="L106" t="s">
        <v>13716</v>
      </c>
      <c r="M106" t="str">
        <f>VLOOKUP(H106,CHOOSE({1,2},Table22[Native],Table22[Name]),2,0)</f>
        <v>Xuānhàn Xiàn</v>
      </c>
      <c r="N106" s="15" t="str">
        <f>VLOOKUP(I106,CHOOSE({1,2},Table22[Native],Table22[Name]),2,0)</f>
        <v>Dázhōu Shì</v>
      </c>
      <c r="O106" s="15" t="str">
        <f t="shared" si="2"/>
        <v>Baima Zhen (Dazhou Shi) (Dázhōu Shì)</v>
      </c>
      <c r="P106" s="15" t="str">
        <f t="shared" si="3"/>
        <v>Baima Zhen (Dazhou Shi) (Dázhōu Shì)</v>
      </c>
    </row>
    <row r="107" spans="1:16" hidden="1" x14ac:dyDescent="0.25">
      <c r="A107" t="s">
        <v>1457</v>
      </c>
      <c r="B107" t="str">
        <f>IF(COUNTIF(A:A,A107)&gt;1,_xlfn.CONCAT(A107," (",N107,")"),A107)</f>
        <v>Báimă Zhèn (Lèshān Shì)</v>
      </c>
      <c r="C107" t="str">
        <f>IF(COUNTIF(B:B,B107)&gt;1,_xlfn.CONCAT(A107," (",M107,")"),B107)</f>
        <v>Báimă Zhèn (Lèshān Shì)</v>
      </c>
      <c r="D107" t="s">
        <v>1458</v>
      </c>
      <c r="E107" t="s">
        <v>7</v>
      </c>
      <c r="F107" t="str">
        <f>_xlfn.CONCAT(D107,", ",H107,", ",I107,", ","四川省")</f>
        <v>白马镇, 市中区, 乐山市, 四川省</v>
      </c>
      <c r="G107">
        <v>7702</v>
      </c>
      <c r="H107" t="s">
        <v>8267</v>
      </c>
      <c r="I107" t="s">
        <v>8256</v>
      </c>
      <c r="J107">
        <f>VLOOKUP(F107,[1]!china_towns_second__2[[Column1]:[Y]],3,FALSE)</f>
        <v>29.6658611650506</v>
      </c>
      <c r="K107">
        <f>VLOOKUP(F107,[1]!china_towns_second__2[[Column1]:[Y]],2,FALSE)</f>
        <v>103.9521098</v>
      </c>
      <c r="L107" t="s">
        <v>13717</v>
      </c>
      <c r="M107" t="str">
        <f>VLOOKUP(H107,CHOOSE({1,2},Table22[Native],Table22[Name]),2,0)</f>
        <v>Shìzhōng Qū</v>
      </c>
      <c r="N107" s="15" t="str">
        <f>VLOOKUP(I107,CHOOSE({1,2},Table22[Native],Table22[Name]),2,0)</f>
        <v>Lèshān Shì</v>
      </c>
      <c r="O107" s="15" t="str">
        <f t="shared" si="2"/>
        <v>Baima Zhen (Leshan Shi) (Lèshān Shì)</v>
      </c>
      <c r="P107" s="15" t="str">
        <f t="shared" si="3"/>
        <v>Baima Zhen (Leshan Shi) (Lèshān Shì)</v>
      </c>
    </row>
    <row r="108" spans="1:16" hidden="1" x14ac:dyDescent="0.25">
      <c r="A108" t="s">
        <v>1457</v>
      </c>
      <c r="B108" t="str">
        <f>IF(COUNTIF(A:A,A108)&gt;1,_xlfn.CONCAT(A108," (",N108,")"),A108)</f>
        <v>Báimă Zhèn (Méishān Shì)</v>
      </c>
      <c r="C108" t="str">
        <f>IF(COUNTIF(B:B,B108)&gt;1,_xlfn.CONCAT(A108," (",M108,")"),B108)</f>
        <v>Báimă Zhèn (Méishān Shì)</v>
      </c>
      <c r="D108" t="s">
        <v>1458</v>
      </c>
      <c r="E108" t="s">
        <v>7</v>
      </c>
      <c r="F108" t="str">
        <f>_xlfn.CONCAT(D108,", ",H108,", ",I108,", ","四川省")</f>
        <v>白马镇, 东坡区, 眉山市, 四川省</v>
      </c>
      <c r="G108">
        <v>15510</v>
      </c>
      <c r="H108" t="s">
        <v>8301</v>
      </c>
      <c r="I108" t="s">
        <v>8299</v>
      </c>
      <c r="J108">
        <f>VLOOKUP(F108,[1]!china_towns_second__2[[Column1]:[Y]],3,FALSE)</f>
        <v>30.063737736163102</v>
      </c>
      <c r="K108">
        <f>VLOOKUP(F108,[1]!china_towns_second__2[[Column1]:[Y]],2,FALSE)</f>
        <v>103.72977830000001</v>
      </c>
      <c r="L108" t="s">
        <v>13718</v>
      </c>
      <c r="M108" t="str">
        <f>VLOOKUP(H108,CHOOSE({1,2},Table22[Native],Table22[Name]),2,0)</f>
        <v>Dōngpō Qū</v>
      </c>
      <c r="N108" s="15" t="str">
        <f>VLOOKUP(I108,CHOOSE({1,2},Table22[Native],Table22[Name]),2,0)</f>
        <v>Méishān Shì</v>
      </c>
      <c r="O108" s="15" t="str">
        <f t="shared" si="2"/>
        <v>Baima Zhen (Meishan Shi) (Méishān Shì)</v>
      </c>
      <c r="P108" s="15" t="str">
        <f t="shared" si="3"/>
        <v>Baima Zhen (Meishan Shi) (Méishān Shì)</v>
      </c>
    </row>
    <row r="109" spans="1:16" hidden="1" x14ac:dyDescent="0.25">
      <c r="A109" t="s">
        <v>1457</v>
      </c>
      <c r="B109" t="str">
        <f>IF(COUNTIF(A:A,A109)&gt;1,_xlfn.CONCAT(A109," (",N109,")"),A109)</f>
        <v>Báimă Zhèn (Nèijiāng Shì)</v>
      </c>
      <c r="C109" t="str">
        <f>IF(COUNTIF(B:B,B109)&gt;1,_xlfn.CONCAT(A109," (",M109,")"),B109)</f>
        <v>Báimă Zhèn (Nèijiāng Shì)</v>
      </c>
      <c r="D109" t="s">
        <v>1458</v>
      </c>
      <c r="E109" t="s">
        <v>7</v>
      </c>
      <c r="F109" t="str">
        <f>_xlfn.CONCAT(D109,", ",H109,", ",I109,", ","四川省")</f>
        <v>白马镇, 市中区, 内江市, 四川省</v>
      </c>
      <c r="G109">
        <v>45942</v>
      </c>
      <c r="H109" t="s">
        <v>8267</v>
      </c>
      <c r="I109" t="s">
        <v>8329</v>
      </c>
      <c r="J109">
        <f>VLOOKUP(F109,[1]!china_towns_second__2[[Column1]:[Y]],3,FALSE)</f>
        <v>29.5322502087059</v>
      </c>
      <c r="K109">
        <f>VLOOKUP(F109,[1]!china_towns_second__2[[Column1]:[Y]],2,FALSE)</f>
        <v>105.0052336</v>
      </c>
      <c r="L109" t="s">
        <v>13719</v>
      </c>
      <c r="M109" t="str">
        <f>VLOOKUP(H109,CHOOSE({1,2},Table22[Native],Table22[Name]),2,0)</f>
        <v>Shìzhōng Qū</v>
      </c>
      <c r="N109" s="15" t="str">
        <f>VLOOKUP(I109,CHOOSE({1,2},Table22[Native],Table22[Name]),2,0)</f>
        <v>Nèijiāng Shì</v>
      </c>
      <c r="O109" s="15" t="str">
        <f t="shared" si="2"/>
        <v>Baima Zhen (Neijiang Shi) (Nèijiāng Shì)</v>
      </c>
      <c r="P109" s="15" t="str">
        <f t="shared" si="3"/>
        <v>Baima Zhen (Neijiang Shi) (Nèijiāng Shì)</v>
      </c>
    </row>
    <row r="110" spans="1:16" hidden="1" x14ac:dyDescent="0.25">
      <c r="A110" t="s">
        <v>1457</v>
      </c>
      <c r="B110" t="str">
        <f>IF(COUNTIF(A:A,A110)&gt;1,_xlfn.CONCAT(A110," (",N110,")"),A110)</f>
        <v>Báimă Zhèn (Pānzhīhuā Shì)</v>
      </c>
      <c r="C110" t="str">
        <f>IF(COUNTIF(B:B,B110)&gt;1,_xlfn.CONCAT(A110," (",M110,")"),B110)</f>
        <v>Báimă Zhèn (Pānzhīhuā Shì)</v>
      </c>
      <c r="D110" t="s">
        <v>1458</v>
      </c>
      <c r="E110" t="s">
        <v>7</v>
      </c>
      <c r="F110" t="str">
        <f>_xlfn.CONCAT(D110,", ",H110,", ",I110,", ","四川省")</f>
        <v>白马镇, 米易县, 攀枝花市, 四川省</v>
      </c>
      <c r="G110">
        <v>27776</v>
      </c>
      <c r="H110" t="s">
        <v>8337</v>
      </c>
      <c r="I110" t="s">
        <v>8335</v>
      </c>
      <c r="J110">
        <f>VLOOKUP(F110,[1]!china_towns_second__2[[Column1]:[Y]],3,FALSE)</f>
        <v>27.042215415256699</v>
      </c>
      <c r="K110">
        <f>VLOOKUP(F110,[1]!china_towns_second__2[[Column1]:[Y]],2,FALSE)</f>
        <v>102.1126689</v>
      </c>
      <c r="L110" t="s">
        <v>13720</v>
      </c>
      <c r="M110" t="str">
        <f>VLOOKUP(H110,CHOOSE({1,2},Table22[Native],Table22[Name]),2,0)</f>
        <v>Mĭyì Xiàn</v>
      </c>
      <c r="N110" s="15" t="str">
        <f>VLOOKUP(I110,CHOOSE({1,2},Table22[Native],Table22[Name]),2,0)</f>
        <v>Pānzhīhuā Shì</v>
      </c>
      <c r="O110" s="15" t="str">
        <f t="shared" si="2"/>
        <v>Baima Zhen (Panzhihua Shi) (Pānzhīhuā Shì)</v>
      </c>
      <c r="P110" s="15" t="str">
        <f t="shared" si="3"/>
        <v>Baima Zhen (Panzhihua Shi) (Pānzhīhuā Shì)</v>
      </c>
    </row>
    <row r="111" spans="1:16" hidden="1" x14ac:dyDescent="0.25">
      <c r="A111" t="s">
        <v>1457</v>
      </c>
      <c r="B111" t="str">
        <f>IF(COUNTIF(A:A,A111)&gt;1,_xlfn.CONCAT(A111," (",N111,")"),A111)</f>
        <v>Báimă Zhèn (Suìníng Shì)</v>
      </c>
      <c r="C111" t="str">
        <f>IF(COUNTIF(B:B,B111)&gt;1,_xlfn.CONCAT(A111," (",M111,")"),B111)</f>
        <v>Báimă Zhèn (Suìníng Shì)</v>
      </c>
      <c r="D111" t="s">
        <v>1458</v>
      </c>
      <c r="E111" t="s">
        <v>7</v>
      </c>
      <c r="F111" t="str">
        <f>_xlfn.CONCAT(D111,", ",H111,", ",I111,", ","四川省")</f>
        <v>白马镇, 安居区, 遂宁市, 四川省</v>
      </c>
      <c r="G111">
        <v>33908</v>
      </c>
      <c r="H111" t="s">
        <v>8343</v>
      </c>
      <c r="I111" t="s">
        <v>8342</v>
      </c>
      <c r="J111">
        <f>VLOOKUP(F111,[1]!china_towns_second__2[[Column1]:[Y]],3,FALSE)</f>
        <v>30.4231050199359</v>
      </c>
      <c r="K111">
        <f>VLOOKUP(F111,[1]!china_towns_second__2[[Column1]:[Y]],2,FALSE)</f>
        <v>105.2900992</v>
      </c>
      <c r="L111" t="s">
        <v>13721</v>
      </c>
      <c r="M111" t="str">
        <f>VLOOKUP(H111,CHOOSE({1,2},Table22[Native],Table22[Name]),2,0)</f>
        <v>Ānjū Qū</v>
      </c>
      <c r="N111" s="15" t="str">
        <f>VLOOKUP(I111,CHOOSE({1,2},Table22[Native],Table22[Name]),2,0)</f>
        <v>Suìníng Shì</v>
      </c>
      <c r="O111" s="15" t="str">
        <f t="shared" si="2"/>
        <v>Baima Zhen (Suining Shi) (Suìníng Shì)</v>
      </c>
      <c r="P111" s="15" t="str">
        <f t="shared" si="3"/>
        <v>Baima Zhen (Suining Shi) (Suìníng Shì)</v>
      </c>
    </row>
    <row r="112" spans="1:16" hidden="1" x14ac:dyDescent="0.25">
      <c r="A112" t="s">
        <v>2029</v>
      </c>
      <c r="B112" t="str">
        <f>IF(COUNTIF(A:A,A112)&gt;1,_xlfn.CONCAT(A112," (",N112,")"),A112)</f>
        <v>Báimăguān Zhèn [incl. Pánlóng Zhèn]</v>
      </c>
      <c r="C112" t="str">
        <f>IF(COUNTIF(B:B,B112)&gt;1,_xlfn.CONCAT(A112," (",M112,")"),B112)</f>
        <v>Báimăguān Zhèn [incl. Pánlóng Zhèn]</v>
      </c>
      <c r="D112" t="s">
        <v>2030</v>
      </c>
      <c r="E112" t="s">
        <v>7</v>
      </c>
      <c r="F112" t="str">
        <f>_xlfn.CONCAT(D112,", ",H112,", ",I112,", ","四川省")</f>
        <v>白马关镇, 罗江区, 德阳市, 四川省</v>
      </c>
      <c r="G112">
        <v>20001</v>
      </c>
      <c r="H112" t="s">
        <v>8214</v>
      </c>
      <c r="I112" t="s">
        <v>8211</v>
      </c>
      <c r="J112">
        <f>VLOOKUP(F112,[1]!china_towns_second__2[[Column1]:[Y]],3,FALSE)</f>
        <v>31.295804291895301</v>
      </c>
      <c r="K112">
        <f>VLOOKUP(F112,[1]!china_towns_second__2[[Column1]:[Y]],2,FALSE)</f>
        <v>104.4568008</v>
      </c>
      <c r="L112" t="s">
        <v>10209</v>
      </c>
      <c r="M112" t="str">
        <f>VLOOKUP(H112,CHOOSE({1,2},Table22[Native],Table22[Name]),2,0)</f>
        <v>Luójiāng Qū</v>
      </c>
      <c r="N112" s="15" t="str">
        <f>VLOOKUP(I112,CHOOSE({1,2},Table22[Native],Table22[Name]),2,0)</f>
        <v>Déyáng Shì</v>
      </c>
      <c r="O112" s="15" t="str">
        <f t="shared" si="2"/>
        <v>Baimaguan Zhen [incl. Panlong Zhen] (Déyáng Shì)</v>
      </c>
      <c r="P112" s="15" t="str">
        <f t="shared" si="3"/>
        <v>Baimaguan Zhen [incl. Panlong Zhen] (Déyáng Shì)</v>
      </c>
    </row>
    <row r="113" spans="1:16" hidden="1" x14ac:dyDescent="0.25">
      <c r="A113" t="s">
        <v>5166</v>
      </c>
      <c r="B113" t="str">
        <f>IF(COUNTIF(A:A,A113)&gt;1,_xlfn.CONCAT(A113," (",N113,")"),A113)</f>
        <v>Báimĭ Zhèn</v>
      </c>
      <c r="C113" t="str">
        <f>IF(COUNTIF(B:B,B113)&gt;1,_xlfn.CONCAT(A113," (",M113,")"),B113)</f>
        <v>Báimĭ Zhèn</v>
      </c>
      <c r="D113" t="s">
        <v>5167</v>
      </c>
      <c r="E113" t="s">
        <v>7</v>
      </c>
      <c r="F113" t="str">
        <f>_xlfn.CONCAT(D113,", ",H113,", ",I113,", ","四川省")</f>
        <v>白米镇, 合江县, 泸州市, 四川省</v>
      </c>
      <c r="G113">
        <v>29508</v>
      </c>
      <c r="H113" t="s">
        <v>8292</v>
      </c>
      <c r="I113" t="s">
        <v>8290</v>
      </c>
      <c r="J113">
        <f>VLOOKUP(F113,[1]!china_towns_second__2[[Column1]:[Y]],3,FALSE)</f>
        <v>28.854148972929501</v>
      </c>
      <c r="K113">
        <f>VLOOKUP(F113,[1]!china_towns_second__2[[Column1]:[Y]],2,FALSE)</f>
        <v>105.85299449999999</v>
      </c>
      <c r="L113" t="s">
        <v>10210</v>
      </c>
      <c r="M113" t="str">
        <f>VLOOKUP(H113,CHOOSE({1,2},Table22[Native],Table22[Name]),2,0)</f>
        <v>Héjiāng Xiàn</v>
      </c>
      <c r="N113" s="15" t="str">
        <f>VLOOKUP(I113,CHOOSE({1,2},Table22[Native],Table22[Name]),2,0)</f>
        <v>Lúzhōu Shì</v>
      </c>
      <c r="O113" s="15" t="str">
        <f t="shared" si="2"/>
        <v>Baimi Zhen (Lúzhōu Shì)</v>
      </c>
      <c r="P113" s="15" t="str">
        <f t="shared" si="3"/>
        <v>Baimi Zhen (Lúzhōu Shì)</v>
      </c>
    </row>
    <row r="114" spans="1:16" hidden="1" x14ac:dyDescent="0.25">
      <c r="A114" t="s">
        <v>438</v>
      </c>
      <c r="B114" t="str">
        <f>IF(COUNTIF(A:A,A114)&gt;1,_xlfn.CONCAT(A114," (",N114,")"),A114)</f>
        <v>Báimiào Xiāng</v>
      </c>
      <c r="C114" t="str">
        <f>IF(COUNTIF(B:B,B114)&gt;1,_xlfn.CONCAT(A114," (",M114,")"),B114)</f>
        <v>Báimiào Xiāng</v>
      </c>
      <c r="D114" t="s">
        <v>439</v>
      </c>
      <c r="E114" t="s">
        <v>11</v>
      </c>
      <c r="F114" t="str">
        <f>_xlfn.CONCAT(D114,", ",H114,", ",I114,", ","四川省")</f>
        <v>白庙乡, 巴州区, 巴中市, 四川省</v>
      </c>
      <c r="G114">
        <v>7727</v>
      </c>
      <c r="H114" t="s">
        <v>8173</v>
      </c>
      <c r="I114" t="s">
        <v>8171</v>
      </c>
      <c r="J114" t="e">
        <f>VLOOKUP(F114,[1]!china_towns_second__2[[Column1]:[Y]],3,FALSE)</f>
        <v>#N/A</v>
      </c>
      <c r="K114" t="e">
        <f>VLOOKUP(F114,[1]!china_towns_second__2[[Column1]:[Y]],2,FALSE)</f>
        <v>#N/A</v>
      </c>
      <c r="L114" t="s">
        <v>10211</v>
      </c>
      <c r="M114" t="str">
        <f>VLOOKUP(H114,CHOOSE({1,2},Table22[Native],Table22[Name]),2,0)</f>
        <v>Bāzhōu Qū</v>
      </c>
      <c r="N114" s="15" t="str">
        <f>VLOOKUP(I114,CHOOSE({1,2},Table22[Native],Table22[Name]),2,0)</f>
        <v>Bāzhōng Shì</v>
      </c>
      <c r="O114" s="15" t="str">
        <f t="shared" si="2"/>
        <v>Baimiao Xiang (Bāzhōng Shì)</v>
      </c>
      <c r="P114" s="15" t="str">
        <f t="shared" si="3"/>
        <v>Baimiao Xiang (Bāzhōng Shì)</v>
      </c>
    </row>
    <row r="115" spans="1:16" hidden="1" x14ac:dyDescent="0.25">
      <c r="A115" t="s">
        <v>3317</v>
      </c>
      <c r="B115" t="str">
        <f>IF(COUNTIF(A:A,A115)&gt;1,_xlfn.CONCAT(A115," (",N115,")"),A115)</f>
        <v>Báimiào Zhèn (Guăng'ān Shì)</v>
      </c>
      <c r="C115" t="str">
        <f>IF(COUNTIF(B:B,B115)&gt;1,_xlfn.CONCAT(A115," (",M115,")"),B115)</f>
        <v>Báimiào Zhèn (Guăng'ān Shì)</v>
      </c>
      <c r="D115" t="s">
        <v>3318</v>
      </c>
      <c r="E115" t="s">
        <v>7</v>
      </c>
      <c r="F115" t="str">
        <f>_xlfn.CONCAT(D115,", ",H115,", ",I115,", ","四川省")</f>
        <v>白庙镇, 岳池县, 广安市, 四川省</v>
      </c>
      <c r="G115">
        <v>26669</v>
      </c>
      <c r="H115" t="s">
        <v>8245</v>
      </c>
      <c r="I115" t="s">
        <v>8239</v>
      </c>
      <c r="J115">
        <f>VLOOKUP(F115,[1]!china_towns_second__2[[Column1]:[Y]],3,FALSE)</f>
        <v>30.548604967062101</v>
      </c>
      <c r="K115">
        <f>VLOOKUP(F115,[1]!china_towns_second__2[[Column1]:[Y]],2,FALSE)</f>
        <v>106.3541385</v>
      </c>
      <c r="L115" t="s">
        <v>13722</v>
      </c>
      <c r="M115" t="str">
        <f>VLOOKUP(H115,CHOOSE({1,2},Table22[Native],Table22[Name]),2,0)</f>
        <v>Yuèchí Xiàn</v>
      </c>
      <c r="N115" s="15" t="str">
        <f>VLOOKUP(I115,CHOOSE({1,2},Table22[Native],Table22[Name]),2,0)</f>
        <v>Guăng'ān Shì</v>
      </c>
      <c r="O115" s="15" t="str">
        <f t="shared" si="2"/>
        <v>Baimiao Zhen (Guang'an Shi) (Guăng'ān Shì)</v>
      </c>
      <c r="P115" s="15" t="str">
        <f t="shared" si="3"/>
        <v>Baimiao Zhen (Guang'an Shi) (Guăng'ān Shì)</v>
      </c>
    </row>
    <row r="116" spans="1:16" hidden="1" x14ac:dyDescent="0.25">
      <c r="A116" t="s">
        <v>3317</v>
      </c>
      <c r="B116" t="str">
        <f>IF(COUNTIF(A:A,A116)&gt;1,_xlfn.CONCAT(A116," (",N116,")"),A116)</f>
        <v>Báimiào Zhèn (Zìgòng Shì)</v>
      </c>
      <c r="C116" t="str">
        <f>IF(COUNTIF(B:B,B116)&gt;1,_xlfn.CONCAT(A116," (",M116,")"),B116)</f>
        <v>Báimiào Zhèn (Zìgòng Shì)</v>
      </c>
      <c r="D116" t="s">
        <v>3318</v>
      </c>
      <c r="E116" t="s">
        <v>7</v>
      </c>
      <c r="F116" t="str">
        <f>_xlfn.CONCAT(D116,", ",H116,", ",I116,", ","四川省")</f>
        <v>白庙镇, 贡井区, 自贡市, 四川省</v>
      </c>
      <c r="G116">
        <v>11609</v>
      </c>
      <c r="H116" t="s">
        <v>8374</v>
      </c>
      <c r="I116" t="s">
        <v>8371</v>
      </c>
      <c r="J116">
        <f>VLOOKUP(F116,[1]!china_towns_second__2[[Column1]:[Y]],3,FALSE)</f>
        <v>29.350819281243002</v>
      </c>
      <c r="K116">
        <f>VLOOKUP(F116,[1]!china_towns_second__2[[Column1]:[Y]],2,FALSE)</f>
        <v>104.5895106</v>
      </c>
      <c r="L116" t="s">
        <v>13723</v>
      </c>
      <c r="M116" t="str">
        <f>VLOOKUP(H116,CHOOSE({1,2},Table22[Native],Table22[Name]),2,0)</f>
        <v>Gòngjĭng Qū</v>
      </c>
      <c r="N116" s="15" t="str">
        <f>VLOOKUP(I116,CHOOSE({1,2},Table22[Native],Table22[Name]),2,0)</f>
        <v>Zìgòng Shì</v>
      </c>
      <c r="O116" s="15" t="str">
        <f t="shared" si="2"/>
        <v>Baimiao Zhen (Zigong Shi) (Zìgòng Shì)</v>
      </c>
      <c r="P116" s="15" t="str">
        <f t="shared" si="3"/>
        <v>Baimiao Zhen (Zigong Shi) (Zìgòng Shì)</v>
      </c>
    </row>
    <row r="117" spans="1:16" hidden="1" x14ac:dyDescent="0.25">
      <c r="A117" t="s">
        <v>5617</v>
      </c>
      <c r="B117" t="str">
        <f>IF(COUNTIF(A:A,A117)&gt;1,_xlfn.CONCAT(A117," (",N117,")"),A117)</f>
        <v>Báiní Xiāng</v>
      </c>
      <c r="C117" t="str">
        <f>IF(COUNTIF(B:B,B117)&gt;1,_xlfn.CONCAT(A117," (",M117,")"),B117)</f>
        <v>Báiní Xiāng</v>
      </c>
      <c r="D117" t="s">
        <v>5618</v>
      </c>
      <c r="E117" t="s">
        <v>11</v>
      </c>
      <c r="F117" t="str">
        <f>_xlfn.CONCAT(D117,", ",H117,", ",I117,", ","四川省")</f>
        <v>白坭乡, 北川羌族自治县, 绵阳市, 四川省</v>
      </c>
      <c r="G117">
        <v>3524</v>
      </c>
      <c r="H117" t="s">
        <v>8309</v>
      </c>
      <c r="I117" t="s">
        <v>8307</v>
      </c>
      <c r="J117" t="e">
        <f>VLOOKUP(F117,[1]!china_towns_second__2[[Column1]:[Y]],3,FALSE)</f>
        <v>#N/A</v>
      </c>
      <c r="K117" t="e">
        <f>VLOOKUP(F117,[1]!china_towns_second__2[[Column1]:[Y]],2,FALSE)</f>
        <v>#N/A</v>
      </c>
      <c r="L117" t="s">
        <v>10212</v>
      </c>
      <c r="M117" t="str">
        <f>VLOOKUP(H117,CHOOSE({1,2},Table22[Native],Table22[Name]),2,0)</f>
        <v>Bĕichuān Qiāngzú Zìzhìxiàn</v>
      </c>
      <c r="N117" s="15" t="str">
        <f>VLOOKUP(I117,CHOOSE({1,2},Table22[Native],Table22[Name]),2,0)</f>
        <v>Miányáng Shì</v>
      </c>
      <c r="O117" s="15" t="str">
        <f t="shared" si="2"/>
        <v>Baini Xiang (Miányáng Shì)</v>
      </c>
      <c r="P117" s="15" t="str">
        <f t="shared" si="3"/>
        <v>Baini Xiang (Miányáng Shì)</v>
      </c>
    </row>
    <row r="118" spans="1:16" hidden="1" x14ac:dyDescent="0.25">
      <c r="A118" t="s">
        <v>5168</v>
      </c>
      <c r="B118" t="str">
        <f>IF(COUNTIF(A:A,A118)&gt;1,_xlfn.CONCAT(A118," (",N118,")"),A118)</f>
        <v>Báiní Zhèn</v>
      </c>
      <c r="C118" t="str">
        <f>IF(COUNTIF(B:B,B118)&gt;1,_xlfn.CONCAT(A118," (",M118,")"),B118)</f>
        <v>Báiní Zhèn</v>
      </c>
      <c r="D118" t="s">
        <v>5169</v>
      </c>
      <c r="E118" t="s">
        <v>7</v>
      </c>
      <c r="F118" t="str">
        <f>_xlfn.CONCAT(D118,", ",H118,", ",I118,", ","四川省")</f>
        <v>白泥镇, 古蔺县, 泸州市, 四川省</v>
      </c>
      <c r="G118">
        <v>12819</v>
      </c>
      <c r="H118" t="s">
        <v>8291</v>
      </c>
      <c r="I118" t="s">
        <v>8290</v>
      </c>
      <c r="J118">
        <f>VLOOKUP(F118,[1]!china_towns_second__2[[Column1]:[Y]],3,FALSE)</f>
        <v>27.812400515486601</v>
      </c>
      <c r="K118">
        <f>VLOOKUP(F118,[1]!china_towns_second__2[[Column1]:[Y]],2,FALSE)</f>
        <v>106.0074771</v>
      </c>
      <c r="L118" t="s">
        <v>10213</v>
      </c>
      <c r="M118" t="str">
        <f>VLOOKUP(H118,CHOOSE({1,2},Table22[Native],Table22[Name]),2,0)</f>
        <v>Gŭlìn Xiàn</v>
      </c>
      <c r="N118" s="15" t="str">
        <f>VLOOKUP(I118,CHOOSE({1,2},Table22[Native],Table22[Name]),2,0)</f>
        <v>Lúzhōu Shì</v>
      </c>
      <c r="O118" s="15" t="str">
        <f t="shared" si="2"/>
        <v>Baini Zhen (Lúzhōu Shì)</v>
      </c>
      <c r="P118" s="15" t="str">
        <f t="shared" si="3"/>
        <v>Baini Zhen (Lúzhōu Shì)</v>
      </c>
    </row>
    <row r="119" spans="1:16" hidden="1" x14ac:dyDescent="0.25">
      <c r="A119" t="s">
        <v>3320</v>
      </c>
      <c r="B119" t="str">
        <f>IF(COUNTIF(A:A,A119)&gt;1,_xlfn.CONCAT(A119," (",N119,")"),A119)</f>
        <v>Báipíng Xiāng</v>
      </c>
      <c r="C119" t="str">
        <f>IF(COUNTIF(B:B,B119)&gt;1,_xlfn.CONCAT(A119," (",M119,")"),B119)</f>
        <v>Báipíng Xiāng</v>
      </c>
      <c r="D119" t="s">
        <v>3321</v>
      </c>
      <c r="E119" t="s">
        <v>11</v>
      </c>
      <c r="F119" t="str">
        <f>_xlfn.CONCAT(D119,", ",H119,", ",I119,", ","四川省")</f>
        <v>白坪乡, 武胜县, 广安市, 四川省</v>
      </c>
      <c r="G119">
        <v>14164</v>
      </c>
      <c r="H119" t="s">
        <v>8244</v>
      </c>
      <c r="I119" t="s">
        <v>8239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10214</v>
      </c>
      <c r="M119" t="str">
        <f>VLOOKUP(H119,CHOOSE({1,2},Table22[Native],Table22[Name]),2,0)</f>
        <v>Wŭshèng Xiàn</v>
      </c>
      <c r="N119" s="15" t="str">
        <f>VLOOKUP(I119,CHOOSE({1,2},Table22[Native],Table22[Name]),2,0)</f>
        <v>Guăng'ān Shì</v>
      </c>
      <c r="O119" s="15" t="str">
        <f t="shared" si="2"/>
        <v>Baiping Xiang (Guăng'ān Shì)</v>
      </c>
      <c r="P119" s="15" t="str">
        <f t="shared" si="3"/>
        <v>Baiping Xiang (Guăng'ān Shì)</v>
      </c>
    </row>
    <row r="120" spans="1:16" hidden="1" x14ac:dyDescent="0.25">
      <c r="A120" t="s">
        <v>6087</v>
      </c>
      <c r="B120" t="str">
        <f>IF(COUNTIF(A:A,A120)&gt;1,_xlfn.CONCAT(A120," (",N120,")"),A120)</f>
        <v>Bǎipíng Xiāng</v>
      </c>
      <c r="C120" t="str">
        <f>IF(COUNTIF(B:B,B120)&gt;1,_xlfn.CONCAT(A120," (",M120,")"),B120)</f>
        <v>Bǎipíng Xiāng</v>
      </c>
      <c r="D120" t="s">
        <v>6088</v>
      </c>
      <c r="E120" t="s">
        <v>11</v>
      </c>
      <c r="F120" t="str">
        <f>_xlfn.CONCAT(D120,", ",H120,", ",I120,", ","四川省")</f>
        <v>柏坪乡, 营山县, 南充市, 四川省</v>
      </c>
      <c r="G120">
        <v>5222</v>
      </c>
      <c r="H120" t="s">
        <v>8327</v>
      </c>
      <c r="I120" t="s">
        <v>8318</v>
      </c>
      <c r="J120" t="e">
        <f>VLOOKUP(F120,[1]!china_towns_second__2[[Column1]:[Y]],3,FALSE)</f>
        <v>#N/A</v>
      </c>
      <c r="K120" t="e">
        <f>VLOOKUP(F120,[1]!china_towns_second__2[[Column1]:[Y]],2,FALSE)</f>
        <v>#N/A</v>
      </c>
      <c r="L120" t="s">
        <v>10214</v>
      </c>
      <c r="M120" t="str">
        <f>VLOOKUP(H120,CHOOSE({1,2},Table22[Native],Table22[Name]),2,0)</f>
        <v>Yíngshān Xiàn</v>
      </c>
      <c r="N120" s="15" t="str">
        <f>VLOOKUP(I120,CHOOSE({1,2},Table22[Native],Table22[Name]),2,0)</f>
        <v>Nánchōng Shì</v>
      </c>
      <c r="O120" s="15" t="str">
        <f t="shared" si="2"/>
        <v>Baiping Xiang (Nánchōng Shì)</v>
      </c>
      <c r="P120" s="15" t="str">
        <f t="shared" si="3"/>
        <v>Baiping Xiang (Nánchōng Shì)</v>
      </c>
    </row>
    <row r="121" spans="1:16" hidden="1" x14ac:dyDescent="0.25">
      <c r="A121" t="s">
        <v>6915</v>
      </c>
      <c r="B121" t="str">
        <f>IF(COUNTIF(A:A,A121)&gt;1,_xlfn.CONCAT(A121," (",N121,")"),A121)</f>
        <v>Báipō Yízú Xiāng</v>
      </c>
      <c r="C121" t="str">
        <f>IF(COUNTIF(B:B,B121)&gt;1,_xlfn.CONCAT(A121," (",M121,")"),B121)</f>
        <v>Báipō Yízú Xiāng</v>
      </c>
      <c r="D121" t="s">
        <v>6916</v>
      </c>
      <c r="E121" t="s">
        <v>11</v>
      </c>
      <c r="F121" t="str">
        <f>_xlfn.CONCAT(D121,", ",H121,", ",I121,", ","四川省")</f>
        <v>白坡彝族乡, 米易县, 攀枝花市, 四川省</v>
      </c>
      <c r="G121">
        <v>8563</v>
      </c>
      <c r="H121" t="s">
        <v>8337</v>
      </c>
      <c r="I121" t="s">
        <v>8335</v>
      </c>
      <c r="J121" t="e">
        <f>VLOOKUP(F121,[1]!china_towns_second__2[[Column1]:[Y]],3,FALSE)</f>
        <v>#N/A</v>
      </c>
      <c r="K121" t="e">
        <f>VLOOKUP(F121,[1]!china_towns_second__2[[Column1]:[Y]],2,FALSE)</f>
        <v>#N/A</v>
      </c>
      <c r="L121" t="s">
        <v>10215</v>
      </c>
      <c r="M121" t="str">
        <f>VLOOKUP(H121,CHOOSE({1,2},Table22[Native],Table22[Name]),2,0)</f>
        <v>Mĭyì Xiàn</v>
      </c>
      <c r="N121" s="15" t="str">
        <f>VLOOKUP(I121,CHOOSE({1,2},Table22[Native],Table22[Name]),2,0)</f>
        <v>Pānzhīhuā Shì</v>
      </c>
      <c r="O121" s="15" t="str">
        <f t="shared" si="2"/>
        <v>Baipo Yizu Xiang (Pānzhīhuā Shì)</v>
      </c>
      <c r="P121" s="15" t="str">
        <f t="shared" si="3"/>
        <v>Baipo Yizu Xiang (Pānzhīhuā Shì)</v>
      </c>
    </row>
    <row r="122" spans="1:16" hidden="1" x14ac:dyDescent="0.25">
      <c r="A122" t="s">
        <v>2877</v>
      </c>
      <c r="B122" t="str">
        <f>IF(COUNTIF(A:A,A122)&gt;1,_xlfn.CONCAT(A122," (",N122,")"),A122)</f>
        <v>Báiqiáo Zhèn</v>
      </c>
      <c r="C122" t="str">
        <f>IF(COUNTIF(B:B,B122)&gt;1,_xlfn.CONCAT(A122," (",M122,")"),B122)</f>
        <v>Báiqiáo Zhèn</v>
      </c>
      <c r="D122" t="s">
        <v>2878</v>
      </c>
      <c r="E122" t="s">
        <v>7</v>
      </c>
      <c r="F122" t="str">
        <f>_xlfn.CONCAT(D122,", ",H122,", ",I122,", ","四川省")</f>
        <v>白桥镇, 苍溪县, 广元市, 四川省</v>
      </c>
      <c r="G122">
        <v>10007</v>
      </c>
      <c r="H122" t="s">
        <v>8248</v>
      </c>
      <c r="I122" t="s">
        <v>8247</v>
      </c>
      <c r="J122">
        <f>VLOOKUP(F122,[1]!china_towns_second__2[[Column1]:[Y]],3,FALSE)</f>
        <v>31.7864111975871</v>
      </c>
      <c r="K122">
        <f>VLOOKUP(F122,[1]!china_towns_second__2[[Column1]:[Y]],2,FALSE)</f>
        <v>105.8088343</v>
      </c>
      <c r="L122" t="s">
        <v>10216</v>
      </c>
      <c r="M122" t="str">
        <f>VLOOKUP(H122,CHOOSE({1,2},Table22[Native],Table22[Name]),2,0)</f>
        <v>Cāngxī Xiàn</v>
      </c>
      <c r="N122" s="15" t="str">
        <f>VLOOKUP(I122,CHOOSE({1,2},Table22[Native],Table22[Name]),2,0)</f>
        <v>Guăngyuán Shì</v>
      </c>
      <c r="O122" s="15" t="str">
        <f t="shared" si="2"/>
        <v>Baiqiao Zhen (Guăngyuán Shì)</v>
      </c>
      <c r="P122" s="15" t="str">
        <f t="shared" si="3"/>
        <v>Baiqiao Zhen (Guăngyuán Shì)</v>
      </c>
    </row>
    <row r="123" spans="1:16" hidden="1" x14ac:dyDescent="0.25">
      <c r="A123" t="s">
        <v>5619</v>
      </c>
      <c r="B123" t="str">
        <f>IF(COUNTIF(A:A,A123)&gt;1,_xlfn.CONCAT(A123," (",N123,")"),A123)</f>
        <v>Băiqĭng Zhèn</v>
      </c>
      <c r="C123" t="str">
        <f>IF(COUNTIF(B:B,B123)&gt;1,_xlfn.CONCAT(A123," (",M123,")"),B123)</f>
        <v>Băiqĭng Zhèn</v>
      </c>
      <c r="D123" t="s">
        <v>5620</v>
      </c>
      <c r="E123" t="s">
        <v>7</v>
      </c>
      <c r="F123" t="str">
        <f>_xlfn.CONCAT(D123,", ",H123,", ",I123,", ","四川省")</f>
        <v>百顷镇, 三台县, 绵阳市, 四川省</v>
      </c>
      <c r="G123">
        <v>9325</v>
      </c>
      <c r="H123" t="s">
        <v>8313</v>
      </c>
      <c r="I123" t="s">
        <v>8307</v>
      </c>
      <c r="J123">
        <f>VLOOKUP(F123,[1]!china_towns_second__2[[Column1]:[Y]],3,FALSE)</f>
        <v>31.078364542341799</v>
      </c>
      <c r="K123">
        <f>VLOOKUP(F123,[1]!china_towns_second__2[[Column1]:[Y]],2,FALSE)</f>
        <v>105.1720274</v>
      </c>
      <c r="L123" t="s">
        <v>10217</v>
      </c>
      <c r="M123" t="str">
        <f>VLOOKUP(H123,CHOOSE({1,2},Table22[Native],Table22[Name]),2,0)</f>
        <v>Sāntái Xiàn</v>
      </c>
      <c r="N123" s="15" t="str">
        <f>VLOOKUP(I123,CHOOSE({1,2},Table22[Native],Table22[Name]),2,0)</f>
        <v>Miányáng Shì</v>
      </c>
      <c r="O123" s="15" t="str">
        <f t="shared" si="2"/>
        <v>Baiqing Zhen (Miányáng Shì)</v>
      </c>
      <c r="P123" s="15" t="str">
        <f t="shared" si="3"/>
        <v>Baiqing Zhen (Miányáng Shì)</v>
      </c>
    </row>
    <row r="124" spans="1:16" hidden="1" x14ac:dyDescent="0.25">
      <c r="A124" t="s">
        <v>832</v>
      </c>
      <c r="B124" t="str">
        <f>IF(COUNTIF(A:A,A124)&gt;1,_xlfn.CONCAT(A124," (",N124,")"),A124)</f>
        <v>Báishā Zhèn (Chéngdū Shì)</v>
      </c>
      <c r="C124" t="str">
        <f>IF(COUNTIF(B:B,B124)&gt;1,_xlfn.CONCAT(A124," (",M124,")"),B124)</f>
        <v>Báishā Zhèn (Chéngdū Shì)</v>
      </c>
      <c r="D124" t="s">
        <v>833</v>
      </c>
      <c r="E124" t="s">
        <v>7</v>
      </c>
      <c r="F124" t="str">
        <f>_xlfn.CONCAT(D124,", ",H124,", ",I124,", ","四川省")</f>
        <v>白沙镇, 双流区, 成都市, 四川省</v>
      </c>
      <c r="G124">
        <v>27229</v>
      </c>
      <c r="H124" t="s">
        <v>8196</v>
      </c>
      <c r="I124" t="s">
        <v>8180</v>
      </c>
      <c r="J124">
        <f>VLOOKUP(F124,[1]!china_towns_second__2[[Column1]:[Y]],3,FALSE)</f>
        <v>30.4687426490981</v>
      </c>
      <c r="K124">
        <f>VLOOKUP(F124,[1]!china_towns_second__2[[Column1]:[Y]],2,FALSE)</f>
        <v>104.1718046</v>
      </c>
      <c r="L124" t="s">
        <v>13724</v>
      </c>
      <c r="M124" t="str">
        <f>VLOOKUP(H124,CHOOSE({1,2},Table22[Native],Table22[Name]),2,0)</f>
        <v>Shuāngliú Qū</v>
      </c>
      <c r="N124" s="15" t="str">
        <f>VLOOKUP(I124,CHOOSE({1,2},Table22[Native],Table22[Name]),2,0)</f>
        <v>Chéngdū Shì</v>
      </c>
      <c r="O124" s="15" t="str">
        <f t="shared" si="2"/>
        <v>Baisha Zhen (Chengdu Shi) (Chéngdū Shì)</v>
      </c>
      <c r="P124" s="15" t="str">
        <f t="shared" si="3"/>
        <v>Baisha Zhen (Chengdu Shi) (Chéngdū Shì)</v>
      </c>
    </row>
    <row r="125" spans="1:16" hidden="1" x14ac:dyDescent="0.25">
      <c r="A125" t="s">
        <v>832</v>
      </c>
      <c r="B125" t="str">
        <f>IF(COUNTIF(A:A,A125)&gt;1,_xlfn.CONCAT(A125," (",N125,")"),A125)</f>
        <v>Báishā Zhèn (Dázhōu Shì)</v>
      </c>
      <c r="C125" t="str">
        <f>IF(COUNTIF(B:B,B125)&gt;1,_xlfn.CONCAT(A125," (",M125,")"),B125)</f>
        <v>Báishā Zhèn (Dázhōu Shì)</v>
      </c>
      <c r="D125" t="s">
        <v>833</v>
      </c>
      <c r="E125" t="s">
        <v>7</v>
      </c>
      <c r="F125" t="str">
        <f>_xlfn.CONCAT(D125,", ",H125,", ",I125,", ","四川省")</f>
        <v>白沙镇, 万源市, 达州市, 四川省</v>
      </c>
      <c r="G125">
        <v>22175</v>
      </c>
      <c r="H125" t="s">
        <v>8208</v>
      </c>
      <c r="I125" t="s">
        <v>8202</v>
      </c>
      <c r="J125">
        <f>VLOOKUP(F125,[1]!china_towns_second__2[[Column1]:[Y]],3,FALSE)</f>
        <v>31.9798104191999</v>
      </c>
      <c r="K125">
        <f>VLOOKUP(F125,[1]!china_towns_second__2[[Column1]:[Y]],2,FALSE)</f>
        <v>108.1536864</v>
      </c>
      <c r="L125" t="s">
        <v>13725</v>
      </c>
      <c r="M125" t="str">
        <f>VLOOKUP(H125,CHOOSE({1,2},Table22[Native],Table22[Name]),2,0)</f>
        <v>Wànyuán Shì</v>
      </c>
      <c r="N125" s="15" t="str">
        <f>VLOOKUP(I125,CHOOSE({1,2},Table22[Native],Table22[Name]),2,0)</f>
        <v>Dázhōu Shì</v>
      </c>
      <c r="O125" s="15" t="str">
        <f t="shared" si="2"/>
        <v>Baisha Zhen (Dazhou Shi) (Dázhōu Shì)</v>
      </c>
      <c r="P125" s="15" t="str">
        <f t="shared" si="3"/>
        <v>Baisha Zhen (Dazhou Shi) (Dázhōu Shì)</v>
      </c>
    </row>
    <row r="126" spans="1:16" hidden="1" x14ac:dyDescent="0.25">
      <c r="A126" t="s">
        <v>5171</v>
      </c>
      <c r="B126" t="str">
        <f>IF(COUNTIF(A:A,A126)&gt;1,_xlfn.CONCAT(A126," (",N126,")"),A126)</f>
        <v>Báishā Zhèn [incl. Cānbăo Zhèn]</v>
      </c>
      <c r="C126" t="str">
        <f>IF(COUNTIF(B:B,B126)&gt;1,_xlfn.CONCAT(A126," (",M126,")"),B126)</f>
        <v>Báishā Zhèn [incl. Cānbăo Zhèn]</v>
      </c>
      <c r="D126" t="s">
        <v>833</v>
      </c>
      <c r="E126" t="s">
        <v>7</v>
      </c>
      <c r="F126" t="str">
        <f>_xlfn.CONCAT(D126,", ",H126,", ",I126,", ","四川省")</f>
        <v>白沙镇, 合江县, 泸州市, 四川省</v>
      </c>
      <c r="G126">
        <v>39326</v>
      </c>
      <c r="H126" t="s">
        <v>8292</v>
      </c>
      <c r="I126" t="s">
        <v>8290</v>
      </c>
      <c r="J126">
        <f>VLOOKUP(F126,[1]!china_towns_second__2[[Column1]:[Y]],3,FALSE)</f>
        <v>28.918746703684398</v>
      </c>
      <c r="K126">
        <f>VLOOKUP(F126,[1]!china_towns_second__2[[Column1]:[Y]],2,FALSE)</f>
        <v>105.7347784</v>
      </c>
      <c r="L126" t="s">
        <v>10218</v>
      </c>
      <c r="M126" t="str">
        <f>VLOOKUP(H126,CHOOSE({1,2},Table22[Native],Table22[Name]),2,0)</f>
        <v>Héjiāng Xiàn</v>
      </c>
      <c r="N126" s="15" t="str">
        <f>VLOOKUP(I126,CHOOSE({1,2},Table22[Native],Table22[Name]),2,0)</f>
        <v>Lúzhōu Shì</v>
      </c>
      <c r="O126" s="15" t="str">
        <f t="shared" si="2"/>
        <v>Baisha Zhen [incl. Canbao Zhen] (Lúzhōu Shì)</v>
      </c>
      <c r="P126" s="15" t="str">
        <f t="shared" si="3"/>
        <v>Baisha Zhen [incl. Canbao Zhen] (Lúzhōu Shì)</v>
      </c>
    </row>
    <row r="127" spans="1:16" hidden="1" x14ac:dyDescent="0.25">
      <c r="A127" t="s">
        <v>2879</v>
      </c>
      <c r="B127" t="str">
        <f>IF(COUNTIF(A:A,A127)&gt;1,_xlfn.CONCAT(A127," (",N127,")"),A127)</f>
        <v>Báishān Xiāng</v>
      </c>
      <c r="C127" t="str">
        <f>IF(COUNTIF(B:B,B127)&gt;1,_xlfn.CONCAT(A127," (",M127,")"),B127)</f>
        <v>Báishān Xiāng</v>
      </c>
      <c r="D127" t="s">
        <v>2880</v>
      </c>
      <c r="E127" t="s">
        <v>11</v>
      </c>
      <c r="F127" t="str">
        <f>_xlfn.CONCAT(D127,", ",H127,", ",I127,", ","四川省")</f>
        <v>白山乡, 苍溪县, 广元市, 四川省</v>
      </c>
      <c r="G127">
        <v>8487</v>
      </c>
      <c r="H127" t="s">
        <v>8248</v>
      </c>
      <c r="I127" t="s">
        <v>8247</v>
      </c>
      <c r="J127" t="e">
        <f>VLOOKUP(F127,[1]!china_towns_second__2[[Column1]:[Y]],3,FALSE)</f>
        <v>#N/A</v>
      </c>
      <c r="K127" t="e">
        <f>VLOOKUP(F127,[1]!china_towns_second__2[[Column1]:[Y]],2,FALSE)</f>
        <v>#N/A</v>
      </c>
      <c r="L127" t="s">
        <v>10219</v>
      </c>
      <c r="M127" t="str">
        <f>VLOOKUP(H127,CHOOSE({1,2},Table22[Native],Table22[Name]),2,0)</f>
        <v>Cāngxī Xiàn</v>
      </c>
      <c r="N127" s="15" t="str">
        <f>VLOOKUP(I127,CHOOSE({1,2},Table22[Native],Table22[Name]),2,0)</f>
        <v>Guăngyuán Shì</v>
      </c>
      <c r="O127" s="15" t="str">
        <f t="shared" si="2"/>
        <v>Baishan Xiang (Guăngyuán Shì)</v>
      </c>
      <c r="P127" s="15" t="str">
        <f t="shared" si="3"/>
        <v>Baishan Xiang (Guăngyuán Shì)</v>
      </c>
    </row>
    <row r="128" spans="1:16" hidden="1" x14ac:dyDescent="0.25">
      <c r="A128" t="s">
        <v>4055</v>
      </c>
      <c r="B128" t="str">
        <f>IF(COUNTIF(A:A,A128)&gt;1,_xlfn.CONCAT(A128," (",N128,")"),A128)</f>
        <v>Bǎishān Xiāng</v>
      </c>
      <c r="C128" t="str">
        <f>IF(COUNTIF(B:B,B128)&gt;1,_xlfn.CONCAT(A128," (",M128,")"),B128)</f>
        <v>Bǎishān Xiāng</v>
      </c>
      <c r="D128" t="s">
        <v>4056</v>
      </c>
      <c r="E128" t="s">
        <v>11</v>
      </c>
      <c r="F128" t="str">
        <f>_xlfn.CONCAT(D128,", ",H128,", ",I128,", ","四川省")</f>
        <v>柏杉乡, 会东县, 凉山彝族自治州, 四川省</v>
      </c>
      <c r="G128">
        <v>831</v>
      </c>
      <c r="H128" t="s">
        <v>8275</v>
      </c>
      <c r="I128" t="s">
        <v>8271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10219</v>
      </c>
      <c r="M128" t="str">
        <f>VLOOKUP(H128,CHOOSE({1,2},Table22[Native],Table22[Name]),2,0)</f>
        <v>Huìdōng Xiàn</v>
      </c>
      <c r="N128" s="15" t="str">
        <f>VLOOKUP(I128,CHOOSE({1,2},Table22[Native],Table22[Name]),2,0)</f>
        <v>Liángshān Yízú Zìzhìzhōu</v>
      </c>
      <c r="O128" s="15" t="str">
        <f t="shared" si="2"/>
        <v>Baishan Xiang (Liángshān Yízú Zìzhìzhōu)</v>
      </c>
      <c r="P128" s="15" t="str">
        <f t="shared" si="3"/>
        <v>Baishan Xiang (Liángshān Yízú Zìzhìzhōu)</v>
      </c>
    </row>
    <row r="129" spans="1:16" hidden="1" x14ac:dyDescent="0.25">
      <c r="A129" t="s">
        <v>7439</v>
      </c>
      <c r="B129" t="str">
        <f>IF(COUNTIF(A:A,A129)&gt;1,_xlfn.CONCAT(A129," (",N129,")"),A129)</f>
        <v>Báishāwān Jiēdào</v>
      </c>
      <c r="C129" t="str">
        <f>IF(COUNTIF(B:B,B129)&gt;1,_xlfn.CONCAT(A129," (",M129,")"),B129)</f>
        <v>Báishāwān Jiēdào</v>
      </c>
      <c r="D129" t="s">
        <v>7440</v>
      </c>
      <c r="E129" t="s">
        <v>493</v>
      </c>
      <c r="F129" t="str">
        <f>_xlfn.CONCAT(D129,", ",H129,", ",I129,", ","四川省")</f>
        <v>白沙湾街道, 翠屏区, 宜宾市, 四川省</v>
      </c>
      <c r="G129">
        <v>34764</v>
      </c>
      <c r="H129" t="s">
        <v>8361</v>
      </c>
      <c r="I129" t="s">
        <v>8359</v>
      </c>
      <c r="J129">
        <f>VLOOKUP(F129,[1]!china_towns_second__2[[Column1]:[Y]],3,FALSE)</f>
        <v>28.780881152186399</v>
      </c>
      <c r="K129">
        <f>VLOOKUP(F129,[1]!china_towns_second__2[[Column1]:[Y]],2,FALSE)</f>
        <v>104.65232399999999</v>
      </c>
      <c r="L129" t="s">
        <v>10220</v>
      </c>
      <c r="M129" t="str">
        <f>VLOOKUP(H129,CHOOSE({1,2},Table22[Native],Table22[Name]),2,0)</f>
        <v>Cuìpíng Qū</v>
      </c>
      <c r="N129" s="15" t="str">
        <f>VLOOKUP(I129,CHOOSE({1,2},Table22[Native],Table22[Name]),2,0)</f>
        <v>Yíbīn Shì</v>
      </c>
      <c r="O129" s="15" t="str">
        <f t="shared" si="2"/>
        <v>Baishawan Jiedao (Yíbīn Shì)</v>
      </c>
      <c r="P129" s="15" t="str">
        <f t="shared" si="3"/>
        <v>Baishawan Jiedao (Yíbīn Shì)</v>
      </c>
    </row>
    <row r="130" spans="1:16" hidden="1" x14ac:dyDescent="0.25">
      <c r="A130" t="s">
        <v>5621</v>
      </c>
      <c r="B130" t="str">
        <f>IF(COUNTIF(A:A,A130)&gt;1,_xlfn.CONCAT(A130," (",N130,")"),A130)</f>
        <v>Báishí Xiāng</v>
      </c>
      <c r="C130" t="str">
        <f>IF(COUNTIF(B:B,B130)&gt;1,_xlfn.CONCAT(A130," (",M130,")"),B130)</f>
        <v>Báishí Xiāng</v>
      </c>
      <c r="D130" t="s">
        <v>5622</v>
      </c>
      <c r="E130" t="s">
        <v>11</v>
      </c>
      <c r="F130" t="str">
        <f>_xlfn.CONCAT(D130,", ",H130,", ",I130,", ","四川省")</f>
        <v>白什乡, 北川羌族自治县, 绵阳市, 四川省</v>
      </c>
      <c r="G130">
        <v>2694</v>
      </c>
      <c r="H130" t="s">
        <v>8309</v>
      </c>
      <c r="I130" t="s">
        <v>8307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10221</v>
      </c>
      <c r="M130" t="str">
        <f>VLOOKUP(H130,CHOOSE({1,2},Table22[Native],Table22[Name]),2,0)</f>
        <v>Bĕichuān Qiāngzú Zìzhìxiàn</v>
      </c>
      <c r="N130" s="15" t="str">
        <f>VLOOKUP(I130,CHOOSE({1,2},Table22[Native],Table22[Name]),2,0)</f>
        <v>Miányáng Shì</v>
      </c>
      <c r="O130" s="15" t="str">
        <f t="shared" ref="O130:O193" si="4">_xlfn.CONCAT(L130," (",N130,")")</f>
        <v>Baishi Xiang (Miányáng Shì)</v>
      </c>
      <c r="P130" s="15" t="str">
        <f t="shared" ref="P130:P193" si="5">IF(COUNTIF(O:O,O130)&gt;1,_xlfn.CONCAT(L130," (",M130,")"),O130)</f>
        <v>Baishi Xiang (Miányáng Shì)</v>
      </c>
    </row>
    <row r="131" spans="1:16" hidden="1" x14ac:dyDescent="0.25">
      <c r="A131" t="s">
        <v>3323</v>
      </c>
      <c r="B131" t="str">
        <f>IF(COUNTIF(A:A,A131)&gt;1,_xlfn.CONCAT(A131," (",N131,")"),A131)</f>
        <v>Báishì Zhèn</v>
      </c>
      <c r="C131" t="str">
        <f>IF(COUNTIF(B:B,B131)&gt;1,_xlfn.CONCAT(A131," (",M131,")"),B131)</f>
        <v>Báishì Zhèn</v>
      </c>
      <c r="D131" t="s">
        <v>3324</v>
      </c>
      <c r="E131" t="s">
        <v>7</v>
      </c>
      <c r="F131" t="str">
        <f>_xlfn.CONCAT(D131,", ",H131,", ",I131,", ","四川省")</f>
        <v>白市镇, 广安区, 广安市, 四川省</v>
      </c>
      <c r="G131">
        <v>14418</v>
      </c>
      <c r="H131" t="s">
        <v>8240</v>
      </c>
      <c r="I131" t="s">
        <v>8239</v>
      </c>
      <c r="J131">
        <f>VLOOKUP(F131,[1]!china_towns_second__2[[Column1]:[Y]],3,FALSE)</f>
        <v>30.633113450794401</v>
      </c>
      <c r="K131">
        <f>VLOOKUP(F131,[1]!china_towns_second__2[[Column1]:[Y]],2,FALSE)</f>
        <v>106.857972</v>
      </c>
      <c r="L131" t="s">
        <v>10222</v>
      </c>
      <c r="M131" t="str">
        <f>VLOOKUP(H131,CHOOSE({1,2},Table22[Native],Table22[Name]),2,0)</f>
        <v>Guăng'ān Qū</v>
      </c>
      <c r="N131" s="15" t="str">
        <f>VLOOKUP(I131,CHOOSE({1,2},Table22[Native],Table22[Name]),2,0)</f>
        <v>Guăng'ān Shì</v>
      </c>
      <c r="O131" s="15" t="str">
        <f t="shared" si="4"/>
        <v>Baishi Zhen (Guăng'ān Shì)</v>
      </c>
      <c r="P131" s="15" t="str">
        <f t="shared" si="5"/>
        <v>Baishi Zhen (Guăng'ān Shì)</v>
      </c>
    </row>
    <row r="132" spans="1:16" hidden="1" x14ac:dyDescent="0.25">
      <c r="A132" t="s">
        <v>2032</v>
      </c>
      <c r="B132" t="str">
        <f>IF(COUNTIF(A:A,A132)&gt;1,_xlfn.CONCAT(A132," (",N132,")"),A132)</f>
        <v>Bǎishù Xiāng</v>
      </c>
      <c r="C132" t="str">
        <f>IF(COUNTIF(B:B,B132)&gt;1,_xlfn.CONCAT(A132," (",M132,")"),B132)</f>
        <v>Bǎishù Xiāng</v>
      </c>
      <c r="D132" t="s">
        <v>2033</v>
      </c>
      <c r="E132" t="s">
        <v>11</v>
      </c>
      <c r="F132" t="str">
        <f>_xlfn.CONCAT(D132,", ",H132,", ",I132,", ","四川省")</f>
        <v>柏树乡, 中江县, 德阳市, 四川省</v>
      </c>
      <c r="G132">
        <v>23885</v>
      </c>
      <c r="H132" t="s">
        <v>8217</v>
      </c>
      <c r="I132" t="s">
        <v>8211</v>
      </c>
      <c r="J132" t="e">
        <f>VLOOKUP(F132,[1]!china_towns_second__2[[Column1]:[Y]],3,FALSE)</f>
        <v>#N/A</v>
      </c>
      <c r="K132" t="e">
        <f>VLOOKUP(F132,[1]!china_towns_second__2[[Column1]:[Y]],2,FALSE)</f>
        <v>#N/A</v>
      </c>
      <c r="L132" t="s">
        <v>10223</v>
      </c>
      <c r="M132" t="str">
        <f>VLOOKUP(H132,CHOOSE({1,2},Table22[Native],Table22[Name]),2,0)</f>
        <v>Zhōngjiāng Xiàn</v>
      </c>
      <c r="N132" s="15" t="str">
        <f>VLOOKUP(I132,CHOOSE({1,2},Table22[Native],Table22[Name]),2,0)</f>
        <v>Déyáng Shì</v>
      </c>
      <c r="O132" s="15" t="str">
        <f t="shared" si="4"/>
        <v>Baishu Xiang (Déyáng Shì)</v>
      </c>
      <c r="P132" s="15" t="str">
        <f t="shared" si="5"/>
        <v>Baishu Xiang (Déyáng Shì)</v>
      </c>
    </row>
    <row r="133" spans="1:16" hidden="1" x14ac:dyDescent="0.25">
      <c r="A133" t="s">
        <v>1462</v>
      </c>
      <c r="B133" t="str">
        <f>IF(COUNTIF(A:A,A133)&gt;1,_xlfn.CONCAT(A133," (",N133,")"),A133)</f>
        <v>Bǎishù Zhèn</v>
      </c>
      <c r="C133" t="str">
        <f>IF(COUNTIF(B:B,B133)&gt;1,_xlfn.CONCAT(A133," (",M133,")"),B133)</f>
        <v>Bǎishù Zhèn</v>
      </c>
      <c r="D133" t="s">
        <v>1463</v>
      </c>
      <c r="E133" t="s">
        <v>7</v>
      </c>
      <c r="F133" t="str">
        <f>_xlfn.CONCAT(D133,", ",H133,", ",I133,", ","四川省")</f>
        <v>柏树镇, 宣汉县, 达州市, 四川省</v>
      </c>
      <c r="G133">
        <v>15929</v>
      </c>
      <c r="H133" t="s">
        <v>8209</v>
      </c>
      <c r="I133" t="s">
        <v>8202</v>
      </c>
      <c r="J133">
        <f>VLOOKUP(F133,[1]!china_towns_second__2[[Column1]:[Y]],3,FALSE)</f>
        <v>31.1576654463959</v>
      </c>
      <c r="K133">
        <f>VLOOKUP(F133,[1]!china_towns_second__2[[Column1]:[Y]],2,FALSE)</f>
        <v>107.65386100000001</v>
      </c>
      <c r="L133" t="s">
        <v>10224</v>
      </c>
      <c r="M133" t="str">
        <f>VLOOKUP(H133,CHOOSE({1,2},Table22[Native],Table22[Name]),2,0)</f>
        <v>Xuānhàn Xiàn</v>
      </c>
      <c r="N133" s="15" t="str">
        <f>VLOOKUP(I133,CHOOSE({1,2},Table22[Native],Table22[Name]),2,0)</f>
        <v>Dázhōu Shì</v>
      </c>
      <c r="O133" s="15" t="str">
        <f t="shared" si="4"/>
        <v>Baishu Zhen (Dázhōu Shì)</v>
      </c>
      <c r="P133" s="15" t="str">
        <f t="shared" si="5"/>
        <v>Baishu Zhen (Dázhōu Shì)</v>
      </c>
    </row>
    <row r="134" spans="1:16" hidden="1" x14ac:dyDescent="0.25">
      <c r="A134" t="s">
        <v>7891</v>
      </c>
      <c r="B134" t="str">
        <f>IF(COUNTIF(A:A,A134)&gt;1,_xlfn.CONCAT(A134," (",N134,")"),A134)</f>
        <v>Báishuĭ Xiāng</v>
      </c>
      <c r="C134" t="str">
        <f>IF(COUNTIF(B:B,B134)&gt;1,_xlfn.CONCAT(A134," (",M134,")"),B134)</f>
        <v>Báishuĭ Xiāng</v>
      </c>
      <c r="D134" t="s">
        <v>7892</v>
      </c>
      <c r="E134" t="s">
        <v>11</v>
      </c>
      <c r="F134" t="str">
        <f>_xlfn.CONCAT(D134,", ",H134,", ",I134,", ","四川省")</f>
        <v>白水乡, 安岳县, 资阳市, 四川省</v>
      </c>
      <c r="G134">
        <v>11684</v>
      </c>
      <c r="H134" t="s">
        <v>8380</v>
      </c>
      <c r="I134" t="s">
        <v>8379</v>
      </c>
      <c r="J134" t="e">
        <f>VLOOKUP(F134,[1]!china_towns_second__2[[Column1]:[Y]],3,FALSE)</f>
        <v>#N/A</v>
      </c>
      <c r="K134" t="e">
        <f>VLOOKUP(F134,[1]!china_towns_second__2[[Column1]:[Y]],2,FALSE)</f>
        <v>#N/A</v>
      </c>
      <c r="L134" t="s">
        <v>10225</v>
      </c>
      <c r="M134" t="str">
        <f>VLOOKUP(H134,CHOOSE({1,2},Table22[Native],Table22[Name]),2,0)</f>
        <v>Ānyuè Xiàn</v>
      </c>
      <c r="N134" s="15" t="str">
        <f>VLOOKUP(I134,CHOOSE({1,2},Table22[Native],Table22[Name]),2,0)</f>
        <v>Zīyáng Shì</v>
      </c>
      <c r="O134" s="15" t="str">
        <f t="shared" si="4"/>
        <v>Baishui Xiang (Zīyáng Shì)</v>
      </c>
      <c r="P134" s="15" t="str">
        <f t="shared" si="5"/>
        <v>Baishui Xiang (Zīyáng Shì)</v>
      </c>
    </row>
    <row r="135" spans="1:16" hidden="1" x14ac:dyDescent="0.25">
      <c r="A135" t="s">
        <v>1460</v>
      </c>
      <c r="B135" t="str">
        <f>IF(COUNTIF(A:A,A135)&gt;1,_xlfn.CONCAT(A135," (",N135,")"),A135)</f>
        <v>Bǎishuĭ Xiāng</v>
      </c>
      <c r="C135" t="str">
        <f>IF(COUNTIF(B:B,B135)&gt;1,_xlfn.CONCAT(A135," (",M135,")"),B135)</f>
        <v>Bǎishuĭ Xiāng</v>
      </c>
      <c r="D135" t="s">
        <v>1461</v>
      </c>
      <c r="E135" t="s">
        <v>11</v>
      </c>
      <c r="F135" t="str">
        <f>_xlfn.CONCAT(D135,", ",H135,", ",I135,", ","四川省")</f>
        <v>柏水乡, 渠县, 达州市, 四川省</v>
      </c>
      <c r="G135">
        <v>5961</v>
      </c>
      <c r="H135" t="s">
        <v>8206</v>
      </c>
      <c r="I135" t="s">
        <v>8202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10225</v>
      </c>
      <c r="M135" t="str">
        <f>VLOOKUP(H135,CHOOSE({1,2},Table22[Native],Table22[Name]),2,0)</f>
        <v>Qú Xiàn</v>
      </c>
      <c r="N135" s="15" t="str">
        <f>VLOOKUP(I135,CHOOSE({1,2},Table22[Native],Table22[Name]),2,0)</f>
        <v>Dázhōu Shì</v>
      </c>
      <c r="O135" s="15" t="str">
        <f t="shared" si="4"/>
        <v>Baishui Xiang (Dázhōu Shì)</v>
      </c>
      <c r="P135" s="15" t="str">
        <f t="shared" si="5"/>
        <v>Baishui Xiang (Dázhōu Shì)</v>
      </c>
    </row>
    <row r="136" spans="1:16" hidden="1" x14ac:dyDescent="0.25">
      <c r="A136" t="s">
        <v>2881</v>
      </c>
      <c r="B136" t="str">
        <f>IF(COUNTIF(A:A,A136)&gt;1,_xlfn.CONCAT(A136," (",N136,")"),A136)</f>
        <v>Báishuĭ Zhèn</v>
      </c>
      <c r="C136" t="str">
        <f>IF(COUNTIF(B:B,B136)&gt;1,_xlfn.CONCAT(A136," (",M136,")"),B136)</f>
        <v>Báishuĭ Zhèn</v>
      </c>
      <c r="D136" t="s">
        <v>2882</v>
      </c>
      <c r="E136" t="s">
        <v>7</v>
      </c>
      <c r="F136" t="str">
        <f>_xlfn.CONCAT(D136,", ",H136,", ",I136,", ","四川省")</f>
        <v>白水镇, 旺苍县, 广元市, 四川省</v>
      </c>
      <c r="G136">
        <v>11044</v>
      </c>
      <c r="H136" t="s">
        <v>8253</v>
      </c>
      <c r="I136" t="s">
        <v>8247</v>
      </c>
      <c r="J136">
        <f>VLOOKUP(F136,[1]!china_towns_second__2[[Column1]:[Y]],3,FALSE)</f>
        <v>32.255657469180797</v>
      </c>
      <c r="K136">
        <f>VLOOKUP(F136,[1]!china_towns_second__2[[Column1]:[Y]],2,FALSE)</f>
        <v>106.06446320000001</v>
      </c>
      <c r="L136" t="s">
        <v>10226</v>
      </c>
      <c r="M136" t="str">
        <f>VLOOKUP(H136,CHOOSE({1,2},Table22[Native],Table22[Name]),2,0)</f>
        <v>Wàngcāng Xiàn</v>
      </c>
      <c r="N136" s="15" t="str">
        <f>VLOOKUP(I136,CHOOSE({1,2},Table22[Native],Table22[Name]),2,0)</f>
        <v>Guăngyuán Shì</v>
      </c>
      <c r="O136" s="15" t="str">
        <f t="shared" si="4"/>
        <v>Baishui Zhen (Guăngyuán Shì)</v>
      </c>
      <c r="P136" s="15" t="str">
        <f t="shared" si="5"/>
        <v>Baishui Zhen (Guăngyuán Shì)</v>
      </c>
    </row>
    <row r="137" spans="1:16" hidden="1" x14ac:dyDescent="0.25">
      <c r="A137" t="s">
        <v>2251</v>
      </c>
      <c r="B137" t="str">
        <f>IF(COUNTIF(A:A,A137)&gt;1,_xlfn.CONCAT(A137," (",N137,")"),A137)</f>
        <v>Báisōng Zhèn</v>
      </c>
      <c r="C137" t="str">
        <f>IF(COUNTIF(B:B,B137)&gt;1,_xlfn.CONCAT(A137," (",M137,")"),B137)</f>
        <v>Báisōng Zhèn</v>
      </c>
      <c r="D137" t="s">
        <v>2252</v>
      </c>
      <c r="E137" t="s">
        <v>7</v>
      </c>
      <c r="F137" t="str">
        <f>_xlfn.CONCAT(D137,", ",H137,", ",I137,", ","四川省")</f>
        <v>白松镇, 得荣县, 甘孜藏族自治州, 四川省</v>
      </c>
      <c r="G137">
        <v>3694</v>
      </c>
      <c r="H137" t="s">
        <v>8226</v>
      </c>
      <c r="I137" t="s">
        <v>8219</v>
      </c>
      <c r="J137">
        <f>VLOOKUP(F137,[1]!china_towns_second__2[[Column1]:[Y]],3,FALSE)</f>
        <v>28.923406875946</v>
      </c>
      <c r="K137">
        <f>VLOOKUP(F137,[1]!china_towns_second__2[[Column1]:[Y]],2,FALSE)</f>
        <v>99.419123119999995</v>
      </c>
      <c r="L137" t="s">
        <v>10227</v>
      </c>
      <c r="M137" t="str">
        <f>VLOOKUP(H137,CHOOSE({1,2},Table22[Native],Table22[Name]),2,0)</f>
        <v>Déróng Xiàn</v>
      </c>
      <c r="N137" s="15" t="str">
        <f>VLOOKUP(I137,CHOOSE({1,2},Table22[Native],Table22[Name]),2,0)</f>
        <v>Gānzī Zàngzú Zìzhìzhōu</v>
      </c>
      <c r="O137" s="15" t="str">
        <f t="shared" si="4"/>
        <v>Baisong Zhen (Gānzī Zàngzú Zìzhìzhōu)</v>
      </c>
      <c r="P137" s="15" t="str">
        <f t="shared" si="5"/>
        <v>Baisong Zhen (Gānzī Zàngzú Zìzhìzhōu)</v>
      </c>
    </row>
    <row r="138" spans="1:16" hidden="1" x14ac:dyDescent="0.25">
      <c r="A138" t="s">
        <v>6089</v>
      </c>
      <c r="B138" t="str">
        <f>IF(COUNTIF(A:A,A138)&gt;1,_xlfn.CONCAT(A138," (",N138,")"),A138)</f>
        <v>Báită Jiēdào</v>
      </c>
      <c r="C138" t="str">
        <f>IF(COUNTIF(B:B,B138)&gt;1,_xlfn.CONCAT(A138," (",M138,")"),B138)</f>
        <v>Báită Jiēdào</v>
      </c>
      <c r="D138" t="s">
        <v>6090</v>
      </c>
      <c r="E138" t="s">
        <v>493</v>
      </c>
      <c r="F138" t="str">
        <f>_xlfn.CONCAT(D138,", ",H138,", ",I138,", ","四川省")</f>
        <v>白塔街道, 高坪区, 南充市, 四川省</v>
      </c>
      <c r="G138">
        <v>77213</v>
      </c>
      <c r="H138" t="s">
        <v>8319</v>
      </c>
      <c r="I138" t="s">
        <v>8318</v>
      </c>
      <c r="J138">
        <f>VLOOKUP(F138,[1]!china_towns_second__2[[Column1]:[Y]],3,FALSE)</f>
        <v>30.792290491566099</v>
      </c>
      <c r="K138">
        <f>VLOOKUP(F138,[1]!china_towns_second__2[[Column1]:[Y]],2,FALSE)</f>
        <v>106.1193112</v>
      </c>
      <c r="L138" t="s">
        <v>10228</v>
      </c>
      <c r="M138" t="str">
        <f>VLOOKUP(H138,CHOOSE({1,2},Table22[Native],Table22[Name]),2,0)</f>
        <v>Gāopíng Qū</v>
      </c>
      <c r="N138" s="15" t="str">
        <f>VLOOKUP(I138,CHOOSE({1,2},Table22[Native],Table22[Name]),2,0)</f>
        <v>Nánchōng Shì</v>
      </c>
      <c r="O138" s="15" t="str">
        <f t="shared" si="4"/>
        <v>Baita Jiedao (Nánchōng Shì)</v>
      </c>
      <c r="P138" s="15" t="str">
        <f t="shared" si="5"/>
        <v>Baita Jiedao (Nánchōng Shì)</v>
      </c>
    </row>
    <row r="139" spans="1:16" hidden="1" x14ac:dyDescent="0.25">
      <c r="A139" t="s">
        <v>7894</v>
      </c>
      <c r="B139" t="str">
        <f>IF(COUNTIF(A:A,A139)&gt;1,_xlfn.CONCAT(A139," (",N139,")"),A139)</f>
        <v>Báităsì Xiāng</v>
      </c>
      <c r="C139" t="str">
        <f>IF(COUNTIF(B:B,B139)&gt;1,_xlfn.CONCAT(A139," (",M139,")"),B139)</f>
        <v>Báităsì Xiāng</v>
      </c>
      <c r="D139" t="s">
        <v>7895</v>
      </c>
      <c r="E139" t="s">
        <v>11</v>
      </c>
      <c r="F139" t="str">
        <f>_xlfn.CONCAT(D139,", ",H139,", ",I139,", ","四川省")</f>
        <v>白塔寺乡, 安岳县, 资阳市, 四川省</v>
      </c>
      <c r="G139">
        <v>19966</v>
      </c>
      <c r="H139" t="s">
        <v>8380</v>
      </c>
      <c r="I139" t="s">
        <v>8379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10229</v>
      </c>
      <c r="M139" t="str">
        <f>VLOOKUP(H139,CHOOSE({1,2},Table22[Native],Table22[Name]),2,0)</f>
        <v>Ānyuè Xiàn</v>
      </c>
      <c r="N139" s="15" t="str">
        <f>VLOOKUP(I139,CHOOSE({1,2},Table22[Native],Table22[Name]),2,0)</f>
        <v>Zīyáng Shì</v>
      </c>
      <c r="O139" s="15" t="str">
        <f t="shared" si="4"/>
        <v>Baitasi Xiang (Zīyáng Shì)</v>
      </c>
      <c r="P139" s="15" t="str">
        <f t="shared" si="5"/>
        <v>Baitasi Xiang (Zīyáng Shì)</v>
      </c>
    </row>
    <row r="140" spans="1:16" hidden="1" x14ac:dyDescent="0.25">
      <c r="A140" t="s">
        <v>835</v>
      </c>
      <c r="B140" t="str">
        <f>IF(COUNTIF(A:A,A140)&gt;1,_xlfn.CONCAT(A140," (",N140,")"),A140)</f>
        <v>Báitóu Zhèn</v>
      </c>
      <c r="C140" t="str">
        <f>IF(COUNTIF(B:B,B140)&gt;1,_xlfn.CONCAT(A140," (",M140,")"),B140)</f>
        <v>Báitóu Zhèn</v>
      </c>
      <c r="D140" t="s">
        <v>836</v>
      </c>
      <c r="E140" t="s">
        <v>7</v>
      </c>
      <c r="F140" t="str">
        <f>_xlfn.CONCAT(D140,", ",H140,", ",I140,", ","四川省")</f>
        <v>白头镇, 崇州市, 成都市, 四川省</v>
      </c>
      <c r="G140">
        <v>14097</v>
      </c>
      <c r="H140" t="s">
        <v>8182</v>
      </c>
      <c r="I140" t="s">
        <v>8180</v>
      </c>
      <c r="J140">
        <f>VLOOKUP(F140,[1]!china_towns_second__2[[Column1]:[Y]],3,FALSE)</f>
        <v>30.6170935773332</v>
      </c>
      <c r="K140">
        <f>VLOOKUP(F140,[1]!china_towns_second__2[[Column1]:[Y]],2,FALSE)</f>
        <v>103.6127977</v>
      </c>
      <c r="L140" t="s">
        <v>10230</v>
      </c>
      <c r="M140" t="str">
        <f>VLOOKUP(H140,CHOOSE({1,2},Table22[Native],Table22[Name]),2,0)</f>
        <v>Chóngzhōu Shì</v>
      </c>
      <c r="N140" s="15" t="str">
        <f>VLOOKUP(I140,CHOOSE({1,2},Table22[Native],Table22[Name]),2,0)</f>
        <v>Chéngdū Shì</v>
      </c>
      <c r="O140" s="15" t="str">
        <f t="shared" si="4"/>
        <v>Baitou Zhen (Chéngdū Shì)</v>
      </c>
      <c r="P140" s="15" t="str">
        <f t="shared" si="5"/>
        <v>Baitou Zhen (Chéngdū Shì)</v>
      </c>
    </row>
    <row r="141" spans="1:16" hidden="1" x14ac:dyDescent="0.25">
      <c r="A141" t="s">
        <v>1464</v>
      </c>
      <c r="B141" t="str">
        <f>IF(COUNTIF(A:A,A141)&gt;1,_xlfn.CONCAT(A141," (",N141,")"),A141)</f>
        <v>Báitù Xiāng</v>
      </c>
      <c r="C141" t="str">
        <f>IF(COUNTIF(B:B,B141)&gt;1,_xlfn.CONCAT(A141," (",M141,")"),B141)</f>
        <v>Báitù Xiāng</v>
      </c>
      <c r="D141" t="s">
        <v>1465</v>
      </c>
      <c r="E141" t="s">
        <v>11</v>
      </c>
      <c r="F141" t="str">
        <f>_xlfn.CONCAT(D141,", ",H141,", ",I141,", ","四川省")</f>
        <v>白兔乡, 渠县, 达州市, 四川省</v>
      </c>
      <c r="G141">
        <v>9200</v>
      </c>
      <c r="H141" t="s">
        <v>8206</v>
      </c>
      <c r="I141" t="s">
        <v>8202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10231</v>
      </c>
      <c r="M141" t="str">
        <f>VLOOKUP(H141,CHOOSE({1,2},Table22[Native],Table22[Name]),2,0)</f>
        <v>Qú Xiàn</v>
      </c>
      <c r="N141" s="15" t="str">
        <f>VLOOKUP(I141,CHOOSE({1,2},Table22[Native],Table22[Name]),2,0)</f>
        <v>Dázhōu Shì</v>
      </c>
      <c r="O141" s="15" t="str">
        <f t="shared" si="4"/>
        <v>Baitu Xiang (Dázhōu Shì)</v>
      </c>
      <c r="P141" s="15" t="str">
        <f t="shared" si="5"/>
        <v>Baitu Xiang (Dázhōu Shì)</v>
      </c>
    </row>
    <row r="142" spans="1:16" hidden="1" x14ac:dyDescent="0.25">
      <c r="A142" t="s">
        <v>36</v>
      </c>
      <c r="B142" t="str">
        <f>IF(COUNTIF(A:A,A142)&gt;1,_xlfn.CONCAT(A142," (",N142,")"),A142)</f>
        <v>Báiwān Xiāng</v>
      </c>
      <c r="C142" t="str">
        <f>IF(COUNTIF(B:B,B142)&gt;1,_xlfn.CONCAT(A142," (",M142,")"),B142)</f>
        <v>Báiwān Xiāng</v>
      </c>
      <c r="D142" t="s">
        <v>37</v>
      </c>
      <c r="E142" t="s">
        <v>11</v>
      </c>
      <c r="F142" t="str">
        <f>_xlfn.CONCAT(D142,", ",H142,", ",I142,", ","四川省")</f>
        <v>白湾乡, 马尔康市, 阿坝藏族羌族自治州, 四川省</v>
      </c>
      <c r="G142">
        <v>2990</v>
      </c>
      <c r="H142" t="s">
        <v>8162</v>
      </c>
      <c r="I142" t="s">
        <v>8153</v>
      </c>
      <c r="J142" t="e">
        <f>VLOOKUP(F142,[1]!china_towns_second__2[[Column1]:[Y]],3,FALSE)</f>
        <v>#N/A</v>
      </c>
      <c r="K142" t="e">
        <f>VLOOKUP(F142,[1]!china_towns_second__2[[Column1]:[Y]],2,FALSE)</f>
        <v>#N/A</v>
      </c>
      <c r="L142" t="s">
        <v>10232</v>
      </c>
      <c r="M142" t="str">
        <f>VLOOKUP(H142,CHOOSE({1,2},Table22[Native],Table22[Name]),2,0)</f>
        <v>Mă'ĕrkāng Shì</v>
      </c>
      <c r="N142" s="15" t="str">
        <f>VLOOKUP(I142,CHOOSE({1,2},Table22[Native],Table22[Name]),2,0)</f>
        <v>Ābà Zàngzú Qiāngzú Zìzhìzhōu</v>
      </c>
      <c r="O142" s="15" t="str">
        <f t="shared" si="4"/>
        <v>Baiwan Xiang (Ābà Zàngzú Qiāngzú Zìzhìzhōu)</v>
      </c>
      <c r="P142" s="15" t="str">
        <f t="shared" si="5"/>
        <v>Baiwan Xiang (Ābà Zàngzú Qiāngzú Zìzhìzhōu)</v>
      </c>
    </row>
    <row r="143" spans="1:16" hidden="1" x14ac:dyDescent="0.25">
      <c r="A143" t="s">
        <v>4058</v>
      </c>
      <c r="B143" t="str">
        <f>IF(COUNTIF(A:A,A143)&gt;1,_xlfn.CONCAT(A143," (",N143,")"),A143)</f>
        <v>Báiwū Zhèn</v>
      </c>
      <c r="C143" t="str">
        <f>IF(COUNTIF(B:B,B143)&gt;1,_xlfn.CONCAT(A143," (",M143,")"),B143)</f>
        <v>Báiwū Zhèn</v>
      </c>
      <c r="D143" t="s">
        <v>4059</v>
      </c>
      <c r="E143" t="s">
        <v>7</v>
      </c>
      <c r="F143" t="str">
        <f>_xlfn.CONCAT(D143,", ",H143,", ",I143,", ","四川省")</f>
        <v>白乌镇, 盐源县, 凉山彝族自治州, 四川省</v>
      </c>
      <c r="G143">
        <v>16692</v>
      </c>
      <c r="H143" t="s">
        <v>8286</v>
      </c>
      <c r="I143" t="s">
        <v>8271</v>
      </c>
      <c r="J143">
        <f>VLOOKUP(F143,[1]!china_towns_second__2[[Column1]:[Y]],3,FALSE)</f>
        <v>27.727203214194802</v>
      </c>
      <c r="K143">
        <f>VLOOKUP(F143,[1]!china_towns_second__2[[Column1]:[Y]],2,FALSE)</f>
        <v>101.506613</v>
      </c>
      <c r="L143" t="s">
        <v>10233</v>
      </c>
      <c r="M143" t="str">
        <f>VLOOKUP(H143,CHOOSE({1,2},Table22[Native],Table22[Name]),2,0)</f>
        <v>Yányuán Xiàn</v>
      </c>
      <c r="N143" s="15" t="str">
        <f>VLOOKUP(I143,CHOOSE({1,2},Table22[Native],Table22[Name]),2,0)</f>
        <v>Liángshān Yízú Zìzhìzhōu</v>
      </c>
      <c r="O143" s="15" t="str">
        <f t="shared" si="4"/>
        <v>Baiwu Zhen (Liángshān Yízú Zìzhìzhōu)</v>
      </c>
      <c r="P143" s="15" t="str">
        <f t="shared" si="5"/>
        <v>Baiwu Zhen (Liángshān Yízú Zìzhìzhōu)</v>
      </c>
    </row>
    <row r="144" spans="1:16" hidden="1" x14ac:dyDescent="0.25">
      <c r="A144" t="s">
        <v>7441</v>
      </c>
      <c r="B144" t="str">
        <f>IF(COUNTIF(A:A,A144)&gt;1,_xlfn.CONCAT(A144," (",N144,")"),A144)</f>
        <v>Bǎixī Jiēdào [incl. Xĭjié Zhèn]</v>
      </c>
      <c r="C144" t="str">
        <f>IF(COUNTIF(B:B,B144)&gt;1,_xlfn.CONCAT(A144," (",M144,")"),B144)</f>
        <v>Bǎixī Jiēdào [incl. Xĭjié Zhèn]</v>
      </c>
      <c r="D144" t="s">
        <v>7442</v>
      </c>
      <c r="E144" t="s">
        <v>493</v>
      </c>
      <c r="F144" t="str">
        <f>_xlfn.CONCAT(D144,", ",H144,", ",I144,", ","四川省")</f>
        <v>柏溪街道, 叙州区, 宜宾市, 四川省</v>
      </c>
      <c r="G144">
        <v>118152</v>
      </c>
      <c r="H144" t="s">
        <v>8369</v>
      </c>
      <c r="I144" t="s">
        <v>8359</v>
      </c>
      <c r="J144" t="e">
        <f>VLOOKUP(F144,[1]!china_towns_second__2[[Column1]:[Y]],3,FALSE)</f>
        <v>#N/A</v>
      </c>
      <c r="K144" t="e">
        <f>VLOOKUP(F144,[1]!china_towns_second__2[[Column1]:[Y]],2,FALSE)</f>
        <v>#N/A</v>
      </c>
      <c r="L144" t="s">
        <v>10234</v>
      </c>
      <c r="M144" t="str">
        <f>VLOOKUP(H144,CHOOSE({1,2},Table22[Native],Table22[Name]),2,0)</f>
        <v>Xùzhōu Qū</v>
      </c>
      <c r="N144" s="15" t="str">
        <f>VLOOKUP(I144,CHOOSE({1,2},Table22[Native],Table22[Name]),2,0)</f>
        <v>Yíbīn Shì</v>
      </c>
      <c r="O144" s="15" t="str">
        <f t="shared" si="4"/>
        <v>Baixi Jiedao [incl. Xijie Zhen] (Yíbīn Shì)</v>
      </c>
      <c r="P144" s="15" t="str">
        <f t="shared" si="5"/>
        <v>Baixi Jiedao [incl. Xijie Zhen] (Yíbīn Shì)</v>
      </c>
    </row>
    <row r="145" spans="1:16" hidden="1" x14ac:dyDescent="0.25">
      <c r="A145" t="s">
        <v>39</v>
      </c>
      <c r="B145" t="str">
        <f>IF(COUNTIF(A:A,A145)&gt;1,_xlfn.CONCAT(A145," (",N145,")"),A145)</f>
        <v>Báixī Xiāng [→ Shābà Zhèn, Wādĭ Zhèn]</v>
      </c>
      <c r="C145" t="str">
        <f>IF(COUNTIF(B:B,B145)&gt;1,_xlfn.CONCAT(A145," (",M145,")"),B145)</f>
        <v>Báixī Xiāng [→ Shābà Zhèn, Wādĭ Zhèn]</v>
      </c>
      <c r="D145" t="s">
        <v>40</v>
      </c>
      <c r="E145" t="s">
        <v>11</v>
      </c>
      <c r="F145" t="str">
        <f>_xlfn.CONCAT(D145,", ",H145,", ",I145,", ","四川省")</f>
        <v>白溪乡, 茂县, 阿坝藏族羌族自治州, 四川省</v>
      </c>
      <c r="G145">
        <v>1845</v>
      </c>
      <c r="H145" t="s">
        <v>8163</v>
      </c>
      <c r="I145" t="s">
        <v>8153</v>
      </c>
      <c r="J145" t="e">
        <f>VLOOKUP(F145,[1]!china_towns_second__2[[Column1]:[Y]],3,FALSE)</f>
        <v>#N/A</v>
      </c>
      <c r="K145" t="e">
        <f>VLOOKUP(F145,[1]!china_towns_second__2[[Column1]:[Y]],2,FALSE)</f>
        <v>#N/A</v>
      </c>
      <c r="L145" t="s">
        <v>10235</v>
      </c>
      <c r="M145" t="str">
        <f>VLOOKUP(H145,CHOOSE({1,2},Table22[Native],Table22[Name]),2,0)</f>
        <v>Mào Xiàn</v>
      </c>
      <c r="N145" s="15" t="str">
        <f>VLOOKUP(I145,CHOOSE({1,2},Table22[Native],Table22[Name]),2,0)</f>
        <v>Ābà Zàngzú Qiāngzú Zìzhìzhōu</v>
      </c>
      <c r="O145" s="15" t="str">
        <f t="shared" si="4"/>
        <v>Baixi Xiang [→ Shaba Zhen, Wadi Zhen] (Ābà Zàngzú Qiāngzú Zìzhìzhōu)</v>
      </c>
      <c r="P145" s="15" t="str">
        <f t="shared" si="5"/>
        <v>Baixi Xiang [→ Shaba Zhen, Wadi Zhen] (Ābà Zàngzú Qiāngzú Zìzhìzhōu)</v>
      </c>
    </row>
    <row r="146" spans="1:16" hidden="1" x14ac:dyDescent="0.25">
      <c r="A146" t="s">
        <v>2254</v>
      </c>
      <c r="B146" t="str">
        <f>IF(COUNTIF(A:A,A146)&gt;1,_xlfn.CONCAT(A146," (",N146,")"),A146)</f>
        <v>Báiyā Xiāng</v>
      </c>
      <c r="C146" t="str">
        <f>IF(COUNTIF(B:B,B146)&gt;1,_xlfn.CONCAT(A146," (",M146,")"),B146)</f>
        <v>Báiyā Xiāng</v>
      </c>
      <c r="D146" t="s">
        <v>2255</v>
      </c>
      <c r="E146" t="s">
        <v>11</v>
      </c>
      <c r="F146" t="str">
        <f>_xlfn.CONCAT(D146,", ",H146,", ",I146,", ","四川省")</f>
        <v>白垭乡, 德格县, 甘孜藏族自治州, 四川省</v>
      </c>
      <c r="G146">
        <v>1744</v>
      </c>
      <c r="H146" t="s">
        <v>8225</v>
      </c>
      <c r="I146" t="s">
        <v>8219</v>
      </c>
      <c r="J146" t="e">
        <f>VLOOKUP(F146,[1]!china_towns_second__2[[Column1]:[Y]],3,FALSE)</f>
        <v>#N/A</v>
      </c>
      <c r="K146" t="e">
        <f>VLOOKUP(F146,[1]!china_towns_second__2[[Column1]:[Y]],2,FALSE)</f>
        <v>#N/A</v>
      </c>
      <c r="L146" t="s">
        <v>10236</v>
      </c>
      <c r="M146" t="str">
        <f>VLOOKUP(H146,CHOOSE({1,2},Table22[Native],Table22[Name]),2,0)</f>
        <v>Dégé Xiàn</v>
      </c>
      <c r="N146" s="15" t="str">
        <f>VLOOKUP(I146,CHOOSE({1,2},Table22[Native],Table22[Name]),2,0)</f>
        <v>Gānzī Zàngzú Zìzhìzhōu</v>
      </c>
      <c r="O146" s="15" t="str">
        <f t="shared" si="4"/>
        <v>Baiya Xiang (Gānzī Zàngzú Zìzhìzhōu)</v>
      </c>
      <c r="P146" s="15" t="str">
        <f t="shared" si="5"/>
        <v>Baiya Xiang (Gānzī Zàngzú Zìzhìzhōu)</v>
      </c>
    </row>
    <row r="147" spans="1:16" hidden="1" x14ac:dyDescent="0.25">
      <c r="A147" t="s">
        <v>2887</v>
      </c>
      <c r="B147" t="str">
        <f>IF(COUNTIF(A:A,A147)&gt;1,_xlfn.CONCAT(A147," (",N147,")"),A147)</f>
        <v>Bǎiyā Xiāng</v>
      </c>
      <c r="C147" t="str">
        <f>IF(COUNTIF(B:B,B147)&gt;1,_xlfn.CONCAT(A147," (",M147,")"),B147)</f>
        <v>Bǎiyā Xiāng</v>
      </c>
      <c r="D147" t="s">
        <v>2888</v>
      </c>
      <c r="E147" t="s">
        <v>11</v>
      </c>
      <c r="F147" t="str">
        <f>_xlfn.CONCAT(D147,", ",H147,", ",I147,", ","四川省")</f>
        <v>柏垭乡, 剑阁县, 广元市, 四川省</v>
      </c>
      <c r="G147">
        <v>4341</v>
      </c>
      <c r="H147" t="s">
        <v>8250</v>
      </c>
      <c r="I147" t="s">
        <v>8247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10236</v>
      </c>
      <c r="M147" t="str">
        <f>VLOOKUP(H147,CHOOSE({1,2},Table22[Native],Table22[Name]),2,0)</f>
        <v>Jiàngé Xiàn</v>
      </c>
      <c r="N147" s="15" t="str">
        <f>VLOOKUP(I147,CHOOSE({1,2},Table22[Native],Table22[Name]),2,0)</f>
        <v>Guăngyuán Shì</v>
      </c>
      <c r="O147" s="15" t="str">
        <f t="shared" si="4"/>
        <v>Baiya Xiang (Guăngyuán Shì)</v>
      </c>
      <c r="P147" s="15" t="str">
        <f t="shared" si="5"/>
        <v>Baiya Xiang (Guăngyuán Shì)</v>
      </c>
    </row>
    <row r="148" spans="1:16" hidden="1" x14ac:dyDescent="0.25">
      <c r="A148" t="s">
        <v>6092</v>
      </c>
      <c r="B148" t="str">
        <f>IF(COUNTIF(A:A,A148)&gt;1,_xlfn.CONCAT(A148," (",N148,")"),A148)</f>
        <v>Bǎiyā Zhèn</v>
      </c>
      <c r="C148" t="str">
        <f>IF(COUNTIF(B:B,B148)&gt;1,_xlfn.CONCAT(A148," (",M148,")"),B148)</f>
        <v>Bǎiyā Zhèn</v>
      </c>
      <c r="D148" t="s">
        <v>6093</v>
      </c>
      <c r="E148" t="s">
        <v>7</v>
      </c>
      <c r="F148" t="str">
        <f>_xlfn.CONCAT(D148,", ",H148,", ",I148,", ","四川省")</f>
        <v>柏垭镇, 阆中市, 南充市, 四川省</v>
      </c>
      <c r="G148">
        <v>31235</v>
      </c>
      <c r="H148" t="s">
        <v>8321</v>
      </c>
      <c r="I148" t="s">
        <v>8318</v>
      </c>
      <c r="J148">
        <f>VLOOKUP(F148,[1]!china_towns_second__2[[Column1]:[Y]],3,FALSE)</f>
        <v>31.433061244138099</v>
      </c>
      <c r="K148">
        <f>VLOOKUP(F148,[1]!china_towns_second__2[[Column1]:[Y]],2,FALSE)</f>
        <v>105.9262976</v>
      </c>
      <c r="L148" t="s">
        <v>10237</v>
      </c>
      <c r="M148" t="str">
        <f>VLOOKUP(H148,CHOOSE({1,2},Table22[Native],Table22[Name]),2,0)</f>
        <v>Lángzhōng Shì</v>
      </c>
      <c r="N148" s="15" t="str">
        <f>VLOOKUP(I148,CHOOSE({1,2},Table22[Native],Table22[Name]),2,0)</f>
        <v>Nánchōng Shì</v>
      </c>
      <c r="O148" s="15" t="str">
        <f t="shared" si="4"/>
        <v>Baiya Zhen (Nánchōng Shì)</v>
      </c>
      <c r="P148" s="15" t="str">
        <f t="shared" si="5"/>
        <v>Baiya Zhen (Nánchōng Shì)</v>
      </c>
    </row>
    <row r="149" spans="1:16" hidden="1" x14ac:dyDescent="0.25">
      <c r="A149" t="s">
        <v>7212</v>
      </c>
      <c r="B149" t="str">
        <f>IF(COUNTIF(A:A,A149)&gt;1,_xlfn.CONCAT(A149," (",N149,")"),A149)</f>
        <v>Báiyán Xiāng</v>
      </c>
      <c r="C149" t="str">
        <f>IF(COUNTIF(B:B,B149)&gt;1,_xlfn.CONCAT(A149," (",M149,")"),B149)</f>
        <v>Báiyán Xiāng</v>
      </c>
      <c r="D149" t="s">
        <v>7213</v>
      </c>
      <c r="E149" t="s">
        <v>11</v>
      </c>
      <c r="F149" t="str">
        <f>_xlfn.CONCAT(D149,", ",H149,", ",I149,", ","四川省")</f>
        <v>白岩乡, 汉源县, 雅安市, 四川省</v>
      </c>
      <c r="G149">
        <v>7145</v>
      </c>
      <c r="H149" t="s">
        <v>8351</v>
      </c>
      <c r="I149" t="s">
        <v>8349</v>
      </c>
      <c r="J149" t="e">
        <f>VLOOKUP(F149,[1]!china_towns_second__2[[Column1]:[Y]],3,FALSE)</f>
        <v>#N/A</v>
      </c>
      <c r="K149" t="e">
        <f>VLOOKUP(F149,[1]!china_towns_second__2[[Column1]:[Y]],2,FALSE)</f>
        <v>#N/A</v>
      </c>
      <c r="L149" t="s">
        <v>10238</v>
      </c>
      <c r="M149" t="str">
        <f>VLOOKUP(H149,CHOOSE({1,2},Table22[Native],Table22[Name]),2,0)</f>
        <v>Hànyuán Xiàn</v>
      </c>
      <c r="N149" s="15" t="str">
        <f>VLOOKUP(I149,CHOOSE({1,2},Table22[Native],Table22[Name]),2,0)</f>
        <v>Yă'ān Shì</v>
      </c>
      <c r="O149" s="15" t="str">
        <f t="shared" si="4"/>
        <v>Baiyan Xiang (Yă'ān Shì)</v>
      </c>
      <c r="P149" s="15" t="str">
        <f t="shared" si="5"/>
        <v>Baiyan Xiang (Yă'ān Shì)</v>
      </c>
    </row>
    <row r="150" spans="1:16" hidden="1" x14ac:dyDescent="0.25">
      <c r="A150" t="s">
        <v>4061</v>
      </c>
      <c r="B150" t="str">
        <f>IF(COUNTIF(A:A,A150)&gt;1,_xlfn.CONCAT(A150," (",N150,")"),A150)</f>
        <v>Bǎiyán Xiāng</v>
      </c>
      <c r="C150" t="str">
        <f>IF(COUNTIF(B:B,B150)&gt;1,_xlfn.CONCAT(A150," (",M150,")"),B150)</f>
        <v>Bǎiyán Xiāng</v>
      </c>
      <c r="D150" t="s">
        <v>4062</v>
      </c>
      <c r="E150" t="s">
        <v>11</v>
      </c>
      <c r="F150" t="str">
        <f>_xlfn.CONCAT(D150,", ",H150,", ",I150,", ","四川省")</f>
        <v>柏岩乡, 会东县, 凉山彝族自治州, 四川省</v>
      </c>
      <c r="G150">
        <v>9476</v>
      </c>
      <c r="H150" t="s">
        <v>8275</v>
      </c>
      <c r="I150" t="s">
        <v>8271</v>
      </c>
      <c r="J150" t="e">
        <f>VLOOKUP(F150,[1]!china_towns_second__2[[Column1]:[Y]],3,FALSE)</f>
        <v>#N/A</v>
      </c>
      <c r="K150" t="e">
        <f>VLOOKUP(F150,[1]!china_towns_second__2[[Column1]:[Y]],2,FALSE)</f>
        <v>#N/A</v>
      </c>
      <c r="L150" t="s">
        <v>10238</v>
      </c>
      <c r="M150" t="str">
        <f>VLOOKUP(H150,CHOOSE({1,2},Table22[Native],Table22[Name]),2,0)</f>
        <v>Huìdōng Xiàn</v>
      </c>
      <c r="N150" s="15" t="str">
        <f>VLOOKUP(I150,CHOOSE({1,2},Table22[Native],Table22[Name]),2,0)</f>
        <v>Liángshān Yízú Zìzhìzhōu</v>
      </c>
      <c r="O150" s="15" t="str">
        <f t="shared" si="4"/>
        <v>Baiyan Xiang (Liángshān Yízú Zìzhìzhōu)</v>
      </c>
      <c r="P150" s="15" t="str">
        <f t="shared" si="5"/>
        <v>Baiyan Xiang (Liángshān Yízú Zìzhìzhōu)</v>
      </c>
    </row>
    <row r="151" spans="1:16" hidden="1" x14ac:dyDescent="0.25">
      <c r="A151" t="s">
        <v>3631</v>
      </c>
      <c r="B151" t="str">
        <f>IF(COUNTIF(A:A,A151)&gt;1,_xlfn.CONCAT(A151," (",N151,")"),A151)</f>
        <v>Bǎiyáng Jiēdào</v>
      </c>
      <c r="C151" t="str">
        <f>IF(COUNTIF(B:B,B151)&gt;1,_xlfn.CONCAT(A151," (",M151,")"),B151)</f>
        <v>Bǎiyáng Jiēdào</v>
      </c>
      <c r="D151" t="s">
        <v>3632</v>
      </c>
      <c r="E151" t="s">
        <v>493</v>
      </c>
      <c r="F151" t="str">
        <f>_xlfn.CONCAT(D151,", ",H151,", ",I151,", ","四川省")</f>
        <v>柏杨街道, 市中区, 乐山市, 四川省</v>
      </c>
      <c r="G151">
        <v>98395</v>
      </c>
      <c r="H151" t="s">
        <v>8267</v>
      </c>
      <c r="I151" t="s">
        <v>8256</v>
      </c>
      <c r="J151">
        <f>VLOOKUP(F151,[1]!china_towns_second__2[[Column1]:[Y]],3,FALSE)</f>
        <v>29.594059630411301</v>
      </c>
      <c r="K151">
        <f>VLOOKUP(F151,[1]!china_towns_second__2[[Column1]:[Y]],2,FALSE)</f>
        <v>103.7497183</v>
      </c>
      <c r="L151" t="s">
        <v>10239</v>
      </c>
      <c r="M151" t="str">
        <f>VLOOKUP(H151,CHOOSE({1,2},Table22[Native],Table22[Name]),2,0)</f>
        <v>Shìzhōng Qū</v>
      </c>
      <c r="N151" s="15" t="str">
        <f>VLOOKUP(I151,CHOOSE({1,2},Table22[Native],Table22[Name]),2,0)</f>
        <v>Lèshān Shì</v>
      </c>
      <c r="O151" s="15" t="str">
        <f t="shared" si="4"/>
        <v>Baiyang Jiedao (Lèshān Shì)</v>
      </c>
      <c r="P151" s="15" t="str">
        <f t="shared" si="5"/>
        <v>Baiyang Jiedao (Lèshān Shì)</v>
      </c>
    </row>
    <row r="152" spans="1:16" hidden="1" x14ac:dyDescent="0.25">
      <c r="A152" t="s">
        <v>42</v>
      </c>
      <c r="B152" t="str">
        <f>IF(COUNTIF(A:A,A152)&gt;1,_xlfn.CONCAT(A152," (",N152,")"),A152)</f>
        <v>Báiyáng Xiāng (Ābà Zàngzú Qiāngzú Zìzhìzhōu)</v>
      </c>
      <c r="C152" t="str">
        <f>IF(COUNTIF(B:B,B152)&gt;1,_xlfn.CONCAT(A152," (",M152,")"),B152)</f>
        <v>Báiyáng Xiāng (Ābà Zàngzú Qiāngzú Zìzhìzhōu)</v>
      </c>
      <c r="D152" t="s">
        <v>43</v>
      </c>
      <c r="E152" t="s">
        <v>11</v>
      </c>
      <c r="F152" t="str">
        <f>_xlfn.CONCAT(D152,", ",H152,", ",I152,", ","四川省")</f>
        <v>白羊乡, 松潘县, 阿坝藏族羌族自治州, 四川省</v>
      </c>
      <c r="G152">
        <v>2018</v>
      </c>
      <c r="H152" t="s">
        <v>8166</v>
      </c>
      <c r="I152" t="s">
        <v>8153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13726</v>
      </c>
      <c r="M152" t="str">
        <f>VLOOKUP(H152,CHOOSE({1,2},Table22[Native],Table22[Name]),2,0)</f>
        <v>Sōngpān Xiàn</v>
      </c>
      <c r="N152" s="15" t="str">
        <f>VLOOKUP(I152,CHOOSE({1,2},Table22[Native],Table22[Name]),2,0)</f>
        <v>Ābà Zàngzú Qiāngzú Zìzhìzhōu</v>
      </c>
      <c r="O152" s="15" t="str">
        <f t="shared" si="4"/>
        <v>Baiyang Xiang (Aba Zangzu Qiangzu Zizhizhou) (Ābà Zàngzú Qiāngzú Zìzhìzhōu)</v>
      </c>
      <c r="P152" s="15" t="str">
        <f t="shared" si="5"/>
        <v>Baiyang Xiang (Aba Zangzu Qiangzu Zizhizhou) (Ābà Zàngzú Qiāngzú Zìzhìzhōu)</v>
      </c>
    </row>
    <row r="153" spans="1:16" hidden="1" x14ac:dyDescent="0.25">
      <c r="A153" t="s">
        <v>42</v>
      </c>
      <c r="B153" t="str">
        <f>IF(COUNTIF(A:A,A153)&gt;1,_xlfn.CONCAT(A153," (",N153,")"),A153)</f>
        <v>Báiyáng Xiāng (Dázhōu Shì)</v>
      </c>
      <c r="C153" t="str">
        <f>IF(COUNTIF(B:B,B153)&gt;1,_xlfn.CONCAT(A153," (",M153,")"),B153)</f>
        <v>Báiyáng Xiāng (Dázhōu Shì)</v>
      </c>
      <c r="D153" t="s">
        <v>43</v>
      </c>
      <c r="E153" t="s">
        <v>11</v>
      </c>
      <c r="F153" t="str">
        <f>_xlfn.CONCAT(D153,", ",H153,", ",I153,", ","四川省")</f>
        <v>白羊乡, 万源市, 达州市, 四川省</v>
      </c>
      <c r="G153">
        <v>6158</v>
      </c>
      <c r="H153" t="s">
        <v>8208</v>
      </c>
      <c r="I153" t="s">
        <v>8202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13727</v>
      </c>
      <c r="M153" t="str">
        <f>VLOOKUP(H153,CHOOSE({1,2},Table22[Native],Table22[Name]),2,0)</f>
        <v>Wànyuán Shì</v>
      </c>
      <c r="N153" s="15" t="str">
        <f>VLOOKUP(I153,CHOOSE({1,2},Table22[Native],Table22[Name]),2,0)</f>
        <v>Dázhōu Shì</v>
      </c>
      <c r="O153" s="15" t="str">
        <f t="shared" si="4"/>
        <v>Baiyang Xiang (Dazhou Shi) (Dázhōu Shì)</v>
      </c>
      <c r="P153" s="15" t="str">
        <f t="shared" si="5"/>
        <v>Baiyang Xiang (Dazhou Shi) (Dázhōu Shì)</v>
      </c>
    </row>
    <row r="154" spans="1:16" hidden="1" x14ac:dyDescent="0.25">
      <c r="A154" t="s">
        <v>42</v>
      </c>
      <c r="B154" t="str">
        <f>IF(COUNTIF(A:A,A154)&gt;1,_xlfn.CONCAT(A154," (",N154,")"),A154)</f>
        <v>Báiyáng Xiāng (Lèshān Shì)</v>
      </c>
      <c r="C154" t="str">
        <f>IF(COUNTIF(B:B,B154)&gt;1,_xlfn.CONCAT(A154," (",M154,")"),B154)</f>
        <v>Báiyáng Xiāng (Lèshān Shì)</v>
      </c>
      <c r="D154" t="s">
        <v>3633</v>
      </c>
      <c r="E154" t="s">
        <v>11</v>
      </c>
      <c r="F154" t="str">
        <f>_xlfn.CONCAT(D154,", ",H154,", ",I154,", ","四川省")</f>
        <v>白杨乡, 峨边彝族自治县, 乐山市, 四川省</v>
      </c>
      <c r="G154">
        <v>2636</v>
      </c>
      <c r="H154" t="s">
        <v>8258</v>
      </c>
      <c r="I154" t="s">
        <v>8256</v>
      </c>
      <c r="J154" t="e">
        <f>VLOOKUP(F154,[1]!china_towns_second__2[[Column1]:[Y]],3,FALSE)</f>
        <v>#N/A</v>
      </c>
      <c r="K154" t="e">
        <f>VLOOKUP(F154,[1]!china_towns_second__2[[Column1]:[Y]],2,FALSE)</f>
        <v>#N/A</v>
      </c>
      <c r="L154" t="s">
        <v>13728</v>
      </c>
      <c r="M154" t="str">
        <f>VLOOKUP(H154,CHOOSE({1,2},Table22[Native],Table22[Name]),2,0)</f>
        <v>Ébiān Yízú Zìzhìxiàn</v>
      </c>
      <c r="N154" s="15" t="str">
        <f>VLOOKUP(I154,CHOOSE({1,2},Table22[Native],Table22[Name]),2,0)</f>
        <v>Lèshān Shì</v>
      </c>
      <c r="O154" s="15" t="str">
        <f t="shared" si="4"/>
        <v>Baiyang Xiang (Leshan Shi) (Lèshān Shì)</v>
      </c>
      <c r="P154" s="15" t="str">
        <f t="shared" si="5"/>
        <v>Baiyang Xiang (Leshan Shi) (Lèshān Shì)</v>
      </c>
    </row>
    <row r="155" spans="1:16" hidden="1" x14ac:dyDescent="0.25">
      <c r="A155" t="s">
        <v>2884</v>
      </c>
      <c r="B155" t="str">
        <f>IF(COUNTIF(A:A,A155)&gt;1,_xlfn.CONCAT(A155," (",N155,")"),A155)</f>
        <v>Bǎiyáng Xiāng</v>
      </c>
      <c r="C155" t="str">
        <f>IF(COUNTIF(B:B,B155)&gt;1,_xlfn.CONCAT(A155," (",M155,")"),B155)</f>
        <v>Bǎiyáng Xiāng</v>
      </c>
      <c r="D155" t="s">
        <v>2885</v>
      </c>
      <c r="E155" t="s">
        <v>11</v>
      </c>
      <c r="F155" t="str">
        <f>_xlfn.CONCAT(D155,", ",H155,", ",I155,", ","四川省")</f>
        <v>柏杨乡, 朝天区, 广元市, 四川省</v>
      </c>
      <c r="G155">
        <v>3635</v>
      </c>
      <c r="H155" t="s">
        <v>8249</v>
      </c>
      <c r="I155" t="s">
        <v>8247</v>
      </c>
      <c r="J155" t="e">
        <f>VLOOKUP(F155,[1]!china_towns_second__2[[Column1]:[Y]],3,FALSE)</f>
        <v>#N/A</v>
      </c>
      <c r="K155" t="e">
        <f>VLOOKUP(F155,[1]!china_towns_second__2[[Column1]:[Y]],2,FALSE)</f>
        <v>#N/A</v>
      </c>
      <c r="L155" t="s">
        <v>10240</v>
      </c>
      <c r="M155" t="str">
        <f>VLOOKUP(H155,CHOOSE({1,2},Table22[Native],Table22[Name]),2,0)</f>
        <v>Cháotiān Qū</v>
      </c>
      <c r="N155" s="15" t="str">
        <f>VLOOKUP(I155,CHOOSE({1,2},Table22[Native],Table22[Name]),2,0)</f>
        <v>Guăngyuán Shì</v>
      </c>
      <c r="O155" s="15" t="str">
        <f t="shared" si="4"/>
        <v>Baiyang Xiang (Guăngyuán Shì)</v>
      </c>
      <c r="P155" s="15" t="str">
        <f t="shared" si="5"/>
        <v>Baiyang Xiang (Guăngyuán Shì)</v>
      </c>
    </row>
    <row r="156" spans="1:16" hidden="1" x14ac:dyDescent="0.25">
      <c r="A156" t="s">
        <v>2256</v>
      </c>
      <c r="B156" t="str">
        <f>IF(COUNTIF(A:A,A156)&gt;1,_xlfn.CONCAT(A156," (",N156,")"),A156)</f>
        <v>Báiyī Xiāng</v>
      </c>
      <c r="C156" t="str">
        <f>IF(COUNTIF(B:B,B156)&gt;1,_xlfn.CONCAT(A156," (",M156,")"),B156)</f>
        <v>Báiyī Xiāng</v>
      </c>
      <c r="D156" t="s">
        <v>2257</v>
      </c>
      <c r="E156" t="s">
        <v>11</v>
      </c>
      <c r="F156" t="str">
        <f>_xlfn.CONCAT(D156,", ",H156,", ",I156,", ","四川省")</f>
        <v>白依乡, 乡城县, 甘孜藏族自治州, 四川省</v>
      </c>
      <c r="G156">
        <v>1358</v>
      </c>
      <c r="H156" t="s">
        <v>8235</v>
      </c>
      <c r="I156" t="s">
        <v>8219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10241</v>
      </c>
      <c r="M156" t="str">
        <f>VLOOKUP(H156,CHOOSE({1,2},Table22[Native],Table22[Name]),2,0)</f>
        <v>Xiāngchéng Xiàn</v>
      </c>
      <c r="N156" s="15" t="str">
        <f>VLOOKUP(I156,CHOOSE({1,2},Table22[Native],Table22[Name]),2,0)</f>
        <v>Gānzī Zàngzú Zìzhìzhōu</v>
      </c>
      <c r="O156" s="15" t="str">
        <f t="shared" si="4"/>
        <v>Baiyi Xiang (Gānzī Zàngzú Zìzhìzhōu)</v>
      </c>
      <c r="P156" s="15" t="str">
        <f t="shared" si="5"/>
        <v>Baiyi Xiang (Gānzī Zàngzú Zìzhìzhōu)</v>
      </c>
    </row>
    <row r="157" spans="1:16" x14ac:dyDescent="0.25">
      <c r="A157" t="s">
        <v>2889</v>
      </c>
      <c r="B157" t="str">
        <f>IF(COUNTIF(A:A,A157)&gt;1,_xlfn.CONCAT(A157," (",N157,")"),A157)</f>
        <v>Báiyì Zhèn</v>
      </c>
      <c r="C157" t="str">
        <f>IF(COUNTIF(B:B,B157)&gt;1,_xlfn.CONCAT(A157," (",M157,")"),B157)</f>
        <v>Báiyì Zhèn</v>
      </c>
      <c r="D157" t="s">
        <v>2890</v>
      </c>
      <c r="E157" t="s">
        <v>7</v>
      </c>
      <c r="F157" t="str">
        <f>_xlfn.CONCAT(D157,", ",H157,", ",I157,", ","四川省")</f>
        <v>白驿镇, 苍溪县, 广元市, 四川省</v>
      </c>
      <c r="G157">
        <v>15195</v>
      </c>
      <c r="H157" t="s">
        <v>8248</v>
      </c>
      <c r="I157" t="s">
        <v>8247</v>
      </c>
      <c r="J157">
        <f>VLOOKUP(F157,[1]!china_towns_second__2[[Column1]:[Y]],3,FALSE)</f>
        <v>31.830392002950301</v>
      </c>
      <c r="K157">
        <f>VLOOKUP(F157,[1]!china_towns_second__2[[Column1]:[Y]],2,FALSE)</f>
        <v>106.1892926</v>
      </c>
      <c r="L157" t="s">
        <v>10242</v>
      </c>
      <c r="M157" t="str">
        <f>VLOOKUP(H157,CHOOSE({1,2},Table22[Native],Table22[Name]),2,0)</f>
        <v>Cāngxī Xiàn</v>
      </c>
      <c r="N157" s="15" t="str">
        <f>VLOOKUP(I157,CHOOSE({1,2},Table22[Native],Table22[Name]),2,0)</f>
        <v>Guăngyuán Shì</v>
      </c>
      <c r="O157" s="15" t="str">
        <f t="shared" si="4"/>
        <v>Baiyi Zhen (Guăngyuán Shì)</v>
      </c>
      <c r="P157" s="15" t="str">
        <f t="shared" si="5"/>
        <v>Baiyi Zhen (Guăngyuán Shì)</v>
      </c>
    </row>
    <row r="158" spans="1:16" x14ac:dyDescent="0.25">
      <c r="A158" t="s">
        <v>441</v>
      </c>
      <c r="B158" t="str">
        <f>IF(COUNTIF(A:A,A158)&gt;1,_xlfn.CONCAT(A158," (",N158,")"),A158)</f>
        <v>Báiyī Zhèn</v>
      </c>
      <c r="C158" t="str">
        <f>IF(COUNTIF(B:B,B158)&gt;1,_xlfn.CONCAT(A158," (",M158,")"),B158)</f>
        <v>Báiyī Zhèn</v>
      </c>
      <c r="D158" t="s">
        <v>442</v>
      </c>
      <c r="E158" t="s">
        <v>7</v>
      </c>
      <c r="F158" t="str">
        <f>_xlfn.CONCAT(D158,", ",H158,", ",I158,", ","四川省")</f>
        <v>白衣镇, 平昌县, 巴中市, 四川省</v>
      </c>
      <c r="G158">
        <v>24837</v>
      </c>
      <c r="H158" t="s">
        <v>8176</v>
      </c>
      <c r="I158" t="s">
        <v>8171</v>
      </c>
      <c r="J158">
        <f>VLOOKUP(F158,[1]!china_towns_second__2[[Column1]:[Y]],3,FALSE)</f>
        <v>31.432892196291899</v>
      </c>
      <c r="K158">
        <f>VLOOKUP(F158,[1]!china_towns_second__2[[Column1]:[Y]],2,FALSE)</f>
        <v>107.1163454</v>
      </c>
      <c r="L158" t="s">
        <v>10242</v>
      </c>
      <c r="M158" t="str">
        <f>VLOOKUP(H158,CHOOSE({1,2},Table22[Native],Table22[Name]),2,0)</f>
        <v>Píngchāng Xiàn</v>
      </c>
      <c r="N158" s="15" t="str">
        <f>VLOOKUP(I158,CHOOSE({1,2},Table22[Native],Table22[Name]),2,0)</f>
        <v>Bāzhōng Shì</v>
      </c>
      <c r="O158" s="15" t="str">
        <f t="shared" si="4"/>
        <v>Baiyi Zhen (Bāzhōng Shì)</v>
      </c>
      <c r="P158" s="15" t="str">
        <f t="shared" si="5"/>
        <v>Baiyi Zhen (Bāzhōng Shì)</v>
      </c>
    </row>
    <row r="159" spans="1:16" hidden="1" x14ac:dyDescent="0.25">
      <c r="A159" t="s">
        <v>838</v>
      </c>
      <c r="B159" t="str">
        <f>IF(COUNTIF(A:A,A159)&gt;1,_xlfn.CONCAT(A159," (",N159,")"),A159)</f>
        <v>Báiyún Xiāng</v>
      </c>
      <c r="C159" t="str">
        <f>IF(COUNTIF(B:B,B159)&gt;1,_xlfn.CONCAT(A159," (",M159,")"),B159)</f>
        <v>Báiyún Xiāng</v>
      </c>
      <c r="D159" t="s">
        <v>839</v>
      </c>
      <c r="E159" t="s">
        <v>11</v>
      </c>
      <c r="F159" t="str">
        <f>_xlfn.CONCAT(D159,", ",H159,", ",I159,", ","四川省")</f>
        <v>白云乡, 蒲江县, 成都市, 四川省</v>
      </c>
      <c r="G159">
        <v>4703</v>
      </c>
      <c r="H159" t="s">
        <v>8192</v>
      </c>
      <c r="I159" t="s">
        <v>8180</v>
      </c>
      <c r="J159" t="e">
        <f>VLOOKUP(F159,[1]!china_towns_second__2[[Column1]:[Y]],3,FALSE)</f>
        <v>#N/A</v>
      </c>
      <c r="K159" t="e">
        <f>VLOOKUP(F159,[1]!china_towns_second__2[[Column1]:[Y]],2,FALSE)</f>
        <v>#N/A</v>
      </c>
      <c r="L159" t="s">
        <v>10243</v>
      </c>
      <c r="M159" t="str">
        <f>VLOOKUP(H159,CHOOSE({1,2},Table22[Native],Table22[Name]),2,0)</f>
        <v>Pújiāng Xiàn</v>
      </c>
      <c r="N159" s="15" t="str">
        <f>VLOOKUP(I159,CHOOSE({1,2},Table22[Native],Table22[Name]),2,0)</f>
        <v>Chéngdū Shì</v>
      </c>
      <c r="O159" s="15" t="str">
        <f t="shared" si="4"/>
        <v>Baiyun Xiang (Chéngdū Shì)</v>
      </c>
      <c r="P159" s="15" t="str">
        <f t="shared" si="5"/>
        <v>Baiyun Xiang (Chéngdū Shì)</v>
      </c>
    </row>
    <row r="160" spans="1:16" hidden="1" x14ac:dyDescent="0.25">
      <c r="A160" t="s">
        <v>5623</v>
      </c>
      <c r="B160" t="str">
        <f>IF(COUNTIF(A:A,A160)&gt;1,_xlfn.CONCAT(A160," (",N160,")"),A160)</f>
        <v>Báiyún Zhèn</v>
      </c>
      <c r="C160" t="str">
        <f>IF(COUNTIF(B:B,B160)&gt;1,_xlfn.CONCAT(A160," (",M160,")"),B160)</f>
        <v>Báiyún Zhèn</v>
      </c>
      <c r="D160" t="s">
        <v>5624</v>
      </c>
      <c r="E160" t="s">
        <v>7</v>
      </c>
      <c r="F160" t="str">
        <f>_xlfn.CONCAT(D160,", ",H160,", ",I160,", ","四川省")</f>
        <v>白云镇, 梓潼县, 绵阳市, 四川省</v>
      </c>
      <c r="G160">
        <v>7922</v>
      </c>
      <c r="H160" t="s">
        <v>8316</v>
      </c>
      <c r="I160" t="s">
        <v>8307</v>
      </c>
      <c r="J160">
        <f>VLOOKUP(F160,[1]!china_towns_second__2[[Column1]:[Y]],3,FALSE)</f>
        <v>31.710485271070802</v>
      </c>
      <c r="K160">
        <f>VLOOKUP(F160,[1]!china_towns_second__2[[Column1]:[Y]],2,FALSE)</f>
        <v>105.0669362</v>
      </c>
      <c r="L160" t="s">
        <v>10244</v>
      </c>
      <c r="M160" t="str">
        <f>VLOOKUP(H160,CHOOSE({1,2},Table22[Native],Table22[Name]),2,0)</f>
        <v>Zĭtóng Xiàn</v>
      </c>
      <c r="N160" s="15" t="str">
        <f>VLOOKUP(I160,CHOOSE({1,2},Table22[Native],Table22[Name]),2,0)</f>
        <v>Miányáng Shì</v>
      </c>
      <c r="O160" s="15" t="str">
        <f t="shared" si="4"/>
        <v>Baiyun Zhen (Miányáng Shì)</v>
      </c>
      <c r="P160" s="15" t="str">
        <f t="shared" si="5"/>
        <v>Baiyun Zhen (Miányáng Shì)</v>
      </c>
    </row>
    <row r="161" spans="1:16" hidden="1" x14ac:dyDescent="0.25">
      <c r="A161" t="s">
        <v>7214</v>
      </c>
      <c r="B161" t="str">
        <f>IF(COUNTIF(A:A,A161)&gt;1,_xlfn.CONCAT(A161," (",N161,")"),A161)</f>
        <v>Băizhàng Zhèn</v>
      </c>
      <c r="C161" t="str">
        <f>IF(COUNTIF(B:B,B161)&gt;1,_xlfn.CONCAT(A161," (",M161,")"),B161)</f>
        <v>Băizhàng Zhèn</v>
      </c>
      <c r="D161" t="s">
        <v>7215</v>
      </c>
      <c r="E161" t="s">
        <v>7</v>
      </c>
      <c r="F161" t="str">
        <f>_xlfn.CONCAT(D161,", ",H161,", ",I161,", ","四川省")</f>
        <v>百丈镇, 名山区, 雅安市, 四川省</v>
      </c>
      <c r="G161">
        <v>18307</v>
      </c>
      <c r="H161" t="s">
        <v>8353</v>
      </c>
      <c r="I161" t="s">
        <v>8349</v>
      </c>
      <c r="J161">
        <f>VLOOKUP(F161,[1]!china_towns_second__2[[Column1]:[Y]],3,FALSE)</f>
        <v>30.183879235611698</v>
      </c>
      <c r="K161">
        <f>VLOOKUP(F161,[1]!china_towns_second__2[[Column1]:[Y]],2,FALSE)</f>
        <v>103.26290830000001</v>
      </c>
      <c r="L161" t="s">
        <v>10245</v>
      </c>
      <c r="M161" t="str">
        <f>VLOOKUP(H161,CHOOSE({1,2},Table22[Native],Table22[Name]),2,0)</f>
        <v>Míngshān Qū</v>
      </c>
      <c r="N161" s="15" t="str">
        <f>VLOOKUP(I161,CHOOSE({1,2},Table22[Native],Table22[Name]),2,0)</f>
        <v>Yă'ān Shì</v>
      </c>
      <c r="O161" s="15" t="str">
        <f t="shared" si="4"/>
        <v>Baizhang Zhen (Yă'ān Shì)</v>
      </c>
      <c r="P161" s="15" t="str">
        <f t="shared" si="5"/>
        <v>Baizhang Zhen (Yă'ān Shì)</v>
      </c>
    </row>
    <row r="162" spans="1:16" hidden="1" x14ac:dyDescent="0.25">
      <c r="A162" t="s">
        <v>5626</v>
      </c>
      <c r="B162" t="str">
        <f>IF(COUNTIF(A:A,A162)&gt;1,_xlfn.CONCAT(A162," (",N162,")"),A162)</f>
        <v>Bǎizĭ Zhèn</v>
      </c>
      <c r="C162" t="str">
        <f>IF(COUNTIF(B:B,B162)&gt;1,_xlfn.CONCAT(A162," (",M162,")"),B162)</f>
        <v>Bǎizĭ Zhèn</v>
      </c>
      <c r="D162" t="s">
        <v>5627</v>
      </c>
      <c r="E162" t="s">
        <v>7</v>
      </c>
      <c r="F162" t="str">
        <f>_xlfn.CONCAT(D162,", ",H162,", ",I162,", ","四川省")</f>
        <v>柏梓镇, 盐亭县, 绵阳市, 四川省</v>
      </c>
      <c r="G162">
        <v>15944</v>
      </c>
      <c r="H162" t="s">
        <v>8314</v>
      </c>
      <c r="I162" t="s">
        <v>8307</v>
      </c>
      <c r="J162">
        <f>VLOOKUP(F162,[1]!china_towns_second__2[[Column1]:[Y]],3,FALSE)</f>
        <v>31.354100280777399</v>
      </c>
      <c r="K162">
        <f>VLOOKUP(F162,[1]!china_towns_second__2[[Column1]:[Y]],2,FALSE)</f>
        <v>105.3154457</v>
      </c>
      <c r="L162" t="s">
        <v>10246</v>
      </c>
      <c r="M162" t="str">
        <f>VLOOKUP(H162,CHOOSE({1,2},Table22[Native],Table22[Name]),2,0)</f>
        <v>Yántíng Xiàn</v>
      </c>
      <c r="N162" s="15" t="str">
        <f>VLOOKUP(I162,CHOOSE({1,2},Table22[Native],Table22[Name]),2,0)</f>
        <v>Miányáng Shì</v>
      </c>
      <c r="O162" s="15" t="str">
        <f t="shared" si="4"/>
        <v>Baizi Zhen (Miányáng Shì)</v>
      </c>
      <c r="P162" s="15" t="str">
        <f t="shared" si="5"/>
        <v>Baizi Zhen (Miányáng Shì)</v>
      </c>
    </row>
    <row r="163" spans="1:16" hidden="1" x14ac:dyDescent="0.25">
      <c r="A163" t="s">
        <v>4063</v>
      </c>
      <c r="B163" t="str">
        <f>IF(COUNTIF(A:A,A163)&gt;1,_xlfn.CONCAT(A163," (",N163,")"),A163)</f>
        <v>Bājiāo Xiāng (Liángshān Yízú Zìzhìzhōu)</v>
      </c>
      <c r="C163" t="str">
        <f>IF(COUNTIF(B:B,B163)&gt;1,_xlfn.CONCAT(A163," (",M163,")"),B163)</f>
        <v>Bājiāo Xiāng (Liángshān Yízú Zìzhìzhōu)</v>
      </c>
      <c r="D163" t="s">
        <v>4064</v>
      </c>
      <c r="E163" t="s">
        <v>11</v>
      </c>
      <c r="F163" t="str">
        <f>_xlfn.CONCAT(D163,", ",H163,", ",I163,", ","四川省")</f>
        <v>芭蕉乡, 会理县, 凉山彝族自治州, 四川省</v>
      </c>
      <c r="G163">
        <v>3516</v>
      </c>
      <c r="H163" t="s">
        <v>8276</v>
      </c>
      <c r="I163" t="s">
        <v>8271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13729</v>
      </c>
      <c r="M163" t="str">
        <f>VLOOKUP(H163,CHOOSE({1,2},Table22[Native],Table22[Name]),2,0)</f>
        <v>Huìlĭ Xiàn</v>
      </c>
      <c r="N163" s="15" t="str">
        <f>VLOOKUP(I163,CHOOSE({1,2},Table22[Native],Table22[Name]),2,0)</f>
        <v>Liángshān Yízú Zìzhìzhōu</v>
      </c>
      <c r="O163" s="15" t="str">
        <f t="shared" si="4"/>
        <v>Bajiao Xiang (Liangshan Yizu Zizhizhou) (Liángshān Yízú Zìzhìzhōu)</v>
      </c>
      <c r="P163" s="15" t="str">
        <f t="shared" si="5"/>
        <v>Bajiao Xiang (Liangshan Yizu Zizhizhou) (Liángshān Yízú Zìzhìzhōu)</v>
      </c>
    </row>
    <row r="164" spans="1:16" hidden="1" x14ac:dyDescent="0.25">
      <c r="A164" t="s">
        <v>4063</v>
      </c>
      <c r="B164" t="str">
        <f>IF(COUNTIF(A:A,A164)&gt;1,_xlfn.CONCAT(A164," (",N164,")"),A164)</f>
        <v>Bājiāo Xiāng (Nánchōng Shì)</v>
      </c>
      <c r="C164" t="str">
        <f>IF(COUNTIF(B:B,B164)&gt;1,_xlfn.CONCAT(A164," (",M164,")"),B164)</f>
        <v>Bājiāo Xiāng (Nánchōng Shì)</v>
      </c>
      <c r="D164" t="s">
        <v>4064</v>
      </c>
      <c r="E164" t="s">
        <v>11</v>
      </c>
      <c r="F164" t="str">
        <f>_xlfn.CONCAT(D164,", ",H164,", ",I164,", ","四川省")</f>
        <v>芭蕉乡, 仪陇县, 南充市, 四川省</v>
      </c>
      <c r="G164">
        <v>8132</v>
      </c>
      <c r="H164" t="s">
        <v>8326</v>
      </c>
      <c r="I164" t="s">
        <v>8318</v>
      </c>
      <c r="J164" t="e">
        <f>VLOOKUP(F164,[1]!china_towns_second__2[[Column1]:[Y]],3,FALSE)</f>
        <v>#N/A</v>
      </c>
      <c r="K164" t="e">
        <f>VLOOKUP(F164,[1]!china_towns_second__2[[Column1]:[Y]],2,FALSE)</f>
        <v>#N/A</v>
      </c>
      <c r="L164" t="s">
        <v>13730</v>
      </c>
      <c r="M164" t="str">
        <f>VLOOKUP(H164,CHOOSE({1,2},Table22[Native],Table22[Name]),2,0)</f>
        <v>Yílŏng Xiàn</v>
      </c>
      <c r="N164" s="15" t="str">
        <f>VLOOKUP(I164,CHOOSE({1,2},Table22[Native],Table22[Name]),2,0)</f>
        <v>Nánchōng Shì</v>
      </c>
      <c r="O164" s="15" t="str">
        <f t="shared" si="4"/>
        <v>Bajiao Xiang (Nanchong Shi) (Nánchōng Shì)</v>
      </c>
      <c r="P164" s="15" t="str">
        <f t="shared" si="5"/>
        <v>Bajiao Xiang (Nanchong Shi) (Nánchōng Shì)</v>
      </c>
    </row>
    <row r="165" spans="1:16" hidden="1" x14ac:dyDescent="0.25">
      <c r="A165" t="s">
        <v>1466</v>
      </c>
      <c r="B165" t="str">
        <f>IF(COUNTIF(A:A,A165)&gt;1,_xlfn.CONCAT(A165," (",N165,")"),A165)</f>
        <v>Bājiāo Zhèn</v>
      </c>
      <c r="C165" t="str">
        <f>IF(COUNTIF(B:B,B165)&gt;1,_xlfn.CONCAT(A165," (",M165,")"),B165)</f>
        <v>Bājiāo Zhèn</v>
      </c>
      <c r="D165" t="s">
        <v>1467</v>
      </c>
      <c r="E165" t="s">
        <v>7</v>
      </c>
      <c r="F165" t="str">
        <f>_xlfn.CONCAT(D165,", ",H165,", ",I165,", ","四川省")</f>
        <v>芭蕉镇, 宣汉县, 达州市, 四川省</v>
      </c>
      <c r="G165">
        <v>25059</v>
      </c>
      <c r="H165" t="s">
        <v>8209</v>
      </c>
      <c r="I165" t="s">
        <v>8202</v>
      </c>
      <c r="J165">
        <f>VLOOKUP(F165,[1]!china_towns_second__2[[Column1]:[Y]],3,FALSE)</f>
        <v>31.264616059210098</v>
      </c>
      <c r="K165">
        <f>VLOOKUP(F165,[1]!china_towns_second__2[[Column1]:[Y]],2,FALSE)</f>
        <v>107.86128100000001</v>
      </c>
      <c r="L165" t="s">
        <v>10247</v>
      </c>
      <c r="M165" t="str">
        <f>VLOOKUP(H165,CHOOSE({1,2},Table22[Native],Table22[Name]),2,0)</f>
        <v>Xuānhàn Xiàn</v>
      </c>
      <c r="N165" s="15" t="str">
        <f>VLOOKUP(I165,CHOOSE({1,2},Table22[Native],Table22[Name]),2,0)</f>
        <v>Dázhōu Shì</v>
      </c>
      <c r="O165" s="15" t="str">
        <f t="shared" si="4"/>
        <v>Bajiao Zhen (Dázhōu Shì)</v>
      </c>
      <c r="P165" s="15" t="str">
        <f t="shared" si="5"/>
        <v>Bajiao Zhen (Dázhōu Shì)</v>
      </c>
    </row>
    <row r="166" spans="1:16" hidden="1" x14ac:dyDescent="0.25">
      <c r="A166" t="s">
        <v>44</v>
      </c>
      <c r="B166" t="str">
        <f>IF(COUNTIF(A:A,A166)&gt;1,_xlfn.CONCAT(A166," (",N166,")"),A166)</f>
        <v>Bājiăo Zhèn [incl. Shuāngbǎi Xiāng]</v>
      </c>
      <c r="C166" t="str">
        <f>IF(COUNTIF(B:B,B166)&gt;1,_xlfn.CONCAT(A166," (",M166,")"),B166)</f>
        <v>Bājiăo Zhèn [incl. Shuāngbǎi Xiāng]</v>
      </c>
      <c r="D166" t="s">
        <v>45</v>
      </c>
      <c r="E166" t="s">
        <v>7</v>
      </c>
      <c r="F166" t="str">
        <f>_xlfn.CONCAT(D166,", ",H166,", ",I166,", ","四川省")</f>
        <v>八角镇, 小金县, 阿坝藏族羌族自治州, 四川省</v>
      </c>
      <c r="G166">
        <v>5590</v>
      </c>
      <c r="H166" t="s">
        <v>8168</v>
      </c>
      <c r="I166" t="s">
        <v>8153</v>
      </c>
      <c r="J166">
        <f>VLOOKUP(F166,[1]!china_towns_second__2[[Column1]:[Y]],3,FALSE)</f>
        <v>31.1472323250367</v>
      </c>
      <c r="K166">
        <f>VLOOKUP(F166,[1]!china_towns_second__2[[Column1]:[Y]],2,FALSE)</f>
        <v>102.4348237</v>
      </c>
      <c r="L166" t="s">
        <v>10248</v>
      </c>
      <c r="M166" t="str">
        <f>VLOOKUP(H166,CHOOSE({1,2},Table22[Native],Table22[Name]),2,0)</f>
        <v>Xiăojīn Xiàn</v>
      </c>
      <c r="N166" s="15" t="str">
        <f>VLOOKUP(I166,CHOOSE({1,2},Table22[Native],Table22[Name]),2,0)</f>
        <v>Ābà Zàngzú Qiāngzú Zìzhìzhōu</v>
      </c>
      <c r="O166" s="15" t="str">
        <f t="shared" si="4"/>
        <v>Bajiao Zhen [incl. Shuangbai Xiang] (Ābà Zàngzú Qiāngzú Zìzhìzhōu)</v>
      </c>
      <c r="P166" s="15" t="str">
        <f t="shared" si="5"/>
        <v>Bajiao Zhen [incl. Shuangbai Xiang] (Ābà Zàngzú Qiāngzú Zìzhìzhōu)</v>
      </c>
    </row>
    <row r="167" spans="1:16" hidden="1" x14ac:dyDescent="0.25">
      <c r="A167" t="s">
        <v>2034</v>
      </c>
      <c r="B167" t="str">
        <f>IF(COUNTIF(A:A,A167)&gt;1,_xlfn.CONCAT(A167," (",N167,")"),A167)</f>
        <v>Bājiăojĭng Jiēdào</v>
      </c>
      <c r="C167" t="str">
        <f>IF(COUNTIF(B:B,B167)&gt;1,_xlfn.CONCAT(A167," (",M167,")"),B167)</f>
        <v>Bājiăojĭng Jiēdào</v>
      </c>
      <c r="D167" t="s">
        <v>2035</v>
      </c>
      <c r="E167" t="s">
        <v>493</v>
      </c>
      <c r="F167" t="str">
        <f>_xlfn.CONCAT(D167,", ",H167,", ",I167,", ","四川省")</f>
        <v>八角井街道, 旌阳区, 德阳市, 四川省</v>
      </c>
      <c r="G167">
        <v>28508</v>
      </c>
      <c r="H167" t="s">
        <v>8213</v>
      </c>
      <c r="I167" t="s">
        <v>8211</v>
      </c>
      <c r="J167">
        <f>VLOOKUP(F167,[1]!china_towns_second__2[[Column1]:[Y]],3,FALSE)</f>
        <v>31.063741418946801</v>
      </c>
      <c r="K167">
        <f>VLOOKUP(F167,[1]!china_towns_second__2[[Column1]:[Y]],2,FALSE)</f>
        <v>104.389049</v>
      </c>
      <c r="L167" t="s">
        <v>10249</v>
      </c>
      <c r="M167" t="str">
        <f>VLOOKUP(H167,CHOOSE({1,2},Table22[Native],Table22[Name]),2,0)</f>
        <v>Jīngyáng Qū</v>
      </c>
      <c r="N167" s="15" t="str">
        <f>VLOOKUP(I167,CHOOSE({1,2},Table22[Native],Table22[Name]),2,0)</f>
        <v>Déyáng Shì</v>
      </c>
      <c r="O167" s="15" t="str">
        <f t="shared" si="4"/>
        <v>Bajiaojing Jiedao (Déyáng Shì)</v>
      </c>
      <c r="P167" s="15" t="str">
        <f t="shared" si="5"/>
        <v>Bajiaojing Jiedao (Déyáng Shì)</v>
      </c>
    </row>
    <row r="168" spans="1:16" hidden="1" x14ac:dyDescent="0.25">
      <c r="A168" t="s">
        <v>2259</v>
      </c>
      <c r="B168" t="str">
        <f>IF(COUNTIF(A:A,A168)&gt;1,_xlfn.CONCAT(A168," (",N168,")"),A168)</f>
        <v>Bājiăolóu Xiāng</v>
      </c>
      <c r="C168" t="str">
        <f>IF(COUNTIF(B:B,B168)&gt;1,_xlfn.CONCAT(A168," (",M168,")"),B168)</f>
        <v>Bājiăolóu Xiāng</v>
      </c>
      <c r="D168" t="s">
        <v>2260</v>
      </c>
      <c r="E168" t="s">
        <v>11</v>
      </c>
      <c r="F168" t="str">
        <f>_xlfn.CONCAT(D168,", ",H168,", ",I168,", ","四川省")</f>
        <v>八角楼乡, 雅江县, 甘孜藏族自治州, 四川省</v>
      </c>
      <c r="G168">
        <v>3650</v>
      </c>
      <c r="H168" t="s">
        <v>8237</v>
      </c>
      <c r="I168" t="s">
        <v>8219</v>
      </c>
      <c r="J168" t="e">
        <f>VLOOKUP(F168,[1]!china_towns_second__2[[Column1]:[Y]],3,FALSE)</f>
        <v>#N/A</v>
      </c>
      <c r="K168" t="e">
        <f>VLOOKUP(F168,[1]!china_towns_second__2[[Column1]:[Y]],2,FALSE)</f>
        <v>#N/A</v>
      </c>
      <c r="L168" t="s">
        <v>10250</v>
      </c>
      <c r="M168" t="str">
        <f>VLOOKUP(H168,CHOOSE({1,2},Table22[Native],Table22[Name]),2,0)</f>
        <v>Yăjiāng Xiàn</v>
      </c>
      <c r="N168" s="15" t="str">
        <f>VLOOKUP(I168,CHOOSE({1,2},Table22[Native],Table22[Name]),2,0)</f>
        <v>Gānzī Zàngzú Zìzhìzhōu</v>
      </c>
      <c r="O168" s="15" t="str">
        <f t="shared" si="4"/>
        <v>Bajiaolou Xiang (Gānzī Zàngzú Zìzhìzhōu)</v>
      </c>
      <c r="P168" s="15" t="str">
        <f t="shared" si="5"/>
        <v>Bajiaolou Xiang (Gānzī Zàngzú Zìzhìzhōu)</v>
      </c>
    </row>
    <row r="169" spans="1:16" hidden="1" x14ac:dyDescent="0.25">
      <c r="A169" t="s">
        <v>4065</v>
      </c>
      <c r="B169" t="str">
        <f>IF(COUNTIF(A:A,A169)&gt;1,_xlfn.CONCAT(A169," (",N169,")"),A169)</f>
        <v>Bājiŭ Xiāng</v>
      </c>
      <c r="C169" t="str">
        <f>IF(COUNTIF(B:B,B169)&gt;1,_xlfn.CONCAT(A169," (",M169,")"),B169)</f>
        <v>Bājiŭ Xiāng</v>
      </c>
      <c r="D169" t="s">
        <v>4066</v>
      </c>
      <c r="E169" t="s">
        <v>11</v>
      </c>
      <c r="F169" t="str">
        <f>_xlfn.CONCAT(D169,", ",H169,", ",I169,", ","四川省")</f>
        <v>巴久乡, 喜德县, 凉山彝族自治州, 四川省</v>
      </c>
      <c r="G169">
        <v>4155</v>
      </c>
      <c r="H169" t="s">
        <v>8285</v>
      </c>
      <c r="I169" t="s">
        <v>8271</v>
      </c>
      <c r="J169" t="e">
        <f>VLOOKUP(F169,[1]!china_towns_second__2[[Column1]:[Y]],3,FALSE)</f>
        <v>#N/A</v>
      </c>
      <c r="K169" t="e">
        <f>VLOOKUP(F169,[1]!china_towns_second__2[[Column1]:[Y]],2,FALSE)</f>
        <v>#N/A</v>
      </c>
      <c r="L169" t="s">
        <v>10251</v>
      </c>
      <c r="M169" t="str">
        <f>VLOOKUP(H169,CHOOSE({1,2},Table22[Native],Table22[Name]),2,0)</f>
        <v>Xĭdé Xiàn</v>
      </c>
      <c r="N169" s="15" t="str">
        <f>VLOOKUP(I169,CHOOSE({1,2},Table22[Native],Table22[Name]),2,0)</f>
        <v>Liángshān Yízú Zìzhìzhōu</v>
      </c>
      <c r="O169" s="15" t="str">
        <f t="shared" si="4"/>
        <v>Bajiu Xiang (Liángshān Yízú Zìzhìzhōu)</v>
      </c>
      <c r="P169" s="15" t="str">
        <f t="shared" si="5"/>
        <v>Bajiu Xiang (Liángshān Yízú Zìzhìzhōu)</v>
      </c>
    </row>
    <row r="170" spans="1:16" hidden="1" x14ac:dyDescent="0.25">
      <c r="A170" t="s">
        <v>2262</v>
      </c>
      <c r="B170" t="str">
        <f>IF(COUNTIF(A:A,A170)&gt;1,_xlfn.CONCAT(A170," (",N170,")"),A170)</f>
        <v>Bāmĕi Zhèn</v>
      </c>
      <c r="C170" t="str">
        <f>IF(COUNTIF(B:B,B170)&gt;1,_xlfn.CONCAT(A170," (",M170,")"),B170)</f>
        <v>Bāmĕi Zhèn</v>
      </c>
      <c r="D170" t="s">
        <v>2263</v>
      </c>
      <c r="E170" t="s">
        <v>7</v>
      </c>
      <c r="F170" t="str">
        <f>_xlfn.CONCAT(D170,", ",H170,", ",I170,", ","四川省")</f>
        <v>八美镇, 道孚县, 甘孜藏族自治州, 四川省</v>
      </c>
      <c r="G170">
        <v>5516</v>
      </c>
      <c r="H170" t="s">
        <v>8224</v>
      </c>
      <c r="I170" t="s">
        <v>8219</v>
      </c>
      <c r="J170">
        <f>VLOOKUP(F170,[1]!china_towns_second__2[[Column1]:[Y]],3,FALSE)</f>
        <v>30.505150374808998</v>
      </c>
      <c r="K170">
        <f>VLOOKUP(F170,[1]!china_towns_second__2[[Column1]:[Y]],2,FALSE)</f>
        <v>101.4966266</v>
      </c>
      <c r="L170" t="s">
        <v>10252</v>
      </c>
      <c r="M170" t="str">
        <f>VLOOKUP(H170,CHOOSE({1,2},Table22[Native],Table22[Name]),2,0)</f>
        <v>Dàofú Xiàn</v>
      </c>
      <c r="N170" s="15" t="str">
        <f>VLOOKUP(I170,CHOOSE({1,2},Table22[Native],Table22[Name]),2,0)</f>
        <v>Gānzī Zàngzú Zìzhìzhōu</v>
      </c>
      <c r="O170" s="15" t="str">
        <f t="shared" si="4"/>
        <v>Bamei Zhen (Gānzī Zàngzú Zìzhìzhōu)</v>
      </c>
      <c r="P170" s="15" t="str">
        <f t="shared" si="5"/>
        <v>Bamei Zhen (Gānzī Zàngzú Zìzhìzhōu)</v>
      </c>
    </row>
    <row r="171" spans="1:16" hidden="1" x14ac:dyDescent="0.25">
      <c r="A171" t="s">
        <v>444</v>
      </c>
      <c r="B171" t="str">
        <f>IF(COUNTIF(A:A,A171)&gt;1,_xlfn.CONCAT(A171," (",N171,")"),A171)</f>
        <v>Bāmiào Zhèn (Bāzhōng Shì)</v>
      </c>
      <c r="C171" t="str">
        <f>IF(COUNTIF(B:B,B171)&gt;1,_xlfn.CONCAT(A171," (",M171,")"),B171)</f>
        <v>Bāmiào Zhèn (Bāzhōng Shì)</v>
      </c>
      <c r="D171" t="s">
        <v>445</v>
      </c>
      <c r="E171" t="s">
        <v>7</v>
      </c>
      <c r="F171" t="str">
        <f>_xlfn.CONCAT(D171,", ",H171,", ",I171,", ","四川省")</f>
        <v>八庙镇, 南江县, 巴中市, 四川省</v>
      </c>
      <c r="G171">
        <v>9811</v>
      </c>
      <c r="H171" t="s">
        <v>8175</v>
      </c>
      <c r="I171" t="s">
        <v>8171</v>
      </c>
      <c r="J171">
        <f>VLOOKUP(F171,[1]!china_towns_second__2[[Column1]:[Y]],3,FALSE)</f>
        <v>32.194104156696099</v>
      </c>
      <c r="K171">
        <f>VLOOKUP(F171,[1]!china_towns_second__2[[Column1]:[Y]],2,FALSE)</f>
        <v>106.7758998</v>
      </c>
      <c r="L171" t="s">
        <v>13731</v>
      </c>
      <c r="M171" t="str">
        <f>VLOOKUP(H171,CHOOSE({1,2},Table22[Native],Table22[Name]),2,0)</f>
        <v>Nánjiāng Xiàn</v>
      </c>
      <c r="N171" s="15" t="str">
        <f>VLOOKUP(I171,CHOOSE({1,2},Table22[Native],Table22[Name]),2,0)</f>
        <v>Bāzhōng Shì</v>
      </c>
      <c r="O171" s="15" t="str">
        <f t="shared" si="4"/>
        <v>Bamiao Zhen (Bazhong Shi) (Bāzhōng Shì)</v>
      </c>
      <c r="P171" s="15" t="str">
        <f t="shared" si="5"/>
        <v>Bamiao Zhen (Bazhong Shi) (Bāzhōng Shì)</v>
      </c>
    </row>
    <row r="172" spans="1:16" hidden="1" x14ac:dyDescent="0.25">
      <c r="A172" t="s">
        <v>444</v>
      </c>
      <c r="B172" t="str">
        <f>IF(COUNTIF(A:A,A172)&gt;1,_xlfn.CONCAT(A172," (",N172,")"),A172)</f>
        <v>Bāmiào Zhèn (Dázhōu Shì)</v>
      </c>
      <c r="C172" t="str">
        <f>IF(COUNTIF(B:B,B172)&gt;1,_xlfn.CONCAT(A172," (",M172,")"),B172)</f>
        <v>Bāmiào Zhèn (Dázhōu Shì)</v>
      </c>
      <c r="D172" t="s">
        <v>445</v>
      </c>
      <c r="E172" t="s">
        <v>7</v>
      </c>
      <c r="F172" t="str">
        <f>_xlfn.CONCAT(D172,", ",H172,", ",I172,", ","四川省")</f>
        <v>八庙镇, 开江县, 达州市, 四川省</v>
      </c>
      <c r="G172">
        <v>12287</v>
      </c>
      <c r="H172" t="s">
        <v>8205</v>
      </c>
      <c r="I172" t="s">
        <v>8202</v>
      </c>
      <c r="J172">
        <f>VLOOKUP(F172,[1]!china_towns_second__2[[Column1]:[Y]],3,FALSE)</f>
        <v>30.926234924249901</v>
      </c>
      <c r="K172">
        <f>VLOOKUP(F172,[1]!china_towns_second__2[[Column1]:[Y]],2,FALSE)</f>
        <v>107.92146219999999</v>
      </c>
      <c r="L172" t="s">
        <v>13732</v>
      </c>
      <c r="M172" t="str">
        <f>VLOOKUP(H172,CHOOSE({1,2},Table22[Native],Table22[Name]),2,0)</f>
        <v>Kāijiāng Xiàn</v>
      </c>
      <c r="N172" s="15" t="str">
        <f>VLOOKUP(I172,CHOOSE({1,2},Table22[Native],Table22[Name]),2,0)</f>
        <v>Dázhōu Shì</v>
      </c>
      <c r="O172" s="15" t="str">
        <f t="shared" si="4"/>
        <v>Bamiao Zhen (Dazhou Shi) (Dázhōu Shì)</v>
      </c>
      <c r="P172" s="15" t="str">
        <f t="shared" si="5"/>
        <v>Bamiao Zhen (Dazhou Shi) (Dázhōu Shì)</v>
      </c>
    </row>
    <row r="173" spans="1:16" hidden="1" x14ac:dyDescent="0.25">
      <c r="A173" t="s">
        <v>447</v>
      </c>
      <c r="B173" t="str">
        <f>IF(COUNTIF(A:A,A173)&gt;1,_xlfn.CONCAT(A173," (",N173,")"),A173)</f>
        <v>Băndèng Xiāng</v>
      </c>
      <c r="C173" t="str">
        <f>IF(COUNTIF(B:B,B173)&gt;1,_xlfn.CONCAT(A173," (",M173,")"),B173)</f>
        <v>Băndèng Xiāng</v>
      </c>
      <c r="D173" t="s">
        <v>448</v>
      </c>
      <c r="E173" t="s">
        <v>11</v>
      </c>
      <c r="F173" t="str">
        <f>_xlfn.CONCAT(D173,", ",H173,", ",I173,", ","四川省")</f>
        <v>板凳乡, 通江县, 巴中市, 四川省</v>
      </c>
      <c r="G173">
        <v>7049</v>
      </c>
      <c r="H173" t="s">
        <v>8177</v>
      </c>
      <c r="I173" t="s">
        <v>8171</v>
      </c>
      <c r="J173" t="e">
        <f>VLOOKUP(F173,[1]!china_towns_second__2[[Column1]:[Y]],3,FALSE)</f>
        <v>#N/A</v>
      </c>
      <c r="K173" t="e">
        <f>VLOOKUP(F173,[1]!china_towns_second__2[[Column1]:[Y]],2,FALSE)</f>
        <v>#N/A</v>
      </c>
      <c r="L173" t="s">
        <v>10253</v>
      </c>
      <c r="M173" t="str">
        <f>VLOOKUP(H173,CHOOSE({1,2},Table22[Native],Table22[Name]),2,0)</f>
        <v>Tōngjiāng Xiàn</v>
      </c>
      <c r="N173" s="15" t="str">
        <f>VLOOKUP(I173,CHOOSE({1,2},Table22[Native],Table22[Name]),2,0)</f>
        <v>Bāzhōng Shì</v>
      </c>
      <c r="O173" s="15" t="str">
        <f t="shared" si="4"/>
        <v>Bandeng Xiang (Bāzhōng Shì)</v>
      </c>
      <c r="P173" s="15" t="str">
        <f t="shared" si="5"/>
        <v>Bandeng Xiang (Bāzhōng Shì)</v>
      </c>
    </row>
    <row r="174" spans="1:16" hidden="1" x14ac:dyDescent="0.25">
      <c r="A174" t="s">
        <v>6730</v>
      </c>
      <c r="B174" t="str">
        <f>IF(COUNTIF(A:A,A174)&gt;1,_xlfn.CONCAT(A174," (",N174,")"),A174)</f>
        <v>Bănlìyā Zhèn</v>
      </c>
      <c r="C174" t="str">
        <f>IF(COUNTIF(B:B,B174)&gt;1,_xlfn.CONCAT(A174," (",M174,")"),B174)</f>
        <v>Bănlìyā Zhèn</v>
      </c>
      <c r="D174" t="s">
        <v>6731</v>
      </c>
      <c r="E174" t="s">
        <v>7</v>
      </c>
      <c r="F174" t="str">
        <f>_xlfn.CONCAT(D174,", ",H174,", ",I174,", ","四川省")</f>
        <v>板栗桠镇, 资中县, 内江市, 四川省</v>
      </c>
      <c r="G174">
        <v>24050</v>
      </c>
      <c r="H174" t="s">
        <v>8333</v>
      </c>
      <c r="I174" t="s">
        <v>8329</v>
      </c>
      <c r="J174">
        <f>VLOOKUP(F174,[1]!china_towns_second__2[[Column1]:[Y]],3,FALSE)</f>
        <v>29.793227410605301</v>
      </c>
      <c r="K174">
        <f>VLOOKUP(F174,[1]!china_towns_second__2[[Column1]:[Y]],2,FALSE)</f>
        <v>104.7935215</v>
      </c>
      <c r="L174" t="s">
        <v>10254</v>
      </c>
      <c r="M174" t="str">
        <f>VLOOKUP(H174,CHOOSE({1,2},Table22[Native],Table22[Name]),2,0)</f>
        <v>Zīzhōng Xiàn</v>
      </c>
      <c r="N174" s="15" t="str">
        <f>VLOOKUP(I174,CHOOSE({1,2},Table22[Native],Table22[Name]),2,0)</f>
        <v>Nèijiāng Shì</v>
      </c>
      <c r="O174" s="15" t="str">
        <f t="shared" si="4"/>
        <v>Banliya Zhen (Nèijiāng Shì)</v>
      </c>
      <c r="P174" s="15" t="str">
        <f t="shared" si="5"/>
        <v>Banliya Zhen (Nèijiāng Shì)</v>
      </c>
    </row>
    <row r="175" spans="1:16" hidden="1" x14ac:dyDescent="0.25">
      <c r="A175" t="s">
        <v>450</v>
      </c>
      <c r="B175" t="str">
        <f>IF(COUNTIF(A:A,A175)&gt;1,_xlfn.CONCAT(A175," (",N175,")"),A175)</f>
        <v>Bănmiào Zhèn</v>
      </c>
      <c r="C175" t="str">
        <f>IF(COUNTIF(B:B,B175)&gt;1,_xlfn.CONCAT(A175," (",M175,")"),B175)</f>
        <v>Bănmiào Zhèn</v>
      </c>
      <c r="D175" t="s">
        <v>451</v>
      </c>
      <c r="E175" t="s">
        <v>7</v>
      </c>
      <c r="F175" t="str">
        <f>_xlfn.CONCAT(D175,", ",H175,", ",I175,", ","四川省")</f>
        <v>板庙镇, 平昌县, 巴中市, 四川省</v>
      </c>
      <c r="G175">
        <v>12134</v>
      </c>
      <c r="H175" t="s">
        <v>8176</v>
      </c>
      <c r="I175" t="s">
        <v>8171</v>
      </c>
      <c r="J175">
        <f>VLOOKUP(F175,[1]!china_towns_second__2[[Column1]:[Y]],3,FALSE)</f>
        <v>31.539483753339901</v>
      </c>
      <c r="K175">
        <f>VLOOKUP(F175,[1]!china_towns_second__2[[Column1]:[Y]],2,FALSE)</f>
        <v>107.2171166</v>
      </c>
      <c r="L175" t="s">
        <v>10255</v>
      </c>
      <c r="M175" t="str">
        <f>VLOOKUP(H175,CHOOSE({1,2},Table22[Native],Table22[Name]),2,0)</f>
        <v>Píngchāng Xiàn</v>
      </c>
      <c r="N175" s="15" t="str">
        <f>VLOOKUP(I175,CHOOSE({1,2},Table22[Native],Table22[Name]),2,0)</f>
        <v>Bāzhōng Shì</v>
      </c>
      <c r="O175" s="15" t="str">
        <f t="shared" si="4"/>
        <v>Banmiao Zhen (Bāzhōng Shì)</v>
      </c>
      <c r="P175" s="15" t="str">
        <f t="shared" si="5"/>
        <v>Banmiao Zhen (Bāzhōng Shì)</v>
      </c>
    </row>
    <row r="176" spans="1:16" hidden="1" x14ac:dyDescent="0.25">
      <c r="A176" t="s">
        <v>2891</v>
      </c>
      <c r="B176" t="str">
        <f>IF(COUNTIF(A:A,A176)&gt;1,_xlfn.CONCAT(A176," (",N176,")"),A176)</f>
        <v>Bănqiáo Xiāng (Guăngyuán Shì)</v>
      </c>
      <c r="C176" t="str">
        <f>IF(COUNTIF(B:B,B176)&gt;1,_xlfn.CONCAT(A176," (",M176,")"),B176)</f>
        <v>Bănqiáo Xiāng (Guăngyuán Shì)</v>
      </c>
      <c r="D176" t="s">
        <v>2892</v>
      </c>
      <c r="E176" t="s">
        <v>11</v>
      </c>
      <c r="F176" t="str">
        <f>_xlfn.CONCAT(D176,", ",H176,", ",I176,", ","四川省")</f>
        <v>板桥乡, 青川县, 广元市, 四川省</v>
      </c>
      <c r="G176">
        <v>6425</v>
      </c>
      <c r="H176" t="s">
        <v>8252</v>
      </c>
      <c r="I176" t="s">
        <v>8247</v>
      </c>
      <c r="J176" t="e">
        <f>VLOOKUP(F176,[1]!china_towns_second__2[[Column1]:[Y]],3,FALSE)</f>
        <v>#N/A</v>
      </c>
      <c r="K176" t="e">
        <f>VLOOKUP(F176,[1]!china_towns_second__2[[Column1]:[Y]],2,FALSE)</f>
        <v>#N/A</v>
      </c>
      <c r="L176" t="s">
        <v>13733</v>
      </c>
      <c r="M176" t="str">
        <f>VLOOKUP(H176,CHOOSE({1,2},Table22[Native],Table22[Name]),2,0)</f>
        <v>Qīngchuān Xiàn</v>
      </c>
      <c r="N176" s="15" t="str">
        <f>VLOOKUP(I176,CHOOSE({1,2},Table22[Native],Table22[Name]),2,0)</f>
        <v>Guăngyuán Shì</v>
      </c>
      <c r="O176" s="15" t="str">
        <f t="shared" si="4"/>
        <v>Banqiao Xiang (Guangyuan Shi) (Guăngyuán Shì)</v>
      </c>
      <c r="P176" s="15" t="str">
        <f t="shared" si="5"/>
        <v>Banqiao Xiang (Guangyuan Shi) (Guăngyuán Shì)</v>
      </c>
    </row>
    <row r="177" spans="1:16" hidden="1" x14ac:dyDescent="0.25">
      <c r="A177" t="s">
        <v>2891</v>
      </c>
      <c r="B177" t="str">
        <f>IF(COUNTIF(A:A,A177)&gt;1,_xlfn.CONCAT(A177," (",N177,")"),A177)</f>
        <v>Bănqiáo Xiāng (Liángshān Yízú Zìzhìzhōu)</v>
      </c>
      <c r="C177" t="str">
        <f>IF(COUNTIF(B:B,B177)&gt;1,_xlfn.CONCAT(A177," (",M177,")"),B177)</f>
        <v>Bănqiáo Xiāng (Liángshān Yízú Zìzhìzhōu)</v>
      </c>
      <c r="D177" t="s">
        <v>2892</v>
      </c>
      <c r="E177" t="s">
        <v>11</v>
      </c>
      <c r="F177" t="str">
        <f>_xlfn.CONCAT(D177,", ",H177,", ",I177,", ","四川省")</f>
        <v>板桥乡, 越西县, 凉山彝族自治州, 四川省</v>
      </c>
      <c r="G177">
        <v>7175</v>
      </c>
      <c r="H177" t="s">
        <v>8287</v>
      </c>
      <c r="I177" t="s">
        <v>8271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13734</v>
      </c>
      <c r="M177" t="str">
        <f>VLOOKUP(H177,CHOOSE({1,2},Table22[Native],Table22[Name]),2,0)</f>
        <v>Yuèxī Xiàn</v>
      </c>
      <c r="N177" s="15" t="str">
        <f>VLOOKUP(I177,CHOOSE({1,2},Table22[Native],Table22[Name]),2,0)</f>
        <v>Liángshān Yízú Zìzhìzhōu</v>
      </c>
      <c r="O177" s="15" t="str">
        <f t="shared" si="4"/>
        <v>Banqiao Xiang (Liangshan Yizu Zizhizhou) (Liángshān Yízú Zìzhìzhōu)</v>
      </c>
      <c r="P177" s="15" t="str">
        <f t="shared" si="5"/>
        <v>Banqiao Xiang (Liangshan Yizu Zizhizhou) (Liángshān Yízú Zìzhìzhōu)</v>
      </c>
    </row>
    <row r="178" spans="1:16" hidden="1" x14ac:dyDescent="0.25">
      <c r="A178" t="s">
        <v>2891</v>
      </c>
      <c r="B178" t="str">
        <f>IF(COUNTIF(A:A,A178)&gt;1,_xlfn.CONCAT(A178," (",N178,")"),A178)</f>
        <v>Bănqiáo Xiāng (Nánchōng Shì)</v>
      </c>
      <c r="C178" t="str">
        <f>IF(COUNTIF(B:B,B178)&gt;1,_xlfn.CONCAT(A178," (",M178,")"),B178)</f>
        <v>Bănqiáo Xiāng (Nánchōng Shì)</v>
      </c>
      <c r="D178" t="s">
        <v>2892</v>
      </c>
      <c r="E178" t="s">
        <v>11</v>
      </c>
      <c r="F178" t="str">
        <f>_xlfn.CONCAT(D178,", ",H178,", ",I178,", ","四川省")</f>
        <v>板桥乡, 仪陇县, 南充市, 四川省</v>
      </c>
      <c r="G178">
        <v>9129</v>
      </c>
      <c r="H178" t="s">
        <v>8326</v>
      </c>
      <c r="I178" t="s">
        <v>8318</v>
      </c>
      <c r="J178" t="e">
        <f>VLOOKUP(F178,[1]!china_towns_second__2[[Column1]:[Y]],3,FALSE)</f>
        <v>#N/A</v>
      </c>
      <c r="K178" t="e">
        <f>VLOOKUP(F178,[1]!china_towns_second__2[[Column1]:[Y]],2,FALSE)</f>
        <v>#N/A</v>
      </c>
      <c r="L178" t="s">
        <v>13735</v>
      </c>
      <c r="M178" t="str">
        <f>VLOOKUP(H178,CHOOSE({1,2},Table22[Native],Table22[Name]),2,0)</f>
        <v>Yílŏng Xiàn</v>
      </c>
      <c r="N178" s="15" t="str">
        <f>VLOOKUP(I178,CHOOSE({1,2},Table22[Native],Table22[Name]),2,0)</f>
        <v>Nánchōng Shì</v>
      </c>
      <c r="O178" s="15" t="str">
        <f t="shared" si="4"/>
        <v>Banqiao Xiang (Nanchong Shi) (Nánchōng Shì)</v>
      </c>
      <c r="P178" s="15" t="str">
        <f t="shared" si="5"/>
        <v>Banqiao Xiang (Nanchong Shi) (Nánchōng Shì)</v>
      </c>
    </row>
    <row r="179" spans="1:16" hidden="1" x14ac:dyDescent="0.25">
      <c r="A179" t="s">
        <v>2891</v>
      </c>
      <c r="B179" t="str">
        <f>IF(COUNTIF(A:A,A179)&gt;1,_xlfn.CONCAT(A179," (",N179,")"),A179)</f>
        <v>Bănqiáo Xiāng (Suìníng Shì)</v>
      </c>
      <c r="C179" t="str">
        <f>IF(COUNTIF(B:B,B179)&gt;1,_xlfn.CONCAT(A179," (",M179,")"),B179)</f>
        <v>Bănqiáo Xiāng (Suìníng Shì)</v>
      </c>
      <c r="D179" t="s">
        <v>2892</v>
      </c>
      <c r="E179" t="s">
        <v>11</v>
      </c>
      <c r="F179" t="str">
        <f>_xlfn.CONCAT(D179,", ",H179,", ",I179,", ","四川省")</f>
        <v>板桥乡, 蓬溪县, 遂宁市, 四川省</v>
      </c>
      <c r="G179">
        <v>7465</v>
      </c>
      <c r="H179" t="s">
        <v>8346</v>
      </c>
      <c r="I179" t="s">
        <v>8342</v>
      </c>
      <c r="J179" t="e">
        <f>VLOOKUP(F179,[1]!china_towns_second__2[[Column1]:[Y]],3,FALSE)</f>
        <v>#N/A</v>
      </c>
      <c r="K179" t="e">
        <f>VLOOKUP(F179,[1]!china_towns_second__2[[Column1]:[Y]],2,FALSE)</f>
        <v>#N/A</v>
      </c>
      <c r="L179" t="s">
        <v>13736</v>
      </c>
      <c r="M179" t="str">
        <f>VLOOKUP(H179,CHOOSE({1,2},Table22[Native],Table22[Name]),2,0)</f>
        <v>Péngxī Xiàn</v>
      </c>
      <c r="N179" s="15" t="str">
        <f>VLOOKUP(I179,CHOOSE({1,2},Table22[Native],Table22[Name]),2,0)</f>
        <v>Suìníng Shì</v>
      </c>
      <c r="O179" s="15" t="str">
        <f t="shared" si="4"/>
        <v>Banqiao Xiang (Suining Shi) (Suìníng Shì)</v>
      </c>
      <c r="P179" s="15" t="str">
        <f t="shared" si="5"/>
        <v>Banqiao Xiang (Suining Shi) (Suìníng Shì)</v>
      </c>
    </row>
    <row r="180" spans="1:16" hidden="1" x14ac:dyDescent="0.25">
      <c r="A180" t="s">
        <v>1469</v>
      </c>
      <c r="B180" t="str">
        <f>IF(COUNTIF(A:A,A180)&gt;1,_xlfn.CONCAT(A180," (",N180,")"),A180)</f>
        <v>Bănqiáo Zhèn (Dázhōu Shì)</v>
      </c>
      <c r="C180" t="str">
        <f>IF(COUNTIF(B:B,B180)&gt;1,_xlfn.CONCAT(A180," (",M180,")"),B180)</f>
        <v>Bănqiáo Zhèn (Dázhōu Shì)</v>
      </c>
      <c r="D180" t="s">
        <v>1470</v>
      </c>
      <c r="E180" t="s">
        <v>7</v>
      </c>
      <c r="F180" t="str">
        <f>_xlfn.CONCAT(D180,", ",H180,", ",I180,", ","四川省")</f>
        <v>板桥镇, 渠县, 达州市, 四川省</v>
      </c>
      <c r="G180">
        <v>12570</v>
      </c>
      <c r="H180" t="s">
        <v>8206</v>
      </c>
      <c r="I180" t="s">
        <v>8202</v>
      </c>
      <c r="J180">
        <f>VLOOKUP(F180,[1]!china_towns_second__2[[Column1]:[Y]],3,FALSE)</f>
        <v>30.944391831243301</v>
      </c>
      <c r="K180">
        <f>VLOOKUP(F180,[1]!china_towns_second__2[[Column1]:[Y]],2,FALSE)</f>
        <v>106.9454599</v>
      </c>
      <c r="L180" t="s">
        <v>13737</v>
      </c>
      <c r="M180" t="str">
        <f>VLOOKUP(H180,CHOOSE({1,2},Table22[Native],Table22[Name]),2,0)</f>
        <v>Qú Xiàn</v>
      </c>
      <c r="N180" s="15" t="str">
        <f>VLOOKUP(I180,CHOOSE({1,2},Table22[Native],Table22[Name]),2,0)</f>
        <v>Dázhōu Shì</v>
      </c>
      <c r="O180" s="15" t="str">
        <f t="shared" si="4"/>
        <v>Banqiao Zhen (Dazhou Shi) (Dázhōu Shì)</v>
      </c>
      <c r="P180" s="15" t="str">
        <f t="shared" si="5"/>
        <v>Banqiao Zhen (Dazhou Shi) (Dázhōu Shì)</v>
      </c>
    </row>
    <row r="181" spans="1:16" hidden="1" x14ac:dyDescent="0.25">
      <c r="A181" t="s">
        <v>1469</v>
      </c>
      <c r="B181" t="str">
        <f>IF(COUNTIF(A:A,A181)&gt;1,_xlfn.CONCAT(A181," (",N181,")"),A181)</f>
        <v>Bănqiáo Zhèn (Déyáng Shì)</v>
      </c>
      <c r="C181" t="str">
        <f>IF(COUNTIF(B:B,B181)&gt;1,_xlfn.CONCAT(A181," (",M181,")"),B181)</f>
        <v>Bănqiáo Zhèn (Déyáng Shì)</v>
      </c>
      <c r="D181" t="s">
        <v>1470</v>
      </c>
      <c r="E181" t="s">
        <v>7</v>
      </c>
      <c r="F181" t="str">
        <f>_xlfn.CONCAT(D181,", ",H181,", ",I181,", ","四川省")</f>
        <v>板桥镇, 绵竹市, 德阳市, 四川省</v>
      </c>
      <c r="G181">
        <v>15607</v>
      </c>
      <c r="H181" t="s">
        <v>8215</v>
      </c>
      <c r="I181" t="s">
        <v>8211</v>
      </c>
      <c r="J181">
        <f>VLOOKUP(F181,[1]!china_towns_second__2[[Column1]:[Y]],3,FALSE)</f>
        <v>31.300873532782301</v>
      </c>
      <c r="K181">
        <f>VLOOKUP(F181,[1]!china_towns_second__2[[Column1]:[Y]],2,FALSE)</f>
        <v>104.1623749</v>
      </c>
      <c r="L181" t="s">
        <v>13738</v>
      </c>
      <c r="M181" t="str">
        <f>VLOOKUP(H181,CHOOSE({1,2},Table22[Native],Table22[Name]),2,0)</f>
        <v>Miánzhú Shì</v>
      </c>
      <c r="N181" s="15" t="str">
        <f>VLOOKUP(I181,CHOOSE({1,2},Table22[Native],Table22[Name]),2,0)</f>
        <v>Déyáng Shì</v>
      </c>
      <c r="O181" s="15" t="str">
        <f t="shared" si="4"/>
        <v>Banqiao Zhen (Deyang Shi) (Déyáng Shì)</v>
      </c>
      <c r="P181" s="15" t="str">
        <f t="shared" si="5"/>
        <v>Banqiao Zhen (Deyang Shi) (Déyáng Shì)</v>
      </c>
    </row>
    <row r="182" spans="1:16" hidden="1" x14ac:dyDescent="0.25">
      <c r="A182" t="s">
        <v>1469</v>
      </c>
      <c r="B182" t="str">
        <f>IF(COUNTIF(A:A,A182)&gt;1,_xlfn.CONCAT(A182," (",N182,")"),A182)</f>
        <v>Bănqiáo Zhèn (Méishān Shì)</v>
      </c>
      <c r="C182" t="str">
        <f>IF(COUNTIF(B:B,B182)&gt;1,_xlfn.CONCAT(A182," (",M182,")"),B182)</f>
        <v>Bănqiáo Zhèn (Méishān Shì)</v>
      </c>
      <c r="D182" t="s">
        <v>1470</v>
      </c>
      <c r="E182" t="s">
        <v>7</v>
      </c>
      <c r="F182" t="str">
        <f>_xlfn.CONCAT(D182,", ",H182,", ",I182,", ","四川省")</f>
        <v>板桥镇, 仁寿县, 眉山市, 四川省</v>
      </c>
      <c r="G182">
        <v>9270</v>
      </c>
      <c r="H182" t="s">
        <v>8305</v>
      </c>
      <c r="I182" t="s">
        <v>8299</v>
      </c>
      <c r="J182">
        <f>VLOOKUP(F182,[1]!china_towns_second__2[[Column1]:[Y]],3,FALSE)</f>
        <v>29.874063076677199</v>
      </c>
      <c r="K182">
        <f>VLOOKUP(F182,[1]!china_towns_second__2[[Column1]:[Y]],2,FALSE)</f>
        <v>104.38648120000001</v>
      </c>
      <c r="L182" t="s">
        <v>13739</v>
      </c>
      <c r="M182" t="str">
        <f>VLOOKUP(H182,CHOOSE({1,2},Table22[Native],Table22[Name]),2,0)</f>
        <v>Rénshòu Xiàn</v>
      </c>
      <c r="N182" s="15" t="str">
        <f>VLOOKUP(I182,CHOOSE({1,2},Table22[Native],Table22[Name]),2,0)</f>
        <v>Méishān Shì</v>
      </c>
      <c r="O182" s="15" t="str">
        <f t="shared" si="4"/>
        <v>Banqiao Zhen (Meishan Shi) (Méishān Shì)</v>
      </c>
      <c r="P182" s="15" t="str">
        <f t="shared" si="5"/>
        <v>Banqiao Zhen (Meishan Shi) (Méishān Shì)</v>
      </c>
    </row>
    <row r="183" spans="1:16" hidden="1" x14ac:dyDescent="0.25">
      <c r="A183" t="s">
        <v>1469</v>
      </c>
      <c r="B183" t="str">
        <f>IF(COUNTIF(A:A,A183)&gt;1,_xlfn.CONCAT(A183," (",N183,")"),A183)</f>
        <v>Bănqiáo Zhèn (Zìgòng Shì)</v>
      </c>
      <c r="C183" t="str">
        <f>IF(COUNTIF(B:B,B183)&gt;1,_xlfn.CONCAT(A183," (",M183,")"),B183)</f>
        <v>Bănqiáo Zhèn (Zìgòng Shì)</v>
      </c>
      <c r="D183" t="s">
        <v>1470</v>
      </c>
      <c r="E183" t="s">
        <v>7</v>
      </c>
      <c r="F183" t="str">
        <f>_xlfn.CONCAT(D183,", ",H183,", ",I183,", ","四川省")</f>
        <v>板桥镇, 富顺县, 自贡市, 四川省</v>
      </c>
      <c r="G183">
        <v>32407</v>
      </c>
      <c r="H183" t="s">
        <v>8373</v>
      </c>
      <c r="I183" t="s">
        <v>8371</v>
      </c>
      <c r="J183">
        <f>VLOOKUP(F183,[1]!china_towns_second__2[[Column1]:[Y]],3,FALSE)</f>
        <v>29.128798899475299</v>
      </c>
      <c r="K183">
        <f>VLOOKUP(F183,[1]!china_towns_second__2[[Column1]:[Y]],2,FALSE)</f>
        <v>104.7731562</v>
      </c>
      <c r="L183" t="s">
        <v>13740</v>
      </c>
      <c r="M183" t="str">
        <f>VLOOKUP(H183,CHOOSE({1,2},Table22[Native],Table22[Name]),2,0)</f>
        <v>Fùshùn Xiàn</v>
      </c>
      <c r="N183" s="15" t="str">
        <f>VLOOKUP(I183,CHOOSE({1,2},Table22[Native],Table22[Name]),2,0)</f>
        <v>Zìgòng Shì</v>
      </c>
      <c r="O183" s="15" t="str">
        <f t="shared" si="4"/>
        <v>Banqiao Zhen (Zigong Shi) (Zìgòng Shì)</v>
      </c>
      <c r="P183" s="15" t="str">
        <f t="shared" si="5"/>
        <v>Banqiao Zhen (Zigong Shi) (Zìgòng Shì)</v>
      </c>
    </row>
    <row r="184" spans="1:16" hidden="1" x14ac:dyDescent="0.25">
      <c r="A184" t="s">
        <v>452</v>
      </c>
      <c r="B184" t="str">
        <f>IF(COUNTIF(A:A,A184)&gt;1,_xlfn.CONCAT(A184," (",N184,")"),A184)</f>
        <v>Bănqiáokŏu Zhèn</v>
      </c>
      <c r="C184" t="str">
        <f>IF(COUNTIF(B:B,B184)&gt;1,_xlfn.CONCAT(A184," (",M184,")"),B184)</f>
        <v>Bănqiáokŏu Zhèn</v>
      </c>
      <c r="D184" t="s">
        <v>453</v>
      </c>
      <c r="E184" t="s">
        <v>7</v>
      </c>
      <c r="F184" t="str">
        <f>_xlfn.CONCAT(D184,", ",H184,", ",I184,", ","四川省")</f>
        <v>板桥口镇, 通江县, 巴中市, 四川省</v>
      </c>
      <c r="G184">
        <v>18244</v>
      </c>
      <c r="H184" t="s">
        <v>8177</v>
      </c>
      <c r="I184" t="s">
        <v>8171</v>
      </c>
      <c r="J184">
        <f>VLOOKUP(F184,[1]!china_towns_second__2[[Column1]:[Y]],3,FALSE)</f>
        <v>32.261149884796303</v>
      </c>
      <c r="K184">
        <f>VLOOKUP(F184,[1]!china_towns_second__2[[Column1]:[Y]],2,FALSE)</f>
        <v>107.1579158</v>
      </c>
      <c r="L184" t="s">
        <v>10256</v>
      </c>
      <c r="M184" t="str">
        <f>VLOOKUP(H184,CHOOSE({1,2},Table22[Native],Table22[Name]),2,0)</f>
        <v>Tōngjiāng Xiàn</v>
      </c>
      <c r="N184" s="15" t="str">
        <f>VLOOKUP(I184,CHOOSE({1,2},Table22[Native],Table22[Name]),2,0)</f>
        <v>Bāzhōng Shì</v>
      </c>
      <c r="O184" s="15" t="str">
        <f t="shared" si="4"/>
        <v>Banqiaokou Zhen (Bāzhōng Shì)</v>
      </c>
      <c r="P184" s="15" t="str">
        <f t="shared" si="5"/>
        <v>Banqiaokou Zhen (Bāzhōng Shì)</v>
      </c>
    </row>
    <row r="185" spans="1:16" hidden="1" x14ac:dyDescent="0.25">
      <c r="A185" t="s">
        <v>2265</v>
      </c>
      <c r="B185" t="str">
        <f>IF(COUNTIF(A:A,A185)&gt;1,_xlfn.CONCAT(A185," (",N185,")"),A185)</f>
        <v>Bànshànmén Zhèn</v>
      </c>
      <c r="C185" t="str">
        <f>IF(COUNTIF(B:B,B185)&gt;1,_xlfn.CONCAT(A185," (",M185,")"),B185)</f>
        <v>Bànshànmén Zhèn</v>
      </c>
      <c r="D185" t="s">
        <v>2266</v>
      </c>
      <c r="E185" t="s">
        <v>7</v>
      </c>
      <c r="F185" t="str">
        <f>_xlfn.CONCAT(D185,", ",H185,", ",I185,", ","四川省")</f>
        <v>半扇门镇, 丹巴县, 甘孜藏族自治州, 四川省</v>
      </c>
      <c r="G185">
        <v>4673</v>
      </c>
      <c r="H185" t="s">
        <v>8222</v>
      </c>
      <c r="I185" t="s">
        <v>8219</v>
      </c>
      <c r="J185">
        <f>VLOOKUP(F185,[1]!china_towns_second__2[[Column1]:[Y]],3,FALSE)</f>
        <v>30.989153036286901</v>
      </c>
      <c r="K185">
        <f>VLOOKUP(F185,[1]!china_towns_second__2[[Column1]:[Y]],2,FALSE)</f>
        <v>102.0448643</v>
      </c>
      <c r="L185" t="s">
        <v>10257</v>
      </c>
      <c r="M185" t="str">
        <f>VLOOKUP(H185,CHOOSE({1,2},Table22[Native],Table22[Name]),2,0)</f>
        <v>Dānbā Xiàn</v>
      </c>
      <c r="N185" s="15" t="str">
        <f>VLOOKUP(I185,CHOOSE({1,2},Table22[Native],Table22[Name]),2,0)</f>
        <v>Gānzī Zàngzú Zìzhìzhōu</v>
      </c>
      <c r="O185" s="15" t="str">
        <f t="shared" si="4"/>
        <v>Banshanmen Zhen (Gānzī Zàngzú Zìzhìzhōu)</v>
      </c>
      <c r="P185" s="15" t="str">
        <f t="shared" si="5"/>
        <v>Banshanmen Zhen (Gānzī Zàngzú Zìzhìzhōu)</v>
      </c>
    </row>
    <row r="186" spans="1:16" hidden="1" x14ac:dyDescent="0.25">
      <c r="A186" t="s">
        <v>5383</v>
      </c>
      <c r="B186" t="str">
        <f>IF(COUNTIF(A:A,A186)&gt;1,_xlfn.CONCAT(A186," (",N186,")"),A186)</f>
        <v>Bănyàn Xiāng</v>
      </c>
      <c r="C186" t="str">
        <f>IF(COUNTIF(B:B,B186)&gt;1,_xlfn.CONCAT(A186," (",M186,")"),B186)</f>
        <v>Bănyàn Xiāng</v>
      </c>
      <c r="D186" t="s">
        <v>5384</v>
      </c>
      <c r="E186" t="s">
        <v>11</v>
      </c>
      <c r="F186" t="str">
        <f>_xlfn.CONCAT(D186,", ",H186,", ",I186,", ","四川省")</f>
        <v>板燕乡, 仁寿县, 眉山市, 四川省</v>
      </c>
      <c r="G186">
        <v>9205</v>
      </c>
      <c r="H186" t="s">
        <v>8305</v>
      </c>
      <c r="I186" t="s">
        <v>8299</v>
      </c>
      <c r="J186" t="e">
        <f>VLOOKUP(F186,[1]!china_towns_second__2[[Column1]:[Y]],3,FALSE)</f>
        <v>#N/A</v>
      </c>
      <c r="K186" t="e">
        <f>VLOOKUP(F186,[1]!china_towns_second__2[[Column1]:[Y]],2,FALSE)</f>
        <v>#N/A</v>
      </c>
      <c r="L186" t="s">
        <v>10258</v>
      </c>
      <c r="M186" t="str">
        <f>VLOOKUP(H186,CHOOSE({1,2},Table22[Native],Table22[Name]),2,0)</f>
        <v>Rénshòu Xiàn</v>
      </c>
      <c r="N186" s="15" t="str">
        <f>VLOOKUP(I186,CHOOSE({1,2},Table22[Native],Table22[Name]),2,0)</f>
        <v>Méishān Shì</v>
      </c>
      <c r="O186" s="15" t="str">
        <f t="shared" si="4"/>
        <v>Banyan Xiang (Méishān Shì)</v>
      </c>
      <c r="P186" s="15" t="str">
        <f t="shared" si="5"/>
        <v>Banyan Xiang (Méishān Shì)</v>
      </c>
    </row>
    <row r="187" spans="1:16" hidden="1" x14ac:dyDescent="0.25">
      <c r="A187" t="s">
        <v>6096</v>
      </c>
      <c r="B187" t="str">
        <f>IF(COUNTIF(A:A,A187)&gt;1,_xlfn.CONCAT(A187," (",N187,")"),A187)</f>
        <v>Bānzēng Jiēdào</v>
      </c>
      <c r="C187" t="str">
        <f>IF(COUNTIF(B:B,B187)&gt;1,_xlfn.CONCAT(A187," (",M187,")"),B187)</f>
        <v>Bānzēng Jiēdào</v>
      </c>
      <c r="D187" t="s">
        <v>6097</v>
      </c>
      <c r="E187" t="s">
        <v>493</v>
      </c>
      <c r="F187" t="str">
        <f>_xlfn.CONCAT(D187,", ",H187,", ",I187,", ","四川省")</f>
        <v>搬罾街道, 顺庆区, 南充市, 四川省</v>
      </c>
      <c r="G187">
        <v>19347</v>
      </c>
      <c r="H187" t="s">
        <v>8324</v>
      </c>
      <c r="I187" t="s">
        <v>8318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10259</v>
      </c>
      <c r="M187" t="str">
        <f>VLOOKUP(H187,CHOOSE({1,2},Table22[Native],Table22[Name]),2,0)</f>
        <v>Shùnqìng Qū</v>
      </c>
      <c r="N187" s="15" t="str">
        <f>VLOOKUP(I187,CHOOSE({1,2},Table22[Native],Table22[Name]),2,0)</f>
        <v>Nánchōng Shì</v>
      </c>
      <c r="O187" s="15" t="str">
        <f t="shared" si="4"/>
        <v>Banzeng Jiedao (Nánchōng Shì)</v>
      </c>
      <c r="P187" s="15" t="str">
        <f t="shared" si="5"/>
        <v>Banzeng Jiedao (Nánchōng Shì)</v>
      </c>
    </row>
    <row r="188" spans="1:16" hidden="1" x14ac:dyDescent="0.25">
      <c r="A188" t="s">
        <v>6099</v>
      </c>
      <c r="B188" t="str">
        <f>IF(COUNTIF(A:A,A188)&gt;1,_xlfn.CONCAT(A188," (",N188,")"),A188)</f>
        <v>Bānzhú Xiāng</v>
      </c>
      <c r="C188" t="str">
        <f>IF(COUNTIF(B:B,B188)&gt;1,_xlfn.CONCAT(A188," (",M188,")"),B188)</f>
        <v>Bānzhú Xiāng</v>
      </c>
      <c r="D188" t="s">
        <v>6100</v>
      </c>
      <c r="E188" t="s">
        <v>11</v>
      </c>
      <c r="F188" t="str">
        <f>_xlfn.CONCAT(D188,", ",H188,", ",I188,", ","四川省")</f>
        <v>斑竹乡, 高坪区, 南充市, 四川省</v>
      </c>
      <c r="G188">
        <v>10947</v>
      </c>
      <c r="H188" t="s">
        <v>8319</v>
      </c>
      <c r="I188" t="s">
        <v>8318</v>
      </c>
      <c r="J188" t="e">
        <f>VLOOKUP(F188,[1]!china_towns_second__2[[Column1]:[Y]],3,FALSE)</f>
        <v>#N/A</v>
      </c>
      <c r="K188" t="e">
        <f>VLOOKUP(F188,[1]!china_towns_second__2[[Column1]:[Y]],2,FALSE)</f>
        <v>#N/A</v>
      </c>
      <c r="L188" t="s">
        <v>10260</v>
      </c>
      <c r="M188" t="str">
        <f>VLOOKUP(H188,CHOOSE({1,2},Table22[Native],Table22[Name]),2,0)</f>
        <v>Gāopíng Qū</v>
      </c>
      <c r="N188" s="15" t="str">
        <f>VLOOKUP(I188,CHOOSE({1,2},Table22[Native],Table22[Name]),2,0)</f>
        <v>Nánchōng Shì</v>
      </c>
      <c r="O188" s="15" t="str">
        <f t="shared" si="4"/>
        <v>Banzhu Xiang (Nánchōng Shì)</v>
      </c>
      <c r="P188" s="15" t="str">
        <f t="shared" si="5"/>
        <v>Banzhu Xiang (Nánchōng Shì)</v>
      </c>
    </row>
    <row r="189" spans="1:16" hidden="1" x14ac:dyDescent="0.25">
      <c r="A189" t="s">
        <v>841</v>
      </c>
      <c r="B189" t="str">
        <f>IF(COUNTIF(A:A,A189)&gt;1,_xlfn.CONCAT(A189," (",N189,")"),A189)</f>
        <v>Bānzhúyuán Jiēdào</v>
      </c>
      <c r="C189" t="str">
        <f>IF(COUNTIF(B:B,B189)&gt;1,_xlfn.CONCAT(A189," (",M189,")"),B189)</f>
        <v>Bānzhúyuán Jiēdào</v>
      </c>
      <c r="D189" t="s">
        <v>842</v>
      </c>
      <c r="E189" t="s">
        <v>493</v>
      </c>
      <c r="F189" t="str">
        <f>_xlfn.CONCAT(D189,", ",H189,", ",I189,", ","四川省")</f>
        <v>斑竹园街道, 新都区, 成都市, 四川省</v>
      </c>
      <c r="G189">
        <v>57380</v>
      </c>
      <c r="H189" t="s">
        <v>8199</v>
      </c>
      <c r="I189" t="s">
        <v>8180</v>
      </c>
      <c r="J189" t="e">
        <f>VLOOKUP(F189,[1]!china_towns_second__2[[Column1]:[Y]],3,FALSE)</f>
        <v>#N/A</v>
      </c>
      <c r="K189" t="e">
        <f>VLOOKUP(F189,[1]!china_towns_second__2[[Column1]:[Y]],2,FALSE)</f>
        <v>#N/A</v>
      </c>
      <c r="L189" t="s">
        <v>10261</v>
      </c>
      <c r="M189" t="str">
        <f>VLOOKUP(H189,CHOOSE({1,2},Table22[Native],Table22[Name]),2,0)</f>
        <v>Xīndū Qū</v>
      </c>
      <c r="N189" s="15" t="str">
        <f>VLOOKUP(I189,CHOOSE({1,2},Table22[Native],Table22[Name]),2,0)</f>
        <v>Chéngdū Shì</v>
      </c>
      <c r="O189" s="15" t="str">
        <f t="shared" si="4"/>
        <v>Banzhuyuan Jiedao (Chéngdū Shì)</v>
      </c>
      <c r="P189" s="15" t="str">
        <f t="shared" si="5"/>
        <v>Banzhuyuan Jiedao (Chéngdū Shì)</v>
      </c>
    </row>
    <row r="190" spans="1:16" hidden="1" x14ac:dyDescent="0.25">
      <c r="A190" t="s">
        <v>4068</v>
      </c>
      <c r="B190" t="str">
        <f>IF(COUNTIF(A:A,A190)&gt;1,_xlfn.CONCAT(A190," (",N190,")"),A190)</f>
        <v>Băo'ān Zàngzú Xiāng</v>
      </c>
      <c r="C190" t="str">
        <f>IF(COUNTIF(B:B,B190)&gt;1,_xlfn.CONCAT(A190," (",M190,")"),B190)</f>
        <v>Băo'ān Zàngzú Xiāng</v>
      </c>
      <c r="D190" t="s">
        <v>4069</v>
      </c>
      <c r="E190" t="s">
        <v>11</v>
      </c>
      <c r="F190" t="str">
        <f>_xlfn.CONCAT(D190,", ",H190,", ",I190,", ","四川省")</f>
        <v>保安藏族乡, 越西县, 凉山彝族自治州, 四川省</v>
      </c>
      <c r="G190">
        <v>3355</v>
      </c>
      <c r="H190" t="s">
        <v>8287</v>
      </c>
      <c r="I190" t="s">
        <v>8271</v>
      </c>
      <c r="J190" t="e">
        <f>VLOOKUP(F190,[1]!china_towns_second__2[[Column1]:[Y]],3,FALSE)</f>
        <v>#N/A</v>
      </c>
      <c r="K190" t="e">
        <f>VLOOKUP(F190,[1]!china_towns_second__2[[Column1]:[Y]],2,FALSE)</f>
        <v>#N/A</v>
      </c>
      <c r="L190" t="s">
        <v>10262</v>
      </c>
      <c r="M190" t="str">
        <f>VLOOKUP(H190,CHOOSE({1,2},Table22[Native],Table22[Name]),2,0)</f>
        <v>Yuèxī Xiàn</v>
      </c>
      <c r="N190" s="15" t="str">
        <f>VLOOKUP(I190,CHOOSE({1,2},Table22[Native],Table22[Name]),2,0)</f>
        <v>Liángshān Yízú Zìzhìzhōu</v>
      </c>
      <c r="O190" s="15" t="str">
        <f t="shared" si="4"/>
        <v>Bao'an Zangzu Xiang (Liángshān Yízú Zìzhìzhōu)</v>
      </c>
      <c r="P190" s="15" t="str">
        <f t="shared" si="5"/>
        <v>Bao'an Zangzu Xiang (Liángshān Yízú Zìzhìzhōu)</v>
      </c>
    </row>
    <row r="191" spans="1:16" hidden="1" x14ac:dyDescent="0.25">
      <c r="A191" t="s">
        <v>1471</v>
      </c>
      <c r="B191" t="str">
        <f>IF(COUNTIF(A:A,A191)&gt;1,_xlfn.CONCAT(A191," (",N191,")"),A191)</f>
        <v>Băochéng Zhèn</v>
      </c>
      <c r="C191" t="str">
        <f>IF(COUNTIF(B:B,B191)&gt;1,_xlfn.CONCAT(A191," (",M191,")"),B191)</f>
        <v>Băochéng Zhèn</v>
      </c>
      <c r="D191" t="s">
        <v>1472</v>
      </c>
      <c r="E191" t="s">
        <v>7</v>
      </c>
      <c r="F191" t="str">
        <f>_xlfn.CONCAT(D191,", ",H191,", ",I191,", ","四川省")</f>
        <v>宝城镇, 渠县, 达州市, 四川省</v>
      </c>
      <c r="G191">
        <v>23510</v>
      </c>
      <c r="H191" t="s">
        <v>8206</v>
      </c>
      <c r="I191" t="s">
        <v>8202</v>
      </c>
      <c r="J191">
        <f>VLOOKUP(F191,[1]!china_towns_second__2[[Column1]:[Y]],3,FALSE)</f>
        <v>30.8405862372983</v>
      </c>
      <c r="K191">
        <f>VLOOKUP(F191,[1]!china_towns_second__2[[Column1]:[Y]],2,FALSE)</f>
        <v>106.75967660000001</v>
      </c>
      <c r="L191" t="s">
        <v>10263</v>
      </c>
      <c r="M191" t="str">
        <f>VLOOKUP(H191,CHOOSE({1,2},Table22[Native],Table22[Name]),2,0)</f>
        <v>Qú Xiàn</v>
      </c>
      <c r="N191" s="15" t="str">
        <f>VLOOKUP(I191,CHOOSE({1,2},Table22[Native],Table22[Name]),2,0)</f>
        <v>Dázhōu Shì</v>
      </c>
      <c r="O191" s="15" t="str">
        <f t="shared" si="4"/>
        <v>Baocheng Zhen (Dázhōu Shì)</v>
      </c>
      <c r="P191" s="15" t="str">
        <f t="shared" si="5"/>
        <v>Baocheng Zhen (Dázhōu Shì)</v>
      </c>
    </row>
    <row r="192" spans="1:16" hidden="1" x14ac:dyDescent="0.25">
      <c r="A192" t="s">
        <v>1473</v>
      </c>
      <c r="B192" t="str">
        <f>IF(COUNTIF(A:A,A192)&gt;1,_xlfn.CONCAT(A192," (",N192,")"),A192)</f>
        <v>Bào'ēn Xiāng</v>
      </c>
      <c r="C192" t="str">
        <f>IF(COUNTIF(B:B,B192)&gt;1,_xlfn.CONCAT(A192," (",M192,")"),B192)</f>
        <v>Bào'ēn Xiāng</v>
      </c>
      <c r="D192" t="s">
        <v>1474</v>
      </c>
      <c r="E192" t="s">
        <v>11</v>
      </c>
      <c r="F192" t="str">
        <f>_xlfn.CONCAT(D192,", ",H192,", ",I192,", ","四川省")</f>
        <v>报恩乡, 渠县, 达州市, 四川省</v>
      </c>
      <c r="G192">
        <v>18755</v>
      </c>
      <c r="H192" t="s">
        <v>8206</v>
      </c>
      <c r="I192" t="s">
        <v>8202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10264</v>
      </c>
      <c r="M192" t="str">
        <f>VLOOKUP(H192,CHOOSE({1,2},Table22[Native],Table22[Name]),2,0)</f>
        <v>Qú Xiàn</v>
      </c>
      <c r="N192" s="15" t="str">
        <f>VLOOKUP(I192,CHOOSE({1,2},Table22[Native],Table22[Name]),2,0)</f>
        <v>Dázhōu Shì</v>
      </c>
      <c r="O192" s="15" t="str">
        <f t="shared" si="4"/>
        <v>Bao'en Xiang (Dázhōu Shì)</v>
      </c>
      <c r="P192" s="15" t="str">
        <f t="shared" si="5"/>
        <v>Bao'en Xiang (Dázhōu Shì)</v>
      </c>
    </row>
    <row r="193" spans="1:16" hidden="1" x14ac:dyDescent="0.25">
      <c r="A193" t="s">
        <v>7021</v>
      </c>
      <c r="B193" t="str">
        <f>IF(COUNTIF(A:A,A193)&gt;1,_xlfn.CONCAT(A193," (",N193,")"),A193)</f>
        <v>Băofàn Zhèn</v>
      </c>
      <c r="C193" t="str">
        <f>IF(COUNTIF(B:B,B193)&gt;1,_xlfn.CONCAT(A193," (",M193,")"),B193)</f>
        <v>Băofàn Zhèn</v>
      </c>
      <c r="D193" t="s">
        <v>7022</v>
      </c>
      <c r="E193" t="s">
        <v>7</v>
      </c>
      <c r="F193" t="str">
        <f>_xlfn.CONCAT(D193,", ",H193,", ",I193,", ","四川省")</f>
        <v>宝梵镇, 蓬溪县, 遂宁市, 四川省</v>
      </c>
      <c r="G193">
        <v>13319</v>
      </c>
      <c r="H193" t="s">
        <v>8346</v>
      </c>
      <c r="I193" t="s">
        <v>8342</v>
      </c>
      <c r="J193">
        <f>VLOOKUP(F193,[1]!china_towns_second__2[[Column1]:[Y]],3,FALSE)</f>
        <v>30.700869311734301</v>
      </c>
      <c r="K193">
        <f>VLOOKUP(F193,[1]!china_towns_second__2[[Column1]:[Y]],2,FALSE)</f>
        <v>105.6644106</v>
      </c>
      <c r="L193" t="s">
        <v>10265</v>
      </c>
      <c r="M193" t="str">
        <f>VLOOKUP(H193,CHOOSE({1,2},Table22[Native],Table22[Name]),2,0)</f>
        <v>Péngxī Xiàn</v>
      </c>
      <c r="N193" s="15" t="str">
        <f>VLOOKUP(I193,CHOOSE({1,2},Table22[Native],Table22[Name]),2,0)</f>
        <v>Suìníng Shì</v>
      </c>
      <c r="O193" s="15" t="str">
        <f t="shared" si="4"/>
        <v>Baofan Zhen (Suìníng Shì)</v>
      </c>
      <c r="P193" s="15" t="str">
        <f t="shared" si="5"/>
        <v>Baofan Zhen (Suìníng Shì)</v>
      </c>
    </row>
    <row r="194" spans="1:16" hidden="1" x14ac:dyDescent="0.25">
      <c r="A194" t="s">
        <v>5385</v>
      </c>
      <c r="B194" t="str">
        <f>IF(COUNTIF(A:A,A194)&gt;1,_xlfn.CONCAT(A194," (",N194,")"),A194)</f>
        <v>Băofēi Zhèn</v>
      </c>
      <c r="C194" t="str">
        <f>IF(COUNTIF(B:B,B194)&gt;1,_xlfn.CONCAT(A194," (",M194,")"),B194)</f>
        <v>Băofēi Zhèn</v>
      </c>
      <c r="D194" t="s">
        <v>5386</v>
      </c>
      <c r="E194" t="s">
        <v>7</v>
      </c>
      <c r="F194" t="str">
        <f>_xlfn.CONCAT(D194,", ",H194,", ",I194,", ","四川省")</f>
        <v>宝飞镇, 仁寿县, 眉山市, 四川省</v>
      </c>
      <c r="G194">
        <v>23060</v>
      </c>
      <c r="H194" t="s">
        <v>8305</v>
      </c>
      <c r="I194" t="s">
        <v>8299</v>
      </c>
      <c r="J194">
        <f>VLOOKUP(F194,[1]!china_towns_second__2[[Column1]:[Y]],3,FALSE)</f>
        <v>29.814657819777199</v>
      </c>
      <c r="K194">
        <f>VLOOKUP(F194,[1]!china_towns_second__2[[Column1]:[Y]],2,FALSE)</f>
        <v>104.30228870000001</v>
      </c>
      <c r="L194" t="s">
        <v>10266</v>
      </c>
      <c r="M194" t="str">
        <f>VLOOKUP(H194,CHOOSE({1,2},Table22[Native],Table22[Name]),2,0)</f>
        <v>Rénshòu Xiàn</v>
      </c>
      <c r="N194" s="15" t="str">
        <f>VLOOKUP(I194,CHOOSE({1,2},Table22[Native],Table22[Name]),2,0)</f>
        <v>Méishān Shì</v>
      </c>
      <c r="O194" s="15" t="str">
        <f t="shared" ref="O194:O257" si="6">_xlfn.CONCAT(L194," (",N194,")")</f>
        <v>Baofei Zhen (Méishān Shì)</v>
      </c>
      <c r="P194" s="15" t="str">
        <f t="shared" ref="P194:P257" si="7">IF(COUNTIF(O:O,O194)&gt;1,_xlfn.CONCAT(L194," (",M194,")"),O194)</f>
        <v>Baofei Zhen (Méishān Shì)</v>
      </c>
    </row>
    <row r="195" spans="1:16" hidden="1" x14ac:dyDescent="0.25">
      <c r="A195" t="s">
        <v>7217</v>
      </c>
      <c r="B195" t="str">
        <f>IF(COUNTIF(A:A,A195)&gt;1,_xlfn.CONCAT(A195," (",N195,")"),A195)</f>
        <v>Băofēng Yízú Xiāng</v>
      </c>
      <c r="C195" t="str">
        <f>IF(COUNTIF(B:B,B195)&gt;1,_xlfn.CONCAT(A195," (",M195,")"),B195)</f>
        <v>Băofēng Yízú Xiāng</v>
      </c>
      <c r="D195" t="s">
        <v>7218</v>
      </c>
      <c r="E195" t="s">
        <v>11</v>
      </c>
      <c r="F195" t="str">
        <f>_xlfn.CONCAT(D195,", ",H195,", ",I195,", ","四川省")</f>
        <v>宝峰彝族乡, 荥经县, 雅安市, 四川省</v>
      </c>
      <c r="G195">
        <v>1733</v>
      </c>
      <c r="H195" t="s">
        <v>8356</v>
      </c>
      <c r="I195" t="s">
        <v>8349</v>
      </c>
      <c r="J195" t="e">
        <f>VLOOKUP(F195,[1]!china_towns_second__2[[Column1]:[Y]],3,FALSE)</f>
        <v>#N/A</v>
      </c>
      <c r="K195" t="e">
        <f>VLOOKUP(F195,[1]!china_towns_second__2[[Column1]:[Y]],2,FALSE)</f>
        <v>#N/A</v>
      </c>
      <c r="L195" t="s">
        <v>10267</v>
      </c>
      <c r="M195" t="str">
        <f>VLOOKUP(H195,CHOOSE({1,2},Table22[Native],Table22[Name]),2,0)</f>
        <v>Yíngjīng Xiàn</v>
      </c>
      <c r="N195" s="15" t="str">
        <f>VLOOKUP(I195,CHOOSE({1,2},Table22[Native],Table22[Name]),2,0)</f>
        <v>Yă'ān Shì</v>
      </c>
      <c r="O195" s="15" t="str">
        <f t="shared" si="6"/>
        <v>Baofeng Yizu Xiang (Yă'ān Shì)</v>
      </c>
      <c r="P195" s="15" t="str">
        <f t="shared" si="7"/>
        <v>Baofeng Yizu Xiang (Yă'ān Shì)</v>
      </c>
    </row>
    <row r="196" spans="1:16" hidden="1" x14ac:dyDescent="0.25">
      <c r="A196" t="s">
        <v>4070</v>
      </c>
      <c r="B196" t="str">
        <f>IF(COUNTIF(A:A,A196)&gt;1,_xlfn.CONCAT(A196," (",N196,")"),A196)</f>
        <v>Bāogŭpíng Xiāng</v>
      </c>
      <c r="C196" t="str">
        <f>IF(COUNTIF(B:B,B196)&gt;1,_xlfn.CONCAT(A196," (",M196,")"),B196)</f>
        <v>Bāogŭpíng Xiāng</v>
      </c>
      <c r="D196" t="s">
        <v>4071</v>
      </c>
      <c r="E196" t="s">
        <v>11</v>
      </c>
      <c r="F196" t="str">
        <f>_xlfn.CONCAT(D196,", ",H196,", ",I196,", ","四川省")</f>
        <v>包谷坪乡, 布拖县, 凉山彝族自治州, 四川省</v>
      </c>
      <c r="G196">
        <v>4037</v>
      </c>
      <c r="H196" t="s">
        <v>8272</v>
      </c>
      <c r="I196" t="s">
        <v>8271</v>
      </c>
      <c r="J196" t="e">
        <f>VLOOKUP(F196,[1]!china_towns_second__2[[Column1]:[Y]],3,FALSE)</f>
        <v>#N/A</v>
      </c>
      <c r="K196" t="e">
        <f>VLOOKUP(F196,[1]!china_towns_second__2[[Column1]:[Y]],2,FALSE)</f>
        <v>#N/A</v>
      </c>
      <c r="L196" t="s">
        <v>10268</v>
      </c>
      <c r="M196" t="str">
        <f>VLOOKUP(H196,CHOOSE({1,2},Table22[Native],Table22[Name]),2,0)</f>
        <v>Bùtuō Xiàn</v>
      </c>
      <c r="N196" s="15" t="str">
        <f>VLOOKUP(I196,CHOOSE({1,2},Table22[Native],Table22[Name]),2,0)</f>
        <v>Liángshān Yízú Zìzhìzhōu</v>
      </c>
      <c r="O196" s="15" t="str">
        <f t="shared" si="6"/>
        <v>Baoguping Xiang (Liángshān Yízú Zìzhìzhōu)</v>
      </c>
      <c r="P196" s="15" t="str">
        <f t="shared" si="7"/>
        <v>Baoguping Xiang (Liángshān Yízú Zìzhìzhōu)</v>
      </c>
    </row>
    <row r="197" spans="1:16" hidden="1" x14ac:dyDescent="0.25">
      <c r="A197" t="s">
        <v>844</v>
      </c>
      <c r="B197" t="str">
        <f>IF(COUNTIF(A:A,A197)&gt;1,_xlfn.CONCAT(A197," (",N197,")"),A197)</f>
        <v>Băohé Jiēdào</v>
      </c>
      <c r="C197" t="str">
        <f>IF(COUNTIF(B:B,B197)&gt;1,_xlfn.CONCAT(A197," (",M197,")"),B197)</f>
        <v>Băohé Jiēdào</v>
      </c>
      <c r="D197" t="s">
        <v>845</v>
      </c>
      <c r="E197" t="s">
        <v>493</v>
      </c>
      <c r="F197" t="str">
        <f>_xlfn.CONCAT(D197,", ",H197,", ",I197,", ","四川省")</f>
        <v>保和街道, 成华区, 成都市, 四川省</v>
      </c>
      <c r="G197">
        <v>50286</v>
      </c>
      <c r="H197" t="s">
        <v>8181</v>
      </c>
      <c r="I197" t="s">
        <v>8180</v>
      </c>
      <c r="J197">
        <f>VLOOKUP(F197,[1]!china_towns_second__2[[Column1]:[Y]],3,FALSE)</f>
        <v>30.6387179025335</v>
      </c>
      <c r="K197">
        <f>VLOOKUP(F197,[1]!china_towns_second__2[[Column1]:[Y]],2,FALSE)</f>
        <v>104.14255679999999</v>
      </c>
      <c r="L197" t="s">
        <v>10269</v>
      </c>
      <c r="M197" t="str">
        <f>VLOOKUP(H197,CHOOSE({1,2},Table22[Native],Table22[Name]),2,0)</f>
        <v>Chénghuá Qū</v>
      </c>
      <c r="N197" s="15" t="str">
        <f>VLOOKUP(I197,CHOOSE({1,2},Table22[Native],Table22[Name]),2,0)</f>
        <v>Chéngdū Shì</v>
      </c>
      <c r="O197" s="15" t="str">
        <f t="shared" si="6"/>
        <v>Baohe Jiedao (Chéngdū Shì)</v>
      </c>
      <c r="P197" s="15" t="str">
        <f t="shared" si="7"/>
        <v>Baohe Jiedao (Chéngdū Shì)</v>
      </c>
    </row>
    <row r="198" spans="1:16" hidden="1" x14ac:dyDescent="0.25">
      <c r="A198" t="s">
        <v>7896</v>
      </c>
      <c r="B198" t="str">
        <f>IF(COUNTIF(A:A,A198)&gt;1,_xlfn.CONCAT(A198," (",N198,")"),A198)</f>
        <v>Băohé Zhèn</v>
      </c>
      <c r="C198" t="str">
        <f>IF(COUNTIF(B:B,B198)&gt;1,_xlfn.CONCAT(A198," (",M198,")"),B198)</f>
        <v>Băohé Zhèn</v>
      </c>
      <c r="D198" t="s">
        <v>7897</v>
      </c>
      <c r="E198" t="s">
        <v>7</v>
      </c>
      <c r="F198" t="str">
        <f>_xlfn.CONCAT(D198,", ",H198,", ",I198,", ","四川省")</f>
        <v>保和镇, 雁江区, 资阳市, 四川省</v>
      </c>
      <c r="G198">
        <v>40978</v>
      </c>
      <c r="H198" t="s">
        <v>8382</v>
      </c>
      <c r="I198" t="s">
        <v>8379</v>
      </c>
      <c r="J198">
        <f>VLOOKUP(F198,[1]!china_towns_second__2[[Column1]:[Y]],3,FALSE)</f>
        <v>30.2075919861825</v>
      </c>
      <c r="K198">
        <f>VLOOKUP(F198,[1]!china_towns_second__2[[Column1]:[Y]],2,FALSE)</f>
        <v>104.74440269999999</v>
      </c>
      <c r="L198" t="s">
        <v>10270</v>
      </c>
      <c r="M198" t="str">
        <f>VLOOKUP(H198,CHOOSE({1,2},Table22[Native],Table22[Name]),2,0)</f>
        <v>Yànjiāng Qū</v>
      </c>
      <c r="N198" s="15" t="str">
        <f>VLOOKUP(I198,CHOOSE({1,2},Table22[Native],Table22[Name]),2,0)</f>
        <v>Zīyáng Shì</v>
      </c>
      <c r="O198" s="15" t="str">
        <f t="shared" si="6"/>
        <v>Baohe Zhen (Zīyáng Shì)</v>
      </c>
      <c r="P198" s="15" t="str">
        <f t="shared" si="7"/>
        <v>Baohe Zhen (Zīyáng Shì)</v>
      </c>
    </row>
    <row r="199" spans="1:16" hidden="1" x14ac:dyDescent="0.25">
      <c r="A199" t="s">
        <v>47</v>
      </c>
      <c r="B199" t="str">
        <f>IF(COUNTIF(A:A,A199)&gt;1,_xlfn.CONCAT(A199," (",N199,")"),A199)</f>
        <v>Băohuá Xiāng (Ābà Zàngzú Qiāngzú Zìzhìzhōu)</v>
      </c>
      <c r="C199" t="str">
        <f>IF(COUNTIF(B:B,B199)&gt;1,_xlfn.CONCAT(A199," (",M199,")"),B199)</f>
        <v>Băohuá Xiāng (Ābà Zàngzú Qiāngzú Zìzhìzhōu)</v>
      </c>
      <c r="D199" t="s">
        <v>48</v>
      </c>
      <c r="E199" t="s">
        <v>11</v>
      </c>
      <c r="F199" t="str">
        <f>_xlfn.CONCAT(D199,", ",H199,", ",I199,", ","四川省")</f>
        <v>保华乡, 九寨沟县, 阿坝藏族羌族自治州, 四川省</v>
      </c>
      <c r="G199">
        <v>3223</v>
      </c>
      <c r="H199" t="s">
        <v>8159</v>
      </c>
      <c r="I199" t="s">
        <v>8153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13741</v>
      </c>
      <c r="M199" t="str">
        <f>VLOOKUP(H199,CHOOSE({1,2},Table22[Native],Table22[Name]),2,0)</f>
        <v>Jiŭzhàigōu Xiàn</v>
      </c>
      <c r="N199" s="15" t="str">
        <f>VLOOKUP(I199,CHOOSE({1,2},Table22[Native],Table22[Name]),2,0)</f>
        <v>Ābà Zàngzú Qiāngzú Zìzhìzhōu</v>
      </c>
      <c r="O199" s="15" t="str">
        <f t="shared" si="6"/>
        <v>Baohua Xiang (Aba Zangzu Qiangzu Zizhizhou) (Ābà Zàngzú Qiāngzú Zìzhìzhōu)</v>
      </c>
      <c r="P199" s="15" t="str">
        <f t="shared" si="7"/>
        <v>Baohua Xiang (Aba Zangzu Qiangzu Zizhizhou) (Ābà Zàngzú Qiāngzú Zìzhìzhōu)</v>
      </c>
    </row>
    <row r="200" spans="1:16" hidden="1" x14ac:dyDescent="0.25">
      <c r="A200" t="s">
        <v>47</v>
      </c>
      <c r="B200" t="str">
        <f>IF(COUNTIF(A:A,A200)&gt;1,_xlfn.CONCAT(A200," (",N200,")"),A200)</f>
        <v>Băohuá Xiāng (Zīyáng Shì)</v>
      </c>
      <c r="C200" t="str">
        <f>IF(COUNTIF(B:B,B200)&gt;1,_xlfn.CONCAT(A200," (",M200,")"),B200)</f>
        <v>Băohuá Xiāng (Zīyáng Shì)</v>
      </c>
      <c r="D200" t="s">
        <v>7899</v>
      </c>
      <c r="E200" t="s">
        <v>11</v>
      </c>
      <c r="F200" t="str">
        <f>_xlfn.CONCAT(D200,", ",H200,", ",I200,", ","四川省")</f>
        <v>宝华乡, 安岳县, 资阳市, 四川省</v>
      </c>
      <c r="G200">
        <v>7909</v>
      </c>
      <c r="H200" t="s">
        <v>8380</v>
      </c>
      <c r="I200" t="s">
        <v>8379</v>
      </c>
      <c r="J200" t="e">
        <f>VLOOKUP(F200,[1]!china_towns_second__2[[Column1]:[Y]],3,FALSE)</f>
        <v>#N/A</v>
      </c>
      <c r="K200" t="e">
        <f>VLOOKUP(F200,[1]!china_towns_second__2[[Column1]:[Y]],2,FALSE)</f>
        <v>#N/A</v>
      </c>
      <c r="L200" t="s">
        <v>13742</v>
      </c>
      <c r="M200" t="str">
        <f>VLOOKUP(H200,CHOOSE({1,2},Table22[Native],Table22[Name]),2,0)</f>
        <v>Ānyuè Xiàn</v>
      </c>
      <c r="N200" s="15" t="str">
        <f>VLOOKUP(I200,CHOOSE({1,2},Table22[Native],Table22[Name]),2,0)</f>
        <v>Zīyáng Shì</v>
      </c>
      <c r="O200" s="15" t="str">
        <f t="shared" si="6"/>
        <v>Baohua Xiang (Ziyang Shi) (Zīyáng Shì)</v>
      </c>
      <c r="P200" s="15" t="str">
        <f t="shared" si="7"/>
        <v>Baohua Xiang (Ziyang Shi) (Zīyáng Shì)</v>
      </c>
    </row>
    <row r="201" spans="1:16" hidden="1" x14ac:dyDescent="0.25">
      <c r="A201" t="s">
        <v>7729</v>
      </c>
      <c r="B201" t="str">
        <f>IF(COUNTIF(A:A,A201)&gt;1,_xlfn.CONCAT(A201," (",N201,")"),A201)</f>
        <v>Băohuá Zhèn</v>
      </c>
      <c r="C201" t="str">
        <f>IF(COUNTIF(B:B,B201)&gt;1,_xlfn.CONCAT(A201," (",M201,")"),B201)</f>
        <v>Băohuá Zhèn</v>
      </c>
      <c r="D201" t="s">
        <v>7730</v>
      </c>
      <c r="E201" t="s">
        <v>7</v>
      </c>
      <c r="F201" t="str">
        <f>_xlfn.CONCAT(D201,", ",H201,", ",I201,", ","四川省")</f>
        <v>保华镇, 荣县, 自贡市, 四川省</v>
      </c>
      <c r="G201">
        <v>21482</v>
      </c>
      <c r="H201" t="s">
        <v>8375</v>
      </c>
      <c r="I201" t="s">
        <v>8371</v>
      </c>
      <c r="J201">
        <f>VLOOKUP(F201,[1]!china_towns_second__2[[Column1]:[Y]],3,FALSE)</f>
        <v>29.388720377508399</v>
      </c>
      <c r="K201">
        <f>VLOOKUP(F201,[1]!china_towns_second__2[[Column1]:[Y]],2,FALSE)</f>
        <v>104.1983625</v>
      </c>
      <c r="L201" t="s">
        <v>10271</v>
      </c>
      <c r="M201" t="str">
        <f>VLOOKUP(H201,CHOOSE({1,2},Table22[Native],Table22[Name]),2,0)</f>
        <v>Róng Xiàn</v>
      </c>
      <c r="N201" s="15" t="str">
        <f>VLOOKUP(I201,CHOOSE({1,2},Table22[Native],Table22[Name]),2,0)</f>
        <v>Zìgòng Shì</v>
      </c>
      <c r="O201" s="15" t="str">
        <f t="shared" si="6"/>
        <v>Baohua Zhen (Zìgòng Shì)</v>
      </c>
      <c r="P201" s="15" t="str">
        <f t="shared" si="7"/>
        <v>Baohua Zhen (Zìgòng Shì)</v>
      </c>
    </row>
    <row r="202" spans="1:16" hidden="1" x14ac:dyDescent="0.25">
      <c r="A202" t="s">
        <v>847</v>
      </c>
      <c r="B202" t="str">
        <f>IF(COUNTIF(A:A,A202)&gt;1,_xlfn.CONCAT(A202," (",N202,")"),A202)</f>
        <v>Băolín Zhèn (Chéngdū Shì)</v>
      </c>
      <c r="C202" t="str">
        <f>IF(COUNTIF(B:B,B202)&gt;1,_xlfn.CONCAT(A202," (",M202,")"),B202)</f>
        <v>Băolín Zhèn (Chéngdū Shì)</v>
      </c>
      <c r="D202" t="s">
        <v>848</v>
      </c>
      <c r="E202" t="s">
        <v>7</v>
      </c>
      <c r="F202" t="str">
        <f>_xlfn.CONCAT(D202,", ",H202,", ",I202,", ","四川省")</f>
        <v>宝林镇, 邛崃市, 成都市, 四川省</v>
      </c>
      <c r="G202">
        <v>13300</v>
      </c>
      <c r="H202" t="s">
        <v>8195</v>
      </c>
      <c r="I202" t="s">
        <v>8180</v>
      </c>
      <c r="J202">
        <f>VLOOKUP(F202,[1]!china_towns_second__2[[Column1]:[Y]],3,FALSE)</f>
        <v>30.358648135250998</v>
      </c>
      <c r="K202">
        <f>VLOOKUP(F202,[1]!china_towns_second__2[[Column1]:[Y]],2,FALSE)</f>
        <v>103.51589749999999</v>
      </c>
      <c r="L202" t="s">
        <v>13743</v>
      </c>
      <c r="M202" t="str">
        <f>VLOOKUP(H202,CHOOSE({1,2},Table22[Native],Table22[Name]),2,0)</f>
        <v>Qiónglái Shì</v>
      </c>
      <c r="N202" s="15" t="str">
        <f>VLOOKUP(I202,CHOOSE({1,2},Table22[Native],Table22[Name]),2,0)</f>
        <v>Chéngdū Shì</v>
      </c>
      <c r="O202" s="15" t="str">
        <f t="shared" si="6"/>
        <v>Baolin Zhen (Chengdu Shi) (Chéngdū Shì)</v>
      </c>
      <c r="P202" s="15" t="str">
        <f t="shared" si="7"/>
        <v>Baolin Zhen (Chengdu Shi) (Chéngdū Shì)</v>
      </c>
    </row>
    <row r="203" spans="1:16" hidden="1" x14ac:dyDescent="0.25">
      <c r="A203" t="s">
        <v>847</v>
      </c>
      <c r="B203" t="str">
        <f>IF(COUNTIF(A:A,A203)&gt;1,_xlfn.CONCAT(A203," (",N203,")"),A203)</f>
        <v>Băolín Zhèn (Miányáng Shì)</v>
      </c>
      <c r="C203" t="str">
        <f>IF(COUNTIF(B:B,B203)&gt;1,_xlfn.CONCAT(A203," (",M203,")"),B203)</f>
        <v>Băolín Zhèn (Miányáng Shì)</v>
      </c>
      <c r="D203" t="s">
        <v>848</v>
      </c>
      <c r="E203" t="s">
        <v>7</v>
      </c>
      <c r="F203" t="str">
        <f>_xlfn.CONCAT(D203,", ",H203,", ",I203,", ","四川省")</f>
        <v>宝林镇, 安州区, 绵阳市, 四川省</v>
      </c>
      <c r="G203">
        <v>10049</v>
      </c>
      <c r="H203" t="s">
        <v>8308</v>
      </c>
      <c r="I203" t="s">
        <v>8307</v>
      </c>
      <c r="J203">
        <f>VLOOKUP(F203,[1]!china_towns_second__2[[Column1]:[Y]],3,FALSE)</f>
        <v>31.403855542305401</v>
      </c>
      <c r="K203">
        <f>VLOOKUP(F203,[1]!china_towns_second__2[[Column1]:[Y]],2,FALSE)</f>
        <v>104.4429908</v>
      </c>
      <c r="L203" t="s">
        <v>13744</v>
      </c>
      <c r="M203" t="str">
        <f>VLOOKUP(H203,CHOOSE({1,2},Table22[Native],Table22[Name]),2,0)</f>
        <v>Ānzhōu Qū</v>
      </c>
      <c r="N203" s="15" t="str">
        <f>VLOOKUP(I203,CHOOSE({1,2},Table22[Native],Table22[Name]),2,0)</f>
        <v>Miányáng Shì</v>
      </c>
      <c r="O203" s="15" t="str">
        <f t="shared" si="6"/>
        <v>Baolin Zhen (Mianyang Shi) (Miányáng Shì)</v>
      </c>
      <c r="P203" s="15" t="str">
        <f t="shared" si="7"/>
        <v>Baolin Zhen (Mianyang Shi) (Miányáng Shì)</v>
      </c>
    </row>
    <row r="204" spans="1:16" hidden="1" x14ac:dyDescent="0.25">
      <c r="A204" t="s">
        <v>847</v>
      </c>
      <c r="B204" t="str">
        <f>IF(COUNTIF(A:A,A204)&gt;1,_xlfn.CONCAT(A204," (",N204,")"),A204)</f>
        <v>Băolín Zhèn (Zīyáng Shì)</v>
      </c>
      <c r="C204" t="str">
        <f>IF(COUNTIF(B:B,B204)&gt;1,_xlfn.CONCAT(A204," (",M204,")"),B204)</f>
        <v>Băolín Zhèn (Zīyáng Shì)</v>
      </c>
      <c r="D204" t="s">
        <v>848</v>
      </c>
      <c r="E204" t="s">
        <v>7</v>
      </c>
      <c r="F204" t="str">
        <f>_xlfn.CONCAT(D204,", ",H204,", ",I204,", ","四川省")</f>
        <v>宝林镇, 乐至县, 资阳市, 四川省</v>
      </c>
      <c r="G204">
        <v>24967</v>
      </c>
      <c r="H204" t="s">
        <v>8381</v>
      </c>
      <c r="I204" t="s">
        <v>8379</v>
      </c>
      <c r="J204">
        <f>VLOOKUP(F204,[1]!china_towns_second__2[[Column1]:[Y]],3,FALSE)</f>
        <v>30.390087026004</v>
      </c>
      <c r="K204">
        <f>VLOOKUP(F204,[1]!china_towns_second__2[[Column1]:[Y]],2,FALSE)</f>
        <v>105.0432022</v>
      </c>
      <c r="L204" t="s">
        <v>13745</v>
      </c>
      <c r="M204" t="str">
        <f>VLOOKUP(H204,CHOOSE({1,2},Table22[Native],Table22[Name]),2,0)</f>
        <v>Lèzhì Xiàn</v>
      </c>
      <c r="N204" s="15" t="str">
        <f>VLOOKUP(I204,CHOOSE({1,2},Table22[Native],Table22[Name]),2,0)</f>
        <v>Zīyáng Shì</v>
      </c>
      <c r="O204" s="15" t="str">
        <f t="shared" si="6"/>
        <v>Baolin Zhen (Ziyang Shi) (Zīyáng Shì)</v>
      </c>
      <c r="P204" s="15" t="str">
        <f t="shared" si="7"/>
        <v>Baolin Zhen (Ziyang Shi) (Zīyáng Shì)</v>
      </c>
    </row>
    <row r="205" spans="1:16" hidden="1" x14ac:dyDescent="0.25">
      <c r="A205" t="s">
        <v>2893</v>
      </c>
      <c r="B205" t="str">
        <f>IF(COUNTIF(A:A,A205)&gt;1,_xlfn.CONCAT(A205," (",N205,")"),A205)</f>
        <v>Băolún Zhèn</v>
      </c>
      <c r="C205" t="str">
        <f>IF(COUNTIF(B:B,B205)&gt;1,_xlfn.CONCAT(A205," (",M205,")"),B205)</f>
        <v>Băolún Zhèn</v>
      </c>
      <c r="D205" t="s">
        <v>2894</v>
      </c>
      <c r="E205" t="s">
        <v>7</v>
      </c>
      <c r="F205" t="str">
        <f>_xlfn.CONCAT(D205,", ",H205,", ",I205,", ","四川省")</f>
        <v>宝轮镇, 利州区, 广元市, 四川省</v>
      </c>
      <c r="G205">
        <v>59079</v>
      </c>
      <c r="H205" t="s">
        <v>8251</v>
      </c>
      <c r="I205" t="s">
        <v>8247</v>
      </c>
      <c r="J205">
        <f>VLOOKUP(F205,[1]!china_towns_second__2[[Column1]:[Y]],3,FALSE)</f>
        <v>32.405347099880103</v>
      </c>
      <c r="K205">
        <f>VLOOKUP(F205,[1]!china_towns_second__2[[Column1]:[Y]],2,FALSE)</f>
        <v>105.61433030000001</v>
      </c>
      <c r="L205" t="s">
        <v>10272</v>
      </c>
      <c r="M205" t="str">
        <f>VLOOKUP(H205,CHOOSE({1,2},Table22[Native],Table22[Name]),2,0)</f>
        <v>Lìzhōu Qū</v>
      </c>
      <c r="N205" s="15" t="str">
        <f>VLOOKUP(I205,CHOOSE({1,2},Table22[Native],Table22[Name]),2,0)</f>
        <v>Guăngyuán Shì</v>
      </c>
      <c r="O205" s="15" t="str">
        <f t="shared" si="6"/>
        <v>Baolun Zhen (Guăngyuán Shì)</v>
      </c>
      <c r="P205" s="15" t="str">
        <f t="shared" si="7"/>
        <v>Baolun Zhen (Guăngyuán Shì)</v>
      </c>
    </row>
    <row r="206" spans="1:16" hidden="1" x14ac:dyDescent="0.25">
      <c r="A206" t="s">
        <v>5387</v>
      </c>
      <c r="B206" t="str">
        <f>IF(COUNTIF(A:A,A206)&gt;1,_xlfn.CONCAT(A206," (",N206,")"),A206)</f>
        <v>Băomă Zhèn (Méishān Shì)</v>
      </c>
      <c r="C206" t="str">
        <f>IF(COUNTIF(B:B,B206)&gt;1,_xlfn.CONCAT(A206," (",M206,")"),B206)</f>
        <v>Băomă Zhèn (Méishān Shì)</v>
      </c>
      <c r="D206" t="s">
        <v>5388</v>
      </c>
      <c r="E206" t="s">
        <v>7</v>
      </c>
      <c r="F206" t="str">
        <f>_xlfn.CONCAT(D206,", ",H206,", ",I206,", ","四川省")</f>
        <v>宝马镇, 仁寿县, 眉山市, 四川省</v>
      </c>
      <c r="G206">
        <v>20143</v>
      </c>
      <c r="H206" t="s">
        <v>8305</v>
      </c>
      <c r="I206" t="s">
        <v>8299</v>
      </c>
      <c r="J206">
        <f>VLOOKUP(F206,[1]!china_towns_second__2[[Column1]:[Y]],3,FALSE)</f>
        <v>29.9428381216999</v>
      </c>
      <c r="K206">
        <f>VLOOKUP(F206,[1]!china_towns_second__2[[Column1]:[Y]],2,FALSE)</f>
        <v>104.2124433</v>
      </c>
      <c r="L206" t="s">
        <v>13746</v>
      </c>
      <c r="M206" t="str">
        <f>VLOOKUP(H206,CHOOSE({1,2},Table22[Native],Table22[Name]),2,0)</f>
        <v>Rénshòu Xiàn</v>
      </c>
      <c r="N206" s="15" t="str">
        <f>VLOOKUP(I206,CHOOSE({1,2},Table22[Native],Table22[Name]),2,0)</f>
        <v>Méishān Shì</v>
      </c>
      <c r="O206" s="15" t="str">
        <f t="shared" si="6"/>
        <v>Baoma Zhen (Meishan Shi) (Méishān Shì)</v>
      </c>
      <c r="P206" s="15" t="str">
        <f t="shared" si="7"/>
        <v>Baoma Zhen (Meishan Shi) (Méishān Shì)</v>
      </c>
    </row>
    <row r="207" spans="1:16" hidden="1" x14ac:dyDescent="0.25">
      <c r="A207" t="s">
        <v>5387</v>
      </c>
      <c r="B207" t="str">
        <f>IF(COUNTIF(A:A,A207)&gt;1,_xlfn.CONCAT(A207," (",N207,")"),A207)</f>
        <v>Băomă Zhèn (Nánchōng Shì)</v>
      </c>
      <c r="C207" t="str">
        <f>IF(COUNTIF(B:B,B207)&gt;1,_xlfn.CONCAT(A207," (",M207,")"),B207)</f>
        <v>Băomă Zhèn (Nánchōng Shì)</v>
      </c>
      <c r="D207" t="s">
        <v>5388</v>
      </c>
      <c r="E207" t="s">
        <v>7</v>
      </c>
      <c r="F207" t="str">
        <f>_xlfn.CONCAT(D207,", ",H207,", ",I207,", ","四川省")</f>
        <v>宝马镇, 阆中市, 南充市, 四川省</v>
      </c>
      <c r="G207">
        <v>11289</v>
      </c>
      <c r="H207" t="s">
        <v>8321</v>
      </c>
      <c r="I207" t="s">
        <v>8318</v>
      </c>
      <c r="J207">
        <f>VLOOKUP(F207,[1]!china_towns_second__2[[Column1]:[Y]],3,FALSE)</f>
        <v>31.487390263071401</v>
      </c>
      <c r="K207">
        <f>VLOOKUP(F207,[1]!china_towns_second__2[[Column1]:[Y]],2,FALSE)</f>
        <v>106.10154609999999</v>
      </c>
      <c r="L207" t="s">
        <v>13747</v>
      </c>
      <c r="M207" t="str">
        <f>VLOOKUP(H207,CHOOSE({1,2},Table22[Native],Table22[Name]),2,0)</f>
        <v>Lángzhōng Shì</v>
      </c>
      <c r="N207" s="15" t="str">
        <f>VLOOKUP(I207,CHOOSE({1,2},Table22[Native],Table22[Name]),2,0)</f>
        <v>Nánchōng Shì</v>
      </c>
      <c r="O207" s="15" t="str">
        <f t="shared" si="6"/>
        <v>Baoma Zhen (Nanchong Shi) (Nánchōng Shì)</v>
      </c>
      <c r="P207" s="15" t="str">
        <f t="shared" si="7"/>
        <v>Baoma Zhen (Nanchong Shi) (Nánchōng Shì)</v>
      </c>
    </row>
    <row r="208" spans="1:16" hidden="1" x14ac:dyDescent="0.25">
      <c r="A208" t="s">
        <v>6101</v>
      </c>
      <c r="B208" t="str">
        <f>IF(COUNTIF(A:A,A208)&gt;1,_xlfn.CONCAT(A208," (",N208,")"),A208)</f>
        <v>Băoníng Jiēdào</v>
      </c>
      <c r="C208" t="str">
        <f>IF(COUNTIF(B:B,B208)&gt;1,_xlfn.CONCAT(A208," (",M208,")"),B208)</f>
        <v>Băoníng Jiēdào</v>
      </c>
      <c r="D208" t="s">
        <v>6102</v>
      </c>
      <c r="E208" t="s">
        <v>493</v>
      </c>
      <c r="F208" t="str">
        <f>_xlfn.CONCAT(D208,", ",H208,", ",I208,", ","四川省")</f>
        <v>保宁街道, 阆中市, 南充市, 四川省</v>
      </c>
      <c r="G208">
        <v>136273</v>
      </c>
      <c r="H208" t="s">
        <v>8321</v>
      </c>
      <c r="I208" t="s">
        <v>8318</v>
      </c>
      <c r="J208">
        <f>VLOOKUP(F208,[1]!china_towns_second__2[[Column1]:[Y]],3,FALSE)</f>
        <v>31.5884564888505</v>
      </c>
      <c r="K208">
        <f>VLOOKUP(F208,[1]!china_towns_second__2[[Column1]:[Y]],2,FALSE)</f>
        <v>105.97355880000001</v>
      </c>
      <c r="L208" t="s">
        <v>10273</v>
      </c>
      <c r="M208" t="str">
        <f>VLOOKUP(H208,CHOOSE({1,2},Table22[Native],Table22[Name]),2,0)</f>
        <v>Lángzhōng Shì</v>
      </c>
      <c r="N208" s="15" t="str">
        <f>VLOOKUP(I208,CHOOSE({1,2},Table22[Native],Table22[Name]),2,0)</f>
        <v>Nánchōng Shì</v>
      </c>
      <c r="O208" s="15" t="str">
        <f t="shared" si="6"/>
        <v>Baoning Jiedao (Nánchōng Shì)</v>
      </c>
      <c r="P208" s="15" t="str">
        <f t="shared" si="7"/>
        <v>Baoning Jiedao (Nánchōng Shì)</v>
      </c>
    </row>
    <row r="209" spans="1:16" hidden="1" x14ac:dyDescent="0.25">
      <c r="A209" t="s">
        <v>6103</v>
      </c>
      <c r="B209" t="str">
        <f>IF(COUNTIF(A:A,A209)&gt;1,_xlfn.CONCAT(A209," (",N209,")"),A209)</f>
        <v>Băopíng Zhèn</v>
      </c>
      <c r="C209" t="str">
        <f>IF(COUNTIF(B:B,B209)&gt;1,_xlfn.CONCAT(A209," (",M209,")"),B209)</f>
        <v>Băopíng Zhèn</v>
      </c>
      <c r="D209" t="s">
        <v>6104</v>
      </c>
      <c r="E209" t="s">
        <v>7</v>
      </c>
      <c r="F209" t="str">
        <f>_xlfn.CONCAT(D209,", ",H209,", ",I209,", ","四川省")</f>
        <v>保平镇, 仪陇县, 南充市, 四川省</v>
      </c>
      <c r="G209">
        <v>18699</v>
      </c>
      <c r="H209" t="s">
        <v>8326</v>
      </c>
      <c r="I209" t="s">
        <v>8318</v>
      </c>
      <c r="J209">
        <f>VLOOKUP(F209,[1]!china_towns_second__2[[Column1]:[Y]],3,FALSE)</f>
        <v>31.366709246454</v>
      </c>
      <c r="K209">
        <f>VLOOKUP(F209,[1]!china_towns_second__2[[Column1]:[Y]],2,FALSE)</f>
        <v>106.5044247</v>
      </c>
      <c r="L209" t="s">
        <v>10274</v>
      </c>
      <c r="M209" t="str">
        <f>VLOOKUP(H209,CHOOSE({1,2},Table22[Native],Table22[Name]),2,0)</f>
        <v>Yílŏng Xiàn</v>
      </c>
      <c r="N209" s="15" t="str">
        <f>VLOOKUP(I209,CHOOSE({1,2},Table22[Native],Table22[Name]),2,0)</f>
        <v>Nánchōng Shì</v>
      </c>
      <c r="O209" s="15" t="str">
        <f t="shared" si="6"/>
        <v>Baoping Zhen (Nánchōng Shì)</v>
      </c>
      <c r="P209" s="15" t="str">
        <f t="shared" si="7"/>
        <v>Baoping Zhen (Nánchōng Shì)</v>
      </c>
    </row>
    <row r="210" spans="1:16" hidden="1" x14ac:dyDescent="0.25">
      <c r="A210" t="s">
        <v>7732</v>
      </c>
      <c r="B210" t="str">
        <f>IF(COUNTIF(A:A,A210)&gt;1,_xlfn.CONCAT(A210," (",N210,")"),A210)</f>
        <v>Băoqìng Xiāng</v>
      </c>
      <c r="C210" t="str">
        <f>IF(COUNTIF(B:B,B210)&gt;1,_xlfn.CONCAT(A210," (",M210,")"),B210)</f>
        <v>Băoqìng Xiāng</v>
      </c>
      <c r="D210" t="s">
        <v>7733</v>
      </c>
      <c r="E210" t="s">
        <v>11</v>
      </c>
      <c r="F210" t="str">
        <f>_xlfn.CONCAT(D210,", ",H210,", ",I210,", ","四川省")</f>
        <v>宝庆乡, 富顺县, 自贡市, 四川省</v>
      </c>
      <c r="G210">
        <v>16687</v>
      </c>
      <c r="H210" t="s">
        <v>8373</v>
      </c>
      <c r="I210" t="s">
        <v>8371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10275</v>
      </c>
      <c r="M210" t="str">
        <f>VLOOKUP(H210,CHOOSE({1,2},Table22[Native],Table22[Name]),2,0)</f>
        <v>Fùshùn Xiàn</v>
      </c>
      <c r="N210" s="15" t="str">
        <f>VLOOKUP(I210,CHOOSE({1,2},Table22[Native],Table22[Name]),2,0)</f>
        <v>Zìgòng Shì</v>
      </c>
      <c r="O210" s="15" t="str">
        <f t="shared" si="6"/>
        <v>Baoqing Xiang (Zìgòng Shì)</v>
      </c>
      <c r="P210" s="15" t="str">
        <f t="shared" si="7"/>
        <v>Baoqing Xiang (Zìgòng Shì)</v>
      </c>
    </row>
    <row r="211" spans="1:16" hidden="1" x14ac:dyDescent="0.25">
      <c r="A211" t="s">
        <v>4073</v>
      </c>
      <c r="B211" t="str">
        <f>IF(COUNTIF(A:A,A211)&gt;1,_xlfn.CONCAT(A211," (",N211,")"),A211)</f>
        <v>Bǎoshān Zhèn [incl. Yuánbăoshān Xiāng, Yánjiăo Xiāng, Dàyándòng Xiāng]</v>
      </c>
      <c r="C211" t="str">
        <f>IF(COUNTIF(B:B,B211)&gt;1,_xlfn.CONCAT(A211," (",M211,")"),B211)</f>
        <v>Bǎoshān Zhèn [incl. Yuánbăoshān Xiāng, Yánjiăo Xiāng, Dàyándòng Xiāng]</v>
      </c>
      <c r="D211" t="s">
        <v>4074</v>
      </c>
      <c r="E211" t="s">
        <v>7</v>
      </c>
      <c r="F211" t="str">
        <f>_xlfn.CONCAT(D211,", ",H211,", ",I211,", ","四川省")</f>
        <v>宝山镇, 雷波县, 凉山彝族自治州, 四川省</v>
      </c>
      <c r="G211">
        <v>14409</v>
      </c>
      <c r="H211" t="s">
        <v>8278</v>
      </c>
      <c r="I211" t="s">
        <v>8271</v>
      </c>
      <c r="J211">
        <f>VLOOKUP(F211,[1]!china_towns_second__2[[Column1]:[Y]],3,FALSE)</f>
        <v>27.915441369350599</v>
      </c>
      <c r="K211">
        <f>VLOOKUP(F211,[1]!china_towns_second__2[[Column1]:[Y]],2,FALSE)</f>
        <v>103.4724397</v>
      </c>
      <c r="L211" t="s">
        <v>10276</v>
      </c>
      <c r="M211" t="str">
        <f>VLOOKUP(H211,CHOOSE({1,2},Table22[Native],Table22[Name]),2,0)</f>
        <v>Léibō Xiàn</v>
      </c>
      <c r="N211" s="15" t="str">
        <f>VLOOKUP(I211,CHOOSE({1,2},Table22[Native],Table22[Name]),2,0)</f>
        <v>Liángshān Yízú Zìzhìzhōu</v>
      </c>
      <c r="O211" s="15" t="str">
        <f t="shared" si="6"/>
        <v>Baoshan Zhen [incl. Yuanbaoshan Xiang, Yanjiao Xiang, Dayandong Xiang] (Liángshān Yízú Zìzhìzhōu)</v>
      </c>
      <c r="P211" s="15" t="str">
        <f t="shared" si="7"/>
        <v>Baoshan Zhen [incl. Yuanbaoshan Xiang, Yanjiao Xiang, Dayandong Xiang] (Liángshān Yízú Zìzhìzhōu)</v>
      </c>
    </row>
    <row r="212" spans="1:16" hidden="1" x14ac:dyDescent="0.25">
      <c r="A212" t="s">
        <v>5389</v>
      </c>
      <c r="B212" t="str">
        <f>IF(COUNTIF(A:A,A212)&gt;1,_xlfn.CONCAT(A212," (",N212,")"),A212)</f>
        <v>Băoshèng Xiāng (Méishān Shì)</v>
      </c>
      <c r="C212" t="str">
        <f>IF(COUNTIF(B:B,B212)&gt;1,_xlfn.CONCAT(A212," (",M212,")"),B212)</f>
        <v>Băoshèng Xiāng (Méishān Shì)</v>
      </c>
      <c r="D212" t="s">
        <v>5390</v>
      </c>
      <c r="E212" t="s">
        <v>11</v>
      </c>
      <c r="F212" t="str">
        <f>_xlfn.CONCAT(D212,", ",H212,", ",I212,", ","四川省")</f>
        <v>保胜乡, 彭山区, 眉山市, 四川省</v>
      </c>
      <c r="G212">
        <v>10730</v>
      </c>
      <c r="H212" t="s">
        <v>8303</v>
      </c>
      <c r="I212" t="s">
        <v>8299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13748</v>
      </c>
      <c r="M212" t="str">
        <f>VLOOKUP(H212,CHOOSE({1,2},Table22[Native],Table22[Name]),2,0)</f>
        <v>Péngshān Qū</v>
      </c>
      <c r="N212" s="15" t="str">
        <f>VLOOKUP(I212,CHOOSE({1,2},Table22[Native],Table22[Name]),2,0)</f>
        <v>Méishān Shì</v>
      </c>
      <c r="O212" s="15" t="str">
        <f t="shared" si="6"/>
        <v>Baosheng Xiang (Meishan Shi) (Méishān Shì)</v>
      </c>
      <c r="P212" s="15" t="str">
        <f t="shared" si="7"/>
        <v>Baosheng Xiang (Meishan Shi) (Méishān Shì)</v>
      </c>
    </row>
    <row r="213" spans="1:16" hidden="1" x14ac:dyDescent="0.25">
      <c r="A213" t="s">
        <v>5389</v>
      </c>
      <c r="B213" t="str">
        <f>IF(COUNTIF(A:A,A213)&gt;1,_xlfn.CONCAT(A213," (",N213,")"),A213)</f>
        <v>Băoshèng Xiāng (Yă'ān Shì)</v>
      </c>
      <c r="C213" t="str">
        <f>IF(COUNTIF(B:B,B213)&gt;1,_xlfn.CONCAT(A213," (",M213,")"),B213)</f>
        <v>Băoshèng Xiāng (Yă'ān Shì)</v>
      </c>
      <c r="D213" t="s">
        <v>7219</v>
      </c>
      <c r="E213" t="s">
        <v>11</v>
      </c>
      <c r="F213" t="str">
        <f>_xlfn.CONCAT(D213,", ",H213,", ",I213,", ","四川省")</f>
        <v>宝盛乡, 芦山县, 雅安市, 四川省</v>
      </c>
      <c r="G213">
        <v>5526</v>
      </c>
      <c r="H213" t="s">
        <v>8352</v>
      </c>
      <c r="I213" t="s">
        <v>8349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13749</v>
      </c>
      <c r="M213" t="str">
        <f>VLOOKUP(H213,CHOOSE({1,2},Table22[Native],Table22[Name]),2,0)</f>
        <v>Lúshān Xiàn</v>
      </c>
      <c r="N213" s="15" t="str">
        <f>VLOOKUP(I213,CHOOSE({1,2},Table22[Native],Table22[Name]),2,0)</f>
        <v>Yă'ān Shì</v>
      </c>
      <c r="O213" s="15" t="str">
        <f t="shared" si="6"/>
        <v>Baosheng Xiang (Ya'an Shi) (Yă'ān Shì)</v>
      </c>
      <c r="P213" s="15" t="str">
        <f t="shared" si="7"/>
        <v>Baosheng Xiang (Ya'an Shi) (Yă'ān Shì)</v>
      </c>
    </row>
    <row r="214" spans="1:16" hidden="1" x14ac:dyDescent="0.25">
      <c r="A214" t="s">
        <v>7023</v>
      </c>
      <c r="B214" t="str">
        <f>IF(COUNTIF(A:A,A214)&gt;1,_xlfn.CONCAT(A214," (",N214,")"),A214)</f>
        <v>Băoshēng Zhèn</v>
      </c>
      <c r="C214" t="str">
        <f>IF(COUNTIF(B:B,B214)&gt;1,_xlfn.CONCAT(A214," (",M214,")"),B214)</f>
        <v>Băoshēng Zhèn</v>
      </c>
      <c r="D214" t="s">
        <v>7024</v>
      </c>
      <c r="E214" t="s">
        <v>7</v>
      </c>
      <c r="F214" t="str">
        <f>_xlfn.CONCAT(D214,", ",H214,", ",I214,", ","四川省")</f>
        <v>保升镇, 船山区, 遂宁市, 四川省</v>
      </c>
      <c r="G214">
        <v>11190</v>
      </c>
      <c r="H214" t="s">
        <v>8344</v>
      </c>
      <c r="I214" t="s">
        <v>8342</v>
      </c>
      <c r="J214">
        <f>VLOOKUP(F214,[1]!china_towns_second__2[[Column1]:[Y]],3,FALSE)</f>
        <v>30.430601627504998</v>
      </c>
      <c r="K214">
        <f>VLOOKUP(F214,[1]!china_towns_second__2[[Column1]:[Y]],2,FALSE)</f>
        <v>105.56209800000001</v>
      </c>
      <c r="L214" t="s">
        <v>10277</v>
      </c>
      <c r="M214" t="str">
        <f>VLOOKUP(H214,CHOOSE({1,2},Table22[Native],Table22[Name]),2,0)</f>
        <v>Chuánshān Qū</v>
      </c>
      <c r="N214" s="15" t="str">
        <f>VLOOKUP(I214,CHOOSE({1,2},Table22[Native],Table22[Name]),2,0)</f>
        <v>Suìníng Shì</v>
      </c>
      <c r="O214" s="15" t="str">
        <f t="shared" si="6"/>
        <v>Baosheng Zhen (Suìníng Shì)</v>
      </c>
      <c r="P214" s="15" t="str">
        <f t="shared" si="7"/>
        <v>Baosheng Zhen (Suìníng Shì)</v>
      </c>
    </row>
    <row r="215" spans="1:16" hidden="1" x14ac:dyDescent="0.25">
      <c r="A215" t="s">
        <v>4075</v>
      </c>
      <c r="B215" t="str">
        <f>IF(COUNTIF(A:A,A215)&gt;1,_xlfn.CONCAT(A215," (",N215,")"),A215)</f>
        <v>Băoshí Xiāng (Liángshān Yízú Zìzhìzhōu)</v>
      </c>
      <c r="C215" t="str">
        <f>IF(COUNTIF(B:B,B215)&gt;1,_xlfn.CONCAT(A215," (",M215,")"),B215)</f>
        <v>Băoshí Xiāng (Liángshān Yízú Zìzhìzhōu)</v>
      </c>
      <c r="D215" t="s">
        <v>4076</v>
      </c>
      <c r="E215" t="s">
        <v>11</v>
      </c>
      <c r="F215" t="str">
        <f>_xlfn.CONCAT(D215,", ",H215,", ",I215,", ","四川省")</f>
        <v>保石乡, 越西县, 凉山彝族自治州, 四川省</v>
      </c>
      <c r="G215">
        <v>3135</v>
      </c>
      <c r="H215" t="s">
        <v>8287</v>
      </c>
      <c r="I215" t="s">
        <v>8271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13750</v>
      </c>
      <c r="M215" t="str">
        <f>VLOOKUP(H215,CHOOSE({1,2},Table22[Native],Table22[Name]),2,0)</f>
        <v>Yuèxī Xiàn</v>
      </c>
      <c r="N215" s="15" t="str">
        <f>VLOOKUP(I215,CHOOSE({1,2},Table22[Native],Table22[Name]),2,0)</f>
        <v>Liángshān Yízú Zìzhìzhōu</v>
      </c>
      <c r="O215" s="15" t="str">
        <f t="shared" si="6"/>
        <v>Baoshi Xiang (Liangshan Yizu Zizhizhou) (Liángshān Yízú Zìzhìzhōu)</v>
      </c>
      <c r="P215" s="15" t="str">
        <f t="shared" si="7"/>
        <v>Baoshi Xiang (Liangshan Yizu Zizhizhou) (Liángshān Yízú Zìzhìzhōu)</v>
      </c>
    </row>
    <row r="216" spans="1:16" hidden="1" x14ac:dyDescent="0.25">
      <c r="A216" t="s">
        <v>4075</v>
      </c>
      <c r="B216" t="str">
        <f>IF(COUNTIF(A:A,A216)&gt;1,_xlfn.CONCAT(A216," (",N216,")"),A216)</f>
        <v>Băoshí Xiāng (Miányáng Shì)</v>
      </c>
      <c r="C216" t="str">
        <f>IF(COUNTIF(B:B,B216)&gt;1,_xlfn.CONCAT(A216," (",M216,")"),B216)</f>
        <v>Băoshí Xiāng (Miányáng Shì)</v>
      </c>
      <c r="D216" t="s">
        <v>5629</v>
      </c>
      <c r="E216" t="s">
        <v>11</v>
      </c>
      <c r="F216" t="str">
        <f>_xlfn.CONCAT(D216,", ",H216,", ",I216,", ","四川省")</f>
        <v>宝石乡, 梓潼县, 绵阳市, 四川省</v>
      </c>
      <c r="G216">
        <v>6862</v>
      </c>
      <c r="H216" t="s">
        <v>8316</v>
      </c>
      <c r="I216" t="s">
        <v>8307</v>
      </c>
      <c r="J216" t="e">
        <f>VLOOKUP(F216,[1]!china_towns_second__2[[Column1]:[Y]],3,FALSE)</f>
        <v>#N/A</v>
      </c>
      <c r="K216" t="e">
        <f>VLOOKUP(F216,[1]!china_towns_second__2[[Column1]:[Y]],2,FALSE)</f>
        <v>#N/A</v>
      </c>
      <c r="L216" t="s">
        <v>13751</v>
      </c>
      <c r="M216" t="str">
        <f>VLOOKUP(H216,CHOOSE({1,2},Table22[Native],Table22[Name]),2,0)</f>
        <v>Zĭtóng Xiàn</v>
      </c>
      <c r="N216" s="15" t="str">
        <f>VLOOKUP(I216,CHOOSE({1,2},Table22[Native],Table22[Name]),2,0)</f>
        <v>Miányáng Shì</v>
      </c>
      <c r="O216" s="15" t="str">
        <f t="shared" si="6"/>
        <v>Baoshi Xiang (Mianyang Shi) (Miányáng Shì)</v>
      </c>
      <c r="P216" s="15" t="str">
        <f t="shared" si="7"/>
        <v>Baoshi Xiang (Mianyang Shi) (Miányáng Shì)</v>
      </c>
    </row>
    <row r="217" spans="1:16" hidden="1" x14ac:dyDescent="0.25">
      <c r="A217" t="s">
        <v>1475</v>
      </c>
      <c r="B217" t="str">
        <f>IF(COUNTIF(A:A,A217)&gt;1,_xlfn.CONCAT(A217," (",N217,")"),A217)</f>
        <v>Băoshí Zhèn (Dázhōu Shì)</v>
      </c>
      <c r="C217" t="str">
        <f>IF(COUNTIF(B:B,B217)&gt;1,_xlfn.CONCAT(A217," (",M217,")"),B217)</f>
        <v>Băoshí Zhèn (Dázhōu Shì)</v>
      </c>
      <c r="D217" t="s">
        <v>1476</v>
      </c>
      <c r="E217" t="s">
        <v>7</v>
      </c>
      <c r="F217" t="str">
        <f>_xlfn.CONCAT(D217,", ",H217,", ",I217,", ","四川省")</f>
        <v>宝石镇, 开江县, 达州市, 四川省</v>
      </c>
      <c r="G217">
        <v>13653</v>
      </c>
      <c r="H217" t="s">
        <v>8205</v>
      </c>
      <c r="I217" t="s">
        <v>8202</v>
      </c>
      <c r="J217">
        <f>VLOOKUP(F217,[1]!china_towns_second__2[[Column1]:[Y]],3,FALSE)</f>
        <v>31.065649201188901</v>
      </c>
      <c r="K217">
        <f>VLOOKUP(F217,[1]!china_towns_second__2[[Column1]:[Y]],2,FALSE)</f>
        <v>107.99954750000001</v>
      </c>
      <c r="L217" t="s">
        <v>13752</v>
      </c>
      <c r="M217" t="str">
        <f>VLOOKUP(H217,CHOOSE({1,2},Table22[Native],Table22[Name]),2,0)</f>
        <v>Kāijiāng Xiàn</v>
      </c>
      <c r="N217" s="15" t="str">
        <f>VLOOKUP(I217,CHOOSE({1,2},Table22[Native],Table22[Name]),2,0)</f>
        <v>Dázhōu Shì</v>
      </c>
      <c r="O217" s="15" t="str">
        <f t="shared" si="6"/>
        <v>Baoshi Zhen (Dazhou Shi) (Dázhōu Shì)</v>
      </c>
      <c r="P217" s="15" t="str">
        <f t="shared" si="7"/>
        <v>Baoshi Zhen (Dazhou Shi) (Dázhōu Shì)</v>
      </c>
    </row>
    <row r="218" spans="1:16" hidden="1" x14ac:dyDescent="0.25">
      <c r="A218" t="s">
        <v>1475</v>
      </c>
      <c r="B218" t="str">
        <f>IF(COUNTIF(A:A,A218)&gt;1,_xlfn.CONCAT(A218," (",N218,")"),A218)</f>
        <v>Băoshí Zhèn (Suìníng Shì)</v>
      </c>
      <c r="C218" t="str">
        <f>IF(COUNTIF(B:B,B218)&gt;1,_xlfn.CONCAT(A218," (",M218,")"),B218)</f>
        <v>Băoshí Zhèn (Suìníng Shì)</v>
      </c>
      <c r="D218" t="s">
        <v>7026</v>
      </c>
      <c r="E218" t="s">
        <v>7</v>
      </c>
      <c r="F218" t="str">
        <f>_xlfn.CONCAT(D218,", ",H218,", ",I218,", ","四川省")</f>
        <v>保石镇, 安居区, 遂宁市, 四川省</v>
      </c>
      <c r="G218">
        <v>33868</v>
      </c>
      <c r="H218" t="s">
        <v>8343</v>
      </c>
      <c r="I218" t="s">
        <v>8342</v>
      </c>
      <c r="J218">
        <f>VLOOKUP(F218,[1]!china_towns_second__2[[Column1]:[Y]],3,FALSE)</f>
        <v>30.350274296190801</v>
      </c>
      <c r="K218">
        <f>VLOOKUP(F218,[1]!china_towns_second__2[[Column1]:[Y]],2,FALSE)</f>
        <v>105.1763121</v>
      </c>
      <c r="L218" t="s">
        <v>13753</v>
      </c>
      <c r="M218" t="str">
        <f>VLOOKUP(H218,CHOOSE({1,2},Table22[Native],Table22[Name]),2,0)</f>
        <v>Ānjū Qū</v>
      </c>
      <c r="N218" s="15" t="str">
        <f>VLOOKUP(I218,CHOOSE({1,2},Table22[Native],Table22[Name]),2,0)</f>
        <v>Suìníng Shì</v>
      </c>
      <c r="O218" s="15" t="str">
        <f t="shared" si="6"/>
        <v>Baoshi Zhen (Suining Shi) (Suìníng Shì)</v>
      </c>
      <c r="P218" s="15" t="str">
        <f t="shared" si="7"/>
        <v>Baoshi Zhen (Suining Shi) (Suìníng Shì)</v>
      </c>
    </row>
    <row r="219" spans="1:16" hidden="1" x14ac:dyDescent="0.25">
      <c r="A219" t="s">
        <v>6105</v>
      </c>
      <c r="B219" t="str">
        <f>IF(COUNTIF(A:A,A219)&gt;1,_xlfn.CONCAT(A219," (",N219,")"),A219)</f>
        <v>Băotái Xiāng</v>
      </c>
      <c r="C219" t="str">
        <f>IF(COUNTIF(B:B,B219)&gt;1,_xlfn.CONCAT(A219," (",M219,")"),B219)</f>
        <v>Băotái Xiāng</v>
      </c>
      <c r="D219" t="s">
        <v>6106</v>
      </c>
      <c r="E219" t="s">
        <v>11</v>
      </c>
      <c r="F219" t="str">
        <f>_xlfn.CONCAT(D219,", ",H219,", ",I219,", ","四川省")</f>
        <v>宝台乡, 阆中市, 南充市, 四川省</v>
      </c>
      <c r="G219">
        <v>8689</v>
      </c>
      <c r="H219" t="s">
        <v>8321</v>
      </c>
      <c r="I219" t="s">
        <v>8318</v>
      </c>
      <c r="J219" t="e">
        <f>VLOOKUP(F219,[1]!china_towns_second__2[[Column1]:[Y]],3,FALSE)</f>
        <v>#N/A</v>
      </c>
      <c r="K219" t="e">
        <f>VLOOKUP(F219,[1]!china_towns_second__2[[Column1]:[Y]],2,FALSE)</f>
        <v>#N/A</v>
      </c>
      <c r="L219" t="s">
        <v>10278</v>
      </c>
      <c r="M219" t="str">
        <f>VLOOKUP(H219,CHOOSE({1,2},Table22[Native],Table22[Name]),2,0)</f>
        <v>Lángzhōng Shì</v>
      </c>
      <c r="N219" s="15" t="str">
        <f>VLOOKUP(I219,CHOOSE({1,2},Table22[Native],Table22[Name]),2,0)</f>
        <v>Nánchōng Shì</v>
      </c>
      <c r="O219" s="15" t="str">
        <f t="shared" si="6"/>
        <v>Baotai Xiang (Nánchōng Shì)</v>
      </c>
      <c r="P219" s="15" t="str">
        <f t="shared" si="7"/>
        <v>Baotai Xiang (Nánchōng Shì)</v>
      </c>
    </row>
    <row r="220" spans="1:16" hidden="1" x14ac:dyDescent="0.25">
      <c r="A220" t="s">
        <v>7901</v>
      </c>
      <c r="B220" t="str">
        <f>IF(COUNTIF(A:A,A220)&gt;1,_xlfn.CONCAT(A220," (",N220,")"),A220)</f>
        <v>Băotái Zhèn</v>
      </c>
      <c r="C220" t="str">
        <f>IF(COUNTIF(B:B,B220)&gt;1,_xlfn.CONCAT(A220," (",M220,")"),B220)</f>
        <v>Băotái Zhèn</v>
      </c>
      <c r="D220" t="s">
        <v>7902</v>
      </c>
      <c r="E220" t="s">
        <v>7</v>
      </c>
      <c r="F220" t="str">
        <f>_xlfn.CONCAT(D220,", ",H220,", ",I220,", ","四川省")</f>
        <v>宝台镇, 雁江区, 资阳市, 四川省</v>
      </c>
      <c r="G220">
        <v>34005</v>
      </c>
      <c r="H220" t="s">
        <v>8382</v>
      </c>
      <c r="I220" t="s">
        <v>8379</v>
      </c>
      <c r="J220">
        <f>VLOOKUP(F220,[1]!china_towns_second__2[[Column1]:[Y]],3,FALSE)</f>
        <v>30.1149285240155</v>
      </c>
      <c r="K220">
        <f>VLOOKUP(F220,[1]!china_towns_second__2[[Column1]:[Y]],2,FALSE)</f>
        <v>104.70098110000001</v>
      </c>
      <c r="L220" t="s">
        <v>10279</v>
      </c>
      <c r="M220" t="str">
        <f>VLOOKUP(H220,CHOOSE({1,2},Table22[Native],Table22[Name]),2,0)</f>
        <v>Yànjiāng Qū</v>
      </c>
      <c r="N220" s="15" t="str">
        <f>VLOOKUP(I220,CHOOSE({1,2},Table22[Native],Table22[Name]),2,0)</f>
        <v>Zīyáng Shì</v>
      </c>
      <c r="O220" s="15" t="str">
        <f t="shared" si="6"/>
        <v>Baotai Zhen (Zīyáng Shì)</v>
      </c>
      <c r="P220" s="15" t="str">
        <f t="shared" si="7"/>
        <v>Baotai Zhen (Zīyáng Shì)</v>
      </c>
    </row>
    <row r="221" spans="1:16" hidden="1" x14ac:dyDescent="0.25">
      <c r="A221" t="s">
        <v>3635</v>
      </c>
      <c r="B221" t="str">
        <f>IF(COUNTIF(A:A,A221)&gt;1,_xlfn.CONCAT(A221," (",N221,")"),A221)</f>
        <v>Băowŭ Zhèn</v>
      </c>
      <c r="C221" t="str">
        <f>IF(COUNTIF(B:B,B221)&gt;1,_xlfn.CONCAT(A221," (",M221,")"),B221)</f>
        <v>Băowŭ Zhèn</v>
      </c>
      <c r="D221" t="s">
        <v>3636</v>
      </c>
      <c r="E221" t="s">
        <v>7</v>
      </c>
      <c r="F221" t="str">
        <f>_xlfn.CONCAT(D221,", ",H221,", ",I221,", ","四川省")</f>
        <v>宝五镇, 井研县, 乐山市, 四川省</v>
      </c>
      <c r="G221">
        <v>6576</v>
      </c>
      <c r="H221" t="s">
        <v>8261</v>
      </c>
      <c r="I221" t="s">
        <v>8256</v>
      </c>
      <c r="J221">
        <f>VLOOKUP(F221,[1]!china_towns_second__2[[Column1]:[Y]],3,FALSE)</f>
        <v>29.6120662645443</v>
      </c>
      <c r="K221">
        <f>VLOOKUP(F221,[1]!china_towns_second__2[[Column1]:[Y]],2,FALSE)</f>
        <v>103.9980023</v>
      </c>
      <c r="L221" t="s">
        <v>10280</v>
      </c>
      <c r="M221" t="str">
        <f>VLOOKUP(H221,CHOOSE({1,2},Table22[Native],Table22[Name]),2,0)</f>
        <v>Jĭngyán Xiàn</v>
      </c>
      <c r="N221" s="15" t="str">
        <f>VLOOKUP(I221,CHOOSE({1,2},Table22[Native],Table22[Name]),2,0)</f>
        <v>Lèshān Shì</v>
      </c>
      <c r="O221" s="15" t="str">
        <f t="shared" si="6"/>
        <v>Baowu Zhen (Lèshān Shì)</v>
      </c>
      <c r="P221" s="15" t="str">
        <f t="shared" si="7"/>
        <v>Baowu Zhen (Lèshān Shì)</v>
      </c>
    </row>
    <row r="222" spans="1:16" hidden="1" x14ac:dyDescent="0.25">
      <c r="A222" t="s">
        <v>3325</v>
      </c>
      <c r="B222" t="str">
        <f>IF(COUNTIF(A:A,A222)&gt;1,_xlfn.CONCAT(A222," (",N222,")"),A222)</f>
        <v>Băozhēnsài Zhèn</v>
      </c>
      <c r="C222" t="str">
        <f>IF(COUNTIF(B:B,B222)&gt;1,_xlfn.CONCAT(A222," (",M222,")"),B222)</f>
        <v>Băozhēnsài Zhèn</v>
      </c>
      <c r="D222" t="s">
        <v>3326</v>
      </c>
      <c r="E222" t="s">
        <v>7</v>
      </c>
      <c r="F222" t="str">
        <f>_xlfn.CONCAT(D222,", ",H222,", ",I222,", ","四川省")</f>
        <v>宝箴塞镇, 武胜县, 广安市, 四川省</v>
      </c>
      <c r="G222">
        <v>14893</v>
      </c>
      <c r="H222" t="s">
        <v>8244</v>
      </c>
      <c r="I222" t="s">
        <v>8239</v>
      </c>
      <c r="J222">
        <f>VLOOKUP(F222,[1]!china_towns_second__2[[Column1]:[Y]],3,FALSE)</f>
        <v>30.365418048926401</v>
      </c>
      <c r="K222">
        <f>VLOOKUP(F222,[1]!china_towns_second__2[[Column1]:[Y]],2,FALSE)</f>
        <v>106.0708863</v>
      </c>
      <c r="L222" t="s">
        <v>10281</v>
      </c>
      <c r="M222" t="str">
        <f>VLOOKUP(H222,CHOOSE({1,2},Table22[Native],Table22[Name]),2,0)</f>
        <v>Wŭshèng Xiàn</v>
      </c>
      <c r="N222" s="15" t="str">
        <f>VLOOKUP(I222,CHOOSE({1,2},Table22[Native],Table22[Name]),2,0)</f>
        <v>Guăng'ān Shì</v>
      </c>
      <c r="O222" s="15" t="str">
        <f t="shared" si="6"/>
        <v>Baozhensai Zhen (Guăng'ān Shì)</v>
      </c>
      <c r="P222" s="15" t="str">
        <f t="shared" si="7"/>
        <v>Baozhensai Zhen (Guăng'ān Shì)</v>
      </c>
    </row>
    <row r="223" spans="1:16" hidden="1" x14ac:dyDescent="0.25">
      <c r="A223" t="s">
        <v>1477</v>
      </c>
      <c r="B223" t="str">
        <f>IF(COUNTIF(A:A,A223)&gt;1,_xlfn.CONCAT(A223," (",N223,")"),A223)</f>
        <v>Băozi Zhèn</v>
      </c>
      <c r="C223" t="str">
        <f>IF(COUNTIF(B:B,B223)&gt;1,_xlfn.CONCAT(A223," (",M223,")"),B223)</f>
        <v>Băozi Zhèn</v>
      </c>
      <c r="D223" t="s">
        <v>1478</v>
      </c>
      <c r="E223" t="s">
        <v>7</v>
      </c>
      <c r="F223" t="str">
        <f>_xlfn.CONCAT(D223,", ",H223,", ",I223,", ","四川省")</f>
        <v>堡子镇, 达川区, 达州市, 四川省</v>
      </c>
      <c r="G223">
        <v>18314</v>
      </c>
      <c r="H223" t="s">
        <v>8203</v>
      </c>
      <c r="I223" t="s">
        <v>8202</v>
      </c>
      <c r="J223">
        <f>VLOOKUP(F223,[1]!china_towns_second__2[[Column1]:[Y]],3,FALSE)</f>
        <v>31.361446276531201</v>
      </c>
      <c r="K223">
        <f>VLOOKUP(F223,[1]!china_towns_second__2[[Column1]:[Y]],2,FALSE)</f>
        <v>107.29202410000001</v>
      </c>
      <c r="L223" t="s">
        <v>10282</v>
      </c>
      <c r="M223" t="str">
        <f>VLOOKUP(H223,CHOOSE({1,2},Table22[Native],Table22[Name]),2,0)</f>
        <v>Dáchuān Qū</v>
      </c>
      <c r="N223" s="15" t="str">
        <f>VLOOKUP(I223,CHOOSE({1,2},Table22[Native],Table22[Name]),2,0)</f>
        <v>Dázhōu Shì</v>
      </c>
      <c r="O223" s="15" t="str">
        <f t="shared" si="6"/>
        <v>Baozi Zhen (Dázhōu Shì)</v>
      </c>
      <c r="P223" s="15" t="str">
        <f t="shared" si="7"/>
        <v>Baozi Zhen (Dázhōu Shì)</v>
      </c>
    </row>
    <row r="224" spans="1:16" hidden="1" x14ac:dyDescent="0.25">
      <c r="A224" t="s">
        <v>49</v>
      </c>
      <c r="B224" t="str">
        <f>IF(COUNTIF(A:A,A224)&gt;1,_xlfn.CONCAT(A224," (",N224,")"),A224)</f>
        <v>Bāozuò Xiāng</v>
      </c>
      <c r="C224" t="str">
        <f>IF(COUNTIF(B:B,B224)&gt;1,_xlfn.CONCAT(A224," (",M224,")"),B224)</f>
        <v>Bāozuò Xiāng</v>
      </c>
      <c r="D224" t="s">
        <v>50</v>
      </c>
      <c r="E224" t="s">
        <v>11</v>
      </c>
      <c r="F224" t="str">
        <f>_xlfn.CONCAT(D224,", ",H224,", ",I224,", ","四川省")</f>
        <v>包座乡, 若尔盖县, 阿坝藏族羌族自治州, 四川省</v>
      </c>
      <c r="G224">
        <v>3132</v>
      </c>
      <c r="H224" t="s">
        <v>8165</v>
      </c>
      <c r="I224" t="s">
        <v>8153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10283</v>
      </c>
      <c r="M224" t="str">
        <f>VLOOKUP(H224,CHOOSE({1,2},Table22[Native],Table22[Name]),2,0)</f>
        <v>Ruò'ĕrgài Xiàn</v>
      </c>
      <c r="N224" s="15" t="str">
        <f>VLOOKUP(I224,CHOOSE({1,2},Table22[Native],Table22[Name]),2,0)</f>
        <v>Ābà Zàngzú Qiāngzú Zìzhìzhōu</v>
      </c>
      <c r="O224" s="15" t="str">
        <f t="shared" si="6"/>
        <v>Baozuo Xiang (Ābà Zàngzú Qiāngzú Zìzhìzhōu)</v>
      </c>
      <c r="P224" s="15" t="str">
        <f t="shared" si="7"/>
        <v>Baozuo Xiang (Ābà Zàngzú Qiāngzú Zìzhìzhōu)</v>
      </c>
    </row>
    <row r="225" spans="1:16" hidden="1" x14ac:dyDescent="0.25">
      <c r="A225" t="s">
        <v>4077</v>
      </c>
      <c r="B225" t="str">
        <f>IF(COUNTIF(A:A,A225)&gt;1,_xlfn.CONCAT(A225," (",N225,")"),A225)</f>
        <v>Bāpŭ Zhèn</v>
      </c>
      <c r="C225" t="str">
        <f>IF(COUNTIF(B:B,B225)&gt;1,_xlfn.CONCAT(A225," (",M225,")"),B225)</f>
        <v>Bāpŭ Zhèn</v>
      </c>
      <c r="D225" t="s">
        <v>4078</v>
      </c>
      <c r="E225" t="s">
        <v>7</v>
      </c>
      <c r="F225" t="str">
        <f>_xlfn.CONCAT(D225,", ",H225,", ",I225,", ","四川省")</f>
        <v>巴普镇, 美姑县, 凉山彝族自治州, 四川省</v>
      </c>
      <c r="G225">
        <v>19463</v>
      </c>
      <c r="H225" t="s">
        <v>8279</v>
      </c>
      <c r="I225" t="s">
        <v>8271</v>
      </c>
      <c r="J225">
        <f>VLOOKUP(F225,[1]!china_towns_second__2[[Column1]:[Y]],3,FALSE)</f>
        <v>28.336958059443301</v>
      </c>
      <c r="K225">
        <f>VLOOKUP(F225,[1]!china_towns_second__2[[Column1]:[Y]],2,FALSE)</f>
        <v>103.12466569999999</v>
      </c>
      <c r="L225" t="s">
        <v>10284</v>
      </c>
      <c r="M225" t="str">
        <f>VLOOKUP(H225,CHOOSE({1,2},Table22[Native],Table22[Name]),2,0)</f>
        <v>Mĕigū Xiàn</v>
      </c>
      <c r="N225" s="15" t="str">
        <f>VLOOKUP(I225,CHOOSE({1,2},Table22[Native],Table22[Name]),2,0)</f>
        <v>Liángshān Yízú Zìzhìzhōu</v>
      </c>
      <c r="O225" s="15" t="str">
        <f t="shared" si="6"/>
        <v>Bapu Zhen (Liángshān Yízú Zìzhìzhōu)</v>
      </c>
      <c r="P225" s="15" t="str">
        <f t="shared" si="7"/>
        <v>Bapu Zhen (Liángshān Yízú Zìzhìzhōu)</v>
      </c>
    </row>
    <row r="226" spans="1:16" hidden="1" x14ac:dyDescent="0.25">
      <c r="A226" t="s">
        <v>2267</v>
      </c>
      <c r="B226" t="str">
        <f>IF(COUNTIF(A:A,A226)&gt;1,_xlfn.CONCAT(A226," (",N226,")"),A226)</f>
        <v>Bārì Xiāng</v>
      </c>
      <c r="C226" t="str">
        <f>IF(COUNTIF(B:B,B226)&gt;1,_xlfn.CONCAT(A226," (",M226,")"),B226)</f>
        <v>Bārì Xiāng</v>
      </c>
      <c r="D226" t="s">
        <v>2268</v>
      </c>
      <c r="E226" t="s">
        <v>11</v>
      </c>
      <c r="F226" t="str">
        <f>_xlfn.CONCAT(D226,", ",H226,", ",I226,", ","四川省")</f>
        <v>八日乡, 得荣县, 甘孜藏族自治州, 四川省</v>
      </c>
      <c r="G226">
        <v>1390</v>
      </c>
      <c r="H226" t="s">
        <v>8226</v>
      </c>
      <c r="I226" t="s">
        <v>8219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10285</v>
      </c>
      <c r="M226" t="str">
        <f>VLOOKUP(H226,CHOOSE({1,2},Table22[Native],Table22[Name]),2,0)</f>
        <v>Déróng Xiàn</v>
      </c>
      <c r="N226" s="15" t="str">
        <f>VLOOKUP(I226,CHOOSE({1,2},Table22[Native],Table22[Name]),2,0)</f>
        <v>Gānzī Zàngzú Zìzhìzhōu</v>
      </c>
      <c r="O226" s="15" t="str">
        <f t="shared" si="6"/>
        <v>Bari Xiang (Gānzī Zàngzú Zìzhìzhōu)</v>
      </c>
      <c r="P226" s="15" t="str">
        <f t="shared" si="7"/>
        <v>Bari Xiang (Gānzī Zàngzú Zìzhìzhōu)</v>
      </c>
    </row>
    <row r="227" spans="1:16" hidden="1" x14ac:dyDescent="0.25">
      <c r="A227" t="s">
        <v>4079</v>
      </c>
      <c r="B227" t="str">
        <f>IF(COUNTIF(A:A,A227)&gt;1,_xlfn.CONCAT(A227," (",N227,")"),A227)</f>
        <v>Bārŭ Zhèn</v>
      </c>
      <c r="C227" t="str">
        <f>IF(COUNTIF(B:B,B227)&gt;1,_xlfn.CONCAT(A227," (",M227,")"),B227)</f>
        <v>Bārŭ Zhèn</v>
      </c>
      <c r="D227" t="s">
        <v>4080</v>
      </c>
      <c r="E227" t="s">
        <v>7</v>
      </c>
      <c r="F227" t="str">
        <f>_xlfn.CONCAT(D227,", ",H227,", ",I227,", ","四川省")</f>
        <v>巴汝镇, 西昌市, 凉山彝族自治州, 四川省</v>
      </c>
      <c r="G227">
        <v>3910</v>
      </c>
      <c r="H227" t="s">
        <v>8284</v>
      </c>
      <c r="I227" t="s">
        <v>8271</v>
      </c>
      <c r="J227">
        <f>VLOOKUP(F227,[1]!china_towns_second__2[[Column1]:[Y]],3,FALSE)</f>
        <v>27.853864620513999</v>
      </c>
      <c r="K227">
        <f>VLOOKUP(F227,[1]!china_towns_second__2[[Column1]:[Y]],2,FALSE)</f>
        <v>101.9828941</v>
      </c>
      <c r="L227" t="s">
        <v>10286</v>
      </c>
      <c r="M227" t="str">
        <f>VLOOKUP(H227,CHOOSE({1,2},Table22[Native],Table22[Name]),2,0)</f>
        <v>Xīchāng Shì</v>
      </c>
      <c r="N227" s="15" t="str">
        <f>VLOOKUP(I227,CHOOSE({1,2},Table22[Native],Table22[Name]),2,0)</f>
        <v>Liángshān Yízú Zìzhìzhōu</v>
      </c>
      <c r="O227" s="15" t="str">
        <f t="shared" si="6"/>
        <v>Baru Zhen (Liángshān Yízú Zìzhìzhōu)</v>
      </c>
      <c r="P227" s="15" t="str">
        <f t="shared" si="7"/>
        <v>Baru Zhen (Liángshān Yízú Zìzhìzhōu)</v>
      </c>
    </row>
    <row r="228" spans="1:16" hidden="1" x14ac:dyDescent="0.25">
      <c r="A228" t="s">
        <v>1479</v>
      </c>
      <c r="B228" t="str">
        <f>IF(COUNTIF(A:A,A228)&gt;1,_xlfn.CONCAT(A228," (",N228,")"),A228)</f>
        <v>Bātái Zhèn</v>
      </c>
      <c r="C228" t="str">
        <f>IF(COUNTIF(B:B,B228)&gt;1,_xlfn.CONCAT(A228," (",M228,")"),B228)</f>
        <v>Bātái Zhèn</v>
      </c>
      <c r="D228" t="s">
        <v>1480</v>
      </c>
      <c r="E228" t="s">
        <v>7</v>
      </c>
      <c r="F228" t="str">
        <f>_xlfn.CONCAT(D228,", ",H228,", ",I228,", ","四川省")</f>
        <v>八台镇, 万源市, 达州市, 四川省</v>
      </c>
      <c r="G228">
        <v>8073</v>
      </c>
      <c r="H228" t="s">
        <v>8208</v>
      </c>
      <c r="I228" t="s">
        <v>8202</v>
      </c>
      <c r="J228">
        <f>VLOOKUP(F228,[1]!china_towns_second__2[[Column1]:[Y]],3,FALSE)</f>
        <v>31.934581876575901</v>
      </c>
      <c r="K228">
        <f>VLOOKUP(F228,[1]!china_towns_second__2[[Column1]:[Y]],2,FALSE)</f>
        <v>108.227752</v>
      </c>
      <c r="L228" t="s">
        <v>10287</v>
      </c>
      <c r="M228" t="str">
        <f>VLOOKUP(H228,CHOOSE({1,2},Table22[Native],Table22[Name]),2,0)</f>
        <v>Wànyuán Shì</v>
      </c>
      <c r="N228" s="15" t="str">
        <f>VLOOKUP(I228,CHOOSE({1,2},Table22[Native],Table22[Name]),2,0)</f>
        <v>Dázhōu Shì</v>
      </c>
      <c r="O228" s="15" t="str">
        <f t="shared" si="6"/>
        <v>Batai Zhen (Dázhōu Shì)</v>
      </c>
      <c r="P228" s="15" t="str">
        <f t="shared" si="7"/>
        <v>Batai Zhen (Dázhōu Shì)</v>
      </c>
    </row>
    <row r="229" spans="1:16" hidden="1" x14ac:dyDescent="0.25">
      <c r="A229" t="s">
        <v>2269</v>
      </c>
      <c r="B229" t="str">
        <f>IF(COUNTIF(A:A,A229)&gt;1,_xlfn.CONCAT(A229," (",N229,")"),A229)</f>
        <v>Bāwàng Xiāng</v>
      </c>
      <c r="C229" t="str">
        <f>IF(COUNTIF(B:B,B229)&gt;1,_xlfn.CONCAT(A229," (",M229,")"),B229)</f>
        <v>Bāwàng Xiāng</v>
      </c>
      <c r="D229" t="s">
        <v>2270</v>
      </c>
      <c r="E229" t="s">
        <v>11</v>
      </c>
      <c r="F229" t="str">
        <f>_xlfn.CONCAT(D229,", ",H229,", ",I229,", ","四川省")</f>
        <v>巴旺乡, 丹巴县, 甘孜藏族自治州, 四川省</v>
      </c>
      <c r="G229">
        <v>2609</v>
      </c>
      <c r="H229" t="s">
        <v>8222</v>
      </c>
      <c r="I229" t="s">
        <v>8219</v>
      </c>
      <c r="J229" t="e">
        <f>VLOOKUP(F229,[1]!china_towns_second__2[[Column1]:[Y]],3,FALSE)</f>
        <v>#N/A</v>
      </c>
      <c r="K229" t="e">
        <f>VLOOKUP(F229,[1]!china_towns_second__2[[Column1]:[Y]],2,FALSE)</f>
        <v>#N/A</v>
      </c>
      <c r="L229" t="s">
        <v>10288</v>
      </c>
      <c r="M229" t="str">
        <f>VLOOKUP(H229,CHOOSE({1,2},Table22[Native],Table22[Name]),2,0)</f>
        <v>Dānbā Xiàn</v>
      </c>
      <c r="N229" s="15" t="str">
        <f>VLOOKUP(I229,CHOOSE({1,2},Table22[Native],Table22[Name]),2,0)</f>
        <v>Gānzī Zàngzú Zìzhìzhōu</v>
      </c>
      <c r="O229" s="15" t="str">
        <f t="shared" si="6"/>
        <v>Bawang Xiang (Gānzī Zàngzú Zìzhìzhōu)</v>
      </c>
      <c r="P229" s="15" t="str">
        <f t="shared" si="7"/>
        <v>Bawang Xiang (Gānzī Zàngzú Zìzhìzhōu)</v>
      </c>
    </row>
    <row r="230" spans="1:16" hidden="1" x14ac:dyDescent="0.25">
      <c r="A230" t="s">
        <v>2271</v>
      </c>
      <c r="B230" t="str">
        <f>IF(COUNTIF(A:A,A230)&gt;1,_xlfn.CONCAT(A230," (",N230,")"),A230)</f>
        <v>Bāwōlóng Xiāng</v>
      </c>
      <c r="C230" t="str">
        <f>IF(COUNTIF(B:B,B230)&gt;1,_xlfn.CONCAT(A230," (",M230,")"),B230)</f>
        <v>Bāwōlóng Xiāng</v>
      </c>
      <c r="D230" t="s">
        <v>2272</v>
      </c>
      <c r="E230" t="s">
        <v>11</v>
      </c>
      <c r="F230" t="str">
        <f>_xlfn.CONCAT(D230,", ",H230,", ",I230,", ","四川省")</f>
        <v>八窝龙乡, 九龙县, 甘孜藏族自治州, 四川省</v>
      </c>
      <c r="G230">
        <v>1128</v>
      </c>
      <c r="H230" t="s">
        <v>8228</v>
      </c>
      <c r="I230" t="s">
        <v>8219</v>
      </c>
      <c r="J230" t="e">
        <f>VLOOKUP(F230,[1]!china_towns_second__2[[Column1]:[Y]],3,FALSE)</f>
        <v>#N/A</v>
      </c>
      <c r="K230" t="e">
        <f>VLOOKUP(F230,[1]!china_towns_second__2[[Column1]:[Y]],2,FALSE)</f>
        <v>#N/A</v>
      </c>
      <c r="L230" t="s">
        <v>10289</v>
      </c>
      <c r="M230" t="str">
        <f>VLOOKUP(H230,CHOOSE({1,2},Table22[Native],Table22[Name]),2,0)</f>
        <v>Jiŭlóng Xiàn</v>
      </c>
      <c r="N230" s="15" t="str">
        <f>VLOOKUP(I230,CHOOSE({1,2},Table22[Native],Table22[Name]),2,0)</f>
        <v>Gānzī Zàngzú Zìzhìzhōu</v>
      </c>
      <c r="O230" s="15" t="str">
        <f t="shared" si="6"/>
        <v>Bawolong Xiang (Gānzī Zàngzú Zìzhìzhōu)</v>
      </c>
      <c r="P230" s="15" t="str">
        <f t="shared" si="7"/>
        <v>Bawolong Xiang (Gānzī Zàngzú Zìzhìzhōu)</v>
      </c>
    </row>
    <row r="231" spans="1:16" hidden="1" x14ac:dyDescent="0.25">
      <c r="A231" t="s">
        <v>51</v>
      </c>
      <c r="B231" t="str">
        <f>IF(COUNTIF(A:A,A231)&gt;1,_xlfn.CONCAT(A231," (",N231,")"),A231)</f>
        <v>Bāxī Zhèn [incl. Bānyòu Xiāng]</v>
      </c>
      <c r="C231" t="str">
        <f>IF(COUNTIF(B:B,B231)&gt;1,_xlfn.CONCAT(A231," (",M231,")"),B231)</f>
        <v>Bāxī Zhèn [incl. Bānyòu Xiāng]</v>
      </c>
      <c r="D231" t="s">
        <v>52</v>
      </c>
      <c r="E231" t="s">
        <v>7</v>
      </c>
      <c r="F231" t="str">
        <f>_xlfn.CONCAT(D231,", ",H231,", ",I231,", ","四川省")</f>
        <v>巴西镇, 若尔盖县, 阿坝藏族羌族自治州, 四川省</v>
      </c>
      <c r="G231">
        <v>7263</v>
      </c>
      <c r="H231" t="s">
        <v>8165</v>
      </c>
      <c r="I231" t="s">
        <v>8153</v>
      </c>
      <c r="J231">
        <f>VLOOKUP(F231,[1]!china_towns_second__2[[Column1]:[Y]],3,FALSE)</f>
        <v>33.550036008780097</v>
      </c>
      <c r="K231">
        <f>VLOOKUP(F231,[1]!china_towns_second__2[[Column1]:[Y]],2,FALSE)</f>
        <v>103.2214608</v>
      </c>
      <c r="L231" t="s">
        <v>10290</v>
      </c>
      <c r="M231" t="str">
        <f>VLOOKUP(H231,CHOOSE({1,2},Table22[Native],Table22[Name]),2,0)</f>
        <v>Ruò'ĕrgài Xiàn</v>
      </c>
      <c r="N231" s="15" t="str">
        <f>VLOOKUP(I231,CHOOSE({1,2},Table22[Native],Table22[Name]),2,0)</f>
        <v>Ābà Zàngzú Qiāngzú Zìzhìzhōu</v>
      </c>
      <c r="O231" s="15" t="str">
        <f t="shared" si="6"/>
        <v>Baxi Zhen [incl. Banyou Xiang] (Ābà Zàngzú Qiāngzú Zìzhìzhōu)</v>
      </c>
      <c r="P231" s="15" t="str">
        <f t="shared" si="7"/>
        <v>Baxi Zhen [incl. Banyou Xiang] (Ābà Zàngzú Qiāngzú Zìzhìzhōu)</v>
      </c>
    </row>
    <row r="232" spans="1:16" hidden="1" x14ac:dyDescent="0.25">
      <c r="A232" t="s">
        <v>3327</v>
      </c>
      <c r="B232" t="str">
        <f>IF(COUNTIF(A:A,A232)&gt;1,_xlfn.CONCAT(A232," (",N232,")"),A232)</f>
        <v>Bāyī Xiāng</v>
      </c>
      <c r="C232" t="str">
        <f>IF(COUNTIF(B:B,B232)&gt;1,_xlfn.CONCAT(A232," (",M232,")"),B232)</f>
        <v>Bāyī Xiāng</v>
      </c>
      <c r="D232" t="s">
        <v>3328</v>
      </c>
      <c r="E232" t="s">
        <v>11</v>
      </c>
      <c r="F232" t="str">
        <f>_xlfn.CONCAT(D232,", ",H232,", ",I232,", ","四川省")</f>
        <v>八一乡, 武胜县, 广安市, 四川省</v>
      </c>
      <c r="G232">
        <v>10388</v>
      </c>
      <c r="H232" t="s">
        <v>8244</v>
      </c>
      <c r="I232" t="s">
        <v>8239</v>
      </c>
      <c r="J232" t="e">
        <f>VLOOKUP(F232,[1]!china_towns_second__2[[Column1]:[Y]],3,FALSE)</f>
        <v>#N/A</v>
      </c>
      <c r="K232" t="e">
        <f>VLOOKUP(F232,[1]!china_towns_second__2[[Column1]:[Y]],2,FALSE)</f>
        <v>#N/A</v>
      </c>
      <c r="L232" t="s">
        <v>10291</v>
      </c>
      <c r="M232" t="str">
        <f>VLOOKUP(H232,CHOOSE({1,2},Table22[Native],Table22[Name]),2,0)</f>
        <v>Wŭshèng Xiàn</v>
      </c>
      <c r="N232" s="15" t="str">
        <f>VLOOKUP(I232,CHOOSE({1,2},Table22[Native],Table22[Name]),2,0)</f>
        <v>Guăng'ān Shì</v>
      </c>
      <c r="O232" s="15" t="str">
        <f t="shared" si="6"/>
        <v>Bayi Xiang (Guăng'ān Shì)</v>
      </c>
      <c r="P232" s="15" t="str">
        <f t="shared" si="7"/>
        <v>Bayi Xiang (Guăng'ān Shì)</v>
      </c>
    </row>
    <row r="233" spans="1:16" hidden="1" x14ac:dyDescent="0.25">
      <c r="A233" t="s">
        <v>5630</v>
      </c>
      <c r="B233" t="str">
        <f>IF(COUNTIF(A:A,A233)&gt;1,_xlfn.CONCAT(A233," (",N233,")"),A233)</f>
        <v>Bāyī Zhèn</v>
      </c>
      <c r="C233" t="str">
        <f>IF(COUNTIF(B:B,B233)&gt;1,_xlfn.CONCAT(A233," (",M233,")"),B233)</f>
        <v>Bāyī Zhèn</v>
      </c>
      <c r="D233" t="s">
        <v>5631</v>
      </c>
      <c r="E233" t="s">
        <v>7</v>
      </c>
      <c r="F233" t="str">
        <f>_xlfn.CONCAT(D233,", ",H233,", ",I233,", ","四川省")</f>
        <v>八一镇, 江油市, 绵阳市, 四川省</v>
      </c>
      <c r="G233">
        <v>11672</v>
      </c>
      <c r="H233" t="s">
        <v>8311</v>
      </c>
      <c r="I233" t="s">
        <v>8307</v>
      </c>
      <c r="J233">
        <f>VLOOKUP(F233,[1]!china_towns_second__2[[Column1]:[Y]],3,FALSE)</f>
        <v>31.652425222864501</v>
      </c>
      <c r="K233">
        <f>VLOOKUP(F233,[1]!china_towns_second__2[[Column1]:[Y]],2,FALSE)</f>
        <v>104.5744906</v>
      </c>
      <c r="L233" t="s">
        <v>10292</v>
      </c>
      <c r="M233" t="str">
        <f>VLOOKUP(H233,CHOOSE({1,2},Table22[Native],Table22[Name]),2,0)</f>
        <v>Jiāngyóu Shì</v>
      </c>
      <c r="N233" s="15" t="str">
        <f>VLOOKUP(I233,CHOOSE({1,2},Table22[Native],Table22[Name]),2,0)</f>
        <v>Miányáng Shì</v>
      </c>
      <c r="O233" s="15" t="str">
        <f t="shared" si="6"/>
        <v>Bayi Zhen (Miányáng Shì)</v>
      </c>
      <c r="P233" s="15" t="str">
        <f t="shared" si="7"/>
        <v>Bayi Zhen (Miányáng Shì)</v>
      </c>
    </row>
    <row r="234" spans="1:16" hidden="1" x14ac:dyDescent="0.25">
      <c r="A234" t="s">
        <v>2274</v>
      </c>
      <c r="B234" t="str">
        <f>IF(COUNTIF(A:A,A234)&gt;1,_xlfn.CONCAT(A234," (",N234,")"),A234)</f>
        <v>Bāyīróng Xiāng</v>
      </c>
      <c r="C234" t="str">
        <f>IF(COUNTIF(B:B,B234)&gt;1,_xlfn.CONCAT(A234," (",M234,")"),B234)</f>
        <v>Bāyīróng Xiāng</v>
      </c>
      <c r="D234" t="s">
        <v>2275</v>
      </c>
      <c r="E234" t="s">
        <v>11</v>
      </c>
      <c r="F234" t="str">
        <f>_xlfn.CONCAT(D234,", ",H234,", ",I234,", ","四川省")</f>
        <v>八衣绒乡, 雅江县, 甘孜藏族自治州, 四川省</v>
      </c>
      <c r="G234">
        <v>2636</v>
      </c>
      <c r="H234" t="s">
        <v>8237</v>
      </c>
      <c r="I234" t="s">
        <v>8219</v>
      </c>
      <c r="J234" t="e">
        <f>VLOOKUP(F234,[1]!china_towns_second__2[[Column1]:[Y]],3,FALSE)</f>
        <v>#N/A</v>
      </c>
      <c r="K234" t="e">
        <f>VLOOKUP(F234,[1]!china_towns_second__2[[Column1]:[Y]],2,FALSE)</f>
        <v>#N/A</v>
      </c>
      <c r="L234" t="s">
        <v>10293</v>
      </c>
      <c r="M234" t="str">
        <f>VLOOKUP(H234,CHOOSE({1,2},Table22[Native],Table22[Name]),2,0)</f>
        <v>Yăjiāng Xiàn</v>
      </c>
      <c r="N234" s="15" t="str">
        <f>VLOOKUP(I234,CHOOSE({1,2},Table22[Native],Table22[Name]),2,0)</f>
        <v>Gānzī Zàngzú Zìzhìzhōu</v>
      </c>
      <c r="O234" s="15" t="str">
        <f t="shared" si="6"/>
        <v>Bayirong Xiang (Gānzī Zàngzú Zìzhìzhōu)</v>
      </c>
      <c r="P234" s="15" t="str">
        <f t="shared" si="7"/>
        <v>Bayirong Xiang (Gānzī Zàngzú Zìzhìzhōu)</v>
      </c>
    </row>
    <row r="235" spans="1:16" hidden="1" x14ac:dyDescent="0.25">
      <c r="A235" t="s">
        <v>53</v>
      </c>
      <c r="B235" t="str">
        <f>IF(COUNTIF(A:A,A235)&gt;1,_xlfn.CONCAT(A235," (",N235,")"),A235)</f>
        <v>Bàzhōu Zhèn [incl. Lóngxī Xiāng, Kèkū Xiāng]</v>
      </c>
      <c r="C235" t="str">
        <f>IF(COUNTIF(B:B,B235)&gt;1,_xlfn.CONCAT(A235," (",M235,")"),B235)</f>
        <v>Bàzhōu Zhèn [incl. Lóngxī Xiāng, Kèkū Xiāng]</v>
      </c>
      <c r="D235" t="s">
        <v>54</v>
      </c>
      <c r="E235" t="s">
        <v>7</v>
      </c>
      <c r="F235" t="str">
        <f>_xlfn.CONCAT(D235,", ",H235,", ",I235,", ","四川省")</f>
        <v>灞州镇, 汶川县, 阿坝藏族羌族自治州, 四川省</v>
      </c>
      <c r="G235">
        <v>6802</v>
      </c>
      <c r="H235" t="s">
        <v>8167</v>
      </c>
      <c r="I235" t="s">
        <v>8153</v>
      </c>
      <c r="J235">
        <f>VLOOKUP(F235,[1]!china_towns_second__2[[Column1]:[Y]],3,FALSE)</f>
        <v>31.524795419453302</v>
      </c>
      <c r="K235">
        <f>VLOOKUP(F235,[1]!china_towns_second__2[[Column1]:[Y]],2,FALSE)</f>
        <v>103.545435</v>
      </c>
      <c r="L235" t="s">
        <v>10294</v>
      </c>
      <c r="M235" t="str">
        <f>VLOOKUP(H235,CHOOSE({1,2},Table22[Native],Table22[Name]),2,0)</f>
        <v>Wènchuān Xiàn</v>
      </c>
      <c r="N235" s="15" t="str">
        <f>VLOOKUP(I235,CHOOSE({1,2},Table22[Native],Table22[Name]),2,0)</f>
        <v>Ābà Zàngzú Qiāngzú Zìzhìzhōu</v>
      </c>
      <c r="O235" s="15" t="str">
        <f t="shared" si="6"/>
        <v>Bazhou Zhen [incl. Longxi Xiang, Keku Xiang] (Ābà Zàngzú Qiāngzú Zìzhìzhōu)</v>
      </c>
      <c r="P235" s="15" t="str">
        <f t="shared" si="7"/>
        <v>Bazhou Zhen [incl. Longxi Xiang, Keku Xiang] (Ābà Zàngzú Qiāngzú Zìzhìzhōu)</v>
      </c>
    </row>
    <row r="236" spans="1:16" hidden="1" x14ac:dyDescent="0.25">
      <c r="A236" t="s">
        <v>5633</v>
      </c>
      <c r="B236" t="str">
        <f>IF(COUNTIF(A:A,A236)&gt;1,_xlfn.CONCAT(A236," (",N236,")"),A236)</f>
        <v>Bàzi Xiāng</v>
      </c>
      <c r="C236" t="str">
        <f>IF(COUNTIF(B:B,B236)&gt;1,_xlfn.CONCAT(A236," (",M236,")"),B236)</f>
        <v>Bàzi Xiāng</v>
      </c>
      <c r="D236" t="s">
        <v>5634</v>
      </c>
      <c r="E236" t="s">
        <v>11</v>
      </c>
      <c r="F236" t="str">
        <f>_xlfn.CONCAT(D236,", ",H236,", ",I236,", ","四川省")</f>
        <v>坝子乡, 平武县, 绵阳市, 四川省</v>
      </c>
      <c r="G236">
        <v>7040</v>
      </c>
      <c r="H236" t="s">
        <v>8312</v>
      </c>
      <c r="I236" t="s">
        <v>8307</v>
      </c>
      <c r="J236" t="e">
        <f>VLOOKUP(F236,[1]!china_towns_second__2[[Column1]:[Y]],3,FALSE)</f>
        <v>#N/A</v>
      </c>
      <c r="K236" t="e">
        <f>VLOOKUP(F236,[1]!china_towns_second__2[[Column1]:[Y]],2,FALSE)</f>
        <v>#N/A</v>
      </c>
      <c r="L236" t="s">
        <v>10295</v>
      </c>
      <c r="M236" t="str">
        <f>VLOOKUP(H236,CHOOSE({1,2},Table22[Native],Table22[Name]),2,0)</f>
        <v>Píngwŭ Xiàn</v>
      </c>
      <c r="N236" s="15" t="str">
        <f>VLOOKUP(I236,CHOOSE({1,2},Table22[Native],Table22[Name]),2,0)</f>
        <v>Miányáng Shì</v>
      </c>
      <c r="O236" s="15" t="str">
        <f t="shared" si="6"/>
        <v>Bazi Xiang (Miányáng Shì)</v>
      </c>
      <c r="P236" s="15" t="str">
        <f t="shared" si="7"/>
        <v>Bazi Xiang (Miányáng Shì)</v>
      </c>
    </row>
    <row r="237" spans="1:16" hidden="1" x14ac:dyDescent="0.25">
      <c r="A237" t="s">
        <v>5635</v>
      </c>
      <c r="B237" t="str">
        <f>IF(COUNTIF(A:A,A237)&gt;1,_xlfn.CONCAT(A237," (",N237,")"),A237)</f>
        <v>Bĕibà Zhèn</v>
      </c>
      <c r="C237" t="str">
        <f>IF(COUNTIF(B:B,B237)&gt;1,_xlfn.CONCAT(A237," (",M237,")"),B237)</f>
        <v>Bĕibà Zhèn</v>
      </c>
      <c r="D237" t="s">
        <v>5636</v>
      </c>
      <c r="E237" t="s">
        <v>7</v>
      </c>
      <c r="F237" t="str">
        <f>_xlfn.CONCAT(D237,", ",H237,", ",I237,", ","四川省")</f>
        <v>北坝镇, 三台县, 绵阳市, 四川省</v>
      </c>
      <c r="G237">
        <v>54051</v>
      </c>
      <c r="H237" t="s">
        <v>8313</v>
      </c>
      <c r="I237" t="s">
        <v>8307</v>
      </c>
      <c r="J237">
        <f>VLOOKUP(F237,[1]!china_towns_second__2[[Column1]:[Y]],3,FALSE)</f>
        <v>31.103458809277701</v>
      </c>
      <c r="K237">
        <f>VLOOKUP(F237,[1]!china_towns_second__2[[Column1]:[Y]],2,FALSE)</f>
        <v>105.0909185</v>
      </c>
      <c r="L237" t="s">
        <v>10296</v>
      </c>
      <c r="M237" t="str">
        <f>VLOOKUP(H237,CHOOSE({1,2},Table22[Native],Table22[Name]),2,0)</f>
        <v>Sāntái Xiàn</v>
      </c>
      <c r="N237" s="15" t="str">
        <f>VLOOKUP(I237,CHOOSE({1,2},Table22[Native],Table22[Name]),2,0)</f>
        <v>Miányáng Shì</v>
      </c>
      <c r="O237" s="15" t="str">
        <f t="shared" si="6"/>
        <v>Beiba Zhen (Miányáng Shì)</v>
      </c>
      <c r="P237" s="15" t="str">
        <f t="shared" si="7"/>
        <v>Beiba Zhen (Miányáng Shì)</v>
      </c>
    </row>
    <row r="238" spans="1:16" hidden="1" x14ac:dyDescent="0.25">
      <c r="A238" t="s">
        <v>3331</v>
      </c>
      <c r="B238" t="str">
        <f>IF(COUNTIF(A:A,A238)&gt;1,_xlfn.CONCAT(A238," (",N238,")"),A238)</f>
        <v>Bĕichén Jiēdào</v>
      </c>
      <c r="C238" t="str">
        <f>IF(COUNTIF(B:B,B238)&gt;1,_xlfn.CONCAT(A238," (",M238,")"),B238)</f>
        <v>Bĕichén Jiēdào</v>
      </c>
      <c r="D238" t="s">
        <v>3332</v>
      </c>
      <c r="E238" t="s">
        <v>493</v>
      </c>
      <c r="F238" t="str">
        <f>_xlfn.CONCAT(D238,", ",H238,", ",I238,", ","四川省")</f>
        <v>北辰街道, 广安区, 广安市, 四川省</v>
      </c>
      <c r="G238">
        <v>52243</v>
      </c>
      <c r="H238" t="s">
        <v>8240</v>
      </c>
      <c r="I238" t="s">
        <v>8239</v>
      </c>
      <c r="J238">
        <f>VLOOKUP(F238,[1]!china_towns_second__2[[Column1]:[Y]],3,FALSE)</f>
        <v>30.488077768658599</v>
      </c>
      <c r="K238">
        <f>VLOOKUP(F238,[1]!china_towns_second__2[[Column1]:[Y]],2,FALSE)</f>
        <v>106.6402051</v>
      </c>
      <c r="L238" t="s">
        <v>10297</v>
      </c>
      <c r="M238" t="str">
        <f>VLOOKUP(H238,CHOOSE({1,2},Table22[Native],Table22[Name]),2,0)</f>
        <v>Guăng'ān Qū</v>
      </c>
      <c r="N238" s="15" t="str">
        <f>VLOOKUP(I238,CHOOSE({1,2},Table22[Native],Table22[Name]),2,0)</f>
        <v>Guăng'ān Shì</v>
      </c>
      <c r="O238" s="15" t="str">
        <f t="shared" si="6"/>
        <v>Beichen Jiedao (Guăng'ān Shì)</v>
      </c>
      <c r="P238" s="15" t="str">
        <f t="shared" si="7"/>
        <v>Beichen Jiedao (Guăng'ān Shì)</v>
      </c>
    </row>
    <row r="239" spans="1:16" hidden="1" x14ac:dyDescent="0.25">
      <c r="A239" t="s">
        <v>4081</v>
      </c>
      <c r="B239" t="str">
        <f>IF(COUNTIF(A:A,A239)&gt;1,_xlfn.CONCAT(A239," (",N239,")"),A239)</f>
        <v>Bĕichéng Jiēdào (Liángshān Yízú Zìzhìzhōu)</v>
      </c>
      <c r="C239" t="str">
        <f>IF(COUNTIF(B:B,B239)&gt;1,_xlfn.CONCAT(A239," (",M239,")"),B239)</f>
        <v>Bĕichéng Jiēdào (Liángshān Yízú Zìzhìzhōu)</v>
      </c>
      <c r="D239" t="s">
        <v>4082</v>
      </c>
      <c r="E239" t="s">
        <v>493</v>
      </c>
      <c r="F239" t="str">
        <f>_xlfn.CONCAT(D239,", ",H239,", ",I239,", ","四川省")</f>
        <v>北城街道, 西昌市, 凉山彝族自治州, 四川省</v>
      </c>
      <c r="G239">
        <v>33442</v>
      </c>
      <c r="H239" t="s">
        <v>8284</v>
      </c>
      <c r="I239" t="s">
        <v>8271</v>
      </c>
      <c r="J239">
        <f>VLOOKUP(F239,[1]!china_towns_second__2[[Column1]:[Y]],3,FALSE)</f>
        <v>27.899269770578499</v>
      </c>
      <c r="K239">
        <f>VLOOKUP(F239,[1]!china_towns_second__2[[Column1]:[Y]],2,FALSE)</f>
        <v>102.26691340000001</v>
      </c>
      <c r="L239" t="s">
        <v>13754</v>
      </c>
      <c r="M239" t="str">
        <f>VLOOKUP(H239,CHOOSE({1,2},Table22[Native],Table22[Name]),2,0)</f>
        <v>Xīchāng Shì</v>
      </c>
      <c r="N239" s="15" t="str">
        <f>VLOOKUP(I239,CHOOSE({1,2},Table22[Native],Table22[Name]),2,0)</f>
        <v>Liángshān Yízú Zìzhìzhōu</v>
      </c>
      <c r="O239" s="15" t="str">
        <f t="shared" si="6"/>
        <v>Beicheng Jiedao (Liangshan Yizu Zizhizhou) (Liángshān Yízú Zìzhìzhōu)</v>
      </c>
      <c r="P239" s="15" t="str">
        <f t="shared" si="7"/>
        <v>Beicheng Jiedao (Liangshan Yizu Zizhizhou) (Liángshān Yízú Zìzhìzhōu)</v>
      </c>
    </row>
    <row r="240" spans="1:16" hidden="1" x14ac:dyDescent="0.25">
      <c r="A240" t="s">
        <v>4081</v>
      </c>
      <c r="B240" t="str">
        <f>IF(COUNTIF(A:A,A240)&gt;1,_xlfn.CONCAT(A240," (",N240,")"),A240)</f>
        <v>Bĕichéng Jiēdào (Lúzhōu Shì)</v>
      </c>
      <c r="C240" t="str">
        <f>IF(COUNTIF(B:B,B240)&gt;1,_xlfn.CONCAT(A240," (",M240,")"),B240)</f>
        <v>Bĕichéng Jiēdào (Lúzhōu Shì)</v>
      </c>
      <c r="D240" t="s">
        <v>4082</v>
      </c>
      <c r="E240" t="s">
        <v>493</v>
      </c>
      <c r="F240" t="str">
        <f>_xlfn.CONCAT(D240,", ",H240,", ",I240,", ","四川省")</f>
        <v>北城街道, 江阳区, 泸州市, 四川省</v>
      </c>
      <c r="G240">
        <v>44910</v>
      </c>
      <c r="H240" t="s">
        <v>8293</v>
      </c>
      <c r="I240" t="s">
        <v>8290</v>
      </c>
      <c r="J240">
        <f>VLOOKUP(F240,[1]!china_towns_second__2[[Column1]:[Y]],3,FALSE)</f>
        <v>28.893993405194198</v>
      </c>
      <c r="K240">
        <f>VLOOKUP(F240,[1]!china_towns_second__2[[Column1]:[Y]],2,FALSE)</f>
        <v>105.444073</v>
      </c>
      <c r="L240" t="s">
        <v>13755</v>
      </c>
      <c r="M240" t="str">
        <f>VLOOKUP(H240,CHOOSE({1,2},Table22[Native],Table22[Name]),2,0)</f>
        <v>Jiāngyáng Qū</v>
      </c>
      <c r="N240" s="15" t="str">
        <f>VLOOKUP(I240,CHOOSE({1,2},Table22[Native],Table22[Name]),2,0)</f>
        <v>Lúzhōu Shì</v>
      </c>
      <c r="O240" s="15" t="str">
        <f t="shared" si="6"/>
        <v>Beicheng Jiedao (Luzhou Shi) (Lúzhōu Shì)</v>
      </c>
      <c r="P240" s="15" t="str">
        <f t="shared" si="7"/>
        <v>Beicheng Jiedao (Luzhou Shi) (Lúzhōu Shì)</v>
      </c>
    </row>
    <row r="241" spans="1:16" hidden="1" x14ac:dyDescent="0.25">
      <c r="A241" t="s">
        <v>4081</v>
      </c>
      <c r="B241" t="str">
        <f>IF(COUNTIF(A:A,A241)&gt;1,_xlfn.CONCAT(A241," (",N241,")"),A241)</f>
        <v>Bĕichéng Jiēdào (Nánchōng Shì)</v>
      </c>
      <c r="C241" t="str">
        <f>IF(COUNTIF(B:B,B241)&gt;1,_xlfn.CONCAT(A241," (",M241,")"),B241)</f>
        <v>Bĕichéng Jiēdào (Nánchōng Shì)</v>
      </c>
      <c r="D241" t="s">
        <v>4082</v>
      </c>
      <c r="E241" t="s">
        <v>493</v>
      </c>
      <c r="F241" t="str">
        <f>_xlfn.CONCAT(D241,", ",H241,", ",I241,", ","四川省")</f>
        <v>北城街道, 顺庆区, 南充市, 四川省</v>
      </c>
      <c r="G241">
        <v>69788</v>
      </c>
      <c r="H241" t="s">
        <v>8324</v>
      </c>
      <c r="I241" t="s">
        <v>8318</v>
      </c>
      <c r="J241">
        <f>VLOOKUP(F241,[1]!china_towns_second__2[[Column1]:[Y]],3,FALSE)</f>
        <v>30.807100038560002</v>
      </c>
      <c r="K241">
        <f>VLOOKUP(F241,[1]!china_towns_second__2[[Column1]:[Y]],2,FALSE)</f>
        <v>106.0956779</v>
      </c>
      <c r="L241" t="s">
        <v>13756</v>
      </c>
      <c r="M241" t="str">
        <f>VLOOKUP(H241,CHOOSE({1,2},Table22[Native],Table22[Name]),2,0)</f>
        <v>Shùnqìng Qū</v>
      </c>
      <c r="N241" s="15" t="str">
        <f>VLOOKUP(I241,CHOOSE({1,2},Table22[Native],Table22[Name]),2,0)</f>
        <v>Nánchōng Shì</v>
      </c>
      <c r="O241" s="15" t="str">
        <f t="shared" si="6"/>
        <v>Beicheng Jiedao (Nanchong Shi) (Nánchōng Shì)</v>
      </c>
      <c r="P241" s="15" t="str">
        <f t="shared" si="7"/>
        <v>Beicheng Jiedao (Nanchong Shi) (Nánchōng Shì)</v>
      </c>
    </row>
    <row r="242" spans="1:16" hidden="1" x14ac:dyDescent="0.25">
      <c r="A242" t="s">
        <v>3329</v>
      </c>
      <c r="B242" t="str">
        <f>IF(COUNTIF(A:A,A242)&gt;1,_xlfn.CONCAT(A242," (",N242,")"),A242)</f>
        <v>Bĕichéng Xiāng</v>
      </c>
      <c r="C242" t="str">
        <f>IF(COUNTIF(B:B,B242)&gt;1,_xlfn.CONCAT(A242," (",M242,")"),B242)</f>
        <v>Bĕichéng Xiāng</v>
      </c>
      <c r="D242" t="s">
        <v>3330</v>
      </c>
      <c r="E242" t="s">
        <v>11</v>
      </c>
      <c r="F242" t="str">
        <f>_xlfn.CONCAT(D242,", ",H242,", ",I242,", ","四川省")</f>
        <v>北城乡, 岳池县, 广安市, 四川省</v>
      </c>
      <c r="G242">
        <v>6832</v>
      </c>
      <c r="H242" t="s">
        <v>8245</v>
      </c>
      <c r="I242" t="s">
        <v>8239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10298</v>
      </c>
      <c r="M242" t="str">
        <f>VLOOKUP(H242,CHOOSE({1,2},Table22[Native],Table22[Name]),2,0)</f>
        <v>Yuèchí Xiàn</v>
      </c>
      <c r="N242" s="15" t="str">
        <f>VLOOKUP(I242,CHOOSE({1,2},Table22[Native],Table22[Name]),2,0)</f>
        <v>Guăng'ān Shì</v>
      </c>
      <c r="O242" s="15" t="str">
        <f t="shared" si="6"/>
        <v>Beicheng Xiang (Guăng'ān Shì)</v>
      </c>
      <c r="P242" s="15" t="str">
        <f t="shared" si="7"/>
        <v>Beicheng Xiang (Guăng'ān Shì)</v>
      </c>
    </row>
    <row r="243" spans="1:16" hidden="1" x14ac:dyDescent="0.25">
      <c r="A243" t="s">
        <v>5392</v>
      </c>
      <c r="B243" t="str">
        <f>IF(COUNTIF(A:A,A243)&gt;1,_xlfn.CONCAT(A243," (",N243,")"),A243)</f>
        <v>Bĕidòu Zhèn</v>
      </c>
      <c r="C243" t="str">
        <f>IF(COUNTIF(B:B,B243)&gt;1,_xlfn.CONCAT(A243," (",M243,")"),B243)</f>
        <v>Bĕidòu Zhèn</v>
      </c>
      <c r="D243" t="s">
        <v>5393</v>
      </c>
      <c r="E243" t="s">
        <v>7</v>
      </c>
      <c r="F243" t="str">
        <f>_xlfn.CONCAT(D243,", ",H243,", ",I243,", ","四川省")</f>
        <v>北斗镇, 仁寿县, 眉山市, 四川省</v>
      </c>
      <c r="G243">
        <v>29908</v>
      </c>
      <c r="H243" t="s">
        <v>8305</v>
      </c>
      <c r="I243" t="s">
        <v>8299</v>
      </c>
      <c r="J243">
        <f>VLOOKUP(F243,[1]!china_towns_second__2[[Column1]:[Y]],3,FALSE)</f>
        <v>30.0045344055988</v>
      </c>
      <c r="K243">
        <f>VLOOKUP(F243,[1]!china_towns_second__2[[Column1]:[Y]],2,FALSE)</f>
        <v>104.4321205</v>
      </c>
      <c r="L243" t="s">
        <v>10299</v>
      </c>
      <c r="M243" t="str">
        <f>VLOOKUP(H243,CHOOSE({1,2},Table22[Native],Table22[Name]),2,0)</f>
        <v>Rénshòu Xiàn</v>
      </c>
      <c r="N243" s="15" t="str">
        <f>VLOOKUP(I243,CHOOSE({1,2},Table22[Native],Table22[Name]),2,0)</f>
        <v>Méishān Shì</v>
      </c>
      <c r="O243" s="15" t="str">
        <f t="shared" si="6"/>
        <v>Beidou Zhen (Méishān Shì)</v>
      </c>
      <c r="P243" s="15" t="str">
        <f t="shared" si="7"/>
        <v>Beidou Zhen (Méishān Shì)</v>
      </c>
    </row>
    <row r="244" spans="1:16" hidden="1" x14ac:dyDescent="0.25">
      <c r="A244" t="s">
        <v>1481</v>
      </c>
      <c r="B244" t="str">
        <f>IF(COUNTIF(A:A,A244)&gt;1,_xlfn.CONCAT(A244," (",N244,")"),A244)</f>
        <v>Bēigāo Xiāng</v>
      </c>
      <c r="C244" t="str">
        <f>IF(COUNTIF(B:B,B244)&gt;1,_xlfn.CONCAT(A244," (",M244,")"),B244)</f>
        <v>Bēigāo Xiāng</v>
      </c>
      <c r="D244" t="s">
        <v>1482</v>
      </c>
      <c r="E244" t="s">
        <v>11</v>
      </c>
      <c r="F244" t="str">
        <f>_xlfn.CONCAT(D244,", ",H244,", ",I244,", ","四川省")</f>
        <v>碑高乡, 达川区, 达州市, 四川省</v>
      </c>
      <c r="G244">
        <v>11146</v>
      </c>
      <c r="H244" t="s">
        <v>8203</v>
      </c>
      <c r="I244" t="s">
        <v>8202</v>
      </c>
      <c r="J244" t="e">
        <f>VLOOKUP(F244,[1]!china_towns_second__2[[Column1]:[Y]],3,FALSE)</f>
        <v>#N/A</v>
      </c>
      <c r="K244" t="e">
        <f>VLOOKUP(F244,[1]!china_towns_second__2[[Column1]:[Y]],2,FALSE)</f>
        <v>#N/A</v>
      </c>
      <c r="L244" t="s">
        <v>10300</v>
      </c>
      <c r="M244" t="str">
        <f>VLOOKUP(H244,CHOOSE({1,2},Table22[Native],Table22[Name]),2,0)</f>
        <v>Dáchuān Qū</v>
      </c>
      <c r="N244" s="15" t="str">
        <f>VLOOKUP(I244,CHOOSE({1,2},Table22[Native],Table22[Name]),2,0)</f>
        <v>Dázhōu Shì</v>
      </c>
      <c r="O244" s="15" t="str">
        <f t="shared" si="6"/>
        <v>Beigao Xiang (Dázhōu Shì)</v>
      </c>
      <c r="P244" s="15" t="str">
        <f t="shared" si="7"/>
        <v>Beigao Xiang (Dázhōu Shì)</v>
      </c>
    </row>
    <row r="245" spans="1:16" hidden="1" x14ac:dyDescent="0.25">
      <c r="A245" t="s">
        <v>7027</v>
      </c>
      <c r="B245" t="str">
        <f>IF(COUNTIF(A:A,A245)&gt;1,_xlfn.CONCAT(A245," (",N245,")"),A245)</f>
        <v>Bĕigù Zhèn</v>
      </c>
      <c r="C245" t="str">
        <f>IF(COUNTIF(B:B,B245)&gt;1,_xlfn.CONCAT(A245," (",M245,")"),B245)</f>
        <v>Bĕigù Zhèn</v>
      </c>
      <c r="D245" t="s">
        <v>7028</v>
      </c>
      <c r="E245" t="s">
        <v>7</v>
      </c>
      <c r="F245" t="str">
        <f>_xlfn.CONCAT(D245,", ",H245,", ",I245,", ","四川省")</f>
        <v>北固镇, 船山区, 遂宁市, 四川省</v>
      </c>
      <c r="G245">
        <v>9235</v>
      </c>
      <c r="H245" t="s">
        <v>8344</v>
      </c>
      <c r="I245" t="s">
        <v>8342</v>
      </c>
      <c r="J245">
        <f>VLOOKUP(F245,[1]!china_towns_second__2[[Column1]:[Y]],3,FALSE)</f>
        <v>30.538795672057699</v>
      </c>
      <c r="K245">
        <f>VLOOKUP(F245,[1]!china_towns_second__2[[Column1]:[Y]],2,FALSE)</f>
        <v>105.5285485</v>
      </c>
      <c r="L245" t="s">
        <v>10301</v>
      </c>
      <c r="M245" t="str">
        <f>VLOOKUP(H245,CHOOSE({1,2},Table22[Native],Table22[Name]),2,0)</f>
        <v>Chuánshān Qū</v>
      </c>
      <c r="N245" s="15" t="str">
        <f>VLOOKUP(I245,CHOOSE({1,2},Table22[Native],Table22[Name]),2,0)</f>
        <v>Suìníng Shì</v>
      </c>
      <c r="O245" s="15" t="str">
        <f t="shared" si="6"/>
        <v>Beigu Zhen (Suìníng Shì)</v>
      </c>
      <c r="P245" s="15" t="str">
        <f t="shared" si="7"/>
        <v>Beigu Zhen (Suìníng Shì)</v>
      </c>
    </row>
    <row r="246" spans="1:16" hidden="1" x14ac:dyDescent="0.25">
      <c r="A246" t="s">
        <v>454</v>
      </c>
      <c r="B246" t="str">
        <f>IF(COUNTIF(A:A,A246)&gt;1,_xlfn.CONCAT(A246," (",N246,")"),A246)</f>
        <v>Bĕijí Xiāng</v>
      </c>
      <c r="C246" t="str">
        <f>IF(COUNTIF(B:B,B246)&gt;1,_xlfn.CONCAT(A246," (",M246,")"),B246)</f>
        <v>Bĕijí Xiāng</v>
      </c>
      <c r="D246" t="s">
        <v>455</v>
      </c>
      <c r="E246" t="s">
        <v>11</v>
      </c>
      <c r="F246" t="str">
        <f>_xlfn.CONCAT(D246,", ",H246,", ",I246,", ","四川省")</f>
        <v>北极乡, 南江县, 巴中市, 四川省</v>
      </c>
      <c r="G246">
        <v>4527</v>
      </c>
      <c r="H246" t="s">
        <v>8175</v>
      </c>
      <c r="I246" t="s">
        <v>8171</v>
      </c>
      <c r="J246" t="e">
        <f>VLOOKUP(F246,[1]!china_towns_second__2[[Column1]:[Y]],3,FALSE)</f>
        <v>#N/A</v>
      </c>
      <c r="K246" t="e">
        <f>VLOOKUP(F246,[1]!china_towns_second__2[[Column1]:[Y]],2,FALSE)</f>
        <v>#N/A</v>
      </c>
      <c r="L246" t="s">
        <v>10302</v>
      </c>
      <c r="M246" t="str">
        <f>VLOOKUP(H246,CHOOSE({1,2},Table22[Native],Table22[Name]),2,0)</f>
        <v>Nánjiāng Xiàn</v>
      </c>
      <c r="N246" s="15" t="str">
        <f>VLOOKUP(I246,CHOOSE({1,2},Table22[Native],Table22[Name]),2,0)</f>
        <v>Bāzhōng Shì</v>
      </c>
      <c r="O246" s="15" t="str">
        <f t="shared" si="6"/>
        <v>Beiji Xiang (Bāzhōng Shì)</v>
      </c>
      <c r="P246" s="15" t="str">
        <f t="shared" si="7"/>
        <v>Beiji Xiang (Bāzhōng Shì)</v>
      </c>
    </row>
    <row r="247" spans="1:16" hidden="1" x14ac:dyDescent="0.25">
      <c r="A247" t="s">
        <v>7903</v>
      </c>
      <c r="B247" t="str">
        <f>IF(COUNTIF(A:A,A247)&gt;1,_xlfn.CONCAT(A247," (",N247,")"),A247)</f>
        <v>Bēijì Zhèn</v>
      </c>
      <c r="C247" t="str">
        <f>IF(COUNTIF(B:B,B247)&gt;1,_xlfn.CONCAT(A247," (",M247,")"),B247)</f>
        <v>Bēijì Zhèn</v>
      </c>
      <c r="D247" t="s">
        <v>7904</v>
      </c>
      <c r="E247" t="s">
        <v>7</v>
      </c>
      <c r="F247" t="str">
        <f>_xlfn.CONCAT(D247,", ",H247,", ",I247,", ","四川省")</f>
        <v>碑记镇, 雁江区, 资阳市, 四川省</v>
      </c>
      <c r="G247">
        <v>24259</v>
      </c>
      <c r="H247" t="s">
        <v>8382</v>
      </c>
      <c r="I247" t="s">
        <v>8379</v>
      </c>
      <c r="J247">
        <f>VLOOKUP(F247,[1]!china_towns_second__2[[Column1]:[Y]],3,FALSE)</f>
        <v>29.960333930358601</v>
      </c>
      <c r="K247">
        <f>VLOOKUP(F247,[1]!china_towns_second__2[[Column1]:[Y]],2,FALSE)</f>
        <v>104.6181457</v>
      </c>
      <c r="L247" t="s">
        <v>10303</v>
      </c>
      <c r="M247" t="str">
        <f>VLOOKUP(H247,CHOOSE({1,2},Table22[Native],Table22[Name]),2,0)</f>
        <v>Yànjiāng Qū</v>
      </c>
      <c r="N247" s="15" t="str">
        <f>VLOOKUP(I247,CHOOSE({1,2},Table22[Native],Table22[Name]),2,0)</f>
        <v>Zīyáng Shì</v>
      </c>
      <c r="O247" s="15" t="str">
        <f t="shared" si="6"/>
        <v>Beiji Zhen (Zīyáng Shì)</v>
      </c>
      <c r="P247" s="15" t="str">
        <f t="shared" si="7"/>
        <v>Beiji Zhen (Zīyáng Shì)</v>
      </c>
    </row>
    <row r="248" spans="1:16" hidden="1" x14ac:dyDescent="0.25">
      <c r="A248" t="s">
        <v>7221</v>
      </c>
      <c r="B248" t="str">
        <f>IF(COUNTIF(A:A,A248)&gt;1,_xlfn.CONCAT(A248," (",N248,")"),A248)</f>
        <v>Bĕijiāo Zhèn</v>
      </c>
      <c r="C248" t="str">
        <f>IF(COUNTIF(B:B,B248)&gt;1,_xlfn.CONCAT(A248," (",M248,")"),B248)</f>
        <v>Bĕijiāo Zhèn</v>
      </c>
      <c r="D248" t="s">
        <v>7222</v>
      </c>
      <c r="E248" t="s">
        <v>7</v>
      </c>
      <c r="F248" t="str">
        <f>_xlfn.CONCAT(D248,", ",H248,", ",I248,", ","四川省")</f>
        <v>北郊镇, 雨城区, 雅安市, 四川省</v>
      </c>
      <c r="G248">
        <v>23971</v>
      </c>
      <c r="H248" t="s">
        <v>8357</v>
      </c>
      <c r="I248" t="s">
        <v>8349</v>
      </c>
      <c r="J248">
        <f>VLOOKUP(F248,[1]!china_towns_second__2[[Column1]:[Y]],3,FALSE)</f>
        <v>30.039256277614601</v>
      </c>
      <c r="K248">
        <f>VLOOKUP(F248,[1]!china_towns_second__2[[Column1]:[Y]],2,FALSE)</f>
        <v>103.0102019</v>
      </c>
      <c r="L248" t="s">
        <v>10304</v>
      </c>
      <c r="M248" t="str">
        <f>VLOOKUP(H248,CHOOSE({1,2},Table22[Native],Table22[Name]),2,0)</f>
        <v>Yŭchéng Qū</v>
      </c>
      <c r="N248" s="15" t="str">
        <f>VLOOKUP(I248,CHOOSE({1,2},Table22[Native],Table22[Name]),2,0)</f>
        <v>Yă'ān Shì</v>
      </c>
      <c r="O248" s="15" t="str">
        <f t="shared" si="6"/>
        <v>Beijiao Zhen (Yă'ān Shì)</v>
      </c>
      <c r="P248" s="15" t="str">
        <f t="shared" si="7"/>
        <v>Beijiao Zhen (Yă'ān Shì)</v>
      </c>
    </row>
    <row r="249" spans="1:16" hidden="1" x14ac:dyDescent="0.25">
      <c r="A249" t="s">
        <v>6107</v>
      </c>
      <c r="B249" t="str">
        <f>IF(COUNTIF(A:A,A249)&gt;1,_xlfn.CONCAT(A249," (",N249,")"),A249)</f>
        <v>Bĕimén Xiāng</v>
      </c>
      <c r="C249" t="str">
        <f>IF(COUNTIF(B:B,B249)&gt;1,_xlfn.CONCAT(A249," (",M249,")"),B249)</f>
        <v>Bĕimén Xiāng</v>
      </c>
      <c r="D249" t="s">
        <v>6108</v>
      </c>
      <c r="E249" t="s">
        <v>11</v>
      </c>
      <c r="F249" t="str">
        <f>_xlfn.CONCAT(D249,", ",H249,", ",I249,", ","四川省")</f>
        <v>北门乡, 阆中市, 南充市, 四川省</v>
      </c>
      <c r="G249">
        <v>5734</v>
      </c>
      <c r="H249" t="s">
        <v>8321</v>
      </c>
      <c r="I249" t="s">
        <v>8318</v>
      </c>
      <c r="J249" t="e">
        <f>VLOOKUP(F249,[1]!china_towns_second__2[[Column1]:[Y]],3,FALSE)</f>
        <v>#N/A</v>
      </c>
      <c r="K249" t="e">
        <f>VLOOKUP(F249,[1]!china_towns_second__2[[Column1]:[Y]],2,FALSE)</f>
        <v>#N/A</v>
      </c>
      <c r="L249" t="s">
        <v>10305</v>
      </c>
      <c r="M249" t="str">
        <f>VLOOKUP(H249,CHOOSE({1,2},Table22[Native],Table22[Name]),2,0)</f>
        <v>Lángzhōng Shì</v>
      </c>
      <c r="N249" s="15" t="str">
        <f>VLOOKUP(I249,CHOOSE({1,2},Table22[Native],Table22[Name]),2,0)</f>
        <v>Nánchōng Shì</v>
      </c>
      <c r="O249" s="15" t="str">
        <f t="shared" si="6"/>
        <v>Beimen Xiang (Nánchōng Shì)</v>
      </c>
      <c r="P249" s="15" t="str">
        <f t="shared" si="7"/>
        <v>Beimen Xiang (Nánchōng Shì)</v>
      </c>
    </row>
    <row r="250" spans="1:16" hidden="1" x14ac:dyDescent="0.25">
      <c r="A250" t="s">
        <v>2895</v>
      </c>
      <c r="B250" t="str">
        <f>IF(COUNTIF(A:A,A250)&gt;1,_xlfn.CONCAT(A250," (",N250,")"),A250)</f>
        <v>Bĕimiào Xiāng</v>
      </c>
      <c r="C250" t="str">
        <f>IF(COUNTIF(B:B,B250)&gt;1,_xlfn.CONCAT(A250," (",M250,")"),B250)</f>
        <v>Bĕimiào Xiāng</v>
      </c>
      <c r="D250" t="s">
        <v>2896</v>
      </c>
      <c r="E250" t="s">
        <v>11</v>
      </c>
      <c r="F250" t="str">
        <f>_xlfn.CONCAT(D250,", ",H250,", ",I250,", ","四川省")</f>
        <v>北庙乡, 剑阁县, 广元市, 四川省</v>
      </c>
      <c r="G250">
        <v>5712</v>
      </c>
      <c r="H250" t="s">
        <v>8250</v>
      </c>
      <c r="I250" t="s">
        <v>8247</v>
      </c>
      <c r="J250" t="e">
        <f>VLOOKUP(F250,[1]!china_towns_second__2[[Column1]:[Y]],3,FALSE)</f>
        <v>#N/A</v>
      </c>
      <c r="K250" t="e">
        <f>VLOOKUP(F250,[1]!china_towns_second__2[[Column1]:[Y]],2,FALSE)</f>
        <v>#N/A</v>
      </c>
      <c r="L250" t="s">
        <v>10306</v>
      </c>
      <c r="M250" t="str">
        <f>VLOOKUP(H250,CHOOSE({1,2},Table22[Native],Table22[Name]),2,0)</f>
        <v>Jiàngé Xiàn</v>
      </c>
      <c r="N250" s="15" t="str">
        <f>VLOOKUP(I250,CHOOSE({1,2},Table22[Native],Table22[Name]),2,0)</f>
        <v>Guăngyuán Shì</v>
      </c>
      <c r="O250" s="15" t="str">
        <f t="shared" si="6"/>
        <v>Beimiao Xiang (Guăngyuán Shì)</v>
      </c>
      <c r="P250" s="15" t="str">
        <f t="shared" si="7"/>
        <v>Beimiao Xiang (Guăngyuán Shì)</v>
      </c>
    </row>
    <row r="251" spans="1:16" hidden="1" x14ac:dyDescent="0.25">
      <c r="A251" t="s">
        <v>1483</v>
      </c>
      <c r="B251" t="str">
        <f>IF(COUNTIF(A:A,A251)&gt;1,_xlfn.CONCAT(A251," (",N251,")"),A251)</f>
        <v>Bēimiào Zhèn</v>
      </c>
      <c r="C251" t="str">
        <f>IF(COUNTIF(B:B,B251)&gt;1,_xlfn.CONCAT(A251," (",M251,")"),B251)</f>
        <v>Bēimiào Zhèn</v>
      </c>
      <c r="D251" t="s">
        <v>1484</v>
      </c>
      <c r="E251" t="s">
        <v>7</v>
      </c>
      <c r="F251" t="str">
        <f>_xlfn.CONCAT(D251,", ",H251,", ",I251,", ","四川省")</f>
        <v>碑庙镇, 通川区, 达州市, 四川省</v>
      </c>
      <c r="G251">
        <v>23307</v>
      </c>
      <c r="H251" t="s">
        <v>8207</v>
      </c>
      <c r="I251" t="s">
        <v>8202</v>
      </c>
      <c r="J251">
        <f>VLOOKUP(F251,[1]!china_towns_second__2[[Column1]:[Y]],3,FALSE)</f>
        <v>31.467253352772001</v>
      </c>
      <c r="K251">
        <f>VLOOKUP(F251,[1]!china_towns_second__2[[Column1]:[Y]],2,FALSE)</f>
        <v>107.389364</v>
      </c>
      <c r="L251" t="s">
        <v>10307</v>
      </c>
      <c r="M251" t="str">
        <f>VLOOKUP(H251,CHOOSE({1,2},Table22[Native],Table22[Name]),2,0)</f>
        <v>Tōngchuān Qū</v>
      </c>
      <c r="N251" s="15" t="str">
        <f>VLOOKUP(I251,CHOOSE({1,2},Table22[Native],Table22[Name]),2,0)</f>
        <v>Dázhōu Shì</v>
      </c>
      <c r="O251" s="15" t="str">
        <f t="shared" si="6"/>
        <v>Beimiao Zhen (Dázhōu Shì)</v>
      </c>
      <c r="P251" s="15" t="str">
        <f t="shared" si="7"/>
        <v>Beimiao Zhen (Dázhōu Shì)</v>
      </c>
    </row>
    <row r="252" spans="1:16" hidden="1" x14ac:dyDescent="0.25">
      <c r="A252" t="s">
        <v>6733</v>
      </c>
      <c r="B252" t="str">
        <f>IF(COUNTIF(A:A,A252)&gt;1,_xlfn.CONCAT(A252," (",N252,")"),A252)</f>
        <v>Bēimù Zhèn [incl. Bēinán Xiāng]</v>
      </c>
      <c r="C252" t="str">
        <f>IF(COUNTIF(B:B,B252)&gt;1,_xlfn.CONCAT(A252," (",M252,")"),B252)</f>
        <v>Bēimù Zhèn [incl. Bēinán Xiāng]</v>
      </c>
      <c r="D252" t="s">
        <v>6734</v>
      </c>
      <c r="E252" t="s">
        <v>7</v>
      </c>
      <c r="F252" t="str">
        <f>_xlfn.CONCAT(D252,", ",H252,", ",I252,", ","四川省")</f>
        <v>碑木镇, 东兴区, 内江市, 四川省</v>
      </c>
      <c r="G252">
        <v>52944</v>
      </c>
      <c r="H252" t="s">
        <v>8330</v>
      </c>
      <c r="I252" t="s">
        <v>8329</v>
      </c>
      <c r="J252">
        <f>VLOOKUP(F252,[1]!china_towns_second__2[[Column1]:[Y]],3,FALSE)</f>
        <v>29.4745606188728</v>
      </c>
      <c r="K252">
        <f>VLOOKUP(F252,[1]!china_towns_second__2[[Column1]:[Y]],2,FALSE)</f>
        <v>105.1420998</v>
      </c>
      <c r="L252" t="s">
        <v>10308</v>
      </c>
      <c r="M252" t="str">
        <f>VLOOKUP(H252,CHOOSE({1,2},Table22[Native],Table22[Name]),2,0)</f>
        <v>Dōngxīng Qū</v>
      </c>
      <c r="N252" s="15" t="str">
        <f>VLOOKUP(I252,CHOOSE({1,2},Table22[Native],Table22[Name]),2,0)</f>
        <v>Nèijiāng Shì</v>
      </c>
      <c r="O252" s="15" t="str">
        <f t="shared" si="6"/>
        <v>Beimu Zhen [incl. Beinan Xiang] (Nèijiāng Shì)</v>
      </c>
      <c r="P252" s="15" t="str">
        <f t="shared" si="7"/>
        <v>Beimu Zhen [incl. Beinan Xiang] (Nèijiāng Shì)</v>
      </c>
    </row>
    <row r="253" spans="1:16" hidden="1" x14ac:dyDescent="0.25">
      <c r="A253" t="s">
        <v>4083</v>
      </c>
      <c r="B253" t="str">
        <f>IF(COUNTIF(A:A,A253)&gt;1,_xlfn.CONCAT(A253," (",N253,")"),A253)</f>
        <v>Bĕishān Xiāng</v>
      </c>
      <c r="C253" t="str">
        <f>IF(COUNTIF(B:B,B253)&gt;1,_xlfn.CONCAT(A253," (",M253,")"),B253)</f>
        <v>Bĕishān Xiāng</v>
      </c>
      <c r="D253" t="s">
        <v>4084</v>
      </c>
      <c r="E253" t="s">
        <v>11</v>
      </c>
      <c r="F253" t="str">
        <f>_xlfn.CONCAT(D253,", ",H253,", ",I253,", ","四川省")</f>
        <v>北山乡, 喜德县, 凉山彝族自治州, 四川省</v>
      </c>
      <c r="G253">
        <v>4745</v>
      </c>
      <c r="H253" t="s">
        <v>8285</v>
      </c>
      <c r="I253" t="s">
        <v>8271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10309</v>
      </c>
      <c r="M253" t="str">
        <f>VLOOKUP(H253,CHOOSE({1,2},Table22[Native],Table22[Name]),2,0)</f>
        <v>Xĭdé Xiàn</v>
      </c>
      <c r="N253" s="15" t="str">
        <f>VLOOKUP(I253,CHOOSE({1,2},Table22[Native],Table22[Name]),2,0)</f>
        <v>Liángshān Yízú Zìzhìzhōu</v>
      </c>
      <c r="O253" s="15" t="str">
        <f t="shared" si="6"/>
        <v>Beishan Xiang (Liángshān Yízú Zìzhìzhōu)</v>
      </c>
      <c r="P253" s="15" t="str">
        <f t="shared" si="7"/>
        <v>Beishan Xiang (Liángshān Yízú Zìzhìzhōu)</v>
      </c>
    </row>
    <row r="254" spans="1:16" hidden="1" x14ac:dyDescent="0.25">
      <c r="A254" t="s">
        <v>1485</v>
      </c>
      <c r="B254" t="str">
        <f>IF(COUNTIF(A:A,A254)&gt;1,_xlfn.CONCAT(A254," (",N254,")"),A254)</f>
        <v>Bĕishān Zhèn</v>
      </c>
      <c r="C254" t="str">
        <f>IF(COUNTIF(B:B,B254)&gt;1,_xlfn.CONCAT(A254," (",M254,")"),B254)</f>
        <v>Bĕishān Zhèn</v>
      </c>
      <c r="D254" t="s">
        <v>1486</v>
      </c>
      <c r="E254" t="s">
        <v>7</v>
      </c>
      <c r="F254" t="str">
        <f>_xlfn.CONCAT(D254,", ",H254,", ",I254,", ","四川省")</f>
        <v>北山镇, 通川区, 达州市, 四川省</v>
      </c>
      <c r="G254">
        <v>16639</v>
      </c>
      <c r="H254" t="s">
        <v>8207</v>
      </c>
      <c r="I254" t="s">
        <v>8202</v>
      </c>
      <c r="J254">
        <f>VLOOKUP(F254,[1]!china_towns_second__2[[Column1]:[Y]],3,FALSE)</f>
        <v>31.453291297040298</v>
      </c>
      <c r="K254">
        <f>VLOOKUP(F254,[1]!china_towns_second__2[[Column1]:[Y]],2,FALSE)</f>
        <v>107.3046284</v>
      </c>
      <c r="L254" t="s">
        <v>10310</v>
      </c>
      <c r="M254" t="str">
        <f>VLOOKUP(H254,CHOOSE({1,2},Table22[Native],Table22[Name]),2,0)</f>
        <v>Tōngchuān Qū</v>
      </c>
      <c r="N254" s="15" t="str">
        <f>VLOOKUP(I254,CHOOSE({1,2},Table22[Native],Table22[Name]),2,0)</f>
        <v>Dázhōu Shì</v>
      </c>
      <c r="O254" s="15" t="str">
        <f t="shared" si="6"/>
        <v>Beishan Zhen (Dázhōu Shì)</v>
      </c>
      <c r="P254" s="15" t="str">
        <f t="shared" si="7"/>
        <v>Beishan Zhen (Dázhōu Shì)</v>
      </c>
    </row>
    <row r="255" spans="1:16" hidden="1" x14ac:dyDescent="0.25">
      <c r="A255" t="s">
        <v>2897</v>
      </c>
      <c r="B255" t="str">
        <f>IF(COUNTIF(A:A,A255)&gt;1,_xlfn.CONCAT(A255," (",N255,")"),A255)</f>
        <v>Bēiyā Xiāng</v>
      </c>
      <c r="C255" t="str">
        <f>IF(COUNTIF(B:B,B255)&gt;1,_xlfn.CONCAT(A255," (",M255,")"),B255)</f>
        <v>Bēiyā Xiāng</v>
      </c>
      <c r="D255" t="s">
        <v>2898</v>
      </c>
      <c r="E255" t="s">
        <v>11</v>
      </c>
      <c r="F255" t="str">
        <f>_xlfn.CONCAT(D255,", ",H255,", ",I255,", ","四川省")</f>
        <v>碑垭乡, 剑阁县, 广元市, 四川省</v>
      </c>
      <c r="G255">
        <v>5635</v>
      </c>
      <c r="H255" t="s">
        <v>8250</v>
      </c>
      <c r="I255" t="s">
        <v>8247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10311</v>
      </c>
      <c r="M255" t="str">
        <f>VLOOKUP(H255,CHOOSE({1,2},Table22[Native],Table22[Name]),2,0)</f>
        <v>Jiàngé Xiàn</v>
      </c>
      <c r="N255" s="15" t="str">
        <f>VLOOKUP(I255,CHOOSE({1,2},Table22[Native],Table22[Name]),2,0)</f>
        <v>Guăngyuán Shì</v>
      </c>
      <c r="O255" s="15" t="str">
        <f t="shared" si="6"/>
        <v>Beiya Xiang (Guăngyuán Shì)</v>
      </c>
      <c r="P255" s="15" t="str">
        <f t="shared" si="7"/>
        <v>Beiya Xiang (Guăngyuán Shì)</v>
      </c>
    </row>
    <row r="256" spans="1:16" hidden="1" x14ac:dyDescent="0.25">
      <c r="A256" t="s">
        <v>6109</v>
      </c>
      <c r="B256" t="str">
        <f>IF(COUNTIF(A:A,A256)&gt;1,_xlfn.CONCAT(A256," (",N256,")"),A256)</f>
        <v>Bēiyuàn Zhèn</v>
      </c>
      <c r="C256" t="str">
        <f>IF(COUNTIF(B:B,B256)&gt;1,_xlfn.CONCAT(A256," (",M256,")"),B256)</f>
        <v>Bēiyuàn Zhèn</v>
      </c>
      <c r="D256" t="s">
        <v>6110</v>
      </c>
      <c r="E256" t="s">
        <v>7</v>
      </c>
      <c r="F256" t="str">
        <f>_xlfn.CONCAT(D256,", ",H256,", ",I256,", ","四川省")</f>
        <v>碑院镇, 南部县, 南充市, 四川省</v>
      </c>
      <c r="G256">
        <v>13964</v>
      </c>
      <c r="H256" t="s">
        <v>8322</v>
      </c>
      <c r="I256" t="s">
        <v>8318</v>
      </c>
      <c r="J256">
        <f>VLOOKUP(F256,[1]!china_towns_second__2[[Column1]:[Y]],3,FALSE)</f>
        <v>31.389108227343002</v>
      </c>
      <c r="K256">
        <f>VLOOKUP(F256,[1]!china_towns_second__2[[Column1]:[Y]],2,FALSE)</f>
        <v>106.1688671</v>
      </c>
      <c r="L256" t="s">
        <v>10312</v>
      </c>
      <c r="M256" t="str">
        <f>VLOOKUP(H256,CHOOSE({1,2},Table22[Native],Table22[Name]),2,0)</f>
        <v>Nánbù Xiàn</v>
      </c>
      <c r="N256" s="15" t="str">
        <f>VLOOKUP(I256,CHOOSE({1,2},Table22[Native],Table22[Name]),2,0)</f>
        <v>Nánchōng Shì</v>
      </c>
      <c r="O256" s="15" t="str">
        <f t="shared" si="6"/>
        <v>Beiyuan Zhen (Nánchōng Shì)</v>
      </c>
      <c r="P256" s="15" t="str">
        <f t="shared" si="7"/>
        <v>Beiyuan Zhen (Nánchōng Shì)</v>
      </c>
    </row>
    <row r="257" spans="1:16" hidden="1" x14ac:dyDescent="0.25">
      <c r="A257" t="s">
        <v>2276</v>
      </c>
      <c r="B257" t="str">
        <f>IF(COUNTIF(A:A,A257)&gt;1,_xlfn.CONCAT(A257," (",N257,")"),A257)</f>
        <v>Bēndá Xiāng</v>
      </c>
      <c r="C257" t="str">
        <f>IF(COUNTIF(B:B,B257)&gt;1,_xlfn.CONCAT(A257," (",M257,")"),B257)</f>
        <v>Bēndá Xiāng</v>
      </c>
      <c r="D257" t="s">
        <v>2277</v>
      </c>
      <c r="E257" t="s">
        <v>11</v>
      </c>
      <c r="F257" t="str">
        <f>_xlfn.CONCAT(D257,", ",H257,", ",I257,", ","四川省")</f>
        <v>奔达乡, 石渠县, 甘孜藏族自治州, 四川省</v>
      </c>
      <c r="G257">
        <v>1476</v>
      </c>
      <c r="H257" t="s">
        <v>8234</v>
      </c>
      <c r="I257" t="s">
        <v>8219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10313</v>
      </c>
      <c r="M257" t="str">
        <f>VLOOKUP(H257,CHOOSE({1,2},Table22[Native],Table22[Name]),2,0)</f>
        <v>Shíqú Xiàn</v>
      </c>
      <c r="N257" s="15" t="str">
        <f>VLOOKUP(I257,CHOOSE({1,2},Table22[Native],Table22[Name]),2,0)</f>
        <v>Gānzī Zàngzú Zìzhìzhōu</v>
      </c>
      <c r="O257" s="15" t="str">
        <f t="shared" si="6"/>
        <v>Benda Xiang (Gānzī Zàngzú Zìzhìzhōu)</v>
      </c>
      <c r="P257" s="15" t="str">
        <f t="shared" si="7"/>
        <v>Benda Xiang (Gānzī Zàngzú Zìzhìzhōu)</v>
      </c>
    </row>
    <row r="258" spans="1:16" hidden="1" x14ac:dyDescent="0.25">
      <c r="A258" t="s">
        <v>2278</v>
      </c>
      <c r="B258" t="str">
        <f>IF(COUNTIF(A:A,A258)&gt;1,_xlfn.CONCAT(A258," (",N258,")"),A258)</f>
        <v>Bēndū Xiāng</v>
      </c>
      <c r="C258" t="str">
        <f>IF(COUNTIF(B:B,B258)&gt;1,_xlfn.CONCAT(A258," (",M258,")"),B258)</f>
        <v>Bēndū Xiāng</v>
      </c>
      <c r="D258" t="s">
        <v>2279</v>
      </c>
      <c r="E258" t="s">
        <v>11</v>
      </c>
      <c r="F258" t="str">
        <f>_xlfn.CONCAT(D258,", ",H258,", ",I258,", ","四川省")</f>
        <v>奔都乡, 得荣县, 甘孜藏族自治州, 四川省</v>
      </c>
      <c r="G258">
        <v>2120</v>
      </c>
      <c r="H258" t="s">
        <v>8226</v>
      </c>
      <c r="I258" t="s">
        <v>8219</v>
      </c>
      <c r="J258" t="e">
        <f>VLOOKUP(F258,[1]!china_towns_second__2[[Column1]:[Y]],3,FALSE)</f>
        <v>#N/A</v>
      </c>
      <c r="K258" t="e">
        <f>VLOOKUP(F258,[1]!china_towns_second__2[[Column1]:[Y]],2,FALSE)</f>
        <v>#N/A</v>
      </c>
      <c r="L258" t="s">
        <v>10314</v>
      </c>
      <c r="M258" t="str">
        <f>VLOOKUP(H258,CHOOSE({1,2},Table22[Native],Table22[Name]),2,0)</f>
        <v>Déróng Xiàn</v>
      </c>
      <c r="N258" s="15" t="str">
        <f>VLOOKUP(I258,CHOOSE({1,2},Table22[Native],Table22[Name]),2,0)</f>
        <v>Gānzī Zàngzú Zìzhìzhōu</v>
      </c>
      <c r="O258" s="15" t="str">
        <f t="shared" ref="O258:O321" si="8">_xlfn.CONCAT(L258," (",N258,")")</f>
        <v>Bendu Xiang (Gānzī Zàngzú Zìzhìzhōu)</v>
      </c>
      <c r="P258" s="15" t="str">
        <f t="shared" ref="P258:P321" si="9">IF(COUNTIF(O:O,O258)&gt;1,_xlfn.CONCAT(L258," (",M258,")"),O258)</f>
        <v>Bendu Xiang (Gānzī Zàngzú Zìzhìzhōu)</v>
      </c>
    </row>
    <row r="259" spans="1:16" hidden="1" x14ac:dyDescent="0.25">
      <c r="A259" t="s">
        <v>2280</v>
      </c>
      <c r="B259" t="str">
        <f>IF(COUNTIF(A:A,A259)&gt;1,_xlfn.CONCAT(A259," (",N259,")"),A259)</f>
        <v>Bēngē Xiāng</v>
      </c>
      <c r="C259" t="str">
        <f>IF(COUNTIF(B:B,B259)&gt;1,_xlfn.CONCAT(A259," (",M259,")"),B259)</f>
        <v>Bēngē Xiāng</v>
      </c>
      <c r="D259" t="s">
        <v>2281</v>
      </c>
      <c r="E259" t="s">
        <v>11</v>
      </c>
      <c r="F259" t="str">
        <f>_xlfn.CONCAT(D259,", ",H259,", ",I259,", ","四川省")</f>
        <v>奔戈乡, 理塘县, 甘孜藏族自治州, 四川省</v>
      </c>
      <c r="G259">
        <v>2749</v>
      </c>
      <c r="H259" t="s">
        <v>8230</v>
      </c>
      <c r="I259" t="s">
        <v>8219</v>
      </c>
      <c r="J259" t="e">
        <f>VLOOKUP(F259,[1]!china_towns_second__2[[Column1]:[Y]],3,FALSE)</f>
        <v>#N/A</v>
      </c>
      <c r="K259" t="e">
        <f>VLOOKUP(F259,[1]!china_towns_second__2[[Column1]:[Y]],2,FALSE)</f>
        <v>#N/A</v>
      </c>
      <c r="L259" t="s">
        <v>10315</v>
      </c>
      <c r="M259" t="str">
        <f>VLOOKUP(H259,CHOOSE({1,2},Table22[Native],Table22[Name]),2,0)</f>
        <v>Lĭtáng Xiàn</v>
      </c>
      <c r="N259" s="15" t="str">
        <f>VLOOKUP(I259,CHOOSE({1,2},Table22[Native],Table22[Name]),2,0)</f>
        <v>Gānzī Zàngzú Zìzhìzhōu</v>
      </c>
      <c r="O259" s="15" t="str">
        <f t="shared" si="8"/>
        <v>Benge Xiang (Gānzī Zàngzú Zìzhìzhōu)</v>
      </c>
      <c r="P259" s="15" t="str">
        <f t="shared" si="9"/>
        <v>Benge Xiang (Gānzī Zàngzú Zìzhìzhōu)</v>
      </c>
    </row>
    <row r="260" spans="1:16" hidden="1" x14ac:dyDescent="0.25">
      <c r="A260" t="s">
        <v>4085</v>
      </c>
      <c r="B260" t="str">
        <f>IF(COUNTIF(A:A,A260)&gt;1,_xlfn.CONCAT(A260," (",N260,")"),A260)</f>
        <v>Bĭ'ĕr Xiāng</v>
      </c>
      <c r="C260" t="str">
        <f>IF(COUNTIF(B:B,B260)&gt;1,_xlfn.CONCAT(A260," (",M260,")"),B260)</f>
        <v>Bĭ'ĕr Xiāng</v>
      </c>
      <c r="D260" t="s">
        <v>4086</v>
      </c>
      <c r="E260" t="s">
        <v>11</v>
      </c>
      <c r="F260" t="str">
        <f>_xlfn.CONCAT(D260,", ",H260,", ",I260,", ","四川省")</f>
        <v>比尔乡, 昭觉县, 凉山彝族自治州, 四川省</v>
      </c>
      <c r="G260">
        <v>7981</v>
      </c>
      <c r="H260" t="s">
        <v>8288</v>
      </c>
      <c r="I260" t="s">
        <v>8271</v>
      </c>
      <c r="J260" t="e">
        <f>VLOOKUP(F260,[1]!china_towns_second__2[[Column1]:[Y]],3,FALSE)</f>
        <v>#N/A</v>
      </c>
      <c r="K260" t="e">
        <f>VLOOKUP(F260,[1]!china_towns_second__2[[Column1]:[Y]],2,FALSE)</f>
        <v>#N/A</v>
      </c>
      <c r="L260" t="s">
        <v>10316</v>
      </c>
      <c r="M260" t="str">
        <f>VLOOKUP(H260,CHOOSE({1,2},Table22[Native],Table22[Name]),2,0)</f>
        <v>Zhāojué Xiàn</v>
      </c>
      <c r="N260" s="15" t="str">
        <f>VLOOKUP(I260,CHOOSE({1,2},Table22[Native],Table22[Name]),2,0)</f>
        <v>Liángshān Yízú Zìzhìzhōu</v>
      </c>
      <c r="O260" s="15" t="str">
        <f t="shared" si="8"/>
        <v>Bi'er Xiang (Liángshān Yízú Zìzhìzhōu)</v>
      </c>
      <c r="P260" s="15" t="str">
        <f t="shared" si="9"/>
        <v>Bi'er Xiang (Liángshān Yízú Zìzhìzhōu)</v>
      </c>
    </row>
    <row r="261" spans="1:16" hidden="1" x14ac:dyDescent="0.25">
      <c r="A261" t="s">
        <v>7223</v>
      </c>
      <c r="B261" t="str">
        <f>IF(COUNTIF(A:A,A261)&gt;1,_xlfn.CONCAT(A261," (",N261,")"),A261)</f>
        <v>Bìfēngxiá Zhèn</v>
      </c>
      <c r="C261" t="str">
        <f>IF(COUNTIF(B:B,B261)&gt;1,_xlfn.CONCAT(A261," (",M261,")"),B261)</f>
        <v>Bìfēngxiá Zhèn</v>
      </c>
      <c r="D261" t="s">
        <v>7224</v>
      </c>
      <c r="E261" t="s">
        <v>7</v>
      </c>
      <c r="F261" t="str">
        <f>_xlfn.CONCAT(D261,", ",H261,", ",I261,", ","四川省")</f>
        <v>碧峰峡镇, 雨城区, 雅安市, 四川省</v>
      </c>
      <c r="G261">
        <v>8538</v>
      </c>
      <c r="H261" t="s">
        <v>8357</v>
      </c>
      <c r="I261" t="s">
        <v>8349</v>
      </c>
      <c r="J261">
        <f>VLOOKUP(F261,[1]!china_towns_second__2[[Column1]:[Y]],3,FALSE)</f>
        <v>30.097093728277599</v>
      </c>
      <c r="K261">
        <f>VLOOKUP(F261,[1]!china_towns_second__2[[Column1]:[Y]],2,FALSE)</f>
        <v>103.0007531</v>
      </c>
      <c r="L261" t="s">
        <v>10317</v>
      </c>
      <c r="M261" t="str">
        <f>VLOOKUP(H261,CHOOSE({1,2},Table22[Native],Table22[Name]),2,0)</f>
        <v>Yŭchéng Qū</v>
      </c>
      <c r="N261" s="15" t="str">
        <f>VLOOKUP(I261,CHOOSE({1,2},Table22[Native],Table22[Name]),2,0)</f>
        <v>Yă'ān Shì</v>
      </c>
      <c r="O261" s="15" t="str">
        <f t="shared" si="8"/>
        <v>Bifengxia Zhen (Yă'ān Shì)</v>
      </c>
      <c r="P261" s="15" t="str">
        <f t="shared" si="9"/>
        <v>Bifengxia Zhen (Yă'ān Shì)</v>
      </c>
    </row>
    <row r="262" spans="1:16" hidden="1" x14ac:dyDescent="0.25">
      <c r="A262" t="s">
        <v>6111</v>
      </c>
      <c r="B262" t="str">
        <f>IF(COUNTIF(A:A,A262)&gt;1,_xlfn.CONCAT(A262," (",N262,")"),A262)</f>
        <v>Bìlóng Xiāng</v>
      </c>
      <c r="C262" t="str">
        <f>IF(COUNTIF(B:B,B262)&gt;1,_xlfn.CONCAT(A262," (",M262,")"),B262)</f>
        <v>Bìlóng Xiāng</v>
      </c>
      <c r="D262" t="s">
        <v>6112</v>
      </c>
      <c r="E262" t="s">
        <v>11</v>
      </c>
      <c r="F262" t="str">
        <f>_xlfn.CONCAT(D262,", ",H262,", ",I262,", ","四川省")</f>
        <v>碧龙乡, 南部县, 南充市, 四川省</v>
      </c>
      <c r="G262">
        <v>10548</v>
      </c>
      <c r="H262" t="s">
        <v>8322</v>
      </c>
      <c r="I262" t="s">
        <v>8318</v>
      </c>
      <c r="J262" t="e">
        <f>VLOOKUP(F262,[1]!china_towns_second__2[[Column1]:[Y]],3,FALSE)</f>
        <v>#N/A</v>
      </c>
      <c r="K262" t="e">
        <f>VLOOKUP(F262,[1]!china_towns_second__2[[Column1]:[Y]],2,FALSE)</f>
        <v>#N/A</v>
      </c>
      <c r="L262" t="s">
        <v>10318</v>
      </c>
      <c r="M262" t="str">
        <f>VLOOKUP(H262,CHOOSE({1,2},Table22[Native],Table22[Name]),2,0)</f>
        <v>Nánbù Xiàn</v>
      </c>
      <c r="N262" s="15" t="str">
        <f>VLOOKUP(I262,CHOOSE({1,2},Table22[Native],Table22[Name]),2,0)</f>
        <v>Nánchōng Shì</v>
      </c>
      <c r="O262" s="15" t="str">
        <f t="shared" si="8"/>
        <v>Bilong Xiang (Nánchōng Shì)</v>
      </c>
      <c r="P262" s="15" t="str">
        <f t="shared" si="9"/>
        <v>Bilong Xiang (Nánchōng Shì)</v>
      </c>
    </row>
    <row r="263" spans="1:16" hidden="1" x14ac:dyDescent="0.25">
      <c r="A263" t="s">
        <v>6917</v>
      </c>
      <c r="B263" t="str">
        <f>IF(COUNTIF(A:A,A263)&gt;1,_xlfn.CONCAT(A263," (",N263,")"),A263)</f>
        <v>Bĭngcăogăng Jiēdào</v>
      </c>
      <c r="C263" t="str">
        <f>IF(COUNTIF(B:B,B263)&gt;1,_xlfn.CONCAT(A263," (",M263,")"),B263)</f>
        <v>Bĭngcăogăng Jiēdào</v>
      </c>
      <c r="D263" t="s">
        <v>6918</v>
      </c>
      <c r="E263" t="s">
        <v>493</v>
      </c>
      <c r="F263" t="str">
        <f>_xlfn.CONCAT(D263,", ",H263,", ",I263,", ","四川省")</f>
        <v>炳草岗街道, 东区, 攀枝花市, 四川省</v>
      </c>
      <c r="G263">
        <v>130629</v>
      </c>
      <c r="H263" t="s">
        <v>8336</v>
      </c>
      <c r="I263" t="s">
        <v>8335</v>
      </c>
      <c r="J263">
        <f>VLOOKUP(F263,[1]!china_towns_second__2[[Column1]:[Y]],3,FALSE)</f>
        <v>26.572768813965599</v>
      </c>
      <c r="K263">
        <f>VLOOKUP(F263,[1]!china_towns_second__2[[Column1]:[Y]],2,FALSE)</f>
        <v>101.7260249</v>
      </c>
      <c r="L263" t="s">
        <v>10319</v>
      </c>
      <c r="M263" t="str">
        <f>VLOOKUP(H263,CHOOSE({1,2},Table22[Native],Table22[Name]),2,0)</f>
        <v>Dōng Qū</v>
      </c>
      <c r="N263" s="15" t="str">
        <f>VLOOKUP(I263,CHOOSE({1,2},Table22[Native],Table22[Name]),2,0)</f>
        <v>Pānzhīhuā Shì</v>
      </c>
      <c r="O263" s="15" t="str">
        <f t="shared" si="8"/>
        <v>Bingcaogang Jiedao (Pānzhīhuā Shì)</v>
      </c>
      <c r="P263" s="15" t="str">
        <f t="shared" si="9"/>
        <v>Bingcaogang Jiedao (Pānzhīhuā Shì)</v>
      </c>
    </row>
    <row r="264" spans="1:16" hidden="1" x14ac:dyDescent="0.25">
      <c r="A264" t="s">
        <v>2037</v>
      </c>
      <c r="B264" t="str">
        <f>IF(COUNTIF(A:A,A264)&gt;1,_xlfn.CONCAT(A264," (",N264,")"),A264)</f>
        <v>Bīngchuān Zhèn</v>
      </c>
      <c r="C264" t="str">
        <f>IF(COUNTIF(B:B,B264)&gt;1,_xlfn.CONCAT(A264," (",M264,")"),B264)</f>
        <v>Bīngchuān Zhèn</v>
      </c>
      <c r="D264" t="s">
        <v>2038</v>
      </c>
      <c r="E264" t="s">
        <v>7</v>
      </c>
      <c r="F264" t="str">
        <f>_xlfn.CONCAT(D264,", ",H264,", ",I264,", ","四川省")</f>
        <v>冰川镇, 什邡市, 德阳市, 四川省</v>
      </c>
      <c r="G264">
        <v>8618</v>
      </c>
      <c r="H264" t="s">
        <v>8216</v>
      </c>
      <c r="I264" t="s">
        <v>8211</v>
      </c>
      <c r="J264">
        <f>VLOOKUP(F264,[1]!china_towns_second__2[[Column1]:[Y]],3,FALSE)</f>
        <v>31.255103409949101</v>
      </c>
      <c r="K264">
        <f>VLOOKUP(F264,[1]!china_towns_second__2[[Column1]:[Y]],2,FALSE)</f>
        <v>103.9674625</v>
      </c>
      <c r="L264" t="s">
        <v>10320</v>
      </c>
      <c r="M264" t="str">
        <f>VLOOKUP(H264,CHOOSE({1,2},Table22[Native],Table22[Name]),2,0)</f>
        <v>Shífāng Shì</v>
      </c>
      <c r="N264" s="15" t="str">
        <f>VLOOKUP(I264,CHOOSE({1,2},Table22[Native],Table22[Name]),2,0)</f>
        <v>Déyáng Shì</v>
      </c>
      <c r="O264" s="15" t="str">
        <f t="shared" si="8"/>
        <v>Bingchuan Zhen (Déyáng Shì)</v>
      </c>
      <c r="P264" s="15" t="str">
        <f t="shared" si="9"/>
        <v>Bingchuan Zhen (Déyáng Shì)</v>
      </c>
    </row>
    <row r="265" spans="1:16" hidden="1" x14ac:dyDescent="0.25">
      <c r="A265" t="s">
        <v>4087</v>
      </c>
      <c r="B265" t="str">
        <f>IF(COUNTIF(A:A,A265)&gt;1,_xlfn.CONCAT(A265," (",N265,")"),A265)</f>
        <v>Bĭngdĭ Xiāng</v>
      </c>
      <c r="C265" t="str">
        <f>IF(COUNTIF(B:B,B265)&gt;1,_xlfn.CONCAT(A265," (",M265,")"),B265)</f>
        <v>Bĭngdĭ Xiāng</v>
      </c>
      <c r="D265" t="s">
        <v>4088</v>
      </c>
      <c r="E265" t="s">
        <v>11</v>
      </c>
      <c r="F265" t="str">
        <f>_xlfn.CONCAT(D265,", ",H265,", ",I265,", ","四川省")</f>
        <v>丙底乡, 金阳县, 凉山彝族自治州, 四川省</v>
      </c>
      <c r="G265">
        <v>4122</v>
      </c>
      <c r="H265" t="s">
        <v>8277</v>
      </c>
      <c r="I265" t="s">
        <v>8271</v>
      </c>
      <c r="J265" t="e">
        <f>VLOOKUP(F265,[1]!china_towns_second__2[[Column1]:[Y]],3,FALSE)</f>
        <v>#N/A</v>
      </c>
      <c r="K265" t="e">
        <f>VLOOKUP(F265,[1]!china_towns_second__2[[Column1]:[Y]],2,FALSE)</f>
        <v>#N/A</v>
      </c>
      <c r="L265" t="s">
        <v>10321</v>
      </c>
      <c r="M265" t="str">
        <f>VLOOKUP(H265,CHOOSE({1,2},Table22[Native],Table22[Name]),2,0)</f>
        <v>Jīnyáng Xiàn</v>
      </c>
      <c r="N265" s="15" t="str">
        <f>VLOOKUP(I265,CHOOSE({1,2},Table22[Native],Table22[Name]),2,0)</f>
        <v>Liángshān Yízú Zìzhìzhōu</v>
      </c>
      <c r="O265" s="15" t="str">
        <f t="shared" si="8"/>
        <v>Bingdi Xiang (Liángshān Yízú Zìzhìzhōu)</v>
      </c>
      <c r="P265" s="15" t="str">
        <f t="shared" si="9"/>
        <v>Bingdi Xiang (Liángshān Yízú Zìzhìzhōu)</v>
      </c>
    </row>
    <row r="266" spans="1:16" hidden="1" x14ac:dyDescent="0.25">
      <c r="A266" t="s">
        <v>6920</v>
      </c>
      <c r="B266" t="str">
        <f>IF(COUNTIF(A:A,A266)&gt;1,_xlfn.CONCAT(A266," (",N266,")"),A266)</f>
        <v>Bĭnggŭ Zhèn</v>
      </c>
      <c r="C266" t="str">
        <f>IF(COUNTIF(B:B,B266)&gt;1,_xlfn.CONCAT(A266," (",M266,")"),B266)</f>
        <v>Bĭnggŭ Zhèn</v>
      </c>
      <c r="D266" t="s">
        <v>6921</v>
      </c>
      <c r="E266" t="s">
        <v>7</v>
      </c>
      <c r="F266" t="str">
        <f>_xlfn.CONCAT(D266,", ",H266,", ",I266,", ","四川省")</f>
        <v>丙谷镇, 米易县, 攀枝花市, 四川省</v>
      </c>
      <c r="G266">
        <v>24418</v>
      </c>
      <c r="H266" t="s">
        <v>8337</v>
      </c>
      <c r="I266" t="s">
        <v>8335</v>
      </c>
      <c r="J266">
        <f>VLOOKUP(F266,[1]!china_towns_second__2[[Column1]:[Y]],3,FALSE)</f>
        <v>26.738017902233501</v>
      </c>
      <c r="K266">
        <f>VLOOKUP(F266,[1]!china_towns_second__2[[Column1]:[Y]],2,FALSE)</f>
        <v>102.1026231</v>
      </c>
      <c r="L266" t="s">
        <v>10322</v>
      </c>
      <c r="M266" t="str">
        <f>VLOOKUP(H266,CHOOSE({1,2},Table22[Native],Table22[Name]),2,0)</f>
        <v>Mĭyì Xiàn</v>
      </c>
      <c r="N266" s="15" t="str">
        <f>VLOOKUP(I266,CHOOSE({1,2},Table22[Native],Table22[Name]),2,0)</f>
        <v>Pānzhīhuā Shì</v>
      </c>
      <c r="O266" s="15" t="str">
        <f t="shared" si="8"/>
        <v>Binggu Zhen (Pānzhīhuā Shì)</v>
      </c>
      <c r="P266" s="15" t="str">
        <f t="shared" si="9"/>
        <v>Binggu Zhen (Pānzhīhuā Shì)</v>
      </c>
    </row>
    <row r="267" spans="1:16" hidden="1" x14ac:dyDescent="0.25">
      <c r="A267" t="s">
        <v>4090</v>
      </c>
      <c r="B267" t="str">
        <f>IF(COUNTIF(A:A,A267)&gt;1,_xlfn.CONCAT(A267," (",N267,")"),A267)</f>
        <v>Bĭngtú Xiāng</v>
      </c>
      <c r="C267" t="str">
        <f>IF(COUNTIF(B:B,B267)&gt;1,_xlfn.CONCAT(A267," (",M267,")"),B267)</f>
        <v>Bĭngtú Xiāng</v>
      </c>
      <c r="D267" t="s">
        <v>4091</v>
      </c>
      <c r="E267" t="s">
        <v>11</v>
      </c>
      <c r="F267" t="str">
        <f>_xlfn.CONCAT(D267,", ",H267,", ",I267,", ","四川省")</f>
        <v>炳途乡, 美姑县, 凉山彝族自治州, 四川省</v>
      </c>
      <c r="G267">
        <v>4472</v>
      </c>
      <c r="H267" t="s">
        <v>8279</v>
      </c>
      <c r="I267" t="s">
        <v>8271</v>
      </c>
      <c r="J267" t="e">
        <f>VLOOKUP(F267,[1]!china_towns_second__2[[Column1]:[Y]],3,FALSE)</f>
        <v>#N/A</v>
      </c>
      <c r="K267" t="e">
        <f>VLOOKUP(F267,[1]!china_towns_second__2[[Column1]:[Y]],2,FALSE)</f>
        <v>#N/A</v>
      </c>
      <c r="L267" t="s">
        <v>10323</v>
      </c>
      <c r="M267" t="str">
        <f>VLOOKUP(H267,CHOOSE({1,2},Table22[Native],Table22[Name]),2,0)</f>
        <v>Mĕigū Xiàn</v>
      </c>
      <c r="N267" s="15" t="str">
        <f>VLOOKUP(I267,CHOOSE({1,2},Table22[Native],Table22[Name]),2,0)</f>
        <v>Liángshān Yízú Zìzhìzhōu</v>
      </c>
      <c r="O267" s="15" t="str">
        <f t="shared" si="8"/>
        <v>Bingtu Xiang (Liángshān Yízú Zìzhìzhōu)</v>
      </c>
      <c r="P267" s="15" t="str">
        <f t="shared" si="9"/>
        <v>Bingtu Xiang (Liángshān Yízú Zìzhìzhōu)</v>
      </c>
    </row>
    <row r="268" spans="1:16" hidden="1" x14ac:dyDescent="0.25">
      <c r="A268" t="s">
        <v>1487</v>
      </c>
      <c r="B268" t="str">
        <f>IF(COUNTIF(A:A,A268)&gt;1,_xlfn.CONCAT(A268," (",N268,")"),A268)</f>
        <v>Bīnláng Jiēdào</v>
      </c>
      <c r="C268" t="str">
        <f>IF(COUNTIF(B:B,B268)&gt;1,_xlfn.CONCAT(A268," (",M268,")"),B268)</f>
        <v>Bīnláng Jiēdào</v>
      </c>
      <c r="D268" t="s">
        <v>1488</v>
      </c>
      <c r="E268" t="s">
        <v>493</v>
      </c>
      <c r="F268" t="str">
        <f>_xlfn.CONCAT(D268,", ",H268,", ",I268,", ","四川省")</f>
        <v>斌郎街道, 达川区, 达州市, 四川省</v>
      </c>
      <c r="G268">
        <v>15606</v>
      </c>
      <c r="H268" t="s">
        <v>8203</v>
      </c>
      <c r="I268" t="s">
        <v>8202</v>
      </c>
      <c r="J268" t="e">
        <f>VLOOKUP(F268,[1]!china_towns_second__2[[Column1]:[Y]],3,FALSE)</f>
        <v>#N/A</v>
      </c>
      <c r="K268" t="e">
        <f>VLOOKUP(F268,[1]!china_towns_second__2[[Column1]:[Y]],2,FALSE)</f>
        <v>#N/A</v>
      </c>
      <c r="L268" t="s">
        <v>10324</v>
      </c>
      <c r="M268" t="str">
        <f>VLOOKUP(H268,CHOOSE({1,2},Table22[Native],Table22[Name]),2,0)</f>
        <v>Dáchuān Qū</v>
      </c>
      <c r="N268" s="15" t="str">
        <f>VLOOKUP(I268,CHOOSE({1,2},Table22[Native],Table22[Name]),2,0)</f>
        <v>Dázhōu Shì</v>
      </c>
      <c r="O268" s="15" t="str">
        <f t="shared" si="8"/>
        <v>Binlang Jiedao (Dázhōu Shì)</v>
      </c>
      <c r="P268" s="15" t="str">
        <f t="shared" si="9"/>
        <v>Binlang Jiedao (Dázhōu Shì)</v>
      </c>
    </row>
    <row r="269" spans="1:16" hidden="1" x14ac:dyDescent="0.25">
      <c r="A269" t="s">
        <v>6113</v>
      </c>
      <c r="B269" t="str">
        <f>IF(COUNTIF(A:A,A269)&gt;1,_xlfn.CONCAT(A269," (",N269,")"),A269)</f>
        <v>Bìquán Xiāng</v>
      </c>
      <c r="C269" t="str">
        <f>IF(COUNTIF(B:B,B269)&gt;1,_xlfn.CONCAT(A269," (",M269,")"),B269)</f>
        <v>Bìquán Xiāng</v>
      </c>
      <c r="D269" t="s">
        <v>6114</v>
      </c>
      <c r="E269" t="s">
        <v>11</v>
      </c>
      <c r="F269" t="str">
        <f>_xlfn.CONCAT(D269,", ",H269,", ",I269,", ","四川省")</f>
        <v>碧泉乡, 仪陇县, 南充市, 四川省</v>
      </c>
      <c r="G269">
        <v>9417</v>
      </c>
      <c r="H269" t="s">
        <v>8326</v>
      </c>
      <c r="I269" t="s">
        <v>8318</v>
      </c>
      <c r="J269" t="e">
        <f>VLOOKUP(F269,[1]!china_towns_second__2[[Column1]:[Y]],3,FALSE)</f>
        <v>#N/A</v>
      </c>
      <c r="K269" t="e">
        <f>VLOOKUP(F269,[1]!china_towns_second__2[[Column1]:[Y]],2,FALSE)</f>
        <v>#N/A</v>
      </c>
      <c r="L269" t="s">
        <v>10325</v>
      </c>
      <c r="M269" t="str">
        <f>VLOOKUP(H269,CHOOSE({1,2},Table22[Native],Table22[Name]),2,0)</f>
        <v>Yílŏng Xiàn</v>
      </c>
      <c r="N269" s="15" t="str">
        <f>VLOOKUP(I269,CHOOSE({1,2},Table22[Native],Table22[Name]),2,0)</f>
        <v>Nánchōng Shì</v>
      </c>
      <c r="O269" s="15" t="str">
        <f t="shared" si="8"/>
        <v>Biquan Xiang (Nánchōng Shì)</v>
      </c>
      <c r="P269" s="15" t="str">
        <f t="shared" si="9"/>
        <v>Biquan Xiang (Nánchōng Shì)</v>
      </c>
    </row>
    <row r="270" spans="1:16" hidden="1" x14ac:dyDescent="0.25">
      <c r="A270" t="s">
        <v>3638</v>
      </c>
      <c r="B270" t="str">
        <f>IF(COUNTIF(A:A,A270)&gt;1,_xlfn.CONCAT(A270," (",N270,")"),A270)</f>
        <v>Bìshān Xiāng</v>
      </c>
      <c r="C270" t="str">
        <f>IF(COUNTIF(B:B,B270)&gt;1,_xlfn.CONCAT(A270," (",M270,")"),B270)</f>
        <v>Bìshān Xiāng</v>
      </c>
      <c r="D270" t="s">
        <v>3639</v>
      </c>
      <c r="E270" t="s">
        <v>11</v>
      </c>
      <c r="F270" t="str">
        <f>_xlfn.CONCAT(D270,", ",H270,", ",I270,", ","四川省")</f>
        <v>碧山乡, 沙湾区, 乐山市, 四川省</v>
      </c>
      <c r="G270">
        <v>11458</v>
      </c>
      <c r="H270" t="s">
        <v>8266</v>
      </c>
      <c r="I270" t="s">
        <v>8256</v>
      </c>
      <c r="J270" t="e">
        <f>VLOOKUP(F270,[1]!china_towns_second__2[[Column1]:[Y]],3,FALSE)</f>
        <v>#N/A</v>
      </c>
      <c r="K270" t="e">
        <f>VLOOKUP(F270,[1]!china_towns_second__2[[Column1]:[Y]],2,FALSE)</f>
        <v>#N/A</v>
      </c>
      <c r="L270" t="s">
        <v>10326</v>
      </c>
      <c r="M270" t="str">
        <f>VLOOKUP(H270,CHOOSE({1,2},Table22[Native],Table22[Name]),2,0)</f>
        <v>Shāwān Qū</v>
      </c>
      <c r="N270" s="15" t="str">
        <f>VLOOKUP(I270,CHOOSE({1,2},Table22[Native],Table22[Name]),2,0)</f>
        <v>Lèshān Shì</v>
      </c>
      <c r="O270" s="15" t="str">
        <f t="shared" si="8"/>
        <v>Bishan Xiang (Lèshān Shì)</v>
      </c>
      <c r="P270" s="15" t="str">
        <f t="shared" si="9"/>
        <v>Bishan Xiang (Lèshān Shì)</v>
      </c>
    </row>
    <row r="271" spans="1:16" hidden="1" x14ac:dyDescent="0.25">
      <c r="A271" t="s">
        <v>456</v>
      </c>
      <c r="B271" t="str">
        <f>IF(COUNTIF(A:A,A271)&gt;1,_xlfn.CONCAT(A271," (",N271,")"),A271)</f>
        <v>Bĭshān Zhèn</v>
      </c>
      <c r="C271" t="str">
        <f>IF(COUNTIF(B:B,B271)&gt;1,_xlfn.CONCAT(A271," (",M271,")"),B271)</f>
        <v>Bĭshān Zhèn</v>
      </c>
      <c r="D271" t="s">
        <v>457</v>
      </c>
      <c r="E271" t="s">
        <v>7</v>
      </c>
      <c r="F271" t="str">
        <f>_xlfn.CONCAT(D271,", ",H271,", ",I271,", ","四川省")</f>
        <v>笔山镇, 平昌县, 巴中市, 四川省</v>
      </c>
      <c r="G271">
        <v>33630</v>
      </c>
      <c r="H271" t="s">
        <v>8176</v>
      </c>
      <c r="I271" t="s">
        <v>8171</v>
      </c>
      <c r="J271">
        <f>VLOOKUP(F271,[1]!china_towns_second__2[[Column1]:[Y]],3,FALSE)</f>
        <v>31.6745361403601</v>
      </c>
      <c r="K271">
        <f>VLOOKUP(F271,[1]!china_towns_second__2[[Column1]:[Y]],2,FALSE)</f>
        <v>107.4103181</v>
      </c>
      <c r="L271" t="s">
        <v>10327</v>
      </c>
      <c r="M271" t="str">
        <f>VLOOKUP(H271,CHOOSE({1,2},Table22[Native],Table22[Name]),2,0)</f>
        <v>Píngchāng Xiàn</v>
      </c>
      <c r="N271" s="15" t="str">
        <f>VLOOKUP(I271,CHOOSE({1,2},Table22[Native],Table22[Name]),2,0)</f>
        <v>Bāzhōng Shì</v>
      </c>
      <c r="O271" s="15" t="str">
        <f t="shared" si="8"/>
        <v>Bishan Zhen (Bāzhōng Shì)</v>
      </c>
      <c r="P271" s="15" t="str">
        <f t="shared" si="9"/>
        <v>Bishan Zhen (Bāzhōng Shì)</v>
      </c>
    </row>
    <row r="272" spans="1:16" hidden="1" x14ac:dyDescent="0.25">
      <c r="A272" t="s">
        <v>6115</v>
      </c>
      <c r="B272" t="str">
        <f>IF(COUNTIF(A:A,A272)&gt;1,_xlfn.CONCAT(A272," (",N272,")"),A272)</f>
        <v>Bìxī Xiāng</v>
      </c>
      <c r="C272" t="str">
        <f>IF(COUNTIF(B:B,B272)&gt;1,_xlfn.CONCAT(A272," (",M272,")"),B272)</f>
        <v>Bìxī Xiāng</v>
      </c>
      <c r="D272" t="s">
        <v>6116</v>
      </c>
      <c r="E272" t="s">
        <v>11</v>
      </c>
      <c r="F272" t="str">
        <f>_xlfn.CONCAT(D272,", ",H272,", ",I272,", ","四川省")</f>
        <v>碧溪乡, 蓬安县, 南充市, 四川省</v>
      </c>
      <c r="G272">
        <v>10575</v>
      </c>
      <c r="H272" t="s">
        <v>8323</v>
      </c>
      <c r="I272" t="s">
        <v>8318</v>
      </c>
      <c r="J272" t="e">
        <f>VLOOKUP(F272,[1]!china_towns_second__2[[Column1]:[Y]],3,FALSE)</f>
        <v>#N/A</v>
      </c>
      <c r="K272" t="e">
        <f>VLOOKUP(F272,[1]!china_towns_second__2[[Column1]:[Y]],2,FALSE)</f>
        <v>#N/A</v>
      </c>
      <c r="L272" t="s">
        <v>10328</v>
      </c>
      <c r="M272" t="str">
        <f>VLOOKUP(H272,CHOOSE({1,2},Table22[Native],Table22[Name]),2,0)</f>
        <v>Péng'ān Xiàn</v>
      </c>
      <c r="N272" s="15" t="str">
        <f>VLOOKUP(I272,CHOOSE({1,2},Table22[Native],Table22[Name]),2,0)</f>
        <v>Nánchōng Shì</v>
      </c>
      <c r="O272" s="15" t="str">
        <f t="shared" si="8"/>
        <v>Bixi Xiang (Nánchōng Shì)</v>
      </c>
      <c r="P272" s="15" t="str">
        <f t="shared" si="9"/>
        <v>Bixi Xiang (Nánchōng Shì)</v>
      </c>
    </row>
    <row r="273" spans="1:16" hidden="1" x14ac:dyDescent="0.25">
      <c r="A273" t="s">
        <v>4092</v>
      </c>
      <c r="B273" t="str">
        <f>IF(COUNTIF(A:A,A273)&gt;1,_xlfn.CONCAT(A273," (",N273,")"),A273)</f>
        <v>Bōbō Xiāng</v>
      </c>
      <c r="C273" t="str">
        <f>IF(COUNTIF(B:B,B273)&gt;1,_xlfn.CONCAT(A273," (",M273,")"),B273)</f>
        <v>Bōbō Xiāng</v>
      </c>
      <c r="D273" t="s">
        <v>4093</v>
      </c>
      <c r="E273" t="s">
        <v>11</v>
      </c>
      <c r="F273" t="str">
        <f>_xlfn.CONCAT(D273,", ",H273,", ",I273,", ","四川省")</f>
        <v>波波乡, 甘洛县, 凉山彝族自治州, 四川省</v>
      </c>
      <c r="G273">
        <v>1575</v>
      </c>
      <c r="H273" t="s">
        <v>8274</v>
      </c>
      <c r="I273" t="s">
        <v>8271</v>
      </c>
      <c r="J273" t="e">
        <f>VLOOKUP(F273,[1]!china_towns_second__2[[Column1]:[Y]],3,FALSE)</f>
        <v>#N/A</v>
      </c>
      <c r="K273" t="e">
        <f>VLOOKUP(F273,[1]!china_towns_second__2[[Column1]:[Y]],2,FALSE)</f>
        <v>#N/A</v>
      </c>
      <c r="L273" t="s">
        <v>10329</v>
      </c>
      <c r="M273" t="str">
        <f>VLOOKUP(H273,CHOOSE({1,2},Table22[Native],Table22[Name]),2,0)</f>
        <v>Gānluò Xiàn</v>
      </c>
      <c r="N273" s="15" t="str">
        <f>VLOOKUP(I273,CHOOSE({1,2},Table22[Native],Table22[Name]),2,0)</f>
        <v>Liángshān Yízú Zìzhìzhōu</v>
      </c>
      <c r="O273" s="15" t="str">
        <f t="shared" si="8"/>
        <v>Bobo Xiang (Liángshān Yízú Zìzhìzhōu)</v>
      </c>
      <c r="P273" s="15" t="str">
        <f t="shared" si="9"/>
        <v>Bobo Xiang (Liángshān Yízú Zìzhìzhōu)</v>
      </c>
    </row>
    <row r="274" spans="1:16" hidden="1" x14ac:dyDescent="0.25">
      <c r="A274" t="s">
        <v>4094</v>
      </c>
      <c r="B274" t="str">
        <f>IF(COUNTIF(A:A,A274)&gt;1,_xlfn.CONCAT(A274," (",N274,")"),A274)</f>
        <v>Bódà Xiāng</v>
      </c>
      <c r="C274" t="str">
        <f>IF(COUNTIF(B:B,B274)&gt;1,_xlfn.CONCAT(A274," (",M274,")"),B274)</f>
        <v>Bódà Xiāng</v>
      </c>
      <c r="D274" t="s">
        <v>4095</v>
      </c>
      <c r="E274" t="s">
        <v>11</v>
      </c>
      <c r="F274" t="str">
        <f>_xlfn.CONCAT(D274,", ",H274,", ",I274,", ","四川省")</f>
        <v>博大乡, 盐源县, 凉山彝族自治州, 四川省</v>
      </c>
      <c r="G274">
        <v>7284</v>
      </c>
      <c r="H274" t="s">
        <v>8286</v>
      </c>
      <c r="I274" t="s">
        <v>8271</v>
      </c>
      <c r="J274" t="e">
        <f>VLOOKUP(F274,[1]!china_towns_second__2[[Column1]:[Y]],3,FALSE)</f>
        <v>#N/A</v>
      </c>
      <c r="K274" t="e">
        <f>VLOOKUP(F274,[1]!china_towns_second__2[[Column1]:[Y]],2,FALSE)</f>
        <v>#N/A</v>
      </c>
      <c r="L274" t="s">
        <v>10330</v>
      </c>
      <c r="M274" t="str">
        <f>VLOOKUP(H274,CHOOSE({1,2},Table22[Native],Table22[Name]),2,0)</f>
        <v>Yányuán Xiàn</v>
      </c>
      <c r="N274" s="15" t="str">
        <f>VLOOKUP(I274,CHOOSE({1,2},Table22[Native],Table22[Name]),2,0)</f>
        <v>Liángshān Yízú Zìzhìzhōu</v>
      </c>
      <c r="O274" s="15" t="str">
        <f t="shared" si="8"/>
        <v>Boda Xiang (Liángshān Yízú Zìzhìzhōu)</v>
      </c>
      <c r="P274" s="15" t="str">
        <f t="shared" si="9"/>
        <v>Boda Xiang (Liángshān Yízú Zìzhìzhōu)</v>
      </c>
    </row>
    <row r="275" spans="1:16" hidden="1" x14ac:dyDescent="0.25">
      <c r="A275" t="s">
        <v>2283</v>
      </c>
      <c r="B275" t="str">
        <f>IF(COUNTIF(A:A,A275)&gt;1,_xlfn.CONCAT(A275," (",N275,")"),A275)</f>
        <v>Bōgēxī Xiāng</v>
      </c>
      <c r="C275" t="str">
        <f>IF(COUNTIF(B:B,B275)&gt;1,_xlfn.CONCAT(A275," (",M275,")"),B275)</f>
        <v>Bōgēxī Xiāng</v>
      </c>
      <c r="D275" t="s">
        <v>2284</v>
      </c>
      <c r="E275" t="s">
        <v>11</v>
      </c>
      <c r="F275" t="str">
        <f>_xlfn.CONCAT(D275,", ",H275,", ",I275,", ","四川省")</f>
        <v>波戈溪乡, 巴塘县, 甘孜藏族自治州, 四川省</v>
      </c>
      <c r="G275">
        <v>2061</v>
      </c>
      <c r="H275" t="s">
        <v>8221</v>
      </c>
      <c r="I275" t="s">
        <v>8219</v>
      </c>
      <c r="J275" t="e">
        <f>VLOOKUP(F275,[1]!china_towns_second__2[[Column1]:[Y]],3,FALSE)</f>
        <v>#N/A</v>
      </c>
      <c r="K275" t="e">
        <f>VLOOKUP(F275,[1]!china_towns_second__2[[Column1]:[Y]],2,FALSE)</f>
        <v>#N/A</v>
      </c>
      <c r="L275" t="s">
        <v>10331</v>
      </c>
      <c r="M275" t="str">
        <f>VLOOKUP(H275,CHOOSE({1,2},Table22[Native],Table22[Name]),2,0)</f>
        <v>Bātáng Xiàn</v>
      </c>
      <c r="N275" s="15" t="str">
        <f>VLOOKUP(I275,CHOOSE({1,2},Table22[Native],Table22[Name]),2,0)</f>
        <v>Gānzī Zàngzú Zìzhìzhōu</v>
      </c>
      <c r="O275" s="15" t="str">
        <f t="shared" si="8"/>
        <v>Bogexi Xiang (Gānzī Zàngzú Zìzhìzhōu)</v>
      </c>
      <c r="P275" s="15" t="str">
        <f t="shared" si="9"/>
        <v>Bogexi Xiang (Gānzī Zàngzú Zìzhìzhōu)</v>
      </c>
    </row>
    <row r="276" spans="1:16" hidden="1" x14ac:dyDescent="0.25">
      <c r="A276" t="s">
        <v>4096</v>
      </c>
      <c r="B276" t="str">
        <f>IF(COUNTIF(A:A,A276)&gt;1,_xlfn.CONCAT(A276," (",N276,")"),A276)</f>
        <v>Bòjīliángzi Xiāng</v>
      </c>
      <c r="C276" t="str">
        <f>IF(COUNTIF(B:B,B276)&gt;1,_xlfn.CONCAT(A276," (",M276,")"),B276)</f>
        <v>Bòjīliángzi Xiāng</v>
      </c>
      <c r="D276" t="s">
        <v>4097</v>
      </c>
      <c r="E276" t="s">
        <v>11</v>
      </c>
      <c r="F276" t="str">
        <f>_xlfn.CONCAT(D276,", ",H276,", ",I276,", ","四川省")</f>
        <v>簸箕梁子乡, 雷波县, 凉山彝族自治州, 四川省</v>
      </c>
      <c r="G276">
        <v>2134</v>
      </c>
      <c r="H276" t="s">
        <v>8278</v>
      </c>
      <c r="I276" t="s">
        <v>8271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10332</v>
      </c>
      <c r="M276" t="str">
        <f>VLOOKUP(H276,CHOOSE({1,2},Table22[Native],Table22[Name]),2,0)</f>
        <v>Léibō Xiàn</v>
      </c>
      <c r="N276" s="15" t="str">
        <f>VLOOKUP(I276,CHOOSE({1,2},Table22[Native],Table22[Name]),2,0)</f>
        <v>Liángshān Yízú Zìzhìzhōu</v>
      </c>
      <c r="O276" s="15" t="str">
        <f t="shared" si="8"/>
        <v>Bojiliangzi Xiang (Liángshān Yízú Zìzhìzhōu)</v>
      </c>
      <c r="P276" s="15" t="str">
        <f t="shared" si="9"/>
        <v>Bojiliangzi Xiang (Liángshān Yízú Zìzhìzhōu)</v>
      </c>
    </row>
    <row r="277" spans="1:16" hidden="1" x14ac:dyDescent="0.25">
      <c r="A277" t="s">
        <v>4098</v>
      </c>
      <c r="B277" t="str">
        <f>IF(COUNTIF(A:A,A277)&gt;1,_xlfn.CONCAT(A277," (",N277,")"),A277)</f>
        <v>Bókē Xiāng</v>
      </c>
      <c r="C277" t="str">
        <f>IF(COUNTIF(B:B,B277)&gt;1,_xlfn.CONCAT(A277," (",M277,")"),B277)</f>
        <v>Bókē Xiāng</v>
      </c>
      <c r="D277" t="s">
        <v>4099</v>
      </c>
      <c r="E277" t="s">
        <v>11</v>
      </c>
      <c r="F277" t="str">
        <f>_xlfn.CONCAT(D277,", ",H277,", ",I277,", ","四川省")</f>
        <v>博科乡, 木里藏族自治县, 凉山彝族自治州, 四川省</v>
      </c>
      <c r="G277">
        <v>4517</v>
      </c>
      <c r="H277" t="s">
        <v>8281</v>
      </c>
      <c r="I277" t="s">
        <v>8271</v>
      </c>
      <c r="J277" t="e">
        <f>VLOOKUP(F277,[1]!china_towns_second__2[[Column1]:[Y]],3,FALSE)</f>
        <v>#N/A</v>
      </c>
      <c r="K277" t="e">
        <f>VLOOKUP(F277,[1]!china_towns_second__2[[Column1]:[Y]],2,FALSE)</f>
        <v>#N/A</v>
      </c>
      <c r="L277" t="s">
        <v>10333</v>
      </c>
      <c r="M277" t="str">
        <f>VLOOKUP(H277,CHOOSE({1,2},Table22[Native],Table22[Name]),2,0)</f>
        <v>Mùlĭ Zàngzú Zìzhìxiàn</v>
      </c>
      <c r="N277" s="15" t="str">
        <f>VLOOKUP(I277,CHOOSE({1,2},Table22[Native],Table22[Name]),2,0)</f>
        <v>Liángshān Yízú Zìzhìzhōu</v>
      </c>
      <c r="O277" s="15" t="str">
        <f t="shared" si="8"/>
        <v>Boke Xiang (Liángshān Yízú Zìzhìzhōu)</v>
      </c>
      <c r="P277" s="15" t="str">
        <f t="shared" si="9"/>
        <v>Boke Xiang (Liángshān Yízú Zìzhìzhōu)</v>
      </c>
    </row>
    <row r="278" spans="1:16" hidden="1" x14ac:dyDescent="0.25">
      <c r="A278" t="s">
        <v>4102</v>
      </c>
      <c r="B278" t="str">
        <f>IF(COUNTIF(A:A,A278)&gt;1,_xlfn.CONCAT(A278," (",N278,")"),A278)</f>
        <v>Bóluò Xiāng</v>
      </c>
      <c r="C278" t="str">
        <f>IF(COUNTIF(B:B,B278)&gt;1,_xlfn.CONCAT(A278," (",M278,")"),B278)</f>
        <v>Bóluò Xiāng</v>
      </c>
      <c r="D278" t="s">
        <v>4103</v>
      </c>
      <c r="E278" t="s">
        <v>11</v>
      </c>
      <c r="F278" t="str">
        <f>_xlfn.CONCAT(D278,", ",H278,", ",I278,", ","四川省")</f>
        <v>博洛乡, 昭觉县, 凉山彝族自治州, 四川省</v>
      </c>
      <c r="G278">
        <v>5492</v>
      </c>
      <c r="H278" t="s">
        <v>8288</v>
      </c>
      <c r="I278" t="s">
        <v>8271</v>
      </c>
      <c r="J278" t="e">
        <f>VLOOKUP(F278,[1]!china_towns_second__2[[Column1]:[Y]],3,FALSE)</f>
        <v>#N/A</v>
      </c>
      <c r="K278" t="e">
        <f>VLOOKUP(F278,[1]!china_towns_second__2[[Column1]:[Y]],2,FALSE)</f>
        <v>#N/A</v>
      </c>
      <c r="L278" t="s">
        <v>10334</v>
      </c>
      <c r="M278" t="str">
        <f>VLOOKUP(H278,CHOOSE({1,2},Table22[Native],Table22[Name]),2,0)</f>
        <v>Zhāojué Xiàn</v>
      </c>
      <c r="N278" s="15" t="str">
        <f>VLOOKUP(I278,CHOOSE({1,2},Table22[Native],Table22[Name]),2,0)</f>
        <v>Liángshān Yízú Zìzhìzhōu</v>
      </c>
      <c r="O278" s="15" t="str">
        <f t="shared" si="8"/>
        <v>Boluo Xiang (Liángshān Yízú Zìzhìzhōu)</v>
      </c>
      <c r="P278" s="15" t="str">
        <f t="shared" si="9"/>
        <v>Boluo Xiang (Zhāojué Xiàn)</v>
      </c>
    </row>
    <row r="279" spans="1:16" hidden="1" x14ac:dyDescent="0.25">
      <c r="A279" t="s">
        <v>4104</v>
      </c>
      <c r="B279" t="str">
        <f>IF(COUNTIF(A:A,A279)&gt;1,_xlfn.CONCAT(A279," (",N279,")"),A279)</f>
        <v>Bōluò Xiāng</v>
      </c>
      <c r="C279" t="str">
        <f>IF(COUNTIF(B:B,B279)&gt;1,_xlfn.CONCAT(A279," (",M279,")"),B279)</f>
        <v>Bōluò Xiāng</v>
      </c>
      <c r="D279" t="s">
        <v>4105</v>
      </c>
      <c r="E279" t="s">
        <v>11</v>
      </c>
      <c r="F279" t="str">
        <f>_xlfn.CONCAT(D279,", ",H279,", ",I279,", ","四川省")</f>
        <v>波洛乡, 昭觉县, 凉山彝族自治州, 四川省</v>
      </c>
      <c r="G279">
        <v>2356</v>
      </c>
      <c r="H279" t="s">
        <v>8288</v>
      </c>
      <c r="I279" t="s">
        <v>8271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10334</v>
      </c>
      <c r="M279" t="str">
        <f>VLOOKUP(H279,CHOOSE({1,2},Table22[Native],Table22[Name]),2,0)</f>
        <v>Zhāojué Xiàn</v>
      </c>
      <c r="N279" s="15" t="str">
        <f>VLOOKUP(I279,CHOOSE({1,2},Table22[Native],Table22[Name]),2,0)</f>
        <v>Liángshān Yízú Zìzhìzhōu</v>
      </c>
      <c r="O279" s="15" t="str">
        <f t="shared" si="8"/>
        <v>Boluo Xiang (Liángshān Yízú Zìzhìzhōu)</v>
      </c>
      <c r="P279" s="15" t="str">
        <f t="shared" si="9"/>
        <v>Boluo Xiang (Zhāojué Xiàn)</v>
      </c>
    </row>
    <row r="280" spans="1:16" hidden="1" x14ac:dyDescent="0.25">
      <c r="A280" t="s">
        <v>4100</v>
      </c>
      <c r="B280" t="str">
        <f>IF(COUNTIF(A:A,A280)&gt;1,_xlfn.CONCAT(A280," (",N280,")"),A280)</f>
        <v>Bóluòlādá Xiāng</v>
      </c>
      <c r="C280" t="str">
        <f>IF(COUNTIF(B:B,B280)&gt;1,_xlfn.CONCAT(A280," (",M280,")"),B280)</f>
        <v>Bóluòlādá Xiāng</v>
      </c>
      <c r="D280" t="s">
        <v>4101</v>
      </c>
      <c r="E280" t="s">
        <v>11</v>
      </c>
      <c r="F280" t="str">
        <f>_xlfn.CONCAT(D280,", ",H280,", ",I280,", ","四川省")</f>
        <v>博洛拉达乡, 喜德县, 凉山彝族自治州, 四川省</v>
      </c>
      <c r="G280">
        <v>2212</v>
      </c>
      <c r="H280" t="s">
        <v>8285</v>
      </c>
      <c r="I280" t="s">
        <v>8271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10335</v>
      </c>
      <c r="M280" t="str">
        <f>VLOOKUP(H280,CHOOSE({1,2},Table22[Native],Table22[Name]),2,0)</f>
        <v>Xĭdé Xiàn</v>
      </c>
      <c r="N280" s="15" t="str">
        <f>VLOOKUP(I280,CHOOSE({1,2},Table22[Native],Table22[Name]),2,0)</f>
        <v>Liángshān Yízú Zìzhìzhōu</v>
      </c>
      <c r="O280" s="15" t="str">
        <f t="shared" si="8"/>
        <v>Boluolada Xiang (Liángshān Yízú Zìzhìzhōu)</v>
      </c>
      <c r="P280" s="15" t="str">
        <f t="shared" si="9"/>
        <v>Boluolada Xiang (Liángshān Yízú Zìzhìzhōu)</v>
      </c>
    </row>
    <row r="281" spans="1:16" hidden="1" x14ac:dyDescent="0.25">
      <c r="A281" t="s">
        <v>2286</v>
      </c>
      <c r="B281" t="str">
        <f>IF(COUNTIF(A:A,A281)&gt;1,_xlfn.CONCAT(A281," (",N281,")"),A281)</f>
        <v>Bómĕi Xiāng</v>
      </c>
      <c r="C281" t="str">
        <f>IF(COUNTIF(B:B,B281)&gt;1,_xlfn.CONCAT(A281," (",M281,")"),B281)</f>
        <v>Bómĕi Xiāng</v>
      </c>
      <c r="D281" t="s">
        <v>2287</v>
      </c>
      <c r="E281" t="s">
        <v>11</v>
      </c>
      <c r="F281" t="str">
        <f>_xlfn.CONCAT(D281,", ",H281,", ",I281,", ","四川省")</f>
        <v>博美乡, 新龙县, 甘孜藏族自治州, 四川省</v>
      </c>
      <c r="G281">
        <v>2798</v>
      </c>
      <c r="H281" t="s">
        <v>8236</v>
      </c>
      <c r="I281" t="s">
        <v>8219</v>
      </c>
      <c r="J281" t="e">
        <f>VLOOKUP(F281,[1]!china_towns_second__2[[Column1]:[Y]],3,FALSE)</f>
        <v>#N/A</v>
      </c>
      <c r="K281" t="e">
        <f>VLOOKUP(F281,[1]!china_towns_second__2[[Column1]:[Y]],2,FALSE)</f>
        <v>#N/A</v>
      </c>
      <c r="L281" t="s">
        <v>10336</v>
      </c>
      <c r="M281" t="str">
        <f>VLOOKUP(H281,CHOOSE({1,2},Table22[Native],Table22[Name]),2,0)</f>
        <v>Xīnlóng Xiàn</v>
      </c>
      <c r="N281" s="15" t="str">
        <f>VLOOKUP(I281,CHOOSE({1,2},Table22[Native],Table22[Name]),2,0)</f>
        <v>Gānzī Zàngzú Zìzhìzhōu</v>
      </c>
      <c r="O281" s="15" t="str">
        <f t="shared" si="8"/>
        <v>Bomei Xiang (Gānzī Zàngzú Zìzhìzhōu)</v>
      </c>
      <c r="P281" s="15" t="str">
        <f t="shared" si="9"/>
        <v>Bomei Xiang (Gānzī Zàngzú Zìzhìzhōu)</v>
      </c>
    </row>
    <row r="282" spans="1:16" hidden="1" x14ac:dyDescent="0.25">
      <c r="A282" t="s">
        <v>2289</v>
      </c>
      <c r="B282" t="str">
        <f>IF(COUNTIF(A:A,A282)&gt;1,_xlfn.CONCAT(A282," (",N282,")"),A282)</f>
        <v>Bōmì Xiāng</v>
      </c>
      <c r="C282" t="str">
        <f>IF(COUNTIF(B:B,B282)&gt;1,_xlfn.CONCAT(A282," (",M282,")"),B282)</f>
        <v>Bōmì Xiāng</v>
      </c>
      <c r="D282" t="s">
        <v>2290</v>
      </c>
      <c r="E282" t="s">
        <v>11</v>
      </c>
      <c r="F282" t="str">
        <f>_xlfn.CONCAT(D282,", ",H282,", ",I282,", ","四川省")</f>
        <v>波密乡, 巴塘县, 甘孜藏族自治州, 四川省</v>
      </c>
      <c r="G282">
        <v>1810</v>
      </c>
      <c r="H282" t="s">
        <v>8221</v>
      </c>
      <c r="I282" t="s">
        <v>8219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10337</v>
      </c>
      <c r="M282" t="str">
        <f>VLOOKUP(H282,CHOOSE({1,2},Table22[Native],Table22[Name]),2,0)</f>
        <v>Bātáng Xiàn</v>
      </c>
      <c r="N282" s="15" t="str">
        <f>VLOOKUP(I282,CHOOSE({1,2},Table22[Native],Table22[Name]),2,0)</f>
        <v>Gānzī Zàngzú Zìzhìzhōu</v>
      </c>
      <c r="O282" s="15" t="str">
        <f t="shared" si="8"/>
        <v>Bomi Xiang (Gānzī Zàngzú Zìzhìzhōu)</v>
      </c>
      <c r="P282" s="15" t="str">
        <f t="shared" si="9"/>
        <v>Bomi Xiang (Gānzī Zàngzú Zìzhìzhōu)</v>
      </c>
    </row>
    <row r="283" spans="1:16" hidden="1" x14ac:dyDescent="0.25">
      <c r="A283" t="s">
        <v>6118</v>
      </c>
      <c r="B283" t="str">
        <f>IF(COUNTIF(A:A,A283)&gt;1,_xlfn.CONCAT(A283," (",N283,")"),A283)</f>
        <v>Bóshù Huízú Xiāng</v>
      </c>
      <c r="C283" t="str">
        <f>IF(COUNTIF(B:B,B283)&gt;1,_xlfn.CONCAT(A283," (",M283,")"),B283)</f>
        <v>Bóshù Huízú Xiāng</v>
      </c>
      <c r="D283" t="s">
        <v>6119</v>
      </c>
      <c r="E283" t="s">
        <v>11</v>
      </c>
      <c r="F283" t="str">
        <f>_xlfn.CONCAT(D283,", ",H283,", ",I283,", ","四川省")</f>
        <v>博树回族乡, 阆中市, 南充市, 四川省</v>
      </c>
      <c r="G283">
        <v>5585</v>
      </c>
      <c r="H283" t="s">
        <v>8321</v>
      </c>
      <c r="I283" t="s">
        <v>8318</v>
      </c>
      <c r="J283" t="e">
        <f>VLOOKUP(F283,[1]!china_towns_second__2[[Column1]:[Y]],3,FALSE)</f>
        <v>#N/A</v>
      </c>
      <c r="K283" t="e">
        <f>VLOOKUP(F283,[1]!china_towns_second__2[[Column1]:[Y]],2,FALSE)</f>
        <v>#N/A</v>
      </c>
      <c r="L283" t="s">
        <v>10338</v>
      </c>
      <c r="M283" t="str">
        <f>VLOOKUP(H283,CHOOSE({1,2},Table22[Native],Table22[Name]),2,0)</f>
        <v>Lángzhōng Shì</v>
      </c>
      <c r="N283" s="15" t="str">
        <f>VLOOKUP(I283,CHOOSE({1,2},Table22[Native],Table22[Name]),2,0)</f>
        <v>Nánchōng Shì</v>
      </c>
      <c r="O283" s="15" t="str">
        <f t="shared" si="8"/>
        <v>Boshu Huizu Xiang (Nánchōng Shì)</v>
      </c>
      <c r="P283" s="15" t="str">
        <f t="shared" si="9"/>
        <v>Boshu Huizu Xiang (Nánchōng Shì)</v>
      </c>
    </row>
    <row r="284" spans="1:16" hidden="1" x14ac:dyDescent="0.25">
      <c r="A284" t="s">
        <v>3641</v>
      </c>
      <c r="B284" t="str">
        <f>IF(COUNTIF(A:A,A284)&gt;1,_xlfn.CONCAT(A284," (",N284,")"),A284)</f>
        <v>Bóshuĭ Jiēdào</v>
      </c>
      <c r="C284" t="str">
        <f>IF(COUNTIF(B:B,B284)&gt;1,_xlfn.CONCAT(A284," (",M284,")"),B284)</f>
        <v>Bóshuĭ Jiēdào</v>
      </c>
      <c r="D284" t="s">
        <v>3642</v>
      </c>
      <c r="E284" t="s">
        <v>493</v>
      </c>
      <c r="F284" t="str">
        <f>_xlfn.CONCAT(D284,", ",H284,", ",I284,", ","四川省")</f>
        <v>泊水街道, 市中区, 乐山市, 四川省</v>
      </c>
      <c r="G284">
        <v>56222</v>
      </c>
      <c r="H284" t="s">
        <v>8267</v>
      </c>
      <c r="I284" t="s">
        <v>8256</v>
      </c>
      <c r="J284" t="e">
        <f>VLOOKUP(F284,[1]!china_towns_second__2[[Column1]:[Y]],3,FALSE)</f>
        <v>#N/A</v>
      </c>
      <c r="K284" t="e">
        <f>VLOOKUP(F284,[1]!china_towns_second__2[[Column1]:[Y]],2,FALSE)</f>
        <v>#N/A</v>
      </c>
      <c r="L284" t="s">
        <v>10339</v>
      </c>
      <c r="M284" t="str">
        <f>VLOOKUP(H284,CHOOSE({1,2},Table22[Native],Table22[Name]),2,0)</f>
        <v>Shìzhōng Qū</v>
      </c>
      <c r="N284" s="15" t="str">
        <f>VLOOKUP(I284,CHOOSE({1,2},Table22[Native],Table22[Name]),2,0)</f>
        <v>Lèshān Shì</v>
      </c>
      <c r="O284" s="15" t="str">
        <f t="shared" si="8"/>
        <v>Boshui Jiedao (Lèshān Shì)</v>
      </c>
      <c r="P284" s="15" t="str">
        <f t="shared" si="9"/>
        <v>Boshui Jiedao (Lèshān Shì)</v>
      </c>
    </row>
    <row r="285" spans="1:16" hidden="1" x14ac:dyDescent="0.25">
      <c r="A285" t="s">
        <v>2291</v>
      </c>
      <c r="B285" t="str">
        <f>IF(COUNTIF(A:A,A285)&gt;1,_xlfn.CONCAT(A285," (",N285,")"),A285)</f>
        <v>Bōsīhé Zhèn</v>
      </c>
      <c r="C285" t="str">
        <f>IF(COUNTIF(B:B,B285)&gt;1,_xlfn.CONCAT(A285," (",M285,")"),B285)</f>
        <v>Bōsīhé Zhèn</v>
      </c>
      <c r="D285" t="s">
        <v>2292</v>
      </c>
      <c r="E285" t="s">
        <v>7</v>
      </c>
      <c r="F285" t="str">
        <f>_xlfn.CONCAT(D285,", ",H285,", ",I285,", ","四川省")</f>
        <v>波斯河镇, 雅江县, 甘孜藏族自治州, 四川省</v>
      </c>
      <c r="G285">
        <v>1162</v>
      </c>
      <c r="H285" t="s">
        <v>8237</v>
      </c>
      <c r="I285" t="s">
        <v>8219</v>
      </c>
      <c r="J285">
        <f>VLOOKUP(F285,[1]!china_towns_second__2[[Column1]:[Y]],3,FALSE)</f>
        <v>29.4178835862736</v>
      </c>
      <c r="K285">
        <f>VLOOKUP(F285,[1]!china_towns_second__2[[Column1]:[Y]],2,FALSE)</f>
        <v>101.0753849</v>
      </c>
      <c r="L285" t="s">
        <v>10340</v>
      </c>
      <c r="M285" t="str">
        <f>VLOOKUP(H285,CHOOSE({1,2},Table22[Native],Table22[Name]),2,0)</f>
        <v>Yăjiāng Xiàn</v>
      </c>
      <c r="N285" s="15" t="str">
        <f>VLOOKUP(I285,CHOOSE({1,2},Table22[Native],Table22[Name]),2,0)</f>
        <v>Gānzī Zàngzú Zìzhìzhōu</v>
      </c>
      <c r="O285" s="15" t="str">
        <f t="shared" si="8"/>
        <v>Bosihe Zhen (Gānzī Zàngzú Zìzhìzhōu)</v>
      </c>
      <c r="P285" s="15" t="str">
        <f t="shared" si="9"/>
        <v>Bosihe Zhen (Gānzī Zàngzú Zìzhìzhōu)</v>
      </c>
    </row>
    <row r="286" spans="1:16" hidden="1" x14ac:dyDescent="0.25">
      <c r="A286" t="s">
        <v>7443</v>
      </c>
      <c r="B286" t="str">
        <f>IF(COUNTIF(A:A,A286)&gt;1,_xlfn.CONCAT(A286," (",N286,")"),A286)</f>
        <v>Bówángshān Zhèn</v>
      </c>
      <c r="C286" t="str">
        <f>IF(COUNTIF(B:B,B286)&gt;1,_xlfn.CONCAT(A286," (",M286,")"),B286)</f>
        <v>Bówángshān Zhèn</v>
      </c>
      <c r="D286" t="s">
        <v>7444</v>
      </c>
      <c r="E286" t="s">
        <v>7</v>
      </c>
      <c r="F286" t="str">
        <f>_xlfn.CONCAT(D286,", ",H286,", ",I286,", ","四川省")</f>
        <v>僰王山镇, 兴文县, 宜宾市, 四川省</v>
      </c>
      <c r="G286">
        <v>43135</v>
      </c>
      <c r="H286" t="s">
        <v>8368</v>
      </c>
      <c r="I286" t="s">
        <v>8359</v>
      </c>
      <c r="J286">
        <f>VLOOKUP(F286,[1]!china_towns_second__2[[Column1]:[Y]],3,FALSE)</f>
        <v>28.3074605196474</v>
      </c>
      <c r="K286">
        <f>VLOOKUP(F286,[1]!china_towns_second__2[[Column1]:[Y]],2,FALSE)</f>
        <v>105.0837422</v>
      </c>
      <c r="L286" t="s">
        <v>10341</v>
      </c>
      <c r="M286" t="str">
        <f>VLOOKUP(H286,CHOOSE({1,2},Table22[Native],Table22[Name]),2,0)</f>
        <v>Xīngwén Xiàn</v>
      </c>
      <c r="N286" s="15" t="str">
        <f>VLOOKUP(I286,CHOOSE({1,2},Table22[Native],Table22[Name]),2,0)</f>
        <v>Yíbīn Shì</v>
      </c>
      <c r="O286" s="15" t="str">
        <f t="shared" si="8"/>
        <v>Bowangshan Zhen (Yíbīn Shì)</v>
      </c>
      <c r="P286" s="15" t="str">
        <f t="shared" si="9"/>
        <v>Bowangshan Zhen (Yíbīn Shì)</v>
      </c>
    </row>
    <row r="287" spans="1:16" hidden="1" x14ac:dyDescent="0.25">
      <c r="A287" t="s">
        <v>4106</v>
      </c>
      <c r="B287" t="str">
        <f>IF(COUNTIF(A:A,A287)&gt;1,_xlfn.CONCAT(A287," (",N287,")"),A287)</f>
        <v>Bówō Xiāng</v>
      </c>
      <c r="C287" t="str">
        <f>IF(COUNTIF(B:B,B287)&gt;1,_xlfn.CONCAT(A287," (",M287,")"),B287)</f>
        <v>Bówō Xiāng</v>
      </c>
      <c r="D287" t="s">
        <v>4107</v>
      </c>
      <c r="E287" t="s">
        <v>11</v>
      </c>
      <c r="F287" t="str">
        <f>_xlfn.CONCAT(D287,", ",H287,", ",I287,", ","四川省")</f>
        <v>博窝乡, 木里藏族自治县, 凉山彝族自治州, 四川省</v>
      </c>
      <c r="G287">
        <v>1703</v>
      </c>
      <c r="H287" t="s">
        <v>8281</v>
      </c>
      <c r="I287" t="s">
        <v>8271</v>
      </c>
      <c r="J287" t="e">
        <f>VLOOKUP(F287,[1]!china_towns_second__2[[Column1]:[Y]],3,FALSE)</f>
        <v>#N/A</v>
      </c>
      <c r="K287" t="e">
        <f>VLOOKUP(F287,[1]!china_towns_second__2[[Column1]:[Y]],2,FALSE)</f>
        <v>#N/A</v>
      </c>
      <c r="L287" t="s">
        <v>10342</v>
      </c>
      <c r="M287" t="str">
        <f>VLOOKUP(H287,CHOOSE({1,2},Table22[Native],Table22[Name]),2,0)</f>
        <v>Mùlĭ Zàngzú Zìzhìxiàn</v>
      </c>
      <c r="N287" s="15" t="str">
        <f>VLOOKUP(I287,CHOOSE({1,2},Table22[Native],Table22[Name]),2,0)</f>
        <v>Liángshān Yízú Zìzhìzhōu</v>
      </c>
      <c r="O287" s="15" t="str">
        <f t="shared" si="8"/>
        <v>Bowo Xiang (Liángshān Yízú Zìzhìzhōu)</v>
      </c>
      <c r="P287" s="15" t="str">
        <f t="shared" si="9"/>
        <v>Bowo Xiang (Liángshān Yízú Zìzhìzhōu)</v>
      </c>
    </row>
    <row r="288" spans="1:16" hidden="1" x14ac:dyDescent="0.25">
      <c r="A288" t="s">
        <v>6922</v>
      </c>
      <c r="B288" t="str">
        <f>IF(COUNTIF(A:A,A288)&gt;1,_xlfn.CONCAT(A288," (",N288,")"),A288)</f>
        <v>Bùdé Zhèn</v>
      </c>
      <c r="C288" t="str">
        <f>IF(COUNTIF(B:B,B288)&gt;1,_xlfn.CONCAT(A288," (",M288,")"),B288)</f>
        <v>Bùdé Zhèn</v>
      </c>
      <c r="D288" t="s">
        <v>6923</v>
      </c>
      <c r="E288" t="s">
        <v>7</v>
      </c>
      <c r="F288" t="str">
        <f>_xlfn.CONCAT(D288,", ",H288,", ",I288,", ","四川省")</f>
        <v>布德镇, 仁和区, 攀枝花市, 四川省</v>
      </c>
      <c r="G288">
        <v>15960</v>
      </c>
      <c r="H288" t="s">
        <v>8338</v>
      </c>
      <c r="I288" t="s">
        <v>8335</v>
      </c>
      <c r="J288">
        <f>VLOOKUP(F288,[1]!china_towns_second__2[[Column1]:[Y]],3,FALSE)</f>
        <v>26.676618379662798</v>
      </c>
      <c r="K288">
        <f>VLOOKUP(F288,[1]!china_towns_second__2[[Column1]:[Y]],2,FALSE)</f>
        <v>101.5998761</v>
      </c>
      <c r="L288" t="s">
        <v>10343</v>
      </c>
      <c r="M288" t="str">
        <f>VLOOKUP(H288,CHOOSE({1,2},Table22[Native],Table22[Name]),2,0)</f>
        <v>Rénhé Qū</v>
      </c>
      <c r="N288" s="15" t="str">
        <f>VLOOKUP(I288,CHOOSE({1,2},Table22[Native],Table22[Name]),2,0)</f>
        <v>Pānzhīhuā Shì</v>
      </c>
      <c r="O288" s="15" t="str">
        <f t="shared" si="8"/>
        <v>Bude Zhen (Pānzhīhuā Shì)</v>
      </c>
      <c r="P288" s="15" t="str">
        <f t="shared" si="9"/>
        <v>Bude Zhen (Pānzhīhuā Shì)</v>
      </c>
    </row>
    <row r="289" spans="1:16" hidden="1" x14ac:dyDescent="0.25">
      <c r="A289" t="s">
        <v>4108</v>
      </c>
      <c r="B289" t="str">
        <f>IF(COUNTIF(A:A,A289)&gt;1,_xlfn.CONCAT(A289," (",N289,")"),A289)</f>
        <v>Bŭ'ĕr Xiāng</v>
      </c>
      <c r="C289" t="str">
        <f>IF(COUNTIF(B:B,B289)&gt;1,_xlfn.CONCAT(A289," (",M289,")"),B289)</f>
        <v>Bŭ'ĕr Xiāng</v>
      </c>
      <c r="D289" t="s">
        <v>4109</v>
      </c>
      <c r="E289" t="s">
        <v>11</v>
      </c>
      <c r="F289" t="str">
        <f>_xlfn.CONCAT(D289,", ",H289,", ",I289,", ","四川省")</f>
        <v>补尔乡, 布拖县, 凉山彝族自治州, 四川省</v>
      </c>
      <c r="G289">
        <v>6488</v>
      </c>
      <c r="H289" t="s">
        <v>8272</v>
      </c>
      <c r="I289" t="s">
        <v>8271</v>
      </c>
      <c r="J289" t="e">
        <f>VLOOKUP(F289,[1]!china_towns_second__2[[Column1]:[Y]],3,FALSE)</f>
        <v>#N/A</v>
      </c>
      <c r="K289" t="e">
        <f>VLOOKUP(F289,[1]!china_towns_second__2[[Column1]:[Y]],2,FALSE)</f>
        <v>#N/A</v>
      </c>
      <c r="L289" t="s">
        <v>10344</v>
      </c>
      <c r="M289" t="str">
        <f>VLOOKUP(H289,CHOOSE({1,2},Table22[Native],Table22[Name]),2,0)</f>
        <v>Bùtuō Xiàn</v>
      </c>
      <c r="N289" s="15" t="str">
        <f>VLOOKUP(I289,CHOOSE({1,2},Table22[Native],Table22[Name]),2,0)</f>
        <v>Liángshān Yízú Zìzhìzhōu</v>
      </c>
      <c r="O289" s="15" t="str">
        <f t="shared" si="8"/>
        <v>Bu'er Xiang (Liángshān Yízú Zìzhìzhōu)</v>
      </c>
      <c r="P289" s="15" t="str">
        <f t="shared" si="9"/>
        <v>Bu'er Xiang (Liángshān Yízú Zìzhìzhōu)</v>
      </c>
    </row>
    <row r="290" spans="1:16" hidden="1" x14ac:dyDescent="0.25">
      <c r="A290" t="s">
        <v>4110</v>
      </c>
      <c r="B290" t="str">
        <f>IF(COUNTIF(A:A,A290)&gt;1,_xlfn.CONCAT(A290," (",N290,")"),A290)</f>
        <v>Bŭluò Xiāng</v>
      </c>
      <c r="C290" t="str">
        <f>IF(COUNTIF(B:B,B290)&gt;1,_xlfn.CONCAT(A290," (",M290,")"),B290)</f>
        <v>Bŭluò Xiāng</v>
      </c>
      <c r="D290" t="s">
        <v>4111</v>
      </c>
      <c r="E290" t="s">
        <v>11</v>
      </c>
      <c r="F290" t="str">
        <f>_xlfn.CONCAT(D290,", ",H290,", ",I290,", ","四川省")</f>
        <v>补洛乡, 布拖县, 凉山彝族自治州, 四川省</v>
      </c>
      <c r="G290">
        <v>4591</v>
      </c>
      <c r="H290" t="s">
        <v>8272</v>
      </c>
      <c r="I290" t="s">
        <v>8271</v>
      </c>
      <c r="J290" t="e">
        <f>VLOOKUP(F290,[1]!china_towns_second__2[[Column1]:[Y]],3,FALSE)</f>
        <v>#N/A</v>
      </c>
      <c r="K290" t="e">
        <f>VLOOKUP(F290,[1]!china_towns_second__2[[Column1]:[Y]],2,FALSE)</f>
        <v>#N/A</v>
      </c>
      <c r="L290" t="s">
        <v>10345</v>
      </c>
      <c r="M290" t="str">
        <f>VLOOKUP(H290,CHOOSE({1,2},Table22[Native],Table22[Name]),2,0)</f>
        <v>Bùtuō Xiàn</v>
      </c>
      <c r="N290" s="15" t="str">
        <f>VLOOKUP(I290,CHOOSE({1,2},Table22[Native],Table22[Name]),2,0)</f>
        <v>Liángshān Yízú Zìzhìzhōu</v>
      </c>
      <c r="O290" s="15" t="str">
        <f t="shared" si="8"/>
        <v>Buluo Xiang (Liángshān Yízú Zìzhìzhōu)</v>
      </c>
      <c r="P290" s="15" t="str">
        <f t="shared" si="9"/>
        <v>Buluo Xiang (Liángshān Yízú Zìzhìzhōu)</v>
      </c>
    </row>
    <row r="291" spans="1:16" hidden="1" x14ac:dyDescent="0.25">
      <c r="A291" t="s">
        <v>4112</v>
      </c>
      <c r="B291" t="str">
        <f>IF(COUNTIF(A:A,A291)&gt;1,_xlfn.CONCAT(A291," (",N291,")"),A291)</f>
        <v>Bŭyuē Xiāng</v>
      </c>
      <c r="C291" t="str">
        <f>IF(COUNTIF(B:B,B291)&gt;1,_xlfn.CONCAT(A291," (",M291,")"),B291)</f>
        <v>Bŭyuē Xiāng</v>
      </c>
      <c r="D291" t="s">
        <v>4113</v>
      </c>
      <c r="E291" t="s">
        <v>11</v>
      </c>
      <c r="F291" t="str">
        <f>_xlfn.CONCAT(D291,", ",H291,", ",I291,", ","四川省")</f>
        <v>补约乡, 昭觉县, 凉山彝族自治州, 四川省</v>
      </c>
      <c r="G291">
        <v>2550</v>
      </c>
      <c r="H291" t="s">
        <v>8288</v>
      </c>
      <c r="I291" t="s">
        <v>8271</v>
      </c>
      <c r="J291" t="e">
        <f>VLOOKUP(F291,[1]!china_towns_second__2[[Column1]:[Y]],3,FALSE)</f>
        <v>#N/A</v>
      </c>
      <c r="K291" t="e">
        <f>VLOOKUP(F291,[1]!china_towns_second__2[[Column1]:[Y]],2,FALSE)</f>
        <v>#N/A</v>
      </c>
      <c r="L291" t="s">
        <v>10346</v>
      </c>
      <c r="M291" t="str">
        <f>VLOOKUP(H291,CHOOSE({1,2},Table22[Native],Table22[Name]),2,0)</f>
        <v>Zhāojué Xiàn</v>
      </c>
      <c r="N291" s="15" t="str">
        <f>VLOOKUP(I291,CHOOSE({1,2},Table22[Native],Table22[Name]),2,0)</f>
        <v>Liángshān Yízú Zìzhìzhōu</v>
      </c>
      <c r="O291" s="15" t="str">
        <f t="shared" si="8"/>
        <v>Buyue Xiang (Liángshān Yízú Zìzhìzhōu)</v>
      </c>
      <c r="P291" s="15" t="str">
        <f t="shared" si="9"/>
        <v>Buyue Xiang (Liángshān Yízú Zìzhìzhōu)</v>
      </c>
    </row>
    <row r="292" spans="1:16" hidden="1" x14ac:dyDescent="0.25">
      <c r="A292" t="s">
        <v>7029</v>
      </c>
      <c r="B292" t="str">
        <f>IF(COUNTIF(A:A,A292)&gt;1,_xlfn.CONCAT(A292," (",N292,")"),A292)</f>
        <v>Bùyún Xiāng</v>
      </c>
      <c r="C292" t="str">
        <f>IF(COUNTIF(B:B,B292)&gt;1,_xlfn.CONCAT(A292," (",M292,")"),B292)</f>
        <v>Bùyún Xiāng</v>
      </c>
      <c r="D292" t="s">
        <v>7030</v>
      </c>
      <c r="E292" t="s">
        <v>11</v>
      </c>
      <c r="F292" t="str">
        <f>_xlfn.CONCAT(D292,", ",H292,", ",I292,", ","四川省")</f>
        <v>步云乡, 安居区, 遂宁市, 四川省</v>
      </c>
      <c r="G292">
        <v>12315</v>
      </c>
      <c r="H292" t="s">
        <v>8343</v>
      </c>
      <c r="I292" t="s">
        <v>8342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10347</v>
      </c>
      <c r="M292" t="str">
        <f>VLOOKUP(H292,CHOOSE({1,2},Table22[Native],Table22[Name]),2,0)</f>
        <v>Ānjū Qū</v>
      </c>
      <c r="N292" s="15" t="str">
        <f>VLOOKUP(I292,CHOOSE({1,2},Table22[Native],Table22[Name]),2,0)</f>
        <v>Suìníng Shì</v>
      </c>
      <c r="O292" s="15" t="str">
        <f t="shared" si="8"/>
        <v>Buyun Xiang (Suìníng Shì)</v>
      </c>
      <c r="P292" s="15" t="str">
        <f t="shared" si="9"/>
        <v>Buyun Xiang (Suìníng Shì)</v>
      </c>
    </row>
    <row r="293" spans="1:16" hidden="1" x14ac:dyDescent="0.25">
      <c r="A293" t="s">
        <v>6120</v>
      </c>
      <c r="B293" t="str">
        <f>IF(COUNTIF(A:A,A293)&gt;1,_xlfn.CONCAT(A293," (",N293,")"),A293)</f>
        <v>Cā'ĕr Zhèn</v>
      </c>
      <c r="C293" t="str">
        <f>IF(COUNTIF(B:B,B293)&gt;1,_xlfn.CONCAT(A293," (",M293,")"),B293)</f>
        <v>Cā'ĕr Zhèn</v>
      </c>
      <c r="D293" t="s">
        <v>6121</v>
      </c>
      <c r="E293" t="s">
        <v>7</v>
      </c>
      <c r="F293" t="str">
        <f>_xlfn.CONCAT(D293,", ",H293,", ",I293,", ","四川省")</f>
        <v>擦耳镇, 高坪区, 南充市, 四川省</v>
      </c>
      <c r="G293">
        <v>12407</v>
      </c>
      <c r="H293" t="s">
        <v>8319</v>
      </c>
      <c r="I293" t="s">
        <v>8318</v>
      </c>
      <c r="J293">
        <f>VLOOKUP(F293,[1]!china_towns_second__2[[Column1]:[Y]],3,FALSE)</f>
        <v>30.899918276362001</v>
      </c>
      <c r="K293">
        <f>VLOOKUP(F293,[1]!china_towns_second__2[[Column1]:[Y]],2,FALSE)</f>
        <v>106.2732786</v>
      </c>
      <c r="L293" t="s">
        <v>10348</v>
      </c>
      <c r="M293" t="str">
        <f>VLOOKUP(H293,CHOOSE({1,2},Table22[Native],Table22[Name]),2,0)</f>
        <v>Gāopíng Qū</v>
      </c>
      <c r="N293" s="15" t="str">
        <f>VLOOKUP(I293,CHOOSE({1,2},Table22[Native],Table22[Name]),2,0)</f>
        <v>Nánchōng Shì</v>
      </c>
      <c r="O293" s="15" t="str">
        <f t="shared" si="8"/>
        <v>Ca'er Zhen (Nánchōng Shì)</v>
      </c>
      <c r="P293" s="15" t="str">
        <f t="shared" si="9"/>
        <v>Ca'er Zhen (Nánchōng Shì)</v>
      </c>
    </row>
    <row r="294" spans="1:16" hidden="1" x14ac:dyDescent="0.25">
      <c r="A294" t="s">
        <v>7446</v>
      </c>
      <c r="B294" t="str">
        <f>IF(COUNTIF(A:A,A294)&gt;1,_xlfn.CONCAT(A294," (",N294,")"),A294)</f>
        <v>Càibà Zhèn</v>
      </c>
      <c r="C294" t="str">
        <f>IF(COUNTIF(B:B,B294)&gt;1,_xlfn.CONCAT(A294," (",M294,")"),B294)</f>
        <v>Càibà Zhèn</v>
      </c>
      <c r="D294" t="s">
        <v>7447</v>
      </c>
      <c r="E294" t="s">
        <v>7</v>
      </c>
      <c r="F294" t="str">
        <f>_xlfn.CONCAT(D294,", ",H294,", ",I294,", ","四川省")</f>
        <v>菜坝镇, 翠屏区, 宜宾市, 四川省</v>
      </c>
      <c r="G294">
        <v>29733</v>
      </c>
      <c r="H294" t="s">
        <v>8361</v>
      </c>
      <c r="I294" t="s">
        <v>8359</v>
      </c>
      <c r="J294">
        <f>VLOOKUP(F294,[1]!china_towns_second__2[[Column1]:[Y]],3,FALSE)</f>
        <v>28.7754991510749</v>
      </c>
      <c r="K294">
        <f>VLOOKUP(F294,[1]!china_towns_second__2[[Column1]:[Y]],2,FALSE)</f>
        <v>104.5583731</v>
      </c>
      <c r="L294" t="s">
        <v>10349</v>
      </c>
      <c r="M294" t="str">
        <f>VLOOKUP(H294,CHOOSE({1,2},Table22[Native],Table22[Name]),2,0)</f>
        <v>Cuìpíng Qū</v>
      </c>
      <c r="N294" s="15" t="str">
        <f>VLOOKUP(I294,CHOOSE({1,2},Table22[Native],Table22[Name]),2,0)</f>
        <v>Yíbīn Shì</v>
      </c>
      <c r="O294" s="15" t="str">
        <f t="shared" si="8"/>
        <v>Caiba Zhen (Yíbīn Shì)</v>
      </c>
      <c r="P294" s="15" t="str">
        <f t="shared" si="9"/>
        <v>Caiba Zhen (Yíbīn Shì)</v>
      </c>
    </row>
    <row r="295" spans="1:16" hidden="1" x14ac:dyDescent="0.25">
      <c r="A295" t="s">
        <v>850</v>
      </c>
      <c r="B295" t="str">
        <f>IF(COUNTIF(A:A,A295)&gt;1,_xlfn.CONCAT(A295," (",N295,")"),A295)</f>
        <v>Càichăng Zhèn</v>
      </c>
      <c r="C295" t="str">
        <f>IF(COUNTIF(B:B,B295)&gt;1,_xlfn.CONCAT(A295," (",M295,")"),B295)</f>
        <v>Càichăng Zhèn</v>
      </c>
      <c r="D295" t="s">
        <v>851</v>
      </c>
      <c r="E295" t="s">
        <v>7</v>
      </c>
      <c r="F295" t="str">
        <f>_xlfn.CONCAT(D295,", ",H295,", ",I295,", ","四川省")</f>
        <v>蔡场镇, 大邑县, 成都市, 四川省</v>
      </c>
      <c r="G295">
        <v>17103</v>
      </c>
      <c r="H295" t="s">
        <v>8183</v>
      </c>
      <c r="I295" t="s">
        <v>8180</v>
      </c>
      <c r="J295">
        <f>VLOOKUP(F295,[1]!china_towns_second__2[[Column1]:[Y]],3,FALSE)</f>
        <v>30.496645685410002</v>
      </c>
      <c r="K295">
        <f>VLOOKUP(F295,[1]!china_towns_second__2[[Column1]:[Y]],2,FALSE)</f>
        <v>103.69279760000001</v>
      </c>
      <c r="L295" t="s">
        <v>10350</v>
      </c>
      <c r="M295" t="str">
        <f>VLOOKUP(H295,CHOOSE({1,2},Table22[Native],Table22[Name]),2,0)</f>
        <v>Dàyì Xiàn</v>
      </c>
      <c r="N295" s="15" t="str">
        <f>VLOOKUP(I295,CHOOSE({1,2},Table22[Native],Table22[Name]),2,0)</f>
        <v>Chéngdū Shì</v>
      </c>
      <c r="O295" s="15" t="str">
        <f t="shared" si="8"/>
        <v>Caichang Zhen (Chéngdū Shì)</v>
      </c>
      <c r="P295" s="15" t="str">
        <f t="shared" si="9"/>
        <v>Caichang Zhen (Chéngdū Shì)</v>
      </c>
    </row>
    <row r="296" spans="1:16" hidden="1" x14ac:dyDescent="0.25">
      <c r="A296" t="s">
        <v>4114</v>
      </c>
      <c r="B296" t="str">
        <f>IF(COUNTIF(A:A,A296)&gt;1,_xlfn.CONCAT(A296," (",N296,")"),A296)</f>
        <v>Căihā Xiāng</v>
      </c>
      <c r="C296" t="str">
        <f>IF(COUNTIF(B:B,B296)&gt;1,_xlfn.CONCAT(A296," (",M296,")"),B296)</f>
        <v>Căihā Xiāng</v>
      </c>
      <c r="D296" t="s">
        <v>4115</v>
      </c>
      <c r="E296" t="s">
        <v>11</v>
      </c>
      <c r="F296" t="str">
        <f>_xlfn.CONCAT(D296,", ",H296,", ",I296,", ","四川省")</f>
        <v>采哈乡, 布拖县, 凉山彝族自治州, 四川省</v>
      </c>
      <c r="G296">
        <v>2281</v>
      </c>
      <c r="H296" t="s">
        <v>8272</v>
      </c>
      <c r="I296" t="s">
        <v>8271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10351</v>
      </c>
      <c r="M296" t="str">
        <f>VLOOKUP(H296,CHOOSE({1,2},Table22[Native],Table22[Name]),2,0)</f>
        <v>Bùtuō Xiàn</v>
      </c>
      <c r="N296" s="15" t="str">
        <f>VLOOKUP(I296,CHOOSE({1,2},Table22[Native],Table22[Name]),2,0)</f>
        <v>Liángshān Yízú Zìzhìzhōu</v>
      </c>
      <c r="O296" s="15" t="str">
        <f t="shared" si="8"/>
        <v>Caiha Xiang (Liángshān Yízú Zìzhìzhōu)</v>
      </c>
      <c r="P296" s="15" t="str">
        <f t="shared" si="9"/>
        <v>Caiha Xiang (Liángshān Yízú Zìzhìzhōu)</v>
      </c>
    </row>
    <row r="297" spans="1:16" hidden="1" x14ac:dyDescent="0.25">
      <c r="A297" t="s">
        <v>1489</v>
      </c>
      <c r="B297" t="str">
        <f>IF(COUNTIF(A:A,A297)&gt;1,_xlfn.CONCAT(A297," (",N297,")"),A297)</f>
        <v>Càihé Xiāng</v>
      </c>
      <c r="C297" t="str">
        <f>IF(COUNTIF(B:B,B297)&gt;1,_xlfn.CONCAT(A297," (",M297,")"),B297)</f>
        <v>Càihé Xiāng</v>
      </c>
      <c r="D297" t="s">
        <v>1490</v>
      </c>
      <c r="E297" t="s">
        <v>11</v>
      </c>
      <c r="F297" t="str">
        <f>_xlfn.CONCAT(D297,", ",H297,", ",I297,", ","四川省")</f>
        <v>蔡和乡, 渠县, 达州市, 四川省</v>
      </c>
      <c r="G297">
        <v>5734</v>
      </c>
      <c r="H297" t="s">
        <v>8206</v>
      </c>
      <c r="I297" t="s">
        <v>8202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10352</v>
      </c>
      <c r="M297" t="str">
        <f>VLOOKUP(H297,CHOOSE({1,2},Table22[Native],Table22[Name]),2,0)</f>
        <v>Qú Xiàn</v>
      </c>
      <c r="N297" s="15" t="str">
        <f>VLOOKUP(I297,CHOOSE({1,2},Table22[Native],Table22[Name]),2,0)</f>
        <v>Dázhōu Shì</v>
      </c>
      <c r="O297" s="15" t="str">
        <f t="shared" si="8"/>
        <v>Caihe Xiang (Dázhōu Shì)</v>
      </c>
      <c r="P297" s="15" t="str">
        <f t="shared" si="9"/>
        <v>Caihe Xiang (Dázhōu Shì)</v>
      </c>
    </row>
    <row r="298" spans="1:16" hidden="1" x14ac:dyDescent="0.25">
      <c r="A298" t="s">
        <v>4116</v>
      </c>
      <c r="B298" t="str">
        <f>IF(COUNTIF(A:A,A298)&gt;1,_xlfn.CONCAT(A298," (",N298,")"),A298)</f>
        <v>Căihóng Xiāng</v>
      </c>
      <c r="C298" t="str">
        <f>IF(COUNTIF(B:B,B298)&gt;1,_xlfn.CONCAT(A298," (",M298,")"),B298)</f>
        <v>Căihóng Xiāng</v>
      </c>
      <c r="D298" t="s">
        <v>4117</v>
      </c>
      <c r="E298" t="s">
        <v>11</v>
      </c>
      <c r="F298" t="str">
        <f>_xlfn.CONCAT(D298,", ",H298,", ",I298,", ","四川省")</f>
        <v>采红乡, 美姑县, 凉山彝族自治州, 四川省</v>
      </c>
      <c r="G298">
        <v>3663</v>
      </c>
      <c r="H298" t="s">
        <v>8279</v>
      </c>
      <c r="I298" t="s">
        <v>8271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10353</v>
      </c>
      <c r="M298" t="str">
        <f>VLOOKUP(H298,CHOOSE({1,2},Table22[Native],Table22[Name]),2,0)</f>
        <v>Mĕigū Xiàn</v>
      </c>
      <c r="N298" s="15" t="str">
        <f>VLOOKUP(I298,CHOOSE({1,2},Table22[Native],Table22[Name]),2,0)</f>
        <v>Liángshān Yízú Zìzhìzhōu</v>
      </c>
      <c r="O298" s="15" t="str">
        <f t="shared" si="8"/>
        <v>Caihong Xiang (Liángshān Yízú Zìzhìzhōu)</v>
      </c>
      <c r="P298" s="15" t="str">
        <f t="shared" si="9"/>
        <v>Caihong Xiang (Liángshān Yízú Zìzhìzhōu)</v>
      </c>
    </row>
    <row r="299" spans="1:16" hidden="1" x14ac:dyDescent="0.25">
      <c r="A299" t="s">
        <v>3643</v>
      </c>
      <c r="B299" t="str">
        <f>IF(COUNTIF(A:A,A299)&gt;1,_xlfn.CONCAT(A299," (",N299,")"),A299)</f>
        <v>Càijīn Zhèn</v>
      </c>
      <c r="C299" t="str">
        <f>IF(COUNTIF(B:B,B299)&gt;1,_xlfn.CONCAT(A299," (",M299,")"),B299)</f>
        <v>Càijīn Zhèn</v>
      </c>
      <c r="D299" t="s">
        <v>3644</v>
      </c>
      <c r="E299" t="s">
        <v>7</v>
      </c>
      <c r="F299" t="str">
        <f>_xlfn.CONCAT(D299,", ",H299,", ",I299,", ","四川省")</f>
        <v>蔡金镇, 五通桥区, 乐山市, 四川省</v>
      </c>
      <c r="G299">
        <v>13035</v>
      </c>
      <c r="H299" t="s">
        <v>8268</v>
      </c>
      <c r="I299" t="s">
        <v>8256</v>
      </c>
      <c r="J299">
        <f>VLOOKUP(F299,[1]!china_towns_second__2[[Column1]:[Y]],3,FALSE)</f>
        <v>29.442447433006102</v>
      </c>
      <c r="K299">
        <f>VLOOKUP(F299,[1]!china_towns_second__2[[Column1]:[Y]],2,FALSE)</f>
        <v>103.697377</v>
      </c>
      <c r="L299" t="s">
        <v>10354</v>
      </c>
      <c r="M299" t="str">
        <f>VLOOKUP(H299,CHOOSE({1,2},Table22[Native],Table22[Name]),2,0)</f>
        <v>Wŭtōngqiáo Qū</v>
      </c>
      <c r="N299" s="15" t="str">
        <f>VLOOKUP(I299,CHOOSE({1,2},Table22[Native],Table22[Name]),2,0)</f>
        <v>Lèshān Shì</v>
      </c>
      <c r="O299" s="15" t="str">
        <f t="shared" si="8"/>
        <v>Caijin Zhen (Lèshān Shì)</v>
      </c>
      <c r="P299" s="15" t="str">
        <f t="shared" si="9"/>
        <v>Caijin Zhen (Lèshān Shì)</v>
      </c>
    </row>
    <row r="300" spans="1:16" hidden="1" x14ac:dyDescent="0.25">
      <c r="A300" t="s">
        <v>4118</v>
      </c>
      <c r="B300" t="str">
        <f>IF(COUNTIF(A:A,A300)&gt;1,_xlfn.CONCAT(A300," (",N300,")"),A300)</f>
        <v>Càizi Xiāng</v>
      </c>
      <c r="C300" t="str">
        <f>IF(COUNTIF(B:B,B300)&gt;1,_xlfn.CONCAT(A300," (",M300,")"),B300)</f>
        <v>Càizi Xiāng</v>
      </c>
      <c r="D300" t="s">
        <v>4119</v>
      </c>
      <c r="E300" t="s">
        <v>11</v>
      </c>
      <c r="F300" t="str">
        <f>_xlfn.CONCAT(D300,", ",H300,", ",I300,", ","四川省")</f>
        <v>菜子乡, 普格县, 凉山彝族自治州, 四川省</v>
      </c>
      <c r="G300">
        <v>3115</v>
      </c>
      <c r="H300" t="s">
        <v>8283</v>
      </c>
      <c r="I300" t="s">
        <v>8271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10355</v>
      </c>
      <c r="M300" t="str">
        <f>VLOOKUP(H300,CHOOSE({1,2},Table22[Native],Table22[Name]),2,0)</f>
        <v>Pŭgé Xiàn</v>
      </c>
      <c r="N300" s="15" t="str">
        <f>VLOOKUP(I300,CHOOSE({1,2},Table22[Native],Table22[Name]),2,0)</f>
        <v>Liángshān Yízú Zìzhìzhōu</v>
      </c>
      <c r="O300" s="15" t="str">
        <f t="shared" si="8"/>
        <v>Caizi Xiang (Liángshān Yízú Zìzhìzhōu)</v>
      </c>
      <c r="P300" s="15" t="str">
        <f t="shared" si="9"/>
        <v>Caizi Xiang (Liángshān Yízú Zìzhìzhōu)</v>
      </c>
    </row>
    <row r="301" spans="1:16" hidden="1" x14ac:dyDescent="0.25">
      <c r="A301" t="s">
        <v>2040</v>
      </c>
      <c r="B301" t="str">
        <f>IF(COUNTIF(A:A,A301)&gt;1,_xlfn.CONCAT(A301," (",N301,")"),A301)</f>
        <v>Cāngshān Zhèn</v>
      </c>
      <c r="C301" t="str">
        <f>IF(COUNTIF(B:B,B301)&gt;1,_xlfn.CONCAT(A301," (",M301,")"),B301)</f>
        <v>Cāngshān Zhèn</v>
      </c>
      <c r="D301" t="s">
        <v>2041</v>
      </c>
      <c r="E301" t="s">
        <v>7</v>
      </c>
      <c r="F301" t="str">
        <f>_xlfn.CONCAT(D301,", ",H301,", ",I301,", ","四川省")</f>
        <v>仓山镇, 中江县, 德阳市, 四川省</v>
      </c>
      <c r="G301">
        <v>68201</v>
      </c>
      <c r="H301" t="s">
        <v>8217</v>
      </c>
      <c r="I301" t="s">
        <v>8211</v>
      </c>
      <c r="J301">
        <f>VLOOKUP(F301,[1]!china_towns_second__2[[Column1]:[Y]],3,FALSE)</f>
        <v>30.637051546391099</v>
      </c>
      <c r="K301">
        <f>VLOOKUP(F301,[1]!china_towns_second__2[[Column1]:[Y]],2,FALSE)</f>
        <v>105.0467048</v>
      </c>
      <c r="L301" t="s">
        <v>10356</v>
      </c>
      <c r="M301" t="str">
        <f>VLOOKUP(H301,CHOOSE({1,2},Table22[Native],Table22[Name]),2,0)</f>
        <v>Zhōngjiāng Xiàn</v>
      </c>
      <c r="N301" s="15" t="str">
        <f>VLOOKUP(I301,CHOOSE({1,2},Table22[Native],Table22[Name]),2,0)</f>
        <v>Déyáng Shì</v>
      </c>
      <c r="O301" s="15" t="str">
        <f t="shared" si="8"/>
        <v>Cangshan Zhen (Déyáng Shì)</v>
      </c>
      <c r="P301" s="15" t="str">
        <f t="shared" si="9"/>
        <v>Cangshan Zhen (Déyáng Shì)</v>
      </c>
    </row>
    <row r="302" spans="1:16" hidden="1" x14ac:dyDescent="0.25">
      <c r="A302" t="s">
        <v>4121</v>
      </c>
      <c r="B302" t="str">
        <f>IF(COUNTIF(A:A,A302)&gt;1,_xlfn.CONCAT(A302," (",N302,")"),A302)</f>
        <v>Cāngtián Xiāng</v>
      </c>
      <c r="C302" t="str">
        <f>IF(COUNTIF(B:B,B302)&gt;1,_xlfn.CONCAT(A302," (",M302,")"),B302)</f>
        <v>Cāngtián Xiāng</v>
      </c>
      <c r="D302" t="s">
        <v>4122</v>
      </c>
      <c r="E302" t="s">
        <v>11</v>
      </c>
      <c r="F302" t="str">
        <f>_xlfn.CONCAT(D302,", ",H302,", ",I302,", ","四川省")</f>
        <v>仓田乡, 会理县, 凉山彝族自治州, 四川省</v>
      </c>
      <c r="G302">
        <v>7293</v>
      </c>
      <c r="H302" t="s">
        <v>8276</v>
      </c>
      <c r="I302" t="s">
        <v>8271</v>
      </c>
      <c r="J302" t="e">
        <f>VLOOKUP(F302,[1]!china_towns_second__2[[Column1]:[Y]],3,FALSE)</f>
        <v>#N/A</v>
      </c>
      <c r="K302" t="e">
        <f>VLOOKUP(F302,[1]!china_towns_second__2[[Column1]:[Y]],2,FALSE)</f>
        <v>#N/A</v>
      </c>
      <c r="L302" t="s">
        <v>10357</v>
      </c>
      <c r="M302" t="str">
        <f>VLOOKUP(H302,CHOOSE({1,2},Table22[Native],Table22[Name]),2,0)</f>
        <v>Huìlĭ Xiàn</v>
      </c>
      <c r="N302" s="15" t="str">
        <f>VLOOKUP(I302,CHOOSE({1,2},Table22[Native],Table22[Name]),2,0)</f>
        <v>Liángshān Yízú Zìzhìzhōu</v>
      </c>
      <c r="O302" s="15" t="str">
        <f t="shared" si="8"/>
        <v>Cangtian Xiang (Liángshān Yízú Zìzhìzhōu)</v>
      </c>
      <c r="P302" s="15" t="str">
        <f t="shared" si="9"/>
        <v>Cangtian Xiang (Liángshān Yízú Zìzhìzhōu)</v>
      </c>
    </row>
    <row r="303" spans="1:16" hidden="1" x14ac:dyDescent="0.25">
      <c r="A303" t="s">
        <v>2899</v>
      </c>
      <c r="B303" t="str">
        <f>IF(COUNTIF(A:A,A303)&gt;1,_xlfn.CONCAT(A303," (",N303,")"),A303)</f>
        <v>Cāngxī Xiàn Liángzhŏng Chăng</v>
      </c>
      <c r="C303" t="str">
        <f>IF(COUNTIF(B:B,B303)&gt;1,_xlfn.CONCAT(A303," (",M303,")"),B303)</f>
        <v>Cāngxī Xiàn Liángzhŏng Chăng</v>
      </c>
      <c r="D303" t="s">
        <v>2900</v>
      </c>
      <c r="E303" t="s">
        <v>32</v>
      </c>
      <c r="F303" t="str">
        <f>_xlfn.CONCAT(D303,", ",H303,", ",I303,", ","四川省")</f>
        <v>苍溪县良种场, 苍溪县, 广元市, 四川省</v>
      </c>
      <c r="G303">
        <v>3257</v>
      </c>
      <c r="H303" t="s">
        <v>8248</v>
      </c>
      <c r="I303" t="s">
        <v>8247</v>
      </c>
      <c r="J303">
        <f>VLOOKUP(F303,[1]!china_towns_second__2[[Column1]:[Y]],3,FALSE)</f>
        <v>31.7851283952233</v>
      </c>
      <c r="K303">
        <f>VLOOKUP(F303,[1]!china_towns_second__2[[Column1]:[Y]],2,FALSE)</f>
        <v>105.9431342</v>
      </c>
      <c r="L303" t="s">
        <v>10358</v>
      </c>
      <c r="M303" t="str">
        <f>VLOOKUP(H303,CHOOSE({1,2},Table22[Native],Table22[Name]),2,0)</f>
        <v>Cāngxī Xiàn</v>
      </c>
      <c r="N303" s="15" t="str">
        <f>VLOOKUP(I303,CHOOSE({1,2},Table22[Native],Table22[Name]),2,0)</f>
        <v>Guăngyuán Shì</v>
      </c>
      <c r="O303" s="15" t="str">
        <f t="shared" si="8"/>
        <v>Cangxi Xian Liangzhong Chang (Guăngyuán Shì)</v>
      </c>
      <c r="P303" s="15" t="str">
        <f t="shared" si="9"/>
        <v>Cangxi Xian Liangzhong Chang (Guăngyuán Shì)</v>
      </c>
    </row>
    <row r="304" spans="1:16" hidden="1" x14ac:dyDescent="0.25">
      <c r="A304" t="s">
        <v>2901</v>
      </c>
      <c r="B304" t="str">
        <f>IF(COUNTIF(A:A,A304)&gt;1,_xlfn.CONCAT(A304," (",N304,")"),A304)</f>
        <v>Cāngxī Xiàn Sānxīkŏu Sēnlín Jīngyíngsuŏ</v>
      </c>
      <c r="C304" t="str">
        <f>IF(COUNTIF(B:B,B304)&gt;1,_xlfn.CONCAT(A304," (",M304,")"),B304)</f>
        <v>Cāngxī Xiàn Sānxīkŏu Sēnlín Jīngyíngsuŏ</v>
      </c>
      <c r="D304" t="s">
        <v>2902</v>
      </c>
      <c r="E304" t="s">
        <v>32</v>
      </c>
      <c r="F304" t="str">
        <f>_xlfn.CONCAT(D304,", ",H304,", ",I304,", ","四川省")</f>
        <v>苍溪县三溪口森林经营所, 苍溪县, 广元市, 四川省</v>
      </c>
      <c r="G304">
        <v>26</v>
      </c>
      <c r="H304" t="s">
        <v>8248</v>
      </c>
      <c r="I304" t="s">
        <v>8247</v>
      </c>
      <c r="J304">
        <f>VLOOKUP(F304,[1]!china_towns_second__2[[Column1]:[Y]],3,FALSE)</f>
        <v>32.148113572478799</v>
      </c>
      <c r="K304">
        <f>VLOOKUP(F304,[1]!china_towns_second__2[[Column1]:[Y]],2,FALSE)</f>
        <v>106.36179180000001</v>
      </c>
      <c r="L304" t="s">
        <v>10359</v>
      </c>
      <c r="M304" t="str">
        <f>VLOOKUP(H304,CHOOSE({1,2},Table22[Native],Table22[Name]),2,0)</f>
        <v>Cāngxī Xiàn</v>
      </c>
      <c r="N304" s="15" t="str">
        <f>VLOOKUP(I304,CHOOSE({1,2},Table22[Native],Table22[Name]),2,0)</f>
        <v>Guăngyuán Shì</v>
      </c>
      <c r="O304" s="15" t="str">
        <f t="shared" si="8"/>
        <v>Cangxi Xian Sanxikou Senlin Jingyingsuo (Guăngyuán Shì)</v>
      </c>
      <c r="P304" s="15" t="str">
        <f t="shared" si="9"/>
        <v>Cangxi Xian Sanxikou Senlin Jingyingsuo (Guăngyuán Shì)</v>
      </c>
    </row>
    <row r="305" spans="1:16" hidden="1" x14ac:dyDescent="0.25">
      <c r="A305" t="s">
        <v>1491</v>
      </c>
      <c r="B305" t="str">
        <f>IF(COUNTIF(A:A,A305)&gt;1,_xlfn.CONCAT(A305," (",N305,")"),A305)</f>
        <v>Căobà Zhèn (Dázhōu Shì)</v>
      </c>
      <c r="C305" t="str">
        <f>IF(COUNTIF(B:B,B305)&gt;1,_xlfn.CONCAT(A305," (",M305,")"),B305)</f>
        <v>Căobà Zhèn (Dázhōu Shì)</v>
      </c>
      <c r="D305" t="s">
        <v>1492</v>
      </c>
      <c r="E305" t="s">
        <v>7</v>
      </c>
      <c r="F305" t="str">
        <f>_xlfn.CONCAT(D305,", ",H305,", ",I305,", ","四川省")</f>
        <v>草坝镇, 万源市, 达州市, 四川省</v>
      </c>
      <c r="G305">
        <v>8671</v>
      </c>
      <c r="H305" t="s">
        <v>8208</v>
      </c>
      <c r="I305" t="s">
        <v>8202</v>
      </c>
      <c r="J305">
        <f>VLOOKUP(F305,[1]!china_towns_second__2[[Column1]:[Y]],3,FALSE)</f>
        <v>31.924895986475399</v>
      </c>
      <c r="K305">
        <f>VLOOKUP(F305,[1]!china_towns_second__2[[Column1]:[Y]],2,FALSE)</f>
        <v>107.65200489999999</v>
      </c>
      <c r="L305" t="s">
        <v>13757</v>
      </c>
      <c r="M305" t="str">
        <f>VLOOKUP(H305,CHOOSE({1,2},Table22[Native],Table22[Name]),2,0)</f>
        <v>Wànyuán Shì</v>
      </c>
      <c r="N305" s="15" t="str">
        <f>VLOOKUP(I305,CHOOSE({1,2},Table22[Native],Table22[Name]),2,0)</f>
        <v>Dázhōu Shì</v>
      </c>
      <c r="O305" s="15" t="str">
        <f t="shared" si="8"/>
        <v>Caoba Zhen (Dazhou Shi) (Dázhōu Shì)</v>
      </c>
      <c r="P305" s="15" t="str">
        <f t="shared" si="9"/>
        <v>Caoba Zhen (Dazhou Shi) (Dázhōu Shì)</v>
      </c>
    </row>
    <row r="306" spans="1:16" hidden="1" x14ac:dyDescent="0.25">
      <c r="A306" t="s">
        <v>1491</v>
      </c>
      <c r="B306" t="str">
        <f>IF(COUNTIF(A:A,A306)&gt;1,_xlfn.CONCAT(A306," (",N306,")"),A306)</f>
        <v>Căobà Zhèn (Yă'ān Shì)</v>
      </c>
      <c r="C306" t="str">
        <f>IF(COUNTIF(B:B,B306)&gt;1,_xlfn.CONCAT(A306," (",M306,")"),B306)</f>
        <v>Căobà Zhèn (Yă'ān Shì)</v>
      </c>
      <c r="D306" t="s">
        <v>1492</v>
      </c>
      <c r="E306" t="s">
        <v>7</v>
      </c>
      <c r="F306" t="str">
        <f>_xlfn.CONCAT(D306,", ",H306,", ",I306,", ","四川省")</f>
        <v>草坝镇, 雨城区, 雅安市, 四川省</v>
      </c>
      <c r="G306">
        <v>22401</v>
      </c>
      <c r="H306" t="s">
        <v>8357</v>
      </c>
      <c r="I306" t="s">
        <v>8349</v>
      </c>
      <c r="J306">
        <f>VLOOKUP(F306,[1]!china_towns_second__2[[Column1]:[Y]],3,FALSE)</f>
        <v>29.975378640428399</v>
      </c>
      <c r="K306">
        <f>VLOOKUP(F306,[1]!china_towns_second__2[[Column1]:[Y]],2,FALSE)</f>
        <v>103.1215827</v>
      </c>
      <c r="L306" t="s">
        <v>13758</v>
      </c>
      <c r="M306" t="str">
        <f>VLOOKUP(H306,CHOOSE({1,2},Table22[Native],Table22[Name]),2,0)</f>
        <v>Yŭchéng Qū</v>
      </c>
      <c r="N306" s="15" t="str">
        <f>VLOOKUP(I306,CHOOSE({1,2},Table22[Native],Table22[Name]),2,0)</f>
        <v>Yă'ān Shì</v>
      </c>
      <c r="O306" s="15" t="str">
        <f t="shared" si="8"/>
        <v>Caoba Zhen (Ya'an Shi) (Yă'ān Shì)</v>
      </c>
      <c r="P306" s="15" t="str">
        <f t="shared" si="9"/>
        <v>Caoba Zhen (Ya'an Shi) (Yă'ān Shì)</v>
      </c>
    </row>
    <row r="307" spans="1:16" hidden="1" x14ac:dyDescent="0.25">
      <c r="A307" t="s">
        <v>7031</v>
      </c>
      <c r="B307" t="str">
        <f>IF(COUNTIF(A:A,A307)&gt;1,_xlfn.CONCAT(A307," (",N307,")"),A307)</f>
        <v>Cáobēi Zhèn</v>
      </c>
      <c r="C307" t="str">
        <f>IF(COUNTIF(B:B,B307)&gt;1,_xlfn.CONCAT(A307," (",M307,")"),B307)</f>
        <v>Cáobēi Zhèn</v>
      </c>
      <c r="D307" t="s">
        <v>7032</v>
      </c>
      <c r="E307" t="s">
        <v>7</v>
      </c>
      <c r="F307" t="str">
        <f>_xlfn.CONCAT(D307,", ",H307,", ",I307,", ","四川省")</f>
        <v>曹碑镇, 射洪市, 遂宁市, 四川省</v>
      </c>
      <c r="G307">
        <v>19532</v>
      </c>
      <c r="H307" t="s">
        <v>8347</v>
      </c>
      <c r="I307" t="s">
        <v>8342</v>
      </c>
      <c r="J307">
        <f>VLOOKUP(F307,[1]!china_towns_second__2[[Column1]:[Y]],3,FALSE)</f>
        <v>30.926486255470302</v>
      </c>
      <c r="K307">
        <f>VLOOKUP(F307,[1]!china_towns_second__2[[Column1]:[Y]],2,FALSE)</f>
        <v>105.6023915</v>
      </c>
      <c r="L307" t="s">
        <v>10360</v>
      </c>
      <c r="M307" t="str">
        <f>VLOOKUP(H307,CHOOSE({1,2},Table22[Native],Table22[Name]),2,0)</f>
        <v>Shèhóng Shì</v>
      </c>
      <c r="N307" s="15" t="str">
        <f>VLOOKUP(I307,CHOOSE({1,2},Table22[Native],Table22[Name]),2,0)</f>
        <v>Suìníng Shì</v>
      </c>
      <c r="O307" s="15" t="str">
        <f t="shared" si="8"/>
        <v>Caobei Zhen (Suìníng Shì)</v>
      </c>
      <c r="P307" s="15" t="str">
        <f t="shared" si="9"/>
        <v>Caobei Zhen (Suìníng Shì)</v>
      </c>
    </row>
    <row r="308" spans="1:16" hidden="1" x14ac:dyDescent="0.25">
      <c r="A308" t="s">
        <v>6924</v>
      </c>
      <c r="B308" t="str">
        <f>IF(COUNTIF(A:A,A308)&gt;1,_xlfn.CONCAT(A308," (",N308,")"),A308)</f>
        <v>Căochăng Zhèn</v>
      </c>
      <c r="C308" t="str">
        <f>IF(COUNTIF(B:B,B308)&gt;1,_xlfn.CONCAT(A308," (",M308,")"),B308)</f>
        <v>Căochăng Zhèn</v>
      </c>
      <c r="D308" t="s">
        <v>6925</v>
      </c>
      <c r="E308" t="s">
        <v>7</v>
      </c>
      <c r="F308" t="str">
        <f>_xlfn.CONCAT(D308,", ",H308,", ",I308,", ","四川省")</f>
        <v>草场镇, 米易县, 攀枝花市, 四川省</v>
      </c>
      <c r="G308">
        <v>18967</v>
      </c>
      <c r="H308" t="s">
        <v>8337</v>
      </c>
      <c r="I308" t="s">
        <v>8335</v>
      </c>
      <c r="J308">
        <f>VLOOKUP(F308,[1]!china_towns_second__2[[Column1]:[Y]],3,FALSE)</f>
        <v>26.957590329515199</v>
      </c>
      <c r="K308">
        <f>VLOOKUP(F308,[1]!china_towns_second__2[[Column1]:[Y]],2,FALSE)</f>
        <v>102.0647124</v>
      </c>
      <c r="L308" t="s">
        <v>10361</v>
      </c>
      <c r="M308" t="str">
        <f>VLOOKUP(H308,CHOOSE({1,2},Table22[Native],Table22[Name]),2,0)</f>
        <v>Mĭyì Xiàn</v>
      </c>
      <c r="N308" s="15" t="str">
        <f>VLOOKUP(I308,CHOOSE({1,2},Table22[Native],Table22[Name]),2,0)</f>
        <v>Pānzhīhuā Shì</v>
      </c>
      <c r="O308" s="15" t="str">
        <f t="shared" si="8"/>
        <v>Caochang Zhen (Pānzhīhuā Shì)</v>
      </c>
      <c r="P308" s="15" t="str">
        <f t="shared" si="9"/>
        <v>Caochang Zhen (Pānzhīhuā Shì)</v>
      </c>
    </row>
    <row r="309" spans="1:16" hidden="1" x14ac:dyDescent="0.25">
      <c r="A309" t="s">
        <v>7905</v>
      </c>
      <c r="B309" t="str">
        <f>IF(COUNTIF(A:A,A309)&gt;1,_xlfn.CONCAT(A309," (",N309,")"),A309)</f>
        <v>Căochí Jiēdào</v>
      </c>
      <c r="C309" t="str">
        <f>IF(COUNTIF(B:B,B309)&gt;1,_xlfn.CONCAT(A309," (",M309,")"),B309)</f>
        <v>Căochí Jiēdào</v>
      </c>
      <c r="D309" t="s">
        <v>7906</v>
      </c>
      <c r="E309" t="s">
        <v>493</v>
      </c>
      <c r="F309" t="str">
        <f>_xlfn.CONCAT(D309,", ",H309,", ",I309,", ","四川省")</f>
        <v>草池街道, 简阳市, 成都市, 四川省</v>
      </c>
      <c r="G309">
        <v>35492</v>
      </c>
      <c r="H309" t="s">
        <v>8185</v>
      </c>
      <c r="I309" t="s">
        <v>8180</v>
      </c>
      <c r="J309" t="e">
        <f>VLOOKUP(F309,[1]!china_towns_second__2[[Column1]:[Y]],3,FALSE)</f>
        <v>#N/A</v>
      </c>
      <c r="K309" t="e">
        <f>VLOOKUP(F309,[1]!china_towns_second__2[[Column1]:[Y]],2,FALSE)</f>
        <v>#N/A</v>
      </c>
      <c r="L309" t="s">
        <v>10362</v>
      </c>
      <c r="M309" t="str">
        <f>VLOOKUP(H309,CHOOSE({1,2},Table22[Native],Table22[Name]),2,0)</f>
        <v>Jiănyáng Shì</v>
      </c>
      <c r="N309" s="15" t="str">
        <f>VLOOKUP(I309,CHOOSE({1,2},Table22[Native],Table22[Name]),2,0)</f>
        <v>Chéngdū Shì</v>
      </c>
      <c r="O309" s="15" t="str">
        <f t="shared" si="8"/>
        <v>Caochi Jiedao (Chéngdū Shì)</v>
      </c>
      <c r="P309" s="15" t="str">
        <f t="shared" si="9"/>
        <v>Caochi Jiedao (Chéngdū Shì)</v>
      </c>
    </row>
    <row r="310" spans="1:16" hidden="1" x14ac:dyDescent="0.25">
      <c r="A310" t="s">
        <v>458</v>
      </c>
      <c r="B310" t="str">
        <f>IF(COUNTIF(A:A,A310)&gt;1,_xlfn.CONCAT(A310," (",N310,")"),A310)</f>
        <v>Căochí Xiāng</v>
      </c>
      <c r="C310" t="str">
        <f>IF(COUNTIF(B:B,B310)&gt;1,_xlfn.CONCAT(A310," (",M310,")"),B310)</f>
        <v>Căochí Xiāng</v>
      </c>
      <c r="D310" t="s">
        <v>459</v>
      </c>
      <c r="E310" t="s">
        <v>11</v>
      </c>
      <c r="F310" t="str">
        <f>_xlfn.CONCAT(D310,", ",H310,", ",I310,", ","四川省")</f>
        <v>草池乡, 通江县, 巴中市, 四川省</v>
      </c>
      <c r="G310">
        <v>7537</v>
      </c>
      <c r="H310" t="s">
        <v>8177</v>
      </c>
      <c r="I310" t="s">
        <v>8171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10363</v>
      </c>
      <c r="M310" t="str">
        <f>VLOOKUP(H310,CHOOSE({1,2},Table22[Native],Table22[Name]),2,0)</f>
        <v>Tōngjiāng Xiàn</v>
      </c>
      <c r="N310" s="15" t="str">
        <f>VLOOKUP(I310,CHOOSE({1,2},Table22[Native],Table22[Name]),2,0)</f>
        <v>Bāzhōng Shì</v>
      </c>
      <c r="O310" s="15" t="str">
        <f t="shared" si="8"/>
        <v>Caochi Xiang (Bāzhōng Shì)</v>
      </c>
      <c r="P310" s="15" t="str">
        <f t="shared" si="9"/>
        <v>Caochi Xiang (Bāzhōng Shì)</v>
      </c>
    </row>
    <row r="311" spans="1:16" hidden="1" x14ac:dyDescent="0.25">
      <c r="A311" t="s">
        <v>56</v>
      </c>
      <c r="B311" t="str">
        <f>IF(COUNTIF(A:A,A311)&gt;1,_xlfn.CONCAT(A311," (",N311,")"),A311)</f>
        <v>Căodēng Xiāng</v>
      </c>
      <c r="C311" t="str">
        <f>IF(COUNTIF(B:B,B311)&gt;1,_xlfn.CONCAT(A311," (",M311,")"),B311)</f>
        <v>Căodēng Xiāng</v>
      </c>
      <c r="D311" t="s">
        <v>57</v>
      </c>
      <c r="E311" t="s">
        <v>11</v>
      </c>
      <c r="F311" t="str">
        <f>_xlfn.CONCAT(D311,", ",H311,", ",I311,", ","四川省")</f>
        <v>草登乡, 马尔康市, 阿坝藏族羌族自治州, 四川省</v>
      </c>
      <c r="G311">
        <v>2953</v>
      </c>
      <c r="H311" t="s">
        <v>8162</v>
      </c>
      <c r="I311" t="s">
        <v>8153</v>
      </c>
      <c r="J311" t="e">
        <f>VLOOKUP(F311,[1]!china_towns_second__2[[Column1]:[Y]],3,FALSE)</f>
        <v>#N/A</v>
      </c>
      <c r="K311" t="e">
        <f>VLOOKUP(F311,[1]!china_towns_second__2[[Column1]:[Y]],2,FALSE)</f>
        <v>#N/A</v>
      </c>
      <c r="L311" t="s">
        <v>10364</v>
      </c>
      <c r="M311" t="str">
        <f>VLOOKUP(H311,CHOOSE({1,2},Table22[Native],Table22[Name]),2,0)</f>
        <v>Mă'ĕrkāng Shì</v>
      </c>
      <c r="N311" s="15" t="str">
        <f>VLOOKUP(I311,CHOOSE({1,2},Table22[Native],Table22[Name]),2,0)</f>
        <v>Ābà Zàngzú Qiāngzú Zìzhìzhōu</v>
      </c>
      <c r="O311" s="15" t="str">
        <f t="shared" si="8"/>
        <v>Caodeng Xiang (Ābà Zàngzú Qiāngzú Zìzhìzhōu)</v>
      </c>
      <c r="P311" s="15" t="str">
        <f t="shared" si="9"/>
        <v>Caodeng Xiang (Ābà Zàngzú Qiāngzú Zìzhìzhōu)</v>
      </c>
    </row>
    <row r="312" spans="1:16" hidden="1" x14ac:dyDescent="0.25">
      <c r="A312" t="s">
        <v>58</v>
      </c>
      <c r="B312" t="str">
        <f>IF(COUNTIF(A:A,A312)&gt;1,_xlfn.CONCAT(A312," (",N312,")"),A312)</f>
        <v>Căodì Xiāng</v>
      </c>
      <c r="C312" t="str">
        <f>IF(COUNTIF(B:B,B312)&gt;1,_xlfn.CONCAT(A312," (",M312,")"),B312)</f>
        <v>Căodì Xiāng</v>
      </c>
      <c r="D312" t="s">
        <v>59</v>
      </c>
      <c r="E312" t="s">
        <v>11</v>
      </c>
      <c r="F312" t="str">
        <f>_xlfn.CONCAT(D312,", ",H312,", ",I312,", ","四川省")</f>
        <v>草地乡, 九寨沟县, 阿坝藏族羌族自治州, 四川省</v>
      </c>
      <c r="G312">
        <v>1188</v>
      </c>
      <c r="H312" t="s">
        <v>8159</v>
      </c>
      <c r="I312" t="s">
        <v>8153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10365</v>
      </c>
      <c r="M312" t="str">
        <f>VLOOKUP(H312,CHOOSE({1,2},Table22[Native],Table22[Name]),2,0)</f>
        <v>Jiŭzhàigōu Xiàn</v>
      </c>
      <c r="N312" s="15" t="str">
        <f>VLOOKUP(I312,CHOOSE({1,2},Table22[Native],Table22[Name]),2,0)</f>
        <v>Ābà Zàngzú Qiāngzú Zìzhìzhōu</v>
      </c>
      <c r="O312" s="15" t="str">
        <f t="shared" si="8"/>
        <v>Caodi Xiang (Ābà Zàngzú Qiāngzú Zìzhìzhōu)</v>
      </c>
      <c r="P312" s="15" t="str">
        <f t="shared" si="9"/>
        <v>Caodi Xiang (Ābà Zàngzú Qiāngzú Zìzhìzhōu)</v>
      </c>
    </row>
    <row r="313" spans="1:16" hidden="1" x14ac:dyDescent="0.25">
      <c r="A313" t="s">
        <v>4123</v>
      </c>
      <c r="B313" t="str">
        <f>IF(COUNTIF(A:A,A313)&gt;1,_xlfn.CONCAT(A313," (",N313,")"),A313)</f>
        <v>Cáogŭ Xiāng</v>
      </c>
      <c r="C313" t="str">
        <f>IF(COUNTIF(B:B,B313)&gt;1,_xlfn.CONCAT(A313," (",M313,")"),B313)</f>
        <v>Cáogŭ Xiāng</v>
      </c>
      <c r="D313" t="s">
        <v>4124</v>
      </c>
      <c r="E313" t="s">
        <v>11</v>
      </c>
      <c r="F313" t="str">
        <f>_xlfn.CONCAT(D313,", ",H313,", ",I313,", ","四川省")</f>
        <v>曹古乡, 冕宁县, 凉山彝族自治州, 四川省</v>
      </c>
      <c r="G313">
        <v>6666</v>
      </c>
      <c r="H313" t="s">
        <v>8280</v>
      </c>
      <c r="I313" t="s">
        <v>8271</v>
      </c>
      <c r="J313" t="e">
        <f>VLOOKUP(F313,[1]!china_towns_second__2[[Column1]:[Y]],3,FALSE)</f>
        <v>#N/A</v>
      </c>
      <c r="K313" t="e">
        <f>VLOOKUP(F313,[1]!china_towns_second__2[[Column1]:[Y]],2,FALSE)</f>
        <v>#N/A</v>
      </c>
      <c r="L313" t="s">
        <v>10366</v>
      </c>
      <c r="M313" t="str">
        <f>VLOOKUP(H313,CHOOSE({1,2},Table22[Native],Table22[Name]),2,0)</f>
        <v>Miănníng Xiàn</v>
      </c>
      <c r="N313" s="15" t="str">
        <f>VLOOKUP(I313,CHOOSE({1,2},Table22[Native],Table22[Name]),2,0)</f>
        <v>Liángshān Yízú Zìzhìzhōu</v>
      </c>
      <c r="O313" s="15" t="str">
        <f t="shared" si="8"/>
        <v>Caogu Xiang (Liángshān Yízú Zìzhìzhōu)</v>
      </c>
      <c r="P313" s="15" t="str">
        <f t="shared" si="9"/>
        <v>Caogu Xiang (Liángshān Yízú Zìzhìzhōu)</v>
      </c>
    </row>
    <row r="314" spans="1:16" hidden="1" x14ac:dyDescent="0.25">
      <c r="A314" t="s">
        <v>1493</v>
      </c>
      <c r="B314" t="str">
        <f>IF(COUNTIF(A:A,A314)&gt;1,_xlfn.CONCAT(A314," (",N314,")"),A314)</f>
        <v>Cáojiā Xiāng</v>
      </c>
      <c r="C314" t="str">
        <f>IF(COUNTIF(B:B,B314)&gt;1,_xlfn.CONCAT(A314," (",M314,")"),B314)</f>
        <v>Cáojiā Xiāng</v>
      </c>
      <c r="D314" t="s">
        <v>1494</v>
      </c>
      <c r="E314" t="s">
        <v>11</v>
      </c>
      <c r="F314" t="str">
        <f>_xlfn.CONCAT(D314,", ",H314,", ",I314,", ","四川省")</f>
        <v>曹家乡, 万源市, 达州市, 四川省</v>
      </c>
      <c r="G314">
        <v>2649</v>
      </c>
      <c r="H314" t="s">
        <v>8208</v>
      </c>
      <c r="I314" t="s">
        <v>8202</v>
      </c>
      <c r="J314" t="e">
        <f>VLOOKUP(F314,[1]!china_towns_second__2[[Column1]:[Y]],3,FALSE)</f>
        <v>#N/A</v>
      </c>
      <c r="K314" t="e">
        <f>VLOOKUP(F314,[1]!china_towns_second__2[[Column1]:[Y]],2,FALSE)</f>
        <v>#N/A</v>
      </c>
      <c r="L314" t="s">
        <v>10367</v>
      </c>
      <c r="M314" t="str">
        <f>VLOOKUP(H314,CHOOSE({1,2},Table22[Native],Table22[Name]),2,0)</f>
        <v>Wànyuán Shì</v>
      </c>
      <c r="N314" s="15" t="str">
        <f>VLOOKUP(I314,CHOOSE({1,2},Table22[Native],Table22[Name]),2,0)</f>
        <v>Dázhōu Shì</v>
      </c>
      <c r="O314" s="15" t="str">
        <f t="shared" si="8"/>
        <v>Caojia Xiang (Dázhōu Shì)</v>
      </c>
      <c r="P314" s="15" t="str">
        <f t="shared" si="9"/>
        <v>Caojia Xiang (Dázhōu Shì)</v>
      </c>
    </row>
    <row r="315" spans="1:16" hidden="1" x14ac:dyDescent="0.25">
      <c r="A315" t="s">
        <v>5394</v>
      </c>
      <c r="B315" t="str">
        <f>IF(COUNTIF(A:A,A315)&gt;1,_xlfn.CONCAT(A315," (",N315,")"),A315)</f>
        <v>Cáojiā Zhèn</v>
      </c>
      <c r="C315" t="str">
        <f>IF(COUNTIF(B:B,B315)&gt;1,_xlfn.CONCAT(A315," (",M315,")"),B315)</f>
        <v>Cáojiā Zhèn</v>
      </c>
      <c r="D315" t="s">
        <v>5395</v>
      </c>
      <c r="E315" t="s">
        <v>7</v>
      </c>
      <c r="F315" t="str">
        <f>_xlfn.CONCAT(D315,", ",H315,", ",I315,", ","四川省")</f>
        <v>曹家镇, 仁寿县, 眉山市, 四川省</v>
      </c>
      <c r="G315">
        <v>17140</v>
      </c>
      <c r="H315" t="s">
        <v>8305</v>
      </c>
      <c r="I315" t="s">
        <v>8299</v>
      </c>
      <c r="J315">
        <f>VLOOKUP(F315,[1]!china_towns_second__2[[Column1]:[Y]],3,FALSE)</f>
        <v>29.842433052437102</v>
      </c>
      <c r="K315">
        <f>VLOOKUP(F315,[1]!china_towns_second__2[[Column1]:[Y]],2,FALSE)</f>
        <v>104.0634944</v>
      </c>
      <c r="L315" t="s">
        <v>10368</v>
      </c>
      <c r="M315" t="str">
        <f>VLOOKUP(H315,CHOOSE({1,2},Table22[Native],Table22[Name]),2,0)</f>
        <v>Rénshòu Xiàn</v>
      </c>
      <c r="N315" s="15" t="str">
        <f>VLOOKUP(I315,CHOOSE({1,2},Table22[Native],Table22[Name]),2,0)</f>
        <v>Méishān Shì</v>
      </c>
      <c r="O315" s="15" t="str">
        <f t="shared" si="8"/>
        <v>Caojia Zhen (Méishān Shì)</v>
      </c>
      <c r="P315" s="15" t="str">
        <f t="shared" si="9"/>
        <v>Caojia Zhen (Méishān Shì)</v>
      </c>
    </row>
    <row r="316" spans="1:16" hidden="1" x14ac:dyDescent="0.25">
      <c r="A316" t="s">
        <v>7225</v>
      </c>
      <c r="B316" t="str">
        <f>IF(COUNTIF(A:A,A316)&gt;1,_xlfn.CONCAT(A316," (",N316,")"),A316)</f>
        <v>Căokē Zàngzú Xiāng</v>
      </c>
      <c r="C316" t="str">
        <f>IF(COUNTIF(B:B,B316)&gt;1,_xlfn.CONCAT(A316," (",M316,")"),B316)</f>
        <v>Căokē Zàngzú Xiāng</v>
      </c>
      <c r="D316" t="s">
        <v>7226</v>
      </c>
      <c r="E316" t="s">
        <v>11</v>
      </c>
      <c r="F316" t="str">
        <f>_xlfn.CONCAT(D316,", ",H316,", ",I316,", ","四川省")</f>
        <v>草科藏族乡, 石棉县, 雅安市, 四川省</v>
      </c>
      <c r="G316">
        <v>2443</v>
      </c>
      <c r="H316" t="s">
        <v>8354</v>
      </c>
      <c r="I316" t="s">
        <v>8349</v>
      </c>
      <c r="J316" t="e">
        <f>VLOOKUP(F316,[1]!china_towns_second__2[[Column1]:[Y]],3,FALSE)</f>
        <v>#N/A</v>
      </c>
      <c r="K316" t="e">
        <f>VLOOKUP(F316,[1]!china_towns_second__2[[Column1]:[Y]],2,FALSE)</f>
        <v>#N/A</v>
      </c>
      <c r="L316" t="s">
        <v>10369</v>
      </c>
      <c r="M316" t="str">
        <f>VLOOKUP(H316,CHOOSE({1,2},Table22[Native],Table22[Name]),2,0)</f>
        <v>Shímián Xiàn</v>
      </c>
      <c r="N316" s="15" t="str">
        <f>VLOOKUP(I316,CHOOSE({1,2},Table22[Native],Table22[Name]),2,0)</f>
        <v>Yă'ān Shì</v>
      </c>
      <c r="O316" s="15" t="str">
        <f t="shared" si="8"/>
        <v>Caoke Zangzu Xiang (Yă'ān Shì)</v>
      </c>
      <c r="P316" s="15" t="str">
        <f t="shared" si="9"/>
        <v>Caoke Zangzu Xiang (Yă'ān Shì)</v>
      </c>
    </row>
    <row r="317" spans="1:16" hidden="1" x14ac:dyDescent="0.25">
      <c r="A317" t="s">
        <v>60</v>
      </c>
      <c r="B317" t="str">
        <f>IF(COUNTIF(A:A,A317)&gt;1,_xlfn.CONCAT(A317," (",N317,")"),A317)</f>
        <v>Căopō Xiāng</v>
      </c>
      <c r="C317" t="str">
        <f>IF(COUNTIF(B:B,B317)&gt;1,_xlfn.CONCAT(A317," (",M317,")"),B317)</f>
        <v>Căopō Xiāng</v>
      </c>
      <c r="D317" t="s">
        <v>61</v>
      </c>
      <c r="E317" t="s">
        <v>11</v>
      </c>
      <c r="F317" t="str">
        <f>_xlfn.CONCAT(D317,", ",H317,", ",I317,", ","四川省")</f>
        <v>草坡乡, 汶川县, 阿坝藏族羌族自治州, 四川省</v>
      </c>
      <c r="G317">
        <v>3826</v>
      </c>
      <c r="H317" t="s">
        <v>8167</v>
      </c>
      <c r="I317" t="s">
        <v>8153</v>
      </c>
      <c r="J317" t="e">
        <f>VLOOKUP(F317,[1]!china_towns_second__2[[Column1]:[Y]],3,FALSE)</f>
        <v>#N/A</v>
      </c>
      <c r="K317" t="e">
        <f>VLOOKUP(F317,[1]!china_towns_second__2[[Column1]:[Y]],2,FALSE)</f>
        <v>#N/A</v>
      </c>
      <c r="L317" t="s">
        <v>10370</v>
      </c>
      <c r="M317" t="str">
        <f>VLOOKUP(H317,CHOOSE({1,2},Table22[Native],Table22[Name]),2,0)</f>
        <v>Wènchuān Xiàn</v>
      </c>
      <c r="N317" s="15" t="str">
        <f>VLOOKUP(I317,CHOOSE({1,2},Table22[Native],Table22[Name]),2,0)</f>
        <v>Ābà Zàngzú Qiāngzú Zìzhìzhōu</v>
      </c>
      <c r="O317" s="15" t="str">
        <f t="shared" si="8"/>
        <v>Caopo Xiang (Ābà Zàngzú Qiāngzú Zìzhìzhōu)</v>
      </c>
      <c r="P317" s="15" t="str">
        <f t="shared" si="9"/>
        <v>Caopo Xiang (Ābà Zàngzú Qiāngzú Zìzhìzhōu)</v>
      </c>
    </row>
    <row r="318" spans="1:16" hidden="1" x14ac:dyDescent="0.25">
      <c r="A318" t="s">
        <v>852</v>
      </c>
      <c r="B318" t="str">
        <f>IF(COUNTIF(A:A,A318)&gt;1,_xlfn.CONCAT(A318," (",N318,")"),A318)</f>
        <v>Căoshìjiē Jiēdào</v>
      </c>
      <c r="C318" t="str">
        <f>IF(COUNTIF(B:B,B318)&gt;1,_xlfn.CONCAT(A318," (",M318,")"),B318)</f>
        <v>Căoshìjiē Jiēdào</v>
      </c>
      <c r="D318" t="s">
        <v>853</v>
      </c>
      <c r="E318" t="s">
        <v>493</v>
      </c>
      <c r="F318" t="str">
        <f>_xlfn.CONCAT(D318,", ",H318,", ",I318,", ","四川省")</f>
        <v>草市街街道, 青羊区, 成都市, 四川省</v>
      </c>
      <c r="G318">
        <v>41221</v>
      </c>
      <c r="H318" t="s">
        <v>8194</v>
      </c>
      <c r="I318" t="s">
        <v>8180</v>
      </c>
      <c r="J318">
        <f>VLOOKUP(F318,[1]!china_towns_second__2[[Column1]:[Y]],3,FALSE)</f>
        <v>30.674613398192601</v>
      </c>
      <c r="K318">
        <f>VLOOKUP(F318,[1]!china_towns_second__2[[Column1]:[Y]],2,FALSE)</f>
        <v>104.07123230000001</v>
      </c>
      <c r="L318" t="s">
        <v>10371</v>
      </c>
      <c r="M318" t="str">
        <f>VLOOKUP(H318,CHOOSE({1,2},Table22[Native],Table22[Name]),2,0)</f>
        <v>Qīngyáng Qū</v>
      </c>
      <c r="N318" s="15" t="str">
        <f>VLOOKUP(I318,CHOOSE({1,2},Table22[Native],Table22[Name]),2,0)</f>
        <v>Chéngdū Shì</v>
      </c>
      <c r="O318" s="15" t="str">
        <f t="shared" si="8"/>
        <v>Caoshijie Jiedao (Chéngdū Shì)</v>
      </c>
      <c r="P318" s="15" t="str">
        <f t="shared" si="9"/>
        <v>Caoshijie Jiedao (Chéngdū Shì)</v>
      </c>
    </row>
    <row r="319" spans="1:16" hidden="1" x14ac:dyDescent="0.25">
      <c r="A319" t="s">
        <v>855</v>
      </c>
      <c r="B319" t="str">
        <f>IF(COUNTIF(A:A,A319)&gt;1,_xlfn.CONCAT(A319," (",N319,")"),A319)</f>
        <v>Căotáng Jiēdào</v>
      </c>
      <c r="C319" t="str">
        <f>IF(COUNTIF(B:B,B319)&gt;1,_xlfn.CONCAT(A319," (",M319,")"),B319)</f>
        <v>Căotáng Jiēdào</v>
      </c>
      <c r="D319" t="s">
        <v>856</v>
      </c>
      <c r="E319" t="s">
        <v>493</v>
      </c>
      <c r="F319" t="str">
        <f>_xlfn.CONCAT(D319,", ",H319,", ",I319,", ","四川省")</f>
        <v>草堂街道, 青羊区, 成都市, 四川省</v>
      </c>
      <c r="G319">
        <v>50295</v>
      </c>
      <c r="H319" t="s">
        <v>8194</v>
      </c>
      <c r="I319" t="s">
        <v>8180</v>
      </c>
      <c r="J319">
        <f>VLOOKUP(F319,[1]!china_towns_second__2[[Column1]:[Y]],3,FALSE)</f>
        <v>30.661414081687301</v>
      </c>
      <c r="K319">
        <f>VLOOKUP(F319,[1]!china_towns_second__2[[Column1]:[Y]],2,FALSE)</f>
        <v>104.033478</v>
      </c>
      <c r="L319" t="s">
        <v>10372</v>
      </c>
      <c r="M319" t="str">
        <f>VLOOKUP(H319,CHOOSE({1,2},Table22[Native],Table22[Name]),2,0)</f>
        <v>Qīngyáng Qū</v>
      </c>
      <c r="N319" s="15" t="str">
        <f>VLOOKUP(I319,CHOOSE({1,2},Table22[Native],Table22[Name]),2,0)</f>
        <v>Chéngdū Shì</v>
      </c>
      <c r="O319" s="15" t="str">
        <f t="shared" si="8"/>
        <v>Caotang Jiedao (Chéngdū Shì)</v>
      </c>
      <c r="P319" s="15" t="str">
        <f t="shared" si="9"/>
        <v>Caotang Jiedao (Chéngdū Shì)</v>
      </c>
    </row>
    <row r="320" spans="1:16" hidden="1" x14ac:dyDescent="0.25">
      <c r="A320" t="s">
        <v>1495</v>
      </c>
      <c r="B320" t="str">
        <f>IF(COUNTIF(A:A,A320)&gt;1,_xlfn.CONCAT(A320," (",N320,")"),A320)</f>
        <v>Căoxīng Xiāng</v>
      </c>
      <c r="C320" t="str">
        <f>IF(COUNTIF(B:B,B320)&gt;1,_xlfn.CONCAT(A320," (",M320,")"),B320)</f>
        <v>Căoxīng Xiāng</v>
      </c>
      <c r="D320" t="s">
        <v>1496</v>
      </c>
      <c r="E320" t="s">
        <v>11</v>
      </c>
      <c r="F320" t="str">
        <f>_xlfn.CONCAT(D320,", ",H320,", ",I320,", ","四川省")</f>
        <v>草兴乡, 达川区, 达州市, 四川省</v>
      </c>
      <c r="G320">
        <v>8582</v>
      </c>
      <c r="H320" t="s">
        <v>8203</v>
      </c>
      <c r="I320" t="s">
        <v>8202</v>
      </c>
      <c r="J320" t="e">
        <f>VLOOKUP(F320,[1]!china_towns_second__2[[Column1]:[Y]],3,FALSE)</f>
        <v>#N/A</v>
      </c>
      <c r="K320" t="e">
        <f>VLOOKUP(F320,[1]!china_towns_second__2[[Column1]:[Y]],2,FALSE)</f>
        <v>#N/A</v>
      </c>
      <c r="L320" t="s">
        <v>10373</v>
      </c>
      <c r="M320" t="str">
        <f>VLOOKUP(H320,CHOOSE({1,2},Table22[Native],Table22[Name]),2,0)</f>
        <v>Dáchuān Qū</v>
      </c>
      <c r="N320" s="15" t="str">
        <f>VLOOKUP(I320,CHOOSE({1,2},Table22[Native],Table22[Name]),2,0)</f>
        <v>Dázhōu Shì</v>
      </c>
      <c r="O320" s="15" t="str">
        <f t="shared" si="8"/>
        <v>Caoxing Xiang (Dázhōu Shì)</v>
      </c>
      <c r="P320" s="15" t="str">
        <f t="shared" si="9"/>
        <v>Caoxing Xiang (Dázhōu Shì)</v>
      </c>
    </row>
    <row r="321" spans="1:16" hidden="1" x14ac:dyDescent="0.25">
      <c r="A321" t="s">
        <v>7448</v>
      </c>
      <c r="B321" t="str">
        <f>IF(COUNTIF(A:A,A321)&gt;1,_xlfn.CONCAT(A321," (",N321,")"),A321)</f>
        <v>Cáoyíng Zhèn</v>
      </c>
      <c r="C321" t="str">
        <f>IF(COUNTIF(B:B,B321)&gt;1,_xlfn.CONCAT(A321," (",M321,")"),B321)</f>
        <v>Cáoyíng Zhèn</v>
      </c>
      <c r="D321" t="s">
        <v>7449</v>
      </c>
      <c r="E321" t="s">
        <v>7</v>
      </c>
      <c r="F321" t="str">
        <f>_xlfn.CONCAT(D321,", ",H321,", ",I321,", ","四川省")</f>
        <v>曹营镇, 珙县, 宜宾市, 四川省</v>
      </c>
      <c r="G321">
        <v>9224</v>
      </c>
      <c r="H321" t="s">
        <v>8363</v>
      </c>
      <c r="I321" t="s">
        <v>8359</v>
      </c>
      <c r="J321">
        <f>VLOOKUP(F321,[1]!china_towns_second__2[[Column1]:[Y]],3,FALSE)</f>
        <v>28.1173294324573</v>
      </c>
      <c r="K321">
        <f>VLOOKUP(F321,[1]!china_towns_second__2[[Column1]:[Y]],2,FALSE)</f>
        <v>104.8815791</v>
      </c>
      <c r="L321" t="s">
        <v>10374</v>
      </c>
      <c r="M321" t="str">
        <f>VLOOKUP(H321,CHOOSE({1,2},Table22[Native],Table22[Name]),2,0)</f>
        <v>Gŏng Xiàn</v>
      </c>
      <c r="N321" s="15" t="str">
        <f>VLOOKUP(I321,CHOOSE({1,2},Table22[Native],Table22[Name]),2,0)</f>
        <v>Yíbīn Shì</v>
      </c>
      <c r="O321" s="15" t="str">
        <f t="shared" si="8"/>
        <v>Caoying Zhen (Yíbīn Shì)</v>
      </c>
      <c r="P321" s="15" t="str">
        <f t="shared" si="9"/>
        <v>Caoying Zhen (Yíbīn Shì)</v>
      </c>
    </row>
    <row r="322" spans="1:16" hidden="1" x14ac:dyDescent="0.25">
      <c r="A322" t="s">
        <v>4126</v>
      </c>
      <c r="B322" t="str">
        <f>IF(COUNTIF(A:A,A322)&gt;1,_xlfn.CONCAT(A322," (",N322,")"),A322)</f>
        <v>Cáoyuán Xiāng</v>
      </c>
      <c r="C322" t="str">
        <f>IF(COUNTIF(B:B,B322)&gt;1,_xlfn.CONCAT(A322," (",M322,")"),B322)</f>
        <v>Cáoyuán Xiāng</v>
      </c>
      <c r="D322" t="s">
        <v>4127</v>
      </c>
      <c r="E322" t="s">
        <v>11</v>
      </c>
      <c r="F322" t="str">
        <f>_xlfn.CONCAT(D322,", ",H322,", ",I322,", ","四川省")</f>
        <v>槽元乡, 会理县, 凉山彝族自治州, 四川省</v>
      </c>
      <c r="G322">
        <v>3557</v>
      </c>
      <c r="H322" t="s">
        <v>8276</v>
      </c>
      <c r="I322" t="s">
        <v>8271</v>
      </c>
      <c r="J322" t="e">
        <f>VLOOKUP(F322,[1]!china_towns_second__2[[Column1]:[Y]],3,FALSE)</f>
        <v>#N/A</v>
      </c>
      <c r="K322" t="e">
        <f>VLOOKUP(F322,[1]!china_towns_second__2[[Column1]:[Y]],2,FALSE)</f>
        <v>#N/A</v>
      </c>
      <c r="L322" t="s">
        <v>10375</v>
      </c>
      <c r="M322" t="str">
        <f>VLOOKUP(H322,CHOOSE({1,2},Table22[Native],Table22[Name]),2,0)</f>
        <v>Huìlĭ Xiàn</v>
      </c>
      <c r="N322" s="15" t="str">
        <f>VLOOKUP(I322,CHOOSE({1,2},Table22[Native],Table22[Name]),2,0)</f>
        <v>Liángshān Yízú Zìzhìzhōu</v>
      </c>
      <c r="O322" s="15" t="str">
        <f t="shared" ref="O322:O385" si="10">_xlfn.CONCAT(L322," (",N322,")")</f>
        <v>Caoyuan Xiang (Liángshān Yízú Zìzhìzhōu)</v>
      </c>
      <c r="P322" s="15" t="str">
        <f t="shared" ref="P322:P385" si="11">IF(COUNTIF(O:O,O322)&gt;1,_xlfn.CONCAT(L322," (",M322,")"),O322)</f>
        <v>Caoyuan Xiang (Liángshān Yízú Zìzhìzhōu)</v>
      </c>
    </row>
    <row r="323" spans="1:16" hidden="1" x14ac:dyDescent="0.25">
      <c r="A323" t="s">
        <v>5396</v>
      </c>
      <c r="B323" t="str">
        <f>IF(COUNTIF(A:A,A323)&gt;1,_xlfn.CONCAT(A323," (",N323,")"),A323)</f>
        <v>Cáoyútān Zhèn</v>
      </c>
      <c r="C323" t="str">
        <f>IF(COUNTIF(B:B,B323)&gt;1,_xlfn.CONCAT(A323," (",M323,")"),B323)</f>
        <v>Cáoyútān Zhèn</v>
      </c>
      <c r="D323" t="s">
        <v>5397</v>
      </c>
      <c r="E323" t="s">
        <v>7</v>
      </c>
      <c r="F323" t="str">
        <f>_xlfn.CONCAT(D323,", ",H323,", ",I323,", ","四川省")</f>
        <v>槽渔滩镇, 洪雅县, 眉山市, 四川省</v>
      </c>
      <c r="G323">
        <v>16895</v>
      </c>
      <c r="H323" t="s">
        <v>8302</v>
      </c>
      <c r="I323" t="s">
        <v>8299</v>
      </c>
      <c r="J323">
        <f>VLOOKUP(F323,[1]!china_towns_second__2[[Column1]:[Y]],3,FALSE)</f>
        <v>29.877868684628201</v>
      </c>
      <c r="K323">
        <f>VLOOKUP(F323,[1]!china_towns_second__2[[Column1]:[Y]],2,FALSE)</f>
        <v>103.15354619999999</v>
      </c>
      <c r="L323" t="s">
        <v>10376</v>
      </c>
      <c r="M323" t="str">
        <f>VLOOKUP(H323,CHOOSE({1,2},Table22[Native],Table22[Name]),2,0)</f>
        <v>Hóngyă Xiàn</v>
      </c>
      <c r="N323" s="15" t="str">
        <f>VLOOKUP(I323,CHOOSE({1,2},Table22[Native],Table22[Name]),2,0)</f>
        <v>Méishān Shì</v>
      </c>
      <c r="O323" s="15" t="str">
        <f t="shared" si="10"/>
        <v>Caoyutan Zhen (Méishān Shì)</v>
      </c>
      <c r="P323" s="15" t="str">
        <f t="shared" si="11"/>
        <v>Caoyutan Zhen (Méishān Shì)</v>
      </c>
    </row>
    <row r="324" spans="1:16" hidden="1" x14ac:dyDescent="0.25">
      <c r="A324" t="s">
        <v>2903</v>
      </c>
      <c r="B324" t="str">
        <f>IF(COUNTIF(A:A,A324)&gt;1,_xlfn.CONCAT(A324," (",N324,")"),A324)</f>
        <v>Chábà Xiāng</v>
      </c>
      <c r="C324" t="str">
        <f>IF(COUNTIF(B:B,B324)&gt;1,_xlfn.CONCAT(A324," (",M324,")"),B324)</f>
        <v>Chábà Xiāng</v>
      </c>
      <c r="D324" t="s">
        <v>2904</v>
      </c>
      <c r="E324" t="s">
        <v>11</v>
      </c>
      <c r="F324" t="str">
        <f>_xlfn.CONCAT(D324,", ",H324,", ",I324,", ","四川省")</f>
        <v>茶坝乡, 青川县, 广元市, 四川省</v>
      </c>
      <c r="G324">
        <v>5396</v>
      </c>
      <c r="H324" t="s">
        <v>8252</v>
      </c>
      <c r="I324" t="s">
        <v>8247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10377</v>
      </c>
      <c r="M324" t="str">
        <f>VLOOKUP(H324,CHOOSE({1,2},Table22[Native],Table22[Name]),2,0)</f>
        <v>Qīngchuān Xiàn</v>
      </c>
      <c r="N324" s="15" t="str">
        <f>VLOOKUP(I324,CHOOSE({1,2},Table22[Native],Table22[Name]),2,0)</f>
        <v>Guăngyuán Shì</v>
      </c>
      <c r="O324" s="15" t="str">
        <f t="shared" si="10"/>
        <v>Chaba Xiang (Guăngyuán Shì)</v>
      </c>
      <c r="P324" s="15" t="str">
        <f t="shared" si="11"/>
        <v>Chaba Xiang (Guăngyuán Shì)</v>
      </c>
    </row>
    <row r="325" spans="1:16" hidden="1" x14ac:dyDescent="0.25">
      <c r="A325" t="s">
        <v>460</v>
      </c>
      <c r="B325" t="str">
        <f>IF(COUNTIF(A:A,A325)&gt;1,_xlfn.CONCAT(A325," (",N325,")"),A325)</f>
        <v>Chábà Zhèn</v>
      </c>
      <c r="C325" t="str">
        <f>IF(COUNTIF(B:B,B325)&gt;1,_xlfn.CONCAT(A325," (",M325,")"),B325)</f>
        <v>Chábà Zhèn</v>
      </c>
      <c r="D325" t="s">
        <v>461</v>
      </c>
      <c r="E325" t="s">
        <v>7</v>
      </c>
      <c r="F325" t="str">
        <f>_xlfn.CONCAT(D325,", ",H325,", ",I325,", ","四川省")</f>
        <v>茶坝镇, 恩阳区, 巴中市, 四川省</v>
      </c>
      <c r="G325">
        <v>12807</v>
      </c>
      <c r="H325" t="s">
        <v>8174</v>
      </c>
      <c r="I325" t="s">
        <v>8171</v>
      </c>
      <c r="J325">
        <f>VLOOKUP(F325,[1]!china_towns_second__2[[Column1]:[Y]],3,FALSE)</f>
        <v>31.583872015332599</v>
      </c>
      <c r="K325">
        <f>VLOOKUP(F325,[1]!china_towns_second__2[[Column1]:[Y]],2,FALSE)</f>
        <v>106.5774042</v>
      </c>
      <c r="L325" t="s">
        <v>10378</v>
      </c>
      <c r="M325" t="str">
        <f>VLOOKUP(H325,CHOOSE({1,2},Table22[Native],Table22[Name]),2,0)</f>
        <v>Ēnyáng Qū</v>
      </c>
      <c r="N325" s="15" t="str">
        <f>VLOOKUP(I325,CHOOSE({1,2},Table22[Native],Table22[Name]),2,0)</f>
        <v>Bāzhōng Shì</v>
      </c>
      <c r="O325" s="15" t="str">
        <f t="shared" si="10"/>
        <v>Chaba Zhen (Bāzhōng Shì)</v>
      </c>
      <c r="P325" s="15" t="str">
        <f t="shared" si="11"/>
        <v>Chaba Zhen (Bāzhōng Shì)</v>
      </c>
    </row>
    <row r="326" spans="1:16" hidden="1" x14ac:dyDescent="0.25">
      <c r="A326" t="s">
        <v>4128</v>
      </c>
      <c r="B326" t="str">
        <f>IF(COUNTIF(A:A,A326)&gt;1,_xlfn.CONCAT(A326," (",N326,")"),A326)</f>
        <v>Chábùlăng Zhèn</v>
      </c>
      <c r="C326" t="str">
        <f>IF(COUNTIF(B:B,B326)&gt;1,_xlfn.CONCAT(A326," (",M326,")"),B326)</f>
        <v>Chábùlăng Zhèn</v>
      </c>
      <c r="D326" t="s">
        <v>4129</v>
      </c>
      <c r="E326" t="s">
        <v>7</v>
      </c>
      <c r="F326" t="str">
        <f>_xlfn.CONCAT(D326,", ",H326,", ",I326,", ","四川省")</f>
        <v>茶布朗镇, 木里藏族自治县, 凉山彝族自治州, 四川省</v>
      </c>
      <c r="G326">
        <v>3148</v>
      </c>
      <c r="H326" t="s">
        <v>8281</v>
      </c>
      <c r="I326" t="s">
        <v>8271</v>
      </c>
      <c r="J326">
        <f>VLOOKUP(F326,[1]!china_towns_second__2[[Column1]:[Y]],3,FALSE)</f>
        <v>28.4903992990067</v>
      </c>
      <c r="K326">
        <f>VLOOKUP(F326,[1]!china_towns_second__2[[Column1]:[Y]],2,FALSE)</f>
        <v>100.85390200000001</v>
      </c>
      <c r="L326" t="s">
        <v>10379</v>
      </c>
      <c r="M326" t="str">
        <f>VLOOKUP(H326,CHOOSE({1,2},Table22[Native],Table22[Name]),2,0)</f>
        <v>Mùlĭ Zàngzú Zìzhìxiàn</v>
      </c>
      <c r="N326" s="15" t="str">
        <f>VLOOKUP(I326,CHOOSE({1,2},Table22[Native],Table22[Name]),2,0)</f>
        <v>Liángshān Yízú Zìzhìzhōu</v>
      </c>
      <c r="O326" s="15" t="str">
        <f t="shared" si="10"/>
        <v>Chabulang Zhen (Liángshān Yízú Zìzhìzhōu)</v>
      </c>
      <c r="P326" s="15" t="str">
        <f t="shared" si="11"/>
        <v>Chabulang Zhen (Liángshān Yízú Zìzhìzhōu)</v>
      </c>
    </row>
    <row r="327" spans="1:16" hidden="1" x14ac:dyDescent="0.25">
      <c r="A327" t="s">
        <v>857</v>
      </c>
      <c r="B327" t="str">
        <f>IF(COUNTIF(A:A,A327)&gt;1,_xlfn.CONCAT(A327," (",N327,")"),A327)</f>
        <v>Chádiàn Zhèn</v>
      </c>
      <c r="C327" t="str">
        <f>IF(COUNTIF(B:B,B327)&gt;1,_xlfn.CONCAT(A327," (",M327,")"),B327)</f>
        <v>Chádiàn Zhèn</v>
      </c>
      <c r="D327" t="s">
        <v>858</v>
      </c>
      <c r="E327" t="s">
        <v>7</v>
      </c>
      <c r="F327" t="str">
        <f>_xlfn.CONCAT(D327,", ",H327,", ",I327,", ","四川省")</f>
        <v>茶店镇, 龙泉驿区, 成都市, 四川省</v>
      </c>
      <c r="G327">
        <v>13768</v>
      </c>
      <c r="H327" t="s">
        <v>8189</v>
      </c>
      <c r="I327" t="s">
        <v>8180</v>
      </c>
      <c r="J327">
        <f>VLOOKUP(F327,[1]!china_towns_second__2[[Column1]:[Y]],3,FALSE)</f>
        <v>30.533532839229999</v>
      </c>
      <c r="K327">
        <f>VLOOKUP(F327,[1]!china_towns_second__2[[Column1]:[Y]],2,FALSE)</f>
        <v>104.36974960000001</v>
      </c>
      <c r="L327" t="s">
        <v>10380</v>
      </c>
      <c r="M327" t="str">
        <f>VLOOKUP(H327,CHOOSE({1,2},Table22[Native],Table22[Name]),2,0)</f>
        <v>Lóngquányì Qū</v>
      </c>
      <c r="N327" s="15" t="str">
        <f>VLOOKUP(I327,CHOOSE({1,2},Table22[Native],Table22[Name]),2,0)</f>
        <v>Chéngdū Shì</v>
      </c>
      <c r="O327" s="15" t="str">
        <f t="shared" si="10"/>
        <v>Chadian Zhen (Chéngdū Shì)</v>
      </c>
      <c r="P327" s="15" t="str">
        <f t="shared" si="11"/>
        <v>Chadian Zhen (Chéngdū Shì)</v>
      </c>
    </row>
    <row r="328" spans="1:16" hidden="1" x14ac:dyDescent="0.25">
      <c r="A328" t="s">
        <v>859</v>
      </c>
      <c r="B328" t="str">
        <f>IF(COUNTIF(A:A,A328)&gt;1,_xlfn.CONCAT(A328," (",N328,")"),A328)</f>
        <v>Chádiànzi Jiēdào [incl. Huángzhōng Jiēdào]</v>
      </c>
      <c r="C328" t="str">
        <f>IF(COUNTIF(B:B,B328)&gt;1,_xlfn.CONCAT(A328," (",M328,")"),B328)</f>
        <v>Chádiànzi Jiēdào [incl. Huángzhōng Jiēdào]</v>
      </c>
      <c r="D328" t="s">
        <v>860</v>
      </c>
      <c r="E328" t="s">
        <v>493</v>
      </c>
      <c r="F328" t="str">
        <f>_xlfn.CONCAT(D328,", ",H328,", ",I328,", ","四川省")</f>
        <v>茶店子街道, 金牛区, 成都市, 四川省</v>
      </c>
      <c r="G328">
        <v>131352</v>
      </c>
      <c r="H328" t="s">
        <v>8187</v>
      </c>
      <c r="I328" t="s">
        <v>8180</v>
      </c>
      <c r="J328">
        <f>VLOOKUP(F328,[1]!china_towns_second__2[[Column1]:[Y]],3,FALSE)</f>
        <v>30.695515839321398</v>
      </c>
      <c r="K328">
        <f>VLOOKUP(F328,[1]!china_towns_second__2[[Column1]:[Y]],2,FALSE)</f>
        <v>104.0223027</v>
      </c>
      <c r="L328" t="s">
        <v>10381</v>
      </c>
      <c r="M328" t="str">
        <f>VLOOKUP(H328,CHOOSE({1,2},Table22[Native],Table22[Name]),2,0)</f>
        <v>Jīnniú Qū</v>
      </c>
      <c r="N328" s="15" t="str">
        <f>VLOOKUP(I328,CHOOSE({1,2},Table22[Native],Table22[Name]),2,0)</f>
        <v>Chéngdū Shì</v>
      </c>
      <c r="O328" s="15" t="str">
        <f t="shared" si="10"/>
        <v>Chadianzi Jiedao [incl. Huangzhong Jiedao] (Chéngdū Shì)</v>
      </c>
      <c r="P328" s="15" t="str">
        <f t="shared" si="11"/>
        <v>Chadianzi Jiedao [incl. Huangzhong Jiedao] (Chéngdū Shì)</v>
      </c>
    </row>
    <row r="329" spans="1:16" hidden="1" x14ac:dyDescent="0.25">
      <c r="A329" t="s">
        <v>62</v>
      </c>
      <c r="B329" t="str">
        <f>IF(COUNTIF(A:A,A329)&gt;1,_xlfn.CONCAT(A329," (",N329,")"),A329)</f>
        <v>Chá'ĕrmă Xiāng</v>
      </c>
      <c r="C329" t="str">
        <f>IF(COUNTIF(B:B,B329)&gt;1,_xlfn.CONCAT(A329," (",M329,")"),B329)</f>
        <v>Chá'ĕrmă Xiāng</v>
      </c>
      <c r="D329" t="s">
        <v>63</v>
      </c>
      <c r="E329" t="s">
        <v>11</v>
      </c>
      <c r="F329" t="str">
        <f>_xlfn.CONCAT(D329,", ",H329,", ",I329,", ","四川省")</f>
        <v>查尔玛乡, 红原县, 阿坝藏族羌族自治州, 四川省</v>
      </c>
      <c r="G329">
        <v>2035</v>
      </c>
      <c r="H329" t="s">
        <v>8157</v>
      </c>
      <c r="I329" t="s">
        <v>8153</v>
      </c>
      <c r="J329" t="e">
        <f>VLOOKUP(F329,[1]!china_towns_second__2[[Column1]:[Y]],3,FALSE)</f>
        <v>#N/A</v>
      </c>
      <c r="K329" t="e">
        <f>VLOOKUP(F329,[1]!china_towns_second__2[[Column1]:[Y]],2,FALSE)</f>
        <v>#N/A</v>
      </c>
      <c r="L329" t="s">
        <v>10382</v>
      </c>
      <c r="M329" t="str">
        <f>VLOOKUP(H329,CHOOSE({1,2},Table22[Native],Table22[Name]),2,0)</f>
        <v>Hóngyuán Xiàn</v>
      </c>
      <c r="N329" s="15" t="str">
        <f>VLOOKUP(I329,CHOOSE({1,2},Table22[Native],Table22[Name]),2,0)</f>
        <v>Ābà Zàngzú Qiāngzú Zìzhìzhōu</v>
      </c>
      <c r="O329" s="15" t="str">
        <f t="shared" si="10"/>
        <v>Cha'erma Xiang (Ābà Zàngzú Qiāngzú Zìzhìzhōu)</v>
      </c>
      <c r="P329" s="15" t="str">
        <f t="shared" si="11"/>
        <v>Cha'erma Xiang (Ābà Zàngzú Qiāngzú Zìzhìzhōu)</v>
      </c>
    </row>
    <row r="330" spans="1:16" hidden="1" x14ac:dyDescent="0.25">
      <c r="A330" t="s">
        <v>4130</v>
      </c>
      <c r="B330" t="str">
        <f>IF(COUNTIF(A:A,A330)&gt;1,_xlfn.CONCAT(A330," (",N330,")"),A330)</f>
        <v>Chàhé Xiāng</v>
      </c>
      <c r="C330" t="str">
        <f>IF(COUNTIF(B:B,B330)&gt;1,_xlfn.CONCAT(A330," (",M330,")"),B330)</f>
        <v>Chàhé Xiāng</v>
      </c>
      <c r="D330" t="s">
        <v>4131</v>
      </c>
      <c r="E330" t="s">
        <v>11</v>
      </c>
      <c r="F330" t="str">
        <f>_xlfn.CONCAT(D330,", ",H330,", ",I330,", ","四川省")</f>
        <v>岔河乡, 会东县, 凉山彝族自治州, 四川省</v>
      </c>
      <c r="G330">
        <v>7404</v>
      </c>
      <c r="H330" t="s">
        <v>8275</v>
      </c>
      <c r="I330" t="s">
        <v>8271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10383</v>
      </c>
      <c r="M330" t="str">
        <f>VLOOKUP(H330,CHOOSE({1,2},Table22[Native],Table22[Name]),2,0)</f>
        <v>Huìdōng Xiàn</v>
      </c>
      <c r="N330" s="15" t="str">
        <f>VLOOKUP(I330,CHOOSE({1,2},Table22[Native],Table22[Name]),2,0)</f>
        <v>Liángshān Yízú Zìzhìzhōu</v>
      </c>
      <c r="O330" s="15" t="str">
        <f t="shared" si="10"/>
        <v>Chahe Xiang (Liángshān Yízú Zìzhìzhōu)</v>
      </c>
      <c r="P330" s="15" t="str">
        <f t="shared" si="11"/>
        <v>Chahe Xiang (Liángshān Yízú Zìzhìzhōu)</v>
      </c>
    </row>
    <row r="331" spans="1:16" hidden="1" x14ac:dyDescent="0.25">
      <c r="A331" t="s">
        <v>1497</v>
      </c>
      <c r="B331" t="str">
        <f>IF(COUNTIF(A:A,A331)&gt;1,_xlfn.CONCAT(A331," (",N331,")"),A331)</f>
        <v>Cháhé Zhèn</v>
      </c>
      <c r="C331" t="str">
        <f>IF(COUNTIF(B:B,B331)&gt;1,_xlfn.CONCAT(A331," (",M331,")"),B331)</f>
        <v>Cháhé Zhèn</v>
      </c>
      <c r="D331" t="s">
        <v>1498</v>
      </c>
      <c r="E331" t="s">
        <v>7</v>
      </c>
      <c r="F331" t="str">
        <f>_xlfn.CONCAT(D331,", ",H331,", ",I331,", ","四川省")</f>
        <v>茶河镇, 宣汉县, 达州市, 四川省</v>
      </c>
      <c r="G331">
        <v>20948</v>
      </c>
      <c r="H331" t="s">
        <v>8209</v>
      </c>
      <c r="I331" t="s">
        <v>8202</v>
      </c>
      <c r="J331">
        <f>VLOOKUP(F331,[1]!china_towns_second__2[[Column1]:[Y]],3,FALSE)</f>
        <v>31.428016239938099</v>
      </c>
      <c r="K331">
        <f>VLOOKUP(F331,[1]!china_towns_second__2[[Column1]:[Y]],2,FALSE)</f>
        <v>108.1458038</v>
      </c>
      <c r="L331" t="s">
        <v>10384</v>
      </c>
      <c r="M331" t="str">
        <f>VLOOKUP(H331,CHOOSE({1,2},Table22[Native],Table22[Name]),2,0)</f>
        <v>Xuānhàn Xiàn</v>
      </c>
      <c r="N331" s="15" t="str">
        <f>VLOOKUP(I331,CHOOSE({1,2},Table22[Native],Table22[Name]),2,0)</f>
        <v>Dázhōu Shì</v>
      </c>
      <c r="O331" s="15" t="str">
        <f t="shared" si="10"/>
        <v>Chahe Zhen (Dázhōu Shì)</v>
      </c>
      <c r="P331" s="15" t="str">
        <f t="shared" si="11"/>
        <v>Chahe Zhen (Dázhōu Shì)</v>
      </c>
    </row>
    <row r="332" spans="1:16" hidden="1" x14ac:dyDescent="0.25">
      <c r="A332" t="s">
        <v>6122</v>
      </c>
      <c r="B332" t="str">
        <f>IF(COUNTIF(A:A,A332)&gt;1,_xlfn.CONCAT(A332," (",N332,")"),A332)</f>
        <v>Cháijĭng Xiāng</v>
      </c>
      <c r="C332" t="str">
        <f>IF(COUNTIF(B:B,B332)&gt;1,_xlfn.CONCAT(A332," (",M332,")"),B332)</f>
        <v>Cháijĭng Xiāng</v>
      </c>
      <c r="D332" t="s">
        <v>6123</v>
      </c>
      <c r="E332" t="s">
        <v>11</v>
      </c>
      <c r="F332" t="str">
        <f>_xlfn.CONCAT(D332,", ",H332,", ",I332,", ","四川省")</f>
        <v>柴井乡, 仪陇县, 南充市, 四川省</v>
      </c>
      <c r="G332">
        <v>18981</v>
      </c>
      <c r="H332" t="s">
        <v>8326</v>
      </c>
      <c r="I332" t="s">
        <v>8318</v>
      </c>
      <c r="J332" t="e">
        <f>VLOOKUP(F332,[1]!china_towns_second__2[[Column1]:[Y]],3,FALSE)</f>
        <v>#N/A</v>
      </c>
      <c r="K332" t="e">
        <f>VLOOKUP(F332,[1]!china_towns_second__2[[Column1]:[Y]],2,FALSE)</f>
        <v>#N/A</v>
      </c>
      <c r="L332" t="s">
        <v>10385</v>
      </c>
      <c r="M332" t="str">
        <f>VLOOKUP(H332,CHOOSE({1,2},Table22[Native],Table22[Name]),2,0)</f>
        <v>Yílŏng Xiàn</v>
      </c>
      <c r="N332" s="15" t="str">
        <f>VLOOKUP(I332,CHOOSE({1,2},Table22[Native],Table22[Name]),2,0)</f>
        <v>Nánchōng Shì</v>
      </c>
      <c r="O332" s="15" t="str">
        <f t="shared" si="10"/>
        <v>Chaijing Xiang (Nánchōng Shì)</v>
      </c>
      <c r="P332" s="15" t="str">
        <f t="shared" si="11"/>
        <v>Chaijing Xiang (Nánchōng Shì)</v>
      </c>
    </row>
    <row r="333" spans="1:16" hidden="1" x14ac:dyDescent="0.25">
      <c r="A333" t="s">
        <v>64</v>
      </c>
      <c r="B333" t="str">
        <f>IF(COUNTIF(A:A,A333)&gt;1,_xlfn.CONCAT(A333," (",N333,")"),A333)</f>
        <v>Chálĭ Xiāng</v>
      </c>
      <c r="C333" t="str">
        <f>IF(COUNTIF(B:B,B333)&gt;1,_xlfn.CONCAT(A333," (",M333,")"),B333)</f>
        <v>Chálĭ Xiāng</v>
      </c>
      <c r="D333" t="s">
        <v>65</v>
      </c>
      <c r="E333" t="s">
        <v>11</v>
      </c>
      <c r="F333" t="str">
        <f>_xlfn.CONCAT(D333,", ",H333,", ",I333,", ","四川省")</f>
        <v>查理乡, 阿坝县, 阿坝藏族羌族自治州, 四川省</v>
      </c>
      <c r="G333">
        <v>3569</v>
      </c>
      <c r="H333" t="s">
        <v>8155</v>
      </c>
      <c r="I333" t="s">
        <v>8153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10386</v>
      </c>
      <c r="M333" t="str">
        <f>VLOOKUP(H333,CHOOSE({1,2},Table22[Native],Table22[Name]),2,0)</f>
        <v>Ābà Xiàn</v>
      </c>
      <c r="N333" s="15" t="str">
        <f>VLOOKUP(I333,CHOOSE({1,2},Table22[Native],Table22[Name]),2,0)</f>
        <v>Ābà Zàngzú Qiāngzú Zìzhìzhōu</v>
      </c>
      <c r="O333" s="15" t="str">
        <f t="shared" si="10"/>
        <v>Chali Xiang (Ābà Zàngzú Qiāngzú Zìzhìzhōu)</v>
      </c>
      <c r="P333" s="15" t="str">
        <f t="shared" si="11"/>
        <v>Chali Xiang (Ābà Zàngzú Qiāngzú Zìzhìzhōu)</v>
      </c>
    </row>
    <row r="334" spans="1:16" hidden="1" x14ac:dyDescent="0.25">
      <c r="A334" t="s">
        <v>2293</v>
      </c>
      <c r="B334" t="str">
        <f>IF(COUNTIF(A:A,A334)&gt;1,_xlfn.CONCAT(A334," (",N334,")"),A334)</f>
        <v>Chálóng Zhèn</v>
      </c>
      <c r="C334" t="str">
        <f>IF(COUNTIF(B:B,B334)&gt;1,_xlfn.CONCAT(A334," (",M334,")"),B334)</f>
        <v>Chálóng Zhèn</v>
      </c>
      <c r="D334" t="s">
        <v>2294</v>
      </c>
      <c r="E334" t="s">
        <v>7</v>
      </c>
      <c r="F334" t="str">
        <f>_xlfn.CONCAT(D334,", ",H334,", ",I334,", ","四川省")</f>
        <v>查龙镇, 甘孜县, 甘孜藏族自治州, 四川省</v>
      </c>
      <c r="G334">
        <v>2726</v>
      </c>
      <c r="H334" t="s">
        <v>8227</v>
      </c>
      <c r="I334" t="s">
        <v>8219</v>
      </c>
      <c r="J334">
        <f>VLOOKUP(F334,[1]!china_towns_second__2[[Column1]:[Y]],3,FALSE)</f>
        <v>32.162572081528097</v>
      </c>
      <c r="K334">
        <f>VLOOKUP(F334,[1]!china_towns_second__2[[Column1]:[Y]],2,FALSE)</f>
        <v>99.733839099999997</v>
      </c>
      <c r="L334" t="s">
        <v>10387</v>
      </c>
      <c r="M334" t="str">
        <f>VLOOKUP(H334,CHOOSE({1,2},Table22[Native],Table22[Name]),2,0)</f>
        <v>Gānzī Xiàn</v>
      </c>
      <c r="N334" s="15" t="str">
        <f>VLOOKUP(I334,CHOOSE({1,2},Table22[Native],Table22[Name]),2,0)</f>
        <v>Gānzī Zàngzú Zìzhìzhōu</v>
      </c>
      <c r="O334" s="15" t="str">
        <f t="shared" si="10"/>
        <v>Chalong Zhen (Gānzī Zàngzú Zìzhìzhōu)</v>
      </c>
      <c r="P334" s="15" t="str">
        <f t="shared" si="11"/>
        <v>Chalong Zhen (Gānzī Zàngzú Zìzhìzhōu)</v>
      </c>
    </row>
    <row r="335" spans="1:16" hidden="1" x14ac:dyDescent="0.25">
      <c r="A335" t="s">
        <v>2296</v>
      </c>
      <c r="B335" t="str">
        <f>IF(COUNTIF(A:A,A335)&gt;1,_xlfn.CONCAT(A335," (",N335,")"),A335)</f>
        <v>Cháluò Xiāng</v>
      </c>
      <c r="C335" t="str">
        <f>IF(COUNTIF(B:B,B335)&gt;1,_xlfn.CONCAT(A335," (",M335,")"),B335)</f>
        <v>Cháluò Xiāng</v>
      </c>
      <c r="D335" t="s">
        <v>2297</v>
      </c>
      <c r="E335" t="s">
        <v>11</v>
      </c>
      <c r="F335" t="str">
        <f>_xlfn.CONCAT(D335,", ",H335,", ",I335,", ","四川省")</f>
        <v>茶洛乡, 巴塘县, 甘孜藏族自治州, 四川省</v>
      </c>
      <c r="G335">
        <v>1319</v>
      </c>
      <c r="H335" t="s">
        <v>8221</v>
      </c>
      <c r="I335" t="s">
        <v>8219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10388</v>
      </c>
      <c r="M335" t="str">
        <f>VLOOKUP(H335,CHOOSE({1,2},Table22[Native],Table22[Name]),2,0)</f>
        <v>Bātáng Xiàn</v>
      </c>
      <c r="N335" s="15" t="str">
        <f>VLOOKUP(I335,CHOOSE({1,2},Table22[Native],Table22[Name]),2,0)</f>
        <v>Gānzī Zàngzú Zìzhìzhōu</v>
      </c>
      <c r="O335" s="15" t="str">
        <f t="shared" si="10"/>
        <v>Chaluo Xiang (Gānzī Zàngzú Zìzhìzhōu)</v>
      </c>
      <c r="P335" s="15" t="str">
        <f t="shared" si="11"/>
        <v>Chaluo Xiang (Gānzī Zàngzú Zìzhìzhōu)</v>
      </c>
    </row>
    <row r="336" spans="1:16" hidden="1" x14ac:dyDescent="0.25">
      <c r="A336" t="s">
        <v>4132</v>
      </c>
      <c r="B336" t="str">
        <f>IF(COUNTIF(A:A,A336)&gt;1,_xlfn.CONCAT(A336," (",N336,")"),A336)</f>
        <v>Cháng'ān Jiēdào</v>
      </c>
      <c r="C336" t="str">
        <f>IF(COUNTIF(B:B,B336)&gt;1,_xlfn.CONCAT(A336," (",M336,")"),B336)</f>
        <v>Cháng'ān Jiēdào</v>
      </c>
      <c r="D336" t="s">
        <v>4133</v>
      </c>
      <c r="E336" t="s">
        <v>493</v>
      </c>
      <c r="F336" t="str">
        <f>_xlfn.CONCAT(D336,", ",H336,", ",I336,", ","四川省")</f>
        <v>长安街道, 西昌市, 凉山彝族自治州, 四川省</v>
      </c>
      <c r="G336">
        <v>25513</v>
      </c>
      <c r="H336" t="s">
        <v>8284</v>
      </c>
      <c r="I336" t="s">
        <v>8271</v>
      </c>
      <c r="J336">
        <f>VLOOKUP(F336,[1]!china_towns_second__2[[Column1]:[Y]],3,FALSE)</f>
        <v>27.889993604684602</v>
      </c>
      <c r="K336">
        <f>VLOOKUP(F336,[1]!china_towns_second__2[[Column1]:[Y]],2,FALSE)</f>
        <v>102.2305477</v>
      </c>
      <c r="L336" t="s">
        <v>10389</v>
      </c>
      <c r="M336" t="str">
        <f>VLOOKUP(H336,CHOOSE({1,2},Table22[Native],Table22[Name]),2,0)</f>
        <v>Xīchāng Shì</v>
      </c>
      <c r="N336" s="15" t="str">
        <f>VLOOKUP(I336,CHOOSE({1,2},Table22[Native],Table22[Name]),2,0)</f>
        <v>Liángshān Yízú Zìzhìzhōu</v>
      </c>
      <c r="O336" s="15" t="str">
        <f t="shared" si="10"/>
        <v>Chang'an Jiedao (Liángshān Yízú Zìzhìzhōu)</v>
      </c>
      <c r="P336" s="15" t="str">
        <f t="shared" si="11"/>
        <v>Chang'an Jiedao (Liángshān Yízú Zìzhìzhōu)</v>
      </c>
    </row>
    <row r="337" spans="1:16" hidden="1" x14ac:dyDescent="0.25">
      <c r="A337" t="s">
        <v>3333</v>
      </c>
      <c r="B337" t="str">
        <f>IF(COUNTIF(A:A,A337)&gt;1,_xlfn.CONCAT(A337," (",N337,")"),A337)</f>
        <v>Cháng'ān Xiāng</v>
      </c>
      <c r="C337" t="str">
        <f>IF(COUNTIF(B:B,B337)&gt;1,_xlfn.CONCAT(A337," (",M337,")"),B337)</f>
        <v>Cháng'ān Xiāng</v>
      </c>
      <c r="D337" t="s">
        <v>3334</v>
      </c>
      <c r="E337" t="s">
        <v>11</v>
      </c>
      <c r="F337" t="str">
        <f>_xlfn.CONCAT(D337,", ",H337,", ",I337,", ","四川省")</f>
        <v>长安乡, 邻水县, 广安市, 四川省</v>
      </c>
      <c r="G337">
        <v>11746</v>
      </c>
      <c r="H337" t="s">
        <v>8242</v>
      </c>
      <c r="I337" t="s">
        <v>8239</v>
      </c>
      <c r="J337" t="e">
        <f>VLOOKUP(F337,[1]!china_towns_second__2[[Column1]:[Y]],3,FALSE)</f>
        <v>#N/A</v>
      </c>
      <c r="K337" t="e">
        <f>VLOOKUP(F337,[1]!china_towns_second__2[[Column1]:[Y]],2,FALSE)</f>
        <v>#N/A</v>
      </c>
      <c r="L337" t="s">
        <v>10390</v>
      </c>
      <c r="M337" t="str">
        <f>VLOOKUP(H337,CHOOSE({1,2},Table22[Native],Table22[Name]),2,0)</f>
        <v>Línshuĭ Xiàn</v>
      </c>
      <c r="N337" s="15" t="str">
        <f>VLOOKUP(I337,CHOOSE({1,2},Table22[Native],Table22[Name]),2,0)</f>
        <v>Guăng'ān Shì</v>
      </c>
      <c r="O337" s="15" t="str">
        <f t="shared" si="10"/>
        <v>Chang'an Xiang (Guăng'ān Shì)</v>
      </c>
      <c r="P337" s="15" t="str">
        <f t="shared" si="11"/>
        <v>Chang'an Xiang (Guăng'ān Shì)</v>
      </c>
    </row>
    <row r="338" spans="1:16" hidden="1" x14ac:dyDescent="0.25">
      <c r="A338" t="s">
        <v>1499</v>
      </c>
      <c r="B338" t="str">
        <f>IF(COUNTIF(A:A,A338)&gt;1,_xlfn.CONCAT(A338," (",N338,")"),A338)</f>
        <v>Chángbà Zhèn</v>
      </c>
      <c r="C338" t="str">
        <f>IF(COUNTIF(B:B,B338)&gt;1,_xlfn.CONCAT(A338," (",M338,")"),B338)</f>
        <v>Chángbà Zhèn</v>
      </c>
      <c r="D338" t="s">
        <v>1500</v>
      </c>
      <c r="E338" t="s">
        <v>7</v>
      </c>
      <c r="F338" t="str">
        <f>_xlfn.CONCAT(D338,", ",H338,", ",I338,", ","四川省")</f>
        <v>长坝镇, 万源市, 达州市, 四川省</v>
      </c>
      <c r="G338">
        <v>7839</v>
      </c>
      <c r="H338" t="s">
        <v>8208</v>
      </c>
      <c r="I338" t="s">
        <v>8202</v>
      </c>
      <c r="J338">
        <f>VLOOKUP(F338,[1]!china_towns_second__2[[Column1]:[Y]],3,FALSE)</f>
        <v>31.869554161616701</v>
      </c>
      <c r="K338">
        <f>VLOOKUP(F338,[1]!china_towns_second__2[[Column1]:[Y]],2,FALSE)</f>
        <v>107.9207013</v>
      </c>
      <c r="L338" t="s">
        <v>10391</v>
      </c>
      <c r="M338" t="str">
        <f>VLOOKUP(H338,CHOOSE({1,2},Table22[Native],Table22[Name]),2,0)</f>
        <v>Wànyuán Shì</v>
      </c>
      <c r="N338" s="15" t="str">
        <f>VLOOKUP(I338,CHOOSE({1,2},Table22[Native],Table22[Name]),2,0)</f>
        <v>Dázhōu Shì</v>
      </c>
      <c r="O338" s="15" t="str">
        <f t="shared" si="10"/>
        <v>Changba Zhen (Dázhōu Shì)</v>
      </c>
      <c r="P338" s="15" t="str">
        <f t="shared" si="11"/>
        <v>Changba Zhen (Dázhōu Shì)</v>
      </c>
    </row>
    <row r="339" spans="1:16" hidden="1" x14ac:dyDescent="0.25">
      <c r="A339" t="s">
        <v>4134</v>
      </c>
      <c r="B339" t="str">
        <f>IF(COUNTIF(A:A,A339)&gt;1,_xlfn.CONCAT(A339," (",N339,")"),A339)</f>
        <v>Chángbǎi Zhèn</v>
      </c>
      <c r="C339" t="str">
        <f>IF(COUNTIF(B:B,B339)&gt;1,_xlfn.CONCAT(A339," (",M339,")"),B339)</f>
        <v>Chángbǎi Zhèn</v>
      </c>
      <c r="D339" t="s">
        <v>4135</v>
      </c>
      <c r="E339" t="s">
        <v>7</v>
      </c>
      <c r="F339" t="str">
        <f>_xlfn.CONCAT(D339,", ",H339,", ",I339,", ","四川省")</f>
        <v>长柏镇, 盐源县, 凉山彝族自治州, 四川省</v>
      </c>
      <c r="G339">
        <v>8721</v>
      </c>
      <c r="H339" t="s">
        <v>8286</v>
      </c>
      <c r="I339" t="s">
        <v>8271</v>
      </c>
      <c r="J339">
        <f>VLOOKUP(F339,[1]!china_towns_second__2[[Column1]:[Y]],3,FALSE)</f>
        <v>27.6122721529558</v>
      </c>
      <c r="K339">
        <f>VLOOKUP(F339,[1]!china_towns_second__2[[Column1]:[Y]],2,FALSE)</f>
        <v>100.9818315</v>
      </c>
      <c r="L339" t="s">
        <v>10392</v>
      </c>
      <c r="M339" t="str">
        <f>VLOOKUP(H339,CHOOSE({1,2},Table22[Native],Table22[Name]),2,0)</f>
        <v>Yányuán Xiàn</v>
      </c>
      <c r="N339" s="15" t="str">
        <f>VLOOKUP(I339,CHOOSE({1,2},Table22[Native],Table22[Name]),2,0)</f>
        <v>Liángshān Yízú Zìzhìzhōu</v>
      </c>
      <c r="O339" s="15" t="str">
        <f t="shared" si="10"/>
        <v>Changbai Zhen (Liángshān Yízú Zìzhìzhōu)</v>
      </c>
      <c r="P339" s="15" t="str">
        <f t="shared" si="11"/>
        <v>Changbai Zhen (Liángshān Yízú Zìzhìzhōu)</v>
      </c>
    </row>
    <row r="340" spans="1:16" hidden="1" x14ac:dyDescent="0.25">
      <c r="A340" t="s">
        <v>2298</v>
      </c>
      <c r="B340" t="str">
        <f>IF(COUNTIF(A:A,A340)&gt;1,_xlfn.CONCAT(A340," (",N340,")"),A340)</f>
        <v>Chāngbō Xiāng</v>
      </c>
      <c r="C340" t="str">
        <f>IF(COUNTIF(B:B,B340)&gt;1,_xlfn.CONCAT(A340," (",M340,")"),B340)</f>
        <v>Chāngbō Xiāng</v>
      </c>
      <c r="D340" t="s">
        <v>2299</v>
      </c>
      <c r="E340" t="s">
        <v>11</v>
      </c>
      <c r="F340" t="str">
        <f>_xlfn.CONCAT(D340,", ",H340,", ",I340,", ","四川省")</f>
        <v>昌波乡, 巴塘县, 甘孜藏族自治州, 四川省</v>
      </c>
      <c r="G340">
        <v>1735</v>
      </c>
      <c r="H340" t="s">
        <v>8221</v>
      </c>
      <c r="I340" t="s">
        <v>8219</v>
      </c>
      <c r="J340" t="e">
        <f>VLOOKUP(F340,[1]!china_towns_second__2[[Column1]:[Y]],3,FALSE)</f>
        <v>#N/A</v>
      </c>
      <c r="K340" t="e">
        <f>VLOOKUP(F340,[1]!china_towns_second__2[[Column1]:[Y]],2,FALSE)</f>
        <v>#N/A</v>
      </c>
      <c r="L340" t="s">
        <v>10393</v>
      </c>
      <c r="M340" t="str">
        <f>VLOOKUP(H340,CHOOSE({1,2},Table22[Native],Table22[Name]),2,0)</f>
        <v>Bātáng Xiàn</v>
      </c>
      <c r="N340" s="15" t="str">
        <f>VLOOKUP(I340,CHOOSE({1,2},Table22[Native],Table22[Name]),2,0)</f>
        <v>Gānzī Zàngzú Zìzhìzhōu</v>
      </c>
      <c r="O340" s="15" t="str">
        <f t="shared" si="10"/>
        <v>Changbo Xiang (Gānzī Zàngzú Zìzhìzhōu)</v>
      </c>
      <c r="P340" s="15" t="str">
        <f t="shared" si="11"/>
        <v>Changbo Xiang (Gānzī Zàngzú Zìzhìzhōu)</v>
      </c>
    </row>
    <row r="341" spans="1:16" hidden="1" x14ac:dyDescent="0.25">
      <c r="A341" t="s">
        <v>463</v>
      </c>
      <c r="B341" t="str">
        <f>IF(COUNTIF(A:A,A341)&gt;1,_xlfn.CONCAT(A341," (",N341,")"),A341)</f>
        <v>Chángchì Zhèn</v>
      </c>
      <c r="C341" t="str">
        <f>IF(COUNTIF(B:B,B341)&gt;1,_xlfn.CONCAT(A341," (",M341,")"),B341)</f>
        <v>Chángchì Zhèn</v>
      </c>
      <c r="D341" t="s">
        <v>464</v>
      </c>
      <c r="E341" t="s">
        <v>7</v>
      </c>
      <c r="F341" t="str">
        <f>_xlfn.CONCAT(D341,", ",H341,", ",I341,", ","四川省")</f>
        <v>长赤镇, 南江县, 巴中市, 四川省</v>
      </c>
      <c r="G341">
        <v>34942</v>
      </c>
      <c r="H341" t="s">
        <v>8175</v>
      </c>
      <c r="I341" t="s">
        <v>8171</v>
      </c>
      <c r="J341">
        <f>VLOOKUP(F341,[1]!china_towns_second__2[[Column1]:[Y]],3,FALSE)</f>
        <v>32.166038713883097</v>
      </c>
      <c r="K341">
        <f>VLOOKUP(F341,[1]!china_towns_second__2[[Column1]:[Y]],2,FALSE)</f>
        <v>106.6560339</v>
      </c>
      <c r="L341" t="s">
        <v>10394</v>
      </c>
      <c r="M341" t="str">
        <f>VLOOKUP(H341,CHOOSE({1,2},Table22[Native],Table22[Name]),2,0)</f>
        <v>Nánjiāng Xiàn</v>
      </c>
      <c r="N341" s="15" t="str">
        <f>VLOOKUP(I341,CHOOSE({1,2},Table22[Native],Table22[Name]),2,0)</f>
        <v>Bāzhōng Shì</v>
      </c>
      <c r="O341" s="15" t="str">
        <f t="shared" si="10"/>
        <v>Changchi Zhen (Bāzhōng Shì)</v>
      </c>
      <c r="P341" s="15" t="str">
        <f t="shared" si="11"/>
        <v>Changchi Zhen (Bāzhōng Shì)</v>
      </c>
    </row>
    <row r="342" spans="1:16" hidden="1" x14ac:dyDescent="0.25">
      <c r="A342" t="s">
        <v>5637</v>
      </c>
      <c r="B342" t="str">
        <f>IF(COUNTIF(A:A,A342)&gt;1,_xlfn.CONCAT(A342," (",N342,")"),A342)</f>
        <v>Chánggāng Jiēdào</v>
      </c>
      <c r="C342" t="str">
        <f>IF(COUNTIF(B:B,B342)&gt;1,_xlfn.CONCAT(A342," (",M342,")"),B342)</f>
        <v>Chánggāng Jiēdào</v>
      </c>
      <c r="D342" t="s">
        <v>5638</v>
      </c>
      <c r="E342" t="s">
        <v>493</v>
      </c>
      <c r="F342" t="str">
        <f>_xlfn.CONCAT(D342,", ",H342,", ",I342,", ","四川省")</f>
        <v>长钢街道, 江油市, 绵阳市, 四川省</v>
      </c>
      <c r="G342">
        <v>18705</v>
      </c>
      <c r="H342" t="s">
        <v>8311</v>
      </c>
      <c r="I342" t="s">
        <v>8307</v>
      </c>
      <c r="J342" t="e">
        <f>VLOOKUP(F342,[1]!china_towns_second__2[[Column1]:[Y]],3,FALSE)</f>
        <v>#N/A</v>
      </c>
      <c r="K342" t="e">
        <f>VLOOKUP(F342,[1]!china_towns_second__2[[Column1]:[Y]],2,FALSE)</f>
        <v>#N/A</v>
      </c>
      <c r="L342" t="s">
        <v>10395</v>
      </c>
      <c r="M342" t="str">
        <f>VLOOKUP(H342,CHOOSE({1,2},Table22[Native],Table22[Name]),2,0)</f>
        <v>Jiāngyóu Shì</v>
      </c>
      <c r="N342" s="15" t="str">
        <f>VLOOKUP(I342,CHOOSE({1,2},Table22[Native],Table22[Name]),2,0)</f>
        <v>Miányáng Shì</v>
      </c>
      <c r="O342" s="15" t="str">
        <f t="shared" si="10"/>
        <v>Changgang Jiedao (Miányáng Shì)</v>
      </c>
      <c r="P342" s="15" t="str">
        <f t="shared" si="11"/>
        <v>Changgang Jiedao (Miányáng Shì)</v>
      </c>
    </row>
    <row r="343" spans="1:16" hidden="1" x14ac:dyDescent="0.25">
      <c r="A343" t="s">
        <v>465</v>
      </c>
      <c r="B343" t="str">
        <f>IF(COUNTIF(A:A,A343)&gt;1,_xlfn.CONCAT(A343," (",N343,")"),A343)</f>
        <v>Chànggē Zhèn</v>
      </c>
      <c r="C343" t="str">
        <f>IF(COUNTIF(B:B,B343)&gt;1,_xlfn.CONCAT(A343," (",M343,")"),B343)</f>
        <v>Chànggē Zhèn</v>
      </c>
      <c r="D343" t="s">
        <v>466</v>
      </c>
      <c r="E343" t="s">
        <v>7</v>
      </c>
      <c r="F343" t="str">
        <f>_xlfn.CONCAT(D343,", ",H343,", ",I343,", ","四川省")</f>
        <v>唱歌镇, 通江县, 巴中市, 四川省</v>
      </c>
      <c r="G343">
        <v>4447</v>
      </c>
      <c r="H343" t="s">
        <v>8177</v>
      </c>
      <c r="I343" t="s">
        <v>8171</v>
      </c>
      <c r="J343">
        <f>VLOOKUP(F343,[1]!china_towns_second__2[[Column1]:[Y]],3,FALSE)</f>
        <v>31.935024948514901</v>
      </c>
      <c r="K343">
        <f>VLOOKUP(F343,[1]!china_towns_second__2[[Column1]:[Y]],2,FALSE)</f>
        <v>107.4338928</v>
      </c>
      <c r="L343" t="s">
        <v>10396</v>
      </c>
      <c r="M343" t="str">
        <f>VLOOKUP(H343,CHOOSE({1,2},Table22[Native],Table22[Name]),2,0)</f>
        <v>Tōngjiāng Xiàn</v>
      </c>
      <c r="N343" s="15" t="str">
        <f>VLOOKUP(I343,CHOOSE({1,2},Table22[Native],Table22[Name]),2,0)</f>
        <v>Bāzhōng Shì</v>
      </c>
      <c r="O343" s="15" t="str">
        <f t="shared" si="10"/>
        <v>Changge Zhen (Bāzhōng Shì)</v>
      </c>
      <c r="P343" s="15" t="str">
        <f t="shared" si="11"/>
        <v>Changge Zhen (Bāzhōng Shì)</v>
      </c>
    </row>
    <row r="344" spans="1:16" hidden="1" x14ac:dyDescent="0.25">
      <c r="A344" t="s">
        <v>4136</v>
      </c>
      <c r="B344" t="str">
        <f>IF(COUNTIF(A:A,A344)&gt;1,_xlfn.CONCAT(A344," (",N344,")"),A344)</f>
        <v>Chánghé Xiāng</v>
      </c>
      <c r="C344" t="str">
        <f>IF(COUNTIF(B:B,B344)&gt;1,_xlfn.CONCAT(A344," (",M344,")"),B344)</f>
        <v>Chánghé Xiāng</v>
      </c>
      <c r="D344" t="s">
        <v>4137</v>
      </c>
      <c r="E344" t="s">
        <v>11</v>
      </c>
      <c r="F344" t="str">
        <f>_xlfn.CONCAT(D344,", ",H344,", ",I344,", ","四川省")</f>
        <v>长河乡, 雷波县, 凉山彝族自治州, 四川省</v>
      </c>
      <c r="G344">
        <v>2430</v>
      </c>
      <c r="H344" t="s">
        <v>8278</v>
      </c>
      <c r="I344" t="s">
        <v>8271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10397</v>
      </c>
      <c r="M344" t="str">
        <f>VLOOKUP(H344,CHOOSE({1,2},Table22[Native],Table22[Name]),2,0)</f>
        <v>Léibō Xiàn</v>
      </c>
      <c r="N344" s="15" t="str">
        <f>VLOOKUP(I344,CHOOSE({1,2},Table22[Native],Table22[Name]),2,0)</f>
        <v>Liángshān Yízú Zìzhìzhōu</v>
      </c>
      <c r="O344" s="15" t="str">
        <f t="shared" si="10"/>
        <v>Changhe Xiang (Liángshān Yízú Zìzhìzhōu)</v>
      </c>
      <c r="P344" s="15" t="str">
        <f t="shared" si="11"/>
        <v>Changhe Xiang (Liángshān Yízú Zìzhìzhōu)</v>
      </c>
    </row>
    <row r="345" spans="1:16" hidden="1" x14ac:dyDescent="0.25">
      <c r="A345" t="s">
        <v>7907</v>
      </c>
      <c r="B345" t="str">
        <f>IF(COUNTIF(A:A,A345)&gt;1,_xlfn.CONCAT(A345," (",N345,")"),A345)</f>
        <v>Chánghéyuán Zhèn</v>
      </c>
      <c r="C345" t="str">
        <f>IF(COUNTIF(B:B,B345)&gt;1,_xlfn.CONCAT(A345," (",M345,")"),B345)</f>
        <v>Chánghéyuán Zhèn</v>
      </c>
      <c r="D345" t="s">
        <v>7908</v>
      </c>
      <c r="E345" t="s">
        <v>7</v>
      </c>
      <c r="F345" t="str">
        <f>_xlfn.CONCAT(D345,", ",H345,", ",I345,", ","四川省")</f>
        <v>长河源镇, 安岳县, 资阳市, 四川省</v>
      </c>
      <c r="G345">
        <v>18489</v>
      </c>
      <c r="H345" t="s">
        <v>8380</v>
      </c>
      <c r="I345" t="s">
        <v>8379</v>
      </c>
      <c r="J345">
        <f>VLOOKUP(F345,[1]!china_towns_second__2[[Column1]:[Y]],3,FALSE)</f>
        <v>30.163257584974499</v>
      </c>
      <c r="K345">
        <f>VLOOKUP(F345,[1]!china_towns_second__2[[Column1]:[Y]],2,FALSE)</f>
        <v>105.4289804</v>
      </c>
      <c r="L345" t="s">
        <v>10398</v>
      </c>
      <c r="M345" t="str">
        <f>VLOOKUP(H345,CHOOSE({1,2},Table22[Native],Table22[Name]),2,0)</f>
        <v>Ānyuè Xiàn</v>
      </c>
      <c r="N345" s="15" t="str">
        <f>VLOOKUP(I345,CHOOSE({1,2},Table22[Native],Table22[Name]),2,0)</f>
        <v>Zīyáng Shì</v>
      </c>
      <c r="O345" s="15" t="str">
        <f t="shared" si="10"/>
        <v>Changheyuan Zhen (Zīyáng Shì)</v>
      </c>
      <c r="P345" s="15" t="str">
        <f t="shared" si="11"/>
        <v>Changheyuan Zhen (Zīyáng Shì)</v>
      </c>
    </row>
    <row r="346" spans="1:16" hidden="1" x14ac:dyDescent="0.25">
      <c r="A346" t="s">
        <v>6124</v>
      </c>
      <c r="B346" t="str">
        <f>IF(COUNTIF(A:A,A346)&gt;1,_xlfn.CONCAT(A346," (",N346,")"),A346)</f>
        <v>Chánglè Zhèn (Nánchōng Shì)</v>
      </c>
      <c r="C346" t="str">
        <f>IF(COUNTIF(B:B,B346)&gt;1,_xlfn.CONCAT(A346," (",M346,")"),B346)</f>
        <v>Chánglè Zhèn (Nánchōng Shì)</v>
      </c>
      <c r="D346" t="s">
        <v>6125</v>
      </c>
      <c r="E346" t="s">
        <v>7</v>
      </c>
      <c r="F346" t="str">
        <f>_xlfn.CONCAT(D346,", ",H346,", ",I346,", ","四川省")</f>
        <v>长乐镇, 高坪区, 南充市, 四川省</v>
      </c>
      <c r="G346">
        <v>18836</v>
      </c>
      <c r="H346" t="s">
        <v>8319</v>
      </c>
      <c r="I346" t="s">
        <v>8318</v>
      </c>
      <c r="J346">
        <f>VLOOKUP(F346,[1]!china_towns_second__2[[Column1]:[Y]],3,FALSE)</f>
        <v>30.802946145060499</v>
      </c>
      <c r="K346">
        <f>VLOOKUP(F346,[1]!china_towns_second__2[[Column1]:[Y]],2,FALSE)</f>
        <v>106.3670474</v>
      </c>
      <c r="L346" t="s">
        <v>13759</v>
      </c>
      <c r="M346" t="str">
        <f>VLOOKUP(H346,CHOOSE({1,2},Table22[Native],Table22[Name]),2,0)</f>
        <v>Gāopíng Qū</v>
      </c>
      <c r="N346" s="15" t="str">
        <f>VLOOKUP(I346,CHOOSE({1,2},Table22[Native],Table22[Name]),2,0)</f>
        <v>Nánchōng Shì</v>
      </c>
      <c r="O346" s="15" t="str">
        <f t="shared" si="10"/>
        <v>Changle Zhen (Nanchong Shi) (Nánchōng Shì)</v>
      </c>
      <c r="P346" s="15" t="str">
        <f t="shared" si="11"/>
        <v>Changle Zhen (Nanchong Shi) (Nánchōng Shì)</v>
      </c>
    </row>
    <row r="347" spans="1:16" hidden="1" x14ac:dyDescent="0.25">
      <c r="A347" t="s">
        <v>6124</v>
      </c>
      <c r="B347" t="str">
        <f>IF(COUNTIF(A:A,A347)&gt;1,_xlfn.CONCAT(A347," (",N347,")"),A347)</f>
        <v>Chánglè Zhèn (Suìníng Shì)</v>
      </c>
      <c r="C347" t="str">
        <f>IF(COUNTIF(B:B,B347)&gt;1,_xlfn.CONCAT(A347," (",M347,")"),B347)</f>
        <v>Chánglè Zhèn (Suìníng Shì)</v>
      </c>
      <c r="D347" t="s">
        <v>7034</v>
      </c>
      <c r="E347" t="s">
        <v>7</v>
      </c>
      <c r="F347" t="str">
        <f>_xlfn.CONCAT(D347,", ",H347,", ",I347,", ","四川省")</f>
        <v>常乐镇, 蓬溪县, 遂宁市, 四川省</v>
      </c>
      <c r="G347">
        <v>19928</v>
      </c>
      <c r="H347" t="s">
        <v>8346</v>
      </c>
      <c r="I347" t="s">
        <v>8342</v>
      </c>
      <c r="J347">
        <f>VLOOKUP(F347,[1]!china_towns_second__2[[Column1]:[Y]],3,FALSE)</f>
        <v>30.765789117282701</v>
      </c>
      <c r="K347">
        <f>VLOOKUP(F347,[1]!china_towns_second__2[[Column1]:[Y]],2,FALSE)</f>
        <v>105.55684100000001</v>
      </c>
      <c r="L347" t="s">
        <v>13760</v>
      </c>
      <c r="M347" t="str">
        <f>VLOOKUP(H347,CHOOSE({1,2},Table22[Native],Table22[Name]),2,0)</f>
        <v>Péngxī Xiàn</v>
      </c>
      <c r="N347" s="15" t="str">
        <f>VLOOKUP(I347,CHOOSE({1,2},Table22[Native],Table22[Name]),2,0)</f>
        <v>Suìníng Shì</v>
      </c>
      <c r="O347" s="15" t="str">
        <f t="shared" si="10"/>
        <v>Changle Zhen (Suining Shi) (Suìníng Shì)</v>
      </c>
      <c r="P347" s="15" t="str">
        <f t="shared" si="11"/>
        <v>Changle Zhen (Suining Shi) (Suìníng Shì)</v>
      </c>
    </row>
    <row r="348" spans="1:16" hidden="1" x14ac:dyDescent="0.25">
      <c r="A348" t="s">
        <v>7035</v>
      </c>
      <c r="B348" t="str">
        <f>IF(COUNTIF(A:A,A348)&gt;1,_xlfn.CONCAT(A348," (",N348,")"),A348)</f>
        <v>Chánglĭ Zhèn</v>
      </c>
      <c r="C348" t="str">
        <f>IF(COUNTIF(B:B,B348)&gt;1,_xlfn.CONCAT(A348," (",M348,")"),B348)</f>
        <v>Chánglĭ Zhèn</v>
      </c>
      <c r="D348" t="s">
        <v>7036</v>
      </c>
      <c r="E348" t="s">
        <v>7</v>
      </c>
      <c r="F348" t="str">
        <f>_xlfn.CONCAT(D348,", ",H348,", ",I348,", ","四川省")</f>
        <v>常理镇, 安居区, 遂宁市, 四川省</v>
      </c>
      <c r="G348">
        <v>24722</v>
      </c>
      <c r="H348" t="s">
        <v>8343</v>
      </c>
      <c r="I348" t="s">
        <v>8342</v>
      </c>
      <c r="J348">
        <f>VLOOKUP(F348,[1]!china_towns_second__2[[Column1]:[Y]],3,FALSE)</f>
        <v>30.5245291139763</v>
      </c>
      <c r="K348">
        <f>VLOOKUP(F348,[1]!china_towns_second__2[[Column1]:[Y]],2,FALSE)</f>
        <v>105.40444340000001</v>
      </c>
      <c r="L348" t="s">
        <v>10399</v>
      </c>
      <c r="M348" t="str">
        <f>VLOOKUP(H348,CHOOSE({1,2},Table22[Native],Table22[Name]),2,0)</f>
        <v>Ānjū Qū</v>
      </c>
      <c r="N348" s="15" t="str">
        <f>VLOOKUP(I348,CHOOSE({1,2},Table22[Native],Table22[Name]),2,0)</f>
        <v>Suìníng Shì</v>
      </c>
      <c r="O348" s="15" t="str">
        <f t="shared" si="10"/>
        <v>Changli Zhen (Suìníng Shì)</v>
      </c>
      <c r="P348" s="15" t="str">
        <f t="shared" si="11"/>
        <v>Changli Zhen (Suìníng Shì)</v>
      </c>
    </row>
    <row r="349" spans="1:16" hidden="1" x14ac:dyDescent="0.25">
      <c r="A349" t="s">
        <v>6126</v>
      </c>
      <c r="B349" t="str">
        <f>IF(COUNTIF(A:A,A349)&gt;1,_xlfn.CONCAT(A349," (",N349,")"),A349)</f>
        <v>Chángliáng Xiāng</v>
      </c>
      <c r="C349" t="str">
        <f>IF(COUNTIF(B:B,B349)&gt;1,_xlfn.CONCAT(A349," (",M349,")"),B349)</f>
        <v>Chángliáng Xiāng</v>
      </c>
      <c r="D349" t="s">
        <v>6127</v>
      </c>
      <c r="E349" t="s">
        <v>11</v>
      </c>
      <c r="F349" t="str">
        <f>_xlfn.CONCAT(D349,", ",H349,", ",I349,", ","四川省")</f>
        <v>长梁乡, 蓬安县, 南充市, 四川省</v>
      </c>
      <c r="G349">
        <v>16666</v>
      </c>
      <c r="H349" t="s">
        <v>8323</v>
      </c>
      <c r="I349" t="s">
        <v>8318</v>
      </c>
      <c r="J349" t="e">
        <f>VLOOKUP(F349,[1]!china_towns_second__2[[Column1]:[Y]],3,FALSE)</f>
        <v>#N/A</v>
      </c>
      <c r="K349" t="e">
        <f>VLOOKUP(F349,[1]!china_towns_second__2[[Column1]:[Y]],2,FALSE)</f>
        <v>#N/A</v>
      </c>
      <c r="L349" t="s">
        <v>10400</v>
      </c>
      <c r="M349" t="str">
        <f>VLOOKUP(H349,CHOOSE({1,2},Table22[Native],Table22[Name]),2,0)</f>
        <v>Péng'ān Xiàn</v>
      </c>
      <c r="N349" s="15" t="str">
        <f>VLOOKUP(I349,CHOOSE({1,2},Table22[Native],Table22[Name]),2,0)</f>
        <v>Nánchōng Shì</v>
      </c>
      <c r="O349" s="15" t="str">
        <f t="shared" si="10"/>
        <v>Changliang Xiang (Nánchōng Shì)</v>
      </c>
      <c r="P349" s="15" t="str">
        <f t="shared" si="11"/>
        <v>Changliang Xiang (Nánchōng Shì)</v>
      </c>
    </row>
    <row r="350" spans="1:16" hidden="1" x14ac:dyDescent="0.25">
      <c r="A350" t="s">
        <v>6128</v>
      </c>
      <c r="B350" t="str">
        <f>IF(COUNTIF(A:A,A350)&gt;1,_xlfn.CONCAT(A350," (",N350,")"),A350)</f>
        <v>Chánglín Zhèn</v>
      </c>
      <c r="C350" t="str">
        <f>IF(COUNTIF(B:B,B350)&gt;1,_xlfn.CONCAT(A350," (",M350,")"),B350)</f>
        <v>Chánglín Zhèn</v>
      </c>
      <c r="D350" t="s">
        <v>6129</v>
      </c>
      <c r="E350" t="s">
        <v>7</v>
      </c>
      <c r="F350" t="str">
        <f>_xlfn.CONCAT(D350,", ",H350,", ",I350,", ","四川省")</f>
        <v>常林镇, 西充县, 南充市, 四川省</v>
      </c>
      <c r="G350">
        <v>21214</v>
      </c>
      <c r="H350" t="s">
        <v>8325</v>
      </c>
      <c r="I350" t="s">
        <v>8318</v>
      </c>
      <c r="J350">
        <f>VLOOKUP(F350,[1]!china_towns_second__2[[Column1]:[Y]],3,FALSE)</f>
        <v>31.0022550832755</v>
      </c>
      <c r="K350">
        <f>VLOOKUP(F350,[1]!china_towns_second__2[[Column1]:[Y]],2,FALSE)</f>
        <v>105.8459088</v>
      </c>
      <c r="L350" t="s">
        <v>10401</v>
      </c>
      <c r="M350" t="str">
        <f>VLOOKUP(H350,CHOOSE({1,2},Table22[Native],Table22[Name]),2,0)</f>
        <v>Xīchōng Xiàn</v>
      </c>
      <c r="N350" s="15" t="str">
        <f>VLOOKUP(I350,CHOOSE({1,2},Table22[Native],Table22[Name]),2,0)</f>
        <v>Nánchōng Shì</v>
      </c>
      <c r="O350" s="15" t="str">
        <f t="shared" si="10"/>
        <v>Changlin Zhen (Nánchōng Shì)</v>
      </c>
      <c r="P350" s="15" t="str">
        <f t="shared" si="11"/>
        <v>Changlin Zhen (Nánchōng Shì)</v>
      </c>
    </row>
    <row r="351" spans="1:16" hidden="1" x14ac:dyDescent="0.25">
      <c r="A351" t="s">
        <v>2905</v>
      </c>
      <c r="B351" t="str">
        <f>IF(COUNTIF(A:A,A351)&gt;1,_xlfn.CONCAT(A351," (",N351,")"),A351)</f>
        <v>Chánglĭng Xiāng</v>
      </c>
      <c r="C351" t="str">
        <f>IF(COUNTIF(B:B,B351)&gt;1,_xlfn.CONCAT(A351," (",M351,")"),B351)</f>
        <v>Chánglĭng Xiāng</v>
      </c>
      <c r="D351" t="s">
        <v>2906</v>
      </c>
      <c r="E351" t="s">
        <v>11</v>
      </c>
      <c r="F351" t="str">
        <f>_xlfn.CONCAT(D351,", ",H351,", ",I351,", ","四川省")</f>
        <v>长岭乡, 剑阁县, 广元市, 四川省</v>
      </c>
      <c r="G351">
        <v>5435</v>
      </c>
      <c r="H351" t="s">
        <v>8250</v>
      </c>
      <c r="I351" t="s">
        <v>8247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10402</v>
      </c>
      <c r="M351" t="str">
        <f>VLOOKUP(H351,CHOOSE({1,2},Table22[Native],Table22[Name]),2,0)</f>
        <v>Jiàngé Xiàn</v>
      </c>
      <c r="N351" s="15" t="str">
        <f>VLOOKUP(I351,CHOOSE({1,2},Table22[Native],Table22[Name]),2,0)</f>
        <v>Guăngyuán Shì</v>
      </c>
      <c r="O351" s="15" t="str">
        <f t="shared" si="10"/>
        <v>Changling Xiang (Guăngyuán Shì)</v>
      </c>
      <c r="P351" s="15" t="str">
        <f t="shared" si="11"/>
        <v>Changling Xiang (Guăngyuán Shì)</v>
      </c>
    </row>
    <row r="352" spans="1:16" hidden="1" x14ac:dyDescent="0.25">
      <c r="A352" t="s">
        <v>1501</v>
      </c>
      <c r="B352" t="str">
        <f>IF(COUNTIF(A:A,A352)&gt;1,_xlfn.CONCAT(A352," (",N352,")"),A352)</f>
        <v>Chánglĭng Zhèn</v>
      </c>
      <c r="C352" t="str">
        <f>IF(COUNTIF(B:B,B352)&gt;1,_xlfn.CONCAT(A352," (",M352,")"),B352)</f>
        <v>Chánglĭng Zhèn</v>
      </c>
      <c r="D352" t="s">
        <v>1502</v>
      </c>
      <c r="E352" t="s">
        <v>7</v>
      </c>
      <c r="F352" t="str">
        <f>_xlfn.CONCAT(D352,", ",H352,", ",I352,", ","四川省")</f>
        <v>长岭镇, 开江县, 达州市, 四川省</v>
      </c>
      <c r="G352">
        <v>25302</v>
      </c>
      <c r="H352" t="s">
        <v>8205</v>
      </c>
      <c r="I352" t="s">
        <v>8202</v>
      </c>
      <c r="J352">
        <f>VLOOKUP(F352,[1]!china_towns_second__2[[Column1]:[Y]],3,FALSE)</f>
        <v>30.884209213293399</v>
      </c>
      <c r="K352">
        <f>VLOOKUP(F352,[1]!china_towns_second__2[[Column1]:[Y]],2,FALSE)</f>
        <v>107.8843174</v>
      </c>
      <c r="L352" t="s">
        <v>10403</v>
      </c>
      <c r="M352" t="str">
        <f>VLOOKUP(H352,CHOOSE({1,2},Table22[Native],Table22[Name]),2,0)</f>
        <v>Kāijiāng Xiàn</v>
      </c>
      <c r="N352" s="15" t="str">
        <f>VLOOKUP(I352,CHOOSE({1,2},Table22[Native],Table22[Name]),2,0)</f>
        <v>Dázhōu Shì</v>
      </c>
      <c r="O352" s="15" t="str">
        <f t="shared" si="10"/>
        <v>Changling Zhen (Dázhōu Shì)</v>
      </c>
      <c r="P352" s="15" t="str">
        <f t="shared" si="11"/>
        <v>Changling Zhen (Dázhōu Shì)</v>
      </c>
    </row>
    <row r="353" spans="1:16" hidden="1" x14ac:dyDescent="0.25">
      <c r="A353" t="s">
        <v>4138</v>
      </c>
      <c r="B353" t="str">
        <f>IF(COUNTIF(A:A,A353)&gt;1,_xlfn.CONCAT(A353," (",N353,")"),A353)</f>
        <v>Chángníng Jiēdào</v>
      </c>
      <c r="C353" t="str">
        <f>IF(COUNTIF(B:B,B353)&gt;1,_xlfn.CONCAT(A353," (",M353,")"),B353)</f>
        <v>Chángníng Jiēdào</v>
      </c>
      <c r="D353" t="s">
        <v>4139</v>
      </c>
      <c r="E353" t="s">
        <v>493</v>
      </c>
      <c r="F353" t="str">
        <f>_xlfn.CONCAT(D353,", ",H353,", ",I353,", ","四川省")</f>
        <v>长宁街道, 西昌市, 凉山彝族自治州, 四川省</v>
      </c>
      <c r="G353">
        <v>5830</v>
      </c>
      <c r="H353" t="s">
        <v>8284</v>
      </c>
      <c r="I353" t="s">
        <v>8271</v>
      </c>
      <c r="J353">
        <f>VLOOKUP(F353,[1]!china_towns_second__2[[Column1]:[Y]],3,FALSE)</f>
        <v>27.907786021810502</v>
      </c>
      <c r="K353">
        <f>VLOOKUP(F353,[1]!china_towns_second__2[[Column1]:[Y]],2,FALSE)</f>
        <v>102.2200601</v>
      </c>
      <c r="L353" t="s">
        <v>10404</v>
      </c>
      <c r="M353" t="str">
        <f>VLOOKUP(H353,CHOOSE({1,2},Table22[Native],Table22[Name]),2,0)</f>
        <v>Xīchāng Shì</v>
      </c>
      <c r="N353" s="15" t="str">
        <f>VLOOKUP(I353,CHOOSE({1,2},Table22[Native],Table22[Name]),2,0)</f>
        <v>Liángshān Yízú Zìzhìzhōu</v>
      </c>
      <c r="O353" s="15" t="str">
        <f t="shared" si="10"/>
        <v>Changning Jiedao (Liángshān Yízú Zìzhìzhōu)</v>
      </c>
      <c r="P353" s="15" t="str">
        <f t="shared" si="11"/>
        <v>Changning Jiedao (Liángshān Yízú Zìzhìzhōu)</v>
      </c>
    </row>
    <row r="354" spans="1:16" hidden="1" x14ac:dyDescent="0.25">
      <c r="A354" t="s">
        <v>7451</v>
      </c>
      <c r="B354" t="str">
        <f>IF(COUNTIF(A:A,A354)&gt;1,_xlfn.CONCAT(A354," (",N354,")"),A354)</f>
        <v>Chángníng Zhèn</v>
      </c>
      <c r="C354" t="str">
        <f>IF(COUNTIF(B:B,B354)&gt;1,_xlfn.CONCAT(A354," (",M354,")"),B354)</f>
        <v>Chángníng Zhèn</v>
      </c>
      <c r="D354" t="s">
        <v>7452</v>
      </c>
      <c r="E354" t="s">
        <v>7</v>
      </c>
      <c r="F354" t="str">
        <f>_xlfn.CONCAT(D354,", ",H354,", ",I354,", ","四川省")</f>
        <v>长宁镇, 长宁县, 宜宾市, 四川省</v>
      </c>
      <c r="G354">
        <v>81248</v>
      </c>
      <c r="H354" t="s">
        <v>8360</v>
      </c>
      <c r="I354" t="s">
        <v>8359</v>
      </c>
      <c r="J354">
        <f>VLOOKUP(F354,[1]!china_towns_second__2[[Column1]:[Y]],3,FALSE)</f>
        <v>28.583217029262499</v>
      </c>
      <c r="K354">
        <f>VLOOKUP(F354,[1]!china_towns_second__2[[Column1]:[Y]],2,FALSE)</f>
        <v>104.92259540000001</v>
      </c>
      <c r="L354" t="s">
        <v>10405</v>
      </c>
      <c r="M354" t="str">
        <f>VLOOKUP(H354,CHOOSE({1,2},Table22[Native],Table22[Name]),2,0)</f>
        <v>Chángníng Xiàn</v>
      </c>
      <c r="N354" s="15" t="str">
        <f>VLOOKUP(I354,CHOOSE({1,2},Table22[Native],Table22[Name]),2,0)</f>
        <v>Yíbīn Shì</v>
      </c>
      <c r="O354" s="15" t="str">
        <f t="shared" si="10"/>
        <v>Changning Zhen (Yíbīn Shì)</v>
      </c>
      <c r="P354" s="15" t="str">
        <f t="shared" si="11"/>
        <v>Changning Zhen (Yíbīn Shì)</v>
      </c>
    </row>
    <row r="355" spans="1:16" hidden="1" x14ac:dyDescent="0.25">
      <c r="A355" t="s">
        <v>467</v>
      </c>
      <c r="B355" t="str">
        <f>IF(COUNTIF(A:A,A355)&gt;1,_xlfn.CONCAT(A355," (",N355,")"),A355)</f>
        <v>Chángpíng Zhèn (Bāzhōng Shì)</v>
      </c>
      <c r="C355" t="str">
        <f>IF(COUNTIF(B:B,B355)&gt;1,_xlfn.CONCAT(A355," (",M355,")"),B355)</f>
        <v>Chángpíng Zhèn (Bāzhōng Shì)</v>
      </c>
      <c r="D355" t="s">
        <v>468</v>
      </c>
      <c r="E355" t="s">
        <v>7</v>
      </c>
      <c r="F355" t="str">
        <f>_xlfn.CONCAT(D355,", ",H355,", ",I355,", ","四川省")</f>
        <v>长坪镇, 通江县, 巴中市, 四川省</v>
      </c>
      <c r="G355">
        <v>11127</v>
      </c>
      <c r="H355" t="s">
        <v>8177</v>
      </c>
      <c r="I355" t="s">
        <v>8171</v>
      </c>
      <c r="J355">
        <f>VLOOKUP(F355,[1]!china_towns_second__2[[Column1]:[Y]],3,FALSE)</f>
        <v>32.303344956943398</v>
      </c>
      <c r="K355">
        <f>VLOOKUP(F355,[1]!china_towns_second__2[[Column1]:[Y]],2,FALSE)</f>
        <v>107.48127770000001</v>
      </c>
      <c r="L355" t="s">
        <v>13761</v>
      </c>
      <c r="M355" t="str">
        <f>VLOOKUP(H355,CHOOSE({1,2},Table22[Native],Table22[Name]),2,0)</f>
        <v>Tōngjiāng Xiàn</v>
      </c>
      <c r="N355" s="15" t="str">
        <f>VLOOKUP(I355,CHOOSE({1,2},Table22[Native],Table22[Name]),2,0)</f>
        <v>Bāzhōng Shì</v>
      </c>
      <c r="O355" s="15" t="str">
        <f t="shared" si="10"/>
        <v>Changping Zhen (Bazhong Shi) (Bāzhōng Shì)</v>
      </c>
      <c r="P355" s="15" t="str">
        <f t="shared" si="11"/>
        <v>Changping Zhen (Bazhong Shi) (Bāzhōng Shì)</v>
      </c>
    </row>
    <row r="356" spans="1:16" hidden="1" x14ac:dyDescent="0.25">
      <c r="A356" t="s">
        <v>467</v>
      </c>
      <c r="B356" t="str">
        <f>IF(COUNTIF(A:A,A356)&gt;1,_xlfn.CONCAT(A356," (",N356,")"),A356)</f>
        <v>Chángpíng Zhèn (Nánchōng Shì)</v>
      </c>
      <c r="C356" t="str">
        <f>IF(COUNTIF(B:B,B356)&gt;1,_xlfn.CONCAT(A356," (",M356,")"),B356)</f>
        <v>Chángpíng Zhèn (Nánchōng Shì)</v>
      </c>
      <c r="D356" t="s">
        <v>468</v>
      </c>
      <c r="E356" t="s">
        <v>7</v>
      </c>
      <c r="F356" t="str">
        <f>_xlfn.CONCAT(D356,", ",H356,", ",I356,", ","四川省")</f>
        <v>长坪镇, 南部县, 南充市, 四川省</v>
      </c>
      <c r="G356">
        <v>8716</v>
      </c>
      <c r="H356" t="s">
        <v>8322</v>
      </c>
      <c r="I356" t="s">
        <v>8318</v>
      </c>
      <c r="J356">
        <f>VLOOKUP(F356,[1]!china_towns_second__2[[Column1]:[Y]],3,FALSE)</f>
        <v>31.433516587135401</v>
      </c>
      <c r="K356">
        <f>VLOOKUP(F356,[1]!china_towns_second__2[[Column1]:[Y]],2,FALSE)</f>
        <v>106.29271</v>
      </c>
      <c r="L356" t="s">
        <v>13762</v>
      </c>
      <c r="M356" t="str">
        <f>VLOOKUP(H356,CHOOSE({1,2},Table22[Native],Table22[Name]),2,0)</f>
        <v>Nánbù Xiàn</v>
      </c>
      <c r="N356" s="15" t="str">
        <f>VLOOKUP(I356,CHOOSE({1,2},Table22[Native],Table22[Name]),2,0)</f>
        <v>Nánchōng Shì</v>
      </c>
      <c r="O356" s="15" t="str">
        <f t="shared" si="10"/>
        <v>Changping Zhen (Nanchong Shi) (Nánchōng Shì)</v>
      </c>
      <c r="P356" s="15" t="str">
        <f t="shared" si="11"/>
        <v>Changping Zhen (Nanchong Shi) (Nánchōng Shì)</v>
      </c>
    </row>
    <row r="357" spans="1:16" hidden="1" x14ac:dyDescent="0.25">
      <c r="A357" t="s">
        <v>5639</v>
      </c>
      <c r="B357" t="str">
        <f>IF(COUNTIF(A:A,A357)&gt;1,_xlfn.CONCAT(A357," (",N357,")"),A357)</f>
        <v>Chángqīng Zhèn</v>
      </c>
      <c r="C357" t="str">
        <f>IF(COUNTIF(B:B,B357)&gt;1,_xlfn.CONCAT(A357," (",M357,")"),B357)</f>
        <v>Chángqīng Zhèn</v>
      </c>
      <c r="D357" t="s">
        <v>5640</v>
      </c>
      <c r="E357" t="s">
        <v>7</v>
      </c>
      <c r="F357" t="str">
        <f>_xlfn.CONCAT(D357,", ",H357,", ",I357,", ","四川省")</f>
        <v>长卿镇, 梓潼县, 绵阳市, 四川省</v>
      </c>
      <c r="G357">
        <v>12342</v>
      </c>
      <c r="H357" t="s">
        <v>8316</v>
      </c>
      <c r="I357" t="s">
        <v>8307</v>
      </c>
      <c r="J357">
        <f>VLOOKUP(F357,[1]!china_towns_second__2[[Column1]:[Y]],3,FALSE)</f>
        <v>31.617541416340998</v>
      </c>
      <c r="K357">
        <f>VLOOKUP(F357,[1]!china_towns_second__2[[Column1]:[Y]],2,FALSE)</f>
        <v>105.1232959</v>
      </c>
      <c r="L357" t="s">
        <v>10406</v>
      </c>
      <c r="M357" t="str">
        <f>VLOOKUP(H357,CHOOSE({1,2},Table22[Native],Table22[Name]),2,0)</f>
        <v>Zĭtóng Xiàn</v>
      </c>
      <c r="N357" s="15" t="str">
        <f>VLOOKUP(I357,CHOOSE({1,2},Table22[Native],Table22[Name]),2,0)</f>
        <v>Miányáng Shì</v>
      </c>
      <c r="O357" s="15" t="str">
        <f t="shared" si="10"/>
        <v>Changqing Zhen (Miányáng Shì)</v>
      </c>
      <c r="P357" s="15" t="str">
        <f t="shared" si="11"/>
        <v>Changqing Zhen (Miányáng Shì)</v>
      </c>
    </row>
    <row r="358" spans="1:16" hidden="1" x14ac:dyDescent="0.25">
      <c r="A358" t="s">
        <v>862</v>
      </c>
      <c r="B358" t="str">
        <f>IF(COUNTIF(A:A,A358)&gt;1,_xlfn.CONCAT(A358," (",N358,")"),A358)</f>
        <v>Chángqiū Xiāng</v>
      </c>
      <c r="C358" t="str">
        <f>IF(COUNTIF(B:B,B358)&gt;1,_xlfn.CONCAT(A358," (",M358,")"),B358)</f>
        <v>Chángqiū Xiāng</v>
      </c>
      <c r="D358" t="s">
        <v>863</v>
      </c>
      <c r="E358" t="s">
        <v>11</v>
      </c>
      <c r="F358" t="str">
        <f>_xlfn.CONCAT(D358,", ",H358,", ",I358,", ","四川省")</f>
        <v>长秋乡, 蒲江县, 成都市, 四川省</v>
      </c>
      <c r="G358">
        <v>3540</v>
      </c>
      <c r="H358" t="s">
        <v>8192</v>
      </c>
      <c r="I358" t="s">
        <v>8180</v>
      </c>
      <c r="J358" t="e">
        <f>VLOOKUP(F358,[1]!china_towns_second__2[[Column1]:[Y]],3,FALSE)</f>
        <v>#N/A</v>
      </c>
      <c r="K358" t="e">
        <f>VLOOKUP(F358,[1]!china_towns_second__2[[Column1]:[Y]],2,FALSE)</f>
        <v>#N/A</v>
      </c>
      <c r="L358" t="s">
        <v>10407</v>
      </c>
      <c r="M358" t="str">
        <f>VLOOKUP(H358,CHOOSE({1,2},Table22[Native],Table22[Name]),2,0)</f>
        <v>Pújiāng Xiàn</v>
      </c>
      <c r="N358" s="15" t="str">
        <f>VLOOKUP(I358,CHOOSE({1,2},Table22[Native],Table22[Name]),2,0)</f>
        <v>Chéngdū Shì</v>
      </c>
      <c r="O358" s="15" t="str">
        <f t="shared" si="10"/>
        <v>Changqiu Xiang (Chéngdū Shì)</v>
      </c>
      <c r="P358" s="15" t="str">
        <f t="shared" si="11"/>
        <v>Changqiu Xiang (Chéngdū Shì)</v>
      </c>
    </row>
    <row r="359" spans="1:16" hidden="1" x14ac:dyDescent="0.25">
      <c r="A359" t="s">
        <v>2300</v>
      </c>
      <c r="B359" t="str">
        <f>IF(COUNTIF(A:A,A359)&gt;1,_xlfn.CONCAT(A359," (",N359,")"),A359)</f>
        <v>Chángshāgānmă Xiāng</v>
      </c>
      <c r="C359" t="str">
        <f>IF(COUNTIF(B:B,B359)&gt;1,_xlfn.CONCAT(A359," (",M359,")"),B359)</f>
        <v>Chángshāgānmă Xiāng</v>
      </c>
      <c r="D359" t="s">
        <v>2301</v>
      </c>
      <c r="E359" t="s">
        <v>11</v>
      </c>
      <c r="F359" t="str">
        <f>_xlfn.CONCAT(D359,", ",H359,", ",I359,", ","四川省")</f>
        <v>长沙干马乡, 石渠县, 甘孜藏族自治州, 四川省</v>
      </c>
      <c r="G359">
        <v>3084</v>
      </c>
      <c r="H359" t="s">
        <v>8234</v>
      </c>
      <c r="I359" t="s">
        <v>8219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10408</v>
      </c>
      <c r="M359" t="str">
        <f>VLOOKUP(H359,CHOOSE({1,2},Table22[Native],Table22[Name]),2,0)</f>
        <v>Shíqú Xiàn</v>
      </c>
      <c r="N359" s="15" t="str">
        <f>VLOOKUP(I359,CHOOSE({1,2},Table22[Native],Table22[Name]),2,0)</f>
        <v>Gānzī Zàngzú Zìzhìzhōu</v>
      </c>
      <c r="O359" s="15" t="str">
        <f t="shared" si="10"/>
        <v>Changshaganma Xiang (Gānzī Zàngzú Zìzhìzhōu)</v>
      </c>
      <c r="P359" s="15" t="str">
        <f t="shared" si="11"/>
        <v>Changshaganma Xiang (Gānzī Zàngzú Zìzhìzhōu)</v>
      </c>
    </row>
    <row r="360" spans="1:16" hidden="1" x14ac:dyDescent="0.25">
      <c r="A360" t="s">
        <v>2302</v>
      </c>
      <c r="B360" t="str">
        <f>IF(COUNTIF(A:A,A360)&gt;1,_xlfn.CONCAT(A360," (",N360,")"),A360)</f>
        <v>Chángshāgòngmă Xiāng</v>
      </c>
      <c r="C360" t="str">
        <f>IF(COUNTIF(B:B,B360)&gt;1,_xlfn.CONCAT(A360," (",M360,")"),B360)</f>
        <v>Chángshāgòngmă Xiāng</v>
      </c>
      <c r="D360" t="s">
        <v>2303</v>
      </c>
      <c r="E360" t="s">
        <v>11</v>
      </c>
      <c r="F360" t="str">
        <f>_xlfn.CONCAT(D360,", ",H360,", ",I360,", ","四川省")</f>
        <v>长沙贡马乡, 石渠县, 甘孜藏族自治州, 四川省</v>
      </c>
      <c r="G360">
        <v>3732</v>
      </c>
      <c r="H360" t="s">
        <v>8234</v>
      </c>
      <c r="I360" t="s">
        <v>8219</v>
      </c>
      <c r="J360" t="e">
        <f>VLOOKUP(F360,[1]!china_towns_second__2[[Column1]:[Y]],3,FALSE)</f>
        <v>#N/A</v>
      </c>
      <c r="K360" t="e">
        <f>VLOOKUP(F360,[1]!china_towns_second__2[[Column1]:[Y]],2,FALSE)</f>
        <v>#N/A</v>
      </c>
      <c r="L360" t="s">
        <v>10409</v>
      </c>
      <c r="M360" t="str">
        <f>VLOOKUP(H360,CHOOSE({1,2},Table22[Native],Table22[Name]),2,0)</f>
        <v>Shíqú Xiàn</v>
      </c>
      <c r="N360" s="15" t="str">
        <f>VLOOKUP(I360,CHOOSE({1,2},Table22[Native],Table22[Name]),2,0)</f>
        <v>Gānzī Zàngzú Zìzhìzhōu</v>
      </c>
      <c r="O360" s="15" t="str">
        <f t="shared" si="10"/>
        <v>Changshagongma Xiang (Gānzī Zàngzú Zìzhìzhōu)</v>
      </c>
      <c r="P360" s="15" t="str">
        <f t="shared" si="11"/>
        <v>Changshagongma Xiang (Gānzī Zàngzú Zìzhìzhōu)</v>
      </c>
    </row>
    <row r="361" spans="1:16" hidden="1" x14ac:dyDescent="0.25">
      <c r="A361" t="s">
        <v>7734</v>
      </c>
      <c r="B361" t="str">
        <f>IF(COUNTIF(A:A,A361)&gt;1,_xlfn.CONCAT(A361," (",N361,")"),A361)</f>
        <v>Chángshān Zhèn</v>
      </c>
      <c r="C361" t="str">
        <f>IF(COUNTIF(B:B,B361)&gt;1,_xlfn.CONCAT(A361," (",M361,")"),B361)</f>
        <v>Chángshān Zhèn</v>
      </c>
      <c r="D361" t="s">
        <v>7735</v>
      </c>
      <c r="E361" t="s">
        <v>7</v>
      </c>
      <c r="F361" t="str">
        <f>_xlfn.CONCAT(D361,", ",H361,", ",I361,", ","四川省")</f>
        <v>长山镇, 荣县, 自贡市, 四川省</v>
      </c>
      <c r="G361">
        <v>31226</v>
      </c>
      <c r="H361" t="s">
        <v>8375</v>
      </c>
      <c r="I361" t="s">
        <v>8371</v>
      </c>
      <c r="J361">
        <f>VLOOKUP(F361,[1]!china_towns_second__2[[Column1]:[Y]],3,FALSE)</f>
        <v>29.463380926580101</v>
      </c>
      <c r="K361">
        <f>VLOOKUP(F361,[1]!china_towns_second__2[[Column1]:[Y]],2,FALSE)</f>
        <v>104.22904370000001</v>
      </c>
      <c r="L361" t="s">
        <v>10410</v>
      </c>
      <c r="M361" t="str">
        <f>VLOOKUP(H361,CHOOSE({1,2},Table22[Native],Table22[Name]),2,0)</f>
        <v>Róng Xiàn</v>
      </c>
      <c r="N361" s="15" t="str">
        <f>VLOOKUP(I361,CHOOSE({1,2},Table22[Native],Table22[Name]),2,0)</f>
        <v>Zìgòng Shì</v>
      </c>
      <c r="O361" s="15" t="str">
        <f t="shared" si="10"/>
        <v>Changshan Zhen (Zìgòng Shì)</v>
      </c>
      <c r="P361" s="15" t="str">
        <f t="shared" si="11"/>
        <v>Changshan Zhen (Zìgòng Shì)</v>
      </c>
    </row>
    <row r="362" spans="1:16" hidden="1" x14ac:dyDescent="0.25">
      <c r="A362" t="s">
        <v>1503</v>
      </c>
      <c r="B362" t="str">
        <f>IF(COUNTIF(A:A,A362)&gt;1,_xlfn.CONCAT(A362," (",N362,")"),A362)</f>
        <v>Chángshí Xiāng</v>
      </c>
      <c r="C362" t="str">
        <f>IF(COUNTIF(B:B,B362)&gt;1,_xlfn.CONCAT(A362," (",M362,")"),B362)</f>
        <v>Chángshí Xiāng</v>
      </c>
      <c r="D362" t="s">
        <v>1504</v>
      </c>
      <c r="E362" t="s">
        <v>11</v>
      </c>
      <c r="F362" t="str">
        <f>_xlfn.CONCAT(D362,", ",H362,", ",I362,", ","四川省")</f>
        <v>长石乡, 万源市, 达州市, 四川省</v>
      </c>
      <c r="G362">
        <v>4809</v>
      </c>
      <c r="H362" t="s">
        <v>8208</v>
      </c>
      <c r="I362" t="s">
        <v>8202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10411</v>
      </c>
      <c r="M362" t="str">
        <f>VLOOKUP(H362,CHOOSE({1,2},Table22[Native],Table22[Name]),2,0)</f>
        <v>Wànyuán Shì</v>
      </c>
      <c r="N362" s="15" t="str">
        <f>VLOOKUP(I362,CHOOSE({1,2},Table22[Native],Table22[Name]),2,0)</f>
        <v>Dázhōu Shì</v>
      </c>
      <c r="O362" s="15" t="str">
        <f t="shared" si="10"/>
        <v>Changshi Xiang (Dázhōu Shì)</v>
      </c>
      <c r="P362" s="15" t="str">
        <f t="shared" si="11"/>
        <v>Changshi Xiang (Dázhōu Shì)</v>
      </c>
    </row>
    <row r="363" spans="1:16" hidden="1" x14ac:dyDescent="0.25">
      <c r="A363" t="s">
        <v>6926</v>
      </c>
      <c r="B363" t="str">
        <f>IF(COUNTIF(A:A,A363)&gt;1,_xlfn.CONCAT(A363," (",N363,")"),A363)</f>
        <v>Chángshòulù Jiēdào</v>
      </c>
      <c r="C363" t="str">
        <f>IF(COUNTIF(B:B,B363)&gt;1,_xlfn.CONCAT(A363," (",M363,")"),B363)</f>
        <v>Chángshòulù Jiēdào</v>
      </c>
      <c r="D363" t="s">
        <v>6927</v>
      </c>
      <c r="E363" t="s">
        <v>493</v>
      </c>
      <c r="F363" t="str">
        <f>_xlfn.CONCAT(D363,", ",H363,", ",I363,", ","四川省")</f>
        <v>长寿路街道, 东区, 攀枝花市, 四川省</v>
      </c>
      <c r="G363">
        <v>10309</v>
      </c>
      <c r="H363" t="s">
        <v>8336</v>
      </c>
      <c r="I363" t="s">
        <v>8335</v>
      </c>
      <c r="J363">
        <f>VLOOKUP(F363,[1]!china_towns_second__2[[Column1]:[Y]],3,FALSE)</f>
        <v>26.574547759211001</v>
      </c>
      <c r="K363">
        <f>VLOOKUP(F363,[1]!china_towns_second__2[[Column1]:[Y]],2,FALSE)</f>
        <v>101.7011241</v>
      </c>
      <c r="L363" t="s">
        <v>10412</v>
      </c>
      <c r="M363" t="str">
        <f>VLOOKUP(H363,CHOOSE({1,2},Table22[Native],Table22[Name]),2,0)</f>
        <v>Dōng Qū</v>
      </c>
      <c r="N363" s="15" t="str">
        <f>VLOOKUP(I363,CHOOSE({1,2},Table22[Native],Table22[Name]),2,0)</f>
        <v>Pānzhīhuā Shì</v>
      </c>
      <c r="O363" s="15" t="str">
        <f t="shared" si="10"/>
        <v>Changshoulu Jiedao (Pānzhīhuā Shì)</v>
      </c>
      <c r="P363" s="15" t="str">
        <f t="shared" si="11"/>
        <v>Changshoulu Jiedao (Pānzhīhuā Shì)</v>
      </c>
    </row>
    <row r="364" spans="1:16" hidden="1" x14ac:dyDescent="0.25">
      <c r="A364" t="s">
        <v>3335</v>
      </c>
      <c r="B364" t="str">
        <f>IF(COUNTIF(A:A,A364)&gt;1,_xlfn.CONCAT(A364," (",N364,")"),A364)</f>
        <v>Chángtān Xiāng</v>
      </c>
      <c r="C364" t="str">
        <f>IF(COUNTIF(B:B,B364)&gt;1,_xlfn.CONCAT(A364," (",M364,")"),B364)</f>
        <v>Chángtān Xiāng</v>
      </c>
      <c r="D364" t="s">
        <v>3336</v>
      </c>
      <c r="E364" t="s">
        <v>11</v>
      </c>
      <c r="F364" t="str">
        <f>_xlfn.CONCAT(D364,", ",H364,", ",I364,", ","四川省")</f>
        <v>长滩乡, 邻水县, 广安市, 四川省</v>
      </c>
      <c r="G364">
        <v>9690</v>
      </c>
      <c r="H364" t="s">
        <v>8242</v>
      </c>
      <c r="I364" t="s">
        <v>8239</v>
      </c>
      <c r="J364" t="e">
        <f>VLOOKUP(F364,[1]!china_towns_second__2[[Column1]:[Y]],3,FALSE)</f>
        <v>#N/A</v>
      </c>
      <c r="K364" t="e">
        <f>VLOOKUP(F364,[1]!china_towns_second__2[[Column1]:[Y]],2,FALSE)</f>
        <v>#N/A</v>
      </c>
      <c r="L364" t="s">
        <v>10413</v>
      </c>
      <c r="M364" t="str">
        <f>VLOOKUP(H364,CHOOSE({1,2},Table22[Native],Table22[Name]),2,0)</f>
        <v>Línshuĭ Xiàn</v>
      </c>
      <c r="N364" s="15" t="str">
        <f>VLOOKUP(I364,CHOOSE({1,2},Table22[Native],Table22[Name]),2,0)</f>
        <v>Guăng'ān Shì</v>
      </c>
      <c r="O364" s="15" t="str">
        <f t="shared" si="10"/>
        <v>Changtan Xiang (Guăng'ān Shì)</v>
      </c>
      <c r="P364" s="15" t="str">
        <f t="shared" si="11"/>
        <v>Changtan Xiang (Guăng'ān Shì)</v>
      </c>
    </row>
    <row r="365" spans="1:16" hidden="1" x14ac:dyDescent="0.25">
      <c r="A365" t="s">
        <v>7736</v>
      </c>
      <c r="B365" t="str">
        <f>IF(COUNTIF(A:A,A365)&gt;1,_xlfn.CONCAT(A365," (",N365,")"),A365)</f>
        <v>Chángtān Zhèn</v>
      </c>
      <c r="C365" t="str">
        <f>IF(COUNTIF(B:B,B365)&gt;1,_xlfn.CONCAT(A365," (",M365,")"),B365)</f>
        <v>Chángtān Zhèn</v>
      </c>
      <c r="D365" t="s">
        <v>7737</v>
      </c>
      <c r="E365" t="s">
        <v>7</v>
      </c>
      <c r="F365" t="str">
        <f>_xlfn.CONCAT(D365,", ",H365,", ",I365,", ","四川省")</f>
        <v>长滩镇, 富顺县, 自贡市, 四川省</v>
      </c>
      <c r="G365">
        <v>15100</v>
      </c>
      <c r="H365" t="s">
        <v>8373</v>
      </c>
      <c r="I365" t="s">
        <v>8371</v>
      </c>
      <c r="J365">
        <f>VLOOKUP(F365,[1]!china_towns_second__2[[Column1]:[Y]],3,FALSE)</f>
        <v>28.9704605916235</v>
      </c>
      <c r="K365">
        <f>VLOOKUP(F365,[1]!china_towns_second__2[[Column1]:[Y]],2,FALSE)</f>
        <v>105.22395059999999</v>
      </c>
      <c r="L365" t="s">
        <v>10414</v>
      </c>
      <c r="M365" t="str">
        <f>VLOOKUP(H365,CHOOSE({1,2},Table22[Native],Table22[Name]),2,0)</f>
        <v>Fùshùn Xiàn</v>
      </c>
      <c r="N365" s="15" t="str">
        <f>VLOOKUP(I365,CHOOSE({1,2},Table22[Native],Table22[Name]),2,0)</f>
        <v>Zìgòng Shì</v>
      </c>
      <c r="O365" s="15" t="str">
        <f t="shared" si="10"/>
        <v>Changtan Zhen (Zìgòng Shì)</v>
      </c>
      <c r="P365" s="15" t="str">
        <f t="shared" si="11"/>
        <v>Changtan Zhen (Zìgòng Shì)</v>
      </c>
    </row>
    <row r="366" spans="1:16" hidden="1" x14ac:dyDescent="0.25">
      <c r="A366" t="s">
        <v>1505</v>
      </c>
      <c r="B366" t="str">
        <f>IF(COUNTIF(A:A,A366)&gt;1,_xlfn.CONCAT(A366," (",N366,")"),A366)</f>
        <v>Chángtián Xiāng (Dázhōu Shì)</v>
      </c>
      <c r="C366" t="str">
        <f>IF(COUNTIF(B:B,B366)&gt;1,_xlfn.CONCAT(A366," (",M366,")"),B366)</f>
        <v>Chángtián Xiāng (Dázhōu Shì)</v>
      </c>
      <c r="D366" t="s">
        <v>1506</v>
      </c>
      <c r="E366" t="s">
        <v>11</v>
      </c>
      <c r="F366" t="str">
        <f>_xlfn.CONCAT(D366,", ",H366,", ",I366,", ","四川省")</f>
        <v>长田乡, 开江县, 达州市, 四川省</v>
      </c>
      <c r="G366">
        <v>8775</v>
      </c>
      <c r="H366" t="s">
        <v>8205</v>
      </c>
      <c r="I366" t="s">
        <v>8202</v>
      </c>
      <c r="J366" t="e">
        <f>VLOOKUP(F366,[1]!china_towns_second__2[[Column1]:[Y]],3,FALSE)</f>
        <v>#N/A</v>
      </c>
      <c r="K366" t="e">
        <f>VLOOKUP(F366,[1]!china_towns_second__2[[Column1]:[Y]],2,FALSE)</f>
        <v>#N/A</v>
      </c>
      <c r="L366" t="s">
        <v>13763</v>
      </c>
      <c r="M366" t="str">
        <f>VLOOKUP(H366,CHOOSE({1,2},Table22[Native],Table22[Name]),2,0)</f>
        <v>Kāijiāng Xiàn</v>
      </c>
      <c r="N366" s="15" t="str">
        <f>VLOOKUP(I366,CHOOSE({1,2},Table22[Native],Table22[Name]),2,0)</f>
        <v>Dázhōu Shì</v>
      </c>
      <c r="O366" s="15" t="str">
        <f t="shared" si="10"/>
        <v>Changtian Xiang (Dazhou Shi) (Dázhōu Shì)</v>
      </c>
      <c r="P366" s="15" t="str">
        <f t="shared" si="11"/>
        <v>Changtian Xiang (Dazhou Shi) (Dázhōu Shì)</v>
      </c>
    </row>
    <row r="367" spans="1:16" hidden="1" x14ac:dyDescent="0.25">
      <c r="A367" t="s">
        <v>1505</v>
      </c>
      <c r="B367" t="str">
        <f>IF(COUNTIF(A:A,A367)&gt;1,_xlfn.CONCAT(A367," (",N367,")"),A367)</f>
        <v>Chángtián Xiāng (Guăng'ān Shì)</v>
      </c>
      <c r="C367" t="str">
        <f>IF(COUNTIF(B:B,B367)&gt;1,_xlfn.CONCAT(A367," (",M367,")"),B367)</f>
        <v>Chángtián Xiāng (Guăng'ān Shì)</v>
      </c>
      <c r="D367" t="s">
        <v>1506</v>
      </c>
      <c r="E367" t="s">
        <v>11</v>
      </c>
      <c r="F367" t="str">
        <f>_xlfn.CONCAT(D367,", ",H367,", ",I367,", ","四川省")</f>
        <v>长田乡, 岳池县, 广安市, 四川省</v>
      </c>
      <c r="G367">
        <v>6635</v>
      </c>
      <c r="H367" t="s">
        <v>8245</v>
      </c>
      <c r="I367" t="s">
        <v>8239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13764</v>
      </c>
      <c r="M367" t="str">
        <f>VLOOKUP(H367,CHOOSE({1,2},Table22[Native],Table22[Name]),2,0)</f>
        <v>Yuèchí Xiàn</v>
      </c>
      <c r="N367" s="15" t="str">
        <f>VLOOKUP(I367,CHOOSE({1,2},Table22[Native],Table22[Name]),2,0)</f>
        <v>Guăng'ān Shì</v>
      </c>
      <c r="O367" s="15" t="str">
        <f t="shared" si="10"/>
        <v>Changtian Xiang (Guang'an Shi) (Guăng'ān Shì)</v>
      </c>
      <c r="P367" s="15" t="str">
        <f t="shared" si="11"/>
        <v>Changtian Xiang (Guang'an Shi) (Guăng'ān Shì)</v>
      </c>
    </row>
    <row r="368" spans="1:16" hidden="1" x14ac:dyDescent="0.25">
      <c r="A368" t="s">
        <v>7738</v>
      </c>
      <c r="B368" t="str">
        <f>IF(COUNTIF(A:A,A368)&gt;1,_xlfn.CONCAT(A368," (",N368,")"),A368)</f>
        <v>Chángtŭ Jiēdào</v>
      </c>
      <c r="C368" t="str">
        <f>IF(COUNTIF(B:B,B368)&gt;1,_xlfn.CONCAT(A368," (",M368,")"),B368)</f>
        <v>Chángtŭ Jiēdào</v>
      </c>
      <c r="D368" t="s">
        <v>7739</v>
      </c>
      <c r="E368" t="s">
        <v>493</v>
      </c>
      <c r="F368" t="str">
        <f>_xlfn.CONCAT(D368,", ",H368,", ",I368,", ","四川省")</f>
        <v>长土街道, 贡井区, 自贡市, 四川省</v>
      </c>
      <c r="G368">
        <v>21362</v>
      </c>
      <c r="H368" t="s">
        <v>8374</v>
      </c>
      <c r="I368" t="s">
        <v>8371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10415</v>
      </c>
      <c r="M368" t="str">
        <f>VLOOKUP(H368,CHOOSE({1,2},Table22[Native],Table22[Name]),2,0)</f>
        <v>Gòngjĭng Qū</v>
      </c>
      <c r="N368" s="15" t="str">
        <f>VLOOKUP(I368,CHOOSE({1,2},Table22[Native],Table22[Name]),2,0)</f>
        <v>Zìgòng Shì</v>
      </c>
      <c r="O368" s="15" t="str">
        <f t="shared" si="10"/>
        <v>Changtu Jiedao (Zìgòng Shì)</v>
      </c>
      <c r="P368" s="15" t="str">
        <f t="shared" si="11"/>
        <v>Changtu Jiedao (Zìgòng Shì)</v>
      </c>
    </row>
    <row r="369" spans="1:16" hidden="1" x14ac:dyDescent="0.25">
      <c r="A369" t="s">
        <v>1507</v>
      </c>
      <c r="B369" t="str">
        <f>IF(COUNTIF(A:A,A369)&gt;1,_xlfn.CONCAT(A369," (",N369,")"),A369)</f>
        <v>Chăngxī Zhèn</v>
      </c>
      <c r="C369" t="str">
        <f>IF(COUNTIF(B:B,B369)&gt;1,_xlfn.CONCAT(A369," (",M369,")"),B369)</f>
        <v>Chăngxī Zhèn</v>
      </c>
      <c r="D369" t="s">
        <v>1508</v>
      </c>
      <c r="E369" t="s">
        <v>7</v>
      </c>
      <c r="F369" t="str">
        <f>_xlfn.CONCAT(D369,", ",H369,", ",I369,", ","四川省")</f>
        <v>厂溪镇, 宣汉县, 达州市, 四川省</v>
      </c>
      <c r="G369">
        <v>22473</v>
      </c>
      <c r="H369" t="s">
        <v>8209</v>
      </c>
      <c r="I369" t="s">
        <v>8202</v>
      </c>
      <c r="J369">
        <f>VLOOKUP(F369,[1]!china_towns_second__2[[Column1]:[Y]],3,FALSE)</f>
        <v>31.6832437841678</v>
      </c>
      <c r="K369">
        <f>VLOOKUP(F369,[1]!china_towns_second__2[[Column1]:[Y]],2,FALSE)</f>
        <v>107.9604045</v>
      </c>
      <c r="L369" t="s">
        <v>10416</v>
      </c>
      <c r="M369" t="str">
        <f>VLOOKUP(H369,CHOOSE({1,2},Table22[Native],Table22[Name]),2,0)</f>
        <v>Xuānhàn Xiàn</v>
      </c>
      <c r="N369" s="15" t="str">
        <f>VLOOKUP(I369,CHOOSE({1,2},Table22[Native],Table22[Name]),2,0)</f>
        <v>Dázhōu Shì</v>
      </c>
      <c r="O369" s="15" t="str">
        <f t="shared" si="10"/>
        <v>Changxi Zhen (Dázhōu Shì)</v>
      </c>
      <c r="P369" s="15" t="str">
        <f t="shared" si="11"/>
        <v>Changxi Zhen (Dázhōu Shì)</v>
      </c>
    </row>
    <row r="370" spans="1:16" hidden="1" x14ac:dyDescent="0.25">
      <c r="A370" t="s">
        <v>4140</v>
      </c>
      <c r="B370" t="str">
        <f>IF(COUNTIF(A:A,A370)&gt;1,_xlfn.CONCAT(A370," (",N370,")"),A370)</f>
        <v>Chángxīn Xiāng</v>
      </c>
      <c r="C370" t="str">
        <f>IF(COUNTIF(B:B,B370)&gt;1,_xlfn.CONCAT(A370," (",M370,")"),B370)</f>
        <v>Chángxīn Xiāng</v>
      </c>
      <c r="D370" t="s">
        <v>4141</v>
      </c>
      <c r="E370" t="s">
        <v>11</v>
      </c>
      <c r="F370" t="str">
        <f>_xlfn.CONCAT(D370,", ",H370,", ",I370,", ","四川省")</f>
        <v>长新乡, 会东县, 凉山彝族自治州, 四川省</v>
      </c>
      <c r="G370">
        <v>3928</v>
      </c>
      <c r="H370" t="s">
        <v>8275</v>
      </c>
      <c r="I370" t="s">
        <v>8271</v>
      </c>
      <c r="J370" t="e">
        <f>VLOOKUP(F370,[1]!china_towns_second__2[[Column1]:[Y]],3,FALSE)</f>
        <v>#N/A</v>
      </c>
      <c r="K370" t="e">
        <f>VLOOKUP(F370,[1]!china_towns_second__2[[Column1]:[Y]],2,FALSE)</f>
        <v>#N/A</v>
      </c>
      <c r="L370" t="s">
        <v>10417</v>
      </c>
      <c r="M370" t="str">
        <f>VLOOKUP(H370,CHOOSE({1,2},Table22[Native],Table22[Name]),2,0)</f>
        <v>Huìdōng Xiàn</v>
      </c>
      <c r="N370" s="15" t="str">
        <f>VLOOKUP(I370,CHOOSE({1,2},Table22[Native],Table22[Name]),2,0)</f>
        <v>Liángshān Yízú Zìzhìzhōu</v>
      </c>
      <c r="O370" s="15" t="str">
        <f t="shared" si="10"/>
        <v>Changxin Xiang (Liángshān Yízú Zìzhìzhōu)</v>
      </c>
      <c r="P370" s="15" t="str">
        <f t="shared" si="11"/>
        <v>Changxin Xiang (Liángshān Yízú Zìzhìzhōu)</v>
      </c>
    </row>
    <row r="371" spans="1:16" hidden="1" x14ac:dyDescent="0.25">
      <c r="A371" t="s">
        <v>7454</v>
      </c>
      <c r="B371" t="str">
        <f>IF(COUNTIF(A:A,A371)&gt;1,_xlfn.CONCAT(A371," (",N371,")"),A371)</f>
        <v>Chángxīng Zhèn</v>
      </c>
      <c r="C371" t="str">
        <f>IF(COUNTIF(B:B,B371)&gt;1,_xlfn.CONCAT(A371," (",M371,")"),B371)</f>
        <v>Chángxīng Zhèn</v>
      </c>
      <c r="D371" t="s">
        <v>7455</v>
      </c>
      <c r="E371" t="s">
        <v>7</v>
      </c>
      <c r="F371" t="str">
        <f>_xlfn.CONCAT(D371,", ",H371,", ",I371,", ","四川省")</f>
        <v>长兴镇, 南溪区, 宜宾市, 四川省</v>
      </c>
      <c r="G371">
        <v>19308</v>
      </c>
      <c r="H371" t="s">
        <v>8366</v>
      </c>
      <c r="I371" t="s">
        <v>8359</v>
      </c>
      <c r="J371">
        <f>VLOOKUP(F371,[1]!china_towns_second__2[[Column1]:[Y]],3,FALSE)</f>
        <v>28.929521211469801</v>
      </c>
      <c r="K371">
        <f>VLOOKUP(F371,[1]!china_towns_second__2[[Column1]:[Y]],2,FALSE)</f>
        <v>105.03804959999999</v>
      </c>
      <c r="L371" t="s">
        <v>10418</v>
      </c>
      <c r="M371" t="str">
        <f>VLOOKUP(H371,CHOOSE({1,2},Table22[Native],Table22[Name]),2,0)</f>
        <v>Nánxī Qū</v>
      </c>
      <c r="N371" s="15" t="str">
        <f>VLOOKUP(I371,CHOOSE({1,2},Table22[Native],Table22[Name]),2,0)</f>
        <v>Yíbīn Shì</v>
      </c>
      <c r="O371" s="15" t="str">
        <f t="shared" si="10"/>
        <v>Changxing Zhen (Yíbīn Shì)</v>
      </c>
      <c r="P371" s="15" t="str">
        <f t="shared" si="11"/>
        <v>Changxing Zhen (Yíbīn Shì)</v>
      </c>
    </row>
    <row r="372" spans="1:16" hidden="1" x14ac:dyDescent="0.25">
      <c r="A372" t="s">
        <v>2304</v>
      </c>
      <c r="B372" t="str">
        <f>IF(COUNTIF(A:A,A372)&gt;1,_xlfn.CONCAT(A372," (",N372,")"),A372)</f>
        <v>Chángxūgānmă Xiāng</v>
      </c>
      <c r="C372" t="str">
        <f>IF(COUNTIF(B:B,B372)&gt;1,_xlfn.CONCAT(A372," (",M372,")"),B372)</f>
        <v>Chángxūgānmă Xiāng</v>
      </c>
      <c r="D372" t="s">
        <v>2305</v>
      </c>
      <c r="E372" t="s">
        <v>11</v>
      </c>
      <c r="F372" t="str">
        <f>_xlfn.CONCAT(D372,", ",H372,", ",I372,", ","四川省")</f>
        <v>长须干马乡, 石渠县, 甘孜藏族自治州, 四川省</v>
      </c>
      <c r="G372">
        <v>2968</v>
      </c>
      <c r="H372" t="s">
        <v>8234</v>
      </c>
      <c r="I372" t="s">
        <v>8219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10419</v>
      </c>
      <c r="M372" t="str">
        <f>VLOOKUP(H372,CHOOSE({1,2},Table22[Native],Table22[Name]),2,0)</f>
        <v>Shíqú Xiàn</v>
      </c>
      <c r="N372" s="15" t="str">
        <f>VLOOKUP(I372,CHOOSE({1,2},Table22[Native],Table22[Name]),2,0)</f>
        <v>Gānzī Zàngzú Zìzhìzhōu</v>
      </c>
      <c r="O372" s="15" t="str">
        <f t="shared" si="10"/>
        <v>Changxuganma Xiang (Gānzī Zàngzú Zìzhìzhōu)</v>
      </c>
      <c r="P372" s="15" t="str">
        <f t="shared" si="11"/>
        <v>Changxuganma Xiang (Gānzī Zàngzú Zìzhìzhōu)</v>
      </c>
    </row>
    <row r="373" spans="1:16" hidden="1" x14ac:dyDescent="0.25">
      <c r="A373" t="s">
        <v>2306</v>
      </c>
      <c r="B373" t="str">
        <f>IF(COUNTIF(A:A,A373)&gt;1,_xlfn.CONCAT(A373," (",N373,")"),A373)</f>
        <v>Chángxūgòngmă Xiāng</v>
      </c>
      <c r="C373" t="str">
        <f>IF(COUNTIF(B:B,B373)&gt;1,_xlfn.CONCAT(A373," (",M373,")"),B373)</f>
        <v>Chángxūgòngmă Xiāng</v>
      </c>
      <c r="D373" t="s">
        <v>2307</v>
      </c>
      <c r="E373" t="s">
        <v>11</v>
      </c>
      <c r="F373" t="str">
        <f>_xlfn.CONCAT(D373,", ",H373,", ",I373,", ","四川省")</f>
        <v>长须贡马乡, 石渠县, 甘孜藏族自治州, 四川省</v>
      </c>
      <c r="G373">
        <v>3112</v>
      </c>
      <c r="H373" t="s">
        <v>8234</v>
      </c>
      <c r="I373" t="s">
        <v>8219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10420</v>
      </c>
      <c r="M373" t="str">
        <f>VLOOKUP(H373,CHOOSE({1,2},Table22[Native],Table22[Name]),2,0)</f>
        <v>Shíqú Xiàn</v>
      </c>
      <c r="N373" s="15" t="str">
        <f>VLOOKUP(I373,CHOOSE({1,2},Table22[Native],Table22[Name]),2,0)</f>
        <v>Gānzī Zàngzú Zìzhìzhōu</v>
      </c>
      <c r="O373" s="15" t="str">
        <f t="shared" si="10"/>
        <v>Changxugongma Xiang (Gānzī Zàngzú Zìzhìzhōu)</v>
      </c>
      <c r="P373" s="15" t="str">
        <f t="shared" si="11"/>
        <v>Changxugongma Xiang (Gānzī Zàngzú Zìzhìzhōu)</v>
      </c>
    </row>
    <row r="374" spans="1:16" hidden="1" x14ac:dyDescent="0.25">
      <c r="A374" t="s">
        <v>4142</v>
      </c>
      <c r="B374" t="str">
        <f>IF(COUNTIF(A:A,A374)&gt;1,_xlfn.CONCAT(A374," (",N374,")"),A374)</f>
        <v>Chāngzhōu Jiēdào [incl. Wángsuŏ Zhèn, Liùsuŏ Zhèn]</v>
      </c>
      <c r="C374" t="str">
        <f>IF(COUNTIF(B:B,B374)&gt;1,_xlfn.CONCAT(A374," (",M374,")"),B374)</f>
        <v>Chāngzhōu Jiēdào [incl. Wángsuŏ Zhèn, Liùsuŏ Zhèn]</v>
      </c>
      <c r="D374" t="s">
        <v>4143</v>
      </c>
      <c r="E374" t="s">
        <v>493</v>
      </c>
      <c r="F374" t="str">
        <f>_xlfn.CONCAT(D374,", ",H374,", ",I374,", ","四川省")</f>
        <v>昌州街道, 德昌县, 凉山彝族自治州, 四川省</v>
      </c>
      <c r="G374">
        <v>23504</v>
      </c>
      <c r="H374" t="s">
        <v>8273</v>
      </c>
      <c r="I374" t="s">
        <v>8271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10421</v>
      </c>
      <c r="M374" t="str">
        <f>VLOOKUP(H374,CHOOSE({1,2},Table22[Native],Table22[Name]),2,0)</f>
        <v>Déchāng Xiàn</v>
      </c>
      <c r="N374" s="15" t="str">
        <f>VLOOKUP(I374,CHOOSE({1,2},Table22[Native],Table22[Name]),2,0)</f>
        <v>Liángshān Yízú Zìzhìzhōu</v>
      </c>
      <c r="O374" s="15" t="str">
        <f t="shared" si="10"/>
        <v>Changzhou Jiedao [incl. Wangsuo Zhen, Liusuo Zhen] (Liángshān Yízú Zìzhìzhōu)</v>
      </c>
      <c r="P374" s="15" t="str">
        <f t="shared" si="11"/>
        <v>Changzhou Jiedao [incl. Wangsuo Zhen, Liusuo Zhen] (Liángshān Yízú Zìzhìzhōu)</v>
      </c>
    </row>
    <row r="375" spans="1:16" hidden="1" x14ac:dyDescent="0.25">
      <c r="A375" t="s">
        <v>2907</v>
      </c>
      <c r="B375" t="str">
        <f>IF(COUNTIF(A:A,A375)&gt;1,_xlfn.CONCAT(A375," (",N375,")"),A375)</f>
        <v>Chánlín Xiāng</v>
      </c>
      <c r="C375" t="str">
        <f>IF(COUNTIF(B:B,B375)&gt;1,_xlfn.CONCAT(A375," (",M375,")"),B375)</f>
        <v>Chánlín Xiāng</v>
      </c>
      <c r="D375" t="s">
        <v>2908</v>
      </c>
      <c r="E375" t="s">
        <v>11</v>
      </c>
      <c r="F375" t="str">
        <f>_xlfn.CONCAT(D375,", ",H375,", ",I375,", ","四川省")</f>
        <v>禅林乡, 苍溪县, 广元市, 四川省</v>
      </c>
      <c r="G375">
        <v>5789</v>
      </c>
      <c r="H375" t="s">
        <v>8248</v>
      </c>
      <c r="I375" t="s">
        <v>8247</v>
      </c>
      <c r="J375" t="e">
        <f>VLOOKUP(F375,[1]!china_towns_second__2[[Column1]:[Y]],3,FALSE)</f>
        <v>#N/A</v>
      </c>
      <c r="K375" t="e">
        <f>VLOOKUP(F375,[1]!china_towns_second__2[[Column1]:[Y]],2,FALSE)</f>
        <v>#N/A</v>
      </c>
      <c r="L375" t="s">
        <v>10422</v>
      </c>
      <c r="M375" t="str">
        <f>VLOOKUP(H375,CHOOSE({1,2},Table22[Native],Table22[Name]),2,0)</f>
        <v>Cāngxī Xiàn</v>
      </c>
      <c r="N375" s="15" t="str">
        <f>VLOOKUP(I375,CHOOSE({1,2},Table22[Native],Table22[Name]),2,0)</f>
        <v>Guăngyuán Shì</v>
      </c>
      <c r="O375" s="15" t="str">
        <f t="shared" si="10"/>
        <v>Chanlin Xiang (Guăngyuán Shì)</v>
      </c>
      <c r="P375" s="15" t="str">
        <f t="shared" si="11"/>
        <v>Chanlin Xiang (Guăngyuán Shì)</v>
      </c>
    </row>
    <row r="376" spans="1:16" hidden="1" x14ac:dyDescent="0.25">
      <c r="A376" t="s">
        <v>5173</v>
      </c>
      <c r="B376" t="str">
        <f>IF(COUNTIF(A:A,A376)&gt;1,_xlfn.CONCAT(A376," (",N376,")"),A376)</f>
        <v>Cháohé Zhèn</v>
      </c>
      <c r="C376" t="str">
        <f>IF(COUNTIF(B:B,B376)&gt;1,_xlfn.CONCAT(A376," (",M376,")"),B376)</f>
        <v>Cháohé Zhèn</v>
      </c>
      <c r="D376" t="s">
        <v>5174</v>
      </c>
      <c r="E376" t="s">
        <v>7</v>
      </c>
      <c r="F376" t="str">
        <f>_xlfn.CONCAT(D376,", ",H376,", ",I376,", ","四川省")</f>
        <v>潮河镇, 泸县, 泸州市, 四川省</v>
      </c>
      <c r="G376">
        <v>44826</v>
      </c>
      <c r="H376" t="s">
        <v>8295</v>
      </c>
      <c r="I376" t="s">
        <v>8290</v>
      </c>
      <c r="J376">
        <f>VLOOKUP(F376,[1]!china_towns_second__2[[Column1]:[Y]],3,FALSE)</f>
        <v>29.0582136539747</v>
      </c>
      <c r="K376">
        <f>VLOOKUP(F376,[1]!china_towns_second__2[[Column1]:[Y]],2,FALSE)</f>
        <v>105.2452128</v>
      </c>
      <c r="L376" t="s">
        <v>10423</v>
      </c>
      <c r="M376" t="str">
        <f>VLOOKUP(H376,CHOOSE({1,2},Table22[Native],Table22[Name]),2,0)</f>
        <v>Lú Xiàn</v>
      </c>
      <c r="N376" s="15" t="str">
        <f>VLOOKUP(I376,CHOOSE({1,2},Table22[Native],Table22[Name]),2,0)</f>
        <v>Lúzhōu Shì</v>
      </c>
      <c r="O376" s="15" t="str">
        <f t="shared" si="10"/>
        <v>Chaohe Zhen (Lúzhōu Shì)</v>
      </c>
      <c r="P376" s="15" t="str">
        <f t="shared" si="11"/>
        <v>Chaohe Zhen (Lúzhōu Shì)</v>
      </c>
    </row>
    <row r="377" spans="1:16" hidden="1" x14ac:dyDescent="0.25">
      <c r="A377" t="s">
        <v>2909</v>
      </c>
      <c r="B377" t="str">
        <f>IF(COUNTIF(A:A,A377)&gt;1,_xlfn.CONCAT(A377," (",N377,")"),A377)</f>
        <v>Cháotiān Zhèn</v>
      </c>
      <c r="C377" t="str">
        <f>IF(COUNTIF(B:B,B377)&gt;1,_xlfn.CONCAT(A377," (",M377,")"),B377)</f>
        <v>Cháotiān Zhèn</v>
      </c>
      <c r="D377" t="s">
        <v>2910</v>
      </c>
      <c r="E377" t="s">
        <v>7</v>
      </c>
      <c r="F377" t="str">
        <f>_xlfn.CONCAT(D377,", ",H377,", ",I377,", ","四川省")</f>
        <v>朝天镇, 朝天区, 广元市, 四川省</v>
      </c>
      <c r="G377">
        <v>29424</v>
      </c>
      <c r="H377" t="s">
        <v>8249</v>
      </c>
      <c r="I377" t="s">
        <v>8247</v>
      </c>
      <c r="J377">
        <f>VLOOKUP(F377,[1]!china_towns_second__2[[Column1]:[Y]],3,FALSE)</f>
        <v>32.657322101949802</v>
      </c>
      <c r="K377">
        <f>VLOOKUP(F377,[1]!china_towns_second__2[[Column1]:[Y]],2,FALSE)</f>
        <v>105.88058530000001</v>
      </c>
      <c r="L377" t="s">
        <v>10424</v>
      </c>
      <c r="M377" t="str">
        <f>VLOOKUP(H377,CHOOSE({1,2},Table22[Native],Table22[Name]),2,0)</f>
        <v>Cháotiān Qū</v>
      </c>
      <c r="N377" s="15" t="str">
        <f>VLOOKUP(I377,CHOOSE({1,2},Table22[Native],Table22[Name]),2,0)</f>
        <v>Guăngyuán Shì</v>
      </c>
      <c r="O377" s="15" t="str">
        <f t="shared" si="10"/>
        <v>Chaotian Zhen (Guăngyuán Shì)</v>
      </c>
      <c r="P377" s="15" t="str">
        <f t="shared" si="11"/>
        <v>Chaotian Zhen (Guăngyuán Shì)</v>
      </c>
    </row>
    <row r="378" spans="1:16" hidden="1" x14ac:dyDescent="0.25">
      <c r="A378" t="s">
        <v>1509</v>
      </c>
      <c r="B378" t="str">
        <f>IF(COUNTIF(A:A,A378)&gt;1,_xlfn.CONCAT(A378," (",N378,")"),A378)</f>
        <v>Cháoyáng Jiēdào (Dázhōu Shì)</v>
      </c>
      <c r="C378" t="str">
        <f>IF(COUNTIF(B:B,B378)&gt;1,_xlfn.CONCAT(A378," (",M378,")"),B378)</f>
        <v>Cháoyáng Jiēdào (Dázhōu Shì)</v>
      </c>
      <c r="D378" t="s">
        <v>1510</v>
      </c>
      <c r="E378" t="s">
        <v>493</v>
      </c>
      <c r="F378" t="str">
        <f>_xlfn.CONCAT(D378,", ",H378,", ",I378,", ","四川省")</f>
        <v>朝阳街道, 通川区, 达州市, 四川省</v>
      </c>
      <c r="G378">
        <v>99043</v>
      </c>
      <c r="H378" t="s">
        <v>8207</v>
      </c>
      <c r="I378" t="s">
        <v>8202</v>
      </c>
      <c r="J378">
        <f>VLOOKUP(F378,[1]!china_towns_second__2[[Column1]:[Y]],3,FALSE)</f>
        <v>31.215086595135901</v>
      </c>
      <c r="K378">
        <f>VLOOKUP(F378,[1]!china_towns_second__2[[Column1]:[Y]],2,FALSE)</f>
        <v>107.4654307</v>
      </c>
      <c r="L378" t="s">
        <v>13765</v>
      </c>
      <c r="M378" t="str">
        <f>VLOOKUP(H378,CHOOSE({1,2},Table22[Native],Table22[Name]),2,0)</f>
        <v>Tōngchuān Qū</v>
      </c>
      <c r="N378" s="15" t="str">
        <f>VLOOKUP(I378,CHOOSE({1,2},Table22[Native],Table22[Name]),2,0)</f>
        <v>Dázhōu Shì</v>
      </c>
      <c r="O378" s="15" t="str">
        <f t="shared" si="10"/>
        <v>Chaoyang Jiedao (Dazhou Shi) (Dázhōu Shì)</v>
      </c>
      <c r="P378" s="15" t="str">
        <f t="shared" si="11"/>
        <v>Chaoyang Jiedao (Dazhou Shi) (Dázhōu Shì)</v>
      </c>
    </row>
    <row r="379" spans="1:16" hidden="1" x14ac:dyDescent="0.25">
      <c r="A379" t="s">
        <v>1509</v>
      </c>
      <c r="B379" t="str">
        <f>IF(COUNTIF(A:A,A379)&gt;1,_xlfn.CONCAT(A379," (",N379,")"),A379)</f>
        <v>Cháoyáng Jiēdào (Guăng'ān Shì)</v>
      </c>
      <c r="C379" t="str">
        <f>IF(COUNTIF(B:B,B379)&gt;1,_xlfn.CONCAT(A379," (",M379,")"),B379)</f>
        <v>Cháoyáng Jiēdào (Guăng'ān Shì)</v>
      </c>
      <c r="D379" t="s">
        <v>1510</v>
      </c>
      <c r="E379" t="s">
        <v>493</v>
      </c>
      <c r="F379" t="str">
        <f>_xlfn.CONCAT(D379,", ",H379,", ",I379,", ","四川省")</f>
        <v>朝阳街道, 岳池县, 广安市, 四川省</v>
      </c>
      <c r="G379">
        <v>10933</v>
      </c>
      <c r="H379" t="s">
        <v>8245</v>
      </c>
      <c r="I379" t="s">
        <v>8239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13766</v>
      </c>
      <c r="M379" t="str">
        <f>VLOOKUP(H379,CHOOSE({1,2},Table22[Native],Table22[Name]),2,0)</f>
        <v>Yuèchí Xiàn</v>
      </c>
      <c r="N379" s="15" t="str">
        <f>VLOOKUP(I379,CHOOSE({1,2},Table22[Native],Table22[Name]),2,0)</f>
        <v>Guăng'ān Shì</v>
      </c>
      <c r="O379" s="15" t="str">
        <f t="shared" si="10"/>
        <v>Chaoyang Jiedao (Guang'an Shi) (Guăng'ān Shì)</v>
      </c>
      <c r="P379" s="15" t="str">
        <f t="shared" si="11"/>
        <v>Chaoyang Jiedao (Guang'an Shi) (Guăng'ān Shì)</v>
      </c>
    </row>
    <row r="380" spans="1:16" hidden="1" x14ac:dyDescent="0.25">
      <c r="A380" t="s">
        <v>1509</v>
      </c>
      <c r="B380" t="str">
        <f>IF(COUNTIF(A:A,A380)&gt;1,_xlfn.CONCAT(A380," (",N380,")"),A380)</f>
        <v>Cháoyáng Jiēdào (Miányáng Shì)</v>
      </c>
      <c r="C380" t="str">
        <f>IF(COUNTIF(B:B,B380)&gt;1,_xlfn.CONCAT(A380," (",M380,")"),B380)</f>
        <v>Cháoyáng Jiēdào (Miányáng Shì)</v>
      </c>
      <c r="D380" t="s">
        <v>1510</v>
      </c>
      <c r="E380" t="s">
        <v>493</v>
      </c>
      <c r="F380" t="str">
        <f>_xlfn.CONCAT(D380,", ",H380,", ",I380,", ","四川省")</f>
        <v>朝阳街道, 涪城区, 绵阳市, 四川省</v>
      </c>
      <c r="G380">
        <v>82110</v>
      </c>
      <c r="H380" t="s">
        <v>8310</v>
      </c>
      <c r="I380" t="s">
        <v>8307</v>
      </c>
      <c r="J380">
        <f>VLOOKUP(F380,[1]!china_towns_second__2[[Column1]:[Y]],3,FALSE)</f>
        <v>31.4599328549136</v>
      </c>
      <c r="K380">
        <f>VLOOKUP(F380,[1]!china_towns_second__2[[Column1]:[Y]],2,FALSE)</f>
        <v>104.7158994</v>
      </c>
      <c r="L380" t="s">
        <v>13767</v>
      </c>
      <c r="M380" t="str">
        <f>VLOOKUP(H380,CHOOSE({1,2},Table22[Native],Table22[Name]),2,0)</f>
        <v>Fúchéng Qū</v>
      </c>
      <c r="N380" s="15" t="str">
        <f>VLOOKUP(I380,CHOOSE({1,2},Table22[Native],Table22[Name]),2,0)</f>
        <v>Miányáng Shì</v>
      </c>
      <c r="O380" s="15" t="str">
        <f t="shared" si="10"/>
        <v>Chaoyang Jiedao (Mianyang Shi) (Miányáng Shì)</v>
      </c>
      <c r="P380" s="15" t="str">
        <f t="shared" si="11"/>
        <v>Chaoyang Jiedao (Mianyang Shi) (Miányáng Shì)</v>
      </c>
    </row>
    <row r="381" spans="1:16" hidden="1" x14ac:dyDescent="0.25">
      <c r="A381" t="s">
        <v>1511</v>
      </c>
      <c r="B381" t="str">
        <f>IF(COUNTIF(A:A,A381)&gt;1,_xlfn.CONCAT(A381," (",N381,")"),A381)</f>
        <v>Cháoyáng Xiāng (Dázhōu Shì)</v>
      </c>
      <c r="C381" t="str">
        <f>IF(COUNTIF(B:B,B381)&gt;1,_xlfn.CONCAT(A381," (",M381,")"),B381)</f>
        <v>Cháoyáng Xiāng (Dázhōu Shì)</v>
      </c>
      <c r="D381" t="s">
        <v>1512</v>
      </c>
      <c r="E381" t="s">
        <v>11</v>
      </c>
      <c r="F381" t="str">
        <f>_xlfn.CONCAT(D381,", ",H381,", ",I381,", ","四川省")</f>
        <v>朝阳乡, 大竹县, 达州市, 四川省</v>
      </c>
      <c r="G381">
        <v>12338</v>
      </c>
      <c r="H381" t="s">
        <v>8204</v>
      </c>
      <c r="I381" t="s">
        <v>8202</v>
      </c>
      <c r="J381" t="e">
        <f>VLOOKUP(F381,[1]!china_towns_second__2[[Column1]:[Y]],3,FALSE)</f>
        <v>#N/A</v>
      </c>
      <c r="K381" t="e">
        <f>VLOOKUP(F381,[1]!china_towns_second__2[[Column1]:[Y]],2,FALSE)</f>
        <v>#N/A</v>
      </c>
      <c r="L381" t="s">
        <v>13768</v>
      </c>
      <c r="M381" t="str">
        <f>VLOOKUP(H381,CHOOSE({1,2},Table22[Native],Table22[Name]),2,0)</f>
        <v>Dàzhú Xiàn</v>
      </c>
      <c r="N381" s="15" t="str">
        <f>VLOOKUP(I381,CHOOSE({1,2},Table22[Native],Table22[Name]),2,0)</f>
        <v>Dázhōu Shì</v>
      </c>
      <c r="O381" s="15" t="str">
        <f t="shared" si="10"/>
        <v>Chaoyang Xiang (Dazhou Shi) (Dázhōu Shì)</v>
      </c>
      <c r="P381" s="15" t="str">
        <f t="shared" si="11"/>
        <v>Chaoyang Xiang (Dazhou Shi) (Dázhōu Shì)</v>
      </c>
    </row>
    <row r="382" spans="1:16" hidden="1" x14ac:dyDescent="0.25">
      <c r="A382" t="s">
        <v>1511</v>
      </c>
      <c r="B382" t="str">
        <f>IF(COUNTIF(A:A,A382)&gt;1,_xlfn.CONCAT(A382," (",N382,")"),A382)</f>
        <v>Cháoyáng Xiāng (Guăngyuán Shì)</v>
      </c>
      <c r="C382" t="str">
        <f>IF(COUNTIF(B:B,B382)&gt;1,_xlfn.CONCAT(A382," (",M382,")"),B382)</f>
        <v>Cháoyáng Xiāng (Guăngyuán Shì)</v>
      </c>
      <c r="D382" t="s">
        <v>1512</v>
      </c>
      <c r="E382" t="s">
        <v>11</v>
      </c>
      <c r="F382" t="str">
        <f>_xlfn.CONCAT(D382,", ",H382,", ",I382,", ","四川省")</f>
        <v>朝阳乡, 昭化区, 广元市, 四川省</v>
      </c>
      <c r="G382">
        <v>3884</v>
      </c>
      <c r="H382" t="s">
        <v>8254</v>
      </c>
      <c r="I382" t="s">
        <v>8247</v>
      </c>
      <c r="J382" t="e">
        <f>VLOOKUP(F382,[1]!china_towns_second__2[[Column1]:[Y]],3,FALSE)</f>
        <v>#N/A</v>
      </c>
      <c r="K382" t="e">
        <f>VLOOKUP(F382,[1]!china_towns_second__2[[Column1]:[Y]],2,FALSE)</f>
        <v>#N/A</v>
      </c>
      <c r="L382" t="s">
        <v>13769</v>
      </c>
      <c r="M382" t="str">
        <f>VLOOKUP(H382,CHOOSE({1,2},Table22[Native],Table22[Name]),2,0)</f>
        <v>Zhāohuà Qū</v>
      </c>
      <c r="N382" s="15" t="str">
        <f>VLOOKUP(I382,CHOOSE({1,2},Table22[Native],Table22[Name]),2,0)</f>
        <v>Guăngyuán Shì</v>
      </c>
      <c r="O382" s="15" t="str">
        <f t="shared" si="10"/>
        <v>Chaoyang Xiang (Guangyuan Shi) (Guăngyuán Shì)</v>
      </c>
      <c r="P382" s="15" t="str">
        <f t="shared" si="11"/>
        <v>Chaoyang Xiang (Guangyuan Shi) (Guăngyuán Shì)</v>
      </c>
    </row>
    <row r="383" spans="1:16" hidden="1" x14ac:dyDescent="0.25">
      <c r="A383" t="s">
        <v>6735</v>
      </c>
      <c r="B383" t="str">
        <f>IF(COUNTIF(A:A,A383)&gt;1,_xlfn.CONCAT(A383," (",N383,")"),A383)</f>
        <v>Cháoyáng Zhèn (Nèijiāng Shì)</v>
      </c>
      <c r="C383" t="str">
        <f>IF(COUNTIF(B:B,B383)&gt;1,_xlfn.CONCAT(A383," (",M383,")"),B383)</f>
        <v>Cháoyáng Zhèn (Nèijiāng Shì)</v>
      </c>
      <c r="D383" t="s">
        <v>6736</v>
      </c>
      <c r="E383" t="s">
        <v>7</v>
      </c>
      <c r="F383" t="str">
        <f>_xlfn.CONCAT(D383,", ",H383,", ",I383,", ","四川省")</f>
        <v>朝阳镇, 市中区, 内江市, 四川省</v>
      </c>
      <c r="G383">
        <v>25285</v>
      </c>
      <c r="H383" t="s">
        <v>8267</v>
      </c>
      <c r="I383" t="s">
        <v>8329</v>
      </c>
      <c r="J383">
        <f>VLOOKUP(F383,[1]!china_towns_second__2[[Column1]:[Y]],3,FALSE)</f>
        <v>29.551262367836902</v>
      </c>
      <c r="K383">
        <f>VLOOKUP(F383,[1]!china_towns_second__2[[Column1]:[Y]],2,FALSE)</f>
        <v>104.8833764</v>
      </c>
      <c r="L383" t="s">
        <v>13770</v>
      </c>
      <c r="M383" t="str">
        <f>VLOOKUP(H383,CHOOSE({1,2},Table22[Native],Table22[Name]),2,0)</f>
        <v>Shìzhōng Qū</v>
      </c>
      <c r="N383" s="15" t="str">
        <f>VLOOKUP(I383,CHOOSE({1,2},Table22[Native],Table22[Name]),2,0)</f>
        <v>Nèijiāng Shì</v>
      </c>
      <c r="O383" s="15" t="str">
        <f t="shared" si="10"/>
        <v>Chaoyang Zhen (Neijiang Shi) (Nèijiāng Shì)</v>
      </c>
      <c r="P383" s="15" t="str">
        <f t="shared" si="11"/>
        <v>Chaoyang Zhen (Neijiang Shi) (Nèijiāng Shì)</v>
      </c>
    </row>
    <row r="384" spans="1:16" hidden="1" x14ac:dyDescent="0.25">
      <c r="A384" t="s">
        <v>6735</v>
      </c>
      <c r="B384" t="str">
        <f>IF(COUNTIF(A:A,A384)&gt;1,_xlfn.CONCAT(A384," (",N384,")"),A384)</f>
        <v>Cháoyáng Zhèn (Zīyáng Shì)</v>
      </c>
      <c r="C384" t="str">
        <f>IF(COUNTIF(B:B,B384)&gt;1,_xlfn.CONCAT(A384," (",M384,")"),B384)</f>
        <v>Cháoyáng Zhèn (Zīyáng Shì)</v>
      </c>
      <c r="D384" t="s">
        <v>6736</v>
      </c>
      <c r="E384" t="s">
        <v>7</v>
      </c>
      <c r="F384" t="str">
        <f>_xlfn.CONCAT(D384,", ",H384,", ",I384,", ","四川省")</f>
        <v>朝阳镇, 安岳县, 资阳市, 四川省</v>
      </c>
      <c r="G384">
        <v>7143</v>
      </c>
      <c r="H384" t="s">
        <v>8380</v>
      </c>
      <c r="I384" t="s">
        <v>8379</v>
      </c>
      <c r="J384">
        <f>VLOOKUP(F384,[1]!china_towns_second__2[[Column1]:[Y]],3,FALSE)</f>
        <v>30.065973923965899</v>
      </c>
      <c r="K384">
        <f>VLOOKUP(F384,[1]!china_towns_second__2[[Column1]:[Y]],2,FALSE)</f>
        <v>105.2140587</v>
      </c>
      <c r="L384" t="s">
        <v>13771</v>
      </c>
      <c r="M384" t="str">
        <f>VLOOKUP(H384,CHOOSE({1,2},Table22[Native],Table22[Name]),2,0)</f>
        <v>Ānyuè Xiàn</v>
      </c>
      <c r="N384" s="15" t="str">
        <f>VLOOKUP(I384,CHOOSE({1,2},Table22[Native],Table22[Name]),2,0)</f>
        <v>Zīyáng Shì</v>
      </c>
      <c r="O384" s="15" t="str">
        <f t="shared" si="10"/>
        <v>Chaoyang Zhen (Ziyang Shi) (Zīyáng Shì)</v>
      </c>
      <c r="P384" s="15" t="str">
        <f t="shared" si="11"/>
        <v>Chaoyang Zhen (Ziyang Shi) (Zīyáng Shì)</v>
      </c>
    </row>
    <row r="385" spans="1:16" hidden="1" x14ac:dyDescent="0.25">
      <c r="A385" t="s">
        <v>864</v>
      </c>
      <c r="B385" t="str">
        <f>IF(COUNTIF(A:A,A385)&gt;1,_xlfn.CONCAT(A385," (",N385,")"),A385)</f>
        <v>Cháoyánghú Zhèn</v>
      </c>
      <c r="C385" t="str">
        <f>IF(COUNTIF(B:B,B385)&gt;1,_xlfn.CONCAT(A385," (",M385,")"),B385)</f>
        <v>Cháoyánghú Zhèn</v>
      </c>
      <c r="D385" t="s">
        <v>865</v>
      </c>
      <c r="E385" t="s">
        <v>7</v>
      </c>
      <c r="F385" t="str">
        <f>_xlfn.CONCAT(D385,", ",H385,", ",I385,", ","四川省")</f>
        <v>朝阳湖镇, 蒲江县, 成都市, 四川省</v>
      </c>
      <c r="G385">
        <v>9122</v>
      </c>
      <c r="H385" t="s">
        <v>8192</v>
      </c>
      <c r="I385" t="s">
        <v>8180</v>
      </c>
      <c r="J385">
        <f>VLOOKUP(F385,[1]!china_towns_second__2[[Column1]:[Y]],3,FALSE)</f>
        <v>30.174015037790401</v>
      </c>
      <c r="K385">
        <f>VLOOKUP(F385,[1]!china_towns_second__2[[Column1]:[Y]],2,FALSE)</f>
        <v>103.4390277</v>
      </c>
      <c r="L385" t="s">
        <v>10425</v>
      </c>
      <c r="M385" t="str">
        <f>VLOOKUP(H385,CHOOSE({1,2},Table22[Native],Table22[Name]),2,0)</f>
        <v>Pújiāng Xiàn</v>
      </c>
      <c r="N385" s="15" t="str">
        <f>VLOOKUP(I385,CHOOSE({1,2},Table22[Native],Table22[Name]),2,0)</f>
        <v>Chéngdū Shì</v>
      </c>
      <c r="O385" s="15" t="str">
        <f t="shared" si="10"/>
        <v>Chaoyanghu Zhen (Chéngdū Shì)</v>
      </c>
      <c r="P385" s="15" t="str">
        <f t="shared" si="11"/>
        <v>Chaoyanghu Zhen (Chéngdū Shì)</v>
      </c>
    </row>
    <row r="386" spans="1:16" hidden="1" x14ac:dyDescent="0.25">
      <c r="A386" t="s">
        <v>5642</v>
      </c>
      <c r="B386" t="str">
        <f>IF(COUNTIF(A:A,A386)&gt;1,_xlfn.CONCAT(A386," (",N386,")"),A386)</f>
        <v>Cháozhēn Xiāng</v>
      </c>
      <c r="C386" t="str">
        <f>IF(COUNTIF(B:B,B386)&gt;1,_xlfn.CONCAT(A386," (",M386,")"),B386)</f>
        <v>Cháozhēn Xiāng</v>
      </c>
      <c r="D386" t="s">
        <v>5643</v>
      </c>
      <c r="E386" t="s">
        <v>11</v>
      </c>
      <c r="F386" t="str">
        <f>_xlfn.CONCAT(D386,", ",H386,", ",I386,", ","四川省")</f>
        <v>朝真乡, 游仙区, 绵阳市, 四川省</v>
      </c>
      <c r="G386">
        <v>7526</v>
      </c>
      <c r="H386" t="s">
        <v>8315</v>
      </c>
      <c r="I386" t="s">
        <v>8307</v>
      </c>
      <c r="J386" t="e">
        <f>VLOOKUP(F386,[1]!china_towns_second__2[[Column1]:[Y]],3,FALSE)</f>
        <v>#N/A</v>
      </c>
      <c r="K386" t="e">
        <f>VLOOKUP(F386,[1]!china_towns_second__2[[Column1]:[Y]],2,FALSE)</f>
        <v>#N/A</v>
      </c>
      <c r="L386" t="s">
        <v>10426</v>
      </c>
      <c r="M386" t="str">
        <f>VLOOKUP(H386,CHOOSE({1,2},Table22[Native],Table22[Name]),2,0)</f>
        <v>Yóuxiān Qū</v>
      </c>
      <c r="N386" s="15" t="str">
        <f>VLOOKUP(I386,CHOOSE({1,2},Table22[Native],Table22[Name]),2,0)</f>
        <v>Miányáng Shì</v>
      </c>
      <c r="O386" s="15" t="str">
        <f t="shared" ref="O386:O449" si="12">_xlfn.CONCAT(L386," (",N386,")")</f>
        <v>Chaozhen Xiang (Miányáng Shì)</v>
      </c>
      <c r="P386" s="15" t="str">
        <f t="shared" ref="P386:P449" si="13">IF(COUNTIF(O:O,O386)&gt;1,_xlfn.CONCAT(L386," (",M386,")"),O386)</f>
        <v>Chaozhen Xiang (Miányáng Shì)</v>
      </c>
    </row>
    <row r="387" spans="1:16" hidden="1" x14ac:dyDescent="0.25">
      <c r="A387" t="s">
        <v>6131</v>
      </c>
      <c r="B387" t="str">
        <f>IF(COUNTIF(A:A,A387)&gt;1,_xlfn.CONCAT(A387," (",N387,")"),A387)</f>
        <v>Chápán Zhèn</v>
      </c>
      <c r="C387" t="str">
        <f>IF(COUNTIF(B:B,B387)&gt;1,_xlfn.CONCAT(A387," (",M387,")"),B387)</f>
        <v>Chápán Zhèn</v>
      </c>
      <c r="D387" t="s">
        <v>6132</v>
      </c>
      <c r="E387" t="s">
        <v>7</v>
      </c>
      <c r="F387" t="str">
        <f>_xlfn.CONCAT(D387,", ",H387,", ",I387,", ","四川省")</f>
        <v>茶盘镇, 营山县, 南充市, 四川省</v>
      </c>
      <c r="G387">
        <v>8554</v>
      </c>
      <c r="H387" t="s">
        <v>8327</v>
      </c>
      <c r="I387" t="s">
        <v>8318</v>
      </c>
      <c r="J387">
        <f>VLOOKUP(F387,[1]!china_towns_second__2[[Column1]:[Y]],3,FALSE)</f>
        <v>31.019160311067498</v>
      </c>
      <c r="K387">
        <f>VLOOKUP(F387,[1]!china_towns_second__2[[Column1]:[Y]],2,FALSE)</f>
        <v>106.6037345</v>
      </c>
      <c r="L387" t="s">
        <v>10427</v>
      </c>
      <c r="M387" t="str">
        <f>VLOOKUP(H387,CHOOSE({1,2},Table22[Native],Table22[Name]),2,0)</f>
        <v>Yíngshān Xiàn</v>
      </c>
      <c r="N387" s="15" t="str">
        <f>VLOOKUP(I387,CHOOSE({1,2},Table22[Native],Table22[Name]),2,0)</f>
        <v>Nánchōng Shì</v>
      </c>
      <c r="O387" s="15" t="str">
        <f t="shared" si="12"/>
        <v>Chapan Zhen (Nánchōng Shì)</v>
      </c>
      <c r="P387" s="15" t="str">
        <f t="shared" si="13"/>
        <v>Chapan Zhen (Nánchōng Shì)</v>
      </c>
    </row>
    <row r="388" spans="1:16" hidden="1" x14ac:dyDescent="0.25">
      <c r="A388" t="s">
        <v>5644</v>
      </c>
      <c r="B388" t="str">
        <f>IF(COUNTIF(A:A,A388)&gt;1,_xlfn.CONCAT(A388," (",N388,")"),A388)</f>
        <v>Chátíng Xiāng (Miányáng Shì)</v>
      </c>
      <c r="C388" t="str">
        <f>IF(COUNTIF(B:B,B388)&gt;1,_xlfn.CONCAT(A388," (",M388,")"),B388)</f>
        <v>Chátíng Xiāng (Miányáng Shì)</v>
      </c>
      <c r="D388" t="s">
        <v>5645</v>
      </c>
      <c r="E388" t="s">
        <v>11</v>
      </c>
      <c r="F388" t="str">
        <f>_xlfn.CONCAT(D388,", ",H388,", ",I388,", ","四川省")</f>
        <v>茶亭乡, 盐亭县, 绵阳市, 四川省</v>
      </c>
      <c r="G388">
        <v>4911</v>
      </c>
      <c r="H388" t="s">
        <v>8314</v>
      </c>
      <c r="I388" t="s">
        <v>8307</v>
      </c>
      <c r="J388" t="e">
        <f>VLOOKUP(F388,[1]!china_towns_second__2[[Column1]:[Y]],3,FALSE)</f>
        <v>#N/A</v>
      </c>
      <c r="K388" t="e">
        <f>VLOOKUP(F388,[1]!china_towns_second__2[[Column1]:[Y]],2,FALSE)</f>
        <v>#N/A</v>
      </c>
      <c r="L388" t="s">
        <v>13772</v>
      </c>
      <c r="M388" t="str">
        <f>VLOOKUP(H388,CHOOSE({1,2},Table22[Native],Table22[Name]),2,0)</f>
        <v>Yántíng Xiàn</v>
      </c>
      <c r="N388" s="15" t="str">
        <f>VLOOKUP(I388,CHOOSE({1,2},Table22[Native],Table22[Name]),2,0)</f>
        <v>Miányáng Shì</v>
      </c>
      <c r="O388" s="15" t="str">
        <f t="shared" si="12"/>
        <v>Chating Xiang (Mianyang Shi) (Miányáng Shì)</v>
      </c>
      <c r="P388" s="15" t="str">
        <f t="shared" si="13"/>
        <v>Chating Xiang (Mianyang Shi) (Miányáng Shì)</v>
      </c>
    </row>
    <row r="389" spans="1:16" hidden="1" x14ac:dyDescent="0.25">
      <c r="A389" t="s">
        <v>5644</v>
      </c>
      <c r="B389" t="str">
        <f>IF(COUNTIF(A:A,A389)&gt;1,_xlfn.CONCAT(A389," (",N389,")"),A389)</f>
        <v>Chátíng Xiāng (Nánchōng Shì)</v>
      </c>
      <c r="C389" t="str">
        <f>IF(COUNTIF(B:B,B389)&gt;1,_xlfn.CONCAT(A389," (",M389,")"),B389)</f>
        <v>Chátíng Xiāng (Nánchōng Shì)</v>
      </c>
      <c r="D389" t="s">
        <v>5645</v>
      </c>
      <c r="E389" t="s">
        <v>11</v>
      </c>
      <c r="F389" t="str">
        <f>_xlfn.CONCAT(D389,", ",H389,", ",I389,", ","四川省")</f>
        <v>茶亭乡, 蓬安县, 南充市, 四川省</v>
      </c>
      <c r="G389">
        <v>9001</v>
      </c>
      <c r="H389" t="s">
        <v>8323</v>
      </c>
      <c r="I389" t="s">
        <v>8318</v>
      </c>
      <c r="J389" t="e">
        <f>VLOOKUP(F389,[1]!china_towns_second__2[[Column1]:[Y]],3,FALSE)</f>
        <v>#N/A</v>
      </c>
      <c r="K389" t="e">
        <f>VLOOKUP(F389,[1]!china_towns_second__2[[Column1]:[Y]],2,FALSE)</f>
        <v>#N/A</v>
      </c>
      <c r="L389" t="s">
        <v>13773</v>
      </c>
      <c r="M389" t="str">
        <f>VLOOKUP(H389,CHOOSE({1,2},Table22[Native],Table22[Name]),2,0)</f>
        <v>Péng'ān Xiàn</v>
      </c>
      <c r="N389" s="15" t="str">
        <f>VLOOKUP(I389,CHOOSE({1,2},Table22[Native],Table22[Name]),2,0)</f>
        <v>Nánchōng Shì</v>
      </c>
      <c r="O389" s="15" t="str">
        <f t="shared" si="12"/>
        <v>Chating Xiang (Nanchong Shi) (Nánchōng Shì)</v>
      </c>
      <c r="P389" s="15" t="str">
        <f t="shared" si="13"/>
        <v>Chating Xiang (Nanchong Shi) (Nánchōng Shì)</v>
      </c>
    </row>
    <row r="390" spans="1:16" hidden="1" x14ac:dyDescent="0.25">
      <c r="A390" t="s">
        <v>1513</v>
      </c>
      <c r="B390" t="str">
        <f>IF(COUNTIF(A:A,A390)&gt;1,_xlfn.CONCAT(A390," (",N390,")"),A390)</f>
        <v>Cháyā Xiāng</v>
      </c>
      <c r="C390" t="str">
        <f>IF(COUNTIF(B:B,B390)&gt;1,_xlfn.CONCAT(A390," (",M390,")"),B390)</f>
        <v>Cháyā Xiāng</v>
      </c>
      <c r="D390" t="s">
        <v>1514</v>
      </c>
      <c r="E390" t="s">
        <v>11</v>
      </c>
      <c r="F390" t="str">
        <f>_xlfn.CONCAT(D390,", ",H390,", ",I390,", ","四川省")</f>
        <v>茶垭乡, 万源市, 达州市, 四川省</v>
      </c>
      <c r="G390">
        <v>7331</v>
      </c>
      <c r="H390" t="s">
        <v>8208</v>
      </c>
      <c r="I390" t="s">
        <v>8202</v>
      </c>
      <c r="J390" t="e">
        <f>VLOOKUP(F390,[1]!china_towns_second__2[[Column1]:[Y]],3,FALSE)</f>
        <v>#N/A</v>
      </c>
      <c r="K390" t="e">
        <f>VLOOKUP(F390,[1]!china_towns_second__2[[Column1]:[Y]],2,FALSE)</f>
        <v>#N/A</v>
      </c>
      <c r="L390" t="s">
        <v>10428</v>
      </c>
      <c r="M390" t="str">
        <f>VLOOKUP(H390,CHOOSE({1,2},Table22[Native],Table22[Name]),2,0)</f>
        <v>Wànyuán Shì</v>
      </c>
      <c r="N390" s="15" t="str">
        <f>VLOOKUP(I390,CHOOSE({1,2},Table22[Native],Table22[Name]),2,0)</f>
        <v>Dázhōu Shì</v>
      </c>
      <c r="O390" s="15" t="str">
        <f t="shared" si="12"/>
        <v>Chaya Xiang (Dázhōu Shì)</v>
      </c>
      <c r="P390" s="15" t="str">
        <f t="shared" si="13"/>
        <v>Chaya Xiang (Dázhōu Shì)</v>
      </c>
    </row>
    <row r="391" spans="1:16" hidden="1" x14ac:dyDescent="0.25">
      <c r="A391" t="s">
        <v>866</v>
      </c>
      <c r="B391" t="str">
        <f>IF(COUNTIF(A:A,A391)&gt;1,_xlfn.CONCAT(A391," (",N391,")"),A391)</f>
        <v>Cháyuán Xiāng</v>
      </c>
      <c r="C391" t="str">
        <f>IF(COUNTIF(B:B,B391)&gt;1,_xlfn.CONCAT(A391," (",M391,")"),B391)</f>
        <v>Cháyuán Xiāng</v>
      </c>
      <c r="D391" t="s">
        <v>867</v>
      </c>
      <c r="E391" t="s">
        <v>11</v>
      </c>
      <c r="F391" t="str">
        <f>_xlfn.CONCAT(D391,", ",H391,", ",I391,", ","四川省")</f>
        <v>茶园乡, 邛崃市, 成都市, 四川省</v>
      </c>
      <c r="G391">
        <v>11859</v>
      </c>
      <c r="H391" t="s">
        <v>8195</v>
      </c>
      <c r="I391" t="s">
        <v>8180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10429</v>
      </c>
      <c r="M391" t="str">
        <f>VLOOKUP(H391,CHOOSE({1,2},Table22[Native],Table22[Name]),2,0)</f>
        <v>Qiónglái Shì</v>
      </c>
      <c r="N391" s="15" t="str">
        <f>VLOOKUP(I391,CHOOSE({1,2},Table22[Native],Table22[Name]),2,0)</f>
        <v>Chéngdū Shì</v>
      </c>
      <c r="O391" s="15" t="str">
        <f t="shared" si="12"/>
        <v>Chayuan Xiang (Chéngdū Shì)</v>
      </c>
      <c r="P391" s="15" t="str">
        <f t="shared" si="13"/>
        <v>Chayuan Xiang (Chéngdū Shì)</v>
      </c>
    </row>
    <row r="392" spans="1:16" hidden="1" x14ac:dyDescent="0.25">
      <c r="A392" t="s">
        <v>2308</v>
      </c>
      <c r="B392" t="str">
        <f>IF(COUNTIF(A:A,A392)&gt;1,_xlfn.CONCAT(A392," (",N392,")"),A392)</f>
        <v>Cházhā Xiāng</v>
      </c>
      <c r="C392" t="str">
        <f>IF(COUNTIF(B:B,B392)&gt;1,_xlfn.CONCAT(A392," (",M392,")"),B392)</f>
        <v>Cházhā Xiāng</v>
      </c>
      <c r="D392" t="s">
        <v>2309</v>
      </c>
      <c r="E392" t="s">
        <v>11</v>
      </c>
      <c r="F392" t="str">
        <f>_xlfn.CONCAT(D392,", ",H392,", ",I392,", ","四川省")</f>
        <v>茶扎乡, 甘孜县, 甘孜藏族自治州, 四川省</v>
      </c>
      <c r="G392">
        <v>3622</v>
      </c>
      <c r="H392" t="s">
        <v>8227</v>
      </c>
      <c r="I392" t="s">
        <v>8219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10430</v>
      </c>
      <c r="M392" t="str">
        <f>VLOOKUP(H392,CHOOSE({1,2},Table22[Native],Table22[Name]),2,0)</f>
        <v>Gānzī Xiàn</v>
      </c>
      <c r="N392" s="15" t="str">
        <f>VLOOKUP(I392,CHOOSE({1,2},Table22[Native],Table22[Name]),2,0)</f>
        <v>Gānzī Zàngzú Zìzhìzhōu</v>
      </c>
      <c r="O392" s="15" t="str">
        <f t="shared" si="12"/>
        <v>Chazha Xiang (Gānzī Zàngzú Zìzhìzhōu)</v>
      </c>
      <c r="P392" s="15" t="str">
        <f t="shared" si="13"/>
        <v>Chazha Xiang (Gānzī Zàngzú Zìzhìzhōu)</v>
      </c>
    </row>
    <row r="393" spans="1:16" hidden="1" x14ac:dyDescent="0.25">
      <c r="A393" t="s">
        <v>7227</v>
      </c>
      <c r="B393" t="str">
        <f>IF(COUNTIF(A:A,A393)&gt;1,_xlfn.CONCAT(A393," (",N393,")"),A393)</f>
        <v>Chēlĭng Zhèn</v>
      </c>
      <c r="C393" t="str">
        <f>IF(COUNTIF(B:B,B393)&gt;1,_xlfn.CONCAT(A393," (",M393,")"),B393)</f>
        <v>Chēlĭng Zhèn</v>
      </c>
      <c r="D393" t="s">
        <v>7228</v>
      </c>
      <c r="E393" t="s">
        <v>7</v>
      </c>
      <c r="F393" t="str">
        <f>_xlfn.CONCAT(D393,", ",H393,", ",I393,", ","四川省")</f>
        <v>车岭镇, 名山区, 雅安市, 四川省</v>
      </c>
      <c r="G393">
        <v>18973</v>
      </c>
      <c r="H393" t="s">
        <v>8353</v>
      </c>
      <c r="I393" t="s">
        <v>8349</v>
      </c>
      <c r="J393">
        <f>VLOOKUP(F393,[1]!china_towns_second__2[[Column1]:[Y]],3,FALSE)</f>
        <v>30.068668505704998</v>
      </c>
      <c r="K393">
        <f>VLOOKUP(F393,[1]!china_towns_second__2[[Column1]:[Y]],2,FALSE)</f>
        <v>103.21860150000001</v>
      </c>
      <c r="L393" t="s">
        <v>10431</v>
      </c>
      <c r="M393" t="str">
        <f>VLOOKUP(H393,CHOOSE({1,2},Table22[Native],Table22[Name]),2,0)</f>
        <v>Míngshān Qū</v>
      </c>
      <c r="N393" s="15" t="str">
        <f>VLOOKUP(I393,CHOOSE({1,2},Table22[Native],Table22[Name]),2,0)</f>
        <v>Yă'ān Shì</v>
      </c>
      <c r="O393" s="15" t="str">
        <f t="shared" si="12"/>
        <v>Cheling Zhen (Yă'ān Shì)</v>
      </c>
      <c r="P393" s="15" t="str">
        <f t="shared" si="13"/>
        <v>Cheling Zhen (Yă'ān Shì)</v>
      </c>
    </row>
    <row r="394" spans="1:16" hidden="1" x14ac:dyDescent="0.25">
      <c r="A394" t="s">
        <v>6133</v>
      </c>
      <c r="B394" t="str">
        <f>IF(COUNTIF(A:A,A394)&gt;1,_xlfn.CONCAT(A394," (",N394,")"),A394)</f>
        <v>Chēlóng Xiāng</v>
      </c>
      <c r="C394" t="str">
        <f>IF(COUNTIF(B:B,B394)&gt;1,_xlfn.CONCAT(A394," (",M394,")"),B394)</f>
        <v>Chēlóng Xiāng</v>
      </c>
      <c r="D394" t="s">
        <v>6134</v>
      </c>
      <c r="E394" t="s">
        <v>11</v>
      </c>
      <c r="F394" t="str">
        <f>_xlfn.CONCAT(D394,", ",H394,", ",I394,", ","四川省")</f>
        <v>车龙乡, 西充县, 南充市, 四川省</v>
      </c>
      <c r="G394">
        <v>13574</v>
      </c>
      <c r="H394" t="s">
        <v>8325</v>
      </c>
      <c r="I394" t="s">
        <v>8318</v>
      </c>
      <c r="J394" t="e">
        <f>VLOOKUP(F394,[1]!china_towns_second__2[[Column1]:[Y]],3,FALSE)</f>
        <v>#N/A</v>
      </c>
      <c r="K394" t="e">
        <f>VLOOKUP(F394,[1]!china_towns_second__2[[Column1]:[Y]],2,FALSE)</f>
        <v>#N/A</v>
      </c>
      <c r="L394" t="s">
        <v>10432</v>
      </c>
      <c r="M394" t="str">
        <f>VLOOKUP(H394,CHOOSE({1,2},Table22[Native],Table22[Name]),2,0)</f>
        <v>Xīchōng Xiàn</v>
      </c>
      <c r="N394" s="15" t="str">
        <f>VLOOKUP(I394,CHOOSE({1,2},Table22[Native],Table22[Name]),2,0)</f>
        <v>Nánchōng Shì</v>
      </c>
      <c r="O394" s="15" t="str">
        <f t="shared" si="12"/>
        <v>Chelong Xiang (Nánchōng Shì)</v>
      </c>
      <c r="P394" s="15" t="str">
        <f t="shared" si="13"/>
        <v>Chelong Xiang (Nánchōng Shì)</v>
      </c>
    </row>
    <row r="395" spans="1:16" hidden="1" x14ac:dyDescent="0.25">
      <c r="A395" t="s">
        <v>5646</v>
      </c>
      <c r="B395" t="str">
        <f>IF(COUNTIF(A:A,A395)&gt;1,_xlfn.CONCAT(A395," (",N395,")"),A395)</f>
        <v>Chéngbĕi Jiēdào</v>
      </c>
      <c r="C395" t="str">
        <f>IF(COUNTIF(B:B,B395)&gt;1,_xlfn.CONCAT(A395," (",M395,")"),B395)</f>
        <v>Chéngbĕi Jiēdào</v>
      </c>
      <c r="D395" t="s">
        <v>4145</v>
      </c>
      <c r="E395" t="s">
        <v>493</v>
      </c>
      <c r="F395" t="str">
        <f>_xlfn.CONCAT(D395,", ",H395,", ",I395,", ","四川省")</f>
        <v>城北街道, 涪城区, 绵阳市, 四川省</v>
      </c>
      <c r="G395">
        <v>68931</v>
      </c>
      <c r="H395" t="s">
        <v>8310</v>
      </c>
      <c r="I395" t="s">
        <v>8307</v>
      </c>
      <c r="J395">
        <f>VLOOKUP(F395,[1]!china_towns_second__2[[Column1]:[Y]],3,FALSE)</f>
        <v>31.465511098940301</v>
      </c>
      <c r="K395">
        <f>VLOOKUP(F395,[1]!china_towns_second__2[[Column1]:[Y]],2,FALSE)</f>
        <v>104.74062360000001</v>
      </c>
      <c r="L395" t="s">
        <v>10433</v>
      </c>
      <c r="M395" t="str">
        <f>VLOOKUP(H395,CHOOSE({1,2},Table22[Native],Table22[Name]),2,0)</f>
        <v>Fúchéng Qū</v>
      </c>
      <c r="N395" s="15" t="str">
        <f>VLOOKUP(I395,CHOOSE({1,2},Table22[Native],Table22[Name]),2,0)</f>
        <v>Miányáng Shì</v>
      </c>
      <c r="O395" s="15" t="str">
        <f t="shared" si="12"/>
        <v>Chengbei Jiedao (Miányáng Shì)</v>
      </c>
      <c r="P395" s="15" t="str">
        <f t="shared" si="13"/>
        <v>Chengbei Jiedao (Miányáng Shì)</v>
      </c>
    </row>
    <row r="396" spans="1:16" hidden="1" x14ac:dyDescent="0.25">
      <c r="A396" t="s">
        <v>4144</v>
      </c>
      <c r="B396" t="str">
        <f>IF(COUNTIF(A:A,A396)&gt;1,_xlfn.CONCAT(A396," (",N396,")"),A396)</f>
        <v>Chéngběi Jiēdào [incl. Chéngguān Zhèn]</v>
      </c>
      <c r="C396" t="str">
        <f>IF(COUNTIF(B:B,B396)&gt;1,_xlfn.CONCAT(A396," (",M396,")"),B396)</f>
        <v>Chéngběi Jiēdào [incl. Chéngguān Zhèn]</v>
      </c>
      <c r="D396" t="s">
        <v>4145</v>
      </c>
      <c r="E396" t="s">
        <v>493</v>
      </c>
      <c r="F396" t="str">
        <f>_xlfn.CONCAT(D396,", ",H396,", ",I396,", ","四川省")</f>
        <v>城北街道, 会理县, 凉山彝族自治州, 四川省</v>
      </c>
      <c r="G396">
        <v>30180</v>
      </c>
      <c r="H396" t="s">
        <v>8276</v>
      </c>
      <c r="I396" t="s">
        <v>8271</v>
      </c>
      <c r="J396" t="e">
        <f>VLOOKUP(F396,[1]!china_towns_second__2[[Column1]:[Y]],3,FALSE)</f>
        <v>#N/A</v>
      </c>
      <c r="K396" t="e">
        <f>VLOOKUP(F396,[1]!china_towns_second__2[[Column1]:[Y]],2,FALSE)</f>
        <v>#N/A</v>
      </c>
      <c r="L396" t="s">
        <v>10434</v>
      </c>
      <c r="M396" t="str">
        <f>VLOOKUP(H396,CHOOSE({1,2},Table22[Native],Table22[Name]),2,0)</f>
        <v>Huìlĭ Xiàn</v>
      </c>
      <c r="N396" s="15" t="str">
        <f>VLOOKUP(I396,CHOOSE({1,2},Table22[Native],Table22[Name]),2,0)</f>
        <v>Liángshān Yízú Zìzhìzhōu</v>
      </c>
      <c r="O396" s="15" t="str">
        <f t="shared" si="12"/>
        <v>Chengbei Jiedao [incl. Chengguan Zhen] (Liángshān Yízú Zìzhìzhōu)</v>
      </c>
      <c r="P396" s="15" t="str">
        <f t="shared" si="13"/>
        <v>Chengbei Jiedao [incl. Chengguan Zhen] (Liángshān Yízú Zìzhìzhōu)</v>
      </c>
    </row>
    <row r="397" spans="1:16" hidden="1" x14ac:dyDescent="0.25">
      <c r="A397" t="s">
        <v>4146</v>
      </c>
      <c r="B397" t="str">
        <f>IF(COUNTIF(A:A,A397)&gt;1,_xlfn.CONCAT(A397," (",N397,")"),A397)</f>
        <v>Chéngbĕi Xiāng (Liángshān Yízú Zìzhìzhōu)</v>
      </c>
      <c r="C397" t="str">
        <f>IF(COUNTIF(B:B,B397)&gt;1,_xlfn.CONCAT(A397," (",M397,")"),B397)</f>
        <v>Chéngbĕi Xiāng (Liángshān Yízú Zìzhìzhōu)</v>
      </c>
      <c r="D397" t="s">
        <v>4147</v>
      </c>
      <c r="E397" t="s">
        <v>11</v>
      </c>
      <c r="F397" t="str">
        <f>_xlfn.CONCAT(D397,", ",H397,", ",I397,", ","四川省")</f>
        <v>城北乡, 昭觉县, 凉山彝族自治州, 四川省</v>
      </c>
      <c r="G397">
        <v>7631</v>
      </c>
      <c r="H397" t="s">
        <v>8288</v>
      </c>
      <c r="I397" t="s">
        <v>8271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13774</v>
      </c>
      <c r="M397" t="str">
        <f>VLOOKUP(H397,CHOOSE({1,2},Table22[Native],Table22[Name]),2,0)</f>
        <v>Zhāojué Xiàn</v>
      </c>
      <c r="N397" s="15" t="str">
        <f>VLOOKUP(I397,CHOOSE({1,2},Table22[Native],Table22[Name]),2,0)</f>
        <v>Liángshān Yízú Zìzhìzhōu</v>
      </c>
      <c r="O397" s="15" t="str">
        <f t="shared" si="12"/>
        <v>Chengbei Xiang (Liangshan Yizu Zizhizhou) (Liángshān Yízú Zìzhìzhōu)</v>
      </c>
      <c r="P397" s="15" t="str">
        <f t="shared" si="13"/>
        <v>Chengbei Xiang (Liangshan Yizu Zizhizhou) (Liángshān Yízú Zìzhìzhōu)</v>
      </c>
    </row>
    <row r="398" spans="1:16" hidden="1" x14ac:dyDescent="0.25">
      <c r="A398" t="s">
        <v>4146</v>
      </c>
      <c r="B398" t="str">
        <f>IF(COUNTIF(A:A,A398)&gt;1,_xlfn.CONCAT(A398," (",N398,")"),A398)</f>
        <v>Chéngbĕi Xiāng (Zīyáng Shì)</v>
      </c>
      <c r="C398" t="str">
        <f>IF(COUNTIF(B:B,B398)&gt;1,_xlfn.CONCAT(A398," (",M398,")"),B398)</f>
        <v>Chéngbĕi Xiāng (Zīyáng Shì)</v>
      </c>
      <c r="D398" t="s">
        <v>4147</v>
      </c>
      <c r="E398" t="s">
        <v>11</v>
      </c>
      <c r="F398" t="str">
        <f>_xlfn.CONCAT(D398,", ",H398,", ",I398,", ","四川省")</f>
        <v>城北乡, 安岳县, 资阳市, 四川省</v>
      </c>
      <c r="G398">
        <v>14112</v>
      </c>
      <c r="H398" t="s">
        <v>8380</v>
      </c>
      <c r="I398" t="s">
        <v>8379</v>
      </c>
      <c r="J398" t="e">
        <f>VLOOKUP(F398,[1]!china_towns_second__2[[Column1]:[Y]],3,FALSE)</f>
        <v>#N/A</v>
      </c>
      <c r="K398" t="e">
        <f>VLOOKUP(F398,[1]!china_towns_second__2[[Column1]:[Y]],2,FALSE)</f>
        <v>#N/A</v>
      </c>
      <c r="L398" t="s">
        <v>13775</v>
      </c>
      <c r="M398" t="str">
        <f>VLOOKUP(H398,CHOOSE({1,2},Table22[Native],Table22[Name]),2,0)</f>
        <v>Ānyuè Xiàn</v>
      </c>
      <c r="N398" s="15" t="str">
        <f>VLOOKUP(I398,CHOOSE({1,2},Table22[Native],Table22[Name]),2,0)</f>
        <v>Zīyáng Shì</v>
      </c>
      <c r="O398" s="15" t="str">
        <f t="shared" si="12"/>
        <v>Chengbei Xiang (Ziyang Shi) (Zīyáng Shì)</v>
      </c>
      <c r="P398" s="15" t="str">
        <f t="shared" si="13"/>
        <v>Chengbei Xiang (Ziyang Shi) (Zīyáng Shì)</v>
      </c>
    </row>
    <row r="399" spans="1:16" hidden="1" x14ac:dyDescent="0.25">
      <c r="A399" t="s">
        <v>2911</v>
      </c>
      <c r="B399" t="str">
        <f>IF(COUNTIF(A:A,A399)&gt;1,_xlfn.CONCAT(A399," (",N399,")"),A399)</f>
        <v>Chéngbĕi Zhèn (Guăngyuán Shì)</v>
      </c>
      <c r="C399" t="str">
        <f>IF(COUNTIF(B:B,B399)&gt;1,_xlfn.CONCAT(A399," (",M399,")"),B399)</f>
        <v>Chéngbĕi Zhèn (Guăngyuán Shì)</v>
      </c>
      <c r="D399" t="s">
        <v>2912</v>
      </c>
      <c r="E399" t="s">
        <v>7</v>
      </c>
      <c r="F399" t="str">
        <f>_xlfn.CONCAT(D399,", ",H399,", ",I399,", ","四川省")</f>
        <v>城北镇, 剑阁县, 广元市, 四川省</v>
      </c>
      <c r="G399">
        <v>11490</v>
      </c>
      <c r="H399" t="s">
        <v>8250</v>
      </c>
      <c r="I399" t="s">
        <v>8247</v>
      </c>
      <c r="J399">
        <f>VLOOKUP(F399,[1]!china_towns_second__2[[Column1]:[Y]],3,FALSE)</f>
        <v>32.076084863107297</v>
      </c>
      <c r="K399">
        <f>VLOOKUP(F399,[1]!china_towns_second__2[[Column1]:[Y]],2,FALSE)</f>
        <v>105.4488985</v>
      </c>
      <c r="L399" t="s">
        <v>13776</v>
      </c>
      <c r="M399" t="str">
        <f>VLOOKUP(H399,CHOOSE({1,2},Table22[Native],Table22[Name]),2,0)</f>
        <v>Jiàngé Xiàn</v>
      </c>
      <c r="N399" s="15" t="str">
        <f>VLOOKUP(I399,CHOOSE({1,2},Table22[Native],Table22[Name]),2,0)</f>
        <v>Guăngyuán Shì</v>
      </c>
      <c r="O399" s="15" t="str">
        <f t="shared" si="12"/>
        <v>Chengbei Zhen (Guangyuan Shi) (Guăngyuán Shì)</v>
      </c>
      <c r="P399" s="15" t="str">
        <f t="shared" si="13"/>
        <v>Chengbei Zhen (Guangyuan Shi) (Guăngyuán Shì)</v>
      </c>
    </row>
    <row r="400" spans="1:16" hidden="1" x14ac:dyDescent="0.25">
      <c r="A400" t="s">
        <v>2911</v>
      </c>
      <c r="B400" t="str">
        <f>IF(COUNTIF(A:A,A400)&gt;1,_xlfn.CONCAT(A400," (",N400,")"),A400)</f>
        <v>Chéngbĕi Zhèn (Guăng'ān Shì)</v>
      </c>
      <c r="C400" t="str">
        <f>IF(COUNTIF(B:B,B400)&gt;1,_xlfn.CONCAT(A400," (",M400,")"),B400)</f>
        <v>Chéngbĕi Zhèn (Guăng'ān Shì)</v>
      </c>
      <c r="D400" t="s">
        <v>2912</v>
      </c>
      <c r="E400" t="s">
        <v>7</v>
      </c>
      <c r="F400" t="str">
        <f>_xlfn.CONCAT(D400,", ",H400,", ",I400,", ","四川省")</f>
        <v>城北镇, 邻水县, 广安市, 四川省</v>
      </c>
      <c r="G400">
        <v>34671</v>
      </c>
      <c r="H400" t="s">
        <v>8242</v>
      </c>
      <c r="I400" t="s">
        <v>8239</v>
      </c>
      <c r="J400">
        <f>VLOOKUP(F400,[1]!china_towns_second__2[[Column1]:[Y]],3,FALSE)</f>
        <v>30.3797820263928</v>
      </c>
      <c r="K400">
        <f>VLOOKUP(F400,[1]!china_towns_second__2[[Column1]:[Y]],2,FALSE)</f>
        <v>106.9277202</v>
      </c>
      <c r="L400" t="s">
        <v>13777</v>
      </c>
      <c r="M400" t="str">
        <f>VLOOKUP(H400,CHOOSE({1,2},Table22[Native],Table22[Name]),2,0)</f>
        <v>Línshuĭ Xiàn</v>
      </c>
      <c r="N400" s="15" t="str">
        <f>VLOOKUP(I400,CHOOSE({1,2},Table22[Native],Table22[Name]),2,0)</f>
        <v>Guăng'ān Shì</v>
      </c>
      <c r="O400" s="15" t="str">
        <f t="shared" si="12"/>
        <v>Chengbei Zhen (Guang'an Shi) (Guăng'ān Shì)</v>
      </c>
      <c r="P400" s="15" t="str">
        <f t="shared" si="13"/>
        <v>Chengbei Zhen (Guang'an Shi) (Guăng'ān Shì)</v>
      </c>
    </row>
    <row r="401" spans="1:16" hidden="1" x14ac:dyDescent="0.25">
      <c r="A401" t="s">
        <v>6737</v>
      </c>
      <c r="B401" t="str">
        <f>IF(COUNTIF(A:A,A401)&gt;1,_xlfn.CONCAT(A401," (",N401,")"),A401)</f>
        <v>Chéngdōng Jiēdào</v>
      </c>
      <c r="C401" t="str">
        <f>IF(COUNTIF(B:B,B401)&gt;1,_xlfn.CONCAT(A401," (",M401,")"),B401)</f>
        <v>Chéngdōng Jiēdào</v>
      </c>
      <c r="D401" t="s">
        <v>6738</v>
      </c>
      <c r="E401" t="s">
        <v>493</v>
      </c>
      <c r="F401" t="str">
        <f>_xlfn.CONCAT(D401,", ",H401,", ",I401,", ","四川省")</f>
        <v>城东街道, 市中区, 乐山市, 四川省</v>
      </c>
      <c r="G401">
        <v>25378</v>
      </c>
      <c r="H401" t="s">
        <v>8267</v>
      </c>
      <c r="I401" t="s">
        <v>8256</v>
      </c>
      <c r="J401" t="e">
        <f>VLOOKUP(F401,[1]!china_towns_second__2[[Column1]:[Y]],3,FALSE)</f>
        <v>#N/A</v>
      </c>
      <c r="K401" t="e">
        <f>VLOOKUP(F401,[1]!china_towns_second__2[[Column1]:[Y]],2,FALSE)</f>
        <v>#N/A</v>
      </c>
      <c r="L401" t="s">
        <v>10435</v>
      </c>
      <c r="M401" t="str">
        <f>VLOOKUP(H401,CHOOSE({1,2},Table22[Native],Table22[Name]),2,0)</f>
        <v>Shìzhōng Qū</v>
      </c>
      <c r="N401" s="15" t="str">
        <f>VLOOKUP(I401,CHOOSE({1,2},Table22[Native],Table22[Name]),2,0)</f>
        <v>Lèshān Shì</v>
      </c>
      <c r="O401" s="15" t="str">
        <f t="shared" si="12"/>
        <v>Chengdong Jiedao (Lèshān Shì)</v>
      </c>
      <c r="P401" s="15" t="str">
        <f t="shared" si="13"/>
        <v>Chengdong Jiedao (Lèshān Shì)</v>
      </c>
    </row>
    <row r="402" spans="1:16" hidden="1" x14ac:dyDescent="0.25">
      <c r="A402" t="s">
        <v>7229</v>
      </c>
      <c r="B402" t="str">
        <f>IF(COUNTIF(A:A,A402)&gt;1,_xlfn.CONCAT(A402," (",N402,")"),A402)</f>
        <v>Chéngdōng Xiāng</v>
      </c>
      <c r="C402" t="str">
        <f>IF(COUNTIF(B:B,B402)&gt;1,_xlfn.CONCAT(A402," (",M402,")"),B402)</f>
        <v>Chéngdōng Xiāng</v>
      </c>
      <c r="D402" t="s">
        <v>7230</v>
      </c>
      <c r="E402" t="s">
        <v>11</v>
      </c>
      <c r="F402" t="str">
        <f>_xlfn.CONCAT(D402,", ",H402,", ",I402,", ","四川省")</f>
        <v>城东乡, 名山区, 雅安市, 四川省</v>
      </c>
      <c r="G402">
        <v>8390</v>
      </c>
      <c r="H402" t="s">
        <v>8353</v>
      </c>
      <c r="I402" t="s">
        <v>8349</v>
      </c>
      <c r="J402" t="e">
        <f>VLOOKUP(F402,[1]!china_towns_second__2[[Column1]:[Y]],3,FALSE)</f>
        <v>#N/A</v>
      </c>
      <c r="K402" t="e">
        <f>VLOOKUP(F402,[1]!china_towns_second__2[[Column1]:[Y]],2,FALSE)</f>
        <v>#N/A</v>
      </c>
      <c r="L402" t="s">
        <v>10436</v>
      </c>
      <c r="M402" t="str">
        <f>VLOOKUP(H402,CHOOSE({1,2},Table22[Native],Table22[Name]),2,0)</f>
        <v>Míngshān Qū</v>
      </c>
      <c r="N402" s="15" t="str">
        <f>VLOOKUP(I402,CHOOSE({1,2},Table22[Native],Table22[Name]),2,0)</f>
        <v>Yă'ān Shì</v>
      </c>
      <c r="O402" s="15" t="str">
        <f t="shared" si="12"/>
        <v>Chengdong Xiang (Yă'ān Shì)</v>
      </c>
      <c r="P402" s="15" t="str">
        <f t="shared" si="13"/>
        <v>Chengdong Xiang (Yă'ān Shì)</v>
      </c>
    </row>
    <row r="403" spans="1:16" hidden="1" x14ac:dyDescent="0.25">
      <c r="A403" t="s">
        <v>868</v>
      </c>
      <c r="B403" t="str">
        <f>IF(COUNTIF(A:A,A403)&gt;1,_xlfn.CONCAT(A403," (",N403,")"),A403)</f>
        <v>Chéngjiā Zhèn (Chéngdū Shì)</v>
      </c>
      <c r="C403" t="str">
        <f>IF(COUNTIF(B:B,B403)&gt;1,_xlfn.CONCAT(A403," (",M403,")"),B403)</f>
        <v>Chéngjiā Zhèn (Chéngdū Shì)</v>
      </c>
      <c r="D403" t="s">
        <v>869</v>
      </c>
      <c r="E403" t="s">
        <v>7</v>
      </c>
      <c r="F403" t="str">
        <f>_xlfn.CONCAT(D403,", ",H403,", ",I403,", ","四川省")</f>
        <v>成佳镇, 蒲江县, 成都市, 四川省</v>
      </c>
      <c r="G403">
        <v>9762</v>
      </c>
      <c r="H403" t="s">
        <v>8192</v>
      </c>
      <c r="I403" t="s">
        <v>8180</v>
      </c>
      <c r="J403">
        <f>VLOOKUP(F403,[1]!china_towns_second__2[[Column1]:[Y]],3,FALSE)</f>
        <v>30.177384158558599</v>
      </c>
      <c r="K403">
        <f>VLOOKUP(F403,[1]!china_towns_second__2[[Column1]:[Y]],2,FALSE)</f>
        <v>103.38471010000001</v>
      </c>
      <c r="L403" t="s">
        <v>13778</v>
      </c>
      <c r="M403" t="str">
        <f>VLOOKUP(H403,CHOOSE({1,2},Table22[Native],Table22[Name]),2,0)</f>
        <v>Pújiāng Xiàn</v>
      </c>
      <c r="N403" s="15" t="str">
        <f>VLOOKUP(I403,CHOOSE({1,2},Table22[Native],Table22[Name]),2,0)</f>
        <v>Chéngdū Shì</v>
      </c>
      <c r="O403" s="15" t="str">
        <f t="shared" si="12"/>
        <v>Chengjia Zhen (Chengdu Shi) (Chéngdū Shì)</v>
      </c>
      <c r="P403" s="15" t="str">
        <f t="shared" si="13"/>
        <v>Chengjia Zhen (Chengdu Shi) (Chéngdū Shì)</v>
      </c>
    </row>
    <row r="404" spans="1:16" hidden="1" x14ac:dyDescent="0.25">
      <c r="A404" t="s">
        <v>868</v>
      </c>
      <c r="B404" t="str">
        <f>IF(COUNTIF(A:A,A404)&gt;1,_xlfn.CONCAT(A404," (",N404,")"),A404)</f>
        <v>Chéngjiā Zhèn (Zìgòng Shì)</v>
      </c>
      <c r="C404" t="str">
        <f>IF(COUNTIF(B:B,B404)&gt;1,_xlfn.CONCAT(A404," (",M404,")"),B404)</f>
        <v>Chéngjiā Zhèn (Zìgòng Shì)</v>
      </c>
      <c r="D404" t="s">
        <v>869</v>
      </c>
      <c r="E404" t="s">
        <v>7</v>
      </c>
      <c r="F404" t="str">
        <f>_xlfn.CONCAT(D404,", ",H404,", ",I404,", ","四川省")</f>
        <v>成佳镇, 贡井区, 自贡市, 四川省</v>
      </c>
      <c r="G404">
        <v>45604</v>
      </c>
      <c r="H404" t="s">
        <v>8374</v>
      </c>
      <c r="I404" t="s">
        <v>8371</v>
      </c>
      <c r="J404">
        <f>VLOOKUP(F404,[1]!china_towns_second__2[[Column1]:[Y]],3,FALSE)</f>
        <v>29.393894073456</v>
      </c>
      <c r="K404">
        <f>VLOOKUP(F404,[1]!china_towns_second__2[[Column1]:[Y]],2,FALSE)</f>
        <v>104.6119851</v>
      </c>
      <c r="L404" t="s">
        <v>13779</v>
      </c>
      <c r="M404" t="str">
        <f>VLOOKUP(H404,CHOOSE({1,2},Table22[Native],Table22[Name]),2,0)</f>
        <v>Gòngjĭng Qū</v>
      </c>
      <c r="N404" s="15" t="str">
        <f>VLOOKUP(I404,CHOOSE({1,2},Table22[Native],Table22[Name]),2,0)</f>
        <v>Zìgòng Shì</v>
      </c>
      <c r="O404" s="15" t="str">
        <f t="shared" si="12"/>
        <v>Chengjia Zhen (Zigong Shi) (Zìgòng Shì)</v>
      </c>
      <c r="P404" s="15" t="str">
        <f t="shared" si="13"/>
        <v>Chengjia Zhen (Zigong Shi) (Zìgòng Shì)</v>
      </c>
    </row>
    <row r="405" spans="1:16" hidden="1" x14ac:dyDescent="0.25">
      <c r="A405" t="s">
        <v>5647</v>
      </c>
      <c r="B405" t="str">
        <f>IF(COUNTIF(A:A,A405)&gt;1,_xlfn.CONCAT(A405," (",N405,")"),A405)</f>
        <v>Chéngjiāo Jiēdào</v>
      </c>
      <c r="C405" t="str">
        <f>IF(COUNTIF(B:B,B405)&gt;1,_xlfn.CONCAT(A405," (",M405,")"),B405)</f>
        <v>Chéngjiāo Jiēdào</v>
      </c>
      <c r="D405" t="s">
        <v>5648</v>
      </c>
      <c r="E405" t="s">
        <v>493</v>
      </c>
      <c r="F405" t="str">
        <f>_xlfn.CONCAT(D405,", ",H405,", ",I405,", ","四川省")</f>
        <v>城郊街道, 涪城区, 绵阳市, 四川省</v>
      </c>
      <c r="G405">
        <v>26658</v>
      </c>
      <c r="H405" t="s">
        <v>8310</v>
      </c>
      <c r="I405" t="s">
        <v>8307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10437</v>
      </c>
      <c r="M405" t="str">
        <f>VLOOKUP(H405,CHOOSE({1,2},Table22[Native],Table22[Name]),2,0)</f>
        <v>Fúchéng Qū</v>
      </c>
      <c r="N405" s="15" t="str">
        <f>VLOOKUP(I405,CHOOSE({1,2},Table22[Native],Table22[Name]),2,0)</f>
        <v>Miányáng Shì</v>
      </c>
      <c r="O405" s="15" t="str">
        <f t="shared" si="12"/>
        <v>Chengjiao Jiedao (Miányáng Shì)</v>
      </c>
      <c r="P405" s="15" t="str">
        <f t="shared" si="13"/>
        <v>Chengjiao Jiedao (Miányáng Shì)</v>
      </c>
    </row>
    <row r="406" spans="1:16" hidden="1" x14ac:dyDescent="0.25">
      <c r="A406" t="s">
        <v>870</v>
      </c>
      <c r="B406" t="str">
        <f>IF(COUNTIF(A:A,A406)&gt;1,_xlfn.CONCAT(A406," (",N406,")"),A406)</f>
        <v>Chénglónglù Jiēdào</v>
      </c>
      <c r="C406" t="str">
        <f>IF(COUNTIF(B:B,B406)&gt;1,_xlfn.CONCAT(A406," (",M406,")"),B406)</f>
        <v>Chénglónglù Jiēdào</v>
      </c>
      <c r="D406" t="s">
        <v>871</v>
      </c>
      <c r="E406" t="s">
        <v>493</v>
      </c>
      <c r="F406" t="str">
        <f>_xlfn.CONCAT(D406,", ",H406,", ",I406,", ","四川省")</f>
        <v>成龙路街道, 锦江区, 成都市, 四川省</v>
      </c>
      <c r="G406">
        <v>113750</v>
      </c>
      <c r="H406" t="s">
        <v>8186</v>
      </c>
      <c r="I406" t="s">
        <v>8180</v>
      </c>
      <c r="J406">
        <f>VLOOKUP(F406,[1]!china_towns_second__2[[Column1]:[Y]],3,FALSE)</f>
        <v>30.603533539122999</v>
      </c>
      <c r="K406">
        <f>VLOOKUP(F406,[1]!china_towns_second__2[[Column1]:[Y]],2,FALSE)</f>
        <v>104.11894700000001</v>
      </c>
      <c r="L406" t="s">
        <v>10438</v>
      </c>
      <c r="M406" t="str">
        <f>VLOOKUP(H406,CHOOSE({1,2},Table22[Native],Table22[Name]),2,0)</f>
        <v>Jĭnjiāng Qū</v>
      </c>
      <c r="N406" s="15" t="str">
        <f>VLOOKUP(I406,CHOOSE({1,2},Table22[Native],Table22[Name]),2,0)</f>
        <v>Chéngdū Shì</v>
      </c>
      <c r="O406" s="15" t="str">
        <f t="shared" si="12"/>
        <v>Chenglonglu Jiedao (Chéngdū Shì)</v>
      </c>
      <c r="P406" s="15" t="str">
        <f t="shared" si="13"/>
        <v>Chenglonglu Jiedao (Chéngdū Shì)</v>
      </c>
    </row>
    <row r="407" spans="1:16" hidden="1" x14ac:dyDescent="0.25">
      <c r="A407" t="s">
        <v>2042</v>
      </c>
      <c r="B407" t="str">
        <f>IF(COUNTIF(A:A,A407)&gt;1,_xlfn.CONCAT(A407," (",N407,")"),A407)</f>
        <v>Chéngnán Jiēdào (Déyáng Shì)</v>
      </c>
      <c r="C407" t="str">
        <f>IF(COUNTIF(B:B,B407)&gt;1,_xlfn.CONCAT(A407," (",M407,")"),B407)</f>
        <v>Chéngnán Jiēdào (Déyáng Shì)</v>
      </c>
      <c r="D407" t="s">
        <v>2043</v>
      </c>
      <c r="E407" t="s">
        <v>493</v>
      </c>
      <c r="F407" t="str">
        <f>_xlfn.CONCAT(D407,", ",H407,", ",I407,", ","四川省")</f>
        <v>城南街道, 旌阳区, 德阳市, 四川省</v>
      </c>
      <c r="G407">
        <v>102359</v>
      </c>
      <c r="H407" t="s">
        <v>8213</v>
      </c>
      <c r="I407" t="s">
        <v>8211</v>
      </c>
      <c r="J407">
        <f>VLOOKUP(F407,[1]!china_towns_second__2[[Column1]:[Y]],3,FALSE)</f>
        <v>31.1212938555812</v>
      </c>
      <c r="K407">
        <f>VLOOKUP(F407,[1]!china_towns_second__2[[Column1]:[Y]],2,FALSE)</f>
        <v>104.3824582</v>
      </c>
      <c r="L407" t="s">
        <v>13780</v>
      </c>
      <c r="M407" t="str">
        <f>VLOOKUP(H407,CHOOSE({1,2},Table22[Native],Table22[Name]),2,0)</f>
        <v>Jīngyáng Qū</v>
      </c>
      <c r="N407" s="15" t="str">
        <f>VLOOKUP(I407,CHOOSE({1,2},Table22[Native],Table22[Name]),2,0)</f>
        <v>Déyáng Shì</v>
      </c>
      <c r="O407" s="15" t="str">
        <f t="shared" si="12"/>
        <v>Chengnan Jiedao (Deyang Shi) (Déyáng Shì)</v>
      </c>
      <c r="P407" s="15" t="str">
        <f t="shared" si="13"/>
        <v>Chengnan Jiedao (Deyang Shi) (Déyáng Shì)</v>
      </c>
    </row>
    <row r="408" spans="1:16" hidden="1" x14ac:dyDescent="0.25">
      <c r="A408" t="s">
        <v>2042</v>
      </c>
      <c r="B408" t="str">
        <f>IF(COUNTIF(A:A,A408)&gt;1,_xlfn.CONCAT(A408," (",N408,")"),A408)</f>
        <v>Chéngnán Jiēdào (Nánchōng Shì)</v>
      </c>
      <c r="C408" t="str">
        <f>IF(COUNTIF(B:B,B408)&gt;1,_xlfn.CONCAT(A408," (",M408,")"),B408)</f>
        <v>Chéngnán Jiēdào (Nánchōng Shì)</v>
      </c>
      <c r="D408" t="s">
        <v>2043</v>
      </c>
      <c r="E408" t="s">
        <v>493</v>
      </c>
      <c r="F408" t="str">
        <f>_xlfn.CONCAT(D408,", ",H408,", ",I408,", ","四川省")</f>
        <v>城南街道, 营山县, 南充市, 四川省</v>
      </c>
      <c r="G408">
        <v>78334</v>
      </c>
      <c r="H408" t="s">
        <v>8327</v>
      </c>
      <c r="I408" t="s">
        <v>8318</v>
      </c>
      <c r="J408" t="e">
        <f>VLOOKUP(F408,[1]!china_towns_second__2[[Column1]:[Y]],3,FALSE)</f>
        <v>#N/A</v>
      </c>
      <c r="K408" t="e">
        <f>VLOOKUP(F408,[1]!china_towns_second__2[[Column1]:[Y]],2,FALSE)</f>
        <v>#N/A</v>
      </c>
      <c r="L408" t="s">
        <v>13781</v>
      </c>
      <c r="M408" t="str">
        <f>VLOOKUP(H408,CHOOSE({1,2},Table22[Native],Table22[Name]),2,0)</f>
        <v>Yíngshān Xiàn</v>
      </c>
      <c r="N408" s="15" t="str">
        <f>VLOOKUP(I408,CHOOSE({1,2},Table22[Native],Table22[Name]),2,0)</f>
        <v>Nánchōng Shì</v>
      </c>
      <c r="O408" s="15" t="str">
        <f t="shared" si="12"/>
        <v>Chengnan Jiedao (Nanchong Shi) (Nánchōng Shì)</v>
      </c>
      <c r="P408" s="15" t="str">
        <f t="shared" si="13"/>
        <v>Chengnan Jiedao (Nanchong Shi) (Nánchōng Shì)</v>
      </c>
    </row>
    <row r="409" spans="1:16" hidden="1" x14ac:dyDescent="0.25">
      <c r="A409" t="s">
        <v>2042</v>
      </c>
      <c r="B409" t="str">
        <f>IF(COUNTIF(A:A,A409)&gt;1,_xlfn.CONCAT(A409," (",N409,")"),A409)</f>
        <v>Chéngnán Jiēdào (Lèshān Shì)</v>
      </c>
      <c r="C409" t="str">
        <f>IF(COUNTIF(B:B,B409)&gt;1,_xlfn.CONCAT(A409," (",M409,")"),B409)</f>
        <v>Chéngnán Jiēdào (Lèshān Shì)</v>
      </c>
      <c r="D409" t="s">
        <v>2043</v>
      </c>
      <c r="E409" t="s">
        <v>493</v>
      </c>
      <c r="F409" t="str">
        <f>_xlfn.CONCAT(D409,", ",H409,", ",I409,", ","四川省")</f>
        <v>城南街道, 市中区, 乐山市, 四川省</v>
      </c>
      <c r="G409">
        <v>25807</v>
      </c>
      <c r="H409" t="s">
        <v>8267</v>
      </c>
      <c r="I409" t="s">
        <v>8256</v>
      </c>
      <c r="J409" t="e">
        <f>VLOOKUP(F409,[1]!china_towns_second__2[[Column1]:[Y]],3,FALSE)</f>
        <v>#N/A</v>
      </c>
      <c r="K409" t="e">
        <f>VLOOKUP(F409,[1]!china_towns_second__2[[Column1]:[Y]],2,FALSE)</f>
        <v>#N/A</v>
      </c>
      <c r="L409" t="s">
        <v>13782</v>
      </c>
      <c r="M409" t="str">
        <f>VLOOKUP(H409,CHOOSE({1,2},Table22[Native],Table22[Name]),2,0)</f>
        <v>Shìzhōng Qū</v>
      </c>
      <c r="N409" s="15" t="str">
        <f>VLOOKUP(I409,CHOOSE({1,2},Table22[Native],Table22[Name]),2,0)</f>
        <v>Lèshān Shì</v>
      </c>
      <c r="O409" s="15" t="str">
        <f t="shared" si="12"/>
        <v>Chengnan Jiedao (Leshan Shi) (Lèshān Shì)</v>
      </c>
      <c r="P409" s="15" t="str">
        <f t="shared" si="13"/>
        <v>Chengnan Jiedao (Leshan Shi) (Lèshān Shì)</v>
      </c>
    </row>
    <row r="410" spans="1:16" hidden="1" x14ac:dyDescent="0.25">
      <c r="A410" t="s">
        <v>3337</v>
      </c>
      <c r="B410" t="str">
        <f>IF(COUNTIF(A:A,A410)&gt;1,_xlfn.CONCAT(A410," (",N410,")"),A410)</f>
        <v>Chéngnán Zhèn</v>
      </c>
      <c r="C410" t="str">
        <f>IF(COUNTIF(B:B,B410)&gt;1,_xlfn.CONCAT(A410," (",M410,")"),B410)</f>
        <v>Chéngnán Zhèn</v>
      </c>
      <c r="D410" t="s">
        <v>3338</v>
      </c>
      <c r="E410" t="s">
        <v>7</v>
      </c>
      <c r="F410" t="str">
        <f>_xlfn.CONCAT(D410,", ",H410,", ",I410,", ","四川省")</f>
        <v>城南镇, 邻水县, 广安市, 四川省</v>
      </c>
      <c r="G410">
        <v>31079</v>
      </c>
      <c r="H410" t="s">
        <v>8242</v>
      </c>
      <c r="I410" t="s">
        <v>8239</v>
      </c>
      <c r="J410">
        <f>VLOOKUP(F410,[1]!china_towns_second__2[[Column1]:[Y]],3,FALSE)</f>
        <v>30.304321980386501</v>
      </c>
      <c r="K410">
        <f>VLOOKUP(F410,[1]!china_towns_second__2[[Column1]:[Y]],2,FALSE)</f>
        <v>106.93123989999999</v>
      </c>
      <c r="L410" t="s">
        <v>10439</v>
      </c>
      <c r="M410" t="str">
        <f>VLOOKUP(H410,CHOOSE({1,2},Table22[Native],Table22[Name]),2,0)</f>
        <v>Línshuĭ Xiàn</v>
      </c>
      <c r="N410" s="15" t="str">
        <f>VLOOKUP(I410,CHOOSE({1,2},Table22[Native],Table22[Name]),2,0)</f>
        <v>Guăng'ān Shì</v>
      </c>
      <c r="O410" s="15" t="str">
        <f t="shared" si="12"/>
        <v>Chengnan Zhen (Guăng'ān Shì)</v>
      </c>
      <c r="P410" s="15" t="str">
        <f t="shared" si="13"/>
        <v>Chengnan Zhen (Guăng'ān Shì)</v>
      </c>
    </row>
    <row r="411" spans="1:16" hidden="1" x14ac:dyDescent="0.25">
      <c r="A411" t="s">
        <v>7037</v>
      </c>
      <c r="B411" t="str">
        <f>IF(COUNTIF(A:A,A411)&gt;1,_xlfn.CONCAT(A411," (",N411,")"),A411)</f>
        <v>Chéngŭ Zhèn [→ Wǔ'ān Zhèn]</v>
      </c>
      <c r="C411" t="str">
        <f>IF(COUNTIF(B:B,B411)&gt;1,_xlfn.CONCAT(A411," (",M411,")"),B411)</f>
        <v>Chéngŭ Zhèn [→ Wǔ'ān Zhèn]</v>
      </c>
      <c r="D411" t="s">
        <v>7038</v>
      </c>
      <c r="E411" t="s">
        <v>7</v>
      </c>
      <c r="F411" t="str">
        <f>_xlfn.CONCAT(D411,", ",H411,", ",I411,", ","四川省")</f>
        <v>陈古镇, 射洪市, 遂宁市, 四川省</v>
      </c>
      <c r="G411">
        <v>15475</v>
      </c>
      <c r="H411" t="s">
        <v>8347</v>
      </c>
      <c r="I411" t="s">
        <v>8342</v>
      </c>
      <c r="J411">
        <f>VLOOKUP(F411,[1]!china_towns_second__2[[Column1]:[Y]],3,FALSE)</f>
        <v>30.854791919671399</v>
      </c>
      <c r="K411">
        <f>VLOOKUP(F411,[1]!china_towns_second__2[[Column1]:[Y]],2,FALSE)</f>
        <v>105.2682102</v>
      </c>
      <c r="L411" t="s">
        <v>10440</v>
      </c>
      <c r="M411" t="str">
        <f>VLOOKUP(H411,CHOOSE({1,2},Table22[Native],Table22[Name]),2,0)</f>
        <v>Shèhóng Shì</v>
      </c>
      <c r="N411" s="15" t="str">
        <f>VLOOKUP(I411,CHOOSE({1,2},Table22[Native],Table22[Name]),2,0)</f>
        <v>Suìníng Shì</v>
      </c>
      <c r="O411" s="15" t="str">
        <f t="shared" si="12"/>
        <v>Chengu Zhen [→ Wu'an Zhen] (Suìníng Shì)</v>
      </c>
      <c r="P411" s="15" t="str">
        <f t="shared" si="13"/>
        <v>Chengu Zhen [→ Wu'an Zhen] (Suìníng Shì)</v>
      </c>
    </row>
    <row r="412" spans="1:16" hidden="1" x14ac:dyDescent="0.25">
      <c r="A412" t="s">
        <v>6739</v>
      </c>
      <c r="B412" t="str">
        <f>IF(COUNTIF(A:A,A412)&gt;1,_xlfn.CONCAT(A412," (",N412,")"),A412)</f>
        <v>Chéngxī Jiēdào</v>
      </c>
      <c r="C412" t="str">
        <f>IF(COUNTIF(B:B,B412)&gt;1,_xlfn.CONCAT(A412," (",M412,")"),B412)</f>
        <v>Chéngxī Jiēdào</v>
      </c>
      <c r="D412" t="s">
        <v>6740</v>
      </c>
      <c r="E412" t="s">
        <v>493</v>
      </c>
      <c r="F412" t="str">
        <f>_xlfn.CONCAT(D412,", ",H412,", ",I412,", ","四川省")</f>
        <v>城西街道, 市中区, 乐山市, 四川省</v>
      </c>
      <c r="G412">
        <v>37997</v>
      </c>
      <c r="H412" t="s">
        <v>8267</v>
      </c>
      <c r="I412" t="s">
        <v>8256</v>
      </c>
      <c r="J412" t="e">
        <f>VLOOKUP(F412,[1]!china_towns_second__2[[Column1]:[Y]],3,FALSE)</f>
        <v>#N/A</v>
      </c>
      <c r="K412" t="e">
        <f>VLOOKUP(F412,[1]!china_towns_second__2[[Column1]:[Y]],2,FALSE)</f>
        <v>#N/A</v>
      </c>
      <c r="L412" t="s">
        <v>10441</v>
      </c>
      <c r="M412" t="str">
        <f>VLOOKUP(H412,CHOOSE({1,2},Table22[Native],Table22[Name]),2,0)</f>
        <v>Shìzhōng Qū</v>
      </c>
      <c r="N412" s="15" t="str">
        <f>VLOOKUP(I412,CHOOSE({1,2},Table22[Native],Table22[Name]),2,0)</f>
        <v>Lèshān Shì</v>
      </c>
      <c r="O412" s="15" t="str">
        <f t="shared" si="12"/>
        <v>Chengxi Jiedao (Lèshān Shì)</v>
      </c>
      <c r="P412" s="15" t="str">
        <f t="shared" si="13"/>
        <v>Chengxi Jiedao (Lèshān Shì)</v>
      </c>
    </row>
    <row r="413" spans="1:16" hidden="1" x14ac:dyDescent="0.25">
      <c r="A413" t="s">
        <v>1515</v>
      </c>
      <c r="B413" t="str">
        <f>IF(COUNTIF(A:A,A413)&gt;1,_xlfn.CONCAT(A413," (",N413,")"),A413)</f>
        <v>Chéngxī Xiāng (Dázhōu Shì)</v>
      </c>
      <c r="C413" t="str">
        <f>IF(COUNTIF(B:B,B413)&gt;1,_xlfn.CONCAT(A413," (",M413,")"),B413)</f>
        <v>Chéngxī Xiāng (Dázhōu Shì)</v>
      </c>
      <c r="D413" t="s">
        <v>1516</v>
      </c>
      <c r="E413" t="s">
        <v>11</v>
      </c>
      <c r="F413" t="str">
        <f>_xlfn.CONCAT(D413,", ",H413,", ",I413,", ","四川省")</f>
        <v>城西乡, 大竹县, 达州市, 四川省</v>
      </c>
      <c r="G413">
        <v>15874</v>
      </c>
      <c r="H413" t="s">
        <v>8204</v>
      </c>
      <c r="I413" t="s">
        <v>8202</v>
      </c>
      <c r="J413" t="e">
        <f>VLOOKUP(F413,[1]!china_towns_second__2[[Column1]:[Y]],3,FALSE)</f>
        <v>#N/A</v>
      </c>
      <c r="K413" t="e">
        <f>VLOOKUP(F413,[1]!china_towns_second__2[[Column1]:[Y]],2,FALSE)</f>
        <v>#N/A</v>
      </c>
      <c r="L413" t="s">
        <v>13783</v>
      </c>
      <c r="M413" t="str">
        <f>VLOOKUP(H413,CHOOSE({1,2},Table22[Native],Table22[Name]),2,0)</f>
        <v>Dàzhú Xiàn</v>
      </c>
      <c r="N413" s="15" t="str">
        <f>VLOOKUP(I413,CHOOSE({1,2},Table22[Native],Table22[Name]),2,0)</f>
        <v>Dázhōu Shì</v>
      </c>
      <c r="O413" s="15" t="str">
        <f t="shared" si="12"/>
        <v>Chengxi Xiang (Dazhou Shi) (Dázhōu Shì)</v>
      </c>
      <c r="P413" s="15" t="str">
        <f t="shared" si="13"/>
        <v>Chengxi Xiang (Dazhou Shi) (Dázhōu Shì)</v>
      </c>
    </row>
    <row r="414" spans="1:16" hidden="1" x14ac:dyDescent="0.25">
      <c r="A414" t="s">
        <v>1515</v>
      </c>
      <c r="B414" t="str">
        <f>IF(COUNTIF(A:A,A414)&gt;1,_xlfn.CONCAT(A414," (",N414,")"),A414)</f>
        <v>Chéngxī Xiāng (Zīyáng Shì)</v>
      </c>
      <c r="C414" t="str">
        <f>IF(COUNTIF(B:B,B414)&gt;1,_xlfn.CONCAT(A414," (",M414,")"),B414)</f>
        <v>Chéngxī Xiāng (Zīyáng Shì)</v>
      </c>
      <c r="D414" t="s">
        <v>1516</v>
      </c>
      <c r="E414" t="s">
        <v>11</v>
      </c>
      <c r="F414" t="str">
        <f>_xlfn.CONCAT(D414,", ",H414,", ",I414,", ","四川省")</f>
        <v>城西乡, 安岳县, 资阳市, 四川省</v>
      </c>
      <c r="G414">
        <v>9197</v>
      </c>
      <c r="H414" t="s">
        <v>8380</v>
      </c>
      <c r="I414" t="s">
        <v>8379</v>
      </c>
      <c r="J414" t="e">
        <f>VLOOKUP(F414,[1]!china_towns_second__2[[Column1]:[Y]],3,FALSE)</f>
        <v>#N/A</v>
      </c>
      <c r="K414" t="e">
        <f>VLOOKUP(F414,[1]!china_towns_second__2[[Column1]:[Y]],2,FALSE)</f>
        <v>#N/A</v>
      </c>
      <c r="L414" t="s">
        <v>13784</v>
      </c>
      <c r="M414" t="str">
        <f>VLOOKUP(H414,CHOOSE({1,2},Table22[Native],Table22[Name]),2,0)</f>
        <v>Ānyuè Xiàn</v>
      </c>
      <c r="N414" s="15" t="str">
        <f>VLOOKUP(I414,CHOOSE({1,2},Table22[Native],Table22[Name]),2,0)</f>
        <v>Zīyáng Shì</v>
      </c>
      <c r="O414" s="15" t="str">
        <f t="shared" si="12"/>
        <v>Chengxi Xiang (Ziyang Shi) (Zīyáng Shì)</v>
      </c>
      <c r="P414" s="15" t="str">
        <f t="shared" si="13"/>
        <v>Chengxi Xiang (Ziyang Shi) (Zīyáng Shì)</v>
      </c>
    </row>
    <row r="415" spans="1:16" hidden="1" x14ac:dyDescent="0.25">
      <c r="A415" t="s">
        <v>5649</v>
      </c>
      <c r="B415" t="str">
        <f>IF(COUNTIF(A:A,A415)&gt;1,_xlfn.CONCAT(A415," (",N415,")"),A415)</f>
        <v>Chéngxiāng Jiēdào</v>
      </c>
      <c r="C415" t="str">
        <f>IF(COUNTIF(B:B,B415)&gt;1,_xlfn.CONCAT(A415," (",M415,")"),B415)</f>
        <v>Chéngxiāng Jiēdào</v>
      </c>
      <c r="D415" t="s">
        <v>5650</v>
      </c>
      <c r="E415" t="s">
        <v>493</v>
      </c>
      <c r="F415" t="str">
        <f>_xlfn.CONCAT(D415,", ",H415,", ",I415,", ","四川省")</f>
        <v>城厢街道, 涪城区, 绵阳市, 四川省</v>
      </c>
      <c r="G415">
        <v>73345</v>
      </c>
      <c r="H415" t="s">
        <v>8310</v>
      </c>
      <c r="I415" t="s">
        <v>8307</v>
      </c>
      <c r="J415">
        <f>VLOOKUP(F415,[1]!china_towns_second__2[[Column1]:[Y]],3,FALSE)</f>
        <v>31.456825548542</v>
      </c>
      <c r="K415">
        <f>VLOOKUP(F415,[1]!china_towns_second__2[[Column1]:[Y]],2,FALSE)</f>
        <v>104.75509510000001</v>
      </c>
      <c r="L415" t="s">
        <v>10442</v>
      </c>
      <c r="M415" t="str">
        <f>VLOOKUP(H415,CHOOSE({1,2},Table22[Native],Table22[Name]),2,0)</f>
        <v>Fúchéng Qū</v>
      </c>
      <c r="N415" s="15" t="str">
        <f>VLOOKUP(I415,CHOOSE({1,2},Table22[Native],Table22[Name]),2,0)</f>
        <v>Miányáng Shì</v>
      </c>
      <c r="O415" s="15" t="str">
        <f t="shared" si="12"/>
        <v>Chengxiang Jiedao (Miányáng Shì)</v>
      </c>
      <c r="P415" s="15" t="str">
        <f t="shared" si="13"/>
        <v>Chengxiang Jiedao (Miányáng Shì)</v>
      </c>
    </row>
    <row r="416" spans="1:16" hidden="1" x14ac:dyDescent="0.25">
      <c r="A416" t="s">
        <v>873</v>
      </c>
      <c r="B416" t="str">
        <f>IF(COUNTIF(A:A,A416)&gt;1,_xlfn.CONCAT(A416," (",N416,")"),A416)</f>
        <v>Chéngxiāng Zhèn (Chéngdū Shì)</v>
      </c>
      <c r="C416" t="str">
        <f>IF(COUNTIF(B:B,B416)&gt;1,_xlfn.CONCAT(A416," (",M416,")"),B416)</f>
        <v>Chéngxiāng Zhèn (Chéngdū Shì)</v>
      </c>
      <c r="D416" t="s">
        <v>874</v>
      </c>
      <c r="E416" t="s">
        <v>7</v>
      </c>
      <c r="F416" t="str">
        <f>_xlfn.CONCAT(D416,", ",H416,", ",I416,", ","四川省")</f>
        <v>城厢镇, 青白江区, 成都市, 四川省</v>
      </c>
      <c r="G416">
        <v>50971</v>
      </c>
      <c r="H416" t="s">
        <v>8193</v>
      </c>
      <c r="I416" t="s">
        <v>8180</v>
      </c>
      <c r="J416">
        <f>VLOOKUP(F416,[1]!china_towns_second__2[[Column1]:[Y]],3,FALSE)</f>
        <v>30.862213257307499</v>
      </c>
      <c r="K416">
        <f>VLOOKUP(F416,[1]!china_towns_second__2[[Column1]:[Y]],2,FALSE)</f>
        <v>104.3378364</v>
      </c>
      <c r="L416" t="s">
        <v>13785</v>
      </c>
      <c r="M416" t="str">
        <f>VLOOKUP(H416,CHOOSE({1,2},Table22[Native],Table22[Name]),2,0)</f>
        <v>Qīngbáijiāng Qū</v>
      </c>
      <c r="N416" s="15" t="str">
        <f>VLOOKUP(I416,CHOOSE({1,2},Table22[Native],Table22[Name]),2,0)</f>
        <v>Chéngdū Shì</v>
      </c>
      <c r="O416" s="15" t="str">
        <f t="shared" si="12"/>
        <v>Chengxiang Zhen (Chengdu Shi) (Chéngdū Shì)</v>
      </c>
      <c r="P416" s="15" t="str">
        <f t="shared" si="13"/>
        <v>Chengxiang Zhen (Chengdu Shi) (Chéngdū Shì)</v>
      </c>
    </row>
    <row r="417" spans="1:16" hidden="1" x14ac:dyDescent="0.25">
      <c r="A417" t="s">
        <v>873</v>
      </c>
      <c r="B417" t="str">
        <f>IF(COUNTIF(A:A,A417)&gt;1,_xlfn.CONCAT(A417," (",N417,")"),A417)</f>
        <v>Chéngxiāng Zhèn (Yă'ān Shì)</v>
      </c>
      <c r="C417" t="str">
        <f>IF(COUNTIF(B:B,B417)&gt;1,_xlfn.CONCAT(A417," (",M417,")"),B417)</f>
        <v>Chéngxiāng Zhèn (Yă'ān Shì)</v>
      </c>
      <c r="D417" t="s">
        <v>874</v>
      </c>
      <c r="E417" t="s">
        <v>7</v>
      </c>
      <c r="F417" t="str">
        <f>_xlfn.CONCAT(D417,", ",H417,", ",I417,", ","四川省")</f>
        <v>城厢镇, 天全县, 雅安市, 四川省</v>
      </c>
      <c r="G417">
        <v>39361</v>
      </c>
      <c r="H417" t="s">
        <v>8355</v>
      </c>
      <c r="I417" t="s">
        <v>8349</v>
      </c>
      <c r="J417">
        <f>VLOOKUP(F417,[1]!china_towns_second__2[[Column1]:[Y]],3,FALSE)</f>
        <v>30.0611231457729</v>
      </c>
      <c r="K417">
        <f>VLOOKUP(F417,[1]!china_towns_second__2[[Column1]:[Y]],2,FALSE)</f>
        <v>102.7762802</v>
      </c>
      <c r="L417" t="s">
        <v>13786</v>
      </c>
      <c r="M417" t="str">
        <f>VLOOKUP(H417,CHOOSE({1,2},Table22[Native],Table22[Name]),2,0)</f>
        <v>Tiānquán Xiàn</v>
      </c>
      <c r="N417" s="15" t="str">
        <f>VLOOKUP(I417,CHOOSE({1,2},Table22[Native],Table22[Name]),2,0)</f>
        <v>Yă'ān Shì</v>
      </c>
      <c r="O417" s="15" t="str">
        <f t="shared" si="12"/>
        <v>Chengxiang Zhen (Ya'an Shi) (Yă'ān Shì)</v>
      </c>
      <c r="P417" s="15" t="str">
        <f t="shared" si="13"/>
        <v>Chengxiang Zhen (Ya'an Shi) (Yă'ān Shì)</v>
      </c>
    </row>
    <row r="418" spans="1:16" hidden="1" x14ac:dyDescent="0.25">
      <c r="A418" t="s">
        <v>5399</v>
      </c>
      <c r="B418" t="str">
        <f>IF(COUNTIF(A:A,A418)&gt;1,_xlfn.CONCAT(A418," (",N418,")"),A418)</f>
        <v>Chéngyàn Xiāng</v>
      </c>
      <c r="C418" t="str">
        <f>IF(COUNTIF(B:B,B418)&gt;1,_xlfn.CONCAT(A418," (",M418,")"),B418)</f>
        <v>Chéngyàn Xiāng</v>
      </c>
      <c r="D418" t="s">
        <v>5400</v>
      </c>
      <c r="E418" t="s">
        <v>11</v>
      </c>
      <c r="F418" t="str">
        <f>_xlfn.CONCAT(D418,", ",H418,", ",I418,", ","四川省")</f>
        <v>城堰乡, 仁寿县, 眉山市, 四川省</v>
      </c>
      <c r="G418">
        <v>8825</v>
      </c>
      <c r="H418" t="s">
        <v>8305</v>
      </c>
      <c r="I418" t="s">
        <v>8299</v>
      </c>
      <c r="J418" t="e">
        <f>VLOOKUP(F418,[1]!china_towns_second__2[[Column1]:[Y]],3,FALSE)</f>
        <v>#N/A</v>
      </c>
      <c r="K418" t="e">
        <f>VLOOKUP(F418,[1]!china_towns_second__2[[Column1]:[Y]],2,FALSE)</f>
        <v>#N/A</v>
      </c>
      <c r="L418" t="s">
        <v>10443</v>
      </c>
      <c r="M418" t="str">
        <f>VLOOKUP(H418,CHOOSE({1,2},Table22[Native],Table22[Name]),2,0)</f>
        <v>Rénshòu Xiàn</v>
      </c>
      <c r="N418" s="15" t="str">
        <f>VLOOKUP(I418,CHOOSE({1,2},Table22[Native],Table22[Name]),2,0)</f>
        <v>Méishān Shì</v>
      </c>
      <c r="O418" s="15" t="str">
        <f t="shared" si="12"/>
        <v>Chengyan Xiang (Méishān Shì)</v>
      </c>
      <c r="P418" s="15" t="str">
        <f t="shared" si="13"/>
        <v>Chengyan Xiang (Méishān Shì)</v>
      </c>
    </row>
    <row r="419" spans="1:16" hidden="1" x14ac:dyDescent="0.25">
      <c r="A419" t="s">
        <v>469</v>
      </c>
      <c r="B419" t="str">
        <f>IF(COUNTIF(A:A,A419)&gt;1,_xlfn.CONCAT(A419," (",N419,")"),A419)</f>
        <v>Chénhé Zhèn</v>
      </c>
      <c r="C419" t="str">
        <f>IF(COUNTIF(B:B,B419)&gt;1,_xlfn.CONCAT(A419," (",M419,")"),B419)</f>
        <v>Chénhé Zhèn</v>
      </c>
      <c r="D419" t="s">
        <v>470</v>
      </c>
      <c r="E419" t="s">
        <v>7</v>
      </c>
      <c r="F419" t="str">
        <f>_xlfn.CONCAT(D419,", ",H419,", ",I419,", ","四川省")</f>
        <v>陈河镇, 通江县, 巴中市, 四川省</v>
      </c>
      <c r="G419">
        <v>12914</v>
      </c>
      <c r="H419" t="s">
        <v>8177</v>
      </c>
      <c r="I419" t="s">
        <v>8171</v>
      </c>
      <c r="J419">
        <f>VLOOKUP(F419,[1]!china_towns_second__2[[Column1]:[Y]],3,FALSE)</f>
        <v>32.126837910323701</v>
      </c>
      <c r="K419">
        <f>VLOOKUP(F419,[1]!china_towns_second__2[[Column1]:[Y]],2,FALSE)</f>
        <v>107.0893738</v>
      </c>
      <c r="L419" t="s">
        <v>10444</v>
      </c>
      <c r="M419" t="str">
        <f>VLOOKUP(H419,CHOOSE({1,2},Table22[Native],Table22[Name]),2,0)</f>
        <v>Tōngjiāng Xiàn</v>
      </c>
      <c r="N419" s="15" t="str">
        <f>VLOOKUP(I419,CHOOSE({1,2},Table22[Native],Table22[Name]),2,0)</f>
        <v>Bāzhōng Shì</v>
      </c>
      <c r="O419" s="15" t="str">
        <f t="shared" si="12"/>
        <v>Chenhe Zhen (Bāzhōng Shì)</v>
      </c>
      <c r="P419" s="15" t="str">
        <f t="shared" si="13"/>
        <v>Chenhe Zhen (Bāzhōng Shì)</v>
      </c>
    </row>
    <row r="420" spans="1:16" hidden="1" x14ac:dyDescent="0.25">
      <c r="A420" t="s">
        <v>1517</v>
      </c>
      <c r="B420" t="str">
        <f>IF(COUNTIF(A:A,A420)&gt;1,_xlfn.CONCAT(A420," (",N420,")"),A420)</f>
        <v>Chénjiā Xiāng (Dázhōu Shì)</v>
      </c>
      <c r="C420" t="str">
        <f>IF(COUNTIF(B:B,B420)&gt;1,_xlfn.CONCAT(A420," (",M420,")"),B420)</f>
        <v>Chénjiā Xiāng (Dázhōu Shì)</v>
      </c>
      <c r="D420" t="s">
        <v>1518</v>
      </c>
      <c r="E420" t="s">
        <v>11</v>
      </c>
      <c r="F420" t="str">
        <f>_xlfn.CONCAT(D420,", ",H420,", ",I420,", ","四川省")</f>
        <v>陈家乡, 达川区, 达州市, 四川省</v>
      </c>
      <c r="G420">
        <v>9815</v>
      </c>
      <c r="H420" t="s">
        <v>8203</v>
      </c>
      <c r="I420" t="s">
        <v>8202</v>
      </c>
      <c r="J420" t="e">
        <f>VLOOKUP(F420,[1]!china_towns_second__2[[Column1]:[Y]],3,FALSE)</f>
        <v>#N/A</v>
      </c>
      <c r="K420" t="e">
        <f>VLOOKUP(F420,[1]!china_towns_second__2[[Column1]:[Y]],2,FALSE)</f>
        <v>#N/A</v>
      </c>
      <c r="L420" t="s">
        <v>13787</v>
      </c>
      <c r="M420" t="str">
        <f>VLOOKUP(H420,CHOOSE({1,2},Table22[Native],Table22[Name]),2,0)</f>
        <v>Dáchuān Qū</v>
      </c>
      <c r="N420" s="15" t="str">
        <f>VLOOKUP(I420,CHOOSE({1,2},Table22[Native],Table22[Name]),2,0)</f>
        <v>Dázhōu Shì</v>
      </c>
      <c r="O420" s="15" t="str">
        <f t="shared" si="12"/>
        <v>Chenjia Xiang (Dazhou Shi) (Dázhōu Shì)</v>
      </c>
      <c r="P420" s="15" t="str">
        <f t="shared" si="13"/>
        <v>Chenjia Xiang (Dazhou Shi) (Dázhōu Shì)</v>
      </c>
    </row>
    <row r="421" spans="1:16" hidden="1" x14ac:dyDescent="0.25">
      <c r="A421" t="s">
        <v>1517</v>
      </c>
      <c r="B421" t="str">
        <f>IF(COUNTIF(A:A,A421)&gt;1,_xlfn.CONCAT(A421," (",N421,")"),A421)</f>
        <v>Chénjiā Xiāng (Guăngyuán Shì)</v>
      </c>
      <c r="C421" t="str">
        <f>IF(COUNTIF(B:B,B421)&gt;1,_xlfn.CONCAT(A421," (",M421,")"),B421)</f>
        <v>Chénjiā Xiāng (Guăngyuán Shì)</v>
      </c>
      <c r="D421" t="s">
        <v>1518</v>
      </c>
      <c r="E421" t="s">
        <v>11</v>
      </c>
      <c r="F421" t="str">
        <f>_xlfn.CONCAT(D421,", ",H421,", ",I421,", ","四川省")</f>
        <v>陈家乡, 朝天区, 广元市, 四川省</v>
      </c>
      <c r="G421">
        <v>5109</v>
      </c>
      <c r="H421" t="s">
        <v>8249</v>
      </c>
      <c r="I421" t="s">
        <v>8247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13788</v>
      </c>
      <c r="M421" t="str">
        <f>VLOOKUP(H421,CHOOSE({1,2},Table22[Native],Table22[Name]),2,0)</f>
        <v>Cháotiān Qū</v>
      </c>
      <c r="N421" s="15" t="str">
        <f>VLOOKUP(I421,CHOOSE({1,2},Table22[Native],Table22[Name]),2,0)</f>
        <v>Guăngyuán Shì</v>
      </c>
      <c r="O421" s="15" t="str">
        <f t="shared" si="12"/>
        <v>Chenjia Xiang (Guangyuan Shi) (Guăngyuán Shì)</v>
      </c>
      <c r="P421" s="15" t="str">
        <f t="shared" si="13"/>
        <v>Chenjia Xiang (Guangyuan Shi) (Guăngyuán Shì)</v>
      </c>
    </row>
    <row r="422" spans="1:16" hidden="1" x14ac:dyDescent="0.25">
      <c r="A422" t="s">
        <v>6741</v>
      </c>
      <c r="B422" t="str">
        <f>IF(COUNTIF(A:A,A422)&gt;1,_xlfn.CONCAT(A422," (",N422,")"),A422)</f>
        <v>Chénjiā Zhèn</v>
      </c>
      <c r="C422" t="str">
        <f>IF(COUNTIF(B:B,B422)&gt;1,_xlfn.CONCAT(A422," (",M422,")"),B422)</f>
        <v>Chénjiā Zhèn</v>
      </c>
      <c r="D422" t="s">
        <v>6742</v>
      </c>
      <c r="E422" t="s">
        <v>7</v>
      </c>
      <c r="F422" t="str">
        <f>_xlfn.CONCAT(D422,", ",H422,", ",I422,", ","四川省")</f>
        <v>陈家镇, 资中县, 内江市, 四川省</v>
      </c>
      <c r="G422">
        <v>31156</v>
      </c>
      <c r="H422" t="s">
        <v>8333</v>
      </c>
      <c r="I422" t="s">
        <v>8329</v>
      </c>
      <c r="J422">
        <f>VLOOKUP(F422,[1]!china_towns_second__2[[Column1]:[Y]],3,FALSE)</f>
        <v>29.605559893117999</v>
      </c>
      <c r="K422">
        <f>VLOOKUP(F422,[1]!china_towns_second__2[[Column1]:[Y]],2,FALSE)</f>
        <v>104.8325622</v>
      </c>
      <c r="L422" t="s">
        <v>10445</v>
      </c>
      <c r="M422" t="str">
        <f>VLOOKUP(H422,CHOOSE({1,2},Table22[Native],Table22[Name]),2,0)</f>
        <v>Zīzhōng Xiàn</v>
      </c>
      <c r="N422" s="15" t="str">
        <f>VLOOKUP(I422,CHOOSE({1,2},Table22[Native],Table22[Name]),2,0)</f>
        <v>Nèijiāng Shì</v>
      </c>
      <c r="O422" s="15" t="str">
        <f t="shared" si="12"/>
        <v>Chenjia Zhen (Nèijiāng Shì)</v>
      </c>
      <c r="P422" s="15" t="str">
        <f t="shared" si="13"/>
        <v>Chenjia Zhen (Nèijiāng Shì)</v>
      </c>
    </row>
    <row r="423" spans="1:16" hidden="1" x14ac:dyDescent="0.25">
      <c r="A423" t="s">
        <v>5651</v>
      </c>
      <c r="B423" t="str">
        <f>IF(COUNTIF(A:A,A423)&gt;1,_xlfn.CONCAT(A423," (",N423,")"),A423)</f>
        <v>Chénjiābà Zhèn</v>
      </c>
      <c r="C423" t="str">
        <f>IF(COUNTIF(B:B,B423)&gt;1,_xlfn.CONCAT(A423," (",M423,")"),B423)</f>
        <v>Chénjiābà Zhèn</v>
      </c>
      <c r="D423" t="s">
        <v>5652</v>
      </c>
      <c r="E423" t="s">
        <v>7</v>
      </c>
      <c r="F423" t="str">
        <f>_xlfn.CONCAT(D423,", ",H423,", ",I423,", ","四川省")</f>
        <v>陈家坝镇, 北川羌族自治县, 绵阳市, 四川省</v>
      </c>
      <c r="G423">
        <v>10067</v>
      </c>
      <c r="H423" t="s">
        <v>8309</v>
      </c>
      <c r="I423" t="s">
        <v>8307</v>
      </c>
      <c r="J423">
        <f>VLOOKUP(F423,[1]!china_towns_second__2[[Column1]:[Y]],3,FALSE)</f>
        <v>31.943443374218202</v>
      </c>
      <c r="K423">
        <f>VLOOKUP(F423,[1]!china_towns_second__2[[Column1]:[Y]],2,FALSE)</f>
        <v>104.5690171</v>
      </c>
      <c r="L423" t="s">
        <v>10446</v>
      </c>
      <c r="M423" t="str">
        <f>VLOOKUP(H423,CHOOSE({1,2},Table22[Native],Table22[Name]),2,0)</f>
        <v>Bĕichuān Qiāngzú Zìzhìxiàn</v>
      </c>
      <c r="N423" s="15" t="str">
        <f>VLOOKUP(I423,CHOOSE({1,2},Table22[Native],Table22[Name]),2,0)</f>
        <v>Miányáng Shì</v>
      </c>
      <c r="O423" s="15" t="str">
        <f t="shared" si="12"/>
        <v>Chenjiaba Zhen (Miányáng Shì)</v>
      </c>
      <c r="P423" s="15" t="str">
        <f t="shared" si="13"/>
        <v>Chenjiaba Zhen (Miányáng Shì)</v>
      </c>
    </row>
    <row r="424" spans="1:16" hidden="1" x14ac:dyDescent="0.25">
      <c r="A424" t="s">
        <v>2913</v>
      </c>
      <c r="B424" t="str">
        <f>IF(COUNTIF(A:A,A424)&gt;1,_xlfn.CONCAT(A424," (",N424,")"),A424)</f>
        <v>Chénjiālĭng Shèqū Jiēdào</v>
      </c>
      <c r="C424" t="str">
        <f>IF(COUNTIF(B:B,B424)&gt;1,_xlfn.CONCAT(A424," (",M424,")"),B424)</f>
        <v>Chénjiālĭng Shèqū Jiēdào</v>
      </c>
      <c r="D424" t="s">
        <v>2914</v>
      </c>
      <c r="E424" t="s">
        <v>32</v>
      </c>
      <c r="F424" t="str">
        <f>_xlfn.CONCAT(D424,", ",H424,", ",I424,", ","四川省")</f>
        <v>陈家岭社区街道, 旺苍县, 广元市, 四川省</v>
      </c>
      <c r="G424">
        <v>2738</v>
      </c>
      <c r="H424" t="s">
        <v>8253</v>
      </c>
      <c r="I424" t="s">
        <v>8247</v>
      </c>
      <c r="J424" t="e">
        <f>VLOOKUP(F424,[1]!china_towns_second__2[[Column1]:[Y]],3,FALSE)</f>
        <v>#N/A</v>
      </c>
      <c r="K424" t="e">
        <f>VLOOKUP(F424,[1]!china_towns_second__2[[Column1]:[Y]],2,FALSE)</f>
        <v>#N/A</v>
      </c>
      <c r="L424" t="s">
        <v>10447</v>
      </c>
      <c r="M424" t="str">
        <f>VLOOKUP(H424,CHOOSE({1,2},Table22[Native],Table22[Name]),2,0)</f>
        <v>Wàngcāng Xiàn</v>
      </c>
      <c r="N424" s="15" t="str">
        <f>VLOOKUP(I424,CHOOSE({1,2},Table22[Native],Table22[Name]),2,0)</f>
        <v>Guăngyuán Shì</v>
      </c>
      <c r="O424" s="15" t="str">
        <f t="shared" si="12"/>
        <v>Chenjialing Shequ Jiedao (Guăngyuán Shì)</v>
      </c>
      <c r="P424" s="15" t="str">
        <f t="shared" si="13"/>
        <v>Chenjialing Shequ Jiedao (Guăngyuán Shì)</v>
      </c>
    </row>
    <row r="425" spans="1:16" hidden="1" x14ac:dyDescent="0.25">
      <c r="A425" t="s">
        <v>2915</v>
      </c>
      <c r="B425" t="str">
        <f>IF(COUNTIF(A:A,A425)&gt;1,_xlfn.CONCAT(A425," (",N425,")"),A425)</f>
        <v>Chénjiāng Xiāng</v>
      </c>
      <c r="C425" t="str">
        <f>IF(COUNTIF(B:B,B425)&gt;1,_xlfn.CONCAT(A425," (",M425,")"),B425)</f>
        <v>Chénjiāng Xiāng</v>
      </c>
      <c r="D425" t="s">
        <v>2916</v>
      </c>
      <c r="E425" t="s">
        <v>11</v>
      </c>
      <c r="F425" t="str">
        <f>_xlfn.CONCAT(D425,", ",H425,", ",I425,", ","四川省")</f>
        <v>陈江乡, 昭化区, 广元市, 四川省</v>
      </c>
      <c r="G425">
        <v>3527</v>
      </c>
      <c r="H425" t="s">
        <v>8254</v>
      </c>
      <c r="I425" t="s">
        <v>8247</v>
      </c>
      <c r="J425" t="e">
        <f>VLOOKUP(F425,[1]!china_towns_second__2[[Column1]:[Y]],3,FALSE)</f>
        <v>#N/A</v>
      </c>
      <c r="K425" t="e">
        <f>VLOOKUP(F425,[1]!china_towns_second__2[[Column1]:[Y]],2,FALSE)</f>
        <v>#N/A</v>
      </c>
      <c r="L425" t="s">
        <v>10448</v>
      </c>
      <c r="M425" t="str">
        <f>VLOOKUP(H425,CHOOSE({1,2},Table22[Native],Table22[Name]),2,0)</f>
        <v>Zhāohuà Qū</v>
      </c>
      <c r="N425" s="15" t="str">
        <f>VLOOKUP(I425,CHOOSE({1,2},Table22[Native],Table22[Name]),2,0)</f>
        <v>Guăngyuán Shì</v>
      </c>
      <c r="O425" s="15" t="str">
        <f t="shared" si="12"/>
        <v>Chenjiang Xiang (Guăngyuán Shì)</v>
      </c>
      <c r="P425" s="15" t="str">
        <f t="shared" si="13"/>
        <v>Chenjiang Xiang (Guăngyuán Shì)</v>
      </c>
    </row>
    <row r="426" spans="1:16" hidden="1" x14ac:dyDescent="0.25">
      <c r="A426" t="s">
        <v>5653</v>
      </c>
      <c r="B426" t="str">
        <f>IF(COUNTIF(A:A,A426)&gt;1,_xlfn.CONCAT(A426," (",N426,")"),A426)</f>
        <v>Chénkàng Zhèn</v>
      </c>
      <c r="C426" t="str">
        <f>IF(COUNTIF(B:B,B426)&gt;1,_xlfn.CONCAT(A426," (",M426,")"),B426)</f>
        <v>Chénkàng Zhèn</v>
      </c>
      <c r="D426" t="s">
        <v>5654</v>
      </c>
      <c r="E426" t="s">
        <v>7</v>
      </c>
      <c r="F426" t="str">
        <f>_xlfn.CONCAT(D426,", ",H426,", ",I426,", ","四川省")</f>
        <v>沉抗镇, 游仙区, 绵阳市, 四川省</v>
      </c>
      <c r="G426">
        <v>14834</v>
      </c>
      <c r="H426" t="s">
        <v>8315</v>
      </c>
      <c r="I426" t="s">
        <v>8307</v>
      </c>
      <c r="J426">
        <f>VLOOKUP(F426,[1]!china_towns_second__2[[Column1]:[Y]],3,FALSE)</f>
        <v>31.5208898123003</v>
      </c>
      <c r="K426">
        <f>VLOOKUP(F426,[1]!china_towns_second__2[[Column1]:[Y]],2,FALSE)</f>
        <v>104.873402</v>
      </c>
      <c r="L426" t="s">
        <v>10449</v>
      </c>
      <c r="M426" t="str">
        <f>VLOOKUP(H426,CHOOSE({1,2},Table22[Native],Table22[Name]),2,0)</f>
        <v>Yóuxiān Qū</v>
      </c>
      <c r="N426" s="15" t="str">
        <f>VLOOKUP(I426,CHOOSE({1,2},Table22[Native],Table22[Name]),2,0)</f>
        <v>Miányáng Shì</v>
      </c>
      <c r="O426" s="15" t="str">
        <f t="shared" si="12"/>
        <v>Chenkang Zhen (Miányáng Shì)</v>
      </c>
      <c r="P426" s="15" t="str">
        <f t="shared" si="13"/>
        <v>Chenkang Zhen (Miányáng Shì)</v>
      </c>
    </row>
    <row r="427" spans="1:16" hidden="1" x14ac:dyDescent="0.25">
      <c r="A427" t="s">
        <v>5175</v>
      </c>
      <c r="B427" t="str">
        <f>IF(COUNTIF(A:A,A427)&gt;1,_xlfn.CONCAT(A427," (",N427,")"),A427)</f>
        <v>Chēwăng Zhèn</v>
      </c>
      <c r="C427" t="str">
        <f>IF(COUNTIF(B:B,B427)&gt;1,_xlfn.CONCAT(A427," (",M427,")"),B427)</f>
        <v>Chēwăng Zhèn</v>
      </c>
      <c r="D427" t="s">
        <v>5176</v>
      </c>
      <c r="E427" t="s">
        <v>7</v>
      </c>
      <c r="F427" t="str">
        <f>_xlfn.CONCAT(D427,", ",H427,", ",I427,", ","四川省")</f>
        <v>车辋镇, 合江县, 泸州市, 四川省</v>
      </c>
      <c r="G427">
        <v>14856</v>
      </c>
      <c r="H427" t="s">
        <v>8292</v>
      </c>
      <c r="I427" t="s">
        <v>8290</v>
      </c>
      <c r="J427">
        <f>VLOOKUP(F427,[1]!china_towns_second__2[[Column1]:[Y]],3,FALSE)</f>
        <v>28.653194601931698</v>
      </c>
      <c r="K427">
        <f>VLOOKUP(F427,[1]!china_towns_second__2[[Column1]:[Y]],2,FALSE)</f>
        <v>105.77397860000001</v>
      </c>
      <c r="L427" t="s">
        <v>10450</v>
      </c>
      <c r="M427" t="str">
        <f>VLOOKUP(H427,CHOOSE({1,2},Table22[Native],Table22[Name]),2,0)</f>
        <v>Héjiāng Xiàn</v>
      </c>
      <c r="N427" s="15" t="str">
        <f>VLOOKUP(I427,CHOOSE({1,2},Table22[Native],Table22[Name]),2,0)</f>
        <v>Lúzhōu Shì</v>
      </c>
      <c r="O427" s="15" t="str">
        <f t="shared" si="12"/>
        <v>Chewang Zhen (Lúzhōu Shì)</v>
      </c>
      <c r="P427" s="15" t="str">
        <f t="shared" si="13"/>
        <v>Chewang Zhen (Lúzhōu Shì)</v>
      </c>
    </row>
    <row r="428" spans="1:16" hidden="1" x14ac:dyDescent="0.25">
      <c r="A428" t="s">
        <v>3646</v>
      </c>
      <c r="B428" t="str">
        <f>IF(COUNTIF(A:A,A428)&gt;1,_xlfn.CONCAT(A428," (",N428,")"),A428)</f>
        <v>Chēzi Zhèn</v>
      </c>
      <c r="C428" t="str">
        <f>IF(COUNTIF(B:B,B428)&gt;1,_xlfn.CONCAT(A428," (",M428,")"),B428)</f>
        <v>Chēzi Zhèn</v>
      </c>
      <c r="D428" t="s">
        <v>3647</v>
      </c>
      <c r="E428" t="s">
        <v>7</v>
      </c>
      <c r="F428" t="str">
        <f>_xlfn.CONCAT(D428,", ",H428,", ",I428,", ","四川省")</f>
        <v>车子镇, 市中区, 乐山市, 四川省</v>
      </c>
      <c r="G428">
        <v>13284</v>
      </c>
      <c r="H428" t="s">
        <v>8267</v>
      </c>
      <c r="I428" t="s">
        <v>8256</v>
      </c>
      <c r="J428">
        <f>VLOOKUP(F428,[1]!china_towns_second__2[[Column1]:[Y]],3,FALSE)</f>
        <v>29.530344367597898</v>
      </c>
      <c r="K428">
        <f>VLOOKUP(F428,[1]!china_towns_second__2[[Column1]:[Y]],2,FALSE)</f>
        <v>103.7454141</v>
      </c>
      <c r="L428" t="s">
        <v>10451</v>
      </c>
      <c r="M428" t="str">
        <f>VLOOKUP(H428,CHOOSE({1,2},Table22[Native],Table22[Name]),2,0)</f>
        <v>Shìzhōng Qū</v>
      </c>
      <c r="N428" s="15" t="str">
        <f>VLOOKUP(I428,CHOOSE({1,2},Table22[Native],Table22[Name]),2,0)</f>
        <v>Lèshān Shì</v>
      </c>
      <c r="O428" s="15" t="str">
        <f t="shared" si="12"/>
        <v>Chezi Zhen (Lèshān Shì)</v>
      </c>
      <c r="P428" s="15" t="str">
        <f t="shared" si="13"/>
        <v>Chezi Zhen (Lèshān Shì)</v>
      </c>
    </row>
    <row r="429" spans="1:16" hidden="1" x14ac:dyDescent="0.25">
      <c r="A429" t="s">
        <v>66</v>
      </c>
      <c r="B429" t="str">
        <f>IF(COUNTIF(A:A,A429)&gt;1,_xlfn.CONCAT(A429," (",N429,")"),A429)</f>
        <v>Chìbùsū Zhèn [incl. Yădū Xiāng, Qŭgŭ Xiāng]</v>
      </c>
      <c r="C429" t="str">
        <f>IF(COUNTIF(B:B,B429)&gt;1,_xlfn.CONCAT(A429," (",M429,")"),B429)</f>
        <v>Chìbùsū Zhèn [incl. Yădū Xiāng, Qŭgŭ Xiāng]</v>
      </c>
      <c r="D429" t="s">
        <v>67</v>
      </c>
      <c r="E429" t="s">
        <v>7</v>
      </c>
      <c r="F429" t="str">
        <f>_xlfn.CONCAT(D429,", ",H429,", ",I429,", ","四川省")</f>
        <v>赤不苏镇, 茂县, 阿坝藏族羌族自治州, 四川省</v>
      </c>
      <c r="G429">
        <v>5529</v>
      </c>
      <c r="H429" t="s">
        <v>8163</v>
      </c>
      <c r="I429" t="s">
        <v>8153</v>
      </c>
      <c r="J429">
        <f>VLOOKUP(F429,[1]!china_towns_second__2[[Column1]:[Y]],3,FALSE)</f>
        <v>31.857779475312899</v>
      </c>
      <c r="K429">
        <f>VLOOKUP(F429,[1]!china_towns_second__2[[Column1]:[Y]],2,FALSE)</f>
        <v>103.1917681</v>
      </c>
      <c r="L429" t="s">
        <v>10452</v>
      </c>
      <c r="M429" t="str">
        <f>VLOOKUP(H429,CHOOSE({1,2},Table22[Native],Table22[Name]),2,0)</f>
        <v>Mào Xiàn</v>
      </c>
      <c r="N429" s="15" t="str">
        <f>VLOOKUP(I429,CHOOSE({1,2},Table22[Native],Table22[Name]),2,0)</f>
        <v>Ābà Zàngzú Qiāngzú Zìzhìzhōu</v>
      </c>
      <c r="O429" s="15" t="str">
        <f t="shared" si="12"/>
        <v>Chibusu Zhen [incl. Yadu Xiang, Qugu Xiang] (Ābà Zàngzú Qiāngzú Zìzhìzhōu)</v>
      </c>
      <c r="P429" s="15" t="str">
        <f t="shared" si="13"/>
        <v>Chibusu Zhen [incl. Yadu Xiang, Qugu Xiang] (Ābà Zàngzú Qiāngzú Zìzhìzhōu)</v>
      </c>
    </row>
    <row r="430" spans="1:16" hidden="1" x14ac:dyDescent="0.25">
      <c r="A430" t="s">
        <v>7039</v>
      </c>
      <c r="B430" t="str">
        <f>IF(COUNTIF(A:A,A430)&gt;1,_xlfn.CONCAT(A430," (",N430,")"),A430)</f>
        <v>Chìchéng Zhèn</v>
      </c>
      <c r="C430" t="str">
        <f>IF(COUNTIF(B:B,B430)&gt;1,_xlfn.CONCAT(A430," (",M430,")"),B430)</f>
        <v>Chìchéng Zhèn</v>
      </c>
      <c r="D430" t="s">
        <v>7040</v>
      </c>
      <c r="E430" t="s">
        <v>7</v>
      </c>
      <c r="F430" t="str">
        <f>_xlfn.CONCAT(D430,", ",H430,", ",I430,", ","四川省")</f>
        <v>赤城镇, 蓬溪县, 遂宁市, 四川省</v>
      </c>
      <c r="G430">
        <v>89105</v>
      </c>
      <c r="H430" t="s">
        <v>8346</v>
      </c>
      <c r="I430" t="s">
        <v>8342</v>
      </c>
      <c r="J430">
        <f>VLOOKUP(F430,[1]!china_towns_second__2[[Column1]:[Y]],3,FALSE)</f>
        <v>30.790078439877099</v>
      </c>
      <c r="K430">
        <f>VLOOKUP(F430,[1]!china_towns_second__2[[Column1]:[Y]],2,FALSE)</f>
        <v>105.69776090000001</v>
      </c>
      <c r="L430" t="s">
        <v>10453</v>
      </c>
      <c r="M430" t="str">
        <f>VLOOKUP(H430,CHOOSE({1,2},Table22[Native],Table22[Name]),2,0)</f>
        <v>Péngxī Xiàn</v>
      </c>
      <c r="N430" s="15" t="str">
        <f>VLOOKUP(I430,CHOOSE({1,2},Table22[Native],Table22[Name]),2,0)</f>
        <v>Suìníng Shì</v>
      </c>
      <c r="O430" s="15" t="str">
        <f t="shared" si="12"/>
        <v>Chicheng Zhen (Suìníng Shì)</v>
      </c>
      <c r="P430" s="15" t="str">
        <f t="shared" si="13"/>
        <v>Chicheng Zhen (Suìníng Shì)</v>
      </c>
    </row>
    <row r="431" spans="1:16" hidden="1" x14ac:dyDescent="0.25">
      <c r="A431" t="s">
        <v>2917</v>
      </c>
      <c r="B431" t="str">
        <f>IF(COUNTIF(A:A,A431)&gt;1,_xlfn.CONCAT(A431," (",N431,")"),A431)</f>
        <v>Chìhuà Zhèn</v>
      </c>
      <c r="C431" t="str">
        <f>IF(COUNTIF(B:B,B431)&gt;1,_xlfn.CONCAT(A431," (",M431,")"),B431)</f>
        <v>Chìhuà Zhèn</v>
      </c>
      <c r="D431" t="s">
        <v>2918</v>
      </c>
      <c r="E431" t="s">
        <v>7</v>
      </c>
      <c r="F431" t="str">
        <f>_xlfn.CONCAT(D431,", ",H431,", ",I431,", ","四川省")</f>
        <v>赤化镇, 利州区, 广元市, 四川省</v>
      </c>
      <c r="G431">
        <v>9168</v>
      </c>
      <c r="H431" t="s">
        <v>8251</v>
      </c>
      <c r="I431" t="s">
        <v>8247</v>
      </c>
      <c r="J431">
        <f>VLOOKUP(F431,[1]!china_towns_second__2[[Column1]:[Y]],3,FALSE)</f>
        <v>32.341942942266201</v>
      </c>
      <c r="K431">
        <f>VLOOKUP(F431,[1]!china_towns_second__2[[Column1]:[Y]],2,FALSE)</f>
        <v>105.55926770000001</v>
      </c>
      <c r="L431" t="s">
        <v>10454</v>
      </c>
      <c r="M431" t="str">
        <f>VLOOKUP(H431,CHOOSE({1,2},Table22[Native],Table22[Name]),2,0)</f>
        <v>Lìzhōu Qū</v>
      </c>
      <c r="N431" s="15" t="str">
        <f>VLOOKUP(I431,CHOOSE({1,2},Table22[Native],Table22[Name]),2,0)</f>
        <v>Guăngyuán Shì</v>
      </c>
      <c r="O431" s="15" t="str">
        <f t="shared" si="12"/>
        <v>Chihua Zhen (Guăngyuán Shì)</v>
      </c>
      <c r="P431" s="15" t="str">
        <f t="shared" si="13"/>
        <v>Chihua Zhen (Guăngyuán Shì)</v>
      </c>
    </row>
    <row r="432" spans="1:16" hidden="1" x14ac:dyDescent="0.25">
      <c r="A432" t="s">
        <v>4148</v>
      </c>
      <c r="B432" t="str">
        <f>IF(COUNTIF(A:A,A432)&gt;1,_xlfn.CONCAT(A432," (",N432,")"),A432)</f>
        <v>Chĭkĕbōxī Xiāng</v>
      </c>
      <c r="C432" t="str">
        <f>IF(COUNTIF(B:B,B432)&gt;1,_xlfn.CONCAT(A432," (",M432,")"),B432)</f>
        <v>Chĭkĕbōxī Xiāng</v>
      </c>
      <c r="D432" t="s">
        <v>4149</v>
      </c>
      <c r="E432" t="s">
        <v>11</v>
      </c>
      <c r="F432" t="str">
        <f>_xlfn.CONCAT(D432,", ",H432,", ",I432,", ","四川省")</f>
        <v>齿可波西乡, 昭觉县, 凉山彝族自治州, 四川省</v>
      </c>
      <c r="G432">
        <v>8197</v>
      </c>
      <c r="H432" t="s">
        <v>8288</v>
      </c>
      <c r="I432" t="s">
        <v>8271</v>
      </c>
      <c r="J432" t="e">
        <f>VLOOKUP(F432,[1]!china_towns_second__2[[Column1]:[Y]],3,FALSE)</f>
        <v>#N/A</v>
      </c>
      <c r="K432" t="e">
        <f>VLOOKUP(F432,[1]!china_towns_second__2[[Column1]:[Y]],2,FALSE)</f>
        <v>#N/A</v>
      </c>
      <c r="L432" t="s">
        <v>10455</v>
      </c>
      <c r="M432" t="str">
        <f>VLOOKUP(H432,CHOOSE({1,2},Table22[Native],Table22[Name]),2,0)</f>
        <v>Zhāojué Xiàn</v>
      </c>
      <c r="N432" s="15" t="str">
        <f>VLOOKUP(I432,CHOOSE({1,2},Table22[Native],Table22[Name]),2,0)</f>
        <v>Liángshān Yízú Zìzhìzhōu</v>
      </c>
      <c r="O432" s="15" t="str">
        <f t="shared" si="12"/>
        <v>Chikeboxi Xiang (Liángshān Yízú Zìzhìzhōu)</v>
      </c>
      <c r="P432" s="15" t="str">
        <f t="shared" si="13"/>
        <v>Chikeboxi Xiang (Liángshān Yízú Zìzhìzhōu)</v>
      </c>
    </row>
    <row r="433" spans="1:16" hidden="1" x14ac:dyDescent="0.25">
      <c r="A433" t="s">
        <v>5177</v>
      </c>
      <c r="B433" t="str">
        <f>IF(COUNTIF(A:A,A433)&gt;1,_xlfn.CONCAT(A433," (",N433,")"),A433)</f>
        <v>Chìshuĭ Zhèn</v>
      </c>
      <c r="C433" t="str">
        <f>IF(COUNTIF(B:B,B433)&gt;1,_xlfn.CONCAT(A433," (",M433,")"),B433)</f>
        <v>Chìshuĭ Zhèn</v>
      </c>
      <c r="D433" t="s">
        <v>5178</v>
      </c>
      <c r="E433" t="s">
        <v>7</v>
      </c>
      <c r="F433" t="str">
        <f>_xlfn.CONCAT(D433,", ",H433,", ",I433,", ","四川省")</f>
        <v>赤水镇, 叙永县, 泸州市, 四川省</v>
      </c>
      <c r="G433">
        <v>23826</v>
      </c>
      <c r="H433" t="s">
        <v>8297</v>
      </c>
      <c r="I433" t="s">
        <v>8290</v>
      </c>
      <c r="J433">
        <f>VLOOKUP(F433,[1]!china_towns_second__2[[Column1]:[Y]],3,FALSE)</f>
        <v>27.753550382525201</v>
      </c>
      <c r="K433">
        <f>VLOOKUP(F433,[1]!china_towns_second__2[[Column1]:[Y]],2,FALSE)</f>
        <v>105.6105147</v>
      </c>
      <c r="L433" t="s">
        <v>10456</v>
      </c>
      <c r="M433" t="str">
        <f>VLOOKUP(H433,CHOOSE({1,2},Table22[Native],Table22[Name]),2,0)</f>
        <v>Xùyŏng Xiàn</v>
      </c>
      <c r="N433" s="15" t="str">
        <f>VLOOKUP(I433,CHOOSE({1,2},Table22[Native],Table22[Name]),2,0)</f>
        <v>Lúzhōu Shì</v>
      </c>
      <c r="O433" s="15" t="str">
        <f t="shared" si="12"/>
        <v>Chishui Zhen (Lúzhōu Shì)</v>
      </c>
      <c r="P433" s="15" t="str">
        <f t="shared" si="13"/>
        <v>Chishui Zhen (Lúzhōu Shì)</v>
      </c>
    </row>
    <row r="434" spans="1:16" hidden="1" x14ac:dyDescent="0.25">
      <c r="A434" t="s">
        <v>2310</v>
      </c>
      <c r="B434" t="str">
        <f>IF(COUNTIF(A:A,A434)&gt;1,_xlfn.CONCAT(A434," (",N434,")"),A434)</f>
        <v>Chìtŭ Xiāng</v>
      </c>
      <c r="C434" t="str">
        <f>IF(COUNTIF(B:B,B434)&gt;1,_xlfn.CONCAT(A434," (",M434,")"),B434)</f>
        <v>Chìtŭ Xiāng</v>
      </c>
      <c r="D434" t="s">
        <v>2311</v>
      </c>
      <c r="E434" t="s">
        <v>11</v>
      </c>
      <c r="F434" t="str">
        <f>_xlfn.CONCAT(D434,", ",H434,", ",I434,", ","四川省")</f>
        <v>赤土乡, 稻城县, 甘孜藏族自治州, 四川省</v>
      </c>
      <c r="G434">
        <v>2665</v>
      </c>
      <c r="H434" t="s">
        <v>8223</v>
      </c>
      <c r="I434" t="s">
        <v>8219</v>
      </c>
      <c r="J434" t="e">
        <f>VLOOKUP(F434,[1]!china_towns_second__2[[Column1]:[Y]],3,FALSE)</f>
        <v>#N/A</v>
      </c>
      <c r="K434" t="e">
        <f>VLOOKUP(F434,[1]!china_towns_second__2[[Column1]:[Y]],2,FALSE)</f>
        <v>#N/A</v>
      </c>
      <c r="L434" t="s">
        <v>10457</v>
      </c>
      <c r="M434" t="str">
        <f>VLOOKUP(H434,CHOOSE({1,2},Table22[Native],Table22[Name]),2,0)</f>
        <v>Dàochéng Xiàn</v>
      </c>
      <c r="N434" s="15" t="str">
        <f>VLOOKUP(I434,CHOOSE({1,2},Table22[Native],Table22[Name]),2,0)</f>
        <v>Gānzī Zàngzú Zìzhìzhōu</v>
      </c>
      <c r="O434" s="15" t="str">
        <f t="shared" si="12"/>
        <v>Chitu Xiang (Gānzī Zàngzú Zìzhìzhōu)</v>
      </c>
      <c r="P434" s="15" t="str">
        <f t="shared" si="13"/>
        <v>Chitu Xiang (Gānzī Zàngzú Zìzhìzhōu)</v>
      </c>
    </row>
    <row r="435" spans="1:16" hidden="1" x14ac:dyDescent="0.25">
      <c r="A435" t="s">
        <v>471</v>
      </c>
      <c r="B435" t="str">
        <f>IF(COUNTIF(A:A,A435)&gt;1,_xlfn.CONCAT(A435," (",N435,")"),A435)</f>
        <v>Chìxī Zhèn</v>
      </c>
      <c r="C435" t="str">
        <f>IF(COUNTIF(B:B,B435)&gt;1,_xlfn.CONCAT(A435," (",M435,")"),B435)</f>
        <v>Chìxī Zhèn</v>
      </c>
      <c r="D435" t="s">
        <v>472</v>
      </c>
      <c r="E435" t="s">
        <v>7</v>
      </c>
      <c r="F435" t="str">
        <f>_xlfn.CONCAT(D435,", ",H435,", ",I435,", ","四川省")</f>
        <v>赤溪镇, 南江县, 巴中市, 四川省</v>
      </c>
      <c r="G435">
        <v>14238</v>
      </c>
      <c r="H435" t="s">
        <v>8175</v>
      </c>
      <c r="I435" t="s">
        <v>8171</v>
      </c>
      <c r="J435">
        <f>VLOOKUP(F435,[1]!china_towns_second__2[[Column1]:[Y]],3,FALSE)</f>
        <v>32.134323127432701</v>
      </c>
      <c r="K435">
        <f>VLOOKUP(F435,[1]!china_towns_second__2[[Column1]:[Y]],2,FALSE)</f>
        <v>106.750601</v>
      </c>
      <c r="L435" t="s">
        <v>10458</v>
      </c>
      <c r="M435" t="str">
        <f>VLOOKUP(H435,CHOOSE({1,2},Table22[Native],Table22[Name]),2,0)</f>
        <v>Nánjiāng Xiàn</v>
      </c>
      <c r="N435" s="15" t="str">
        <f>VLOOKUP(I435,CHOOSE({1,2},Table22[Native],Table22[Name]),2,0)</f>
        <v>Bāzhōng Shì</v>
      </c>
      <c r="O435" s="15" t="str">
        <f t="shared" si="12"/>
        <v>Chixi Zhen (Bāzhōng Shì)</v>
      </c>
      <c r="P435" s="15" t="str">
        <f t="shared" si="13"/>
        <v>Chixi Zhen (Bāzhōng Shì)</v>
      </c>
    </row>
    <row r="436" spans="1:16" hidden="1" x14ac:dyDescent="0.25">
      <c r="A436" t="s">
        <v>68</v>
      </c>
      <c r="B436" t="str">
        <f>IF(COUNTIF(A:A,A436)&gt;1,_xlfn.CONCAT(A436," (",N436,")"),A436)</f>
        <v>Chóngdé Xiāng</v>
      </c>
      <c r="C436" t="str">
        <f>IF(COUNTIF(B:B,B436)&gt;1,_xlfn.CONCAT(A436," (",M436,")"),B436)</f>
        <v>Chóngdé Xiāng</v>
      </c>
      <c r="D436" t="s">
        <v>69</v>
      </c>
      <c r="E436" t="s">
        <v>11</v>
      </c>
      <c r="F436" t="str">
        <f>_xlfn.CONCAT(D436,", ",H436,", ",I436,", ","四川省")</f>
        <v>崇德乡, 小金县, 阿坝藏族羌族自治州, 四川省</v>
      </c>
      <c r="G436">
        <v>2460</v>
      </c>
      <c r="H436" t="s">
        <v>8168</v>
      </c>
      <c r="I436" t="s">
        <v>8153</v>
      </c>
      <c r="J436" t="e">
        <f>VLOOKUP(F436,[1]!china_towns_second__2[[Column1]:[Y]],3,FALSE)</f>
        <v>#N/A</v>
      </c>
      <c r="K436" t="e">
        <f>VLOOKUP(F436,[1]!china_towns_second__2[[Column1]:[Y]],2,FALSE)</f>
        <v>#N/A</v>
      </c>
      <c r="L436" t="s">
        <v>10459</v>
      </c>
      <c r="M436" t="str">
        <f>VLOOKUP(H436,CHOOSE({1,2},Table22[Native],Table22[Name]),2,0)</f>
        <v>Xiăojīn Xiàn</v>
      </c>
      <c r="N436" s="15" t="str">
        <f>VLOOKUP(I436,CHOOSE({1,2},Table22[Native],Table22[Name]),2,0)</f>
        <v>Ābà Zàngzú Qiāngzú Zìzhìzhōu</v>
      </c>
      <c r="O436" s="15" t="str">
        <f t="shared" si="12"/>
        <v>Chongde Xiang (Ābà Zàngzú Qiāngzú Zìzhìzhōu)</v>
      </c>
      <c r="P436" s="15" t="str">
        <f t="shared" si="13"/>
        <v>Chongde Xiang (Ābà Zàngzú Qiāngzú Zìzhìzhōu)</v>
      </c>
    </row>
    <row r="437" spans="1:16" hidden="1" x14ac:dyDescent="0.25">
      <c r="A437" t="s">
        <v>2313</v>
      </c>
      <c r="B437" t="str">
        <f>IF(COUNTIF(A:A,A437)&gt;1,_xlfn.CONCAT(A437," (",N437,")"),A437)</f>
        <v>Chōnggŭ Xiāng</v>
      </c>
      <c r="C437" t="str">
        <f>IF(COUNTIF(B:B,B437)&gt;1,_xlfn.CONCAT(A437," (",M437,")"),B437)</f>
        <v>Chōnggŭ Xiāng</v>
      </c>
      <c r="D437" t="s">
        <v>2314</v>
      </c>
      <c r="E437" t="s">
        <v>11</v>
      </c>
      <c r="F437" t="str">
        <f>_xlfn.CONCAT(D437,", ",H437,", ",I437,", ","四川省")</f>
        <v>充古乡, 炉霍县, 甘孜藏族自治州, 四川省</v>
      </c>
      <c r="G437">
        <v>1802</v>
      </c>
      <c r="H437" t="s">
        <v>8232</v>
      </c>
      <c r="I437" t="s">
        <v>8219</v>
      </c>
      <c r="J437" t="e">
        <f>VLOOKUP(F437,[1]!china_towns_second__2[[Column1]:[Y]],3,FALSE)</f>
        <v>#N/A</v>
      </c>
      <c r="K437" t="e">
        <f>VLOOKUP(F437,[1]!china_towns_second__2[[Column1]:[Y]],2,FALSE)</f>
        <v>#N/A</v>
      </c>
      <c r="L437" t="s">
        <v>10460</v>
      </c>
      <c r="M437" t="str">
        <f>VLOOKUP(H437,CHOOSE({1,2},Table22[Native],Table22[Name]),2,0)</f>
        <v>Lúhuò Xiàn</v>
      </c>
      <c r="N437" s="15" t="str">
        <f>VLOOKUP(I437,CHOOSE({1,2},Table22[Native],Table22[Name]),2,0)</f>
        <v>Gānzī Zàngzú Zìzhìzhōu</v>
      </c>
      <c r="O437" s="15" t="str">
        <f t="shared" si="12"/>
        <v>Chonggu Xiang (Gānzī Zàngzú Zìzhìzhōu)</v>
      </c>
      <c r="P437" s="15" t="str">
        <f t="shared" si="13"/>
        <v>Chonggu Xiang (Gānzī Zàngzú Zìzhìzhōu)</v>
      </c>
    </row>
    <row r="438" spans="1:16" hidden="1" x14ac:dyDescent="0.25">
      <c r="A438" t="s">
        <v>5655</v>
      </c>
      <c r="B438" t="str">
        <f>IF(COUNTIF(A:A,A438)&gt;1,_xlfn.CONCAT(A438," (",N438,")"),A438)</f>
        <v>Chónghuá Zhèn</v>
      </c>
      <c r="C438" t="str">
        <f>IF(COUNTIF(B:B,B438)&gt;1,_xlfn.CONCAT(A438," (",M438,")"),B438)</f>
        <v>Chónghuá Zhèn</v>
      </c>
      <c r="D438" t="s">
        <v>5656</v>
      </c>
      <c r="E438" t="s">
        <v>7</v>
      </c>
      <c r="F438" t="str">
        <f>_xlfn.CONCAT(D438,", ",H438,", ",I438,", ","四川省")</f>
        <v>重华镇, 江油市, 绵阳市, 四川省</v>
      </c>
      <c r="G438">
        <v>11688</v>
      </c>
      <c r="H438" t="s">
        <v>8311</v>
      </c>
      <c r="I438" t="s">
        <v>8307</v>
      </c>
      <c r="J438">
        <f>VLOOKUP(F438,[1]!china_towns_second__2[[Column1]:[Y]],3,FALSE)</f>
        <v>32.000939605951402</v>
      </c>
      <c r="K438">
        <f>VLOOKUP(F438,[1]!china_towns_second__2[[Column1]:[Y]],2,FALSE)</f>
        <v>104.9662821</v>
      </c>
      <c r="L438" t="s">
        <v>10461</v>
      </c>
      <c r="M438" t="str">
        <f>VLOOKUP(H438,CHOOSE({1,2},Table22[Native],Table22[Name]),2,0)</f>
        <v>Jiāngyóu Shì</v>
      </c>
      <c r="N438" s="15" t="str">
        <f>VLOOKUP(I438,CHOOSE({1,2},Table22[Native],Table22[Name]),2,0)</f>
        <v>Miányáng Shì</v>
      </c>
      <c r="O438" s="15" t="str">
        <f t="shared" si="12"/>
        <v>Chonghua Zhen (Miányáng Shì)</v>
      </c>
      <c r="P438" s="15" t="str">
        <f t="shared" si="13"/>
        <v>Chonghua Zhen (Miányáng Shì)</v>
      </c>
    </row>
    <row r="439" spans="1:16" hidden="1" x14ac:dyDescent="0.25">
      <c r="A439" t="s">
        <v>5401</v>
      </c>
      <c r="B439" t="str">
        <f>IF(COUNTIF(A:A,A439)&gt;1,_xlfn.CONCAT(A439," (",N439,")"),A439)</f>
        <v>Chónglĭ Zhèn</v>
      </c>
      <c r="C439" t="str">
        <f>IF(COUNTIF(B:B,B439)&gt;1,_xlfn.CONCAT(A439," (",M439,")"),B439)</f>
        <v>Chónglĭ Zhèn</v>
      </c>
      <c r="D439" t="s">
        <v>5402</v>
      </c>
      <c r="E439" t="s">
        <v>7</v>
      </c>
      <c r="F439" t="str">
        <f>_xlfn.CONCAT(D439,", ",H439,", ",I439,", ","四川省")</f>
        <v>崇礼镇, 东坡区, 眉山市, 四川省</v>
      </c>
      <c r="G439">
        <v>35729</v>
      </c>
      <c r="H439" t="s">
        <v>8301</v>
      </c>
      <c r="I439" t="s">
        <v>8299</v>
      </c>
      <c r="J439">
        <f>VLOOKUP(F439,[1]!china_towns_second__2[[Column1]:[Y]],3,FALSE)</f>
        <v>30.021403654767902</v>
      </c>
      <c r="K439">
        <f>VLOOKUP(F439,[1]!china_towns_second__2[[Column1]:[Y]],2,FALSE)</f>
        <v>103.8835479</v>
      </c>
      <c r="L439" t="s">
        <v>10462</v>
      </c>
      <c r="M439" t="str">
        <f>VLOOKUP(H439,CHOOSE({1,2},Table22[Native],Table22[Name]),2,0)</f>
        <v>Dōngpō Qū</v>
      </c>
      <c r="N439" s="15" t="str">
        <f>VLOOKUP(I439,CHOOSE({1,2},Table22[Native],Table22[Name]),2,0)</f>
        <v>Méishān Shì</v>
      </c>
      <c r="O439" s="15" t="str">
        <f t="shared" si="12"/>
        <v>Chongli Zhen (Méishān Shì)</v>
      </c>
      <c r="P439" s="15" t="str">
        <f t="shared" si="13"/>
        <v>Chongli Zhen (Méishān Shì)</v>
      </c>
    </row>
    <row r="440" spans="1:16" hidden="1" x14ac:dyDescent="0.25">
      <c r="A440" t="s">
        <v>6743</v>
      </c>
      <c r="B440" t="str">
        <f>IF(COUNTIF(A:A,A440)&gt;1,_xlfn.CONCAT(A440," (",N440,")"),A440)</f>
        <v>Chónglóng Zhèn</v>
      </c>
      <c r="C440" t="str">
        <f>IF(COUNTIF(B:B,B440)&gt;1,_xlfn.CONCAT(A440," (",M440,")"),B440)</f>
        <v>Chónglóng Zhèn</v>
      </c>
      <c r="D440" t="s">
        <v>6744</v>
      </c>
      <c r="E440" t="s">
        <v>7</v>
      </c>
      <c r="F440" t="str">
        <f>_xlfn.CONCAT(D440,", ",H440,", ",I440,", ","四川省")</f>
        <v>重龙镇, 资中县, 内江市, 四川省</v>
      </c>
      <c r="G440">
        <v>83177</v>
      </c>
      <c r="H440" t="s">
        <v>8333</v>
      </c>
      <c r="I440" t="s">
        <v>8329</v>
      </c>
      <c r="J440">
        <f>VLOOKUP(F440,[1]!china_towns_second__2[[Column1]:[Y]],3,FALSE)</f>
        <v>29.811237490999499</v>
      </c>
      <c r="K440">
        <f>VLOOKUP(F440,[1]!china_towns_second__2[[Column1]:[Y]],2,FALSE)</f>
        <v>104.8546375</v>
      </c>
      <c r="L440" t="s">
        <v>10463</v>
      </c>
      <c r="M440" t="str">
        <f>VLOOKUP(H440,CHOOSE({1,2},Table22[Native],Table22[Name]),2,0)</f>
        <v>Zīzhōng Xiàn</v>
      </c>
      <c r="N440" s="15" t="str">
        <f>VLOOKUP(I440,CHOOSE({1,2},Table22[Native],Table22[Name]),2,0)</f>
        <v>Nèijiāng Shì</v>
      </c>
      <c r="O440" s="15" t="str">
        <f t="shared" si="12"/>
        <v>Chonglong Zhen (Nèijiāng Shì)</v>
      </c>
      <c r="P440" s="15" t="str">
        <f t="shared" si="13"/>
        <v>Chonglong Zhen (Nèijiāng Shì)</v>
      </c>
    </row>
    <row r="441" spans="1:16" hidden="1" x14ac:dyDescent="0.25">
      <c r="A441" t="s">
        <v>876</v>
      </c>
      <c r="B441" t="str">
        <f>IF(COUNTIF(A:A,A441)&gt;1,_xlfn.CONCAT(A441," (",N441,")"),A441)</f>
        <v>Chóngpíng Zhèn</v>
      </c>
      <c r="C441" t="str">
        <f>IF(COUNTIF(B:B,B441)&gt;1,_xlfn.CONCAT(A441," (",M441,")"),B441)</f>
        <v>Chóngpíng Zhèn</v>
      </c>
      <c r="D441" t="s">
        <v>877</v>
      </c>
      <c r="E441" t="s">
        <v>7</v>
      </c>
      <c r="F441" t="str">
        <f>_xlfn.CONCAT(D441,", ",H441,", ",I441,", ","四川省")</f>
        <v>崇平镇, 崇州市, 成都市, 四川省</v>
      </c>
      <c r="G441">
        <v>17402</v>
      </c>
      <c r="H441" t="s">
        <v>8182</v>
      </c>
      <c r="I441" t="s">
        <v>8180</v>
      </c>
      <c r="J441">
        <f>VLOOKUP(F441,[1]!china_towns_second__2[[Column1]:[Y]],3,FALSE)</f>
        <v>30.686838759038402</v>
      </c>
      <c r="K441">
        <f>VLOOKUP(F441,[1]!china_towns_second__2[[Column1]:[Y]],2,FALSE)</f>
        <v>103.71065780000001</v>
      </c>
      <c r="L441" t="s">
        <v>10464</v>
      </c>
      <c r="M441" t="str">
        <f>VLOOKUP(H441,CHOOSE({1,2},Table22[Native],Table22[Name]),2,0)</f>
        <v>Chóngzhōu Shì</v>
      </c>
      <c r="N441" s="15" t="str">
        <f>VLOOKUP(I441,CHOOSE({1,2},Table22[Native],Table22[Name]),2,0)</f>
        <v>Chéngdū Shì</v>
      </c>
      <c r="O441" s="15" t="str">
        <f t="shared" si="12"/>
        <v>Chongping Zhen (Chéngdū Shì)</v>
      </c>
      <c r="P441" s="15" t="str">
        <f t="shared" si="13"/>
        <v>Chongping Zhen (Chéngdū Shì)</v>
      </c>
    </row>
    <row r="442" spans="1:16" hidden="1" x14ac:dyDescent="0.25">
      <c r="A442" t="s">
        <v>5403</v>
      </c>
      <c r="B442" t="str">
        <f>IF(COUNTIF(A:A,A442)&gt;1,_xlfn.CONCAT(A442," (",N442,")"),A442)</f>
        <v>Chóngrén Zhèn</v>
      </c>
      <c r="C442" t="str">
        <f>IF(COUNTIF(B:B,B442)&gt;1,_xlfn.CONCAT(A442," (",M442,")"),B442)</f>
        <v>Chóngrén Zhèn</v>
      </c>
      <c r="D442" t="s">
        <v>5404</v>
      </c>
      <c r="E442" t="s">
        <v>7</v>
      </c>
      <c r="F442" t="str">
        <f>_xlfn.CONCAT(D442,", ",H442,", ",I442,", ","四川省")</f>
        <v>崇仁镇, 东坡区, 眉山市, 四川省</v>
      </c>
      <c r="G442">
        <v>27597</v>
      </c>
      <c r="H442" t="s">
        <v>8301</v>
      </c>
      <c r="I442" t="s">
        <v>8299</v>
      </c>
      <c r="J442">
        <f>VLOOKUP(F442,[1]!china_towns_second__2[[Column1]:[Y]],3,FALSE)</f>
        <v>29.9422526176965</v>
      </c>
      <c r="K442">
        <f>VLOOKUP(F442,[1]!china_towns_second__2[[Column1]:[Y]],2,FALSE)</f>
        <v>103.6554146</v>
      </c>
      <c r="L442" t="s">
        <v>10465</v>
      </c>
      <c r="M442" t="str">
        <f>VLOOKUP(H442,CHOOSE({1,2},Table22[Native],Table22[Name]),2,0)</f>
        <v>Dōngpō Qū</v>
      </c>
      <c r="N442" s="15" t="str">
        <f>VLOOKUP(I442,CHOOSE({1,2},Table22[Native],Table22[Name]),2,0)</f>
        <v>Méishān Shì</v>
      </c>
      <c r="O442" s="15" t="str">
        <f t="shared" si="12"/>
        <v>Chongren Zhen (Méishān Shì)</v>
      </c>
      <c r="P442" s="15" t="str">
        <f t="shared" si="13"/>
        <v>Chongren Zhen (Méishān Shì)</v>
      </c>
    </row>
    <row r="443" spans="1:16" hidden="1" x14ac:dyDescent="0.25">
      <c r="A443" t="s">
        <v>3339</v>
      </c>
      <c r="B443" t="str">
        <f>IF(COUNTIF(A:A,A443)&gt;1,_xlfn.CONCAT(A443," (",N443,")"),A443)</f>
        <v>Chóngwàng Xiāng</v>
      </c>
      <c r="C443" t="str">
        <f>IF(COUNTIF(B:B,B443)&gt;1,_xlfn.CONCAT(A443," (",M443,")"),B443)</f>
        <v>Chóngwàng Xiāng</v>
      </c>
      <c r="D443" t="s">
        <v>3340</v>
      </c>
      <c r="E443" t="s">
        <v>11</v>
      </c>
      <c r="F443" t="str">
        <f>_xlfn.CONCAT(D443,", ",H443,", ",I443,", ","四川省")</f>
        <v>崇望乡, 广安区, 广安市, 四川省</v>
      </c>
      <c r="G443">
        <v>6505</v>
      </c>
      <c r="H443" t="s">
        <v>8240</v>
      </c>
      <c r="I443" t="s">
        <v>8239</v>
      </c>
      <c r="J443" t="e">
        <f>VLOOKUP(F443,[1]!china_towns_second__2[[Column1]:[Y]],3,FALSE)</f>
        <v>#N/A</v>
      </c>
      <c r="K443" t="e">
        <f>VLOOKUP(F443,[1]!china_towns_second__2[[Column1]:[Y]],2,FALSE)</f>
        <v>#N/A</v>
      </c>
      <c r="L443" t="s">
        <v>10466</v>
      </c>
      <c r="M443" t="str">
        <f>VLOOKUP(H443,CHOOSE({1,2},Table22[Native],Table22[Name]),2,0)</f>
        <v>Guăng'ān Qū</v>
      </c>
      <c r="N443" s="15" t="str">
        <f>VLOOKUP(I443,CHOOSE({1,2},Table22[Native],Table22[Name]),2,0)</f>
        <v>Guăng'ān Shì</v>
      </c>
      <c r="O443" s="15" t="str">
        <f t="shared" si="12"/>
        <v>Chongwang Xiang (Guăng'ān Shì)</v>
      </c>
      <c r="P443" s="15" t="str">
        <f t="shared" si="13"/>
        <v>Chongwang Xiang (Guăng'ān Shì)</v>
      </c>
    </row>
    <row r="444" spans="1:16" hidden="1" x14ac:dyDescent="0.25">
      <c r="A444" t="s">
        <v>5657</v>
      </c>
      <c r="B444" t="str">
        <f>IF(COUNTIF(A:A,A444)&gt;1,_xlfn.CONCAT(A444," (",N444,")"),A444)</f>
        <v>Chóngxīng Xiāng</v>
      </c>
      <c r="C444" t="str">
        <f>IF(COUNTIF(B:B,B444)&gt;1,_xlfn.CONCAT(A444," (",M444,")"),B444)</f>
        <v>Chóngxīng Xiāng</v>
      </c>
      <c r="D444" t="s">
        <v>5658</v>
      </c>
      <c r="E444" t="s">
        <v>11</v>
      </c>
      <c r="F444" t="str">
        <f>_xlfn.CONCAT(D444,", ",H444,", ",I444,", ","四川省")</f>
        <v>重兴乡, 江油市, 绵阳市, 四川省</v>
      </c>
      <c r="G444">
        <v>6792</v>
      </c>
      <c r="H444" t="s">
        <v>8311</v>
      </c>
      <c r="I444" t="s">
        <v>8307</v>
      </c>
      <c r="J444" t="e">
        <f>VLOOKUP(F444,[1]!china_towns_second__2[[Column1]:[Y]],3,FALSE)</f>
        <v>#N/A</v>
      </c>
      <c r="K444" t="e">
        <f>VLOOKUP(F444,[1]!china_towns_second__2[[Column1]:[Y]],2,FALSE)</f>
        <v>#N/A</v>
      </c>
      <c r="L444" t="s">
        <v>10467</v>
      </c>
      <c r="M444" t="str">
        <f>VLOOKUP(H444,CHOOSE({1,2},Table22[Native],Table22[Name]),2,0)</f>
        <v>Jiāngyóu Shì</v>
      </c>
      <c r="N444" s="15" t="str">
        <f>VLOOKUP(I444,CHOOSE({1,2},Table22[Native],Table22[Name]),2,0)</f>
        <v>Miányáng Shì</v>
      </c>
      <c r="O444" s="15" t="str">
        <f t="shared" si="12"/>
        <v>Chongxing Xiang (Miányáng Shì)</v>
      </c>
      <c r="P444" s="15" t="str">
        <f t="shared" si="13"/>
        <v>Chongxing Xiang (Miányáng Shì)</v>
      </c>
    </row>
    <row r="445" spans="1:16" hidden="1" x14ac:dyDescent="0.25">
      <c r="A445" t="s">
        <v>878</v>
      </c>
      <c r="B445" t="str">
        <f>IF(COUNTIF(A:A,A445)&gt;1,_xlfn.CONCAT(A445," (",N445,")"),A445)</f>
        <v>Chóngyáng Jiēdào</v>
      </c>
      <c r="C445" t="str">
        <f>IF(COUNTIF(B:B,B445)&gt;1,_xlfn.CONCAT(A445," (",M445,")"),B445)</f>
        <v>Chóngyáng Jiēdào</v>
      </c>
      <c r="D445" t="s">
        <v>879</v>
      </c>
      <c r="E445" t="s">
        <v>493</v>
      </c>
      <c r="F445" t="str">
        <f>_xlfn.CONCAT(D445,", ",H445,", ",I445,", ","四川省")</f>
        <v>崇阳街道, 崇州市, 成都市, 四川省</v>
      </c>
      <c r="G445">
        <v>162977</v>
      </c>
      <c r="H445" t="s">
        <v>8182</v>
      </c>
      <c r="I445" t="s">
        <v>8180</v>
      </c>
      <c r="J445">
        <f>VLOOKUP(F445,[1]!china_towns_second__2[[Column1]:[Y]],3,FALSE)</f>
        <v>30.628087733463001</v>
      </c>
      <c r="K445">
        <f>VLOOKUP(F445,[1]!china_towns_second__2[[Column1]:[Y]],2,FALSE)</f>
        <v>103.6795572</v>
      </c>
      <c r="L445" t="s">
        <v>10468</v>
      </c>
      <c r="M445" t="str">
        <f>VLOOKUP(H445,CHOOSE({1,2},Table22[Native],Table22[Name]),2,0)</f>
        <v>Chóngzhōu Shì</v>
      </c>
      <c r="N445" s="15" t="str">
        <f>VLOOKUP(I445,CHOOSE({1,2},Table22[Native],Table22[Name]),2,0)</f>
        <v>Chéngdū Shì</v>
      </c>
      <c r="O445" s="15" t="str">
        <f t="shared" si="12"/>
        <v>Chongyang Jiedao (Chéngdū Shì)</v>
      </c>
      <c r="P445" s="15" t="str">
        <f t="shared" si="13"/>
        <v>Chongyang Jiedao (Chéngdū Shì)</v>
      </c>
    </row>
    <row r="446" spans="1:16" hidden="1" x14ac:dyDescent="0.25">
      <c r="A446" t="s">
        <v>880</v>
      </c>
      <c r="B446" t="str">
        <f>IF(COUNTIF(A:A,A446)&gt;1,_xlfn.CONCAT(A446," (",N446,")"),A446)</f>
        <v>Chóngyì Zhèn</v>
      </c>
      <c r="C446" t="str">
        <f>IF(COUNTIF(B:B,B446)&gt;1,_xlfn.CONCAT(A446," (",M446,")"),B446)</f>
        <v>Chóngyì Zhèn</v>
      </c>
      <c r="D446" t="s">
        <v>881</v>
      </c>
      <c r="E446" t="s">
        <v>7</v>
      </c>
      <c r="F446" t="str">
        <f>_xlfn.CONCAT(D446,", ",H446,", ",I446,", ","四川省")</f>
        <v>崇义镇, 都江堰市, 成都市, 四川省</v>
      </c>
      <c r="G446">
        <v>39952</v>
      </c>
      <c r="H446" t="s">
        <v>8184</v>
      </c>
      <c r="I446" t="s">
        <v>8180</v>
      </c>
      <c r="J446">
        <f>VLOOKUP(F446,[1]!china_towns_second__2[[Column1]:[Y]],3,FALSE)</f>
        <v>30.905413727371101</v>
      </c>
      <c r="K446">
        <f>VLOOKUP(F446,[1]!china_towns_second__2[[Column1]:[Y]],2,FALSE)</f>
        <v>103.72135470000001</v>
      </c>
      <c r="L446" t="s">
        <v>10469</v>
      </c>
      <c r="M446" t="str">
        <f>VLOOKUP(H446,CHOOSE({1,2},Table22[Native],Table22[Name]),2,0)</f>
        <v>Dūjiāngyàn Shì</v>
      </c>
      <c r="N446" s="15" t="str">
        <f>VLOOKUP(I446,CHOOSE({1,2},Table22[Native],Table22[Name]),2,0)</f>
        <v>Chéngdū Shì</v>
      </c>
      <c r="O446" s="15" t="str">
        <f t="shared" si="12"/>
        <v>Chongyi Zhen (Chéngdū Shì)</v>
      </c>
      <c r="P446" s="15" t="str">
        <f t="shared" si="13"/>
        <v>Chongyi Zhen (Chéngdū Shì)</v>
      </c>
    </row>
    <row r="447" spans="1:16" hidden="1" x14ac:dyDescent="0.25">
      <c r="A447" t="s">
        <v>5659</v>
      </c>
      <c r="B447" t="str">
        <f>IF(COUNTIF(A:A,A447)&gt;1,_xlfn.CONCAT(A447," (",N447,")"),A447)</f>
        <v>Chuàngyèyuán Jiēdào</v>
      </c>
      <c r="C447" t="str">
        <f>IF(COUNTIF(B:B,B447)&gt;1,_xlfn.CONCAT(A447," (",M447,")"),B447)</f>
        <v>Chuàngyèyuán Jiēdào</v>
      </c>
      <c r="D447" t="s">
        <v>5660</v>
      </c>
      <c r="E447" t="s">
        <v>493</v>
      </c>
      <c r="F447" t="str">
        <f>_xlfn.CONCAT(D447,", ",H447,", ",I447,", ","四川省")</f>
        <v>创业园街道, 涪城区, 绵阳市, 四川省</v>
      </c>
      <c r="G447">
        <v>28144</v>
      </c>
      <c r="H447" t="s">
        <v>8310</v>
      </c>
      <c r="I447" t="s">
        <v>8307</v>
      </c>
      <c r="J447" t="e">
        <f>VLOOKUP(F447,[1]!china_towns_second__2[[Column1]:[Y]],3,FALSE)</f>
        <v>#N/A</v>
      </c>
      <c r="K447" t="e">
        <f>VLOOKUP(F447,[1]!china_towns_second__2[[Column1]:[Y]],2,FALSE)</f>
        <v>#N/A</v>
      </c>
      <c r="L447" t="s">
        <v>10470</v>
      </c>
      <c r="M447" t="str">
        <f>VLOOKUP(H447,CHOOSE({1,2},Table22[Native],Table22[Name]),2,0)</f>
        <v>Fúchéng Qū</v>
      </c>
      <c r="N447" s="15" t="str">
        <f>VLOOKUP(I447,CHOOSE({1,2},Table22[Native],Table22[Name]),2,0)</f>
        <v>Miányáng Shì</v>
      </c>
      <c r="O447" s="15" t="str">
        <f t="shared" si="12"/>
        <v>Chuangyeyuan Jiedao (Miányáng Shì)</v>
      </c>
      <c r="P447" s="15" t="str">
        <f t="shared" si="13"/>
        <v>Chuangyeyuan Jiedao (Miányáng Shì)</v>
      </c>
    </row>
    <row r="448" spans="1:16" hidden="1" x14ac:dyDescent="0.25">
      <c r="A448" t="s">
        <v>3341</v>
      </c>
      <c r="B448" t="str">
        <f>IF(COUNTIF(A:A,A448)&gt;1,_xlfn.CONCAT(A448," (",N448,")"),A448)</f>
        <v>Chuānshí Zhèn</v>
      </c>
      <c r="C448" t="str">
        <f>IF(COUNTIF(B:B,B448)&gt;1,_xlfn.CONCAT(A448," (",M448,")"),B448)</f>
        <v>Chuānshí Zhèn</v>
      </c>
      <c r="D448" t="s">
        <v>3342</v>
      </c>
      <c r="E448" t="s">
        <v>7</v>
      </c>
      <c r="F448" t="str">
        <f>_xlfn.CONCAT(D448,", ",H448,", ",I448,", ","四川省")</f>
        <v>穿石镇, 广安区, 广安市, 四川省</v>
      </c>
      <c r="G448">
        <v>6443</v>
      </c>
      <c r="H448" t="s">
        <v>8240</v>
      </c>
      <c r="I448" t="s">
        <v>8239</v>
      </c>
      <c r="J448">
        <f>VLOOKUP(F448,[1]!china_towns_second__2[[Column1]:[Y]],3,FALSE)</f>
        <v>30.416723988187599</v>
      </c>
      <c r="K448">
        <f>VLOOKUP(F448,[1]!china_towns_second__2[[Column1]:[Y]],2,FALSE)</f>
        <v>106.614499</v>
      </c>
      <c r="L448" t="s">
        <v>10471</v>
      </c>
      <c r="M448" t="str">
        <f>VLOOKUP(H448,CHOOSE({1,2},Table22[Native],Table22[Name]),2,0)</f>
        <v>Guăng'ān Qū</v>
      </c>
      <c r="N448" s="15" t="str">
        <f>VLOOKUP(I448,CHOOSE({1,2},Table22[Native],Table22[Name]),2,0)</f>
        <v>Guăng'ān Shì</v>
      </c>
      <c r="O448" s="15" t="str">
        <f t="shared" si="12"/>
        <v>Chuanshi Zhen (Guăng'ān Shì)</v>
      </c>
      <c r="P448" s="15" t="str">
        <f t="shared" si="13"/>
        <v>Chuanshi Zhen (Guăng'ān Shì)</v>
      </c>
    </row>
    <row r="449" spans="1:16" hidden="1" x14ac:dyDescent="0.25">
      <c r="A449" t="s">
        <v>4150</v>
      </c>
      <c r="B449" t="str">
        <f>IF(COUNTIF(A:A,A449)&gt;1,_xlfn.CONCAT(A449," (",N449,")"),A449)</f>
        <v>Chuānxīng Zhèn</v>
      </c>
      <c r="C449" t="str">
        <f>IF(COUNTIF(B:B,B449)&gt;1,_xlfn.CONCAT(A449," (",M449,")"),B449)</f>
        <v>Chuānxīng Zhèn</v>
      </c>
      <c r="D449" t="s">
        <v>4151</v>
      </c>
      <c r="E449" t="s">
        <v>7</v>
      </c>
      <c r="F449" t="str">
        <f>_xlfn.CONCAT(D449,", ",H449,", ",I449,", ","四川省")</f>
        <v>川兴镇, 西昌市, 凉山彝族自治州, 四川省</v>
      </c>
      <c r="G449">
        <v>29167</v>
      </c>
      <c r="H449" t="s">
        <v>8284</v>
      </c>
      <c r="I449" t="s">
        <v>8271</v>
      </c>
      <c r="J449">
        <f>VLOOKUP(F449,[1]!china_towns_second__2[[Column1]:[Y]],3,FALSE)</f>
        <v>27.849348739834099</v>
      </c>
      <c r="K449">
        <f>VLOOKUP(F449,[1]!china_towns_second__2[[Column1]:[Y]],2,FALSE)</f>
        <v>102.3325488</v>
      </c>
      <c r="L449" t="s">
        <v>10472</v>
      </c>
      <c r="M449" t="str">
        <f>VLOOKUP(H449,CHOOSE({1,2},Table22[Native],Table22[Name]),2,0)</f>
        <v>Xīchāng Shì</v>
      </c>
      <c r="N449" s="15" t="str">
        <f>VLOOKUP(I449,CHOOSE({1,2},Table22[Native],Table22[Name]),2,0)</f>
        <v>Liángshān Yízú Zìzhìzhōu</v>
      </c>
      <c r="O449" s="15" t="str">
        <f t="shared" si="12"/>
        <v>Chuanxing Zhen (Liángshān Yízú Zìzhìzhōu)</v>
      </c>
      <c r="P449" s="15" t="str">
        <f t="shared" si="13"/>
        <v>Chuanxing Zhen (Liángshān Yízú Zìzhìzhōu)</v>
      </c>
    </row>
    <row r="450" spans="1:16" hidden="1" x14ac:dyDescent="0.25">
      <c r="A450" t="s">
        <v>1519</v>
      </c>
      <c r="B450" t="str">
        <f>IF(COUNTIF(A:A,A450)&gt;1,_xlfn.CONCAT(A450," (",N450,")"),A450)</f>
        <v>Chuānzhŭ Xiāng</v>
      </c>
      <c r="C450" t="str">
        <f>IF(COUNTIF(B:B,B450)&gt;1,_xlfn.CONCAT(A450," (",M450,")"),B450)</f>
        <v>Chuānzhŭ Xiāng</v>
      </c>
      <c r="D450" t="s">
        <v>1520</v>
      </c>
      <c r="E450" t="s">
        <v>11</v>
      </c>
      <c r="F450" t="str">
        <f>_xlfn.CONCAT(D450,", ",H450,", ",I450,", ","四川省")</f>
        <v>川主乡, 大竹县, 达州市, 四川省</v>
      </c>
      <c r="G450">
        <v>7374</v>
      </c>
      <c r="H450" t="s">
        <v>8204</v>
      </c>
      <c r="I450" t="s">
        <v>8202</v>
      </c>
      <c r="J450" t="e">
        <f>VLOOKUP(F450,[1]!china_towns_second__2[[Column1]:[Y]],3,FALSE)</f>
        <v>#N/A</v>
      </c>
      <c r="K450" t="e">
        <f>VLOOKUP(F450,[1]!china_towns_second__2[[Column1]:[Y]],2,FALSE)</f>
        <v>#N/A</v>
      </c>
      <c r="L450" t="s">
        <v>10473</v>
      </c>
      <c r="M450" t="str">
        <f>VLOOKUP(H450,CHOOSE({1,2},Table22[Native],Table22[Name]),2,0)</f>
        <v>Dàzhú Xiàn</v>
      </c>
      <c r="N450" s="15" t="str">
        <f>VLOOKUP(I450,CHOOSE({1,2},Table22[Native],Table22[Name]),2,0)</f>
        <v>Dázhōu Shì</v>
      </c>
      <c r="O450" s="15" t="str">
        <f t="shared" ref="O450:O513" si="14">_xlfn.CONCAT(L450," (",N450,")")</f>
        <v>Chuanzhu Xiang (Dázhōu Shì)</v>
      </c>
      <c r="P450" s="15" t="str">
        <f t="shared" ref="P450:P513" si="15">IF(COUNTIF(O:O,O450)&gt;1,_xlfn.CONCAT(L450," (",M450,")"),O450)</f>
        <v>Chuanzhu Xiang (Dázhōu Shì)</v>
      </c>
    </row>
    <row r="451" spans="1:16" hidden="1" x14ac:dyDescent="0.25">
      <c r="A451" t="s">
        <v>3648</v>
      </c>
      <c r="B451" t="str">
        <f>IF(COUNTIF(A:A,A451)&gt;1,_xlfn.CONCAT(A451," (",N451,")"),A451)</f>
        <v>Chuānzhŭ Zhèn</v>
      </c>
      <c r="C451" t="str">
        <f>IF(COUNTIF(B:B,B451)&gt;1,_xlfn.CONCAT(A451," (",M451,")"),B451)</f>
        <v>Chuānzhŭ Zhèn</v>
      </c>
      <c r="D451" t="s">
        <v>3649</v>
      </c>
      <c r="E451" t="s">
        <v>7</v>
      </c>
      <c r="F451" t="str">
        <f>_xlfn.CONCAT(D451,", ",H451,", ",I451,", ","四川省")</f>
        <v>川主镇, 峨眉山市, 乐山市, 四川省</v>
      </c>
      <c r="G451">
        <v>6023</v>
      </c>
      <c r="H451" t="s">
        <v>8259</v>
      </c>
      <c r="I451" t="s">
        <v>8256</v>
      </c>
      <c r="J451">
        <f>VLOOKUP(F451,[1]!china_towns_second__2[[Column1]:[Y]],3,FALSE)</f>
        <v>29.632077293398801</v>
      </c>
      <c r="K451">
        <f>VLOOKUP(F451,[1]!china_towns_second__2[[Column1]:[Y]],2,FALSE)</f>
        <v>103.39024240000001</v>
      </c>
      <c r="L451" t="s">
        <v>10474</v>
      </c>
      <c r="M451" t="str">
        <f>VLOOKUP(H451,CHOOSE({1,2},Table22[Native],Table22[Name]),2,0)</f>
        <v>Éméishān Shì</v>
      </c>
      <c r="N451" s="15" t="str">
        <f>VLOOKUP(I451,CHOOSE({1,2},Table22[Native],Table22[Name]),2,0)</f>
        <v>Lèshān Shì</v>
      </c>
      <c r="O451" s="15" t="str">
        <f t="shared" si="14"/>
        <v>Chuanzhu Zhen (Lèshān Shì)</v>
      </c>
      <c r="P451" s="15" t="str">
        <f t="shared" si="15"/>
        <v>Chuanzhu Zhen (Lèshān Shì)</v>
      </c>
    </row>
    <row r="452" spans="1:16" hidden="1" x14ac:dyDescent="0.25">
      <c r="A452" t="s">
        <v>70</v>
      </c>
      <c r="B452" t="str">
        <f>IF(COUNTIF(A:A,A452)&gt;1,_xlfn.CONCAT(A452," (",N452,")"),A452)</f>
        <v>Chuānzhŭsì Zhèn</v>
      </c>
      <c r="C452" t="str">
        <f>IF(COUNTIF(B:B,B452)&gt;1,_xlfn.CONCAT(A452," (",M452,")"),B452)</f>
        <v>Chuānzhŭsì Zhèn</v>
      </c>
      <c r="D452" t="s">
        <v>71</v>
      </c>
      <c r="E452" t="s">
        <v>7</v>
      </c>
      <c r="F452" t="str">
        <f>_xlfn.CONCAT(D452,", ",H452,", ",I452,", ","四川省")</f>
        <v>川主寺镇, 松潘县, 阿坝藏族羌族自治州, 四川省</v>
      </c>
      <c r="G452">
        <v>6884</v>
      </c>
      <c r="H452" t="s">
        <v>8166</v>
      </c>
      <c r="I452" t="s">
        <v>8153</v>
      </c>
      <c r="J452">
        <f>VLOOKUP(F452,[1]!china_towns_second__2[[Column1]:[Y]],3,FALSE)</f>
        <v>32.944037006695197</v>
      </c>
      <c r="K452">
        <f>VLOOKUP(F452,[1]!china_towns_second__2[[Column1]:[Y]],2,FALSE)</f>
        <v>103.4969047</v>
      </c>
      <c r="L452" t="s">
        <v>10475</v>
      </c>
      <c r="M452" t="str">
        <f>VLOOKUP(H452,CHOOSE({1,2},Table22[Native],Table22[Name]),2,0)</f>
        <v>Sōngpān Xiàn</v>
      </c>
      <c r="N452" s="15" t="str">
        <f>VLOOKUP(I452,CHOOSE({1,2},Table22[Native],Table22[Name]),2,0)</f>
        <v>Ābà Zàngzú Qiāngzú Zìzhìzhōu</v>
      </c>
      <c r="O452" s="15" t="str">
        <f t="shared" si="14"/>
        <v>Chuanzhusi Zhen (Ābà Zàngzú Qiāngzú Zìzhìzhōu)</v>
      </c>
      <c r="P452" s="15" t="str">
        <f t="shared" si="15"/>
        <v>Chuanzhusi Zhen (Ābà Zàngzú Qiāngzú Zìzhìzhōu)</v>
      </c>
    </row>
    <row r="453" spans="1:16" hidden="1" x14ac:dyDescent="0.25">
      <c r="A453" t="s">
        <v>2919</v>
      </c>
      <c r="B453" t="str">
        <f>IF(COUNTIF(A:A,A453)&gt;1,_xlfn.CONCAT(A453," (",N453,")"),A453)</f>
        <v>Chuíquán Xiāng</v>
      </c>
      <c r="C453" t="str">
        <f>IF(COUNTIF(B:B,B453)&gt;1,_xlfn.CONCAT(A453," (",M453,")"),B453)</f>
        <v>Chuíquán Xiāng</v>
      </c>
      <c r="D453" t="s">
        <v>2920</v>
      </c>
      <c r="E453" t="s">
        <v>11</v>
      </c>
      <c r="F453" t="str">
        <f>_xlfn.CONCAT(D453,", ",H453,", ",I453,", ","四川省")</f>
        <v>垂泉乡, 剑阁县, 广元市, 四川省</v>
      </c>
      <c r="G453">
        <v>2936</v>
      </c>
      <c r="H453" t="s">
        <v>8250</v>
      </c>
      <c r="I453" t="s">
        <v>8247</v>
      </c>
      <c r="J453" t="e">
        <f>VLOOKUP(F453,[1]!china_towns_second__2[[Column1]:[Y]],3,FALSE)</f>
        <v>#N/A</v>
      </c>
      <c r="K453" t="e">
        <f>VLOOKUP(F453,[1]!china_towns_second__2[[Column1]:[Y]],2,FALSE)</f>
        <v>#N/A</v>
      </c>
      <c r="L453" t="s">
        <v>10476</v>
      </c>
      <c r="M453" t="str">
        <f>VLOOKUP(H453,CHOOSE({1,2},Table22[Native],Table22[Name]),2,0)</f>
        <v>Jiàngé Xiàn</v>
      </c>
      <c r="N453" s="15" t="str">
        <f>VLOOKUP(I453,CHOOSE({1,2},Table22[Native],Table22[Name]),2,0)</f>
        <v>Guăngyuán Shì</v>
      </c>
      <c r="O453" s="15" t="str">
        <f t="shared" si="14"/>
        <v>Chuiquan Xiang (Guăngyuán Shì)</v>
      </c>
      <c r="P453" s="15" t="str">
        <f t="shared" si="15"/>
        <v>Chuiquan Xiang (Guăngyuán Shì)</v>
      </c>
    </row>
    <row r="454" spans="1:16" hidden="1" x14ac:dyDescent="0.25">
      <c r="A454" t="s">
        <v>882</v>
      </c>
      <c r="B454" t="str">
        <f>IF(COUNTIF(A:A,A454)&gt;1,_xlfn.CONCAT(A454," (",N454,")"),A454)</f>
        <v>Chūjiāng Zhèn</v>
      </c>
      <c r="C454" t="str">
        <f>IF(COUNTIF(B:B,B454)&gt;1,_xlfn.CONCAT(A454," (",M454,")"),B454)</f>
        <v>Chūjiāng Zhèn</v>
      </c>
      <c r="D454" t="s">
        <v>883</v>
      </c>
      <c r="E454" t="s">
        <v>7</v>
      </c>
      <c r="F454" t="str">
        <f>_xlfn.CONCAT(D454,", ",H454,", ",I454,", ","四川省")</f>
        <v>出江镇, 大邑县, 成都市, 四川省</v>
      </c>
      <c r="G454">
        <v>12519</v>
      </c>
      <c r="H454" t="s">
        <v>8183</v>
      </c>
      <c r="I454" t="s">
        <v>8180</v>
      </c>
      <c r="J454">
        <f>VLOOKUP(F454,[1]!china_towns_second__2[[Column1]:[Y]],3,FALSE)</f>
        <v>30.571387464722001</v>
      </c>
      <c r="K454">
        <f>VLOOKUP(F454,[1]!china_towns_second__2[[Column1]:[Y]],2,FALSE)</f>
        <v>103.3045717</v>
      </c>
      <c r="L454" t="s">
        <v>10477</v>
      </c>
      <c r="M454" t="str">
        <f>VLOOKUP(H454,CHOOSE({1,2},Table22[Native],Table22[Name]),2,0)</f>
        <v>Dàyì Xiàn</v>
      </c>
      <c r="N454" s="15" t="str">
        <f>VLOOKUP(I454,CHOOSE({1,2},Table22[Native],Table22[Name]),2,0)</f>
        <v>Chéngdū Shì</v>
      </c>
      <c r="O454" s="15" t="str">
        <f t="shared" si="14"/>
        <v>Chujiang Zhen (Chéngdū Shì)</v>
      </c>
      <c r="P454" s="15" t="str">
        <f t="shared" si="15"/>
        <v>Chujiang Zhen (Chéngdū Shì)</v>
      </c>
    </row>
    <row r="455" spans="1:16" hidden="1" x14ac:dyDescent="0.25">
      <c r="A455" t="s">
        <v>3651</v>
      </c>
      <c r="B455" t="str">
        <f>IF(COUNTIF(A:A,A455)&gt;1,_xlfn.CONCAT(A455," (",N455,")"),A455)</f>
        <v>Chúnfù Zhèn</v>
      </c>
      <c r="C455" t="str">
        <f>IF(COUNTIF(B:B,B455)&gt;1,_xlfn.CONCAT(A455," (",M455,")"),B455)</f>
        <v>Chúnfù Zhèn</v>
      </c>
      <c r="D455" t="s">
        <v>3652</v>
      </c>
      <c r="E455" t="s">
        <v>7</v>
      </c>
      <c r="F455" t="str">
        <f>_xlfn.CONCAT(D455,", ",H455,", ",I455,", ","四川省")</f>
        <v>纯复镇, 井研县, 乐山市, 四川省</v>
      </c>
      <c r="G455">
        <v>5621</v>
      </c>
      <c r="H455" t="s">
        <v>8261</v>
      </c>
      <c r="I455" t="s">
        <v>8256</v>
      </c>
      <c r="J455">
        <f>VLOOKUP(F455,[1]!china_towns_second__2[[Column1]:[Y]],3,FALSE)</f>
        <v>29.700443425755299</v>
      </c>
      <c r="K455">
        <f>VLOOKUP(F455,[1]!china_towns_second__2[[Column1]:[Y]],2,FALSE)</f>
        <v>104.01247170000001</v>
      </c>
      <c r="L455" t="s">
        <v>10478</v>
      </c>
      <c r="M455" t="str">
        <f>VLOOKUP(H455,CHOOSE({1,2},Table22[Native],Table22[Name]),2,0)</f>
        <v>Jĭngyán Xiàn</v>
      </c>
      <c r="N455" s="15" t="str">
        <f>VLOOKUP(I455,CHOOSE({1,2},Table22[Native],Table22[Name]),2,0)</f>
        <v>Lèshān Shì</v>
      </c>
      <c r="O455" s="15" t="str">
        <f t="shared" si="14"/>
        <v>Chunfu Zhen (Lèshān Shì)</v>
      </c>
      <c r="P455" s="15" t="str">
        <f t="shared" si="15"/>
        <v>Chunfu Zhen (Lèshān Shì)</v>
      </c>
    </row>
    <row r="456" spans="1:16" hidden="1" x14ac:dyDescent="0.25">
      <c r="A456" t="s">
        <v>4152</v>
      </c>
      <c r="B456" t="str">
        <f>IF(COUNTIF(A:A,A456)&gt;1,_xlfn.CONCAT(A456," (",N456,")"),A456)</f>
        <v>Chūnjiāng Xiāng</v>
      </c>
      <c r="C456" t="str">
        <f>IF(COUNTIF(B:B,B456)&gt;1,_xlfn.CONCAT(A456," (",M456,")"),B456)</f>
        <v>Chūnjiāng Xiāng</v>
      </c>
      <c r="D456" t="s">
        <v>4153</v>
      </c>
      <c r="E456" t="s">
        <v>11</v>
      </c>
      <c r="F456" t="str">
        <f>_xlfn.CONCAT(D456,", ",H456,", ",I456,", ","四川省")</f>
        <v>春江乡, 金阳县, 凉山彝族自治州, 四川省</v>
      </c>
      <c r="G456">
        <v>4036</v>
      </c>
      <c r="H456" t="s">
        <v>8277</v>
      </c>
      <c r="I456" t="s">
        <v>8271</v>
      </c>
      <c r="J456" t="e">
        <f>VLOOKUP(F456,[1]!china_towns_second__2[[Column1]:[Y]],3,FALSE)</f>
        <v>#N/A</v>
      </c>
      <c r="K456" t="e">
        <f>VLOOKUP(F456,[1]!china_towns_second__2[[Column1]:[Y]],2,FALSE)</f>
        <v>#N/A</v>
      </c>
      <c r="L456" t="s">
        <v>10479</v>
      </c>
      <c r="M456" t="str">
        <f>VLOOKUP(H456,CHOOSE({1,2},Table22[Native],Table22[Name]),2,0)</f>
        <v>Jīnyáng Xiàn</v>
      </c>
      <c r="N456" s="15" t="str">
        <f>VLOOKUP(I456,CHOOSE({1,2},Table22[Native],Table22[Name]),2,0)</f>
        <v>Liángshān Yízú Zìzhìzhōu</v>
      </c>
      <c r="O456" s="15" t="str">
        <f t="shared" si="14"/>
        <v>Chunjiang Xiang (Liángshān Yízú Zìzhìzhōu)</v>
      </c>
      <c r="P456" s="15" t="str">
        <f t="shared" si="15"/>
        <v>Chunjiang Xiang (Liángshān Yízú Zìzhìzhōu)</v>
      </c>
    </row>
    <row r="457" spans="1:16" hidden="1" x14ac:dyDescent="0.25">
      <c r="A457" t="s">
        <v>5661</v>
      </c>
      <c r="B457" t="str">
        <f>IF(COUNTIF(A:A,A457)&gt;1,_xlfn.CONCAT(A457," (",N457,")"),A457)</f>
        <v>Chūnléi Jiēdào [Kēxué Chéng]</v>
      </c>
      <c r="C457" t="str">
        <f>IF(COUNTIF(B:B,B457)&gt;1,_xlfn.CONCAT(A457," (",M457,")"),B457)</f>
        <v>Chūnléi Jiēdào [Kēxué Chéng]</v>
      </c>
      <c r="D457" t="s">
        <v>5662</v>
      </c>
      <c r="E457" t="s">
        <v>493</v>
      </c>
      <c r="F457" t="str">
        <f>_xlfn.CONCAT(D457,", ",H457,", ",I457,", ","四川省")</f>
        <v>春雷街道, 游仙区, 绵阳市, 四川省</v>
      </c>
      <c r="G457">
        <v>21935</v>
      </c>
      <c r="H457" t="s">
        <v>8315</v>
      </c>
      <c r="I457" t="s">
        <v>8307</v>
      </c>
      <c r="J457">
        <f>VLOOKUP(F457,[1]!china_towns_second__2[[Column1]:[Y]],3,FALSE)</f>
        <v>31.516348465913499</v>
      </c>
      <c r="K457">
        <f>VLOOKUP(F457,[1]!china_towns_second__2[[Column1]:[Y]],2,FALSE)</f>
        <v>104.7459794</v>
      </c>
      <c r="L457" t="s">
        <v>10480</v>
      </c>
      <c r="M457" t="str">
        <f>VLOOKUP(H457,CHOOSE({1,2},Table22[Native],Table22[Name]),2,0)</f>
        <v>Yóuxiān Qū</v>
      </c>
      <c r="N457" s="15" t="str">
        <f>VLOOKUP(I457,CHOOSE({1,2},Table22[Native],Table22[Name]),2,0)</f>
        <v>Miányáng Shì</v>
      </c>
      <c r="O457" s="15" t="str">
        <f t="shared" si="14"/>
        <v>Chunlei Jiedao [Kexue Cheng] (Miányáng Shì)</v>
      </c>
      <c r="P457" s="15" t="str">
        <f t="shared" si="15"/>
        <v>Chunlei Jiedao [Kexue Cheng] (Miányáng Shì)</v>
      </c>
    </row>
    <row r="458" spans="1:16" hidden="1" x14ac:dyDescent="0.25">
      <c r="A458" t="s">
        <v>3343</v>
      </c>
      <c r="B458" t="str">
        <f>IF(COUNTIF(A:A,A458)&gt;1,_xlfn.CONCAT(A458," (",N458,")"),A458)</f>
        <v>Chūnmù Zhèn</v>
      </c>
      <c r="C458" t="str">
        <f>IF(COUNTIF(B:B,B458)&gt;1,_xlfn.CONCAT(A458," (",M458,")"),B458)</f>
        <v>Chūnmù Zhèn</v>
      </c>
      <c r="D458" t="s">
        <v>3344</v>
      </c>
      <c r="E458" t="s">
        <v>7</v>
      </c>
      <c r="F458" t="str">
        <f>_xlfn.CONCAT(D458,", ",H458,", ",I458,", ","四川省")</f>
        <v>椿木镇, 邻水县, 广安市, 四川省</v>
      </c>
      <c r="G458">
        <v>6750</v>
      </c>
      <c r="H458" t="s">
        <v>8242</v>
      </c>
      <c r="I458" t="s">
        <v>8239</v>
      </c>
      <c r="J458">
        <f>VLOOKUP(F458,[1]!china_towns_second__2[[Column1]:[Y]],3,FALSE)</f>
        <v>30.174715999859998</v>
      </c>
      <c r="K458">
        <f>VLOOKUP(F458,[1]!china_towns_second__2[[Column1]:[Y]],2,FALSE)</f>
        <v>106.7796848</v>
      </c>
      <c r="L458" t="s">
        <v>10481</v>
      </c>
      <c r="M458" t="str">
        <f>VLOOKUP(H458,CHOOSE({1,2},Table22[Native],Table22[Name]),2,0)</f>
        <v>Línshuĭ Xiàn</v>
      </c>
      <c r="N458" s="15" t="str">
        <f>VLOOKUP(I458,CHOOSE({1,2},Table22[Native],Table22[Name]),2,0)</f>
        <v>Guăng'ān Shì</v>
      </c>
      <c r="O458" s="15" t="str">
        <f t="shared" si="14"/>
        <v>Chunmu Zhen (Guăng'ān Shì)</v>
      </c>
      <c r="P458" s="15" t="str">
        <f t="shared" si="15"/>
        <v>Chunmu Zhen (Guăng'ān Shì)</v>
      </c>
    </row>
    <row r="459" spans="1:16" hidden="1" x14ac:dyDescent="0.25">
      <c r="A459" t="s">
        <v>884</v>
      </c>
      <c r="B459" t="str">
        <f>IF(COUNTIF(A:A,A459)&gt;1,_xlfn.CONCAT(A459," (",N459,")"),A459)</f>
        <v>Chūnxīlù Jiēdào</v>
      </c>
      <c r="C459" t="str">
        <f>IF(COUNTIF(B:B,B459)&gt;1,_xlfn.CONCAT(A459," (",M459,")"),B459)</f>
        <v>Chūnxīlù Jiēdào</v>
      </c>
      <c r="D459" t="s">
        <v>885</v>
      </c>
      <c r="E459" t="s">
        <v>493</v>
      </c>
      <c r="F459" t="str">
        <f>_xlfn.CONCAT(D459,", ",H459,", ",I459,", ","四川省")</f>
        <v>春熙路街道, 锦江区, 成都市, 四川省</v>
      </c>
      <c r="G459">
        <v>22216</v>
      </c>
      <c r="H459" t="s">
        <v>8186</v>
      </c>
      <c r="I459" t="s">
        <v>8180</v>
      </c>
      <c r="J459">
        <f>VLOOKUP(F459,[1]!china_towns_second__2[[Column1]:[Y]],3,FALSE)</f>
        <v>30.661607174533</v>
      </c>
      <c r="K459">
        <f>VLOOKUP(F459,[1]!china_towns_second__2[[Column1]:[Y]],2,FALSE)</f>
        <v>104.07715930000001</v>
      </c>
      <c r="L459" t="s">
        <v>10482</v>
      </c>
      <c r="M459" t="str">
        <f>VLOOKUP(H459,CHOOSE({1,2},Table22[Native],Table22[Name]),2,0)</f>
        <v>Jĭnjiāng Qū</v>
      </c>
      <c r="N459" s="15" t="str">
        <f>VLOOKUP(I459,CHOOSE({1,2},Table22[Native],Table22[Name]),2,0)</f>
        <v>Chéngdū Shì</v>
      </c>
      <c r="O459" s="15" t="str">
        <f t="shared" si="14"/>
        <v>Chunxilu Jiedao (Chéngdū Shì)</v>
      </c>
      <c r="P459" s="15" t="str">
        <f t="shared" si="15"/>
        <v>Chunxilu Jiedao (Chéngdū Shì)</v>
      </c>
    </row>
    <row r="460" spans="1:16" hidden="1" x14ac:dyDescent="0.25">
      <c r="A460" t="s">
        <v>473</v>
      </c>
      <c r="B460" t="str">
        <f>IF(COUNTIF(A:A,A460)&gt;1,_xlfn.CONCAT(A460," (",N460,")"),A460)</f>
        <v>Chūnzài Zhèn</v>
      </c>
      <c r="C460" t="str">
        <f>IF(COUNTIF(B:B,B460)&gt;1,_xlfn.CONCAT(A460," (",M460,")"),B460)</f>
        <v>Chūnzài Zhèn</v>
      </c>
      <c r="D460" t="s">
        <v>474</v>
      </c>
      <c r="E460" t="s">
        <v>7</v>
      </c>
      <c r="F460" t="str">
        <f>_xlfn.CONCAT(D460,", ",H460,", ",I460,", ","四川省")</f>
        <v>春在镇, 通江县, 巴中市, 四川省</v>
      </c>
      <c r="G460">
        <v>13126</v>
      </c>
      <c r="H460" t="s">
        <v>8177</v>
      </c>
      <c r="I460" t="s">
        <v>8171</v>
      </c>
      <c r="J460">
        <f>VLOOKUP(F460,[1]!china_towns_second__2[[Column1]:[Y]],3,FALSE)</f>
        <v>31.9013674353235</v>
      </c>
      <c r="K460">
        <f>VLOOKUP(F460,[1]!china_towns_second__2[[Column1]:[Y]],2,FALSE)</f>
        <v>107.3232928</v>
      </c>
      <c r="L460" t="s">
        <v>10483</v>
      </c>
      <c r="M460" t="str">
        <f>VLOOKUP(H460,CHOOSE({1,2},Table22[Native],Table22[Name]),2,0)</f>
        <v>Tōngjiāng Xiàn</v>
      </c>
      <c r="N460" s="15" t="str">
        <f>VLOOKUP(I460,CHOOSE({1,2},Table22[Native],Table22[Name]),2,0)</f>
        <v>Bāzhōng Shì</v>
      </c>
      <c r="O460" s="15" t="str">
        <f t="shared" si="14"/>
        <v>Chunzai Zhen (Bāzhōng Shì)</v>
      </c>
      <c r="P460" s="15" t="str">
        <f t="shared" si="15"/>
        <v>Chunzai Zhen (Bāzhōng Shì)</v>
      </c>
    </row>
    <row r="461" spans="1:16" hidden="1" x14ac:dyDescent="0.25">
      <c r="A461" t="s">
        <v>72</v>
      </c>
      <c r="B461" t="str">
        <f>IF(COUNTIF(A:A,A461)&gt;1,_xlfn.CONCAT(A461," (",N461,")"),A461)</f>
        <v>Cíbà Xiāng</v>
      </c>
      <c r="C461" t="str">
        <f>IF(COUNTIF(B:B,B461)&gt;1,_xlfn.CONCAT(A461," (",M461,")"),B461)</f>
        <v>Cíbà Xiāng</v>
      </c>
      <c r="D461" t="s">
        <v>73</v>
      </c>
      <c r="E461" t="s">
        <v>11</v>
      </c>
      <c r="F461" t="str">
        <f>_xlfn.CONCAT(D461,", ",H461,", ",I461,", ","四川省")</f>
        <v>慈坝乡, 黑水县, 阿坝藏族羌族自治州, 四川省</v>
      </c>
      <c r="G461">
        <v>988</v>
      </c>
      <c r="H461" t="s">
        <v>8156</v>
      </c>
      <c r="I461" t="s">
        <v>8153</v>
      </c>
      <c r="J461" t="e">
        <f>VLOOKUP(F461,[1]!china_towns_second__2[[Column1]:[Y]],3,FALSE)</f>
        <v>#N/A</v>
      </c>
      <c r="K461" t="e">
        <f>VLOOKUP(F461,[1]!china_towns_second__2[[Column1]:[Y]],2,FALSE)</f>
        <v>#N/A</v>
      </c>
      <c r="L461" t="s">
        <v>10484</v>
      </c>
      <c r="M461" t="str">
        <f>VLOOKUP(H461,CHOOSE({1,2},Table22[Native],Table22[Name]),2,0)</f>
        <v>Hēishuĭ Xiàn</v>
      </c>
      <c r="N461" s="15" t="str">
        <f>VLOOKUP(I461,CHOOSE({1,2},Table22[Native],Table22[Name]),2,0)</f>
        <v>Ābà Zàngzú Qiāngzú Zìzhìzhōu</v>
      </c>
      <c r="O461" s="15" t="str">
        <f t="shared" si="14"/>
        <v>Ciba Xiang (Ābà Zàngzú Qiāngzú Zìzhìzhōu)</v>
      </c>
      <c r="P461" s="15" t="str">
        <f t="shared" si="15"/>
        <v>Ciba Xiang (Ābà Zàngzú Qiāngzú Zìzhìzhōu)</v>
      </c>
    </row>
    <row r="462" spans="1:16" hidden="1" x14ac:dyDescent="0.25">
      <c r="A462" t="s">
        <v>4154</v>
      </c>
      <c r="B462" t="str">
        <f>IF(COUNTIF(A:A,A462)&gt;1,_xlfn.CONCAT(A462," (",N462,")"),A462)</f>
        <v>Cídá Zhèn</v>
      </c>
      <c r="C462" t="str">
        <f>IF(COUNTIF(B:B,B462)&gt;1,_xlfn.CONCAT(A462," (",M462,")"),B462)</f>
        <v>Cídá Zhèn</v>
      </c>
      <c r="D462" t="s">
        <v>4155</v>
      </c>
      <c r="E462" t="s">
        <v>7</v>
      </c>
      <c r="F462" t="str">
        <f>_xlfn.CONCAT(D462,", ",H462,", ",I462,", ","四川省")</f>
        <v>茨达镇, 德昌县, 凉山彝族自治州, 四川省</v>
      </c>
      <c r="G462">
        <v>12366</v>
      </c>
      <c r="H462" t="s">
        <v>8273</v>
      </c>
      <c r="I462" t="s">
        <v>8271</v>
      </c>
      <c r="J462">
        <f>VLOOKUP(F462,[1]!china_towns_second__2[[Column1]:[Y]],3,FALSE)</f>
        <v>27.190020282932299</v>
      </c>
      <c r="K462">
        <f>VLOOKUP(F462,[1]!china_towns_second__2[[Column1]:[Y]],2,FALSE)</f>
        <v>102.0633156</v>
      </c>
      <c r="L462" t="s">
        <v>10485</v>
      </c>
      <c r="M462" t="str">
        <f>VLOOKUP(H462,CHOOSE({1,2},Table22[Native],Table22[Name]),2,0)</f>
        <v>Déchāng Xiàn</v>
      </c>
      <c r="N462" s="15" t="str">
        <f>VLOOKUP(I462,CHOOSE({1,2},Table22[Native],Table22[Name]),2,0)</f>
        <v>Liángshān Yízú Zìzhìzhōu</v>
      </c>
      <c r="O462" s="15" t="str">
        <f t="shared" si="14"/>
        <v>Cida Zhen (Liángshān Yízú Zìzhìzhōu)</v>
      </c>
      <c r="P462" s="15" t="str">
        <f t="shared" si="15"/>
        <v>Cida Zhen (Liángshān Yízú Zìzhìzhōu)</v>
      </c>
    </row>
    <row r="463" spans="1:16" hidden="1" x14ac:dyDescent="0.25">
      <c r="A463" t="s">
        <v>886</v>
      </c>
      <c r="B463" t="str">
        <f>IF(COUNTIF(A:A,A463)&gt;1,_xlfn.CONCAT(A463," (",N463,")"),A463)</f>
        <v>Cífēng Zhèn</v>
      </c>
      <c r="C463" t="str">
        <f>IF(COUNTIF(B:B,B463)&gt;1,_xlfn.CONCAT(A463," (",M463,")"),B463)</f>
        <v>Cífēng Zhèn</v>
      </c>
      <c r="D463" t="s">
        <v>887</v>
      </c>
      <c r="E463" t="s">
        <v>7</v>
      </c>
      <c r="F463" t="str">
        <f>_xlfn.CONCAT(D463,", ",H463,", ",I463,", ","四川省")</f>
        <v>磁峰镇, 彭州市, 成都市, 四川省</v>
      </c>
      <c r="G463">
        <v>14316</v>
      </c>
      <c r="H463" t="s">
        <v>8190</v>
      </c>
      <c r="I463" t="s">
        <v>8180</v>
      </c>
      <c r="J463">
        <f>VLOOKUP(F463,[1]!china_towns_second__2[[Column1]:[Y]],3,FALSE)</f>
        <v>31.129559914630999</v>
      </c>
      <c r="K463">
        <f>VLOOKUP(F463,[1]!china_towns_second__2[[Column1]:[Y]],2,FALSE)</f>
        <v>103.77356880000001</v>
      </c>
      <c r="L463" t="s">
        <v>10486</v>
      </c>
      <c r="M463" t="str">
        <f>VLOOKUP(H463,CHOOSE({1,2},Table22[Native],Table22[Name]),2,0)</f>
        <v>Péngzhōu Shì</v>
      </c>
      <c r="N463" s="15" t="str">
        <f>VLOOKUP(I463,CHOOSE({1,2},Table22[Native],Table22[Name]),2,0)</f>
        <v>Chéngdū Shì</v>
      </c>
      <c r="O463" s="15" t="str">
        <f t="shared" si="14"/>
        <v>Cifeng Zhen (Chéngdū Shì)</v>
      </c>
      <c r="P463" s="15" t="str">
        <f t="shared" si="15"/>
        <v>Cifeng Zhen (Chéngdū Shì)</v>
      </c>
    </row>
    <row r="464" spans="1:16" hidden="1" x14ac:dyDescent="0.25">
      <c r="A464" t="s">
        <v>5405</v>
      </c>
      <c r="B464" t="str">
        <f>IF(COUNTIF(A:A,A464)&gt;1,_xlfn.CONCAT(A464," (",N464,")"),A464)</f>
        <v>Cíháng Zhèn</v>
      </c>
      <c r="C464" t="str">
        <f>IF(COUNTIF(B:B,B464)&gt;1,_xlfn.CONCAT(A464," (",M464,")"),B464)</f>
        <v>Cíháng Zhèn</v>
      </c>
      <c r="D464" t="s">
        <v>5406</v>
      </c>
      <c r="E464" t="s">
        <v>7</v>
      </c>
      <c r="F464" t="str">
        <f>_xlfn.CONCAT(D464,", ",H464,", ",I464,", ","四川省")</f>
        <v>慈航镇, 仁寿县, 眉山市, 四川省</v>
      </c>
      <c r="G464">
        <v>23162</v>
      </c>
      <c r="H464" t="s">
        <v>8305</v>
      </c>
      <c r="I464" t="s">
        <v>8299</v>
      </c>
      <c r="J464">
        <f>VLOOKUP(F464,[1]!china_towns_second__2[[Column1]:[Y]],3,FALSE)</f>
        <v>29.7525800376985</v>
      </c>
      <c r="K464">
        <f>VLOOKUP(F464,[1]!china_towns_second__2[[Column1]:[Y]],2,FALSE)</f>
        <v>104.1269229</v>
      </c>
      <c r="L464" t="s">
        <v>10487</v>
      </c>
      <c r="M464" t="str">
        <f>VLOOKUP(H464,CHOOSE({1,2},Table22[Native],Table22[Name]),2,0)</f>
        <v>Rénshòu Xiàn</v>
      </c>
      <c r="N464" s="15" t="str">
        <f>VLOOKUP(I464,CHOOSE({1,2},Table22[Native],Table22[Name]),2,0)</f>
        <v>Méishān Shì</v>
      </c>
      <c r="O464" s="15" t="str">
        <f t="shared" si="14"/>
        <v>Cihang Zhen (Méishān Shì)</v>
      </c>
      <c r="P464" s="15" t="str">
        <f t="shared" si="15"/>
        <v>Cihang Zhen (Méishān Shì)</v>
      </c>
    </row>
    <row r="465" spans="1:16" hidden="1" x14ac:dyDescent="0.25">
      <c r="A465" t="s">
        <v>2316</v>
      </c>
      <c r="B465" t="str">
        <f>IF(COUNTIF(A:A,A465)&gt;1,_xlfn.CONCAT(A465," (",N465,")"),A465)</f>
        <v>Cíwū Xiāng</v>
      </c>
      <c r="C465" t="str">
        <f>IF(COUNTIF(B:B,B465)&gt;1,_xlfn.CONCAT(A465," (",M465,")"),B465)</f>
        <v>Cíwū Xiāng</v>
      </c>
      <c r="D465" t="s">
        <v>2317</v>
      </c>
      <c r="E465" t="s">
        <v>11</v>
      </c>
      <c r="F465" t="str">
        <f>_xlfn.CONCAT(D465,", ",H465,", ",I465,", ","四川省")</f>
        <v>茨巫乡, 得荣县, 甘孜藏族自治州, 四川省</v>
      </c>
      <c r="G465">
        <v>2833</v>
      </c>
      <c r="H465" t="s">
        <v>8226</v>
      </c>
      <c r="I465" t="s">
        <v>8219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10488</v>
      </c>
      <c r="M465" t="str">
        <f>VLOOKUP(H465,CHOOSE({1,2},Table22[Native],Table22[Name]),2,0)</f>
        <v>Déróng Xiàn</v>
      </c>
      <c r="N465" s="15" t="str">
        <f>VLOOKUP(I465,CHOOSE({1,2},Table22[Native],Table22[Name]),2,0)</f>
        <v>Gānzī Zàngzú Zìzhìzhōu</v>
      </c>
      <c r="O465" s="15" t="str">
        <f t="shared" si="14"/>
        <v>Ciwu Xiang (Gānzī Zàngzú Zìzhìzhōu)</v>
      </c>
      <c r="P465" s="15" t="str">
        <f t="shared" si="15"/>
        <v>Ciwu Xiang (Gānzī Zàngzú Zìzhìzhōu)</v>
      </c>
    </row>
    <row r="466" spans="1:16" hidden="1" x14ac:dyDescent="0.25">
      <c r="A466" t="s">
        <v>7041</v>
      </c>
      <c r="B466" t="str">
        <f>IF(COUNTIF(A:A,A466)&gt;1,_xlfn.CONCAT(A466," (",N466,")"),A466)</f>
        <v>Cíyīn Jiēdào</v>
      </c>
      <c r="C466" t="str">
        <f>IF(COUNTIF(B:B,B466)&gt;1,_xlfn.CONCAT(A466," (",M466,")"),B466)</f>
        <v>Cíyīn Jiēdào</v>
      </c>
      <c r="D466" t="s">
        <v>7042</v>
      </c>
      <c r="E466" t="s">
        <v>493</v>
      </c>
      <c r="F466" t="str">
        <f>_xlfn.CONCAT(D466,", ",H466,", ",I466,", ","四川省")</f>
        <v>慈音街道, 船山区, 遂宁市, 四川省</v>
      </c>
      <c r="G466">
        <v>17716</v>
      </c>
      <c r="H466" t="s">
        <v>8344</v>
      </c>
      <c r="I466" t="s">
        <v>8342</v>
      </c>
      <c r="J466">
        <f>VLOOKUP(F466,[1]!china_towns_second__2[[Column1]:[Y]],3,FALSE)</f>
        <v>30.5340300344653</v>
      </c>
      <c r="K466">
        <f>VLOOKUP(F466,[1]!china_towns_second__2[[Column1]:[Y]],2,FALSE)</f>
        <v>105.5940401</v>
      </c>
      <c r="L466" t="s">
        <v>10489</v>
      </c>
      <c r="M466" t="str">
        <f>VLOOKUP(H466,CHOOSE({1,2},Table22[Native],Table22[Name]),2,0)</f>
        <v>Chuánshān Qū</v>
      </c>
      <c r="N466" s="15" t="str">
        <f>VLOOKUP(I466,CHOOSE({1,2},Table22[Native],Table22[Name]),2,0)</f>
        <v>Suìníng Shì</v>
      </c>
      <c r="O466" s="15" t="str">
        <f t="shared" si="14"/>
        <v>Ciyin Jiedao (Suìníng Shì)</v>
      </c>
      <c r="P466" s="15" t="str">
        <f t="shared" si="15"/>
        <v>Ciyin Jiedao (Suìníng Shì)</v>
      </c>
    </row>
    <row r="467" spans="1:16" hidden="1" x14ac:dyDescent="0.25">
      <c r="A467" t="s">
        <v>3653</v>
      </c>
      <c r="B467" t="str">
        <f>IF(COUNTIF(A:A,A467)&gt;1,_xlfn.CONCAT(A467," (",N467,")"),A467)</f>
        <v>Cízhú Xiāng</v>
      </c>
      <c r="C467" t="str">
        <f>IF(COUNTIF(B:B,B467)&gt;1,_xlfn.CONCAT(A467," (",M467,")"),B467)</f>
        <v>Cízhú Xiāng</v>
      </c>
      <c r="D467" t="s">
        <v>3654</v>
      </c>
      <c r="E467" t="s">
        <v>11</v>
      </c>
      <c r="F467" t="str">
        <f>_xlfn.CONCAT(D467,", ",H467,", ",I467,", ","四川省")</f>
        <v>茨竹乡, 沐川县, 乐山市, 四川省</v>
      </c>
      <c r="G467">
        <v>7257</v>
      </c>
      <c r="H467" t="s">
        <v>8264</v>
      </c>
      <c r="I467" t="s">
        <v>8256</v>
      </c>
      <c r="J467" t="e">
        <f>VLOOKUP(F467,[1]!china_towns_second__2[[Column1]:[Y]],3,FALSE)</f>
        <v>#N/A</v>
      </c>
      <c r="K467" t="e">
        <f>VLOOKUP(F467,[1]!china_towns_second__2[[Column1]:[Y]],2,FALSE)</f>
        <v>#N/A</v>
      </c>
      <c r="L467" t="s">
        <v>10490</v>
      </c>
      <c r="M467" t="str">
        <f>VLOOKUP(H467,CHOOSE({1,2},Table22[Native],Table22[Name]),2,0)</f>
        <v>Mùchuān Xiàn</v>
      </c>
      <c r="N467" s="15" t="str">
        <f>VLOOKUP(I467,CHOOSE({1,2},Table22[Native],Table22[Name]),2,0)</f>
        <v>Lèshān Shì</v>
      </c>
      <c r="O467" s="15" t="str">
        <f t="shared" si="14"/>
        <v>Cizhu Xiang (Lèshān Shì)</v>
      </c>
      <c r="P467" s="15" t="str">
        <f t="shared" si="15"/>
        <v>Cizhu Xiang (Lèshān Shì)</v>
      </c>
    </row>
    <row r="468" spans="1:16" hidden="1" x14ac:dyDescent="0.25">
      <c r="A468" t="s">
        <v>888</v>
      </c>
      <c r="B468" t="str">
        <f>IF(COUNTIF(A:A,A468)&gt;1,_xlfn.CONCAT(A468," (",N468,")"),A468)</f>
        <v>Cuìyuèhú Zhèn</v>
      </c>
      <c r="C468" t="str">
        <f>IF(COUNTIF(B:B,B468)&gt;1,_xlfn.CONCAT(A468," (",M468,")"),B468)</f>
        <v>Cuìyuèhú Zhèn</v>
      </c>
      <c r="D468" t="s">
        <v>889</v>
      </c>
      <c r="E468" t="s">
        <v>7</v>
      </c>
      <c r="F468" t="str">
        <f>_xlfn.CONCAT(D468,", ",H468,", ",I468,", ","四川省")</f>
        <v>翠月湖镇, 都江堰市, 成都市, 四川省</v>
      </c>
      <c r="G468">
        <v>14299</v>
      </c>
      <c r="H468" t="s">
        <v>8184</v>
      </c>
      <c r="I468" t="s">
        <v>8180</v>
      </c>
      <c r="J468">
        <f>VLOOKUP(F468,[1]!china_towns_second__2[[Column1]:[Y]],3,FALSE)</f>
        <v>30.9002964481531</v>
      </c>
      <c r="K468">
        <f>VLOOKUP(F468,[1]!china_towns_second__2[[Column1]:[Y]],2,FALSE)</f>
        <v>103.6466357</v>
      </c>
      <c r="L468" t="s">
        <v>10491</v>
      </c>
      <c r="M468" t="str">
        <f>VLOOKUP(H468,CHOOSE({1,2},Table22[Native],Table22[Name]),2,0)</f>
        <v>Dūjiāngyàn Shì</v>
      </c>
      <c r="N468" s="15" t="str">
        <f>VLOOKUP(I468,CHOOSE({1,2},Table22[Native],Table22[Name]),2,0)</f>
        <v>Chéngdū Shì</v>
      </c>
      <c r="O468" s="15" t="str">
        <f t="shared" si="14"/>
        <v>Cuiyuehu Zhen (Chéngdū Shì)</v>
      </c>
      <c r="P468" s="15" t="str">
        <f t="shared" si="15"/>
        <v>Cuiyuehu Zhen (Chéngdū Shì)</v>
      </c>
    </row>
    <row r="469" spans="1:16" hidden="1" x14ac:dyDescent="0.25">
      <c r="A469" t="s">
        <v>890</v>
      </c>
      <c r="B469" t="str">
        <f>IF(COUNTIF(A:A,A469)&gt;1,_xlfn.CONCAT(A469," (",N469,")"),A469)</f>
        <v>Cùjĭn Jiēdào</v>
      </c>
      <c r="C469" t="str">
        <f>IF(COUNTIF(B:B,B469)&gt;1,_xlfn.CONCAT(A469," (",M469,")"),B469)</f>
        <v>Cùjĭn Jiēdào</v>
      </c>
      <c r="D469" t="s">
        <v>891</v>
      </c>
      <c r="E469" t="s">
        <v>493</v>
      </c>
      <c r="F469" t="str">
        <f>_xlfn.CONCAT(D469,", ",H469,", ",I469,", ","四川省")</f>
        <v>簇锦街道, 武侯区, 成都市, 四川省</v>
      </c>
      <c r="G469">
        <v>77647</v>
      </c>
      <c r="H469" t="s">
        <v>8198</v>
      </c>
      <c r="I469" t="s">
        <v>8180</v>
      </c>
      <c r="J469">
        <f>VLOOKUP(F469,[1]!china_towns_second__2[[Column1]:[Y]],3,FALSE)</f>
        <v>30.623668336849001</v>
      </c>
      <c r="K469">
        <f>VLOOKUP(F469,[1]!china_towns_second__2[[Column1]:[Y]],2,FALSE)</f>
        <v>103.9910004</v>
      </c>
      <c r="L469" t="s">
        <v>10492</v>
      </c>
      <c r="M469" t="str">
        <f>VLOOKUP(H469,CHOOSE({1,2},Table22[Native],Table22[Name]),2,0)</f>
        <v>Wŭhòu Qū</v>
      </c>
      <c r="N469" s="15" t="str">
        <f>VLOOKUP(I469,CHOOSE({1,2},Table22[Native],Table22[Name]),2,0)</f>
        <v>Chéngdū Shì</v>
      </c>
      <c r="O469" s="15" t="str">
        <f t="shared" si="14"/>
        <v>Cujin Jiedao (Chéngdū Shì)</v>
      </c>
      <c r="P469" s="15" t="str">
        <f t="shared" si="15"/>
        <v>Cujin Jiedao (Chéngdū Shì)</v>
      </c>
    </row>
    <row r="470" spans="1:16" hidden="1" x14ac:dyDescent="0.25">
      <c r="A470" t="s">
        <v>5407</v>
      </c>
      <c r="B470" t="str">
        <f>IF(COUNTIF(A:A,A470)&gt;1,_xlfn.CONCAT(A470," (",N470,")"),A470)</f>
        <v>Cùjìn Xiāng</v>
      </c>
      <c r="C470" t="str">
        <f>IF(COUNTIF(B:B,B470)&gt;1,_xlfn.CONCAT(A470," (",M470,")"),B470)</f>
        <v>Cùjìn Xiāng</v>
      </c>
      <c r="D470" t="s">
        <v>5408</v>
      </c>
      <c r="E470" t="s">
        <v>11</v>
      </c>
      <c r="F470" t="str">
        <f>_xlfn.CONCAT(D470,", ",H470,", ",I470,", ","四川省")</f>
        <v>促进乡, 仁寿县, 眉山市, 四川省</v>
      </c>
      <c r="G470">
        <v>6732</v>
      </c>
      <c r="H470" t="s">
        <v>8305</v>
      </c>
      <c r="I470" t="s">
        <v>8299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10493</v>
      </c>
      <c r="M470" t="str">
        <f>VLOOKUP(H470,CHOOSE({1,2},Table22[Native],Table22[Name]),2,0)</f>
        <v>Rénshòu Xiàn</v>
      </c>
      <c r="N470" s="15" t="str">
        <f>VLOOKUP(I470,CHOOSE({1,2},Table22[Native],Table22[Name]),2,0)</f>
        <v>Méishān Shì</v>
      </c>
      <c r="O470" s="15" t="str">
        <f t="shared" si="14"/>
        <v>Cujin Xiang (Méishān Shì)</v>
      </c>
      <c r="P470" s="15" t="str">
        <f t="shared" si="15"/>
        <v>Cujin Xiang (Méishān Shì)</v>
      </c>
    </row>
    <row r="471" spans="1:16" hidden="1" x14ac:dyDescent="0.25">
      <c r="A471" t="s">
        <v>2318</v>
      </c>
      <c r="B471" t="str">
        <f>IF(COUNTIF(A:A,A471)&gt;1,_xlfn.CONCAT(A471," (",N471,")"),A471)</f>
        <v>Cūngē Xiāng</v>
      </c>
      <c r="C471" t="str">
        <f>IF(COUNTIF(B:B,B471)&gt;1,_xlfn.CONCAT(A471," (",M471,")"),B471)</f>
        <v>Cūngē Xiāng</v>
      </c>
      <c r="D471" t="s">
        <v>2319</v>
      </c>
      <c r="E471" t="s">
        <v>11</v>
      </c>
      <c r="F471" t="str">
        <f>_xlfn.CONCAT(D471,", ",H471,", ",I471,", ","四川省")</f>
        <v>村戈乡, 理塘县, 甘孜藏族自治州, 四川省</v>
      </c>
      <c r="G471">
        <v>2663</v>
      </c>
      <c r="H471" t="s">
        <v>8230</v>
      </c>
      <c r="I471" t="s">
        <v>8219</v>
      </c>
      <c r="J471" t="e">
        <f>VLOOKUP(F471,[1]!china_towns_second__2[[Column1]:[Y]],3,FALSE)</f>
        <v>#N/A</v>
      </c>
      <c r="K471" t="e">
        <f>VLOOKUP(F471,[1]!china_towns_second__2[[Column1]:[Y]],2,FALSE)</f>
        <v>#N/A</v>
      </c>
      <c r="L471" t="s">
        <v>10494</v>
      </c>
      <c r="M471" t="str">
        <f>VLOOKUP(H471,CHOOSE({1,2},Table22[Native],Table22[Name]),2,0)</f>
        <v>Lĭtáng Xiàn</v>
      </c>
      <c r="N471" s="15" t="str">
        <f>VLOOKUP(I471,CHOOSE({1,2},Table22[Native],Table22[Name]),2,0)</f>
        <v>Gānzī Zàngzú Zìzhìzhōu</v>
      </c>
      <c r="O471" s="15" t="str">
        <f t="shared" si="14"/>
        <v>Cunge Xiang (Gānzī Zàngzú Zìzhìzhōu)</v>
      </c>
      <c r="P471" s="15" t="str">
        <f t="shared" si="15"/>
        <v>Cunge Xiang (Gānzī Zàngzú Zìzhìzhōu)</v>
      </c>
    </row>
    <row r="472" spans="1:16" hidden="1" x14ac:dyDescent="0.25">
      <c r="A472" t="s">
        <v>2320</v>
      </c>
      <c r="B472" t="str">
        <f>IF(COUNTIF(A:A,A472)&gt;1,_xlfn.CONCAT(A472," (",N472,")"),A472)</f>
        <v>Cuò'ā Zhèn</v>
      </c>
      <c r="C472" t="str">
        <f>IF(COUNTIF(B:B,B472)&gt;1,_xlfn.CONCAT(A472," (",M472,")"),B472)</f>
        <v>Cuò'ā Zhèn</v>
      </c>
      <c r="D472" t="s">
        <v>2321</v>
      </c>
      <c r="E472" t="s">
        <v>7</v>
      </c>
      <c r="F472" t="str">
        <f>_xlfn.CONCAT(D472,", ",H472,", ",I472,", ","四川省")</f>
        <v>错阿镇, 德格县, 甘孜藏族自治州, 四川省</v>
      </c>
      <c r="G472">
        <v>2358</v>
      </c>
      <c r="H472" t="s">
        <v>8225</v>
      </c>
      <c r="I472" t="s">
        <v>8219</v>
      </c>
      <c r="J472">
        <f>VLOOKUP(F472,[1]!china_towns_second__2[[Column1]:[Y]],3,FALSE)</f>
        <v>31.786186256895601</v>
      </c>
      <c r="K472">
        <f>VLOOKUP(F472,[1]!china_towns_second__2[[Column1]:[Y]],2,FALSE)</f>
        <v>99.45035455</v>
      </c>
      <c r="L472" t="s">
        <v>10495</v>
      </c>
      <c r="M472" t="str">
        <f>VLOOKUP(H472,CHOOSE({1,2},Table22[Native],Table22[Name]),2,0)</f>
        <v>Dégé Xiàn</v>
      </c>
      <c r="N472" s="15" t="str">
        <f>VLOOKUP(I472,CHOOSE({1,2},Table22[Native],Table22[Name]),2,0)</f>
        <v>Gānzī Zàngzú Zìzhìzhōu</v>
      </c>
      <c r="O472" s="15" t="str">
        <f t="shared" si="14"/>
        <v>Cuo'a Zhen (Gānzī Zàngzú Zìzhìzhōu)</v>
      </c>
      <c r="P472" s="15" t="str">
        <f t="shared" si="15"/>
        <v>Cuo'a Zhen (Gānzī Zàngzú Zìzhìzhōu)</v>
      </c>
    </row>
    <row r="473" spans="1:16" hidden="1" x14ac:dyDescent="0.25">
      <c r="A473" t="s">
        <v>2322</v>
      </c>
      <c r="B473" t="str">
        <f>IF(COUNTIF(A:A,A473)&gt;1,_xlfn.CONCAT(A473," (",N473,")"),A473)</f>
        <v>Cuòlā Zhèn</v>
      </c>
      <c r="C473" t="str">
        <f>IF(COUNTIF(B:B,B473)&gt;1,_xlfn.CONCAT(A473," (",M473,")"),B473)</f>
        <v>Cuòlā Zhèn</v>
      </c>
      <c r="D473" t="s">
        <v>2323</v>
      </c>
      <c r="E473" t="s">
        <v>7</v>
      </c>
      <c r="F473" t="str">
        <f>_xlfn.CONCAT(D473,", ",H473,", ",I473,", ","四川省")</f>
        <v>措拉镇, 巴塘县, 甘孜藏族自治州, 四川省</v>
      </c>
      <c r="G473">
        <v>1445</v>
      </c>
      <c r="H473" t="s">
        <v>8221</v>
      </c>
      <c r="I473" t="s">
        <v>8219</v>
      </c>
      <c r="J473">
        <f>VLOOKUP(F473,[1]!china_towns_second__2[[Column1]:[Y]],3,FALSE)</f>
        <v>30.349937999666899</v>
      </c>
      <c r="K473">
        <f>VLOOKUP(F473,[1]!china_towns_second__2[[Column1]:[Y]],2,FALSE)</f>
        <v>99.38539462</v>
      </c>
      <c r="L473" t="s">
        <v>10496</v>
      </c>
      <c r="M473" t="str">
        <f>VLOOKUP(H473,CHOOSE({1,2},Table22[Native],Table22[Name]),2,0)</f>
        <v>Bātáng Xiàn</v>
      </c>
      <c r="N473" s="15" t="str">
        <f>VLOOKUP(I473,CHOOSE({1,2},Table22[Native],Table22[Name]),2,0)</f>
        <v>Gānzī Zàngzú Zìzhìzhōu</v>
      </c>
      <c r="O473" s="15" t="str">
        <f t="shared" si="14"/>
        <v>Cuola Zhen (Gānzī Zàngzú Zìzhìzhōu)</v>
      </c>
      <c r="P473" s="15" t="str">
        <f t="shared" si="15"/>
        <v>Cuola Zhen (Gānzī Zàngzú Zìzhìzhōu)</v>
      </c>
    </row>
    <row r="474" spans="1:16" hidden="1" x14ac:dyDescent="0.25">
      <c r="A474" t="s">
        <v>893</v>
      </c>
      <c r="B474" t="str">
        <f>IF(COUNTIF(A:A,A474)&gt;1,_xlfn.CONCAT(A474," (",N474,")"),A474)</f>
        <v>Cùqiáo Jiēdào</v>
      </c>
      <c r="C474" t="str">
        <f>IF(COUNTIF(B:B,B474)&gt;1,_xlfn.CONCAT(A474," (",M474,")"),B474)</f>
        <v>Cùqiáo Jiēdào</v>
      </c>
      <c r="D474" t="s">
        <v>894</v>
      </c>
      <c r="E474" t="s">
        <v>493</v>
      </c>
      <c r="F474" t="str">
        <f>_xlfn.CONCAT(D474,", ",H474,", ",I474,", ","四川省")</f>
        <v>簇桥街道, 武侯区, 成都市, 四川省</v>
      </c>
      <c r="G474">
        <v>83974</v>
      </c>
      <c r="H474" t="s">
        <v>8198</v>
      </c>
      <c r="I474" t="s">
        <v>8180</v>
      </c>
      <c r="J474">
        <f>VLOOKUP(F474,[1]!china_towns_second__2[[Column1]:[Y]],3,FALSE)</f>
        <v>30.615136501069799</v>
      </c>
      <c r="K474">
        <f>VLOOKUP(F474,[1]!china_towns_second__2[[Column1]:[Y]],2,FALSE)</f>
        <v>103.9770224</v>
      </c>
      <c r="L474" t="s">
        <v>10497</v>
      </c>
      <c r="M474" t="str">
        <f>VLOOKUP(H474,CHOOSE({1,2},Table22[Native],Table22[Name]),2,0)</f>
        <v>Wŭhòu Qū</v>
      </c>
      <c r="N474" s="15" t="str">
        <f>VLOOKUP(I474,CHOOSE({1,2},Table22[Native],Table22[Name]),2,0)</f>
        <v>Chéngdū Shì</v>
      </c>
      <c r="O474" s="15" t="str">
        <f t="shared" si="14"/>
        <v>Cuqiao Jiedao (Chéngdū Shì)</v>
      </c>
      <c r="P474" s="15" t="str">
        <f t="shared" si="15"/>
        <v>Cuqiao Jiedao (Chéngdū Shì)</v>
      </c>
    </row>
    <row r="475" spans="1:16" hidden="1" x14ac:dyDescent="0.25">
      <c r="A475" t="s">
        <v>7740</v>
      </c>
      <c r="B475" t="str">
        <f>IF(COUNTIF(A:A,A475)&gt;1,_xlfn.CONCAT(A475," (",N475,")"),A475)</f>
        <v>Dà'ān Jiēdào</v>
      </c>
      <c r="C475" t="str">
        <f>IF(COUNTIF(B:B,B475)&gt;1,_xlfn.CONCAT(A475," (",M475,")"),B475)</f>
        <v>Dà'ān Jiēdào</v>
      </c>
      <c r="D475" t="s">
        <v>7741</v>
      </c>
      <c r="E475" t="s">
        <v>493</v>
      </c>
      <c r="F475" t="str">
        <f>_xlfn.CONCAT(D475,", ",H475,", ",I475,", ","四川省")</f>
        <v>大安街道, 大安区, 自贡市, 四川省</v>
      </c>
      <c r="G475">
        <v>23650</v>
      </c>
      <c r="H475" t="s">
        <v>8372</v>
      </c>
      <c r="I475" t="s">
        <v>8371</v>
      </c>
      <c r="J475">
        <f>VLOOKUP(F475,[1]!china_towns_second__2[[Column1]:[Y]],3,FALSE)</f>
        <v>29.373657535633701</v>
      </c>
      <c r="K475">
        <f>VLOOKUP(F475,[1]!china_towns_second__2[[Column1]:[Y]],2,FALSE)</f>
        <v>104.7829811</v>
      </c>
      <c r="L475" t="s">
        <v>10498</v>
      </c>
      <c r="M475" t="str">
        <f>VLOOKUP(H475,CHOOSE({1,2},Table22[Native],Table22[Name]),2,0)</f>
        <v>Dà'ān Qū</v>
      </c>
      <c r="N475" s="15" t="str">
        <f>VLOOKUP(I475,CHOOSE({1,2},Table22[Native],Table22[Name]),2,0)</f>
        <v>Zìgòng Shì</v>
      </c>
      <c r="O475" s="15" t="str">
        <f t="shared" si="14"/>
        <v>Da'an Jiedao (Zìgòng Shì)</v>
      </c>
      <c r="P475" s="15" t="str">
        <f t="shared" si="15"/>
        <v>Da'an Jiedao (Zìgòng Shì)</v>
      </c>
    </row>
    <row r="476" spans="1:16" hidden="1" x14ac:dyDescent="0.25">
      <c r="A476" t="s">
        <v>7043</v>
      </c>
      <c r="B476" t="str">
        <f>IF(COUNTIF(A:A,A476)&gt;1,_xlfn.CONCAT(A476," (",N476,")"),A476)</f>
        <v>Dà'ān Xiāng</v>
      </c>
      <c r="C476" t="str">
        <f>IF(COUNTIF(B:B,B476)&gt;1,_xlfn.CONCAT(A476," (",M476,")"),B476)</f>
        <v>Dà'ān Xiāng</v>
      </c>
      <c r="D476" t="s">
        <v>7044</v>
      </c>
      <c r="E476" t="s">
        <v>11</v>
      </c>
      <c r="F476" t="str">
        <f>_xlfn.CONCAT(D476,", ",H476,", ",I476,", ","四川省")</f>
        <v>大安乡, 安居区, 遂宁市, 四川省</v>
      </c>
      <c r="G476">
        <v>25448</v>
      </c>
      <c r="H476" t="s">
        <v>8343</v>
      </c>
      <c r="I476" t="s">
        <v>8342</v>
      </c>
      <c r="J476" t="e">
        <f>VLOOKUP(F476,[1]!china_towns_second__2[[Column1]:[Y]],3,FALSE)</f>
        <v>#N/A</v>
      </c>
      <c r="K476" t="e">
        <f>VLOOKUP(F476,[1]!china_towns_second__2[[Column1]:[Y]],2,FALSE)</f>
        <v>#N/A</v>
      </c>
      <c r="L476" t="s">
        <v>10499</v>
      </c>
      <c r="M476" t="str">
        <f>VLOOKUP(H476,CHOOSE({1,2},Table22[Native],Table22[Name]),2,0)</f>
        <v>Ānjū Qū</v>
      </c>
      <c r="N476" s="15" t="str">
        <f>VLOOKUP(I476,CHOOSE({1,2},Table22[Native],Table22[Name]),2,0)</f>
        <v>Suìníng Shì</v>
      </c>
      <c r="O476" s="15" t="str">
        <f t="shared" si="14"/>
        <v>Da'an Xiang (Suìníng Shì)</v>
      </c>
      <c r="P476" s="15" t="str">
        <f t="shared" si="15"/>
        <v>Da'an Xiang (Suìníng Shì)</v>
      </c>
    </row>
    <row r="477" spans="1:16" hidden="1" x14ac:dyDescent="0.25">
      <c r="A477" t="s">
        <v>3345</v>
      </c>
      <c r="B477" t="str">
        <f>IF(COUNTIF(A:A,A477)&gt;1,_xlfn.CONCAT(A477," (",N477,")"),A477)</f>
        <v>Dà'ān Zhèn</v>
      </c>
      <c r="C477" t="str">
        <f>IF(COUNTIF(B:B,B477)&gt;1,_xlfn.CONCAT(A477," (",M477,")"),B477)</f>
        <v>Dà'ān Zhèn</v>
      </c>
      <c r="D477" t="s">
        <v>3346</v>
      </c>
      <c r="E477" t="s">
        <v>7</v>
      </c>
      <c r="F477" t="str">
        <f>_xlfn.CONCAT(D477,", ",H477,", ",I477,", ","四川省")</f>
        <v>大安镇, 广安区, 广安市, 四川省</v>
      </c>
      <c r="G477">
        <v>11430</v>
      </c>
      <c r="H477" t="s">
        <v>8240</v>
      </c>
      <c r="I477" t="s">
        <v>8239</v>
      </c>
      <c r="J477">
        <f>VLOOKUP(F477,[1]!china_towns_second__2[[Column1]:[Y]],3,FALSE)</f>
        <v>30.606950558215999</v>
      </c>
      <c r="K477">
        <f>VLOOKUP(F477,[1]!china_towns_second__2[[Column1]:[Y]],2,FALSE)</f>
        <v>106.6963591</v>
      </c>
      <c r="L477" t="s">
        <v>10500</v>
      </c>
      <c r="M477" t="str">
        <f>VLOOKUP(H477,CHOOSE({1,2},Table22[Native],Table22[Name]),2,0)</f>
        <v>Guăng'ān Qū</v>
      </c>
      <c r="N477" s="15" t="str">
        <f>VLOOKUP(I477,CHOOSE({1,2},Table22[Native],Table22[Name]),2,0)</f>
        <v>Guăng'ān Shì</v>
      </c>
      <c r="O477" s="15" t="str">
        <f t="shared" si="14"/>
        <v>Da'an Zhen (Guăng'ān Shì)</v>
      </c>
      <c r="P477" s="15" t="str">
        <f t="shared" si="15"/>
        <v>Da'an Zhen (Guăng'ān Shì)</v>
      </c>
    </row>
    <row r="478" spans="1:16" hidden="1" x14ac:dyDescent="0.25">
      <c r="A478" t="s">
        <v>7457</v>
      </c>
      <c r="B478" t="str">
        <f>IF(COUNTIF(A:A,A478)&gt;1,_xlfn.CONCAT(A478," (",N478,")"),A478)</f>
        <v>Dàbà Miáozú Xiāng</v>
      </c>
      <c r="C478" t="str">
        <f>IF(COUNTIF(B:B,B478)&gt;1,_xlfn.CONCAT(A478," (",M478,")"),B478)</f>
        <v>Dàbà Miáozú Xiāng</v>
      </c>
      <c r="D478" t="s">
        <v>7458</v>
      </c>
      <c r="E478" t="s">
        <v>11</v>
      </c>
      <c r="F478" t="str">
        <f>_xlfn.CONCAT(D478,", ",H478,", ",I478,", ","四川省")</f>
        <v>大坝苗族乡, 兴文县, 宜宾市, 四川省</v>
      </c>
      <c r="G478">
        <v>24567</v>
      </c>
      <c r="H478" t="s">
        <v>8368</v>
      </c>
      <c r="I478" t="s">
        <v>8359</v>
      </c>
      <c r="J478" t="e">
        <f>VLOOKUP(F478,[1]!china_towns_second__2[[Column1]:[Y]],3,FALSE)</f>
        <v>#N/A</v>
      </c>
      <c r="K478" t="e">
        <f>VLOOKUP(F478,[1]!china_towns_second__2[[Column1]:[Y]],2,FALSE)</f>
        <v>#N/A</v>
      </c>
      <c r="L478" t="s">
        <v>10501</v>
      </c>
      <c r="M478" t="str">
        <f>VLOOKUP(H478,CHOOSE({1,2},Table22[Native],Table22[Name]),2,0)</f>
        <v>Xīngwén Xiàn</v>
      </c>
      <c r="N478" s="15" t="str">
        <f>VLOOKUP(I478,CHOOSE({1,2},Table22[Native],Table22[Name]),2,0)</f>
        <v>Yíbīn Shì</v>
      </c>
      <c r="O478" s="15" t="str">
        <f t="shared" si="14"/>
        <v>Daba Miaozu Xiang (Yíbīn Shì)</v>
      </c>
      <c r="P478" s="15" t="str">
        <f t="shared" si="15"/>
        <v>Daba Miaozu Xiang (Yíbīn Shì)</v>
      </c>
    </row>
    <row r="479" spans="1:16" hidden="1" x14ac:dyDescent="0.25">
      <c r="A479" t="s">
        <v>2921</v>
      </c>
      <c r="B479" t="str">
        <f>IF(COUNTIF(A:A,A479)&gt;1,_xlfn.CONCAT(A479," (",N479,")"),A479)</f>
        <v>Dàbà Xiāng (Guăngyuán Shì)</v>
      </c>
      <c r="C479" t="str">
        <f>IF(COUNTIF(B:B,B479)&gt;1,_xlfn.CONCAT(A479," (",M479,")"),B479)</f>
        <v>Dàbà Xiāng (Guăngyuán Shì)</v>
      </c>
      <c r="D479" t="s">
        <v>2922</v>
      </c>
      <c r="E479" t="s">
        <v>11</v>
      </c>
      <c r="F479" t="str">
        <f>_xlfn.CONCAT(D479,", ",H479,", ",I479,", ","四川省")</f>
        <v>大坝乡, 青川县, 广元市, 四川省</v>
      </c>
      <c r="G479">
        <v>2513</v>
      </c>
      <c r="H479" t="s">
        <v>8252</v>
      </c>
      <c r="I479" t="s">
        <v>8247</v>
      </c>
      <c r="J479" t="e">
        <f>VLOOKUP(F479,[1]!china_towns_second__2[[Column1]:[Y]],3,FALSE)</f>
        <v>#N/A</v>
      </c>
      <c r="K479" t="e">
        <f>VLOOKUP(F479,[1]!china_towns_second__2[[Column1]:[Y]],2,FALSE)</f>
        <v>#N/A</v>
      </c>
      <c r="L479" t="s">
        <v>13789</v>
      </c>
      <c r="M479" t="str">
        <f>VLOOKUP(H479,CHOOSE({1,2},Table22[Native],Table22[Name]),2,0)</f>
        <v>Qīngchuān Xiàn</v>
      </c>
      <c r="N479" s="15" t="str">
        <f>VLOOKUP(I479,CHOOSE({1,2},Table22[Native],Table22[Name]),2,0)</f>
        <v>Guăngyuán Shì</v>
      </c>
      <c r="O479" s="15" t="str">
        <f t="shared" si="14"/>
        <v>Daba Xiang (Guangyuan Shi) (Guăngyuán Shì)</v>
      </c>
      <c r="P479" s="15" t="str">
        <f t="shared" si="15"/>
        <v>Daba Xiang (Guangyuan Shi) (Guăngyuán Shì)</v>
      </c>
    </row>
    <row r="480" spans="1:16" hidden="1" x14ac:dyDescent="0.25">
      <c r="A480" t="s">
        <v>2921</v>
      </c>
      <c r="B480" t="str">
        <f>IF(COUNTIF(A:A,A480)&gt;1,_xlfn.CONCAT(A480," (",N480,")"),A480)</f>
        <v>Dàbà Xiāng (Liángshān Yízú Zìzhìzhōu)</v>
      </c>
      <c r="C480" t="str">
        <f>IF(COUNTIF(B:B,B480)&gt;1,_xlfn.CONCAT(A480," (",M480,")"),B480)</f>
        <v>Dàbà Xiāng (Liángshān Yízú Zìzhìzhōu)</v>
      </c>
      <c r="D480" t="s">
        <v>2922</v>
      </c>
      <c r="E480" t="s">
        <v>11</v>
      </c>
      <c r="F480" t="str">
        <f>_xlfn.CONCAT(D480,", ",H480,", ",I480,", ","四川省")</f>
        <v>大坝乡, 昭觉县, 凉山彝族自治州, 四川省</v>
      </c>
      <c r="G480">
        <v>6525</v>
      </c>
      <c r="H480" t="s">
        <v>8288</v>
      </c>
      <c r="I480" t="s">
        <v>8271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13790</v>
      </c>
      <c r="M480" t="str">
        <f>VLOOKUP(H480,CHOOSE({1,2},Table22[Native],Table22[Name]),2,0)</f>
        <v>Zhāojué Xiàn</v>
      </c>
      <c r="N480" s="15" t="str">
        <f>VLOOKUP(I480,CHOOSE({1,2},Table22[Native],Table22[Name]),2,0)</f>
        <v>Liángshān Yízú Zìzhìzhōu</v>
      </c>
      <c r="O480" s="15" t="str">
        <f t="shared" si="14"/>
        <v>Daba Xiang (Liangshan Yizu Zizhizhou) (Liángshān Yízú Zìzhìzhōu)</v>
      </c>
      <c r="P480" s="15" t="str">
        <f t="shared" si="15"/>
        <v>Daba Xiang (Liangshan Yizu Zizhizhou) (Liángshān Yízú Zìzhìzhōu)</v>
      </c>
    </row>
    <row r="481" spans="1:16" hidden="1" x14ac:dyDescent="0.25">
      <c r="A481" t="s">
        <v>3656</v>
      </c>
      <c r="B481" t="str">
        <f>IF(COUNTIF(A:A,A481)&gt;1,_xlfn.CONCAT(A481," (",N481,")"),A481)</f>
        <v>Dàbăo Zhèn</v>
      </c>
      <c r="C481" t="str">
        <f>IF(COUNTIF(B:B,B481)&gt;1,_xlfn.CONCAT(A481," (",M481,")"),B481)</f>
        <v>Dàbăo Zhèn</v>
      </c>
      <c r="D481" t="s">
        <v>3657</v>
      </c>
      <c r="E481" t="s">
        <v>7</v>
      </c>
      <c r="F481" t="str">
        <f>_xlfn.CONCAT(D481,", ",H481,", ",I481,", ","四川省")</f>
        <v>大堡镇, 峨边彝族自治县, 乐山市, 四川省</v>
      </c>
      <c r="G481">
        <v>10560</v>
      </c>
      <c r="H481" t="s">
        <v>8258</v>
      </c>
      <c r="I481" t="s">
        <v>8256</v>
      </c>
      <c r="J481">
        <f>VLOOKUP(F481,[1]!china_towns_second__2[[Column1]:[Y]],3,FALSE)</f>
        <v>29.1136693349073</v>
      </c>
      <c r="K481">
        <f>VLOOKUP(F481,[1]!china_towns_second__2[[Column1]:[Y]],2,FALSE)</f>
        <v>103.1613986</v>
      </c>
      <c r="L481" t="s">
        <v>10502</v>
      </c>
      <c r="M481" t="str">
        <f>VLOOKUP(H481,CHOOSE({1,2},Table22[Native],Table22[Name]),2,0)</f>
        <v>Ébiān Yízú Zìzhìxiàn</v>
      </c>
      <c r="N481" s="15" t="str">
        <f>VLOOKUP(I481,CHOOSE({1,2},Table22[Native],Table22[Name]),2,0)</f>
        <v>Lèshān Shì</v>
      </c>
      <c r="O481" s="15" t="str">
        <f t="shared" si="14"/>
        <v>Dabao Zhen (Lèshān Shì)</v>
      </c>
      <c r="P481" s="15" t="str">
        <f t="shared" si="15"/>
        <v>Dabao Zhen (Lèshān Shì)</v>
      </c>
    </row>
    <row r="482" spans="1:16" hidden="1" x14ac:dyDescent="0.25">
      <c r="A482" t="s">
        <v>6928</v>
      </c>
      <c r="B482" t="str">
        <f>IF(COUNTIF(A:A,A482)&gt;1,_xlfn.CONCAT(A482," (",N482,")"),A482)</f>
        <v>Dàbăodĭng Jiēdào</v>
      </c>
      <c r="C482" t="str">
        <f>IF(COUNTIF(B:B,B482)&gt;1,_xlfn.CONCAT(A482," (",M482,")"),B482)</f>
        <v>Dàbăodĭng Jiēdào</v>
      </c>
      <c r="D482" t="s">
        <v>6929</v>
      </c>
      <c r="E482" t="s">
        <v>493</v>
      </c>
      <c r="F482" t="str">
        <f>_xlfn.CONCAT(D482,", ",H482,", ",I482,", ","四川省")</f>
        <v>大宝鼎街道, 西区, 攀枝花市, 四川省</v>
      </c>
      <c r="G482">
        <v>14991</v>
      </c>
      <c r="H482" t="s">
        <v>8339</v>
      </c>
      <c r="I482" t="s">
        <v>8335</v>
      </c>
      <c r="J482">
        <f>VLOOKUP(F482,[1]!china_towns_second__2[[Column1]:[Y]],3,FALSE)</f>
        <v>26.574067253953299</v>
      </c>
      <c r="K482">
        <f>VLOOKUP(F482,[1]!china_towns_second__2[[Column1]:[Y]],2,FALSE)</f>
        <v>101.6117792</v>
      </c>
      <c r="L482" t="s">
        <v>10503</v>
      </c>
      <c r="M482" t="str">
        <f>VLOOKUP(H482,CHOOSE({1,2},Table22[Native],Table22[Name]),2,0)</f>
        <v>Xī Qū</v>
      </c>
      <c r="N482" s="15" t="str">
        <f>VLOOKUP(I482,CHOOSE({1,2},Table22[Native],Table22[Name]),2,0)</f>
        <v>Pānzhīhuā Shì</v>
      </c>
      <c r="O482" s="15" t="str">
        <f t="shared" si="14"/>
        <v>Dabaoding Jiedao (Pānzhīhuā Shì)</v>
      </c>
      <c r="P482" s="15" t="str">
        <f t="shared" si="15"/>
        <v>Dabaoding Jiedao (Pānzhīhuā Shì)</v>
      </c>
    </row>
    <row r="483" spans="1:16" hidden="1" x14ac:dyDescent="0.25">
      <c r="A483" t="s">
        <v>4156</v>
      </c>
      <c r="B483" t="str">
        <f>IF(COUNTIF(A:A,A483)&gt;1,_xlfn.CONCAT(A483," (",N483,")"),A483)</f>
        <v>Dàcáo Xiāng</v>
      </c>
      <c r="C483" t="str">
        <f>IF(COUNTIF(B:B,B483)&gt;1,_xlfn.CONCAT(A483," (",M483,")"),B483)</f>
        <v>Dàcáo Xiāng</v>
      </c>
      <c r="D483" t="s">
        <v>4157</v>
      </c>
      <c r="E483" t="s">
        <v>11</v>
      </c>
      <c r="F483" t="str">
        <f>_xlfn.CONCAT(D483,", ",H483,", ",I483,", ","四川省")</f>
        <v>大槽乡, 普格县, 凉山彝族自治州, 四川省</v>
      </c>
      <c r="G483">
        <v>3338</v>
      </c>
      <c r="H483" t="s">
        <v>8283</v>
      </c>
      <c r="I483" t="s">
        <v>8271</v>
      </c>
      <c r="J483" t="e">
        <f>VLOOKUP(F483,[1]!china_towns_second__2[[Column1]:[Y]],3,FALSE)</f>
        <v>#N/A</v>
      </c>
      <c r="K483" t="e">
        <f>VLOOKUP(F483,[1]!china_towns_second__2[[Column1]:[Y]],2,FALSE)</f>
        <v>#N/A</v>
      </c>
      <c r="L483" t="s">
        <v>10504</v>
      </c>
      <c r="M483" t="str">
        <f>VLOOKUP(H483,CHOOSE({1,2},Table22[Native],Table22[Name]),2,0)</f>
        <v>Pŭgé Xiàn</v>
      </c>
      <c r="N483" s="15" t="str">
        <f>VLOOKUP(I483,CHOOSE({1,2},Table22[Native],Table22[Name]),2,0)</f>
        <v>Liángshān Yízú Zìzhìzhōu</v>
      </c>
      <c r="O483" s="15" t="str">
        <f t="shared" si="14"/>
        <v>Dacao Xiang (Liángshān Yízú Zìzhìzhōu)</v>
      </c>
      <c r="P483" s="15" t="str">
        <f t="shared" si="15"/>
        <v>Dacao Xiang (Liángshān Yízú Zìzhìzhōu)</v>
      </c>
    </row>
    <row r="484" spans="1:16" hidden="1" x14ac:dyDescent="0.25">
      <c r="A484" t="s">
        <v>2923</v>
      </c>
      <c r="B484" t="str">
        <f>IF(COUNTIF(A:A,A484)&gt;1,_xlfn.CONCAT(A484," (",N484,")"),A484)</f>
        <v>Dàcháo Xiāng</v>
      </c>
      <c r="C484" t="str">
        <f>IF(COUNTIF(B:B,B484)&gt;1,_xlfn.CONCAT(A484," (",M484,")"),B484)</f>
        <v>Dàcháo Xiāng</v>
      </c>
      <c r="D484" t="s">
        <v>2924</v>
      </c>
      <c r="E484" t="s">
        <v>11</v>
      </c>
      <c r="F484" t="str">
        <f>_xlfn.CONCAT(D484,", ",H484,", ",I484,", ","四川省")</f>
        <v>大朝乡, 昭化区, 广元市, 四川省</v>
      </c>
      <c r="G484">
        <v>2283</v>
      </c>
      <c r="H484" t="s">
        <v>8254</v>
      </c>
      <c r="I484" t="s">
        <v>8247</v>
      </c>
      <c r="J484" t="e">
        <f>VLOOKUP(F484,[1]!china_towns_second__2[[Column1]:[Y]],3,FALSE)</f>
        <v>#N/A</v>
      </c>
      <c r="K484" t="e">
        <f>VLOOKUP(F484,[1]!china_towns_second__2[[Column1]:[Y]],2,FALSE)</f>
        <v>#N/A</v>
      </c>
      <c r="L484" t="s">
        <v>10505</v>
      </c>
      <c r="M484" t="str">
        <f>VLOOKUP(H484,CHOOSE({1,2},Table22[Native],Table22[Name]),2,0)</f>
        <v>Zhāohuà Qū</v>
      </c>
      <c r="N484" s="15" t="str">
        <f>VLOOKUP(I484,CHOOSE({1,2},Table22[Native],Table22[Name]),2,0)</f>
        <v>Guăngyuán Shì</v>
      </c>
      <c r="O484" s="15" t="str">
        <f t="shared" si="14"/>
        <v>Dachao Xiang (Guăngyuán Shì)</v>
      </c>
      <c r="P484" s="15" t="str">
        <f t="shared" si="15"/>
        <v>Dachao Xiang (Guăngyuán Shì)</v>
      </c>
    </row>
    <row r="485" spans="1:16" hidden="1" x14ac:dyDescent="0.25">
      <c r="A485" t="s">
        <v>1521</v>
      </c>
      <c r="B485" t="str">
        <f>IF(COUNTIF(A:A,A485)&gt;1,_xlfn.CONCAT(A485," (",N485,")"),A485)</f>
        <v>Dàchéng Zhèn (Dázhōu Shì)</v>
      </c>
      <c r="C485" t="str">
        <f>IF(COUNTIF(B:B,B485)&gt;1,_xlfn.CONCAT(A485," (",M485,")"),B485)</f>
        <v>Dàchéng Zhèn (Dázhōu Shì)</v>
      </c>
      <c r="D485" t="s">
        <v>1522</v>
      </c>
      <c r="E485" t="s">
        <v>7</v>
      </c>
      <c r="F485" t="str">
        <f>_xlfn.CONCAT(D485,", ",H485,", ",I485,", ","四川省")</f>
        <v>大成镇, 宣汉县, 达州市, 四川省</v>
      </c>
      <c r="G485">
        <v>26917</v>
      </c>
      <c r="H485" t="s">
        <v>8209</v>
      </c>
      <c r="I485" t="s">
        <v>8202</v>
      </c>
      <c r="J485">
        <f>VLOOKUP(F485,[1]!china_towns_second__2[[Column1]:[Y]],3,FALSE)</f>
        <v>31.459445603720301</v>
      </c>
      <c r="K485">
        <f>VLOOKUP(F485,[1]!china_towns_second__2[[Column1]:[Y]],2,FALSE)</f>
        <v>107.5562326</v>
      </c>
      <c r="L485" t="s">
        <v>13791</v>
      </c>
      <c r="M485" t="str">
        <f>VLOOKUP(H485,CHOOSE({1,2},Table22[Native],Table22[Name]),2,0)</f>
        <v>Xuānhàn Xiàn</v>
      </c>
      <c r="N485" s="15" t="str">
        <f>VLOOKUP(I485,CHOOSE({1,2},Table22[Native],Table22[Name]),2,0)</f>
        <v>Dázhōu Shì</v>
      </c>
      <c r="O485" s="15" t="str">
        <f t="shared" si="14"/>
        <v>Dacheng Zhen (Dazhou Shi) (Dázhōu Shì)</v>
      </c>
      <c r="P485" s="15" t="str">
        <f t="shared" si="15"/>
        <v>Dacheng Zhen (Dazhou Shi) (Dázhōu Shì)</v>
      </c>
    </row>
    <row r="486" spans="1:16" hidden="1" x14ac:dyDescent="0.25">
      <c r="A486" t="s">
        <v>1521</v>
      </c>
      <c r="B486" t="str">
        <f>IF(COUNTIF(A:A,A486)&gt;1,_xlfn.CONCAT(A486," (",N486,")"),A486)</f>
        <v>Dàchéng Zhèn (Yíbīn Shì)</v>
      </c>
      <c r="C486" t="str">
        <f>IF(COUNTIF(B:B,B486)&gt;1,_xlfn.CONCAT(A486," (",M486,")"),B486)</f>
        <v>Dàchéng Zhèn (Yíbīn Shì)</v>
      </c>
      <c r="D486" t="s">
        <v>7459</v>
      </c>
      <c r="E486" t="s">
        <v>7</v>
      </c>
      <c r="F486" t="str">
        <f>_xlfn.CONCAT(D486,", ",H486,", ",I486,", ","四川省")</f>
        <v>大乘镇, 屏山县, 宜宾市, 四川省</v>
      </c>
      <c r="G486">
        <v>17901</v>
      </c>
      <c r="H486" t="s">
        <v>8367</v>
      </c>
      <c r="I486" t="s">
        <v>8359</v>
      </c>
      <c r="J486">
        <f>VLOOKUP(F486,[1]!china_towns_second__2[[Column1]:[Y]],3,FALSE)</f>
        <v>28.7781373799411</v>
      </c>
      <c r="K486">
        <f>VLOOKUP(F486,[1]!china_towns_second__2[[Column1]:[Y]],2,FALSE)</f>
        <v>104.2702906</v>
      </c>
      <c r="L486" t="s">
        <v>13792</v>
      </c>
      <c r="M486" t="str">
        <f>VLOOKUP(H486,CHOOSE({1,2},Table22[Native],Table22[Name]),2,0)</f>
        <v>Píngshān Xiàn</v>
      </c>
      <c r="N486" s="15" t="str">
        <f>VLOOKUP(I486,CHOOSE({1,2},Table22[Native],Table22[Name]),2,0)</f>
        <v>Yíbīn Shì</v>
      </c>
      <c r="O486" s="15" t="str">
        <f t="shared" si="14"/>
        <v>Dacheng Zhen (Yibin Shi) (Yíbīn Shì)</v>
      </c>
      <c r="P486" s="15" t="str">
        <f t="shared" si="15"/>
        <v>Dacheng Zhen (Yibin Shi) (Yíbīn Shì)</v>
      </c>
    </row>
    <row r="487" spans="1:16" hidden="1" x14ac:dyDescent="0.25">
      <c r="A487" t="s">
        <v>4158</v>
      </c>
      <c r="B487" t="str">
        <f>IF(COUNTIF(A:A,A487)&gt;1,_xlfn.CONCAT(A487," (",N487,")"),A487)</f>
        <v>Dàchóng Zhèn</v>
      </c>
      <c r="C487" t="str">
        <f>IF(COUNTIF(B:B,B487)&gt;1,_xlfn.CONCAT(A487," (",M487,")"),B487)</f>
        <v>Dàchóng Zhèn</v>
      </c>
      <c r="D487" t="s">
        <v>4159</v>
      </c>
      <c r="E487" t="s">
        <v>7</v>
      </c>
      <c r="F487" t="str">
        <f>_xlfn.CONCAT(D487,", ",H487,", ",I487,", ","四川省")</f>
        <v>大崇镇, 会东县, 凉山彝族自治州, 四川省</v>
      </c>
      <c r="G487">
        <v>14058</v>
      </c>
      <c r="H487" t="s">
        <v>8275</v>
      </c>
      <c r="I487" t="s">
        <v>8271</v>
      </c>
      <c r="J487">
        <f>VLOOKUP(F487,[1]!china_towns_second__2[[Column1]:[Y]],3,FALSE)</f>
        <v>26.8389132665651</v>
      </c>
      <c r="K487">
        <f>VLOOKUP(F487,[1]!china_towns_second__2[[Column1]:[Y]],2,FALSE)</f>
        <v>102.92664120000001</v>
      </c>
      <c r="L487" t="s">
        <v>10506</v>
      </c>
      <c r="M487" t="str">
        <f>VLOOKUP(H487,CHOOSE({1,2},Table22[Native],Table22[Name]),2,0)</f>
        <v>Huìdōng Xiàn</v>
      </c>
      <c r="N487" s="15" t="str">
        <f>VLOOKUP(I487,CHOOSE({1,2},Table22[Native],Table22[Name]),2,0)</f>
        <v>Liángshān Yízú Zìzhìzhōu</v>
      </c>
      <c r="O487" s="15" t="str">
        <f t="shared" si="14"/>
        <v>Dachong Zhen (Liángshān Yízú Zìzhìzhōu)</v>
      </c>
      <c r="P487" s="15" t="str">
        <f t="shared" si="15"/>
        <v>Dachong Zhen (Liángshān Yízú Zìzhìzhōu)</v>
      </c>
    </row>
    <row r="488" spans="1:16" hidden="1" x14ac:dyDescent="0.25">
      <c r="A488" t="s">
        <v>7232</v>
      </c>
      <c r="B488" t="str">
        <f>IF(COUNTIF(A:A,A488)&gt;1,_xlfn.CONCAT(A488," (",N488,")"),A488)</f>
        <v>Dàchuān Zhèn</v>
      </c>
      <c r="C488" t="str">
        <f>IF(COUNTIF(B:B,B488)&gt;1,_xlfn.CONCAT(A488," (",M488,")"),B488)</f>
        <v>Dàchuān Zhèn</v>
      </c>
      <c r="D488" t="s">
        <v>7233</v>
      </c>
      <c r="E488" t="s">
        <v>7</v>
      </c>
      <c r="F488" t="str">
        <f>_xlfn.CONCAT(D488,", ",H488,", ",I488,", ","四川省")</f>
        <v>大川镇, 芦山县, 雅安市, 四川省</v>
      </c>
      <c r="G488">
        <v>6029</v>
      </c>
      <c r="H488" t="s">
        <v>8352</v>
      </c>
      <c r="I488" t="s">
        <v>8349</v>
      </c>
      <c r="J488">
        <f>VLOOKUP(F488,[1]!china_towns_second__2[[Column1]:[Y]],3,FALSE)</f>
        <v>30.5946868406661</v>
      </c>
      <c r="K488">
        <f>VLOOKUP(F488,[1]!china_towns_second__2[[Column1]:[Y]],2,FALSE)</f>
        <v>103.0466246</v>
      </c>
      <c r="L488" t="s">
        <v>10507</v>
      </c>
      <c r="M488" t="str">
        <f>VLOOKUP(H488,CHOOSE({1,2},Table22[Native],Table22[Name]),2,0)</f>
        <v>Lúshān Xiàn</v>
      </c>
      <c r="N488" s="15" t="str">
        <f>VLOOKUP(I488,CHOOSE({1,2},Table22[Native],Table22[Name]),2,0)</f>
        <v>Yă'ān Shì</v>
      </c>
      <c r="O488" s="15" t="str">
        <f t="shared" si="14"/>
        <v>Dachuan Zhen (Yă'ān Shì)</v>
      </c>
      <c r="P488" s="15" t="str">
        <f t="shared" si="15"/>
        <v>Dachuan Zhen (Yă'ān Shì)</v>
      </c>
    </row>
    <row r="489" spans="1:16" hidden="1" x14ac:dyDescent="0.25">
      <c r="A489" t="s">
        <v>5179</v>
      </c>
      <c r="B489" t="str">
        <f>IF(COUNTIF(A:A,A489)&gt;1,_xlfn.CONCAT(A489," (",N489,")"),A489)</f>
        <v>Dàcūn Zhèn</v>
      </c>
      <c r="C489" t="str">
        <f>IF(COUNTIF(B:B,B489)&gt;1,_xlfn.CONCAT(A489," (",M489,")"),B489)</f>
        <v>Dàcūn Zhèn</v>
      </c>
      <c r="D489" t="s">
        <v>5180</v>
      </c>
      <c r="E489" t="s">
        <v>7</v>
      </c>
      <c r="F489" t="str">
        <f>_xlfn.CONCAT(D489,", ",H489,", ",I489,", ","四川省")</f>
        <v>大村镇, 古蔺县, 泸州市, 四川省</v>
      </c>
      <c r="G489">
        <v>22968</v>
      </c>
      <c r="H489" t="s">
        <v>8291</v>
      </c>
      <c r="I489" t="s">
        <v>8290</v>
      </c>
      <c r="J489">
        <f>VLOOKUP(F489,[1]!china_towns_second__2[[Column1]:[Y]],3,FALSE)</f>
        <v>28.0005676739693</v>
      </c>
      <c r="K489">
        <f>VLOOKUP(F489,[1]!china_towns_second__2[[Column1]:[Y]],2,FALSE)</f>
        <v>106.1509719</v>
      </c>
      <c r="L489" t="s">
        <v>10508</v>
      </c>
      <c r="M489" t="str">
        <f>VLOOKUP(H489,CHOOSE({1,2},Table22[Native],Table22[Name]),2,0)</f>
        <v>Gŭlìn Xiàn</v>
      </c>
      <c r="N489" s="15" t="str">
        <f>VLOOKUP(I489,CHOOSE({1,2},Table22[Native],Table22[Name]),2,0)</f>
        <v>Lúzhōu Shì</v>
      </c>
      <c r="O489" s="15" t="str">
        <f t="shared" si="14"/>
        <v>Dacun Zhen (Lúzhōu Shì)</v>
      </c>
      <c r="P489" s="15" t="str">
        <f t="shared" si="15"/>
        <v>Dacun Zhen (Lúzhōu Shì)</v>
      </c>
    </row>
    <row r="490" spans="1:16" hidden="1" x14ac:dyDescent="0.25">
      <c r="A490" t="s">
        <v>2324</v>
      </c>
      <c r="B490" t="str">
        <f>IF(COUNTIF(A:A,A490)&gt;1,_xlfn.CONCAT(A490," (",N490,")"),A490)</f>
        <v>Dàdé Xiāng</v>
      </c>
      <c r="C490" t="str">
        <f>IF(COUNTIF(B:B,B490)&gt;1,_xlfn.CONCAT(A490," (",M490,")"),B490)</f>
        <v>Dàdé Xiāng</v>
      </c>
      <c r="D490" t="s">
        <v>2325</v>
      </c>
      <c r="E490" t="s">
        <v>11</v>
      </c>
      <c r="F490" t="str">
        <f>_xlfn.CONCAT(D490,", ",H490,", ",I490,", ","四川省")</f>
        <v>大德乡, 甘孜县, 甘孜藏族自治州, 四川省</v>
      </c>
      <c r="G490">
        <v>3446</v>
      </c>
      <c r="H490" t="s">
        <v>8227</v>
      </c>
      <c r="I490" t="s">
        <v>8219</v>
      </c>
      <c r="J490" t="e">
        <f>VLOOKUP(F490,[1]!china_towns_second__2[[Column1]:[Y]],3,FALSE)</f>
        <v>#N/A</v>
      </c>
      <c r="K490" t="e">
        <f>VLOOKUP(F490,[1]!china_towns_second__2[[Column1]:[Y]],2,FALSE)</f>
        <v>#N/A</v>
      </c>
      <c r="L490" t="s">
        <v>10509</v>
      </c>
      <c r="M490" t="str">
        <f>VLOOKUP(H490,CHOOSE({1,2},Table22[Native],Table22[Name]),2,0)</f>
        <v>Gānzī Xiàn</v>
      </c>
      <c r="N490" s="15" t="str">
        <f>VLOOKUP(I490,CHOOSE({1,2},Table22[Native],Table22[Name]),2,0)</f>
        <v>Gānzī Zàngzú Zìzhìzhōu</v>
      </c>
      <c r="O490" s="15" t="str">
        <f t="shared" si="14"/>
        <v>Dade Xiang (Gānzī Zàngzú Zìzhìzhōu)</v>
      </c>
      <c r="P490" s="15" t="str">
        <f t="shared" si="15"/>
        <v>Dade Xiang (Gānzī Zàngzú Zìzhìzhōu)</v>
      </c>
    </row>
    <row r="491" spans="1:16" hidden="1" x14ac:dyDescent="0.25">
      <c r="A491" t="s">
        <v>2925</v>
      </c>
      <c r="B491" t="str">
        <f>IF(COUNTIF(A:A,A491)&gt;1,_xlfn.CONCAT(A491," (",N491,")"),A491)</f>
        <v>Dàdé Zhèn</v>
      </c>
      <c r="C491" t="str">
        <f>IF(COUNTIF(B:B,B491)&gt;1,_xlfn.CONCAT(A491," (",M491,")"),B491)</f>
        <v>Dàdé Zhèn</v>
      </c>
      <c r="D491" t="s">
        <v>2926</v>
      </c>
      <c r="E491" t="s">
        <v>7</v>
      </c>
      <c r="F491" t="str">
        <f>_xlfn.CONCAT(D491,", ",H491,", ",I491,", ","四川省")</f>
        <v>大德镇, 旺苍县, 广元市, 四川省</v>
      </c>
      <c r="G491">
        <v>3737</v>
      </c>
      <c r="H491" t="s">
        <v>8253</v>
      </c>
      <c r="I491" t="s">
        <v>8247</v>
      </c>
      <c r="J491">
        <f>VLOOKUP(F491,[1]!china_towns_second__2[[Column1]:[Y]],3,FALSE)</f>
        <v>32.318446839520497</v>
      </c>
      <c r="K491">
        <f>VLOOKUP(F491,[1]!china_towns_second__2[[Column1]:[Y]],2,FALSE)</f>
        <v>106.7172465</v>
      </c>
      <c r="L491" t="s">
        <v>10510</v>
      </c>
      <c r="M491" t="str">
        <f>VLOOKUP(H491,CHOOSE({1,2},Table22[Native],Table22[Name]),2,0)</f>
        <v>Wàngcāng Xiàn</v>
      </c>
      <c r="N491" s="15" t="str">
        <f>VLOOKUP(I491,CHOOSE({1,2},Table22[Native],Table22[Name]),2,0)</f>
        <v>Guăngyuán Shì</v>
      </c>
      <c r="O491" s="15" t="str">
        <f t="shared" si="14"/>
        <v>Dade Zhen (Guăngyuán Shì)</v>
      </c>
      <c r="P491" s="15" t="str">
        <f t="shared" si="15"/>
        <v>Dade Zhen (Guăngyuán Shì)</v>
      </c>
    </row>
    <row r="492" spans="1:16" hidden="1" x14ac:dyDescent="0.25">
      <c r="A492" t="s">
        <v>6931</v>
      </c>
      <c r="B492" t="str">
        <f>IF(COUNTIF(A:A,A492)&gt;1,_xlfn.CONCAT(A492," (",N492,")"),A492)</f>
        <v>Dàdùkŏu Jiēdào</v>
      </c>
      <c r="C492" t="str">
        <f>IF(COUNTIF(B:B,B492)&gt;1,_xlfn.CONCAT(A492," (",M492,")"),B492)</f>
        <v>Dàdùkŏu Jiēdào</v>
      </c>
      <c r="D492" t="s">
        <v>6932</v>
      </c>
      <c r="E492" t="s">
        <v>493</v>
      </c>
      <c r="F492" t="str">
        <f>_xlfn.CONCAT(D492,", ",H492,", ",I492,", ","四川省")</f>
        <v>大渡口街道, 东区, 攀枝花市, 四川省</v>
      </c>
      <c r="G492">
        <v>40703</v>
      </c>
      <c r="H492" t="s">
        <v>8336</v>
      </c>
      <c r="I492" t="s">
        <v>8335</v>
      </c>
      <c r="J492">
        <f>VLOOKUP(F492,[1]!china_towns_second__2[[Column1]:[Y]],3,FALSE)</f>
        <v>26.549543573244801</v>
      </c>
      <c r="K492">
        <f>VLOOKUP(F492,[1]!china_towns_second__2[[Column1]:[Y]],2,FALSE)</f>
        <v>101.706498</v>
      </c>
      <c r="L492" t="s">
        <v>10511</v>
      </c>
      <c r="M492" t="str">
        <f>VLOOKUP(H492,CHOOSE({1,2},Table22[Native],Table22[Name]),2,0)</f>
        <v>Dōng Qū</v>
      </c>
      <c r="N492" s="15" t="str">
        <f>VLOOKUP(I492,CHOOSE({1,2},Table22[Native],Table22[Name]),2,0)</f>
        <v>Pānzhīhuā Shì</v>
      </c>
      <c r="O492" s="15" t="str">
        <f t="shared" si="14"/>
        <v>Dadukou Jiedao (Pānzhīhuā Shì)</v>
      </c>
      <c r="P492" s="15" t="str">
        <f t="shared" si="15"/>
        <v>Dadukou Jiedao (Pānzhīhuā Shì)</v>
      </c>
    </row>
    <row r="493" spans="1:16" hidden="1" x14ac:dyDescent="0.25">
      <c r="A493" t="s">
        <v>5181</v>
      </c>
      <c r="B493" t="str">
        <f>IF(COUNTIF(A:A,A493)&gt;1,_xlfn.CONCAT(A493," (",N493,")"),A493)</f>
        <v>Dàdùkŏu Zhèn</v>
      </c>
      <c r="C493" t="str">
        <f>IF(COUNTIF(B:B,B493)&gt;1,_xlfn.CONCAT(A493," (",M493,")"),B493)</f>
        <v>Dàdùkŏu Zhèn</v>
      </c>
      <c r="D493" t="s">
        <v>5182</v>
      </c>
      <c r="E493" t="s">
        <v>7</v>
      </c>
      <c r="F493" t="str">
        <f>_xlfn.CONCAT(D493,", ",H493,", ",I493,", ","四川省")</f>
        <v>大渡口镇, 纳溪区, 泸州市, 四川省</v>
      </c>
      <c r="G493">
        <v>31871</v>
      </c>
      <c r="H493" t="s">
        <v>8296</v>
      </c>
      <c r="I493" t="s">
        <v>8290</v>
      </c>
      <c r="J493">
        <f>VLOOKUP(F493,[1]!china_towns_second__2[[Column1]:[Y]],3,FALSE)</f>
        <v>28.6806163586627</v>
      </c>
      <c r="K493">
        <f>VLOOKUP(F493,[1]!china_towns_second__2[[Column1]:[Y]],2,FALSE)</f>
        <v>105.2429016</v>
      </c>
      <c r="L493" t="s">
        <v>10512</v>
      </c>
      <c r="M493" t="str">
        <f>VLOOKUP(H493,CHOOSE({1,2},Table22[Native],Table22[Name]),2,0)</f>
        <v>Nàxī Qū</v>
      </c>
      <c r="N493" s="15" t="str">
        <f>VLOOKUP(I493,CHOOSE({1,2},Table22[Native],Table22[Name]),2,0)</f>
        <v>Lúzhōu Shì</v>
      </c>
      <c r="O493" s="15" t="str">
        <f t="shared" si="14"/>
        <v>Dadukou Zhen (Lúzhōu Shì)</v>
      </c>
      <c r="P493" s="15" t="str">
        <f t="shared" si="15"/>
        <v>Dadukou Zhen (Lúzhōu Shì)</v>
      </c>
    </row>
    <row r="494" spans="1:16" hidden="1" x14ac:dyDescent="0.25">
      <c r="A494" t="s">
        <v>895</v>
      </c>
      <c r="B494" t="str">
        <f>IF(COUNTIF(A:A,A494)&gt;1,_xlfn.CONCAT(A494," (",N494,")"),A494)</f>
        <v>Dàfēng Jiēdào</v>
      </c>
      <c r="C494" t="str">
        <f>IF(COUNTIF(B:B,B494)&gt;1,_xlfn.CONCAT(A494," (",M494,")"),B494)</f>
        <v>Dàfēng Jiēdào</v>
      </c>
      <c r="D494" t="s">
        <v>896</v>
      </c>
      <c r="E494" t="s">
        <v>493</v>
      </c>
      <c r="F494" t="str">
        <f>_xlfn.CONCAT(D494,", ",H494,", ",I494,", ","四川省")</f>
        <v>大丰街道, 新都区, 成都市, 四川省</v>
      </c>
      <c r="G494">
        <v>73397</v>
      </c>
      <c r="H494" t="s">
        <v>8199</v>
      </c>
      <c r="I494" t="s">
        <v>8180</v>
      </c>
      <c r="J494">
        <f>VLOOKUP(F494,[1]!china_towns_second__2[[Column1]:[Y]],3,FALSE)</f>
        <v>30.768348084410899</v>
      </c>
      <c r="K494">
        <f>VLOOKUP(F494,[1]!china_towns_second__2[[Column1]:[Y]],2,FALSE)</f>
        <v>104.0562561</v>
      </c>
      <c r="L494" t="s">
        <v>10513</v>
      </c>
      <c r="M494" t="str">
        <f>VLOOKUP(H494,CHOOSE({1,2},Table22[Native],Table22[Name]),2,0)</f>
        <v>Xīndū Qū</v>
      </c>
      <c r="N494" s="15" t="str">
        <f>VLOOKUP(I494,CHOOSE({1,2},Table22[Native],Table22[Name]),2,0)</f>
        <v>Chéngdū Shì</v>
      </c>
      <c r="O494" s="15" t="str">
        <f t="shared" si="14"/>
        <v>Dafeng Jiedao (Chéngdū Shì)</v>
      </c>
      <c r="P494" s="15" t="str">
        <f t="shared" si="15"/>
        <v>Dafeng Jiedao (Chéngdū Shì)</v>
      </c>
    </row>
    <row r="495" spans="1:16" hidden="1" x14ac:dyDescent="0.25">
      <c r="A495" t="s">
        <v>1523</v>
      </c>
      <c r="B495" t="str">
        <f>IF(COUNTIF(A:A,A495)&gt;1,_xlfn.CONCAT(A495," (",N495,")"),A495)</f>
        <v>Dàfēng Xiāng (Dázhōu Shì)</v>
      </c>
      <c r="C495" t="str">
        <f>IF(COUNTIF(B:B,B495)&gt;1,_xlfn.CONCAT(A495," (",M495,")"),B495)</f>
        <v>Dàfēng Xiāng (Dázhōu Shì)</v>
      </c>
      <c r="D495" t="s">
        <v>1524</v>
      </c>
      <c r="E495" t="s">
        <v>11</v>
      </c>
      <c r="F495" t="str">
        <f>_xlfn.CONCAT(D495,", ",H495,", ",I495,", ","四川省")</f>
        <v>大风乡, 达川区, 达州市, 四川省</v>
      </c>
      <c r="G495">
        <v>8734</v>
      </c>
      <c r="H495" t="s">
        <v>8203</v>
      </c>
      <c r="I495" t="s">
        <v>8202</v>
      </c>
      <c r="J495" t="e">
        <f>VLOOKUP(F495,[1]!china_towns_second__2[[Column1]:[Y]],3,FALSE)</f>
        <v>#N/A</v>
      </c>
      <c r="K495" t="e">
        <f>VLOOKUP(F495,[1]!china_towns_second__2[[Column1]:[Y]],2,FALSE)</f>
        <v>#N/A</v>
      </c>
      <c r="L495" t="s">
        <v>13793</v>
      </c>
      <c r="M495" t="str">
        <f>VLOOKUP(H495,CHOOSE({1,2},Table22[Native],Table22[Name]),2,0)</f>
        <v>Dáchuān Qū</v>
      </c>
      <c r="N495" s="15" t="str">
        <f>VLOOKUP(I495,CHOOSE({1,2},Table22[Native],Table22[Name]),2,0)</f>
        <v>Dázhōu Shì</v>
      </c>
      <c r="O495" s="15" t="str">
        <f t="shared" si="14"/>
        <v>Dafeng Xiang (Dazhou Shi) (Dázhōu Shì)</v>
      </c>
      <c r="P495" s="15" t="str">
        <f t="shared" si="15"/>
        <v>Dafeng Xiang (Dazhou Shi) (Dázhōu Shì)</v>
      </c>
    </row>
    <row r="496" spans="1:16" hidden="1" x14ac:dyDescent="0.25">
      <c r="A496" t="s">
        <v>1523</v>
      </c>
      <c r="B496" t="str">
        <f>IF(COUNTIF(A:A,A496)&gt;1,_xlfn.CONCAT(A496," (",N496,")"),A496)</f>
        <v>Dàfēng Xiāng (Nánchōng Shì)</v>
      </c>
      <c r="C496" t="str">
        <f>IF(COUNTIF(B:B,B496)&gt;1,_xlfn.CONCAT(A496," (",M496,")"),B496)</f>
        <v>Dàfēng Xiāng (Nánchōng Shì)</v>
      </c>
      <c r="D496" t="s">
        <v>1524</v>
      </c>
      <c r="E496" t="s">
        <v>11</v>
      </c>
      <c r="F496" t="str">
        <f>_xlfn.CONCAT(D496,", ",H496,", ",I496,", ","四川省")</f>
        <v>大风乡, 仪陇县, 南充市, 四川省</v>
      </c>
      <c r="G496">
        <v>11416</v>
      </c>
      <c r="H496" t="s">
        <v>8326</v>
      </c>
      <c r="I496" t="s">
        <v>8318</v>
      </c>
      <c r="J496" t="e">
        <f>VLOOKUP(F496,[1]!china_towns_second__2[[Column1]:[Y]],3,FALSE)</f>
        <v>#N/A</v>
      </c>
      <c r="K496" t="e">
        <f>VLOOKUP(F496,[1]!china_towns_second__2[[Column1]:[Y]],2,FALSE)</f>
        <v>#N/A</v>
      </c>
      <c r="L496" t="s">
        <v>13794</v>
      </c>
      <c r="M496" t="str">
        <f>VLOOKUP(H496,CHOOSE({1,2},Table22[Native],Table22[Name]),2,0)</f>
        <v>Yílŏng Xiàn</v>
      </c>
      <c r="N496" s="15" t="str">
        <f>VLOOKUP(I496,CHOOSE({1,2},Table22[Native],Table22[Name]),2,0)</f>
        <v>Nánchōng Shì</v>
      </c>
      <c r="O496" s="15" t="str">
        <f t="shared" si="14"/>
        <v>Dafeng Xiang (Nanchong Shi) (Nánchōng Shì)</v>
      </c>
      <c r="P496" s="15" t="str">
        <f t="shared" si="15"/>
        <v>Dafeng Xiang (Nanchong Shi) (Nánchōng Shì)</v>
      </c>
    </row>
    <row r="497" spans="1:16" hidden="1" x14ac:dyDescent="0.25">
      <c r="A497" t="s">
        <v>3658</v>
      </c>
      <c r="B497" t="str">
        <f>IF(COUNTIF(A:A,A497)&gt;1,_xlfn.CONCAT(A497," (",N497,")"),A497)</f>
        <v>Dàfó Jiēdào</v>
      </c>
      <c r="C497" t="str">
        <f>IF(COUNTIF(B:B,B497)&gt;1,_xlfn.CONCAT(A497," (",M497,")"),B497)</f>
        <v>Dàfó Jiēdào</v>
      </c>
      <c r="D497" t="s">
        <v>3659</v>
      </c>
      <c r="E497" t="s">
        <v>493</v>
      </c>
      <c r="F497" t="str">
        <f>_xlfn.CONCAT(D497,", ",H497,", ",I497,", ","四川省")</f>
        <v>大佛街道, 市中区, 乐山市, 四川省</v>
      </c>
      <c r="G497">
        <v>12085</v>
      </c>
      <c r="H497" t="s">
        <v>8267</v>
      </c>
      <c r="I497" t="s">
        <v>8256</v>
      </c>
      <c r="J497">
        <f>VLOOKUP(F497,[1]!china_towns_second__2[[Column1]:[Y]],3,FALSE)</f>
        <v>29.565196838147902</v>
      </c>
      <c r="K497">
        <f>VLOOKUP(F497,[1]!china_towns_second__2[[Column1]:[Y]],2,FALSE)</f>
        <v>103.7700734</v>
      </c>
      <c r="L497" t="s">
        <v>10514</v>
      </c>
      <c r="M497" t="str">
        <f>VLOOKUP(H497,CHOOSE({1,2},Table22[Native],Table22[Name]),2,0)</f>
        <v>Shìzhōng Qū</v>
      </c>
      <c r="N497" s="15" t="str">
        <f>VLOOKUP(I497,CHOOSE({1,2},Table22[Native],Table22[Name]),2,0)</f>
        <v>Lèshān Shì</v>
      </c>
      <c r="O497" s="15" t="str">
        <f t="shared" si="14"/>
        <v>Dafo Jiedao (Lèshān Shì)</v>
      </c>
      <c r="P497" s="15" t="str">
        <f t="shared" si="15"/>
        <v>Dafo Jiedao (Lèshān Shì)</v>
      </c>
    </row>
    <row r="498" spans="1:16" hidden="1" x14ac:dyDescent="0.25">
      <c r="A498" t="s">
        <v>3350</v>
      </c>
      <c r="B498" t="str">
        <f>IF(COUNTIF(A:A,A498)&gt;1,_xlfn.CONCAT(A498," (",N498,")"),A498)</f>
        <v>Dàfó Xiāng (Guăng'ān Shì)</v>
      </c>
      <c r="C498" t="str">
        <f>IF(COUNTIF(B:B,B498)&gt;1,_xlfn.CONCAT(A498," (",M498,")"),B498)</f>
        <v>Dàfó Xiāng (Guăng'ān Shì)</v>
      </c>
      <c r="D498" t="s">
        <v>3351</v>
      </c>
      <c r="E498" t="s">
        <v>11</v>
      </c>
      <c r="F498" t="str">
        <f>_xlfn.CONCAT(D498,", ",H498,", ",I498,", ","四川省")</f>
        <v>大佛乡, 岳池县, 广安市, 四川省</v>
      </c>
      <c r="G498">
        <v>10891</v>
      </c>
      <c r="H498" t="s">
        <v>8245</v>
      </c>
      <c r="I498" t="s">
        <v>8239</v>
      </c>
      <c r="J498" t="e">
        <f>VLOOKUP(F498,[1]!china_towns_second__2[[Column1]:[Y]],3,FALSE)</f>
        <v>#N/A</v>
      </c>
      <c r="K498" t="e">
        <f>VLOOKUP(F498,[1]!china_towns_second__2[[Column1]:[Y]],2,FALSE)</f>
        <v>#N/A</v>
      </c>
      <c r="L498" t="s">
        <v>13795</v>
      </c>
      <c r="M498" t="str">
        <f>VLOOKUP(H498,CHOOSE({1,2},Table22[Native],Table22[Name]),2,0)</f>
        <v>Yuèchí Xiàn</v>
      </c>
      <c r="N498" s="15" t="str">
        <f>VLOOKUP(I498,CHOOSE({1,2},Table22[Native],Table22[Name]),2,0)</f>
        <v>Guăng'ān Shì</v>
      </c>
      <c r="O498" s="15" t="str">
        <f t="shared" si="14"/>
        <v>Dafo Xiang (Guang'an Shi) (Guăng'ān Shì)</v>
      </c>
      <c r="P498" s="15" t="str">
        <f t="shared" si="15"/>
        <v>Dafo Xiang (Guang'an Shi) (Guăng'ān Shì)</v>
      </c>
    </row>
    <row r="499" spans="1:16" hidden="1" x14ac:dyDescent="0.25">
      <c r="A499" t="s">
        <v>3350</v>
      </c>
      <c r="B499" t="str">
        <f>IF(COUNTIF(A:A,A499)&gt;1,_xlfn.CONCAT(A499," (",N499,")"),A499)</f>
        <v>Dàfó Xiāng (Lèshān Shì)</v>
      </c>
      <c r="C499" t="str">
        <f>IF(COUNTIF(B:B,B499)&gt;1,_xlfn.CONCAT(A499," (",M499,")"),B499)</f>
        <v>Dàfó Xiāng (Lèshān Shì)</v>
      </c>
      <c r="D499" t="s">
        <v>3351</v>
      </c>
      <c r="E499" t="s">
        <v>11</v>
      </c>
      <c r="F499" t="str">
        <f>_xlfn.CONCAT(D499,", ",H499,", ",I499,", ","四川省")</f>
        <v>大佛乡, 井研县, 乐山市, 四川省</v>
      </c>
      <c r="G499">
        <v>6517</v>
      </c>
      <c r="H499" t="s">
        <v>8261</v>
      </c>
      <c r="I499" t="s">
        <v>8256</v>
      </c>
      <c r="J499" t="e">
        <f>VLOOKUP(F499,[1]!china_towns_second__2[[Column1]:[Y]],3,FALSE)</f>
        <v>#N/A</v>
      </c>
      <c r="K499" t="e">
        <f>VLOOKUP(F499,[1]!china_towns_second__2[[Column1]:[Y]],2,FALSE)</f>
        <v>#N/A</v>
      </c>
      <c r="L499" t="s">
        <v>13796</v>
      </c>
      <c r="M499" t="str">
        <f>VLOOKUP(H499,CHOOSE({1,2},Table22[Native],Table22[Name]),2,0)</f>
        <v>Jĭngyán Xiàn</v>
      </c>
      <c r="N499" s="15" t="str">
        <f>VLOOKUP(I499,CHOOSE({1,2},Table22[Native],Table22[Name]),2,0)</f>
        <v>Lèshān Shì</v>
      </c>
      <c r="O499" s="15" t="str">
        <f t="shared" si="14"/>
        <v>Dafo Xiang (Leshan Shi) (Lèshān Shì)</v>
      </c>
      <c r="P499" s="15" t="str">
        <f t="shared" si="15"/>
        <v>Dafo Xiang (Leshan Shi) (Lèshān Shì)</v>
      </c>
    </row>
    <row r="500" spans="1:16" hidden="1" x14ac:dyDescent="0.25">
      <c r="A500" t="s">
        <v>7909</v>
      </c>
      <c r="B500" t="str">
        <f>IF(COUNTIF(A:A,A500)&gt;1,_xlfn.CONCAT(A500," (",N500,")"),A500)</f>
        <v>Dàfó Zhèn</v>
      </c>
      <c r="C500" t="str">
        <f>IF(COUNTIF(B:B,B500)&gt;1,_xlfn.CONCAT(A500," (",M500,")"),B500)</f>
        <v>Dàfó Zhèn</v>
      </c>
      <c r="D500" t="s">
        <v>7910</v>
      </c>
      <c r="E500" t="s">
        <v>7</v>
      </c>
      <c r="F500" t="str">
        <f>_xlfn.CONCAT(D500,", ",H500,", ",I500,", ","四川省")</f>
        <v>大佛镇, 乐至县, 资阳市, 四川省</v>
      </c>
      <c r="G500">
        <v>24613</v>
      </c>
      <c r="H500" t="s">
        <v>8381</v>
      </c>
      <c r="I500" t="s">
        <v>8379</v>
      </c>
      <c r="J500">
        <f>VLOOKUP(F500,[1]!china_towns_second__2[[Column1]:[Y]],3,FALSE)</f>
        <v>30.446483827623201</v>
      </c>
      <c r="K500">
        <f>VLOOKUP(F500,[1]!china_towns_second__2[[Column1]:[Y]],2,FALSE)</f>
        <v>104.9128865</v>
      </c>
      <c r="L500" t="s">
        <v>10515</v>
      </c>
      <c r="M500" t="str">
        <f>VLOOKUP(H500,CHOOSE({1,2},Table22[Native],Table22[Name]),2,0)</f>
        <v>Lèzhì Xiàn</v>
      </c>
      <c r="N500" s="15" t="str">
        <f>VLOOKUP(I500,CHOOSE({1,2},Table22[Native],Table22[Name]),2,0)</f>
        <v>Zīyáng Shì</v>
      </c>
      <c r="O500" s="15" t="str">
        <f t="shared" si="14"/>
        <v>Dafo Zhen (Zīyáng Shì)</v>
      </c>
      <c r="P500" s="15" t="str">
        <f t="shared" si="15"/>
        <v>Dafo Zhen (Zīyáng Shì)</v>
      </c>
    </row>
    <row r="501" spans="1:16" hidden="1" x14ac:dyDescent="0.25">
      <c r="A501" t="s">
        <v>3347</v>
      </c>
      <c r="B501" t="str">
        <f>IF(COUNTIF(A:A,A501)&gt;1,_xlfn.CONCAT(A501," (",N501,")"),A501)</f>
        <v>Dàfósì Jiēdào [Qiánfēng Jiēdào]</v>
      </c>
      <c r="C501" t="str">
        <f>IF(COUNTIF(B:B,B501)&gt;1,_xlfn.CONCAT(A501," (",M501,")"),B501)</f>
        <v>Dàfósì Jiēdào [Qiánfēng Jiēdào]</v>
      </c>
      <c r="D501" t="s">
        <v>3348</v>
      </c>
      <c r="E501" t="s">
        <v>493</v>
      </c>
      <c r="F501" t="str">
        <f>_xlfn.CONCAT(D501,", ",H501,", ",I501,", ","四川省")</f>
        <v>大佛寺街道, 前锋区, 广安市, 四川省</v>
      </c>
      <c r="G501">
        <v>31817</v>
      </c>
      <c r="H501" t="s">
        <v>8243</v>
      </c>
      <c r="I501" t="s">
        <v>8239</v>
      </c>
      <c r="J501" t="e">
        <f>VLOOKUP(F501,[1]!china_towns_second__2[[Column1]:[Y]],3,FALSE)</f>
        <v>#N/A</v>
      </c>
      <c r="K501" t="e">
        <f>VLOOKUP(F501,[1]!china_towns_second__2[[Column1]:[Y]],2,FALSE)</f>
        <v>#N/A</v>
      </c>
      <c r="L501" t="s">
        <v>10516</v>
      </c>
      <c r="M501" t="str">
        <f>VLOOKUP(H501,CHOOSE({1,2},Table22[Native],Table22[Name]),2,0)</f>
        <v>Qiánfēng Qū</v>
      </c>
      <c r="N501" s="15" t="str">
        <f>VLOOKUP(I501,CHOOSE({1,2},Table22[Native],Table22[Name]),2,0)</f>
        <v>Guăng'ān Shì</v>
      </c>
      <c r="O501" s="15" t="str">
        <f t="shared" si="14"/>
        <v>Dafosi Jiedao [Qianfeng Jiedao] (Guăng'ān Shì)</v>
      </c>
      <c r="P501" s="15" t="str">
        <f t="shared" si="15"/>
        <v>Dafosi Jiedao [Qianfeng Jiedao] (Guăng'ān Shì)</v>
      </c>
    </row>
    <row r="502" spans="1:16" hidden="1" x14ac:dyDescent="0.25">
      <c r="A502" t="s">
        <v>6135</v>
      </c>
      <c r="B502" t="str">
        <f>IF(COUNTIF(A:A,A502)&gt;1,_xlfn.CONCAT(A502," (",N502,")"),A502)</f>
        <v>Dàfù Xiāng</v>
      </c>
      <c r="C502" t="str">
        <f>IF(COUNTIF(B:B,B502)&gt;1,_xlfn.CONCAT(A502," (",M502,")"),B502)</f>
        <v>Dàfù Xiāng</v>
      </c>
      <c r="D502" t="s">
        <v>6136</v>
      </c>
      <c r="E502" t="s">
        <v>11</v>
      </c>
      <c r="F502" t="str">
        <f>_xlfn.CONCAT(D502,", ",H502,", ",I502,", ","四川省")</f>
        <v>大富乡, 南部县, 南充市, 四川省</v>
      </c>
      <c r="G502">
        <v>12671</v>
      </c>
      <c r="H502" t="s">
        <v>8322</v>
      </c>
      <c r="I502" t="s">
        <v>8318</v>
      </c>
      <c r="J502" t="e">
        <f>VLOOKUP(F502,[1]!china_towns_second__2[[Column1]:[Y]],3,FALSE)</f>
        <v>#N/A</v>
      </c>
      <c r="K502" t="e">
        <f>VLOOKUP(F502,[1]!china_towns_second__2[[Column1]:[Y]],2,FALSE)</f>
        <v>#N/A</v>
      </c>
      <c r="L502" t="s">
        <v>10517</v>
      </c>
      <c r="M502" t="str">
        <f>VLOOKUP(H502,CHOOSE({1,2},Table22[Native],Table22[Name]),2,0)</f>
        <v>Nánbù Xiàn</v>
      </c>
      <c r="N502" s="15" t="str">
        <f>VLOOKUP(I502,CHOOSE({1,2},Table22[Native],Table22[Name]),2,0)</f>
        <v>Nánchōng Shì</v>
      </c>
      <c r="O502" s="15" t="str">
        <f t="shared" si="14"/>
        <v>Dafu Xiang (Nánchōng Shì)</v>
      </c>
      <c r="P502" s="15" t="str">
        <f t="shared" si="15"/>
        <v>Dafu Xiang (Nánchōng Shì)</v>
      </c>
    </row>
    <row r="503" spans="1:16" hidden="1" x14ac:dyDescent="0.25">
      <c r="A503" t="s">
        <v>2326</v>
      </c>
      <c r="B503" t="str">
        <f>IF(COUNTIF(A:A,A503)&gt;1,_xlfn.CONCAT(A503," (",N503,")"),A503)</f>
        <v>Dàgài Zhèn</v>
      </c>
      <c r="C503" t="str">
        <f>IF(COUNTIF(B:B,B503)&gt;1,_xlfn.CONCAT(A503," (",M503,")"),B503)</f>
        <v>Dàgài Zhèn</v>
      </c>
      <c r="D503" t="s">
        <v>2327</v>
      </c>
      <c r="E503" t="s">
        <v>7</v>
      </c>
      <c r="F503" t="str">
        <f>_xlfn.CONCAT(D503,", ",H503,", ",I503,", ","四川省")</f>
        <v>大盖镇, 新龙县, 甘孜藏族自治州, 四川省</v>
      </c>
      <c r="G503">
        <v>3517</v>
      </c>
      <c r="H503" t="s">
        <v>8236</v>
      </c>
      <c r="I503" t="s">
        <v>8219</v>
      </c>
      <c r="J503">
        <f>VLOOKUP(F503,[1]!china_towns_second__2[[Column1]:[Y]],3,FALSE)</f>
        <v>31.325768383385899</v>
      </c>
      <c r="K503">
        <f>VLOOKUP(F503,[1]!china_towns_second__2[[Column1]:[Y]],2,FALSE)</f>
        <v>100.30249209999999</v>
      </c>
      <c r="L503" t="s">
        <v>10518</v>
      </c>
      <c r="M503" t="str">
        <f>VLOOKUP(H503,CHOOSE({1,2},Table22[Native],Table22[Name]),2,0)</f>
        <v>Xīnlóng Xiàn</v>
      </c>
      <c r="N503" s="15" t="str">
        <f>VLOOKUP(I503,CHOOSE({1,2},Table22[Native],Table22[Name]),2,0)</f>
        <v>Gānzī Zàngzú Zìzhìzhōu</v>
      </c>
      <c r="O503" s="15" t="str">
        <f t="shared" si="14"/>
        <v>Dagai Zhen (Gānzī Zàngzú Zìzhìzhōu)</v>
      </c>
      <c r="P503" s="15" t="str">
        <f t="shared" si="15"/>
        <v>Dagai Zhen (Gānzī Zàngzú Zìzhìzhōu)</v>
      </c>
    </row>
    <row r="504" spans="1:16" hidden="1" x14ac:dyDescent="0.25">
      <c r="A504" t="s">
        <v>5183</v>
      </c>
      <c r="B504" t="str">
        <f>IF(COUNTIF(A:A,A504)&gt;1,_xlfn.CONCAT(A504," (",N504,")"),A504)</f>
        <v>Dăgŭ Zhèn</v>
      </c>
      <c r="C504" t="str">
        <f>IF(COUNTIF(B:B,B504)&gt;1,_xlfn.CONCAT(A504," (",M504,")"),B504)</f>
        <v>Dăgŭ Zhèn</v>
      </c>
      <c r="D504" t="s">
        <v>5184</v>
      </c>
      <c r="E504" t="s">
        <v>7</v>
      </c>
      <c r="F504" t="str">
        <f>_xlfn.CONCAT(D504,", ",H504,", ",I504,", ","四川省")</f>
        <v>打古镇, 纳溪区, 泸州市, 四川省</v>
      </c>
      <c r="G504">
        <v>31038</v>
      </c>
      <c r="H504" t="s">
        <v>8296</v>
      </c>
      <c r="I504" t="s">
        <v>8290</v>
      </c>
      <c r="J504">
        <f>VLOOKUP(F504,[1]!china_towns_second__2[[Column1]:[Y]],3,FALSE)</f>
        <v>28.5557480458124</v>
      </c>
      <c r="K504">
        <f>VLOOKUP(F504,[1]!china_towns_second__2[[Column1]:[Y]],2,FALSE)</f>
        <v>105.48613279999999</v>
      </c>
      <c r="L504" t="s">
        <v>10519</v>
      </c>
      <c r="M504" t="str">
        <f>VLOOKUP(H504,CHOOSE({1,2},Table22[Native],Table22[Name]),2,0)</f>
        <v>Nàxī Qū</v>
      </c>
      <c r="N504" s="15" t="str">
        <f>VLOOKUP(I504,CHOOSE({1,2},Table22[Native],Table22[Name]),2,0)</f>
        <v>Lúzhōu Shì</v>
      </c>
      <c r="O504" s="15" t="str">
        <f t="shared" si="14"/>
        <v>Dagu Zhen (Lúzhōu Shì)</v>
      </c>
      <c r="P504" s="15" t="str">
        <f t="shared" si="15"/>
        <v>Dagu Zhen (Lúzhōu Shì)</v>
      </c>
    </row>
    <row r="505" spans="1:16" hidden="1" x14ac:dyDescent="0.25">
      <c r="A505" t="s">
        <v>6137</v>
      </c>
      <c r="B505" t="str">
        <f>IF(COUNTIF(A:A,A505)&gt;1,_xlfn.CONCAT(A505," (",N505,")"),A505)</f>
        <v>Dàguān Xiāng</v>
      </c>
      <c r="C505" t="str">
        <f>IF(COUNTIF(B:B,B505)&gt;1,_xlfn.CONCAT(A505," (",M505,")"),B505)</f>
        <v>Dàguān Xiāng</v>
      </c>
      <c r="D505" t="s">
        <v>6138</v>
      </c>
      <c r="E505" t="s">
        <v>11</v>
      </c>
      <c r="F505" t="str">
        <f>_xlfn.CONCAT(D505,", ",H505,", ",I505,", ","四川省")</f>
        <v>大观乡, 嘉陵区, 南充市, 四川省</v>
      </c>
      <c r="G505">
        <v>8101</v>
      </c>
      <c r="H505" t="s">
        <v>8320</v>
      </c>
      <c r="I505" t="s">
        <v>8318</v>
      </c>
      <c r="J505" t="e">
        <f>VLOOKUP(F505,[1]!china_towns_second__2[[Column1]:[Y]],3,FALSE)</f>
        <v>#N/A</v>
      </c>
      <c r="K505" t="e">
        <f>VLOOKUP(F505,[1]!china_towns_second__2[[Column1]:[Y]],2,FALSE)</f>
        <v>#N/A</v>
      </c>
      <c r="L505" t="s">
        <v>10520</v>
      </c>
      <c r="M505" t="str">
        <f>VLOOKUP(H505,CHOOSE({1,2},Table22[Native],Table22[Name]),2,0)</f>
        <v>Jiālíng Qū</v>
      </c>
      <c r="N505" s="15" t="str">
        <f>VLOOKUP(I505,CHOOSE({1,2},Table22[Native],Table22[Name]),2,0)</f>
        <v>Nánchōng Shì</v>
      </c>
      <c r="O505" s="15" t="str">
        <f t="shared" si="14"/>
        <v>Daguan Xiang (Nánchōng Shì)</v>
      </c>
      <c r="P505" s="15" t="str">
        <f t="shared" si="15"/>
        <v>Daguan Xiang (Nánchōng Shì)</v>
      </c>
    </row>
    <row r="506" spans="1:16" hidden="1" x14ac:dyDescent="0.25">
      <c r="A506" t="s">
        <v>897</v>
      </c>
      <c r="B506" t="str">
        <f>IF(COUNTIF(A:A,A506)&gt;1,_xlfn.CONCAT(A506," (",N506,")"),A506)</f>
        <v>Dàguān Zhèn</v>
      </c>
      <c r="C506" t="str">
        <f>IF(COUNTIF(B:B,B506)&gt;1,_xlfn.CONCAT(A506," (",M506,")"),B506)</f>
        <v>Dàguān Zhèn</v>
      </c>
      <c r="D506" t="s">
        <v>898</v>
      </c>
      <c r="E506" t="s">
        <v>7</v>
      </c>
      <c r="F506" t="str">
        <f>_xlfn.CONCAT(D506,", ",H506,", ",I506,", ","四川省")</f>
        <v>大观镇, 都江堰市, 成都市, 四川省</v>
      </c>
      <c r="G506">
        <v>17034</v>
      </c>
      <c r="H506" t="s">
        <v>8184</v>
      </c>
      <c r="I506" t="s">
        <v>8180</v>
      </c>
      <c r="J506">
        <f>VLOOKUP(F506,[1]!china_towns_second__2[[Column1]:[Y]],3,FALSE)</f>
        <v>30.857955827380099</v>
      </c>
      <c r="K506">
        <f>VLOOKUP(F506,[1]!china_towns_second__2[[Column1]:[Y]],2,FALSE)</f>
        <v>103.5346143</v>
      </c>
      <c r="L506" t="s">
        <v>10521</v>
      </c>
      <c r="M506" t="str">
        <f>VLOOKUP(H506,CHOOSE({1,2},Table22[Native],Table22[Name]),2,0)</f>
        <v>Dūjiāngyàn Shì</v>
      </c>
      <c r="N506" s="15" t="str">
        <f>VLOOKUP(I506,CHOOSE({1,2},Table22[Native],Table22[Name]),2,0)</f>
        <v>Chéngdū Shì</v>
      </c>
      <c r="O506" s="15" t="str">
        <f t="shared" si="14"/>
        <v>Daguan Zhen (Chéngdū Shì)</v>
      </c>
      <c r="P506" s="15" t="str">
        <f t="shared" si="15"/>
        <v>Daguan Zhen (Chéngdū Shì)</v>
      </c>
    </row>
    <row r="507" spans="1:16" hidden="1" x14ac:dyDescent="0.25">
      <c r="A507" t="s">
        <v>7463</v>
      </c>
      <c r="B507" t="str">
        <f>IF(COUNTIF(A:A,A507)&gt;1,_xlfn.CONCAT(A507," (",N507,")"),A507)</f>
        <v>Dàguān Zhèn [incl. Dàpíng Xiāng]</v>
      </c>
      <c r="C507" t="str">
        <f>IF(COUNTIF(B:B,B507)&gt;1,_xlfn.CONCAT(A507," (",M507,")"),B507)</f>
        <v>Dàguān Zhèn [incl. Dàpíng Xiāng]</v>
      </c>
      <c r="D507" t="s">
        <v>898</v>
      </c>
      <c r="E507" t="s">
        <v>7</v>
      </c>
      <c r="F507" t="str">
        <f>_xlfn.CONCAT(D507,", ",H507,", ",I507,", ","四川省")</f>
        <v>大观镇, 南溪区, 宜宾市, 四川省</v>
      </c>
      <c r="G507">
        <v>32567</v>
      </c>
      <c r="H507" t="s">
        <v>8366</v>
      </c>
      <c r="I507" t="s">
        <v>8359</v>
      </c>
      <c r="J507">
        <f>VLOOKUP(F507,[1]!china_towns_second__2[[Column1]:[Y]],3,FALSE)</f>
        <v>28.987431580180001</v>
      </c>
      <c r="K507">
        <f>VLOOKUP(F507,[1]!china_towns_second__2[[Column1]:[Y]],2,FALSE)</f>
        <v>104.9219118</v>
      </c>
      <c r="L507" t="s">
        <v>10522</v>
      </c>
      <c r="M507" t="str">
        <f>VLOOKUP(H507,CHOOSE({1,2},Table22[Native],Table22[Name]),2,0)</f>
        <v>Nánxī Qū</v>
      </c>
      <c r="N507" s="15" t="str">
        <f>VLOOKUP(I507,CHOOSE({1,2},Table22[Native],Table22[Name]),2,0)</f>
        <v>Yíbīn Shì</v>
      </c>
      <c r="O507" s="15" t="str">
        <f t="shared" si="14"/>
        <v>Daguan Zhen [incl. Daping Xiang] (Yíbīn Shì)</v>
      </c>
      <c r="P507" s="15" t="str">
        <f t="shared" si="15"/>
        <v>Daguan Zhen [incl. Daping Xiang] (Yíbīn Shì)</v>
      </c>
    </row>
    <row r="508" spans="1:16" hidden="1" x14ac:dyDescent="0.25">
      <c r="A508" t="s">
        <v>7461</v>
      </c>
      <c r="B508" t="str">
        <f>IF(COUNTIF(A:A,A508)&gt;1,_xlfn.CONCAT(A508," (",N508,")"),A508)</f>
        <v>Dàguānlóu Jiēdào [incl. Nánchéng Jiēdào, Xīchéng Jiēdào]</v>
      </c>
      <c r="C508" t="str">
        <f>IF(COUNTIF(B:B,B508)&gt;1,_xlfn.CONCAT(A508," (",M508,")"),B508)</f>
        <v>Dàguānlóu Jiēdào [incl. Nánchéng Jiēdào, Xīchéng Jiēdào]</v>
      </c>
      <c r="D508" t="s">
        <v>7462</v>
      </c>
      <c r="E508" t="s">
        <v>493</v>
      </c>
      <c r="F508" t="str">
        <f>_xlfn.CONCAT(D508,", ",H508,", ",I508,", ","四川省")</f>
        <v>大观楼街道, 翠屏区, 宜宾市, 四川省</v>
      </c>
      <c r="G508">
        <v>74375</v>
      </c>
      <c r="H508" t="s">
        <v>8361</v>
      </c>
      <c r="I508" t="s">
        <v>8359</v>
      </c>
      <c r="J508" t="e">
        <f>VLOOKUP(F508,[1]!china_towns_second__2[[Column1]:[Y]],3,FALSE)</f>
        <v>#N/A</v>
      </c>
      <c r="K508" t="e">
        <f>VLOOKUP(F508,[1]!china_towns_second__2[[Column1]:[Y]],2,FALSE)</f>
        <v>#N/A</v>
      </c>
      <c r="L508" t="s">
        <v>10523</v>
      </c>
      <c r="M508" t="str">
        <f>VLOOKUP(H508,CHOOSE({1,2},Table22[Native],Table22[Name]),2,0)</f>
        <v>Cuìpíng Qū</v>
      </c>
      <c r="N508" s="15" t="str">
        <f>VLOOKUP(I508,CHOOSE({1,2},Table22[Native],Table22[Name]),2,0)</f>
        <v>Yíbīn Shì</v>
      </c>
      <c r="O508" s="15" t="str">
        <f t="shared" si="14"/>
        <v>Daguanlou Jiedao [incl. Nancheng Jiedao, Xicheng Jiedao] (Yíbīn Shì)</v>
      </c>
      <c r="P508" s="15" t="str">
        <f t="shared" si="15"/>
        <v>Daguanlou Jiedao [incl. Nancheng Jiedao, Xicheng Jiedao] (Yíbīn Shì)</v>
      </c>
    </row>
    <row r="509" spans="1:16" hidden="1" x14ac:dyDescent="0.25">
      <c r="A509" t="s">
        <v>2328</v>
      </c>
      <c r="B509" t="str">
        <f>IF(COUNTIF(A:A,A509)&gt;1,_xlfn.CONCAT(A509," (",N509,")"),A509)</f>
        <v>Dăgŭn Zhèn</v>
      </c>
      <c r="C509" t="str">
        <f>IF(COUNTIF(B:B,B509)&gt;1,_xlfn.CONCAT(A509," (",M509,")"),B509)</f>
        <v>Dăgŭn Zhèn</v>
      </c>
      <c r="D509" t="s">
        <v>2329</v>
      </c>
      <c r="E509" t="s">
        <v>7</v>
      </c>
      <c r="F509" t="str">
        <f>_xlfn.CONCAT(D509,", ",H509,", ",I509,", ","四川省")</f>
        <v>打滚镇, 德格县, 甘孜藏族自治州, 四川省</v>
      </c>
      <c r="G509">
        <v>2220</v>
      </c>
      <c r="H509" t="s">
        <v>8225</v>
      </c>
      <c r="I509" t="s">
        <v>8219</v>
      </c>
      <c r="J509">
        <f>VLOOKUP(F509,[1]!china_towns_second__2[[Column1]:[Y]],3,FALSE)</f>
        <v>32.596888188880797</v>
      </c>
      <c r="K509">
        <f>VLOOKUP(F509,[1]!china_towns_second__2[[Column1]:[Y]],2,FALSE)</f>
        <v>99.123140370000002</v>
      </c>
      <c r="L509" t="s">
        <v>10524</v>
      </c>
      <c r="M509" t="str">
        <f>VLOOKUP(H509,CHOOSE({1,2},Table22[Native],Table22[Name]),2,0)</f>
        <v>Dégé Xiàn</v>
      </c>
      <c r="N509" s="15" t="str">
        <f>VLOOKUP(I509,CHOOSE({1,2},Table22[Native],Table22[Name]),2,0)</f>
        <v>Gānzī Zàngzú Zìzhìzhōu</v>
      </c>
      <c r="O509" s="15" t="str">
        <f t="shared" si="14"/>
        <v>Dagun Zhen (Gānzī Zàngzú Zìzhìzhōu)</v>
      </c>
      <c r="P509" s="15" t="str">
        <f t="shared" si="15"/>
        <v>Dagun Zhen (Gānzī Zàngzú Zìzhìzhōu)</v>
      </c>
    </row>
    <row r="510" spans="1:16" hidden="1" x14ac:dyDescent="0.25">
      <c r="A510" t="s">
        <v>7464</v>
      </c>
      <c r="B510" t="str">
        <f>IF(COUNTIF(A:A,A510)&gt;1,_xlfn.CONCAT(A510," (",N510,")"),A510)</f>
        <v>Dàhé Miáozú Xiāng</v>
      </c>
      <c r="C510" t="str">
        <f>IF(COUNTIF(B:B,B510)&gt;1,_xlfn.CONCAT(A510," (",M510,")"),B510)</f>
        <v>Dàhé Miáozú Xiāng</v>
      </c>
      <c r="D510" t="s">
        <v>7465</v>
      </c>
      <c r="E510" t="s">
        <v>11</v>
      </c>
      <c r="F510" t="str">
        <f>_xlfn.CONCAT(D510,", ",H510,", ",I510,", ","四川省")</f>
        <v>大河苗族乡, 兴文县, 宜宾市, 四川省</v>
      </c>
      <c r="G510">
        <v>31984</v>
      </c>
      <c r="H510" t="s">
        <v>8368</v>
      </c>
      <c r="I510" t="s">
        <v>8359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10525</v>
      </c>
      <c r="M510" t="str">
        <f>VLOOKUP(H510,CHOOSE({1,2},Table22[Native],Table22[Name]),2,0)</f>
        <v>Xīngwén Xiàn</v>
      </c>
      <c r="N510" s="15" t="str">
        <f>VLOOKUP(I510,CHOOSE({1,2},Table22[Native],Table22[Name]),2,0)</f>
        <v>Yíbīn Shì</v>
      </c>
      <c r="O510" s="15" t="str">
        <f t="shared" si="14"/>
        <v>Dahe Miaozu Xiang (Yíbīn Shì)</v>
      </c>
      <c r="P510" s="15" t="str">
        <f t="shared" si="15"/>
        <v>Dahe Miaozu Xiang (Yíbīn Shì)</v>
      </c>
    </row>
    <row r="511" spans="1:16" hidden="1" x14ac:dyDescent="0.25">
      <c r="A511" t="s">
        <v>475</v>
      </c>
      <c r="B511" t="str">
        <f>IF(COUNTIF(A:A,A511)&gt;1,_xlfn.CONCAT(A511," (",N511,")"),A511)</f>
        <v>Dàhé Xiāng (Bāzhōng Shì)</v>
      </c>
      <c r="C511" t="str">
        <f>IF(COUNTIF(B:B,B511)&gt;1,_xlfn.CONCAT(A511," (",M511,")"),B511)</f>
        <v>Dàhé Xiāng (Bāzhōng Shì)</v>
      </c>
      <c r="D511" t="s">
        <v>476</v>
      </c>
      <c r="E511" t="s">
        <v>11</v>
      </c>
      <c r="F511" t="str">
        <f>_xlfn.CONCAT(D511,", ",H511,", ",I511,", ","四川省")</f>
        <v>大和乡, 巴州区, 巴中市, 四川省</v>
      </c>
      <c r="G511">
        <v>8026</v>
      </c>
      <c r="H511" t="s">
        <v>8173</v>
      </c>
      <c r="I511" t="s">
        <v>8171</v>
      </c>
      <c r="J511" t="e">
        <f>VLOOKUP(F511,[1]!china_towns_second__2[[Column1]:[Y]],3,FALSE)</f>
        <v>#N/A</v>
      </c>
      <c r="K511" t="e">
        <f>VLOOKUP(F511,[1]!china_towns_second__2[[Column1]:[Y]],2,FALSE)</f>
        <v>#N/A</v>
      </c>
      <c r="L511" t="s">
        <v>13797</v>
      </c>
      <c r="M511" t="str">
        <f>VLOOKUP(H511,CHOOSE({1,2},Table22[Native],Table22[Name]),2,0)</f>
        <v>Bāzhōu Qū</v>
      </c>
      <c r="N511" s="15" t="str">
        <f>VLOOKUP(I511,CHOOSE({1,2},Table22[Native],Table22[Name]),2,0)</f>
        <v>Bāzhōng Shì</v>
      </c>
      <c r="O511" s="15" t="str">
        <f t="shared" si="14"/>
        <v>Dahe Xiang (Bazhong Shi) (Bāzhōng Shì)</v>
      </c>
      <c r="P511" s="15" t="str">
        <f t="shared" si="15"/>
        <v>Dahe Xiang (Bazhong Shi) (Bāzhōng Shì)</v>
      </c>
    </row>
    <row r="512" spans="1:16" hidden="1" x14ac:dyDescent="0.25">
      <c r="A512" t="s">
        <v>475</v>
      </c>
      <c r="B512" t="str">
        <f>IF(COUNTIF(A:A,A512)&gt;1,_xlfn.CONCAT(A512," (",N512,")"),A512)</f>
        <v>Dàhé Xiāng (Guăngyuán Shì)</v>
      </c>
      <c r="C512" t="str">
        <f>IF(COUNTIF(B:B,B512)&gt;1,_xlfn.CONCAT(A512," (",M512,")"),B512)</f>
        <v>Dàhé Xiāng (Guăngyuán Shì)</v>
      </c>
      <c r="D512" t="s">
        <v>2927</v>
      </c>
      <c r="E512" t="s">
        <v>11</v>
      </c>
      <c r="F512" t="str">
        <f>_xlfn.CONCAT(D512,", ",H512,", ",I512,", ","四川省")</f>
        <v>大河乡, 旺苍县, 广元市, 四川省</v>
      </c>
      <c r="G512">
        <v>4049</v>
      </c>
      <c r="H512" t="s">
        <v>8253</v>
      </c>
      <c r="I512" t="s">
        <v>8247</v>
      </c>
      <c r="J512" t="e">
        <f>VLOOKUP(F512,[1]!china_towns_second__2[[Column1]:[Y]],3,FALSE)</f>
        <v>#N/A</v>
      </c>
      <c r="K512" t="e">
        <f>VLOOKUP(F512,[1]!china_towns_second__2[[Column1]:[Y]],2,FALSE)</f>
        <v>#N/A</v>
      </c>
      <c r="L512" t="s">
        <v>13798</v>
      </c>
      <c r="M512" t="str">
        <f>VLOOKUP(H512,CHOOSE({1,2},Table22[Native],Table22[Name]),2,0)</f>
        <v>Wàngcāng Xiàn</v>
      </c>
      <c r="N512" s="15" t="str">
        <f>VLOOKUP(I512,CHOOSE({1,2},Table22[Native],Table22[Name]),2,0)</f>
        <v>Guăngyuán Shì</v>
      </c>
      <c r="O512" s="15" t="str">
        <f t="shared" si="14"/>
        <v>Dahe Xiang (Guangyuan Shi) (Guăngyuán Shì)</v>
      </c>
      <c r="P512" s="15" t="str">
        <f t="shared" si="15"/>
        <v>Dahe Xiang (Guangyuan Shi) (Guăngyuán Shì)</v>
      </c>
    </row>
    <row r="513" spans="1:16" hidden="1" x14ac:dyDescent="0.25">
      <c r="A513" t="s">
        <v>4160</v>
      </c>
      <c r="B513" t="str">
        <f>IF(COUNTIF(A:A,A513)&gt;1,_xlfn.CONCAT(A513," (",N513,")"),A513)</f>
        <v>Dàhé Xiāng [→ Rùnyán Zhèn]</v>
      </c>
      <c r="C513" t="str">
        <f>IF(COUNTIF(B:B,B513)&gt;1,_xlfn.CONCAT(A513," (",M513,")"),B513)</f>
        <v>Dàhé Xiāng [→ Rùnyán Zhèn]</v>
      </c>
      <c r="D513" t="s">
        <v>2927</v>
      </c>
      <c r="E513" t="s">
        <v>11</v>
      </c>
      <c r="F513" t="str">
        <f>_xlfn.CONCAT(D513,", ",H513,", ",I513,", ","四川省")</f>
        <v>大河乡, 盐源县, 凉山彝族自治州, 四川省</v>
      </c>
      <c r="G513">
        <v>11149</v>
      </c>
      <c r="H513" t="s">
        <v>8286</v>
      </c>
      <c r="I513" t="s">
        <v>8271</v>
      </c>
      <c r="J513" t="e">
        <f>VLOOKUP(F513,[1]!china_towns_second__2[[Column1]:[Y]],3,FALSE)</f>
        <v>#N/A</v>
      </c>
      <c r="K513" t="e">
        <f>VLOOKUP(F513,[1]!china_towns_second__2[[Column1]:[Y]],2,FALSE)</f>
        <v>#N/A</v>
      </c>
      <c r="L513" t="s">
        <v>10526</v>
      </c>
      <c r="M513" t="str">
        <f>VLOOKUP(H513,CHOOSE({1,2},Table22[Native],Table22[Name]),2,0)</f>
        <v>Yányuán Xiàn</v>
      </c>
      <c r="N513" s="15" t="str">
        <f>VLOOKUP(I513,CHOOSE({1,2},Table22[Native],Table22[Name]),2,0)</f>
        <v>Liángshān Yízú Zìzhìzhōu</v>
      </c>
      <c r="O513" s="15" t="str">
        <f t="shared" si="14"/>
        <v>Dahe Xiang [→ Runyan Zhen] (Liángshān Yízú Zìzhìzhōu)</v>
      </c>
      <c r="P513" s="15" t="str">
        <f t="shared" si="15"/>
        <v>Dahe Xiang [→ Runyan Zhen] (Liángshān Yízú Zìzhìzhōu)</v>
      </c>
    </row>
    <row r="514" spans="1:16" hidden="1" x14ac:dyDescent="0.25">
      <c r="A514" t="s">
        <v>477</v>
      </c>
      <c r="B514" t="str">
        <f>IF(COUNTIF(A:A,A514)&gt;1,_xlfn.CONCAT(A514," (",N514,")"),A514)</f>
        <v>Dàhé Zhèn (Bāzhōng Shì)</v>
      </c>
      <c r="C514" t="str">
        <f>IF(COUNTIF(B:B,B514)&gt;1,_xlfn.CONCAT(A514," (",M514,")"),B514)</f>
        <v>Dàhé Zhèn (Bāzhōng Shì)</v>
      </c>
      <c r="D514" t="s">
        <v>478</v>
      </c>
      <c r="E514" t="s">
        <v>7</v>
      </c>
      <c r="F514" t="str">
        <f>_xlfn.CONCAT(D514,", ",H514,", ",I514,", ","四川省")</f>
        <v>大河镇, 南江县, 巴中市, 四川省</v>
      </c>
      <c r="G514">
        <v>23713</v>
      </c>
      <c r="H514" t="s">
        <v>8175</v>
      </c>
      <c r="I514" t="s">
        <v>8171</v>
      </c>
      <c r="J514">
        <f>VLOOKUP(F514,[1]!china_towns_second__2[[Column1]:[Y]],3,FALSE)</f>
        <v>32.190717534121298</v>
      </c>
      <c r="K514">
        <f>VLOOKUP(F514,[1]!china_towns_second__2[[Column1]:[Y]],2,FALSE)</f>
        <v>106.9556913</v>
      </c>
      <c r="L514" t="s">
        <v>13799</v>
      </c>
      <c r="M514" t="str">
        <f>VLOOKUP(H514,CHOOSE({1,2},Table22[Native],Table22[Name]),2,0)</f>
        <v>Nánjiāng Xiàn</v>
      </c>
      <c r="N514" s="15" t="str">
        <f>VLOOKUP(I514,CHOOSE({1,2},Table22[Native],Table22[Name]),2,0)</f>
        <v>Bāzhōng Shì</v>
      </c>
      <c r="O514" s="15" t="str">
        <f t="shared" ref="O514:O577" si="16">_xlfn.CONCAT(L514," (",N514,")")</f>
        <v>Dahe Zhen (Bazhong Shi) (Bāzhōng Shì)</v>
      </c>
      <c r="P514" s="15" t="str">
        <f t="shared" ref="P514:P577" si="17">IF(COUNTIF(O:O,O514)&gt;1,_xlfn.CONCAT(L514," (",M514,")"),O514)</f>
        <v>Dahe Zhen (Bazhong Shi) (Bāzhōng Shì)</v>
      </c>
    </row>
    <row r="515" spans="1:16" hidden="1" x14ac:dyDescent="0.25">
      <c r="A515" t="s">
        <v>477</v>
      </c>
      <c r="B515" t="str">
        <f>IF(COUNTIF(A:A,A515)&gt;1,_xlfn.CONCAT(A515," (",N515,")"),A515)</f>
        <v>Dàhé Zhèn (Nánchōng Shì)</v>
      </c>
      <c r="C515" t="str">
        <f>IF(COUNTIF(B:B,B515)&gt;1,_xlfn.CONCAT(A515," (",M515,")"),B515)</f>
        <v>Dàhé Zhèn (Nánchōng Shì)</v>
      </c>
      <c r="D515" t="s">
        <v>478</v>
      </c>
      <c r="E515" t="s">
        <v>7</v>
      </c>
      <c r="F515" t="str">
        <f>_xlfn.CONCAT(D515,", ",H515,", ",I515,", ","四川省")</f>
        <v>大河镇, 南部县, 南充市, 四川省</v>
      </c>
      <c r="G515">
        <v>11793</v>
      </c>
      <c r="H515" t="s">
        <v>8322</v>
      </c>
      <c r="I515" t="s">
        <v>8318</v>
      </c>
      <c r="J515">
        <f>VLOOKUP(F515,[1]!china_towns_second__2[[Column1]:[Y]],3,FALSE)</f>
        <v>31.272058450774502</v>
      </c>
      <c r="K515">
        <f>VLOOKUP(F515,[1]!china_towns_second__2[[Column1]:[Y]],2,FALSE)</f>
        <v>105.7773364</v>
      </c>
      <c r="L515" t="s">
        <v>13800</v>
      </c>
      <c r="M515" t="str">
        <f>VLOOKUP(H515,CHOOSE({1,2},Table22[Native],Table22[Name]),2,0)</f>
        <v>Nánbù Xiàn</v>
      </c>
      <c r="N515" s="15" t="str">
        <f>VLOOKUP(I515,CHOOSE({1,2},Table22[Native],Table22[Name]),2,0)</f>
        <v>Nánchōng Shì</v>
      </c>
      <c r="O515" s="15" t="str">
        <f t="shared" si="16"/>
        <v>Dahe Zhen (Nanchong Shi) (Nánchōng Shì)</v>
      </c>
      <c r="P515" s="15" t="str">
        <f t="shared" si="17"/>
        <v>Dahe Zhen (Nanchong Shi) (Nánchōng Shì)</v>
      </c>
    </row>
    <row r="516" spans="1:16" hidden="1" x14ac:dyDescent="0.25">
      <c r="A516" t="s">
        <v>6933</v>
      </c>
      <c r="B516" t="str">
        <f>IF(COUNTIF(A:A,A516)&gt;1,_xlfn.CONCAT(A516," (",N516,")"),A516)</f>
        <v>Dàhézhōnglù Jiēdào</v>
      </c>
      <c r="C516" t="str">
        <f>IF(COUNTIF(B:B,B516)&gt;1,_xlfn.CONCAT(A516," (",M516,")"),B516)</f>
        <v>Dàhézhōnglù Jiēdào</v>
      </c>
      <c r="D516" t="s">
        <v>6934</v>
      </c>
      <c r="E516" t="s">
        <v>493</v>
      </c>
      <c r="F516" t="str">
        <f>_xlfn.CONCAT(D516,", ",H516,", ",I516,", ","四川省")</f>
        <v>大河中路街道, 仁和区, 攀枝花市, 四川省</v>
      </c>
      <c r="G516">
        <v>34027</v>
      </c>
      <c r="H516" t="s">
        <v>8338</v>
      </c>
      <c r="I516" t="s">
        <v>8335</v>
      </c>
      <c r="J516">
        <f>VLOOKUP(F516,[1]!china_towns_second__2[[Column1]:[Y]],3,FALSE)</f>
        <v>26.520111771514099</v>
      </c>
      <c r="K516">
        <f>VLOOKUP(F516,[1]!china_towns_second__2[[Column1]:[Y]],2,FALSE)</f>
        <v>101.7212827</v>
      </c>
      <c r="L516" t="s">
        <v>10527</v>
      </c>
      <c r="M516" t="str">
        <f>VLOOKUP(H516,CHOOSE({1,2},Table22[Native],Table22[Name]),2,0)</f>
        <v>Rénhé Qū</v>
      </c>
      <c r="N516" s="15" t="str">
        <f>VLOOKUP(I516,CHOOSE({1,2},Table22[Native],Table22[Name]),2,0)</f>
        <v>Pānzhīhuā Shì</v>
      </c>
      <c r="O516" s="15" t="str">
        <f t="shared" si="16"/>
        <v>Dahezhonglu Jiedao (Pānzhīhuā Shì)</v>
      </c>
      <c r="P516" s="15" t="str">
        <f t="shared" si="17"/>
        <v>Dahezhonglu Jiedao (Pānzhīhuā Shì)</v>
      </c>
    </row>
    <row r="517" spans="1:16" hidden="1" x14ac:dyDescent="0.25">
      <c r="A517" t="s">
        <v>899</v>
      </c>
      <c r="B517" t="str">
        <f>IF(COUNTIF(A:A,A517)&gt;1,_xlfn.CONCAT(A517," (",N517,")"),A517)</f>
        <v>Dàhuà Jiēdào</v>
      </c>
      <c r="C517" t="str">
        <f>IF(COUNTIF(B:B,B517)&gt;1,_xlfn.CONCAT(A517," (",M517,")"),B517)</f>
        <v>Dàhuà Jiēdào</v>
      </c>
      <c r="D517" t="s">
        <v>900</v>
      </c>
      <c r="E517" t="s">
        <v>493</v>
      </c>
      <c r="F517" t="str">
        <f>_xlfn.CONCAT(D517,", ",H517,", ",I517,", ","四川省")</f>
        <v>大划街道, 崇州市, 成都市, 四川省</v>
      </c>
      <c r="G517">
        <v>19903</v>
      </c>
      <c r="H517" t="s">
        <v>8182</v>
      </c>
      <c r="I517" t="s">
        <v>8180</v>
      </c>
      <c r="J517" t="e">
        <f>VLOOKUP(F517,[1]!china_towns_second__2[[Column1]:[Y]],3,FALSE)</f>
        <v>#N/A</v>
      </c>
      <c r="K517" t="e">
        <f>VLOOKUP(F517,[1]!china_towns_second__2[[Column1]:[Y]],2,FALSE)</f>
        <v>#N/A</v>
      </c>
      <c r="L517" t="s">
        <v>10528</v>
      </c>
      <c r="M517" t="str">
        <f>VLOOKUP(H517,CHOOSE({1,2},Table22[Native],Table22[Name]),2,0)</f>
        <v>Chóngzhōu Shì</v>
      </c>
      <c r="N517" s="15" t="str">
        <f>VLOOKUP(I517,CHOOSE({1,2},Table22[Native],Table22[Name]),2,0)</f>
        <v>Chéngdū Shì</v>
      </c>
      <c r="O517" s="15" t="str">
        <f t="shared" si="16"/>
        <v>Dahua Jiedao (Chéngdū Shì)</v>
      </c>
      <c r="P517" s="15" t="str">
        <f t="shared" si="17"/>
        <v>Dahua Jiedao (Chéngdū Shì)</v>
      </c>
    </row>
    <row r="518" spans="1:16" hidden="1" x14ac:dyDescent="0.25">
      <c r="A518" t="s">
        <v>4161</v>
      </c>
      <c r="B518" t="str">
        <f>IF(COUNTIF(A:A,A518)&gt;1,_xlfn.CONCAT(A518," (",N518,")"),A518)</f>
        <v>Dàhuā Xiāng</v>
      </c>
      <c r="C518" t="str">
        <f>IF(COUNTIF(B:B,B518)&gt;1,_xlfn.CONCAT(A518," (",M518,")"),B518)</f>
        <v>Dàhuā Xiāng</v>
      </c>
      <c r="D518" t="s">
        <v>4162</v>
      </c>
      <c r="E518" t="s">
        <v>11</v>
      </c>
      <c r="F518" t="str">
        <f>_xlfn.CONCAT(D518,", ",H518,", ",I518,", ","四川省")</f>
        <v>大花乡, 越西县, 凉山彝族自治州, 四川省</v>
      </c>
      <c r="G518">
        <v>6633</v>
      </c>
      <c r="H518" t="s">
        <v>8287</v>
      </c>
      <c r="I518" t="s">
        <v>8271</v>
      </c>
      <c r="J518" t="e">
        <f>VLOOKUP(F518,[1]!china_towns_second__2[[Column1]:[Y]],3,FALSE)</f>
        <v>#N/A</v>
      </c>
      <c r="K518" t="e">
        <f>VLOOKUP(F518,[1]!china_towns_second__2[[Column1]:[Y]],2,FALSE)</f>
        <v>#N/A</v>
      </c>
      <c r="L518" t="s">
        <v>10529</v>
      </c>
      <c r="M518" t="str">
        <f>VLOOKUP(H518,CHOOSE({1,2},Table22[Native],Table22[Name]),2,0)</f>
        <v>Yuèxī Xiàn</v>
      </c>
      <c r="N518" s="15" t="str">
        <f>VLOOKUP(I518,CHOOSE({1,2},Table22[Native],Table22[Name]),2,0)</f>
        <v>Liángshān Yízú Zìzhìzhōu</v>
      </c>
      <c r="O518" s="15" t="str">
        <f t="shared" si="16"/>
        <v>Dahua Xiang (Liángshān Yízú Zìzhìzhōu)</v>
      </c>
      <c r="P518" s="15" t="str">
        <f t="shared" si="17"/>
        <v>Dahua Xiang (Liángshān Yízú Zìzhìzhōu)</v>
      </c>
    </row>
    <row r="519" spans="1:16" hidden="1" x14ac:dyDescent="0.25">
      <c r="A519" t="s">
        <v>5409</v>
      </c>
      <c r="B519" t="str">
        <f>IF(COUNTIF(A:A,A519)&gt;1,_xlfn.CONCAT(A519," (",N519,")"),A519)</f>
        <v>Dàhuà Zhèn</v>
      </c>
      <c r="C519" t="str">
        <f>IF(COUNTIF(B:B,B519)&gt;1,_xlfn.CONCAT(A519," (",M519,")"),B519)</f>
        <v>Dàhuà Zhèn</v>
      </c>
      <c r="D519" t="s">
        <v>5410</v>
      </c>
      <c r="E519" t="s">
        <v>7</v>
      </c>
      <c r="F519" t="str">
        <f>_xlfn.CONCAT(D519,", ",H519,", ",I519,", ","四川省")</f>
        <v>大化镇, 仁寿县, 眉山市, 四川省</v>
      </c>
      <c r="G519">
        <v>23737</v>
      </c>
      <c r="H519" t="s">
        <v>8305</v>
      </c>
      <c r="I519" t="s">
        <v>8299</v>
      </c>
      <c r="J519">
        <f>VLOOKUP(F519,[1]!china_towns_second__2[[Column1]:[Y]],3,FALSE)</f>
        <v>30.090684087369599</v>
      </c>
      <c r="K519">
        <f>VLOOKUP(F519,[1]!china_towns_second__2[[Column1]:[Y]],2,FALSE)</f>
        <v>104.1372743</v>
      </c>
      <c r="L519" t="s">
        <v>10530</v>
      </c>
      <c r="M519" t="str">
        <f>VLOOKUP(H519,CHOOSE({1,2},Table22[Native],Table22[Name]),2,0)</f>
        <v>Rénshòu Xiàn</v>
      </c>
      <c r="N519" s="15" t="str">
        <f>VLOOKUP(I519,CHOOSE({1,2},Table22[Native],Table22[Name]),2,0)</f>
        <v>Méishān Shì</v>
      </c>
      <c r="O519" s="15" t="str">
        <f t="shared" si="16"/>
        <v>Dahua Zhen (Méishān Shì)</v>
      </c>
      <c r="P519" s="15" t="str">
        <f t="shared" si="17"/>
        <v>Dahua Zhen (Méishān Shì)</v>
      </c>
    </row>
    <row r="520" spans="1:16" hidden="1" x14ac:dyDescent="0.25">
      <c r="A520" t="s">
        <v>6139</v>
      </c>
      <c r="B520" t="str">
        <f>IF(COUNTIF(A:A,A520)&gt;1,_xlfn.CONCAT(A520," (",N520,")"),A520)</f>
        <v>Dàihé Xiāng</v>
      </c>
      <c r="C520" t="str">
        <f>IF(COUNTIF(B:B,B520)&gt;1,_xlfn.CONCAT(A520," (",M520,")"),B520)</f>
        <v>Dàihé Xiāng</v>
      </c>
      <c r="D520" t="s">
        <v>6140</v>
      </c>
      <c r="E520" t="s">
        <v>11</v>
      </c>
      <c r="F520" t="str">
        <f>_xlfn.CONCAT(D520,", ",H520,", ",I520,", ","四川省")</f>
        <v>带河乡, 营山县, 南充市, 四川省</v>
      </c>
      <c r="G520">
        <v>10219</v>
      </c>
      <c r="H520" t="s">
        <v>8327</v>
      </c>
      <c r="I520" t="s">
        <v>8318</v>
      </c>
      <c r="J520" t="e">
        <f>VLOOKUP(F520,[1]!china_towns_second__2[[Column1]:[Y]],3,FALSE)</f>
        <v>#N/A</v>
      </c>
      <c r="K520" t="e">
        <f>VLOOKUP(F520,[1]!china_towns_second__2[[Column1]:[Y]],2,FALSE)</f>
        <v>#N/A</v>
      </c>
      <c r="L520" t="s">
        <v>10531</v>
      </c>
      <c r="M520" t="str">
        <f>VLOOKUP(H520,CHOOSE({1,2},Table22[Native],Table22[Name]),2,0)</f>
        <v>Yíngshān Xiàn</v>
      </c>
      <c r="N520" s="15" t="str">
        <f>VLOOKUP(I520,CHOOSE({1,2},Table22[Native],Table22[Name]),2,0)</f>
        <v>Nánchōng Shì</v>
      </c>
      <c r="O520" s="15" t="str">
        <f t="shared" si="16"/>
        <v>Daihe Xiang (Nánchōng Shì)</v>
      </c>
      <c r="P520" s="15" t="str">
        <f t="shared" si="17"/>
        <v>Daihe Xiang (Nánchōng Shì)</v>
      </c>
    </row>
    <row r="521" spans="1:16" hidden="1" x14ac:dyDescent="0.25">
      <c r="A521" t="s">
        <v>6141</v>
      </c>
      <c r="B521" t="str">
        <f>IF(COUNTIF(A:A,A521)&gt;1,_xlfn.CONCAT(A521," (",N521,")"),A521)</f>
        <v>Dàilín Xiāng</v>
      </c>
      <c r="C521" t="str">
        <f>IF(COUNTIF(B:B,B521)&gt;1,_xlfn.CONCAT(A521," (",M521,")"),B521)</f>
        <v>Dàilín Xiāng</v>
      </c>
      <c r="D521" t="s">
        <v>6142</v>
      </c>
      <c r="E521" t="s">
        <v>11</v>
      </c>
      <c r="F521" t="str">
        <f>_xlfn.CONCAT(D521,", ",H521,", ",I521,", ","四川省")</f>
        <v>岱林乡, 西充县, 南充市, 四川省</v>
      </c>
      <c r="G521">
        <v>6702</v>
      </c>
      <c r="H521" t="s">
        <v>8325</v>
      </c>
      <c r="I521" t="s">
        <v>8318</v>
      </c>
      <c r="J521" t="e">
        <f>VLOOKUP(F521,[1]!china_towns_second__2[[Column1]:[Y]],3,FALSE)</f>
        <v>#N/A</v>
      </c>
      <c r="K521" t="e">
        <f>VLOOKUP(F521,[1]!china_towns_second__2[[Column1]:[Y]],2,FALSE)</f>
        <v>#N/A</v>
      </c>
      <c r="L521" t="s">
        <v>10532</v>
      </c>
      <c r="M521" t="str">
        <f>VLOOKUP(H521,CHOOSE({1,2},Table22[Native],Table22[Name]),2,0)</f>
        <v>Xīchōng Xiàn</v>
      </c>
      <c r="N521" s="15" t="str">
        <f>VLOOKUP(I521,CHOOSE({1,2},Table22[Native],Table22[Name]),2,0)</f>
        <v>Nánchōng Shì</v>
      </c>
      <c r="O521" s="15" t="str">
        <f t="shared" si="16"/>
        <v>Dailin Xiang (Nánchōng Shì)</v>
      </c>
      <c r="P521" s="15" t="str">
        <f t="shared" si="17"/>
        <v>Dailin Xiang (Nánchōng Shì)</v>
      </c>
    </row>
    <row r="522" spans="1:16" hidden="1" x14ac:dyDescent="0.25">
      <c r="A522" t="s">
        <v>3352</v>
      </c>
      <c r="B522" t="str">
        <f>IF(COUNTIF(A:A,A522)&gt;1,_xlfn.CONCAT(A522," (",N522,")"),A522)</f>
        <v>Dàishì Zhèn</v>
      </c>
      <c r="C522" t="str">
        <f>IF(COUNTIF(B:B,B522)&gt;1,_xlfn.CONCAT(A522," (",M522,")"),B522)</f>
        <v>Dàishì Zhèn</v>
      </c>
      <c r="D522" t="s">
        <v>3353</v>
      </c>
      <c r="E522" t="s">
        <v>7</v>
      </c>
      <c r="F522" t="str">
        <f>_xlfn.CONCAT(D522,", ",H522,", ",I522,", ","四川省")</f>
        <v>代市镇, 前锋区, 广安市, 四川省</v>
      </c>
      <c r="G522">
        <v>51114</v>
      </c>
      <c r="H522" t="s">
        <v>8243</v>
      </c>
      <c r="I522" t="s">
        <v>8239</v>
      </c>
      <c r="J522">
        <f>VLOOKUP(F522,[1]!china_towns_second__2[[Column1]:[Y]],3,FALSE)</f>
        <v>30.525910014771998</v>
      </c>
      <c r="K522">
        <f>VLOOKUP(F522,[1]!china_towns_second__2[[Column1]:[Y]],2,FALSE)</f>
        <v>106.81702559999999</v>
      </c>
      <c r="L522" t="s">
        <v>10533</v>
      </c>
      <c r="M522" t="str">
        <f>VLOOKUP(H522,CHOOSE({1,2},Table22[Native],Table22[Name]),2,0)</f>
        <v>Qiánfēng Qū</v>
      </c>
      <c r="N522" s="15" t="str">
        <f>VLOOKUP(I522,CHOOSE({1,2},Table22[Native],Table22[Name]),2,0)</f>
        <v>Guăng'ān Shì</v>
      </c>
      <c r="O522" s="15" t="str">
        <f t="shared" si="16"/>
        <v>Daishi Zhen (Guăng'ān Shì)</v>
      </c>
      <c r="P522" s="15" t="str">
        <f t="shared" si="17"/>
        <v>Daishi Zhen (Guăng'ān Shì)</v>
      </c>
    </row>
    <row r="523" spans="1:16" hidden="1" x14ac:dyDescent="0.25">
      <c r="A523" t="s">
        <v>7743</v>
      </c>
      <c r="B523" t="str">
        <f>IF(COUNTIF(A:A,A523)&gt;1,_xlfn.CONCAT(A523," (",N523,")"),A523)</f>
        <v>Dàisì Zhèn</v>
      </c>
      <c r="C523" t="str">
        <f>IF(COUNTIF(B:B,B523)&gt;1,_xlfn.CONCAT(A523," (",M523,")"),B523)</f>
        <v>Dàisì Zhèn</v>
      </c>
      <c r="D523" t="s">
        <v>7744</v>
      </c>
      <c r="E523" t="s">
        <v>7</v>
      </c>
      <c r="F523" t="str">
        <f>_xlfn.CONCAT(D523,", ",H523,", ",I523,", ","四川省")</f>
        <v>代寺镇, 富顺县, 自贡市, 四川省</v>
      </c>
      <c r="G523">
        <v>51284</v>
      </c>
      <c r="H523" t="s">
        <v>8373</v>
      </c>
      <c r="I523" t="s">
        <v>8371</v>
      </c>
      <c r="J523">
        <f>VLOOKUP(F523,[1]!china_towns_second__2[[Column1]:[Y]],3,FALSE)</f>
        <v>29.213058600172001</v>
      </c>
      <c r="K523">
        <f>VLOOKUP(F523,[1]!china_towns_second__2[[Column1]:[Y]],2,FALSE)</f>
        <v>105.1512656</v>
      </c>
      <c r="L523" t="s">
        <v>10534</v>
      </c>
      <c r="M523" t="str">
        <f>VLOOKUP(H523,CHOOSE({1,2},Table22[Native],Table22[Name]),2,0)</f>
        <v>Fùshùn Xiàn</v>
      </c>
      <c r="N523" s="15" t="str">
        <f>VLOOKUP(I523,CHOOSE({1,2},Table22[Native],Table22[Name]),2,0)</f>
        <v>Zìgòng Shì</v>
      </c>
      <c r="O523" s="15" t="str">
        <f t="shared" si="16"/>
        <v>Daisi Zhen (Zìgòng Shì)</v>
      </c>
      <c r="P523" s="15" t="str">
        <f t="shared" si="17"/>
        <v>Daisi Zhen (Zìgòng Shì)</v>
      </c>
    </row>
    <row r="524" spans="1:16" hidden="1" x14ac:dyDescent="0.25">
      <c r="A524" t="s">
        <v>7466</v>
      </c>
      <c r="B524" t="str">
        <f>IF(COUNTIF(A:A,A524)&gt;1,_xlfn.CONCAT(A524," (",N524,")"),A524)</f>
        <v>Dàjĭng Zhèn</v>
      </c>
      <c r="C524" t="str">
        <f>IF(COUNTIF(B:B,B524)&gt;1,_xlfn.CONCAT(A524," (",M524,")"),B524)</f>
        <v>Dàjĭng Zhèn</v>
      </c>
      <c r="D524" t="s">
        <v>7467</v>
      </c>
      <c r="E524" t="s">
        <v>7</v>
      </c>
      <c r="F524" t="str">
        <f>_xlfn.CONCAT(D524,", ",H524,", ",I524,", ","四川省")</f>
        <v>大井镇, 江安县, 宜宾市, 四川省</v>
      </c>
      <c r="G524">
        <v>26602</v>
      </c>
      <c r="H524" t="s">
        <v>8364</v>
      </c>
      <c r="I524" t="s">
        <v>8359</v>
      </c>
      <c r="J524">
        <f>VLOOKUP(F524,[1]!china_towns_second__2[[Column1]:[Y]],3,FALSE)</f>
        <v>28.4699509314555</v>
      </c>
      <c r="K524">
        <f>VLOOKUP(F524,[1]!china_towns_second__2[[Column1]:[Y]],2,FALSE)</f>
        <v>105.09471619999999</v>
      </c>
      <c r="L524" t="s">
        <v>10535</v>
      </c>
      <c r="M524" t="str">
        <f>VLOOKUP(H524,CHOOSE({1,2},Table22[Native],Table22[Name]),2,0)</f>
        <v>Jiāng'ān Xiàn</v>
      </c>
      <c r="N524" s="15" t="str">
        <f>VLOOKUP(I524,CHOOSE({1,2},Table22[Native],Table22[Name]),2,0)</f>
        <v>Yíbīn Shì</v>
      </c>
      <c r="O524" s="15" t="str">
        <f t="shared" si="16"/>
        <v>Dajing Zhen (Yíbīn Shì)</v>
      </c>
      <c r="P524" s="15" t="str">
        <f t="shared" si="17"/>
        <v>Dajing Zhen (Yíbīn Shì)</v>
      </c>
    </row>
    <row r="525" spans="1:16" hidden="1" x14ac:dyDescent="0.25">
      <c r="A525" t="s">
        <v>5663</v>
      </c>
      <c r="B525" t="str">
        <f>IF(COUNTIF(A:A,A525)&gt;1,_xlfn.CONCAT(A525," (",N525,")"),A525)</f>
        <v>Dàkāng Zhèn</v>
      </c>
      <c r="C525" t="str">
        <f>IF(COUNTIF(B:B,B525)&gt;1,_xlfn.CONCAT(A525," (",M525,")"),B525)</f>
        <v>Dàkāng Zhèn</v>
      </c>
      <c r="D525" t="s">
        <v>5664</v>
      </c>
      <c r="E525" t="s">
        <v>7</v>
      </c>
      <c r="F525" t="str">
        <f>_xlfn.CONCAT(D525,", ",H525,", ",I525,", ","四川省")</f>
        <v>大康镇, 江油市, 绵阳市, 四川省</v>
      </c>
      <c r="G525">
        <v>18250</v>
      </c>
      <c r="H525" t="s">
        <v>8311</v>
      </c>
      <c r="I525" t="s">
        <v>8307</v>
      </c>
      <c r="J525">
        <f>VLOOKUP(F525,[1]!china_towns_second__2[[Column1]:[Y]],3,FALSE)</f>
        <v>31.860990297653402</v>
      </c>
      <c r="K525">
        <f>VLOOKUP(F525,[1]!china_towns_second__2[[Column1]:[Y]],2,FALSE)</f>
        <v>104.6953651</v>
      </c>
      <c r="L525" t="s">
        <v>10536</v>
      </c>
      <c r="M525" t="str">
        <f>VLOOKUP(H525,CHOOSE({1,2},Table22[Native],Table22[Name]),2,0)</f>
        <v>Jiāngyóu Shì</v>
      </c>
      <c r="N525" s="15" t="str">
        <f>VLOOKUP(I525,CHOOSE({1,2},Table22[Native],Table22[Name]),2,0)</f>
        <v>Miányáng Shì</v>
      </c>
      <c r="O525" s="15" t="str">
        <f t="shared" si="16"/>
        <v>Dakang Zhen (Miányáng Shì)</v>
      </c>
      <c r="P525" s="15" t="str">
        <f t="shared" si="17"/>
        <v>Dakang Zhen (Miányáng Shì)</v>
      </c>
    </row>
    <row r="526" spans="1:16" hidden="1" x14ac:dyDescent="0.25">
      <c r="A526" t="s">
        <v>2928</v>
      </c>
      <c r="B526" t="str">
        <f>IF(COUNTIF(A:A,A526)&gt;1,_xlfn.CONCAT(A526," (",N526,")"),A526)</f>
        <v>Dàliăng Zhèn</v>
      </c>
      <c r="C526" t="str">
        <f>IF(COUNTIF(B:B,B526)&gt;1,_xlfn.CONCAT(A526," (",M526,")"),B526)</f>
        <v>Dàliăng Zhèn</v>
      </c>
      <c r="D526" t="s">
        <v>2929</v>
      </c>
      <c r="E526" t="s">
        <v>7</v>
      </c>
      <c r="F526" t="str">
        <f>_xlfn.CONCAT(D526,", ",H526,", ",I526,", ","四川省")</f>
        <v>大两镇, 旺苍县, 广元市, 四川省</v>
      </c>
      <c r="G526">
        <v>5420</v>
      </c>
      <c r="H526" t="s">
        <v>8253</v>
      </c>
      <c r="I526" t="s">
        <v>8247</v>
      </c>
      <c r="J526">
        <f>VLOOKUP(F526,[1]!china_towns_second__2[[Column1]:[Y]],3,FALSE)</f>
        <v>32.377011548391899</v>
      </c>
      <c r="K526">
        <f>VLOOKUP(F526,[1]!china_towns_second__2[[Column1]:[Y]],2,FALSE)</f>
        <v>106.50584120000001</v>
      </c>
      <c r="L526" t="s">
        <v>10537</v>
      </c>
      <c r="M526" t="str">
        <f>VLOOKUP(H526,CHOOSE({1,2},Table22[Native],Table22[Name]),2,0)</f>
        <v>Wàngcāng Xiàn</v>
      </c>
      <c r="N526" s="15" t="str">
        <f>VLOOKUP(I526,CHOOSE({1,2},Table22[Native],Table22[Name]),2,0)</f>
        <v>Guăngyuán Shì</v>
      </c>
      <c r="O526" s="15" t="str">
        <f t="shared" si="16"/>
        <v>Daliang Zhen (Guăngyuán Shì)</v>
      </c>
      <c r="P526" s="15" t="str">
        <f t="shared" si="17"/>
        <v>Daliang Zhen (Guăngyuán Shì)</v>
      </c>
    </row>
    <row r="527" spans="1:16" hidden="1" x14ac:dyDescent="0.25">
      <c r="A527" t="s">
        <v>901</v>
      </c>
      <c r="B527" t="str">
        <f>IF(COUNTIF(A:A,A527)&gt;1,_xlfn.CONCAT(A527," (",N527,")"),A527)</f>
        <v>Dàlín Zhèn (Chéngdū Shì)</v>
      </c>
      <c r="C527" t="str">
        <f>IF(COUNTIF(B:B,B527)&gt;1,_xlfn.CONCAT(A527," (",M527,")"),B527)</f>
        <v>Dàlín Zhèn (Chéngdū Shì)</v>
      </c>
      <c r="D527" t="s">
        <v>902</v>
      </c>
      <c r="E527" t="s">
        <v>7</v>
      </c>
      <c r="F527" t="str">
        <f>_xlfn.CONCAT(D527,", ",H527,", ",I527,", ","四川省")</f>
        <v>大林镇, 双流区, 成都市, 四川省</v>
      </c>
      <c r="G527">
        <v>18197</v>
      </c>
      <c r="H527" t="s">
        <v>8196</v>
      </c>
      <c r="I527" t="s">
        <v>8180</v>
      </c>
      <c r="J527">
        <f>VLOOKUP(F527,[1]!china_towns_second__2[[Column1]:[Y]],3,FALSE)</f>
        <v>30.273934636817501</v>
      </c>
      <c r="K527">
        <f>VLOOKUP(F527,[1]!china_towns_second__2[[Column1]:[Y]],2,FALSE)</f>
        <v>104.1026016</v>
      </c>
      <c r="L527" t="s">
        <v>13801</v>
      </c>
      <c r="M527" t="str">
        <f>VLOOKUP(H527,CHOOSE({1,2},Table22[Native],Table22[Name]),2,0)</f>
        <v>Shuāngliú Qū</v>
      </c>
      <c r="N527" s="15" t="str">
        <f>VLOOKUP(I527,CHOOSE({1,2},Table22[Native],Table22[Name]),2,0)</f>
        <v>Chéngdū Shì</v>
      </c>
      <c r="O527" s="15" t="str">
        <f t="shared" si="16"/>
        <v>Dalin Zhen (Chengdu Shi) (Chéngdū Shì)</v>
      </c>
      <c r="P527" s="15" t="str">
        <f t="shared" si="17"/>
        <v>Dalin Zhen (Chengdu Shi) (Chéngdū Shì)</v>
      </c>
    </row>
    <row r="528" spans="1:16" hidden="1" x14ac:dyDescent="0.25">
      <c r="A528" t="s">
        <v>901</v>
      </c>
      <c r="B528" t="str">
        <f>IF(COUNTIF(A:A,A528)&gt;1,_xlfn.CONCAT(A528," (",N528,")"),A528)</f>
        <v>Dàlín Zhèn (Nánchōng Shì)</v>
      </c>
      <c r="C528" t="str">
        <f>IF(COUNTIF(B:B,B528)&gt;1,_xlfn.CONCAT(A528," (",M528,")"),B528)</f>
        <v>Dàlín Zhèn (Nánchōng Shì)</v>
      </c>
      <c r="D528" t="s">
        <v>902</v>
      </c>
      <c r="E528" t="s">
        <v>7</v>
      </c>
      <c r="F528" t="str">
        <f>_xlfn.CONCAT(D528,", ",H528,", ",I528,", ","四川省")</f>
        <v>大林镇, 顺庆区, 南充市, 四川省</v>
      </c>
      <c r="G528">
        <v>6688</v>
      </c>
      <c r="H528" t="s">
        <v>8324</v>
      </c>
      <c r="I528" t="s">
        <v>8318</v>
      </c>
      <c r="J528">
        <f>VLOOKUP(F528,[1]!china_towns_second__2[[Column1]:[Y]],3,FALSE)</f>
        <v>30.942296673654301</v>
      </c>
      <c r="K528">
        <f>VLOOKUP(F528,[1]!china_towns_second__2[[Column1]:[Y]],2,FALSE)</f>
        <v>106.1503775</v>
      </c>
      <c r="L528" t="s">
        <v>13802</v>
      </c>
      <c r="M528" t="str">
        <f>VLOOKUP(H528,CHOOSE({1,2},Table22[Native],Table22[Name]),2,0)</f>
        <v>Shùnqìng Qū</v>
      </c>
      <c r="N528" s="15" t="str">
        <f>VLOOKUP(I528,CHOOSE({1,2},Table22[Native],Table22[Name]),2,0)</f>
        <v>Nánchōng Shì</v>
      </c>
      <c r="O528" s="15" t="str">
        <f t="shared" si="16"/>
        <v>Dalin Zhen (Nanchong Shi) (Nánchōng Shì)</v>
      </c>
      <c r="P528" s="15" t="str">
        <f t="shared" si="17"/>
        <v>Dalin Zhen (Nanchong Shi) (Nánchōng Shì)</v>
      </c>
    </row>
    <row r="529" spans="1:16" hidden="1" x14ac:dyDescent="0.25">
      <c r="A529" t="s">
        <v>7234</v>
      </c>
      <c r="B529" t="str">
        <f>IF(COUNTIF(A:A,A529)&gt;1,_xlfn.CONCAT(A529," (",N529,")"),A529)</f>
        <v>Dàlĭng Xiāng</v>
      </c>
      <c r="C529" t="str">
        <f>IF(COUNTIF(B:B,B529)&gt;1,_xlfn.CONCAT(A529," (",M529,")"),B529)</f>
        <v>Dàlĭng Xiāng</v>
      </c>
      <c r="D529" t="s">
        <v>7235</v>
      </c>
      <c r="E529" t="s">
        <v>11</v>
      </c>
      <c r="F529" t="str">
        <f>_xlfn.CONCAT(D529,", ",H529,", ",I529,", ","四川省")</f>
        <v>大岭乡, 汉源县, 雅安市, 四川省</v>
      </c>
      <c r="G529">
        <v>4779</v>
      </c>
      <c r="H529" t="s">
        <v>8351</v>
      </c>
      <c r="I529" t="s">
        <v>8349</v>
      </c>
      <c r="J529" t="e">
        <f>VLOOKUP(F529,[1]!china_towns_second__2[[Column1]:[Y]],3,FALSE)</f>
        <v>#N/A</v>
      </c>
      <c r="K529" t="e">
        <f>VLOOKUP(F529,[1]!china_towns_second__2[[Column1]:[Y]],2,FALSE)</f>
        <v>#N/A</v>
      </c>
      <c r="L529" t="s">
        <v>10538</v>
      </c>
      <c r="M529" t="str">
        <f>VLOOKUP(H529,CHOOSE({1,2},Table22[Native],Table22[Name]),2,0)</f>
        <v>Hànyuán Xiàn</v>
      </c>
      <c r="N529" s="15" t="str">
        <f>VLOOKUP(I529,CHOOSE({1,2},Table22[Native],Table22[Name]),2,0)</f>
        <v>Yă'ān Shì</v>
      </c>
      <c r="O529" s="15" t="str">
        <f t="shared" si="16"/>
        <v>Daling Xiang (Yă'ān Shì)</v>
      </c>
      <c r="P529" s="15" t="str">
        <f t="shared" si="17"/>
        <v>Daling Xiang (Yă'ān Shì)</v>
      </c>
    </row>
    <row r="530" spans="1:16" hidden="1" x14ac:dyDescent="0.25">
      <c r="A530" t="s">
        <v>4163</v>
      </c>
      <c r="B530" t="str">
        <f>IF(COUNTIF(A:A,A530)&gt;1,_xlfn.CONCAT(A530," (",N530,")"),A530)</f>
        <v>Dàliùcáo Xiāng</v>
      </c>
      <c r="C530" t="str">
        <f>IF(COUNTIF(B:B,B530)&gt;1,_xlfn.CONCAT(A530," (",M530,")"),B530)</f>
        <v>Dàliùcáo Xiāng</v>
      </c>
      <c r="D530" t="s">
        <v>4164</v>
      </c>
      <c r="E530" t="s">
        <v>11</v>
      </c>
      <c r="F530" t="str">
        <f>_xlfn.CONCAT(D530,", ",H530,", ",I530,", ","四川省")</f>
        <v>大六槽乡, 德昌县, 凉山彝族自治州, 四川省</v>
      </c>
      <c r="G530">
        <v>2357</v>
      </c>
      <c r="H530" t="s">
        <v>8273</v>
      </c>
      <c r="I530" t="s">
        <v>8271</v>
      </c>
      <c r="J530" t="e">
        <f>VLOOKUP(F530,[1]!china_towns_second__2[[Column1]:[Y]],3,FALSE)</f>
        <v>#N/A</v>
      </c>
      <c r="K530" t="e">
        <f>VLOOKUP(F530,[1]!china_towns_second__2[[Column1]:[Y]],2,FALSE)</f>
        <v>#N/A</v>
      </c>
      <c r="L530" t="s">
        <v>10539</v>
      </c>
      <c r="M530" t="str">
        <f>VLOOKUP(H530,CHOOSE({1,2},Table22[Native],Table22[Name]),2,0)</f>
        <v>Déchāng Xiàn</v>
      </c>
      <c r="N530" s="15" t="str">
        <f>VLOOKUP(I530,CHOOSE({1,2},Table22[Native],Table22[Name]),2,0)</f>
        <v>Liángshān Yízú Zìzhìzhōu</v>
      </c>
      <c r="O530" s="15" t="str">
        <f t="shared" si="16"/>
        <v>Daliucao Xiang (Liángshān Yízú Zìzhìzhōu)</v>
      </c>
      <c r="P530" s="15" t="str">
        <f t="shared" si="17"/>
        <v>Daliucao Xiang (Liángshān Yízú Zìzhìzhōu)</v>
      </c>
    </row>
    <row r="531" spans="1:16" hidden="1" x14ac:dyDescent="0.25">
      <c r="A531" t="s">
        <v>3354</v>
      </c>
      <c r="B531" t="str">
        <f>IF(COUNTIF(A:A,A531)&gt;1,_xlfn.CONCAT(A531," (",N531,")"),A531)</f>
        <v>Dàlóng Zhèn</v>
      </c>
      <c r="C531" t="str">
        <f>IF(COUNTIF(B:B,B531)&gt;1,_xlfn.CONCAT(A531," (",M531,")"),B531)</f>
        <v>Dàlóng Zhèn</v>
      </c>
      <c r="D531" t="s">
        <v>3355</v>
      </c>
      <c r="E531" t="s">
        <v>7</v>
      </c>
      <c r="F531" t="str">
        <f>_xlfn.CONCAT(D531,", ",H531,", ",I531,", ","四川省")</f>
        <v>大龙镇, 广安区, 广安市, 四川省</v>
      </c>
      <c r="G531">
        <v>9431</v>
      </c>
      <c r="H531" t="s">
        <v>8240</v>
      </c>
      <c r="I531" t="s">
        <v>8239</v>
      </c>
      <c r="J531">
        <f>VLOOKUP(F531,[1]!china_towns_second__2[[Column1]:[Y]],3,FALSE)</f>
        <v>30.551438456089301</v>
      </c>
      <c r="K531">
        <f>VLOOKUP(F531,[1]!china_towns_second__2[[Column1]:[Y]],2,FALSE)</f>
        <v>106.6913344</v>
      </c>
      <c r="L531" t="s">
        <v>10540</v>
      </c>
      <c r="M531" t="str">
        <f>VLOOKUP(H531,CHOOSE({1,2},Table22[Native],Table22[Name]),2,0)</f>
        <v>Guăng'ān Qū</v>
      </c>
      <c r="N531" s="15" t="str">
        <f>VLOOKUP(I531,CHOOSE({1,2},Table22[Native],Table22[Name]),2,0)</f>
        <v>Guăng'ān Shì</v>
      </c>
      <c r="O531" s="15" t="str">
        <f t="shared" si="16"/>
        <v>Dalong Zhen (Guăng'ān Shì)</v>
      </c>
      <c r="P531" s="15" t="str">
        <f t="shared" si="17"/>
        <v>Dalong Zhen (Guăng'ān Shì)</v>
      </c>
    </row>
    <row r="532" spans="1:16" hidden="1" x14ac:dyDescent="0.25">
      <c r="A532" t="s">
        <v>6935</v>
      </c>
      <c r="B532" t="str">
        <f>IF(COUNTIF(A:A,A532)&gt;1,_xlfn.CONCAT(A532," (",N532,")"),A532)</f>
        <v>Dàlóngtán Yízú Xiāng</v>
      </c>
      <c r="C532" t="str">
        <f>IF(COUNTIF(B:B,B532)&gt;1,_xlfn.CONCAT(A532," (",M532,")"),B532)</f>
        <v>Dàlóngtán Yízú Xiāng</v>
      </c>
      <c r="D532" t="s">
        <v>6936</v>
      </c>
      <c r="E532" t="s">
        <v>11</v>
      </c>
      <c r="F532" t="str">
        <f>_xlfn.CONCAT(D532,", ",H532,", ",I532,", ","四川省")</f>
        <v>大龙潭彝族乡, 仁和区, 攀枝花市, 四川省</v>
      </c>
      <c r="G532">
        <v>14312</v>
      </c>
      <c r="H532" t="s">
        <v>8338</v>
      </c>
      <c r="I532" t="s">
        <v>8335</v>
      </c>
      <c r="J532" t="e">
        <f>VLOOKUP(F532,[1]!china_towns_second__2[[Column1]:[Y]],3,FALSE)</f>
        <v>#N/A</v>
      </c>
      <c r="K532" t="e">
        <f>VLOOKUP(F532,[1]!china_towns_second__2[[Column1]:[Y]],2,FALSE)</f>
        <v>#N/A</v>
      </c>
      <c r="L532" t="s">
        <v>10541</v>
      </c>
      <c r="M532" t="str">
        <f>VLOOKUP(H532,CHOOSE({1,2},Table22[Native],Table22[Name]),2,0)</f>
        <v>Rénhé Qū</v>
      </c>
      <c r="N532" s="15" t="str">
        <f>VLOOKUP(I532,CHOOSE({1,2},Table22[Native],Table22[Name]),2,0)</f>
        <v>Pānzhīhuā Shì</v>
      </c>
      <c r="O532" s="15" t="str">
        <f t="shared" si="16"/>
        <v>Dalongtan Yizu Xiang (Pānzhīhuā Shì)</v>
      </c>
      <c r="P532" s="15" t="str">
        <f t="shared" si="17"/>
        <v>Dalongtan Yizu Xiang (Pānzhīhuā Shì)</v>
      </c>
    </row>
    <row r="533" spans="1:16" hidden="1" x14ac:dyDescent="0.25">
      <c r="A533" t="s">
        <v>75</v>
      </c>
      <c r="B533" t="str">
        <f>IF(COUNTIF(A:A,A533)&gt;1,_xlfn.CONCAT(A533," (",N533,")"),A533)</f>
        <v>Dàlù Xiāng</v>
      </c>
      <c r="C533" t="str">
        <f>IF(COUNTIF(B:B,B533)&gt;1,_xlfn.CONCAT(A533," (",M533,")"),B533)</f>
        <v>Dàlù Xiāng</v>
      </c>
      <c r="D533" t="s">
        <v>76</v>
      </c>
      <c r="E533" t="s">
        <v>11</v>
      </c>
      <c r="F533" t="str">
        <f>_xlfn.CONCAT(D533,", ",H533,", ",I533,", ","四川省")</f>
        <v>大录乡, 九寨沟县, 阿坝藏族羌族自治州, 四川省</v>
      </c>
      <c r="G533">
        <v>3575</v>
      </c>
      <c r="H533" t="s">
        <v>8159</v>
      </c>
      <c r="I533" t="s">
        <v>8153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10542</v>
      </c>
      <c r="M533" t="str">
        <f>VLOOKUP(H533,CHOOSE({1,2},Table22[Native],Table22[Name]),2,0)</f>
        <v>Jiŭzhàigōu Xiàn</v>
      </c>
      <c r="N533" s="15" t="str">
        <f>VLOOKUP(I533,CHOOSE({1,2},Table22[Native],Table22[Name]),2,0)</f>
        <v>Ābà Zàngzú Qiāngzú Zìzhìzhōu</v>
      </c>
      <c r="O533" s="15" t="str">
        <f t="shared" si="16"/>
        <v>Dalu Xiang (Ābà Zàngzú Qiāngzú Zìzhìzhōu)</v>
      </c>
      <c r="P533" s="15" t="str">
        <f t="shared" si="17"/>
        <v>Dalu Xiang (Ābà Zàngzú Qiāngzú Zìzhìzhōu)</v>
      </c>
    </row>
    <row r="534" spans="1:16" hidden="1" x14ac:dyDescent="0.25">
      <c r="A534" t="s">
        <v>4165</v>
      </c>
      <c r="B534" t="str">
        <f>IF(COUNTIF(A:A,A534)&gt;1,_xlfn.CONCAT(A534," (",N534,")"),A534)</f>
        <v>Dáluò Xiāng</v>
      </c>
      <c r="C534" t="str">
        <f>IF(COUNTIF(B:B,B534)&gt;1,_xlfn.CONCAT(A534," (",M534,")"),B534)</f>
        <v>Dáluò Xiāng</v>
      </c>
      <c r="D534" t="s">
        <v>4166</v>
      </c>
      <c r="E534" t="s">
        <v>11</v>
      </c>
      <c r="F534" t="str">
        <f>_xlfn.CONCAT(D534,", ",H534,", ",I534,", ","四川省")</f>
        <v>达洛乡, 昭觉县, 凉山彝族自治州, 四川省</v>
      </c>
      <c r="G534">
        <v>2021</v>
      </c>
      <c r="H534" t="s">
        <v>8288</v>
      </c>
      <c r="I534" t="s">
        <v>8271</v>
      </c>
      <c r="J534" t="e">
        <f>VLOOKUP(F534,[1]!china_towns_second__2[[Column1]:[Y]],3,FALSE)</f>
        <v>#N/A</v>
      </c>
      <c r="K534" t="e">
        <f>VLOOKUP(F534,[1]!china_towns_second__2[[Column1]:[Y]],2,FALSE)</f>
        <v>#N/A</v>
      </c>
      <c r="L534" t="s">
        <v>10543</v>
      </c>
      <c r="M534" t="str">
        <f>VLOOKUP(H534,CHOOSE({1,2},Table22[Native],Table22[Name]),2,0)</f>
        <v>Zhāojué Xiàn</v>
      </c>
      <c r="N534" s="15" t="str">
        <f>VLOOKUP(I534,CHOOSE({1,2},Table22[Native],Table22[Name]),2,0)</f>
        <v>Liángshān Yízú Zìzhìzhōu</v>
      </c>
      <c r="O534" s="15" t="str">
        <f t="shared" si="16"/>
        <v>Daluo Xiang (Liángshān Yízú Zìzhìzhōu)</v>
      </c>
      <c r="P534" s="15" t="str">
        <f t="shared" si="17"/>
        <v>Daluo Xiang (Liángshān Yízú Zìzhìzhōu)</v>
      </c>
    </row>
    <row r="535" spans="1:16" hidden="1" x14ac:dyDescent="0.25">
      <c r="A535" t="s">
        <v>6143</v>
      </c>
      <c r="B535" t="str">
        <f>IF(COUNTIF(A:A,A535)&gt;1,_xlfn.CONCAT(A535," (",N535,")"),A535)</f>
        <v>Dàluó Xiāng</v>
      </c>
      <c r="C535" t="str">
        <f>IF(COUNTIF(B:B,B535)&gt;1,_xlfn.CONCAT(A535," (",M535,")"),B535)</f>
        <v>Dàluó Xiāng</v>
      </c>
      <c r="D535" t="s">
        <v>6144</v>
      </c>
      <c r="E535" t="s">
        <v>11</v>
      </c>
      <c r="F535" t="str">
        <f>_xlfn.CONCAT(D535,", ",H535,", ",I535,", ","四川省")</f>
        <v>大罗乡, 仪陇县, 南充市, 四川省</v>
      </c>
      <c r="G535">
        <v>7139</v>
      </c>
      <c r="H535" t="s">
        <v>8326</v>
      </c>
      <c r="I535" t="s">
        <v>8318</v>
      </c>
      <c r="J535" t="e">
        <f>VLOOKUP(F535,[1]!china_towns_second__2[[Column1]:[Y]],3,FALSE)</f>
        <v>#N/A</v>
      </c>
      <c r="K535" t="e">
        <f>VLOOKUP(F535,[1]!china_towns_second__2[[Column1]:[Y]],2,FALSE)</f>
        <v>#N/A</v>
      </c>
      <c r="L535" t="s">
        <v>10543</v>
      </c>
      <c r="M535" t="str">
        <f>VLOOKUP(H535,CHOOSE({1,2},Table22[Native],Table22[Name]),2,0)</f>
        <v>Yílŏng Xiàn</v>
      </c>
      <c r="N535" s="15" t="str">
        <f>VLOOKUP(I535,CHOOSE({1,2},Table22[Native],Table22[Name]),2,0)</f>
        <v>Nánchōng Shì</v>
      </c>
      <c r="O535" s="15" t="str">
        <f t="shared" si="16"/>
        <v>Daluo Xiang (Nánchōng Shì)</v>
      </c>
      <c r="P535" s="15" t="str">
        <f t="shared" si="17"/>
        <v>Daluo Xiang (Nánchōng Shì)</v>
      </c>
    </row>
    <row r="536" spans="1:16" hidden="1" x14ac:dyDescent="0.25">
      <c r="A536" t="s">
        <v>479</v>
      </c>
      <c r="B536" t="str">
        <f>IF(COUNTIF(A:A,A536)&gt;1,_xlfn.CONCAT(A536," (",N536,")"),A536)</f>
        <v>Dàluó Zhèn</v>
      </c>
      <c r="C536" t="str">
        <f>IF(COUNTIF(B:B,B536)&gt;1,_xlfn.CONCAT(A536," (",M536,")"),B536)</f>
        <v>Dàluó Zhèn</v>
      </c>
      <c r="D536" t="s">
        <v>480</v>
      </c>
      <c r="E536" t="s">
        <v>7</v>
      </c>
      <c r="F536" t="str">
        <f>_xlfn.CONCAT(D536,", ",H536,", ",I536,", ","四川省")</f>
        <v>大罗镇, 巴州区, 巴中市, 四川省</v>
      </c>
      <c r="G536">
        <v>14071</v>
      </c>
      <c r="H536" t="s">
        <v>8173</v>
      </c>
      <c r="I536" t="s">
        <v>8171</v>
      </c>
      <c r="J536">
        <f>VLOOKUP(F536,[1]!china_towns_second__2[[Column1]:[Y]],3,FALSE)</f>
        <v>31.584583687239899</v>
      </c>
      <c r="K536">
        <f>VLOOKUP(F536,[1]!china_towns_second__2[[Column1]:[Y]],2,FALSE)</f>
        <v>106.8913258</v>
      </c>
      <c r="L536" t="s">
        <v>10544</v>
      </c>
      <c r="M536" t="str">
        <f>VLOOKUP(H536,CHOOSE({1,2},Table22[Native],Table22[Name]),2,0)</f>
        <v>Bāzhōu Qū</v>
      </c>
      <c r="N536" s="15" t="str">
        <f>VLOOKUP(I536,CHOOSE({1,2},Table22[Native],Table22[Name]),2,0)</f>
        <v>Bāzhōng Shì</v>
      </c>
      <c r="O536" s="15" t="str">
        <f t="shared" si="16"/>
        <v>Daluo Zhen (Bāzhōng Shì)</v>
      </c>
      <c r="P536" s="15" t="str">
        <f t="shared" si="17"/>
        <v>Daluo Zhen (Bāzhōng Shì)</v>
      </c>
    </row>
    <row r="537" spans="1:16" hidden="1" x14ac:dyDescent="0.25">
      <c r="A537" t="s">
        <v>481</v>
      </c>
      <c r="B537" t="str">
        <f>IF(COUNTIF(A:A,A537)&gt;1,_xlfn.CONCAT(A537," (",N537,")"),A537)</f>
        <v>Dàmáopíng Zhèn [Bāzhōu Zhèn]</v>
      </c>
      <c r="C537" t="str">
        <f>IF(COUNTIF(B:B,B537)&gt;1,_xlfn.CONCAT(A537," (",M537,")"),B537)</f>
        <v>Dàmáopíng Zhèn [Bāzhōu Zhèn]</v>
      </c>
      <c r="D537" t="s">
        <v>8406</v>
      </c>
      <c r="E537" t="s">
        <v>7</v>
      </c>
      <c r="F537" t="str">
        <f>_xlfn.CONCAT(D537,", ",H537,", ",I537,", ","四川省")</f>
        <v>大茅坪镇, 巴州区, 巴中市, 四川省</v>
      </c>
      <c r="G537">
        <v>48213</v>
      </c>
      <c r="H537" t="s">
        <v>8173</v>
      </c>
      <c r="I537" t="s">
        <v>8171</v>
      </c>
      <c r="J537">
        <f>VLOOKUP(F537,[1]!china_towns_second__2[[Column1]:[Y]],3,FALSE)</f>
        <v>31.793122314513699</v>
      </c>
      <c r="K537">
        <f>VLOOKUP(F537,[1]!china_towns_second__2[[Column1]:[Y]],2,FALSE)</f>
        <v>106.7883205</v>
      </c>
      <c r="L537" t="s">
        <v>10545</v>
      </c>
      <c r="M537" t="str">
        <f>VLOOKUP(H537,CHOOSE({1,2},Table22[Native],Table22[Name]),2,0)</f>
        <v>Bāzhōu Qū</v>
      </c>
      <c r="N537" s="15" t="str">
        <f>VLOOKUP(I537,CHOOSE({1,2},Table22[Native],Table22[Name]),2,0)</f>
        <v>Bāzhōng Shì</v>
      </c>
      <c r="O537" s="15" t="str">
        <f t="shared" si="16"/>
        <v>Damaoping Zhen [Bazhou Zhen] (Bāzhōng Shì)</v>
      </c>
      <c r="P537" s="15" t="str">
        <f t="shared" si="17"/>
        <v>Damaoping Zhen [Bazhou Zhen] (Bāzhōng Shì)</v>
      </c>
    </row>
    <row r="538" spans="1:16" hidden="1" x14ac:dyDescent="0.25">
      <c r="A538" t="s">
        <v>903</v>
      </c>
      <c r="B538" t="str">
        <f>IF(COUNTIF(A:A,A538)&gt;1,_xlfn.CONCAT(A538," (",N538,")"),A538)</f>
        <v>Dàmiàn Jiēdào</v>
      </c>
      <c r="C538" t="str">
        <f>IF(COUNTIF(B:B,B538)&gt;1,_xlfn.CONCAT(A538," (",M538,")"),B538)</f>
        <v>Dàmiàn Jiēdào</v>
      </c>
      <c r="D538" t="s">
        <v>904</v>
      </c>
      <c r="E538" t="s">
        <v>493</v>
      </c>
      <c r="F538" t="str">
        <f>_xlfn.CONCAT(D538,", ",H538,", ",I538,", ","四川省")</f>
        <v>大面街道, 龙泉驿区, 成都市, 四川省</v>
      </c>
      <c r="G538">
        <v>129669</v>
      </c>
      <c r="H538" t="s">
        <v>8189</v>
      </c>
      <c r="I538" t="s">
        <v>8180</v>
      </c>
      <c r="J538">
        <f>VLOOKUP(F538,[1]!china_towns_second__2[[Column1]:[Y]],3,FALSE)</f>
        <v>30.585947700771101</v>
      </c>
      <c r="K538">
        <f>VLOOKUP(F538,[1]!china_towns_second__2[[Column1]:[Y]],2,FALSE)</f>
        <v>104.1877413</v>
      </c>
      <c r="L538" t="s">
        <v>10546</v>
      </c>
      <c r="M538" t="str">
        <f>VLOOKUP(H538,CHOOSE({1,2},Table22[Native],Table22[Name]),2,0)</f>
        <v>Lóngquányì Qū</v>
      </c>
      <c r="N538" s="15" t="str">
        <f>VLOOKUP(I538,CHOOSE({1,2},Table22[Native],Table22[Name]),2,0)</f>
        <v>Chéngdū Shì</v>
      </c>
      <c r="O538" s="15" t="str">
        <f t="shared" si="16"/>
        <v>Damian Jiedao (Chéngdū Shì)</v>
      </c>
      <c r="P538" s="15" t="str">
        <f t="shared" si="17"/>
        <v>Damian Jiedao (Chéngdū Shì)</v>
      </c>
    </row>
    <row r="539" spans="1:16" hidden="1" x14ac:dyDescent="0.25">
      <c r="A539" t="s">
        <v>6145</v>
      </c>
      <c r="B539" t="str">
        <f>IF(COUNTIF(A:A,A539)&gt;1,_xlfn.CONCAT(A539," (",N539,")"),A539)</f>
        <v>Dàmiào Xiāng</v>
      </c>
      <c r="C539" t="str">
        <f>IF(COUNTIF(B:B,B539)&gt;1,_xlfn.CONCAT(A539," (",M539,")"),B539)</f>
        <v>Dàmiào Xiāng</v>
      </c>
      <c r="D539" t="s">
        <v>6146</v>
      </c>
      <c r="E539" t="s">
        <v>11</v>
      </c>
      <c r="F539" t="str">
        <f>_xlfn.CONCAT(D539,", ",H539,", ",I539,", ","四川省")</f>
        <v>大庙乡, 营山县, 南充市, 四川省</v>
      </c>
      <c r="G539">
        <v>11177</v>
      </c>
      <c r="H539" t="s">
        <v>8327</v>
      </c>
      <c r="I539" t="s">
        <v>8318</v>
      </c>
      <c r="J539" t="e">
        <f>VLOOKUP(F539,[1]!china_towns_second__2[[Column1]:[Y]],3,FALSE)</f>
        <v>#N/A</v>
      </c>
      <c r="K539" t="e">
        <f>VLOOKUP(F539,[1]!china_towns_second__2[[Column1]:[Y]],2,FALSE)</f>
        <v>#N/A</v>
      </c>
      <c r="L539" t="s">
        <v>10547</v>
      </c>
      <c r="M539" t="str">
        <f>VLOOKUP(H539,CHOOSE({1,2},Table22[Native],Table22[Name]),2,0)</f>
        <v>Yíngshān Xiàn</v>
      </c>
      <c r="N539" s="15" t="str">
        <f>VLOOKUP(I539,CHOOSE({1,2},Table22[Native],Table22[Name]),2,0)</f>
        <v>Nánchōng Shì</v>
      </c>
      <c r="O539" s="15" t="str">
        <f t="shared" si="16"/>
        <v>Damiao Xiang (Nánchōng Shì)</v>
      </c>
      <c r="P539" s="15" t="str">
        <f t="shared" si="17"/>
        <v>Damiao Xiang (Nánchōng Shì)</v>
      </c>
    </row>
    <row r="540" spans="1:16" hidden="1" x14ac:dyDescent="0.25">
      <c r="A540" t="s">
        <v>7469</v>
      </c>
      <c r="B540" t="str">
        <f>IF(COUNTIF(A:A,A540)&gt;1,_xlfn.CONCAT(A540," (",N540,")"),A540)</f>
        <v>Dàmiào Zhèn</v>
      </c>
      <c r="C540" t="str">
        <f>IF(COUNTIF(B:B,B540)&gt;1,_xlfn.CONCAT(A540," (",M540,")"),B540)</f>
        <v>Dàmiào Zhèn</v>
      </c>
      <c r="D540" t="s">
        <v>7470</v>
      </c>
      <c r="E540" t="s">
        <v>7</v>
      </c>
      <c r="F540" t="str">
        <f>_xlfn.CONCAT(D540,", ",H540,", ",I540,", ","四川省")</f>
        <v>大妙镇, 江安县, 宜宾市, 四川省</v>
      </c>
      <c r="G540">
        <v>10794</v>
      </c>
      <c r="H540" t="s">
        <v>8364</v>
      </c>
      <c r="I540" t="s">
        <v>8359</v>
      </c>
      <c r="J540">
        <f>VLOOKUP(F540,[1]!china_towns_second__2[[Column1]:[Y]],3,FALSE)</f>
        <v>28.565650805626898</v>
      </c>
      <c r="K540">
        <f>VLOOKUP(F540,[1]!china_towns_second__2[[Column1]:[Y]],2,FALSE)</f>
        <v>105.1705942</v>
      </c>
      <c r="L540" t="s">
        <v>10548</v>
      </c>
      <c r="M540" t="str">
        <f>VLOOKUP(H540,CHOOSE({1,2},Table22[Native],Table22[Name]),2,0)</f>
        <v>Jiāng'ān Xiàn</v>
      </c>
      <c r="N540" s="15" t="str">
        <f>VLOOKUP(I540,CHOOSE({1,2},Table22[Native],Table22[Name]),2,0)</f>
        <v>Yíbīn Shì</v>
      </c>
      <c r="O540" s="15" t="str">
        <f t="shared" si="16"/>
        <v>Damiao Zhen (Yíbīn Shì)</v>
      </c>
      <c r="P540" s="15" t="str">
        <f t="shared" si="17"/>
        <v>Damiao Zhen (Yíbīn Shì)</v>
      </c>
    </row>
    <row r="541" spans="1:16" hidden="1" x14ac:dyDescent="0.25">
      <c r="A541" t="s">
        <v>3660</v>
      </c>
      <c r="B541" t="str">
        <f>IF(COUNTIF(A:A,A541)&gt;1,_xlfn.CONCAT(A541," (",N541,")"),A541)</f>
        <v>Dànán Zhèn</v>
      </c>
      <c r="C541" t="str">
        <f>IF(COUNTIF(B:B,B541)&gt;1,_xlfn.CONCAT(A541," (",M541,")"),B541)</f>
        <v>Dànán Zhèn</v>
      </c>
      <c r="D541" t="s">
        <v>3661</v>
      </c>
      <c r="E541" t="s">
        <v>7</v>
      </c>
      <c r="F541" t="str">
        <f>_xlfn.CONCAT(D541,", ",H541,", ",I541,", ","四川省")</f>
        <v>大楠镇, 沐川县, 乐山市, 四川省</v>
      </c>
      <c r="G541">
        <v>11187</v>
      </c>
      <c r="H541" t="s">
        <v>8264</v>
      </c>
      <c r="I541" t="s">
        <v>8256</v>
      </c>
      <c r="J541">
        <f>VLOOKUP(F541,[1]!china_towns_second__2[[Column1]:[Y]],3,FALSE)</f>
        <v>28.967126282463202</v>
      </c>
      <c r="K541">
        <f>VLOOKUP(F541,[1]!china_towns_second__2[[Column1]:[Y]],2,FALSE)</f>
        <v>104.0106914</v>
      </c>
      <c r="L541" t="s">
        <v>10549</v>
      </c>
      <c r="M541" t="str">
        <f>VLOOKUP(H541,CHOOSE({1,2},Table22[Native],Table22[Name]),2,0)</f>
        <v>Mùchuān Xiàn</v>
      </c>
      <c r="N541" s="15" t="str">
        <f>VLOOKUP(I541,CHOOSE({1,2},Table22[Native],Table22[Name]),2,0)</f>
        <v>Lèshān Shì</v>
      </c>
      <c r="O541" s="15" t="str">
        <f t="shared" si="16"/>
        <v>Danan Zhen (Lèshān Shì)</v>
      </c>
      <c r="P541" s="15" t="str">
        <f t="shared" si="17"/>
        <v>Danan Zhen (Lèshān Shì)</v>
      </c>
    </row>
    <row r="542" spans="1:16" hidden="1" x14ac:dyDescent="0.25">
      <c r="A542" t="s">
        <v>2330</v>
      </c>
      <c r="B542" t="str">
        <f>IF(COUNTIF(A:A,A542)&gt;1,_xlfn.CONCAT(A542," (",N542,")"),A542)</f>
        <v>Dāndōng Zhèn [incl. Biān'ĕr Xiāng]</v>
      </c>
      <c r="C542" t="str">
        <f>IF(COUNTIF(B:B,B542)&gt;1,_xlfn.CONCAT(A542," (",M542,")"),B542)</f>
        <v>Dāndōng Zhèn [incl. Biān'ĕr Xiāng]</v>
      </c>
      <c r="D542" t="s">
        <v>2331</v>
      </c>
      <c r="E542" t="s">
        <v>7</v>
      </c>
      <c r="F542" t="str">
        <f>_xlfn.CONCAT(D542,", ",H542,", ",I542,", ","四川省")</f>
        <v>丹东镇, 丹巴县, 甘孜藏族自治州, 四川省</v>
      </c>
      <c r="G542">
        <v>3389</v>
      </c>
      <c r="H542" t="s">
        <v>8222</v>
      </c>
      <c r="I542" t="s">
        <v>8219</v>
      </c>
      <c r="J542">
        <f>VLOOKUP(F542,[1]!china_towns_second__2[[Column1]:[Y]],3,FALSE)</f>
        <v>31.260409392730899</v>
      </c>
      <c r="K542">
        <f>VLOOKUP(F542,[1]!china_towns_second__2[[Column1]:[Y]],2,FALSE)</f>
        <v>101.5671157</v>
      </c>
      <c r="L542" t="s">
        <v>10550</v>
      </c>
      <c r="M542" t="str">
        <f>VLOOKUP(H542,CHOOSE({1,2},Table22[Native],Table22[Name]),2,0)</f>
        <v>Dānbā Xiàn</v>
      </c>
      <c r="N542" s="15" t="str">
        <f>VLOOKUP(I542,CHOOSE({1,2},Table22[Native],Table22[Name]),2,0)</f>
        <v>Gānzī Zàngzú Zìzhìzhōu</v>
      </c>
      <c r="O542" s="15" t="str">
        <f t="shared" si="16"/>
        <v>Dandong Zhen [incl. Bian'er Xiang] (Gānzī Zàngzú Zìzhìzhōu)</v>
      </c>
      <c r="P542" s="15" t="str">
        <f t="shared" si="17"/>
        <v>Dandong Zhen [incl. Bian'er Xiang] (Gānzī Zàngzú Zìzhìzhōu)</v>
      </c>
    </row>
    <row r="543" spans="1:16" hidden="1" x14ac:dyDescent="0.25">
      <c r="A543" t="s">
        <v>2332</v>
      </c>
      <c r="B543" t="str">
        <f>IF(COUNTIF(A:A,A543)&gt;1,_xlfn.CONCAT(A543," (",N543,")"),A543)</f>
        <v>Dàndū Xiāng</v>
      </c>
      <c r="C543" t="str">
        <f>IF(COUNTIF(B:B,B543)&gt;1,_xlfn.CONCAT(A543," (",M543,")"),B543)</f>
        <v>Dàndū Xiāng</v>
      </c>
      <c r="D543" t="s">
        <v>2333</v>
      </c>
      <c r="E543" t="s">
        <v>11</v>
      </c>
      <c r="F543" t="str">
        <f>_xlfn.CONCAT(D543,", ",H543,", ",I543,", ","四川省")</f>
        <v>旦都乡, 炉霍县, 甘孜藏族自治州, 四川省</v>
      </c>
      <c r="G543">
        <v>2286</v>
      </c>
      <c r="H543" t="s">
        <v>8232</v>
      </c>
      <c r="I543" t="s">
        <v>8219</v>
      </c>
      <c r="J543" t="e">
        <f>VLOOKUP(F543,[1]!china_towns_second__2[[Column1]:[Y]],3,FALSE)</f>
        <v>#N/A</v>
      </c>
      <c r="K543" t="e">
        <f>VLOOKUP(F543,[1]!china_towns_second__2[[Column1]:[Y]],2,FALSE)</f>
        <v>#N/A</v>
      </c>
      <c r="L543" t="s">
        <v>10551</v>
      </c>
      <c r="M543" t="str">
        <f>VLOOKUP(H543,CHOOSE({1,2},Table22[Native],Table22[Name]),2,0)</f>
        <v>Lúhuò Xiàn</v>
      </c>
      <c r="N543" s="15" t="str">
        <f>VLOOKUP(I543,CHOOSE({1,2},Table22[Native],Table22[Name]),2,0)</f>
        <v>Gānzī Zàngzú Zìzhìzhōu</v>
      </c>
      <c r="O543" s="15" t="str">
        <f t="shared" si="16"/>
        <v>Dandu Xiang (Gānzī Zàngzú Zìzhìzhōu)</v>
      </c>
      <c r="P543" s="15" t="str">
        <f t="shared" si="17"/>
        <v>Dandu Xiang (Gānzī Zàngzú Zìzhìzhōu)</v>
      </c>
    </row>
    <row r="544" spans="1:16" hidden="1" x14ac:dyDescent="0.25">
      <c r="A544" t="s">
        <v>77</v>
      </c>
      <c r="B544" t="str">
        <f>IF(COUNTIF(A:A,A544)&gt;1,_xlfn.CONCAT(A544," (",N544,")"),A544)</f>
        <v>Dăngbà Xiāng</v>
      </c>
      <c r="C544" t="str">
        <f>IF(COUNTIF(B:B,B544)&gt;1,_xlfn.CONCAT(A544," (",M544,")"),B544)</f>
        <v>Dăngbà Xiāng</v>
      </c>
      <c r="D544" t="s">
        <v>78</v>
      </c>
      <c r="E544" t="s">
        <v>11</v>
      </c>
      <c r="F544" t="str">
        <f>_xlfn.CONCAT(D544,", ",H544,", ",I544,", ","四川省")</f>
        <v>党坝乡, 马尔康市, 阿坝藏族羌族自治州, 四川省</v>
      </c>
      <c r="G544">
        <v>2698</v>
      </c>
      <c r="H544" t="s">
        <v>8162</v>
      </c>
      <c r="I544" t="s">
        <v>8153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10552</v>
      </c>
      <c r="M544" t="str">
        <f>VLOOKUP(H544,CHOOSE({1,2},Table22[Native],Table22[Name]),2,0)</f>
        <v>Mă'ĕrkāng Shì</v>
      </c>
      <c r="N544" s="15" t="str">
        <f>VLOOKUP(I544,CHOOSE({1,2},Table22[Native],Table22[Name]),2,0)</f>
        <v>Ābà Zàngzú Qiāngzú Zìzhìzhōu</v>
      </c>
      <c r="O544" s="15" t="str">
        <f t="shared" si="16"/>
        <v>Dangba Xiang (Ābà Zàngzú Qiāngzú Zìzhìzhōu)</v>
      </c>
      <c r="P544" s="15" t="str">
        <f t="shared" si="17"/>
        <v>Dangba Xiang (Ābà Zàngzú Qiāngzú Zìzhìzhōu)</v>
      </c>
    </row>
    <row r="545" spans="1:16" hidden="1" x14ac:dyDescent="0.25">
      <c r="A545" t="s">
        <v>2334</v>
      </c>
      <c r="B545" t="str">
        <f>IF(COUNTIF(A:A,A545)&gt;1,_xlfn.CONCAT(A545," (",N545,")"),A545)</f>
        <v>Dăngbā Xiāng</v>
      </c>
      <c r="C545" t="str">
        <f>IF(COUNTIF(B:B,B545)&gt;1,_xlfn.CONCAT(A545," (",M545,")"),B545)</f>
        <v>Dăngbā Xiāng</v>
      </c>
      <c r="D545" t="s">
        <v>2335</v>
      </c>
      <c r="E545" t="s">
        <v>11</v>
      </c>
      <c r="F545" t="str">
        <f>_xlfn.CONCAT(D545,", ",H545,", ",I545,", ","四川省")</f>
        <v>党巴乡, 巴塘县, 甘孜藏族自治州, 四川省</v>
      </c>
      <c r="G545">
        <v>2575</v>
      </c>
      <c r="H545" t="s">
        <v>8221</v>
      </c>
      <c r="I545" t="s">
        <v>8219</v>
      </c>
      <c r="J545" t="e">
        <f>VLOOKUP(F545,[1]!china_towns_second__2[[Column1]:[Y]],3,FALSE)</f>
        <v>#N/A</v>
      </c>
      <c r="K545" t="e">
        <f>VLOOKUP(F545,[1]!china_towns_second__2[[Column1]:[Y]],2,FALSE)</f>
        <v>#N/A</v>
      </c>
      <c r="L545" t="s">
        <v>10552</v>
      </c>
      <c r="M545" t="str">
        <f>VLOOKUP(H545,CHOOSE({1,2},Table22[Native],Table22[Name]),2,0)</f>
        <v>Bātáng Xiàn</v>
      </c>
      <c r="N545" s="15" t="str">
        <f>VLOOKUP(I545,CHOOSE({1,2},Table22[Native],Table22[Name]),2,0)</f>
        <v>Gānzī Zàngzú Zìzhìzhōu</v>
      </c>
      <c r="O545" s="15" t="str">
        <f t="shared" si="16"/>
        <v>Dangba Xiang (Gānzī Zàngzú Zìzhìzhōu)</v>
      </c>
      <c r="P545" s="15" t="str">
        <f t="shared" si="17"/>
        <v>Dangba Xiang (Gānzī Zàngzú Zìzhìzhōu)</v>
      </c>
    </row>
    <row r="546" spans="1:16" hidden="1" x14ac:dyDescent="0.25">
      <c r="A546" t="s">
        <v>7745</v>
      </c>
      <c r="B546" t="str">
        <f>IF(COUNTIF(A:A,A546)&gt;1,_xlfn.CONCAT(A546," (",N546,")"),A546)</f>
        <v>Dānguì Jiēdào</v>
      </c>
      <c r="C546" t="str">
        <f>IF(COUNTIF(B:B,B546)&gt;1,_xlfn.CONCAT(A546," (",M546,")"),B546)</f>
        <v>Dānguì Jiēdào</v>
      </c>
      <c r="D546" t="s">
        <v>7746</v>
      </c>
      <c r="E546" t="s">
        <v>493</v>
      </c>
      <c r="F546" t="str">
        <f>_xlfn.CONCAT(D546,", ",H546,", ",I546,", ","四川省")</f>
        <v>丹桂街道, 自流井区, 自贡市, 四川省</v>
      </c>
      <c r="G546">
        <v>61032</v>
      </c>
      <c r="H546" t="s">
        <v>8377</v>
      </c>
      <c r="I546" t="s">
        <v>8371</v>
      </c>
      <c r="J546">
        <f>VLOOKUP(F546,[1]!china_towns_second__2[[Column1]:[Y]],3,FALSE)</f>
        <v>29.337850774452502</v>
      </c>
      <c r="K546">
        <f>VLOOKUP(F546,[1]!china_towns_second__2[[Column1]:[Y]],2,FALSE)</f>
        <v>104.77571810000001</v>
      </c>
      <c r="L546" t="s">
        <v>10553</v>
      </c>
      <c r="M546" t="str">
        <f>VLOOKUP(H546,CHOOSE({1,2},Table22[Native],Table22[Name]),2,0)</f>
        <v>Zìliújĭng Qū</v>
      </c>
      <c r="N546" s="15" t="str">
        <f>VLOOKUP(I546,CHOOSE({1,2},Table22[Native],Table22[Name]),2,0)</f>
        <v>Zìgòng Shì</v>
      </c>
      <c r="O546" s="15" t="str">
        <f t="shared" si="16"/>
        <v>Dangui Jiedao (Zìgòng Shì)</v>
      </c>
      <c r="P546" s="15" t="str">
        <f t="shared" si="17"/>
        <v>Dangui Jiedao (Zìgòng Shì)</v>
      </c>
    </row>
    <row r="547" spans="1:16" hidden="1" x14ac:dyDescent="0.25">
      <c r="A547" t="s">
        <v>5185</v>
      </c>
      <c r="B547" t="str">
        <f>IF(COUNTIF(A:A,A547)&gt;1,_xlfn.CONCAT(A547," (",N547,")"),A547)</f>
        <v>Dānguì Zhèn</v>
      </c>
      <c r="C547" t="str">
        <f>IF(COUNTIF(B:B,B547)&gt;1,_xlfn.CONCAT(A547," (",M547,")"),B547)</f>
        <v>Dānguì Zhèn</v>
      </c>
      <c r="D547" t="s">
        <v>5186</v>
      </c>
      <c r="E547" t="s">
        <v>7</v>
      </c>
      <c r="F547" t="str">
        <f>_xlfn.CONCAT(D547,", ",H547,", ",I547,", ","四川省")</f>
        <v>丹桂镇, 古蔺县, 泸州市, 四川省</v>
      </c>
      <c r="G547">
        <v>34501</v>
      </c>
      <c r="H547" t="s">
        <v>8291</v>
      </c>
      <c r="I547" t="s">
        <v>8290</v>
      </c>
      <c r="J547">
        <f>VLOOKUP(F547,[1]!china_towns_second__2[[Column1]:[Y]],3,FALSE)</f>
        <v>27.948329060749298</v>
      </c>
      <c r="K547">
        <f>VLOOKUP(F547,[1]!china_towns_second__2[[Column1]:[Y]],2,FALSE)</f>
        <v>106.25376799999999</v>
      </c>
      <c r="L547" t="s">
        <v>10554</v>
      </c>
      <c r="M547" t="str">
        <f>VLOOKUP(H547,CHOOSE({1,2},Table22[Native],Table22[Name]),2,0)</f>
        <v>Gŭlìn Xiàn</v>
      </c>
      <c r="N547" s="15" t="str">
        <f>VLOOKUP(I547,CHOOSE({1,2},Table22[Native],Table22[Name]),2,0)</f>
        <v>Lúzhōu Shì</v>
      </c>
      <c r="O547" s="15" t="str">
        <f t="shared" si="16"/>
        <v>Dangui Zhen (Lúzhōu Shì)</v>
      </c>
      <c r="P547" s="15" t="str">
        <f t="shared" si="17"/>
        <v>Dangui Zhen (Lúzhōu Shì)</v>
      </c>
    </row>
    <row r="548" spans="1:16" hidden="1" x14ac:dyDescent="0.25">
      <c r="A548" t="s">
        <v>7911</v>
      </c>
      <c r="B548" t="str">
        <f>IF(COUNTIF(A:A,A548)&gt;1,_xlfn.CONCAT(A548," (",N548,")"),A548)</f>
        <v>Dàniàn Xiāng</v>
      </c>
      <c r="C548" t="str">
        <f>IF(COUNTIF(B:B,B548)&gt;1,_xlfn.CONCAT(A548," (",M548,")"),B548)</f>
        <v>Dàniàn Xiāng</v>
      </c>
      <c r="D548" t="s">
        <v>7912</v>
      </c>
      <c r="E548" t="s">
        <v>11</v>
      </c>
      <c r="F548" t="str">
        <f>_xlfn.CONCAT(D548,", ",H548,", ",I548,", ","四川省")</f>
        <v>大埝乡, 安岳县, 资阳市, 四川省</v>
      </c>
      <c r="G548">
        <v>8505</v>
      </c>
      <c r="H548" t="s">
        <v>8380</v>
      </c>
      <c r="I548" t="s">
        <v>8379</v>
      </c>
      <c r="J548" t="e">
        <f>VLOOKUP(F548,[1]!china_towns_second__2[[Column1]:[Y]],3,FALSE)</f>
        <v>#N/A</v>
      </c>
      <c r="K548" t="e">
        <f>VLOOKUP(F548,[1]!china_towns_second__2[[Column1]:[Y]],2,FALSE)</f>
        <v>#N/A</v>
      </c>
      <c r="L548" t="s">
        <v>10555</v>
      </c>
      <c r="M548" t="str">
        <f>VLOOKUP(H548,CHOOSE({1,2},Table22[Native],Table22[Name]),2,0)</f>
        <v>Ānyuè Xiàn</v>
      </c>
      <c r="N548" s="15" t="str">
        <f>VLOOKUP(I548,CHOOSE({1,2},Table22[Native],Table22[Name]),2,0)</f>
        <v>Zīyáng Shì</v>
      </c>
      <c r="O548" s="15" t="str">
        <f t="shared" si="16"/>
        <v>Danian Xiang (Zīyáng Shì)</v>
      </c>
      <c r="P548" s="15" t="str">
        <f t="shared" si="17"/>
        <v>Danian Xiang (Zīyáng Shì)</v>
      </c>
    </row>
    <row r="549" spans="1:16" hidden="1" x14ac:dyDescent="0.25">
      <c r="A549" t="s">
        <v>7913</v>
      </c>
      <c r="B549" t="str">
        <f>IF(COUNTIF(A:A,A549)&gt;1,_xlfn.CONCAT(A549," (",N549,")"),A549)</f>
        <v>Dānjĭng Jiēdào</v>
      </c>
      <c r="C549" t="str">
        <f>IF(COUNTIF(B:B,B549)&gt;1,_xlfn.CONCAT(A549," (",M549,")"),B549)</f>
        <v>Dānjĭng Jiēdào</v>
      </c>
      <c r="D549" t="s">
        <v>7914</v>
      </c>
      <c r="E549" t="s">
        <v>493</v>
      </c>
      <c r="F549" t="str">
        <f>_xlfn.CONCAT(D549,", ",H549,", ",I549,", ","四川省")</f>
        <v>丹景街道, 简阳市, 成都市, 四川省</v>
      </c>
      <c r="G549">
        <v>6115</v>
      </c>
      <c r="H549" t="s">
        <v>8185</v>
      </c>
      <c r="I549" t="s">
        <v>8180</v>
      </c>
      <c r="J549" t="e">
        <f>VLOOKUP(F549,[1]!china_towns_second__2[[Column1]:[Y]],3,FALSE)</f>
        <v>#N/A</v>
      </c>
      <c r="K549" t="e">
        <f>VLOOKUP(F549,[1]!china_towns_second__2[[Column1]:[Y]],2,FALSE)</f>
        <v>#N/A</v>
      </c>
      <c r="L549" t="s">
        <v>10556</v>
      </c>
      <c r="M549" t="str">
        <f>VLOOKUP(H549,CHOOSE({1,2},Table22[Native],Table22[Name]),2,0)</f>
        <v>Jiănyáng Shì</v>
      </c>
      <c r="N549" s="15" t="str">
        <f>VLOOKUP(I549,CHOOSE({1,2},Table22[Native],Table22[Name]),2,0)</f>
        <v>Chéngdū Shì</v>
      </c>
      <c r="O549" s="15" t="str">
        <f t="shared" si="16"/>
        <v>Danjing Jiedao (Chéngdū Shì)</v>
      </c>
      <c r="P549" s="15" t="str">
        <f t="shared" si="17"/>
        <v>Danjing Jiedao (Chéngdū Shì)</v>
      </c>
    </row>
    <row r="550" spans="1:16" hidden="1" x14ac:dyDescent="0.25">
      <c r="A550" t="s">
        <v>905</v>
      </c>
      <c r="B550" t="str">
        <f>IF(COUNTIF(A:A,A550)&gt;1,_xlfn.CONCAT(A550," (",N550,")"),A550)</f>
        <v>Dānjĭngshān Zhèn</v>
      </c>
      <c r="C550" t="str">
        <f>IF(COUNTIF(B:B,B550)&gt;1,_xlfn.CONCAT(A550," (",M550,")"),B550)</f>
        <v>Dānjĭngshān Zhèn</v>
      </c>
      <c r="D550" t="s">
        <v>906</v>
      </c>
      <c r="E550" t="s">
        <v>7</v>
      </c>
      <c r="F550" t="str">
        <f>_xlfn.CONCAT(D550,", ",H550,", ",I550,", ","四川省")</f>
        <v>丹景山镇, 彭州市, 成都市, 四川省</v>
      </c>
      <c r="G550">
        <v>28313</v>
      </c>
      <c r="H550" t="s">
        <v>8190</v>
      </c>
      <c r="I550" t="s">
        <v>8180</v>
      </c>
      <c r="J550">
        <f>VLOOKUP(F550,[1]!china_towns_second__2[[Column1]:[Y]],3,FALSE)</f>
        <v>31.092568487399902</v>
      </c>
      <c r="K550">
        <f>VLOOKUP(F550,[1]!china_towns_second__2[[Column1]:[Y]],2,FALSE)</f>
        <v>103.86583349999999</v>
      </c>
      <c r="L550" t="s">
        <v>10557</v>
      </c>
      <c r="M550" t="str">
        <f>VLOOKUP(H550,CHOOSE({1,2},Table22[Native],Table22[Name]),2,0)</f>
        <v>Péngzhōu Shì</v>
      </c>
      <c r="N550" s="15" t="str">
        <f>VLOOKUP(I550,CHOOSE({1,2},Table22[Native],Table22[Name]),2,0)</f>
        <v>Chéngdū Shì</v>
      </c>
      <c r="O550" s="15" t="str">
        <f t="shared" si="16"/>
        <v>Danjingshan Zhen (Chéngdū Shì)</v>
      </c>
      <c r="P550" s="15" t="str">
        <f t="shared" si="17"/>
        <v>Danjingshan Zhen (Chéngdū Shì)</v>
      </c>
    </row>
    <row r="551" spans="1:16" hidden="1" x14ac:dyDescent="0.25">
      <c r="A551" t="s">
        <v>5187</v>
      </c>
      <c r="B551" t="str">
        <f>IF(COUNTIF(A:A,A551)&gt;1,_xlfn.CONCAT(A551," (",N551,")"),A551)</f>
        <v>Dānlín Zhèn</v>
      </c>
      <c r="C551" t="str">
        <f>IF(COUNTIF(B:B,B551)&gt;1,_xlfn.CONCAT(A551," (",M551,")"),B551)</f>
        <v>Dānlín Zhèn</v>
      </c>
      <c r="D551" t="s">
        <v>5188</v>
      </c>
      <c r="E551" t="s">
        <v>7</v>
      </c>
      <c r="F551" t="str">
        <f>_xlfn.CONCAT(D551,", ",H551,", ",I551,", ","四川省")</f>
        <v>丹林镇, 江阳区, 泸州市, 四川省</v>
      </c>
      <c r="G551">
        <v>13387</v>
      </c>
      <c r="H551" t="s">
        <v>8293</v>
      </c>
      <c r="I551" t="s">
        <v>8290</v>
      </c>
      <c r="J551">
        <f>VLOOKUP(F551,[1]!china_towns_second__2[[Column1]:[Y]],3,FALSE)</f>
        <v>28.834906161104701</v>
      </c>
      <c r="K551">
        <f>VLOOKUP(F551,[1]!china_towns_second__2[[Column1]:[Y]],2,FALSE)</f>
        <v>105.24352639999999</v>
      </c>
      <c r="L551" t="s">
        <v>10558</v>
      </c>
      <c r="M551" t="str">
        <f>VLOOKUP(H551,CHOOSE({1,2},Table22[Native],Table22[Name]),2,0)</f>
        <v>Jiāngyáng Qū</v>
      </c>
      <c r="N551" s="15" t="str">
        <f>VLOOKUP(I551,CHOOSE({1,2},Table22[Native],Table22[Name]),2,0)</f>
        <v>Lúzhōu Shì</v>
      </c>
      <c r="O551" s="15" t="str">
        <f t="shared" si="16"/>
        <v>Danlin Zhen (Lúzhōu Shì)</v>
      </c>
      <c r="P551" s="15" t="str">
        <f t="shared" si="17"/>
        <v>Danlin Zhen (Lúzhōu Shì)</v>
      </c>
    </row>
    <row r="552" spans="1:16" hidden="1" x14ac:dyDescent="0.25">
      <c r="A552" t="s">
        <v>7915</v>
      </c>
      <c r="B552" t="str">
        <f>IF(COUNTIF(A:A,A552)&gt;1,_xlfn.CONCAT(A552," (",N552,")"),A552)</f>
        <v>Dānshān Zhèn</v>
      </c>
      <c r="C552" t="str">
        <f>IF(COUNTIF(B:B,B552)&gt;1,_xlfn.CONCAT(A552," (",M552,")"),B552)</f>
        <v>Dānshān Zhèn</v>
      </c>
      <c r="D552" t="s">
        <v>7916</v>
      </c>
      <c r="E552" t="s">
        <v>7</v>
      </c>
      <c r="F552" t="str">
        <f>_xlfn.CONCAT(D552,", ",H552,", ",I552,", ","四川省")</f>
        <v>丹山镇, 雁江区, 资阳市, 四川省</v>
      </c>
      <c r="G552">
        <v>39793</v>
      </c>
      <c r="H552" t="s">
        <v>8382</v>
      </c>
      <c r="I552" t="s">
        <v>8379</v>
      </c>
      <c r="J552">
        <f>VLOOKUP(F552,[1]!china_towns_second__2[[Column1]:[Y]],3,FALSE)</f>
        <v>30.126514481124101</v>
      </c>
      <c r="K552">
        <f>VLOOKUP(F552,[1]!china_towns_second__2[[Column1]:[Y]],2,FALSE)</f>
        <v>104.9027911</v>
      </c>
      <c r="L552" t="s">
        <v>10559</v>
      </c>
      <c r="M552" t="str">
        <f>VLOOKUP(H552,CHOOSE({1,2},Table22[Native],Table22[Name]),2,0)</f>
        <v>Yànjiāng Qū</v>
      </c>
      <c r="N552" s="15" t="str">
        <f>VLOOKUP(I552,CHOOSE({1,2},Table22[Native],Table22[Name]),2,0)</f>
        <v>Zīyáng Shì</v>
      </c>
      <c r="O552" s="15" t="str">
        <f t="shared" si="16"/>
        <v>Danshan Zhen (Zīyáng Shì)</v>
      </c>
      <c r="P552" s="15" t="str">
        <f t="shared" si="17"/>
        <v>Danshan Zhen (Zīyáng Shì)</v>
      </c>
    </row>
    <row r="553" spans="1:16" hidden="1" x14ac:dyDescent="0.25">
      <c r="A553" t="s">
        <v>4167</v>
      </c>
      <c r="B553" t="str">
        <f>IF(COUNTIF(A:A,A553)&gt;1,_xlfn.CONCAT(A553," (",N553,")"),A553)</f>
        <v>Dàogŭ Xiāng</v>
      </c>
      <c r="C553" t="str">
        <f>IF(COUNTIF(B:B,B553)&gt;1,_xlfn.CONCAT(A553," (",M553,")"),B553)</f>
        <v>Dàogŭ Xiāng</v>
      </c>
      <c r="D553" t="s">
        <v>4168</v>
      </c>
      <c r="E553" t="s">
        <v>11</v>
      </c>
      <c r="F553" t="str">
        <f>_xlfn.CONCAT(D553,", ",H553,", ",I553,", ","四川省")</f>
        <v>稻谷乡, 宁南县, 凉山彝族自治州, 四川省</v>
      </c>
      <c r="G553">
        <v>3308</v>
      </c>
      <c r="H553" t="s">
        <v>8282</v>
      </c>
      <c r="I553" t="s">
        <v>8271</v>
      </c>
      <c r="J553" t="e">
        <f>VLOOKUP(F553,[1]!china_towns_second__2[[Column1]:[Y]],3,FALSE)</f>
        <v>#N/A</v>
      </c>
      <c r="K553" t="e">
        <f>VLOOKUP(F553,[1]!china_towns_second__2[[Column1]:[Y]],2,FALSE)</f>
        <v>#N/A</v>
      </c>
      <c r="L553" t="s">
        <v>10560</v>
      </c>
      <c r="M553" t="str">
        <f>VLOOKUP(H553,CHOOSE({1,2},Table22[Native],Table22[Name]),2,0)</f>
        <v>Níngnán Xiàn</v>
      </c>
      <c r="N553" s="15" t="str">
        <f>VLOOKUP(I553,CHOOSE({1,2},Table22[Native],Table22[Name]),2,0)</f>
        <v>Liángshān Yízú Zìzhìzhōu</v>
      </c>
      <c r="O553" s="15" t="str">
        <f t="shared" si="16"/>
        <v>Daogu Xiang (Liángshān Yízú Zìzhìzhōu)</v>
      </c>
      <c r="P553" s="15" t="str">
        <f t="shared" si="17"/>
        <v>Daogu Xiang (Liángshān Yízú Zìzhìzhōu)</v>
      </c>
    </row>
    <row r="554" spans="1:16" hidden="1" x14ac:dyDescent="0.25">
      <c r="A554" t="s">
        <v>907</v>
      </c>
      <c r="B554" t="str">
        <f>IF(COUNTIF(A:A,A554)&gt;1,_xlfn.CONCAT(A554," (",N554,")"),A554)</f>
        <v>Dàomíng Zhèn</v>
      </c>
      <c r="C554" t="str">
        <f>IF(COUNTIF(B:B,B554)&gt;1,_xlfn.CONCAT(A554," (",M554,")"),B554)</f>
        <v>Dàomíng Zhèn</v>
      </c>
      <c r="D554" t="s">
        <v>908</v>
      </c>
      <c r="E554" t="s">
        <v>7</v>
      </c>
      <c r="F554" t="str">
        <f>_xlfn.CONCAT(D554,", ",H554,", ",I554,", ","四川省")</f>
        <v>道明镇, 崇州市, 成都市, 四川省</v>
      </c>
      <c r="G554">
        <v>19948</v>
      </c>
      <c r="H554" t="s">
        <v>8182</v>
      </c>
      <c r="I554" t="s">
        <v>8180</v>
      </c>
      <c r="J554">
        <f>VLOOKUP(F554,[1]!china_towns_second__2[[Column1]:[Y]],3,FALSE)</f>
        <v>30.6754084898215</v>
      </c>
      <c r="K554">
        <f>VLOOKUP(F554,[1]!china_towns_second__2[[Column1]:[Y]],2,FALSE)</f>
        <v>103.58506610000001</v>
      </c>
      <c r="L554" t="s">
        <v>10561</v>
      </c>
      <c r="M554" t="str">
        <f>VLOOKUP(H554,CHOOSE({1,2},Table22[Native],Table22[Name]),2,0)</f>
        <v>Chóngzhōu Shì</v>
      </c>
      <c r="N554" s="15" t="str">
        <f>VLOOKUP(I554,CHOOSE({1,2},Table22[Native],Table22[Name]),2,0)</f>
        <v>Chéngdū Shì</v>
      </c>
      <c r="O554" s="15" t="str">
        <f t="shared" si="16"/>
        <v>Daoming Zhen (Chéngdū Shì)</v>
      </c>
      <c r="P554" s="15" t="str">
        <f t="shared" si="17"/>
        <v>Daoming Zhen (Chéngdū Shì)</v>
      </c>
    </row>
    <row r="555" spans="1:16" hidden="1" x14ac:dyDescent="0.25">
      <c r="A555" t="s">
        <v>1525</v>
      </c>
      <c r="B555" t="str">
        <f>IF(COUNTIF(A:A,A555)&gt;1,_xlfn.CONCAT(A555," (",N555,")"),A555)</f>
        <v>Dàoràng Xiāng</v>
      </c>
      <c r="C555" t="str">
        <f>IF(COUNTIF(B:B,B555)&gt;1,_xlfn.CONCAT(A555," (",M555,")"),B555)</f>
        <v>Dàoràng Xiāng</v>
      </c>
      <c r="D555" t="s">
        <v>1526</v>
      </c>
      <c r="E555" t="s">
        <v>11</v>
      </c>
      <c r="F555" t="str">
        <f>_xlfn.CONCAT(D555,", ",H555,", ",I555,", ","四川省")</f>
        <v>道让乡, 达川区, 达州市, 四川省</v>
      </c>
      <c r="G555">
        <v>5495</v>
      </c>
      <c r="H555" t="s">
        <v>8203</v>
      </c>
      <c r="I555" t="s">
        <v>8202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10562</v>
      </c>
      <c r="M555" t="str">
        <f>VLOOKUP(H555,CHOOSE({1,2},Table22[Native],Table22[Name]),2,0)</f>
        <v>Dáchuān Qū</v>
      </c>
      <c r="N555" s="15" t="str">
        <f>VLOOKUP(I555,CHOOSE({1,2},Table22[Native],Table22[Name]),2,0)</f>
        <v>Dázhōu Shì</v>
      </c>
      <c r="O555" s="15" t="str">
        <f t="shared" si="16"/>
        <v>Daorang Xiang (Dázhōu Shì)</v>
      </c>
      <c r="P555" s="15" t="str">
        <f t="shared" si="17"/>
        <v>Daorang Xiang (Dázhōu Shì)</v>
      </c>
    </row>
    <row r="556" spans="1:16" hidden="1" x14ac:dyDescent="0.25">
      <c r="A556" t="s">
        <v>909</v>
      </c>
      <c r="B556" t="str">
        <f>IF(COUNTIF(A:A,A556)&gt;1,_xlfn.CONCAT(A556," (",N556,")"),A556)</f>
        <v>Dàozuŏ Xiāng</v>
      </c>
      <c r="C556" t="str">
        <f>IF(COUNTIF(B:B,B556)&gt;1,_xlfn.CONCAT(A556," (",M556,")"),B556)</f>
        <v>Dàozuŏ Xiāng</v>
      </c>
      <c r="D556" t="s">
        <v>910</v>
      </c>
      <c r="E556" t="s">
        <v>11</v>
      </c>
      <c r="F556" t="str">
        <f>_xlfn.CONCAT(D556,", ",H556,", ",I556,", ","四川省")</f>
        <v>道佐乡, 邛崃市, 成都市, 四川省</v>
      </c>
      <c r="G556">
        <v>7080</v>
      </c>
      <c r="H556" t="s">
        <v>8195</v>
      </c>
      <c r="I556" t="s">
        <v>8180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10563</v>
      </c>
      <c r="M556" t="str">
        <f>VLOOKUP(H556,CHOOSE({1,2},Table22[Native],Table22[Name]),2,0)</f>
        <v>Qiónglái Shì</v>
      </c>
      <c r="N556" s="15" t="str">
        <f>VLOOKUP(I556,CHOOSE({1,2},Table22[Native],Table22[Name]),2,0)</f>
        <v>Chéngdū Shì</v>
      </c>
      <c r="O556" s="15" t="str">
        <f t="shared" si="16"/>
        <v>Daozuo Xiang (Chéngdū Shì)</v>
      </c>
      <c r="P556" s="15" t="str">
        <f t="shared" si="17"/>
        <v>Daozuo Xiang (Chéngdū Shì)</v>
      </c>
    </row>
    <row r="557" spans="1:16" hidden="1" x14ac:dyDescent="0.25">
      <c r="A557" t="s">
        <v>4169</v>
      </c>
      <c r="B557" t="str">
        <f>IF(COUNTIF(A:A,A557)&gt;1,_xlfn.CONCAT(A557," (",N557,")"),A557)</f>
        <v>Dàpíng Xiāng (Liángshān Yízú Zìzhìzhōu)</v>
      </c>
      <c r="C557" t="str">
        <f>IF(COUNTIF(B:B,B557)&gt;1,_xlfn.CONCAT(A557," (",M557,")"),B557)</f>
        <v>Dàpíng Xiāng (Liángshān Yízú Zìzhìzhōu)</v>
      </c>
      <c r="D557" t="s">
        <v>4170</v>
      </c>
      <c r="E557" t="s">
        <v>11</v>
      </c>
      <c r="F557" t="str">
        <f>_xlfn.CONCAT(D557,", ",H557,", ",I557,", ","四川省")</f>
        <v>大坪乡, 普格县, 凉山彝族自治州, 四川省</v>
      </c>
      <c r="G557">
        <v>5987</v>
      </c>
      <c r="H557" t="s">
        <v>8283</v>
      </c>
      <c r="I557" t="s">
        <v>8271</v>
      </c>
      <c r="J557" t="e">
        <f>VLOOKUP(F557,[1]!china_towns_second__2[[Column1]:[Y]],3,FALSE)</f>
        <v>#N/A</v>
      </c>
      <c r="K557" t="e">
        <f>VLOOKUP(F557,[1]!china_towns_second__2[[Column1]:[Y]],2,FALSE)</f>
        <v>#N/A</v>
      </c>
      <c r="L557" t="s">
        <v>13803</v>
      </c>
      <c r="M557" t="str">
        <f>VLOOKUP(H557,CHOOSE({1,2},Table22[Native],Table22[Name]),2,0)</f>
        <v>Pŭgé Xiàn</v>
      </c>
      <c r="N557" s="15" t="str">
        <f>VLOOKUP(I557,CHOOSE({1,2},Table22[Native],Table22[Name]),2,0)</f>
        <v>Liángshān Yízú Zìzhìzhōu</v>
      </c>
      <c r="O557" s="15" t="str">
        <f t="shared" si="16"/>
        <v>Daping Xiang (Liangshan Yizu Zizhizhou) (Liángshān Yízú Zìzhìzhōu)</v>
      </c>
      <c r="P557" s="15" t="str">
        <f t="shared" si="17"/>
        <v>Daping Xiang (Liangshan Yizu Zizhizhou) (Liángshān Yízú Zìzhìzhōu)</v>
      </c>
    </row>
    <row r="558" spans="1:16" hidden="1" x14ac:dyDescent="0.25">
      <c r="A558" t="s">
        <v>4169</v>
      </c>
      <c r="B558" t="str">
        <f>IF(COUNTIF(A:A,A558)&gt;1,_xlfn.CONCAT(A558," (",N558,")"),A558)</f>
        <v>Dàpíng Xiāng (Yă'ān Shì)</v>
      </c>
      <c r="C558" t="str">
        <f>IF(COUNTIF(B:B,B558)&gt;1,_xlfn.CONCAT(A558," (",M558,")"),B558)</f>
        <v>Dàpíng Xiāng (Yă'ān Shì)</v>
      </c>
      <c r="D558" t="s">
        <v>4170</v>
      </c>
      <c r="E558" t="s">
        <v>11</v>
      </c>
      <c r="F558" t="str">
        <f>_xlfn.CONCAT(D558,", ",H558,", ",I558,", ","四川省")</f>
        <v>大坪乡, 天全县, 雅安市, 四川省</v>
      </c>
      <c r="G558">
        <v>4199</v>
      </c>
      <c r="H558" t="s">
        <v>8355</v>
      </c>
      <c r="I558" t="s">
        <v>8349</v>
      </c>
      <c r="J558" t="e">
        <f>VLOOKUP(F558,[1]!china_towns_second__2[[Column1]:[Y]],3,FALSE)</f>
        <v>#N/A</v>
      </c>
      <c r="K558" t="e">
        <f>VLOOKUP(F558,[1]!china_towns_second__2[[Column1]:[Y]],2,FALSE)</f>
        <v>#N/A</v>
      </c>
      <c r="L558" t="s">
        <v>13804</v>
      </c>
      <c r="M558" t="str">
        <f>VLOOKUP(H558,CHOOSE({1,2},Table22[Native],Table22[Name]),2,0)</f>
        <v>Tiānquán Xiàn</v>
      </c>
      <c r="N558" s="15" t="str">
        <f>VLOOKUP(I558,CHOOSE({1,2},Table22[Native],Table22[Name]),2,0)</f>
        <v>Yă'ān Shì</v>
      </c>
      <c r="O558" s="15" t="str">
        <f t="shared" si="16"/>
        <v>Daping Xiang (Ya'an Shi) (Yă'ān Shì)</v>
      </c>
      <c r="P558" s="15" t="str">
        <f t="shared" si="17"/>
        <v>Daping Xiang (Ya'an Shi) (Yă'ān Shì)</v>
      </c>
    </row>
    <row r="559" spans="1:16" hidden="1" x14ac:dyDescent="0.25">
      <c r="A559" t="s">
        <v>6147</v>
      </c>
      <c r="B559" t="str">
        <f>IF(COUNTIF(A:A,A559)&gt;1,_xlfn.CONCAT(A559," (",N559,")"),A559)</f>
        <v>Dàpíng Zhèn (Nánchōng Shì)</v>
      </c>
      <c r="C559" t="str">
        <f>IF(COUNTIF(B:B,B559)&gt;1,_xlfn.CONCAT(A559," (",M559,")"),B559)</f>
        <v>Dàpíng Zhèn (Nánchōng Shì)</v>
      </c>
      <c r="D559" t="s">
        <v>6148</v>
      </c>
      <c r="E559" t="s">
        <v>7</v>
      </c>
      <c r="F559" t="str">
        <f>_xlfn.CONCAT(D559,", ",H559,", ",I559,", ","四川省")</f>
        <v>大坪镇, 南部县, 南充市, 四川省</v>
      </c>
      <c r="G559">
        <v>9502</v>
      </c>
      <c r="H559" t="s">
        <v>8322</v>
      </c>
      <c r="I559" t="s">
        <v>8318</v>
      </c>
      <c r="J559">
        <f>VLOOKUP(F559,[1]!china_towns_second__2[[Column1]:[Y]],3,FALSE)</f>
        <v>31.466053493860802</v>
      </c>
      <c r="K559">
        <f>VLOOKUP(F559,[1]!china_towns_second__2[[Column1]:[Y]],2,FALSE)</f>
        <v>105.56644439999999</v>
      </c>
      <c r="L559" t="s">
        <v>13805</v>
      </c>
      <c r="M559" t="str">
        <f>VLOOKUP(H559,CHOOSE({1,2},Table22[Native],Table22[Name]),2,0)</f>
        <v>Nánbù Xiàn</v>
      </c>
      <c r="N559" s="15" t="str">
        <f>VLOOKUP(I559,CHOOSE({1,2},Table22[Native],Table22[Name]),2,0)</f>
        <v>Nánchōng Shì</v>
      </c>
      <c r="O559" s="15" t="str">
        <f t="shared" si="16"/>
        <v>Daping Zhen (Nanchong Shi) (Nánchōng Shì)</v>
      </c>
      <c r="P559" s="15" t="str">
        <f t="shared" si="17"/>
        <v>Daping Zhen (Nanchong Shi) (Nánchōng Shì)</v>
      </c>
    </row>
    <row r="560" spans="1:16" hidden="1" x14ac:dyDescent="0.25">
      <c r="A560" t="s">
        <v>6147</v>
      </c>
      <c r="B560" t="str">
        <f>IF(COUNTIF(A:A,A560)&gt;1,_xlfn.CONCAT(A560," (",N560,")"),A560)</f>
        <v>Dàpíng Zhèn (Zīyáng Shì)</v>
      </c>
      <c r="C560" t="str">
        <f>IF(COUNTIF(B:B,B560)&gt;1,_xlfn.CONCAT(A560," (",M560,")"),B560)</f>
        <v>Dàpíng Zhèn (Zīyáng Shì)</v>
      </c>
      <c r="D560" t="s">
        <v>7917</v>
      </c>
      <c r="E560" t="s">
        <v>7</v>
      </c>
      <c r="F560" t="str">
        <f>_xlfn.CONCAT(D560,", ",H560,", ",I560,", ","四川省")</f>
        <v>大平镇, 安岳县, 资阳市, 四川省</v>
      </c>
      <c r="G560">
        <v>19372</v>
      </c>
      <c r="H560" t="s">
        <v>8380</v>
      </c>
      <c r="I560" t="s">
        <v>8379</v>
      </c>
      <c r="J560">
        <f>VLOOKUP(F560,[1]!china_towns_second__2[[Column1]:[Y]],3,FALSE)</f>
        <v>29.898688833091601</v>
      </c>
      <c r="K560">
        <f>VLOOKUP(F560,[1]!china_towns_second__2[[Column1]:[Y]],2,FALSE)</f>
        <v>105.2519671</v>
      </c>
      <c r="L560" t="s">
        <v>13806</v>
      </c>
      <c r="M560" t="str">
        <f>VLOOKUP(H560,CHOOSE({1,2},Table22[Native],Table22[Name]),2,0)</f>
        <v>Ānyuè Xiàn</v>
      </c>
      <c r="N560" s="15" t="str">
        <f>VLOOKUP(I560,CHOOSE({1,2},Table22[Native],Table22[Name]),2,0)</f>
        <v>Zīyáng Shì</v>
      </c>
      <c r="O560" s="15" t="str">
        <f t="shared" si="16"/>
        <v>Daping Zhen (Ziyang Shi) (Zīyáng Shì)</v>
      </c>
      <c r="P560" s="15" t="str">
        <f t="shared" si="17"/>
        <v>Daping Zhen (Ziyang Shi) (Zīyáng Shì)</v>
      </c>
    </row>
    <row r="561" spans="1:16" hidden="1" x14ac:dyDescent="0.25">
      <c r="A561" t="s">
        <v>4171</v>
      </c>
      <c r="B561" t="str">
        <f>IF(COUNTIF(A:A,A561)&gt;1,_xlfn.CONCAT(A561," (",N561,")"),A561)</f>
        <v>Dàpíngzi Xiāng</v>
      </c>
      <c r="C561" t="str">
        <f>IF(COUNTIF(B:B,B561)&gt;1,_xlfn.CONCAT(A561," (",M561,")"),B561)</f>
        <v>Dàpíngzi Xiāng</v>
      </c>
      <c r="D561" t="s">
        <v>4172</v>
      </c>
      <c r="E561" t="s">
        <v>11</v>
      </c>
      <c r="F561" t="str">
        <f>_xlfn.CONCAT(D561,", ",H561,", ",I561,", ","四川省")</f>
        <v>大坪子乡, 雷波县, 凉山彝族自治州, 四川省</v>
      </c>
      <c r="G561">
        <v>1420</v>
      </c>
      <c r="H561" t="s">
        <v>8278</v>
      </c>
      <c r="I561" t="s">
        <v>8271</v>
      </c>
      <c r="J561" t="e">
        <f>VLOOKUP(F561,[1]!china_towns_second__2[[Column1]:[Y]],3,FALSE)</f>
        <v>#N/A</v>
      </c>
      <c r="K561" t="e">
        <f>VLOOKUP(F561,[1]!china_towns_second__2[[Column1]:[Y]],2,FALSE)</f>
        <v>#N/A</v>
      </c>
      <c r="L561" t="s">
        <v>10564</v>
      </c>
      <c r="M561" t="str">
        <f>VLOOKUP(H561,CHOOSE({1,2},Table22[Native],Table22[Name]),2,0)</f>
        <v>Léibō Xiàn</v>
      </c>
      <c r="N561" s="15" t="str">
        <f>VLOOKUP(I561,CHOOSE({1,2},Table22[Native],Table22[Name]),2,0)</f>
        <v>Liángshān Yízú Zìzhìzhōu</v>
      </c>
      <c r="O561" s="15" t="str">
        <f t="shared" si="16"/>
        <v>Dapingzi Xiang (Liángshān Yízú Zìzhìzhōu)</v>
      </c>
      <c r="P561" s="15" t="str">
        <f t="shared" si="17"/>
        <v>Dapingzi Xiang (Liángshān Yízú Zìzhìzhōu)</v>
      </c>
    </row>
    <row r="562" spans="1:16" hidden="1" x14ac:dyDescent="0.25">
      <c r="A562" t="s">
        <v>4173</v>
      </c>
      <c r="B562" t="str">
        <f>IF(COUNTIF(A:A,A562)&gt;1,_xlfn.CONCAT(A562," (",N562,")"),A562)</f>
        <v>Dàpō Mĕnggŭzú Xiāng</v>
      </c>
      <c r="C562" t="str">
        <f>IF(COUNTIF(B:B,B562)&gt;1,_xlfn.CONCAT(A562," (",M562,")"),B562)</f>
        <v>Dàpō Mĕnggŭzú Xiāng</v>
      </c>
      <c r="D562" t="s">
        <v>4174</v>
      </c>
      <c r="E562" t="s">
        <v>11</v>
      </c>
      <c r="F562" t="str">
        <f>_xlfn.CONCAT(D562,", ",H562,", ",I562,", ","四川省")</f>
        <v>大坡蒙古族乡, 盐源县, 凉山彝族自治州, 四川省</v>
      </c>
      <c r="G562">
        <v>3458</v>
      </c>
      <c r="H562" t="s">
        <v>8286</v>
      </c>
      <c r="I562" t="s">
        <v>8271</v>
      </c>
      <c r="J562" t="e">
        <f>VLOOKUP(F562,[1]!china_towns_second__2[[Column1]:[Y]],3,FALSE)</f>
        <v>#N/A</v>
      </c>
      <c r="K562" t="e">
        <f>VLOOKUP(F562,[1]!china_towns_second__2[[Column1]:[Y]],2,FALSE)</f>
        <v>#N/A</v>
      </c>
      <c r="L562" t="s">
        <v>10565</v>
      </c>
      <c r="M562" t="str">
        <f>VLOOKUP(H562,CHOOSE({1,2},Table22[Native],Table22[Name]),2,0)</f>
        <v>Yányuán Xiàn</v>
      </c>
      <c r="N562" s="15" t="str">
        <f>VLOOKUP(I562,CHOOSE({1,2},Table22[Native],Table22[Name]),2,0)</f>
        <v>Liángshān Yízú Zìzhìzhōu</v>
      </c>
      <c r="O562" s="15" t="str">
        <f t="shared" si="16"/>
        <v>Dapo Mengguzu Xiang (Liángshān Yízú Zìzhìzhōu)</v>
      </c>
      <c r="P562" s="15" t="str">
        <f t="shared" si="17"/>
        <v>Dapo Mengguzu Xiang (Liángshān Yízú Zìzhìzhōu)</v>
      </c>
    </row>
    <row r="563" spans="1:16" hidden="1" x14ac:dyDescent="0.25">
      <c r="A563" t="s">
        <v>4175</v>
      </c>
      <c r="B563" t="str">
        <f>IF(COUNTIF(A:A,A563)&gt;1,_xlfn.CONCAT(A563," (",N563,")"),A563)</f>
        <v>Dàqiáo Zhèn (Liángshān Yízú Zìzhìzhōu)</v>
      </c>
      <c r="C563" t="str">
        <f>IF(COUNTIF(B:B,B563)&gt;1,_xlfn.CONCAT(A563," (",M563,")"),B563)</f>
        <v>Dàqiáo Zhèn (Liángshān Yízú Zìzhìzhōu)</v>
      </c>
      <c r="D563" t="s">
        <v>4176</v>
      </c>
      <c r="E563" t="s">
        <v>7</v>
      </c>
      <c r="F563" t="str">
        <f>_xlfn.CONCAT(D563,", ",H563,", ",I563,", ","四川省")</f>
        <v>大桥镇, 冕宁县, 凉山彝族自治州, 四川省</v>
      </c>
      <c r="G563">
        <v>12689</v>
      </c>
      <c r="H563" t="s">
        <v>8280</v>
      </c>
      <c r="I563" t="s">
        <v>8271</v>
      </c>
      <c r="J563">
        <f>VLOOKUP(F563,[1]!china_towns_second__2[[Column1]:[Y]],3,FALSE)</f>
        <v>28.755750217022801</v>
      </c>
      <c r="K563">
        <f>VLOOKUP(F563,[1]!china_towns_second__2[[Column1]:[Y]],2,FALSE)</f>
        <v>102.1155387</v>
      </c>
      <c r="L563" t="s">
        <v>13807</v>
      </c>
      <c r="M563" t="str">
        <f>VLOOKUP(H563,CHOOSE({1,2},Table22[Native],Table22[Name]),2,0)</f>
        <v>Miănníng Xiàn</v>
      </c>
      <c r="N563" s="15" t="str">
        <f>VLOOKUP(I563,CHOOSE({1,2},Table22[Native],Table22[Name]),2,0)</f>
        <v>Liángshān Yízú Zìzhìzhōu</v>
      </c>
      <c r="O563" s="15" t="str">
        <f t="shared" si="16"/>
        <v>Daqiao Zhen (Liangshan Yizu Zizhizhou) (Liángshān Yízú Zìzhìzhōu)</v>
      </c>
      <c r="P563" s="15" t="str">
        <f t="shared" si="17"/>
        <v>Daqiao Zhen (Liangshan Yizu Zizhizhou) (Liángshān Yízú Zìzhìzhōu)</v>
      </c>
    </row>
    <row r="564" spans="1:16" hidden="1" x14ac:dyDescent="0.25">
      <c r="A564" t="s">
        <v>4175</v>
      </c>
      <c r="B564" t="str">
        <f>IF(COUNTIF(A:A,A564)&gt;1,_xlfn.CONCAT(A564," (",N564,")"),A564)</f>
        <v>Dàqiáo Zhèn (Miányáng Shì)</v>
      </c>
      <c r="C564" t="str">
        <f>IF(COUNTIF(B:B,B564)&gt;1,_xlfn.CONCAT(A564," (",M564,")"),B564)</f>
        <v>Dàqiáo Zhèn (Miányáng Shì)</v>
      </c>
      <c r="D564" t="s">
        <v>4176</v>
      </c>
      <c r="E564" t="s">
        <v>7</v>
      </c>
      <c r="F564" t="str">
        <f>_xlfn.CONCAT(D564,", ",H564,", ",I564,", ","四川省")</f>
        <v>大桥镇, 平武县, 绵阳市, 四川省</v>
      </c>
      <c r="G564">
        <v>6816</v>
      </c>
      <c r="H564" t="s">
        <v>8312</v>
      </c>
      <c r="I564" t="s">
        <v>8307</v>
      </c>
      <c r="J564">
        <f>VLOOKUP(F564,[1]!china_towns_second__2[[Column1]:[Y]],3,FALSE)</f>
        <v>32.358329564682997</v>
      </c>
      <c r="K564">
        <f>VLOOKUP(F564,[1]!china_towns_second__2[[Column1]:[Y]],2,FALSE)</f>
        <v>104.3113204</v>
      </c>
      <c r="L564" t="s">
        <v>13808</v>
      </c>
      <c r="M564" t="str">
        <f>VLOOKUP(H564,CHOOSE({1,2},Table22[Native],Table22[Name]),2,0)</f>
        <v>Píngwŭ Xiàn</v>
      </c>
      <c r="N564" s="15" t="str">
        <f>VLOOKUP(I564,CHOOSE({1,2},Table22[Native],Table22[Name]),2,0)</f>
        <v>Miányáng Shì</v>
      </c>
      <c r="O564" s="15" t="str">
        <f t="shared" si="16"/>
        <v>Daqiao Zhen (Mianyang Shi) (Miányáng Shì)</v>
      </c>
      <c r="P564" s="15" t="str">
        <f t="shared" si="17"/>
        <v>Daqiao Zhen (Mianyang Shi) (Miányáng Shì)</v>
      </c>
    </row>
    <row r="565" spans="1:16" hidden="1" x14ac:dyDescent="0.25">
      <c r="A565" t="s">
        <v>4175</v>
      </c>
      <c r="B565" t="str">
        <f>IF(COUNTIF(A:A,A565)&gt;1,_xlfn.CONCAT(A565," (",N565,")"),A565)</f>
        <v>Dàqiáo Zhèn (Nánchōng Shì)</v>
      </c>
      <c r="C565" t="str">
        <f>IF(COUNTIF(B:B,B565)&gt;1,_xlfn.CONCAT(A565," (",M565,")"),B565)</f>
        <v>Dàqiáo Zhèn (Nánchōng Shì)</v>
      </c>
      <c r="D565" t="s">
        <v>4176</v>
      </c>
      <c r="E565" t="s">
        <v>7</v>
      </c>
      <c r="F565" t="str">
        <f>_xlfn.CONCAT(D565,", ",H565,", ",I565,", ","四川省")</f>
        <v>大桥镇, 南部县, 南充市, 四川省</v>
      </c>
      <c r="G565">
        <v>13278</v>
      </c>
      <c r="H565" t="s">
        <v>8322</v>
      </c>
      <c r="I565" t="s">
        <v>8318</v>
      </c>
      <c r="J565">
        <f>VLOOKUP(F565,[1]!china_towns_second__2[[Column1]:[Y]],3,FALSE)</f>
        <v>31.373836830712602</v>
      </c>
      <c r="K565">
        <f>VLOOKUP(F565,[1]!china_towns_second__2[[Column1]:[Y]],2,FALSE)</f>
        <v>105.7655767</v>
      </c>
      <c r="L565" t="s">
        <v>13809</v>
      </c>
      <c r="M565" t="str">
        <f>VLOOKUP(H565,CHOOSE({1,2},Table22[Native],Table22[Name]),2,0)</f>
        <v>Nánbù Xiàn</v>
      </c>
      <c r="N565" s="15" t="str">
        <f>VLOOKUP(I565,CHOOSE({1,2},Table22[Native],Table22[Name]),2,0)</f>
        <v>Nánchōng Shì</v>
      </c>
      <c r="O565" s="15" t="str">
        <f t="shared" si="16"/>
        <v>Daqiao Zhen (Nanchong Shi) (Nánchōng Shì)</v>
      </c>
      <c r="P565" s="15" t="str">
        <f t="shared" si="17"/>
        <v>Daqiao Zhen (Nanchong Shi) (Nánchōng Shì)</v>
      </c>
    </row>
    <row r="566" spans="1:16" hidden="1" x14ac:dyDescent="0.25">
      <c r="A566" t="s">
        <v>5189</v>
      </c>
      <c r="B566" t="str">
        <f>IF(COUNTIF(A:A,A566)&gt;1,_xlfn.CONCAT(A566," (",N566,")"),A566)</f>
        <v>Dàqiáo Zhèn [incl. Fóyìn Zhèn]</v>
      </c>
      <c r="C566" t="str">
        <f>IF(COUNTIF(B:B,B566)&gt;1,_xlfn.CONCAT(A566," (",M566,")"),B566)</f>
        <v>Dàqiáo Zhèn [incl. Fóyìn Zhèn]</v>
      </c>
      <c r="D566" t="s">
        <v>4176</v>
      </c>
      <c r="E566" t="s">
        <v>7</v>
      </c>
      <c r="F566" t="str">
        <f>_xlfn.CONCAT(D566,", ",H566,", ",I566,", ","四川省")</f>
        <v>大桥镇, 合江县, 泸州市, 四川省</v>
      </c>
      <c r="G566">
        <v>56686</v>
      </c>
      <c r="H566" t="s">
        <v>8292</v>
      </c>
      <c r="I566" t="s">
        <v>8290</v>
      </c>
      <c r="J566">
        <f>VLOOKUP(F566,[1]!china_towns_second__2[[Column1]:[Y]],3,FALSE)</f>
        <v>28.865516470786599</v>
      </c>
      <c r="K566">
        <f>VLOOKUP(F566,[1]!china_towns_second__2[[Column1]:[Y]],2,FALSE)</f>
        <v>105.7096959</v>
      </c>
      <c r="L566" t="s">
        <v>10566</v>
      </c>
      <c r="M566" t="str">
        <f>VLOOKUP(H566,CHOOSE({1,2},Table22[Native],Table22[Name]),2,0)</f>
        <v>Héjiāng Xiàn</v>
      </c>
      <c r="N566" s="15" t="str">
        <f>VLOOKUP(I566,CHOOSE({1,2},Table22[Native],Table22[Name]),2,0)</f>
        <v>Lúzhōu Shì</v>
      </c>
      <c r="O566" s="15" t="str">
        <f t="shared" si="16"/>
        <v>Daqiao Zhen [incl. Foyin Zhen] (Lúzhōu Shì)</v>
      </c>
      <c r="P566" s="15" t="str">
        <f t="shared" si="17"/>
        <v>Daqiao Zhen [incl. Foyin Zhen] (Lúzhōu Shì)</v>
      </c>
    </row>
    <row r="567" spans="1:16" hidden="1" x14ac:dyDescent="0.25">
      <c r="A567" t="s">
        <v>4177</v>
      </c>
      <c r="B567" t="str">
        <f>IF(COUNTIF(A:A,A567)&gt;1,_xlfn.CONCAT(A567," (",N567,")"),A567)</f>
        <v>Dàqìng Xiāng</v>
      </c>
      <c r="C567" t="str">
        <f>IF(COUNTIF(B:B,B567)&gt;1,_xlfn.CONCAT(A567," (",M567,")"),B567)</f>
        <v>Dàqìng Xiāng</v>
      </c>
      <c r="D567" t="s">
        <v>4178</v>
      </c>
      <c r="E567" t="s">
        <v>11</v>
      </c>
      <c r="F567" t="str">
        <f>_xlfn.CONCAT(D567,", ",H567,", ",I567,", ","四川省")</f>
        <v>大箐乡, 西昌市, 凉山彝族自治州, 四川省</v>
      </c>
      <c r="G567">
        <v>6112</v>
      </c>
      <c r="H567" t="s">
        <v>8284</v>
      </c>
      <c r="I567" t="s">
        <v>8271</v>
      </c>
      <c r="J567" t="e">
        <f>VLOOKUP(F567,[1]!china_towns_second__2[[Column1]:[Y]],3,FALSE)</f>
        <v>#N/A</v>
      </c>
      <c r="K567" t="e">
        <f>VLOOKUP(F567,[1]!china_towns_second__2[[Column1]:[Y]],2,FALSE)</f>
        <v>#N/A</v>
      </c>
      <c r="L567" t="s">
        <v>10567</v>
      </c>
      <c r="M567" t="str">
        <f>VLOOKUP(H567,CHOOSE({1,2},Table22[Native],Table22[Name]),2,0)</f>
        <v>Xīchāng Shì</v>
      </c>
      <c r="N567" s="15" t="str">
        <f>VLOOKUP(I567,CHOOSE({1,2},Table22[Native],Table22[Name]),2,0)</f>
        <v>Liángshān Yízú Zìzhìzhōu</v>
      </c>
      <c r="O567" s="15" t="str">
        <f t="shared" si="16"/>
        <v>Daqing Xiang (Liángshān Yízú Zìzhìzhōu)</v>
      </c>
      <c r="P567" s="15" t="str">
        <f t="shared" si="17"/>
        <v>Daqing Xiang (Liángshān Yízú Zìzhìzhōu)</v>
      </c>
    </row>
    <row r="568" spans="1:16" hidden="1" x14ac:dyDescent="0.25">
      <c r="A568" t="s">
        <v>6149</v>
      </c>
      <c r="B568" t="str">
        <f>IF(COUNTIF(A:A,A568)&gt;1,_xlfn.CONCAT(A568," (",N568,")"),A568)</f>
        <v>Dàquán Zhèn</v>
      </c>
      <c r="C568" t="str">
        <f>IF(COUNTIF(B:B,B568)&gt;1,_xlfn.CONCAT(A568," (",M568,")"),B568)</f>
        <v>Dàquán Zhèn</v>
      </c>
      <c r="D568" t="s">
        <v>6150</v>
      </c>
      <c r="E568" t="s">
        <v>7</v>
      </c>
      <c r="F568" t="str">
        <f>_xlfn.CONCAT(D568,", ",H568,", ",I568,", ","四川省")</f>
        <v>大全镇, 西充县, 南充市, 四川省</v>
      </c>
      <c r="G568">
        <v>10749</v>
      </c>
      <c r="H568" t="s">
        <v>8325</v>
      </c>
      <c r="I568" t="s">
        <v>8318</v>
      </c>
      <c r="J568">
        <f>VLOOKUP(F568,[1]!china_towns_second__2[[Column1]:[Y]],3,FALSE)</f>
        <v>31.106138199633499</v>
      </c>
      <c r="K568">
        <f>VLOOKUP(F568,[1]!china_towns_second__2[[Column1]:[Y]],2,FALSE)</f>
        <v>106.0268207</v>
      </c>
      <c r="L568" t="s">
        <v>10568</v>
      </c>
      <c r="M568" t="str">
        <f>VLOOKUP(H568,CHOOSE({1,2},Table22[Native],Table22[Name]),2,0)</f>
        <v>Xīchōng Xiàn</v>
      </c>
      <c r="N568" s="15" t="str">
        <f>VLOOKUP(I568,CHOOSE({1,2},Table22[Native],Table22[Name]),2,0)</f>
        <v>Nánchōng Shì</v>
      </c>
      <c r="O568" s="15" t="str">
        <f t="shared" si="16"/>
        <v>Daquan Zhen (Nánchōng Shì)</v>
      </c>
      <c r="P568" s="15" t="str">
        <f t="shared" si="17"/>
        <v>Daquan Zhen (Nánchōng Shì)</v>
      </c>
    </row>
    <row r="569" spans="1:16" hidden="1" x14ac:dyDescent="0.25">
      <c r="A569" t="s">
        <v>4179</v>
      </c>
      <c r="B569" t="str">
        <f>IF(COUNTIF(A:A,A569)&gt;1,_xlfn.CONCAT(A569," (",N569,")"),A569)</f>
        <v>Dàruì Zhèn</v>
      </c>
      <c r="C569" t="str">
        <f>IF(COUNTIF(B:B,B569)&gt;1,_xlfn.CONCAT(A569," (",M569,")"),B569)</f>
        <v>Dàruì Zhèn</v>
      </c>
      <c r="D569" t="s">
        <v>4180</v>
      </c>
      <c r="E569" t="s">
        <v>7</v>
      </c>
      <c r="F569" t="str">
        <f>_xlfn.CONCAT(D569,", ",H569,", ",I569,", ","四川省")</f>
        <v>大瑞镇, 越西县, 凉山彝族自治州, 四川省</v>
      </c>
      <c r="G569">
        <v>10294</v>
      </c>
      <c r="H569" t="s">
        <v>8287</v>
      </c>
      <c r="I569" t="s">
        <v>8271</v>
      </c>
      <c r="J569">
        <f>VLOOKUP(F569,[1]!china_towns_second__2[[Column1]:[Y]],3,FALSE)</f>
        <v>28.573731967758199</v>
      </c>
      <c r="K569">
        <f>VLOOKUP(F569,[1]!china_towns_second__2[[Column1]:[Y]],2,FALSE)</f>
        <v>102.5277291</v>
      </c>
      <c r="L569" t="s">
        <v>10569</v>
      </c>
      <c r="M569" t="str">
        <f>VLOOKUP(H569,CHOOSE({1,2},Table22[Native],Table22[Name]),2,0)</f>
        <v>Yuèxī Xiàn</v>
      </c>
      <c r="N569" s="15" t="str">
        <f>VLOOKUP(I569,CHOOSE({1,2},Table22[Native],Table22[Name]),2,0)</f>
        <v>Liángshān Yízú Zìzhìzhōu</v>
      </c>
      <c r="O569" s="15" t="str">
        <f t="shared" si="16"/>
        <v>Darui Zhen (Liángshān Yízú Zìzhìzhōu)</v>
      </c>
      <c r="P569" s="15" t="str">
        <f t="shared" si="17"/>
        <v>Darui Zhen (Liángshān Yízú Zìzhìzhōu)</v>
      </c>
    </row>
    <row r="570" spans="1:16" hidden="1" x14ac:dyDescent="0.25">
      <c r="A570" t="s">
        <v>1527</v>
      </c>
      <c r="B570" t="str">
        <f>IF(COUNTIF(A:A,A570)&gt;1,_xlfn.CONCAT(A570," (",N570,")"),A570)</f>
        <v>Dàshā Zhèn</v>
      </c>
      <c r="C570" t="str">
        <f>IF(COUNTIF(B:B,B570)&gt;1,_xlfn.CONCAT(A570," (",M570,")"),B570)</f>
        <v>Dàshā Zhèn</v>
      </c>
      <c r="D570" t="s">
        <v>1528</v>
      </c>
      <c r="E570" t="s">
        <v>7</v>
      </c>
      <c r="F570" t="str">
        <f>_xlfn.CONCAT(D570,", ",H570,", ",I570,", ","四川省")</f>
        <v>大沙镇, 万源市, 达州市, 四川省</v>
      </c>
      <c r="G570">
        <v>7059</v>
      </c>
      <c r="H570" t="s">
        <v>8208</v>
      </c>
      <c r="I570" t="s">
        <v>8202</v>
      </c>
      <c r="J570">
        <f>VLOOKUP(F570,[1]!china_towns_second__2[[Column1]:[Y]],3,FALSE)</f>
        <v>31.851331979875798</v>
      </c>
      <c r="K570">
        <f>VLOOKUP(F570,[1]!china_towns_second__2[[Column1]:[Y]],2,FALSE)</f>
        <v>107.7335491</v>
      </c>
      <c r="L570" t="s">
        <v>10570</v>
      </c>
      <c r="M570" t="str">
        <f>VLOOKUP(H570,CHOOSE({1,2},Table22[Native],Table22[Name]),2,0)</f>
        <v>Wànyuán Shì</v>
      </c>
      <c r="N570" s="15" t="str">
        <f>VLOOKUP(I570,CHOOSE({1,2},Table22[Native],Table22[Name]),2,0)</f>
        <v>Dázhōu Shì</v>
      </c>
      <c r="O570" s="15" t="str">
        <f t="shared" si="16"/>
        <v>Dasha Zhen (Dázhōu Shì)</v>
      </c>
      <c r="P570" s="15" t="str">
        <f t="shared" si="17"/>
        <v>Dasha Zhen (Dázhōu Shì)</v>
      </c>
    </row>
    <row r="571" spans="1:16" hidden="1" x14ac:dyDescent="0.25">
      <c r="A571" t="s">
        <v>4181</v>
      </c>
      <c r="B571" t="str">
        <f>IF(COUNTIF(A:A,A571)&gt;1,_xlfn.CONCAT(A571," (",N571,")"),A571)</f>
        <v>Dàshān Xiāng</v>
      </c>
      <c r="C571" t="str">
        <f>IF(COUNTIF(B:B,B571)&gt;1,_xlfn.CONCAT(A571," (",M571,")"),B571)</f>
        <v>Dàshān Xiāng</v>
      </c>
      <c r="D571" t="s">
        <v>4182</v>
      </c>
      <c r="E571" t="s">
        <v>11</v>
      </c>
      <c r="F571" t="str">
        <f>_xlfn.CONCAT(D571,", ",H571,", ",I571,", ","四川省")</f>
        <v>大山乡, 德昌县, 凉山彝族自治州, 四川省</v>
      </c>
      <c r="G571">
        <v>2273</v>
      </c>
      <c r="H571" t="s">
        <v>8273</v>
      </c>
      <c r="I571" t="s">
        <v>8271</v>
      </c>
      <c r="J571" t="e">
        <f>VLOOKUP(F571,[1]!china_towns_second__2[[Column1]:[Y]],3,FALSE)</f>
        <v>#N/A</v>
      </c>
      <c r="K571" t="e">
        <f>VLOOKUP(F571,[1]!china_towns_second__2[[Column1]:[Y]],2,FALSE)</f>
        <v>#N/A</v>
      </c>
      <c r="L571" t="s">
        <v>10571</v>
      </c>
      <c r="M571" t="str">
        <f>VLOOKUP(H571,CHOOSE({1,2},Table22[Native],Table22[Name]),2,0)</f>
        <v>Déchāng Xiàn</v>
      </c>
      <c r="N571" s="15" t="str">
        <f>VLOOKUP(I571,CHOOSE({1,2},Table22[Native],Table22[Name]),2,0)</f>
        <v>Liángshān Yízú Zìzhìzhōu</v>
      </c>
      <c r="O571" s="15" t="str">
        <f t="shared" si="16"/>
        <v>Dashan Xiang (Liángshān Yízú Zìzhìzhōu)</v>
      </c>
      <c r="P571" s="15" t="str">
        <f t="shared" si="17"/>
        <v>Dashan Xiang (Liángshān Yízú Zìzhìzhōu)</v>
      </c>
    </row>
    <row r="572" spans="1:16" hidden="1" x14ac:dyDescent="0.25">
      <c r="A572" t="s">
        <v>5190</v>
      </c>
      <c r="B572" t="str">
        <f>IF(COUNTIF(A:A,A572)&gt;1,_xlfn.CONCAT(A572," (",N572,")"),A572)</f>
        <v>Dàshānpíng Jiēdào</v>
      </c>
      <c r="C572" t="str">
        <f>IF(COUNTIF(B:B,B572)&gt;1,_xlfn.CONCAT(A572," (",M572,")"),B572)</f>
        <v>Dàshānpíng Jiēdào</v>
      </c>
      <c r="D572" t="s">
        <v>5191</v>
      </c>
      <c r="E572" t="s">
        <v>493</v>
      </c>
      <c r="F572" t="str">
        <f>_xlfn.CONCAT(D572,", ",H572,", ",I572,", ","四川省")</f>
        <v>大山坪街道, 江阳区, 泸州市, 四川省</v>
      </c>
      <c r="G572">
        <v>91557</v>
      </c>
      <c r="H572" t="s">
        <v>8293</v>
      </c>
      <c r="I572" t="s">
        <v>8290</v>
      </c>
      <c r="J572">
        <f>VLOOKUP(F572,[1]!china_towns_second__2[[Column1]:[Y]],3,FALSE)</f>
        <v>28.877229657054801</v>
      </c>
      <c r="K572">
        <f>VLOOKUP(F572,[1]!china_towns_second__2[[Column1]:[Y]],2,FALSE)</f>
        <v>105.4371228</v>
      </c>
      <c r="L572" t="s">
        <v>10572</v>
      </c>
      <c r="M572" t="str">
        <f>VLOOKUP(H572,CHOOSE({1,2},Table22[Native],Table22[Name]),2,0)</f>
        <v>Jiāngyáng Qū</v>
      </c>
      <c r="N572" s="15" t="str">
        <f>VLOOKUP(I572,CHOOSE({1,2},Table22[Native],Table22[Name]),2,0)</f>
        <v>Lúzhōu Shì</v>
      </c>
      <c r="O572" s="15" t="str">
        <f t="shared" si="16"/>
        <v>Dashanping Jiedao (Lúzhōu Shì)</v>
      </c>
      <c r="P572" s="15" t="str">
        <f t="shared" si="17"/>
        <v>Dashanping Jiedao (Lúzhōu Shì)</v>
      </c>
    </row>
    <row r="573" spans="1:16" hidden="1" x14ac:dyDescent="0.25">
      <c r="A573" t="s">
        <v>7748</v>
      </c>
      <c r="B573" t="str">
        <f>IF(COUNTIF(A:A,A573)&gt;1,_xlfn.CONCAT(A573," (",N573,")"),A573)</f>
        <v>Dàshānpū Zhèn</v>
      </c>
      <c r="C573" t="str">
        <f>IF(COUNTIF(B:B,B573)&gt;1,_xlfn.CONCAT(A573," (",M573,")"),B573)</f>
        <v>Dàshānpū Zhèn</v>
      </c>
      <c r="D573" t="s">
        <v>7749</v>
      </c>
      <c r="E573" t="s">
        <v>7</v>
      </c>
      <c r="F573" t="str">
        <f>_xlfn.CONCAT(D573,", ",H573,", ",I573,", ","四川省")</f>
        <v>大山铺镇, 大安区, 自贡市, 四川省</v>
      </c>
      <c r="G573">
        <v>31356</v>
      </c>
      <c r="H573" t="s">
        <v>8372</v>
      </c>
      <c r="I573" t="s">
        <v>8371</v>
      </c>
      <c r="J573">
        <f>VLOOKUP(F573,[1]!china_towns_second__2[[Column1]:[Y]],3,FALSE)</f>
        <v>29.397533066042801</v>
      </c>
      <c r="K573">
        <f>VLOOKUP(F573,[1]!china_towns_second__2[[Column1]:[Y]],2,FALSE)</f>
        <v>104.83376629999999</v>
      </c>
      <c r="L573" t="s">
        <v>10573</v>
      </c>
      <c r="M573" t="str">
        <f>VLOOKUP(H573,CHOOSE({1,2},Table22[Native],Table22[Name]),2,0)</f>
        <v>Dà'ān Qū</v>
      </c>
      <c r="N573" s="15" t="str">
        <f>VLOOKUP(I573,CHOOSE({1,2},Table22[Native],Table22[Name]),2,0)</f>
        <v>Zìgòng Shì</v>
      </c>
      <c r="O573" s="15" t="str">
        <f t="shared" si="16"/>
        <v>Dashanpu Zhen (Zìgòng Shì)</v>
      </c>
      <c r="P573" s="15" t="str">
        <f t="shared" si="17"/>
        <v>Dashanpu Zhen (Zìgòng Shì)</v>
      </c>
    </row>
    <row r="574" spans="1:16" hidden="1" x14ac:dyDescent="0.25">
      <c r="A574" t="s">
        <v>3356</v>
      </c>
      <c r="B574" t="str">
        <f>IF(COUNTIF(A:A,A574)&gt;1,_xlfn.CONCAT(A574," (",N574,")"),A574)</f>
        <v>Dàshí Xiāng</v>
      </c>
      <c r="C574" t="str">
        <f>IF(COUNTIF(B:B,B574)&gt;1,_xlfn.CONCAT(A574," (",M574,")"),B574)</f>
        <v>Dàshí Xiāng</v>
      </c>
      <c r="D574" t="s">
        <v>3357</v>
      </c>
      <c r="E574" t="s">
        <v>11</v>
      </c>
      <c r="F574" t="str">
        <f>_xlfn.CONCAT(D574,", ",H574,", ",I574,", ","四川省")</f>
        <v>大石乡, 岳池县, 广安市, 四川省</v>
      </c>
      <c r="G574">
        <v>9567</v>
      </c>
      <c r="H574" t="s">
        <v>8245</v>
      </c>
      <c r="I574" t="s">
        <v>8239</v>
      </c>
      <c r="J574" t="e">
        <f>VLOOKUP(F574,[1]!china_towns_second__2[[Column1]:[Y]],3,FALSE)</f>
        <v>#N/A</v>
      </c>
      <c r="K574" t="e">
        <f>VLOOKUP(F574,[1]!china_towns_second__2[[Column1]:[Y]],2,FALSE)</f>
        <v>#N/A</v>
      </c>
      <c r="L574" t="s">
        <v>10574</v>
      </c>
      <c r="M574" t="str">
        <f>VLOOKUP(H574,CHOOSE({1,2},Table22[Native],Table22[Name]),2,0)</f>
        <v>Yuèchí Xiàn</v>
      </c>
      <c r="N574" s="15" t="str">
        <f>VLOOKUP(I574,CHOOSE({1,2},Table22[Native],Table22[Name]),2,0)</f>
        <v>Guăng'ān Shì</v>
      </c>
      <c r="O574" s="15" t="str">
        <f t="shared" si="16"/>
        <v>Dashi Xiang (Guăng'ān Shì)</v>
      </c>
      <c r="P574" s="15" t="str">
        <f t="shared" si="17"/>
        <v>Dashi Xiang (Guăng'ān Shì)</v>
      </c>
    </row>
    <row r="575" spans="1:16" hidden="1" x14ac:dyDescent="0.25">
      <c r="A575" t="s">
        <v>2930</v>
      </c>
      <c r="B575" t="str">
        <f>IF(COUNTIF(A:A,A575)&gt;1,_xlfn.CONCAT(A575," (",N575,")"),A575)</f>
        <v>Dàshí Zhèn (Guăngyuán Shì)</v>
      </c>
      <c r="C575" t="str">
        <f>IF(COUNTIF(B:B,B575)&gt;1,_xlfn.CONCAT(A575," (",M575,")"),B575)</f>
        <v>Dàshí Zhèn (Guăngyuán Shì)</v>
      </c>
      <c r="D575" t="s">
        <v>2931</v>
      </c>
      <c r="E575" t="s">
        <v>7</v>
      </c>
      <c r="F575" t="str">
        <f>_xlfn.CONCAT(D575,", ",H575,", ",I575,", ","四川省")</f>
        <v>大石镇, 利州区, 广元市, 四川省</v>
      </c>
      <c r="G575">
        <v>20440</v>
      </c>
      <c r="H575" t="s">
        <v>8251</v>
      </c>
      <c r="I575" t="s">
        <v>8247</v>
      </c>
      <c r="J575">
        <f>VLOOKUP(F575,[1]!china_towns_second__2[[Column1]:[Y]],3,FALSE)</f>
        <v>32.443290108613098</v>
      </c>
      <c r="K575">
        <f>VLOOKUP(F575,[1]!china_towns_second__2[[Column1]:[Y]],2,FALSE)</f>
        <v>105.9572536</v>
      </c>
      <c r="L575" t="s">
        <v>13810</v>
      </c>
      <c r="M575" t="str">
        <f>VLOOKUP(H575,CHOOSE({1,2},Table22[Native],Table22[Name]),2,0)</f>
        <v>Lìzhōu Qū</v>
      </c>
      <c r="N575" s="15" t="str">
        <f>VLOOKUP(I575,CHOOSE({1,2},Table22[Native],Table22[Name]),2,0)</f>
        <v>Guăngyuán Shì</v>
      </c>
      <c r="O575" s="15" t="str">
        <f t="shared" si="16"/>
        <v>Dashi Zhen (Guangyuan Shi) (Guăngyuán Shì)</v>
      </c>
      <c r="P575" s="15" t="str">
        <f t="shared" si="17"/>
        <v>Dashi Zhen (Guangyuan Shi) (Guăngyuán Shì)</v>
      </c>
    </row>
    <row r="576" spans="1:16" hidden="1" x14ac:dyDescent="0.25">
      <c r="A576" t="s">
        <v>2930</v>
      </c>
      <c r="B576" t="str">
        <f>IF(COUNTIF(A:A,A576)&gt;1,_xlfn.CONCAT(A576," (",N576,")"),A576)</f>
        <v>Dàshí Zhèn (Lúzhōu Shì)</v>
      </c>
      <c r="C576" t="str">
        <f>IF(COUNTIF(B:B,B576)&gt;1,_xlfn.CONCAT(A576," (",M576,")"),B576)</f>
        <v>Dàshí Zhèn (Lúzhōu Shì)</v>
      </c>
      <c r="D576" t="s">
        <v>2931</v>
      </c>
      <c r="E576" t="s">
        <v>7</v>
      </c>
      <c r="F576" t="str">
        <f>_xlfn.CONCAT(D576,", ",H576,", ",I576,", ","四川省")</f>
        <v>大石镇, 叙永县, 泸州市, 四川省</v>
      </c>
      <c r="G576">
        <v>18947</v>
      </c>
      <c r="H576" t="s">
        <v>8297</v>
      </c>
      <c r="I576" t="s">
        <v>8290</v>
      </c>
      <c r="J576">
        <f>VLOOKUP(F576,[1]!china_towns_second__2[[Column1]:[Y]],3,FALSE)</f>
        <v>28.392615104614698</v>
      </c>
      <c r="K576">
        <f>VLOOKUP(F576,[1]!china_towns_second__2[[Column1]:[Y]],2,FALSE)</f>
        <v>105.5952862</v>
      </c>
      <c r="L576" t="s">
        <v>13811</v>
      </c>
      <c r="M576" t="str">
        <f>VLOOKUP(H576,CHOOSE({1,2},Table22[Native],Table22[Name]),2,0)</f>
        <v>Xùyŏng Xiàn</v>
      </c>
      <c r="N576" s="15" t="str">
        <f>VLOOKUP(I576,CHOOSE({1,2},Table22[Native],Table22[Name]),2,0)</f>
        <v>Lúzhōu Shì</v>
      </c>
      <c r="O576" s="15" t="str">
        <f t="shared" si="16"/>
        <v>Dashi Zhen (Luzhou Shi) (Lúzhōu Shì)</v>
      </c>
      <c r="P576" s="15" t="str">
        <f t="shared" si="17"/>
        <v>Dashi Zhen (Luzhou Shi) (Lúzhōu Shì)</v>
      </c>
    </row>
    <row r="577" spans="1:16" hidden="1" x14ac:dyDescent="0.25">
      <c r="A577" t="s">
        <v>2930</v>
      </c>
      <c r="B577" t="str">
        <f>IF(COUNTIF(A:A,A577)&gt;1,_xlfn.CONCAT(A577," (",N577,")"),A577)</f>
        <v>Dàshí Zhèn (Suìníng Shì)</v>
      </c>
      <c r="C577" t="str">
        <f>IF(COUNTIF(B:B,B577)&gt;1,_xlfn.CONCAT(A577," (",M577,")"),B577)</f>
        <v>Dàshí Zhèn (Suìníng Shì)</v>
      </c>
      <c r="D577" t="s">
        <v>2931</v>
      </c>
      <c r="E577" t="s">
        <v>7</v>
      </c>
      <c r="F577" t="str">
        <f>_xlfn.CONCAT(D577,", ",H577,", ",I577,", ","四川省")</f>
        <v>大石镇, 蓬溪县, 遂宁市, 四川省</v>
      </c>
      <c r="G577">
        <v>21131</v>
      </c>
      <c r="H577" t="s">
        <v>8346</v>
      </c>
      <c r="I577" t="s">
        <v>8342</v>
      </c>
      <c r="J577">
        <f>VLOOKUP(F577,[1]!china_towns_second__2[[Column1]:[Y]],3,FALSE)</f>
        <v>30.6530334251403</v>
      </c>
      <c r="K577">
        <f>VLOOKUP(F577,[1]!china_towns_second__2[[Column1]:[Y]],2,FALSE)</f>
        <v>105.6470927</v>
      </c>
      <c r="L577" t="s">
        <v>13812</v>
      </c>
      <c r="M577" t="str">
        <f>VLOOKUP(H577,CHOOSE({1,2},Table22[Native],Table22[Name]),2,0)</f>
        <v>Péngxī Xiàn</v>
      </c>
      <c r="N577" s="15" t="str">
        <f>VLOOKUP(I577,CHOOSE({1,2},Table22[Native],Table22[Name]),2,0)</f>
        <v>Suìníng Shì</v>
      </c>
      <c r="O577" s="15" t="str">
        <f t="shared" si="16"/>
        <v>Dashi Zhen (Suining Shi) (Suìníng Shì)</v>
      </c>
      <c r="P577" s="15" t="str">
        <f t="shared" si="17"/>
        <v>Dashi Zhen (Suining Shi) (Suìníng Shì)</v>
      </c>
    </row>
    <row r="578" spans="1:16" hidden="1" x14ac:dyDescent="0.25">
      <c r="A578" t="s">
        <v>5411</v>
      </c>
      <c r="B578" t="str">
        <f>IF(COUNTIF(A:A,A578)&gt;1,_xlfn.CONCAT(A578," (",N578,")"),A578)</f>
        <v>Dàshíqiáo Jiēdào</v>
      </c>
      <c r="C578" t="str">
        <f>IF(COUNTIF(B:B,B578)&gt;1,_xlfn.CONCAT(A578," (",M578,")"),B578)</f>
        <v>Dàshíqiáo Jiēdào</v>
      </c>
      <c r="D578" t="s">
        <v>5412</v>
      </c>
      <c r="E578" t="s">
        <v>493</v>
      </c>
      <c r="F578" t="str">
        <f>_xlfn.CONCAT(D578,", ",H578,", ",I578,", ","四川省")</f>
        <v>大石桥街道, 东坡区, 眉山市, 四川省</v>
      </c>
      <c r="G578">
        <v>71341</v>
      </c>
      <c r="H578" t="s">
        <v>8301</v>
      </c>
      <c r="I578" t="s">
        <v>8299</v>
      </c>
      <c r="J578">
        <f>VLOOKUP(F578,[1]!china_towns_second__2[[Column1]:[Y]],3,FALSE)</f>
        <v>30.078447948705001</v>
      </c>
      <c r="K578">
        <f>VLOOKUP(F578,[1]!china_towns_second__2[[Column1]:[Y]],2,FALSE)</f>
        <v>103.85157510000001</v>
      </c>
      <c r="L578" t="s">
        <v>10575</v>
      </c>
      <c r="M578" t="str">
        <f>VLOOKUP(H578,CHOOSE({1,2},Table22[Native],Table22[Name]),2,0)</f>
        <v>Dōngpō Qū</v>
      </c>
      <c r="N578" s="15" t="str">
        <f>VLOOKUP(I578,CHOOSE({1,2},Table22[Native],Table22[Name]),2,0)</f>
        <v>Méishān Shì</v>
      </c>
      <c r="O578" s="15" t="str">
        <f t="shared" ref="O578:O641" si="18">_xlfn.CONCAT(L578," (",N578,")")</f>
        <v>Dashiqiao Jiedao (Méishān Shì)</v>
      </c>
      <c r="P578" s="15" t="str">
        <f t="shared" ref="P578:P641" si="19">IF(COUNTIF(O:O,O578)&gt;1,_xlfn.CONCAT(L578," (",M578,")"),O578)</f>
        <v>Dashiqiao Jiedao (Méishān Shì)</v>
      </c>
    </row>
    <row r="579" spans="1:16" hidden="1" x14ac:dyDescent="0.25">
      <c r="A579" t="s">
        <v>1529</v>
      </c>
      <c r="B579" t="str">
        <f>IF(COUNTIF(A:A,A579)&gt;1,_xlfn.CONCAT(A579," (",N579,")"),A579)</f>
        <v>Dàshù Zhèn (Dázhōu Shì)</v>
      </c>
      <c r="C579" t="str">
        <f>IF(COUNTIF(B:B,B579)&gt;1,_xlfn.CONCAT(A579," (",M579,")"),B579)</f>
        <v>Dàshù Zhèn (Dázhōu Shì)</v>
      </c>
      <c r="D579" t="s">
        <v>1530</v>
      </c>
      <c r="E579" t="s">
        <v>7</v>
      </c>
      <c r="F579" t="str">
        <f>_xlfn.CONCAT(D579,", ",H579,", ",I579,", ","四川省")</f>
        <v>大树镇, 达川区, 达州市, 四川省</v>
      </c>
      <c r="G579">
        <v>29874</v>
      </c>
      <c r="H579" t="s">
        <v>8203</v>
      </c>
      <c r="I579" t="s">
        <v>8202</v>
      </c>
      <c r="J579">
        <f>VLOOKUP(F579,[1]!china_towns_second__2[[Column1]:[Y]],3,FALSE)</f>
        <v>30.908014814906899</v>
      </c>
      <c r="K579">
        <f>VLOOKUP(F579,[1]!china_towns_second__2[[Column1]:[Y]],2,FALSE)</f>
        <v>107.6271299</v>
      </c>
      <c r="L579" t="s">
        <v>13813</v>
      </c>
      <c r="M579" t="str">
        <f>VLOOKUP(H579,CHOOSE({1,2},Table22[Native],Table22[Name]),2,0)</f>
        <v>Dáchuān Qū</v>
      </c>
      <c r="N579" s="15" t="str">
        <f>VLOOKUP(I579,CHOOSE({1,2},Table22[Native],Table22[Name]),2,0)</f>
        <v>Dázhōu Shì</v>
      </c>
      <c r="O579" s="15" t="str">
        <f t="shared" si="18"/>
        <v>Dashu Zhen (Dazhou Shi) (Dázhōu Shì)</v>
      </c>
      <c r="P579" s="15" t="str">
        <f t="shared" si="19"/>
        <v>Dashu Zhen (Dazhou Shi) (Dázhōu Shì)</v>
      </c>
    </row>
    <row r="580" spans="1:16" hidden="1" x14ac:dyDescent="0.25">
      <c r="A580" t="s">
        <v>1529</v>
      </c>
      <c r="B580" t="str">
        <f>IF(COUNTIF(A:A,A580)&gt;1,_xlfn.CONCAT(A580," (",N580,")"),A580)</f>
        <v>Dàshù Zhèn (Yă'ān Shì)</v>
      </c>
      <c r="C580" t="str">
        <f>IF(COUNTIF(B:B,B580)&gt;1,_xlfn.CONCAT(A580," (",M580,")"),B580)</f>
        <v>Dàshù Zhèn (Yă'ān Shì)</v>
      </c>
      <c r="D580" t="s">
        <v>1530</v>
      </c>
      <c r="E580" t="s">
        <v>7</v>
      </c>
      <c r="F580" t="str">
        <f>_xlfn.CONCAT(D580,", ",H580,", ",I580,", ","四川省")</f>
        <v>大树镇, 汉源县, 雅安市, 四川省</v>
      </c>
      <c r="G580">
        <v>5363</v>
      </c>
      <c r="H580" t="s">
        <v>8351</v>
      </c>
      <c r="I580" t="s">
        <v>8349</v>
      </c>
      <c r="J580">
        <f>VLOOKUP(F580,[1]!china_towns_second__2[[Column1]:[Y]],3,FALSE)</f>
        <v>29.295242016598198</v>
      </c>
      <c r="K580">
        <f>VLOOKUP(F580,[1]!china_towns_second__2[[Column1]:[Y]],2,FALSE)</f>
        <v>102.6959181</v>
      </c>
      <c r="L580" t="s">
        <v>13814</v>
      </c>
      <c r="M580" t="str">
        <f>VLOOKUP(H580,CHOOSE({1,2},Table22[Native],Table22[Name]),2,0)</f>
        <v>Hànyuán Xiàn</v>
      </c>
      <c r="N580" s="15" t="str">
        <f>VLOOKUP(I580,CHOOSE({1,2},Table22[Native],Table22[Name]),2,0)</f>
        <v>Yă'ān Shì</v>
      </c>
      <c r="O580" s="15" t="str">
        <f t="shared" si="18"/>
        <v>Dashu Zhen (Ya'an Shi) (Yă'ān Shì)</v>
      </c>
      <c r="P580" s="15" t="str">
        <f t="shared" si="19"/>
        <v>Dashu Zhen (Ya'an Shi) (Yă'ān Shì)</v>
      </c>
    </row>
    <row r="581" spans="1:16" hidden="1" x14ac:dyDescent="0.25">
      <c r="A581" t="s">
        <v>1531</v>
      </c>
      <c r="B581" t="str">
        <f>IF(COUNTIF(A:A,A581)&gt;1,_xlfn.CONCAT(A581," (",N581,")"),A581)</f>
        <v>Dàtān Xiāng</v>
      </c>
      <c r="C581" t="str">
        <f>IF(COUNTIF(B:B,B581)&gt;1,_xlfn.CONCAT(A581," (",M581,")"),B581)</f>
        <v>Dàtān Xiāng</v>
      </c>
      <c r="D581" t="s">
        <v>1532</v>
      </c>
      <c r="E581" t="s">
        <v>11</v>
      </c>
      <c r="F581" t="str">
        <f>_xlfn.CONCAT(D581,", ",H581,", ",I581,", ","四川省")</f>
        <v>大滩乡, 达川区, 达州市, 四川省</v>
      </c>
      <c r="G581">
        <v>7531</v>
      </c>
      <c r="H581" t="s">
        <v>8203</v>
      </c>
      <c r="I581" t="s">
        <v>8202</v>
      </c>
      <c r="J581" t="e">
        <f>VLOOKUP(F581,[1]!china_towns_second__2[[Column1]:[Y]],3,FALSE)</f>
        <v>#N/A</v>
      </c>
      <c r="K581" t="e">
        <f>VLOOKUP(F581,[1]!china_towns_second__2[[Column1]:[Y]],2,FALSE)</f>
        <v>#N/A</v>
      </c>
      <c r="L581" t="s">
        <v>10576</v>
      </c>
      <c r="M581" t="str">
        <f>VLOOKUP(H581,CHOOSE({1,2},Table22[Native],Table22[Name]),2,0)</f>
        <v>Dáchuān Qū</v>
      </c>
      <c r="N581" s="15" t="str">
        <f>VLOOKUP(I581,CHOOSE({1,2},Table22[Native],Table22[Name]),2,0)</f>
        <v>Dázhōu Shì</v>
      </c>
      <c r="O581" s="15" t="str">
        <f t="shared" si="18"/>
        <v>Datan Xiang (Dázhōu Shì)</v>
      </c>
      <c r="P581" s="15" t="str">
        <f t="shared" si="19"/>
        <v>Datan Xiang (Dázhōu Shì)</v>
      </c>
    </row>
    <row r="582" spans="1:16" hidden="1" x14ac:dyDescent="0.25">
      <c r="A582" t="s">
        <v>2932</v>
      </c>
      <c r="B582" t="str">
        <f>IF(COUNTIF(A:A,A582)&gt;1,_xlfn.CONCAT(A582," (",N582,")"),A582)</f>
        <v>Dàtān Zhèn</v>
      </c>
      <c r="C582" t="str">
        <f>IF(COUNTIF(B:B,B582)&gt;1,_xlfn.CONCAT(A582," (",M582,")"),B582)</f>
        <v>Dàtān Zhèn</v>
      </c>
      <c r="D582" t="s">
        <v>2933</v>
      </c>
      <c r="E582" t="s">
        <v>7</v>
      </c>
      <c r="F582" t="str">
        <f>_xlfn.CONCAT(D582,", ",H582,", ",I582,", ","四川省")</f>
        <v>大滩镇, 朝天区, 广元市, 四川省</v>
      </c>
      <c r="G582">
        <v>10206</v>
      </c>
      <c r="H582" t="s">
        <v>8249</v>
      </c>
      <c r="I582" t="s">
        <v>8247</v>
      </c>
      <c r="J582">
        <f>VLOOKUP(F582,[1]!china_towns_second__2[[Column1]:[Y]],3,FALSE)</f>
        <v>32.788286526491298</v>
      </c>
      <c r="K582">
        <f>VLOOKUP(F582,[1]!china_towns_second__2[[Column1]:[Y]],2,FALSE)</f>
        <v>105.9087603</v>
      </c>
      <c r="L582" t="s">
        <v>10577</v>
      </c>
      <c r="M582" t="str">
        <f>VLOOKUP(H582,CHOOSE({1,2},Table22[Native],Table22[Name]),2,0)</f>
        <v>Cháotiān Qū</v>
      </c>
      <c r="N582" s="15" t="str">
        <f>VLOOKUP(I582,CHOOSE({1,2},Table22[Native],Table22[Name]),2,0)</f>
        <v>Guăngyuán Shì</v>
      </c>
      <c r="O582" s="15" t="str">
        <f t="shared" si="18"/>
        <v>Datan Zhen (Guăngyuán Shì)</v>
      </c>
      <c r="P582" s="15" t="str">
        <f t="shared" si="19"/>
        <v>Datan Zhen (Guăngyuán Shì)</v>
      </c>
    </row>
    <row r="583" spans="1:16" hidden="1" x14ac:dyDescent="0.25">
      <c r="A583" t="s">
        <v>911</v>
      </c>
      <c r="B583" t="str">
        <f>IF(COUNTIF(A:A,A583)&gt;1,_xlfn.CONCAT(A583," (",N583,")"),A583)</f>
        <v>Dàtáng Zhèn</v>
      </c>
      <c r="C583" t="str">
        <f>IF(COUNTIF(B:B,B583)&gt;1,_xlfn.CONCAT(A583," (",M583,")"),B583)</f>
        <v>Dàtáng Zhèn</v>
      </c>
      <c r="D583" t="s">
        <v>912</v>
      </c>
      <c r="E583" t="s">
        <v>7</v>
      </c>
      <c r="F583" t="str">
        <f>_xlfn.CONCAT(D583,", ",H583,", ",I583,", ","四川省")</f>
        <v>大塘镇, 蒲江县, 成都市, 四川省</v>
      </c>
      <c r="G583">
        <v>12435</v>
      </c>
      <c r="H583" t="s">
        <v>8192</v>
      </c>
      <c r="I583" t="s">
        <v>8180</v>
      </c>
      <c r="J583">
        <f>VLOOKUP(F583,[1]!china_towns_second__2[[Column1]:[Y]],3,FALSE)</f>
        <v>30.284990715570601</v>
      </c>
      <c r="K583">
        <f>VLOOKUP(F583,[1]!china_towns_second__2[[Column1]:[Y]],2,FALSE)</f>
        <v>103.3791878</v>
      </c>
      <c r="L583" t="s">
        <v>10578</v>
      </c>
      <c r="M583" t="str">
        <f>VLOOKUP(H583,CHOOSE({1,2},Table22[Native],Table22[Name]),2,0)</f>
        <v>Pújiāng Xiàn</v>
      </c>
      <c r="N583" s="15" t="str">
        <f>VLOOKUP(I583,CHOOSE({1,2},Table22[Native],Table22[Name]),2,0)</f>
        <v>Chéngdū Shì</v>
      </c>
      <c r="O583" s="15" t="str">
        <f t="shared" si="18"/>
        <v>Datang Zhen (Chéngdū Shì)</v>
      </c>
      <c r="P583" s="15" t="str">
        <f t="shared" si="19"/>
        <v>Datang Zhen (Chéngdū Shì)</v>
      </c>
    </row>
    <row r="584" spans="1:16" hidden="1" x14ac:dyDescent="0.25">
      <c r="A584" t="s">
        <v>7238</v>
      </c>
      <c r="B584" t="str">
        <f>IF(COUNTIF(A:A,A584)&gt;1,_xlfn.CONCAT(A584," (",N584,")"),A584)</f>
        <v>Dàtián Xiāng</v>
      </c>
      <c r="C584" t="str">
        <f>IF(COUNTIF(B:B,B584)&gt;1,_xlfn.CONCAT(A584," (",M584,")"),B584)</f>
        <v>Dàtián Xiāng</v>
      </c>
      <c r="D584" t="s">
        <v>7239</v>
      </c>
      <c r="E584" t="s">
        <v>11</v>
      </c>
      <c r="F584" t="str">
        <f>_xlfn.CONCAT(D584,", ",H584,", ",I584,", ","四川省")</f>
        <v>大田乡, 汉源县, 雅安市, 四川省</v>
      </c>
      <c r="G584">
        <v>13142</v>
      </c>
      <c r="H584" t="s">
        <v>8351</v>
      </c>
      <c r="I584" t="s">
        <v>8349</v>
      </c>
      <c r="J584" t="e">
        <f>VLOOKUP(F584,[1]!china_towns_second__2[[Column1]:[Y]],3,FALSE)</f>
        <v>#N/A</v>
      </c>
      <c r="K584" t="e">
        <f>VLOOKUP(F584,[1]!china_towns_second__2[[Column1]:[Y]],2,FALSE)</f>
        <v>#N/A</v>
      </c>
      <c r="L584" t="s">
        <v>10579</v>
      </c>
      <c r="M584" t="str">
        <f>VLOOKUP(H584,CHOOSE({1,2},Table22[Native],Table22[Name]),2,0)</f>
        <v>Hànyuán Xiàn</v>
      </c>
      <c r="N584" s="15" t="str">
        <f>VLOOKUP(I584,CHOOSE({1,2},Table22[Native],Table22[Name]),2,0)</f>
        <v>Yă'ān Shì</v>
      </c>
      <c r="O584" s="15" t="str">
        <f t="shared" si="18"/>
        <v>Datian Xiang (Yă'ān Shì)</v>
      </c>
      <c r="P584" s="15" t="str">
        <f t="shared" si="19"/>
        <v>Datian Xiang (Yă'ān Shì)</v>
      </c>
    </row>
    <row r="585" spans="1:16" hidden="1" x14ac:dyDescent="0.25">
      <c r="A585" t="s">
        <v>6937</v>
      </c>
      <c r="B585" t="str">
        <f>IF(COUNTIF(A:A,A585)&gt;1,_xlfn.CONCAT(A585," (",N585,")"),A585)</f>
        <v>Dàtián Zhèn</v>
      </c>
      <c r="C585" t="str">
        <f>IF(COUNTIF(B:B,B585)&gt;1,_xlfn.CONCAT(A585," (",M585,")"),B585)</f>
        <v>Dàtián Zhèn</v>
      </c>
      <c r="D585" t="s">
        <v>6938</v>
      </c>
      <c r="E585" t="s">
        <v>7</v>
      </c>
      <c r="F585" t="str">
        <f>_xlfn.CONCAT(D585,", ",H585,", ",I585,", ","四川省")</f>
        <v>大田镇, 仁和区, 攀枝花市, 四川省</v>
      </c>
      <c r="G585">
        <v>7999</v>
      </c>
      <c r="H585" t="s">
        <v>8338</v>
      </c>
      <c r="I585" t="s">
        <v>8335</v>
      </c>
      <c r="J585">
        <f>VLOOKUP(F585,[1]!china_towns_second__2[[Column1]:[Y]],3,FALSE)</f>
        <v>26.302228338936501</v>
      </c>
      <c r="K585">
        <f>VLOOKUP(F585,[1]!china_towns_second__2[[Column1]:[Y]],2,FALSE)</f>
        <v>101.7858614</v>
      </c>
      <c r="L585" t="s">
        <v>10580</v>
      </c>
      <c r="M585" t="str">
        <f>VLOOKUP(H585,CHOOSE({1,2},Table22[Native],Table22[Name]),2,0)</f>
        <v>Rénhé Qū</v>
      </c>
      <c r="N585" s="15" t="str">
        <f>VLOOKUP(I585,CHOOSE({1,2},Table22[Native],Table22[Name]),2,0)</f>
        <v>Pānzhīhuā Shì</v>
      </c>
      <c r="O585" s="15" t="str">
        <f t="shared" si="18"/>
        <v>Datian Zhen (Pānzhīhuā Shì)</v>
      </c>
      <c r="P585" s="15" t="str">
        <f t="shared" si="19"/>
        <v>Datian Zhen (Pānzhīhuā Shì)</v>
      </c>
    </row>
    <row r="586" spans="1:16" hidden="1" x14ac:dyDescent="0.25">
      <c r="A586" t="s">
        <v>7236</v>
      </c>
      <c r="B586" t="str">
        <f>IF(COUNTIF(A:A,A586)&gt;1,_xlfn.CONCAT(A586," (",N586,")"),A586)</f>
        <v>Dàtiánbà Xiāng</v>
      </c>
      <c r="C586" t="str">
        <f>IF(COUNTIF(B:B,B586)&gt;1,_xlfn.CONCAT(A586," (",M586,")"),B586)</f>
        <v>Dàtiánbà Xiāng</v>
      </c>
      <c r="D586" t="s">
        <v>7237</v>
      </c>
      <c r="E586" t="s">
        <v>11</v>
      </c>
      <c r="F586" t="str">
        <f>_xlfn.CONCAT(D586,", ",H586,", ",I586,", ","四川省")</f>
        <v>大田坝乡, 荥经县, 雅安市, 四川省</v>
      </c>
      <c r="G586">
        <v>5578</v>
      </c>
      <c r="H586" t="s">
        <v>8356</v>
      </c>
      <c r="I586" t="s">
        <v>8349</v>
      </c>
      <c r="J586" t="e">
        <f>VLOOKUP(F586,[1]!china_towns_second__2[[Column1]:[Y]],3,FALSE)</f>
        <v>#N/A</v>
      </c>
      <c r="K586" t="e">
        <f>VLOOKUP(F586,[1]!china_towns_second__2[[Column1]:[Y]],2,FALSE)</f>
        <v>#N/A</v>
      </c>
      <c r="L586" t="s">
        <v>10581</v>
      </c>
      <c r="M586" t="str">
        <f>VLOOKUP(H586,CHOOSE({1,2},Table22[Native],Table22[Name]),2,0)</f>
        <v>Yíngjīng Xiàn</v>
      </c>
      <c r="N586" s="15" t="str">
        <f>VLOOKUP(I586,CHOOSE({1,2},Table22[Native],Table22[Name]),2,0)</f>
        <v>Yă'ān Shì</v>
      </c>
      <c r="O586" s="15" t="str">
        <f t="shared" si="18"/>
        <v>Datianba Xiang (Yă'ān Shì)</v>
      </c>
      <c r="P586" s="15" t="str">
        <f t="shared" si="19"/>
        <v>Datianba Xiang (Yă'ān Shì)</v>
      </c>
    </row>
    <row r="587" spans="1:16" hidden="1" x14ac:dyDescent="0.25">
      <c r="A587" t="s">
        <v>913</v>
      </c>
      <c r="B587" t="str">
        <f>IF(COUNTIF(A:A,A587)&gt;1,_xlfn.CONCAT(A587," (",N587,")"),A587)</f>
        <v>Dàtóng Jiēdào</v>
      </c>
      <c r="C587" t="str">
        <f>IF(COUNTIF(B:B,B587)&gt;1,_xlfn.CONCAT(A587," (",M587,")"),B587)</f>
        <v>Dàtóng Jiēdào</v>
      </c>
      <c r="D587" t="s">
        <v>914</v>
      </c>
      <c r="E587" t="s">
        <v>493</v>
      </c>
      <c r="F587" t="str">
        <f>_xlfn.CONCAT(D587,", ",H587,", ",I587,", ","四川省")</f>
        <v>大同街道, 青白江区, 成都市, 四川省</v>
      </c>
      <c r="G587">
        <v>22528</v>
      </c>
      <c r="H587" t="s">
        <v>8193</v>
      </c>
      <c r="I587" t="s">
        <v>8180</v>
      </c>
      <c r="J587" t="e">
        <f>VLOOKUP(F587,[1]!china_towns_second__2[[Column1]:[Y]],3,FALSE)</f>
        <v>#N/A</v>
      </c>
      <c r="K587" t="e">
        <f>VLOOKUP(F587,[1]!china_towns_second__2[[Column1]:[Y]],2,FALSE)</f>
        <v>#N/A</v>
      </c>
      <c r="L587" t="s">
        <v>10582</v>
      </c>
      <c r="M587" t="str">
        <f>VLOOKUP(H587,CHOOSE({1,2},Table22[Native],Table22[Name]),2,0)</f>
        <v>Qīngbáijiāng Qū</v>
      </c>
      <c r="N587" s="15" t="str">
        <f>VLOOKUP(I587,CHOOSE({1,2},Table22[Native],Table22[Name]),2,0)</f>
        <v>Chéngdū Shì</v>
      </c>
      <c r="O587" s="15" t="str">
        <f t="shared" si="18"/>
        <v>Datong Jiedao (Chéngdū Shì)</v>
      </c>
      <c r="P587" s="15" t="str">
        <f t="shared" si="19"/>
        <v>Datong Jiedao (Chéngdū Shì)</v>
      </c>
    </row>
    <row r="588" spans="1:16" hidden="1" x14ac:dyDescent="0.25">
      <c r="A588" t="s">
        <v>6151</v>
      </c>
      <c r="B588" t="str">
        <f>IF(COUNTIF(A:A,A588)&gt;1,_xlfn.CONCAT(A588," (",N588,")"),A588)</f>
        <v>Dàtóng Xiāng</v>
      </c>
      <c r="C588" t="str">
        <f>IF(COUNTIF(B:B,B588)&gt;1,_xlfn.CONCAT(A588," (",M588,")"),B588)</f>
        <v>Dàtóng Xiāng</v>
      </c>
      <c r="D588" t="s">
        <v>6152</v>
      </c>
      <c r="E588" t="s">
        <v>11</v>
      </c>
      <c r="F588" t="str">
        <f>_xlfn.CONCAT(D588,", ",H588,", ",I588,", ","四川省")</f>
        <v>大同乡, 嘉陵区, 南充市, 四川省</v>
      </c>
      <c r="G588">
        <v>9530</v>
      </c>
      <c r="H588" t="s">
        <v>8320</v>
      </c>
      <c r="I588" t="s">
        <v>8318</v>
      </c>
      <c r="J588" t="e">
        <f>VLOOKUP(F588,[1]!china_towns_second__2[[Column1]:[Y]],3,FALSE)</f>
        <v>#N/A</v>
      </c>
      <c r="K588" t="e">
        <f>VLOOKUP(F588,[1]!china_towns_second__2[[Column1]:[Y]],2,FALSE)</f>
        <v>#N/A</v>
      </c>
      <c r="L588" t="s">
        <v>10583</v>
      </c>
      <c r="M588" t="str">
        <f>VLOOKUP(H588,CHOOSE({1,2},Table22[Native],Table22[Name]),2,0)</f>
        <v>Jiālíng Qū</v>
      </c>
      <c r="N588" s="15" t="str">
        <f>VLOOKUP(I588,CHOOSE({1,2},Table22[Native],Table22[Name]),2,0)</f>
        <v>Nánchōng Shì</v>
      </c>
      <c r="O588" s="15" t="str">
        <f t="shared" si="18"/>
        <v>Datong Xiang (Nánchōng Shì)</v>
      </c>
      <c r="P588" s="15" t="str">
        <f t="shared" si="19"/>
        <v>Datong Xiang (Nánchōng Shì)</v>
      </c>
    </row>
    <row r="589" spans="1:16" hidden="1" x14ac:dyDescent="0.25">
      <c r="A589" t="s">
        <v>915</v>
      </c>
      <c r="B589" t="str">
        <f>IF(COUNTIF(A:A,A589)&gt;1,_xlfn.CONCAT(A589," (",N589,")"),A589)</f>
        <v>Dàtóng Zhèn (Chéngdū Shì)</v>
      </c>
      <c r="C589" t="str">
        <f>IF(COUNTIF(B:B,B589)&gt;1,_xlfn.CONCAT(A589," (",M589,")"),B589)</f>
        <v>Dàtóng Zhèn (Chéngdū Shì)</v>
      </c>
      <c r="D589" t="s">
        <v>916</v>
      </c>
      <c r="E589" t="s">
        <v>7</v>
      </c>
      <c r="F589" t="str">
        <f>_xlfn.CONCAT(D589,", ",H589,", ",I589,", ","四川省")</f>
        <v>大同镇, 邛崃市, 成都市, 四川省</v>
      </c>
      <c r="G589">
        <v>13130</v>
      </c>
      <c r="H589" t="s">
        <v>8195</v>
      </c>
      <c r="I589" t="s">
        <v>8180</v>
      </c>
      <c r="J589">
        <f>VLOOKUP(F589,[1]!china_towns_second__2[[Column1]:[Y]],3,FALSE)</f>
        <v>30.509281595326101</v>
      </c>
      <c r="K589">
        <f>VLOOKUP(F589,[1]!china_towns_second__2[[Column1]:[Y]],2,FALSE)</f>
        <v>103.3412826</v>
      </c>
      <c r="L589" t="s">
        <v>13815</v>
      </c>
      <c r="M589" t="str">
        <f>VLOOKUP(H589,CHOOSE({1,2},Table22[Native],Table22[Name]),2,0)</f>
        <v>Qiónglái Shì</v>
      </c>
      <c r="N589" s="15" t="str">
        <f>VLOOKUP(I589,CHOOSE({1,2},Table22[Native],Table22[Name]),2,0)</f>
        <v>Chéngdū Shì</v>
      </c>
      <c r="O589" s="15" t="str">
        <f t="shared" si="18"/>
        <v>Datong Zhen (Chengdu Shi) (Chéngdū Shì)</v>
      </c>
      <c r="P589" s="15" t="str">
        <f t="shared" si="19"/>
        <v>Datong Zhen (Chengdu Shi) (Chéngdū Shì)</v>
      </c>
    </row>
    <row r="590" spans="1:16" hidden="1" x14ac:dyDescent="0.25">
      <c r="A590" t="s">
        <v>915</v>
      </c>
      <c r="B590" t="str">
        <f>IF(COUNTIF(A:A,A590)&gt;1,_xlfn.CONCAT(A590," (",N590,")"),A590)</f>
        <v>Dàtóng Zhèn (Liángshān Yízú Zìzhìzhōu)</v>
      </c>
      <c r="C590" t="str">
        <f>IF(COUNTIF(B:B,B590)&gt;1,_xlfn.CONCAT(A590," (",M590,")"),B590)</f>
        <v>Dàtóng Zhèn (Liángshān Yízú Zìzhìzhōu)</v>
      </c>
      <c r="D590" t="s">
        <v>916</v>
      </c>
      <c r="E590" t="s">
        <v>7</v>
      </c>
      <c r="F590" t="str">
        <f>_xlfn.CONCAT(D590,", ",H590,", ",I590,", ","四川省")</f>
        <v>大同镇, 宁南县, 凉山彝族自治州, 四川省</v>
      </c>
      <c r="G590">
        <v>5034</v>
      </c>
      <c r="H590" t="s">
        <v>8282</v>
      </c>
      <c r="I590" t="s">
        <v>8271</v>
      </c>
      <c r="J590">
        <f>VLOOKUP(F590,[1]!china_towns_second__2[[Column1]:[Y]],3,FALSE)</f>
        <v>26.9951094341111</v>
      </c>
      <c r="K590">
        <f>VLOOKUP(F590,[1]!china_towns_second__2[[Column1]:[Y]],2,FALSE)</f>
        <v>102.8490376</v>
      </c>
      <c r="L590" t="s">
        <v>13816</v>
      </c>
      <c r="M590" t="str">
        <f>VLOOKUP(H590,CHOOSE({1,2},Table22[Native],Table22[Name]),2,0)</f>
        <v>Níngnán Xiàn</v>
      </c>
      <c r="N590" s="15" t="str">
        <f>VLOOKUP(I590,CHOOSE({1,2},Table22[Native],Table22[Name]),2,0)</f>
        <v>Liángshān Yízú Zìzhìzhōu</v>
      </c>
      <c r="O590" s="15" t="str">
        <f t="shared" si="18"/>
        <v>Datong Zhen (Liangshan Yizu Zizhizhou) (Liángshān Yízú Zìzhìzhōu)</v>
      </c>
      <c r="P590" s="15" t="str">
        <f t="shared" si="19"/>
        <v>Datong Zhen (Liangshan Yizu Zizhizhou) (Liángshān Yízú Zìzhìzhōu)</v>
      </c>
    </row>
    <row r="591" spans="1:16" hidden="1" x14ac:dyDescent="0.25">
      <c r="A591" t="s">
        <v>6153</v>
      </c>
      <c r="B591" t="str">
        <f>IF(COUNTIF(A:A,A591)&gt;1,_xlfn.CONCAT(A591," (",N591,")"),A591)</f>
        <v>Dàtōng Zhèn</v>
      </c>
      <c r="C591" t="str">
        <f>IF(COUNTIF(B:B,B591)&gt;1,_xlfn.CONCAT(A591," (",M591,")"),B591)</f>
        <v>Dàtōng Zhèn</v>
      </c>
      <c r="D591" t="s">
        <v>6154</v>
      </c>
      <c r="E591" t="s">
        <v>7</v>
      </c>
      <c r="F591" t="str">
        <f>_xlfn.CONCAT(D591,", ",H591,", ",I591,", ","四川省")</f>
        <v>大通镇, 嘉陵区, 南充市, 四川省</v>
      </c>
      <c r="G591">
        <v>18794</v>
      </c>
      <c r="H591" t="s">
        <v>8320</v>
      </c>
      <c r="I591" t="s">
        <v>8318</v>
      </c>
      <c r="J591">
        <f>VLOOKUP(F591,[1]!china_towns_second__2[[Column1]:[Y]],3,FALSE)</f>
        <v>30.744389873617301</v>
      </c>
      <c r="K591">
        <f>VLOOKUP(F591,[1]!china_towns_second__2[[Column1]:[Y]],2,FALSE)</f>
        <v>105.8490529</v>
      </c>
      <c r="L591" t="s">
        <v>10584</v>
      </c>
      <c r="M591" t="str">
        <f>VLOOKUP(H591,CHOOSE({1,2},Table22[Native],Table22[Name]),2,0)</f>
        <v>Jiālíng Qū</v>
      </c>
      <c r="N591" s="15" t="str">
        <f>VLOOKUP(I591,CHOOSE({1,2},Table22[Native],Table22[Name]),2,0)</f>
        <v>Nánchōng Shì</v>
      </c>
      <c r="O591" s="15" t="str">
        <f t="shared" si="18"/>
        <v>Datong Zhen (Nánchōng Shì)</v>
      </c>
      <c r="P591" s="15" t="str">
        <f t="shared" si="19"/>
        <v>Datong Zhen (Nánchōng Shì)</v>
      </c>
    </row>
    <row r="592" spans="1:16" hidden="1" x14ac:dyDescent="0.25">
      <c r="A592" t="s">
        <v>4183</v>
      </c>
      <c r="B592" t="str">
        <f>IF(COUNTIF(A:A,A592)&gt;1,_xlfn.CONCAT(A592," (",N592,")"),A592)</f>
        <v>Dàtún Xiāng</v>
      </c>
      <c r="C592" t="str">
        <f>IF(COUNTIF(B:B,B592)&gt;1,_xlfn.CONCAT(A592," (",M592,")"),B592)</f>
        <v>Dàtún Xiāng</v>
      </c>
      <c r="D592" t="s">
        <v>4184</v>
      </c>
      <c r="E592" t="s">
        <v>11</v>
      </c>
      <c r="F592" t="str">
        <f>_xlfn.CONCAT(D592,", ",H592,", ",I592,", ","四川省")</f>
        <v>大屯乡, 越西县, 凉山彝族自治州, 四川省</v>
      </c>
      <c r="G592">
        <v>8733</v>
      </c>
      <c r="H592" t="s">
        <v>8287</v>
      </c>
      <c r="I592" t="s">
        <v>8271</v>
      </c>
      <c r="J592" t="e">
        <f>VLOOKUP(F592,[1]!china_towns_second__2[[Column1]:[Y]],3,FALSE)</f>
        <v>#N/A</v>
      </c>
      <c r="K592" t="e">
        <f>VLOOKUP(F592,[1]!china_towns_second__2[[Column1]:[Y]],2,FALSE)</f>
        <v>#N/A</v>
      </c>
      <c r="L592" t="s">
        <v>10585</v>
      </c>
      <c r="M592" t="str">
        <f>VLOOKUP(H592,CHOOSE({1,2},Table22[Native],Table22[Name]),2,0)</f>
        <v>Yuèxī Xiàn</v>
      </c>
      <c r="N592" s="15" t="str">
        <f>VLOOKUP(I592,CHOOSE({1,2},Table22[Native],Table22[Name]),2,0)</f>
        <v>Liángshān Yízú Zìzhìzhōu</v>
      </c>
      <c r="O592" s="15" t="str">
        <f t="shared" si="18"/>
        <v>Datun Xiang (Liángshān Yízú Zìzhìzhōu)</v>
      </c>
      <c r="P592" s="15" t="str">
        <f t="shared" si="19"/>
        <v>Datun Xiang (Liángshān Yízú Zìzhìzhōu)</v>
      </c>
    </row>
    <row r="593" spans="1:16" hidden="1" x14ac:dyDescent="0.25">
      <c r="A593" t="s">
        <v>917</v>
      </c>
      <c r="B593" t="str">
        <f>IF(COUNTIF(A:A,A593)&gt;1,_xlfn.CONCAT(A593," (",N593,")"),A593)</f>
        <v>Dàwān Jiēdào</v>
      </c>
      <c r="C593" t="str">
        <f>IF(COUNTIF(B:B,B593)&gt;1,_xlfn.CONCAT(A593," (",M593,")"),B593)</f>
        <v>Dàwān Jiēdào</v>
      </c>
      <c r="D593" t="s">
        <v>918</v>
      </c>
      <c r="E593" t="s">
        <v>493</v>
      </c>
      <c r="F593" t="str">
        <f>_xlfn.CONCAT(D593,", ",H593,", ",I593,", ","四川省")</f>
        <v>大弯街道, 青白江区, 成都市, 四川省</v>
      </c>
      <c r="G593">
        <v>73749</v>
      </c>
      <c r="H593" t="s">
        <v>8193</v>
      </c>
      <c r="I593" t="s">
        <v>8180</v>
      </c>
      <c r="J593">
        <f>VLOOKUP(F593,[1]!china_towns_second__2[[Column1]:[Y]],3,FALSE)</f>
        <v>30.874325174999001</v>
      </c>
      <c r="K593">
        <f>VLOOKUP(F593,[1]!china_towns_second__2[[Column1]:[Y]],2,FALSE)</f>
        <v>104.26174159999999</v>
      </c>
      <c r="L593" t="s">
        <v>10586</v>
      </c>
      <c r="M593" t="str">
        <f>VLOOKUP(H593,CHOOSE({1,2},Table22[Native],Table22[Name]),2,0)</f>
        <v>Qīngbáijiāng Qū</v>
      </c>
      <c r="N593" s="15" t="str">
        <f>VLOOKUP(I593,CHOOSE({1,2},Table22[Native],Table22[Name]),2,0)</f>
        <v>Chéngdū Shì</v>
      </c>
      <c r="O593" s="15" t="str">
        <f t="shared" si="18"/>
        <v>Dawan Jiedao (Chéngdū Shì)</v>
      </c>
      <c r="P593" s="15" t="str">
        <f t="shared" si="19"/>
        <v>Dawan Jiedao (Chéngdū Shì)</v>
      </c>
    </row>
    <row r="594" spans="1:16" hidden="1" x14ac:dyDescent="0.25">
      <c r="A594" t="s">
        <v>6155</v>
      </c>
      <c r="B594" t="str">
        <f>IF(COUNTIF(A:A,A594)&gt;1,_xlfn.CONCAT(A594," (",N594,")"),A594)</f>
        <v>Dàwáng Zhèn</v>
      </c>
      <c r="C594" t="str">
        <f>IF(COUNTIF(B:B,B594)&gt;1,_xlfn.CONCAT(A594," (",M594,")"),B594)</f>
        <v>Dàwáng Zhèn</v>
      </c>
      <c r="D594" t="s">
        <v>6156</v>
      </c>
      <c r="E594" t="s">
        <v>7</v>
      </c>
      <c r="F594" t="str">
        <f>_xlfn.CONCAT(D594,", ",H594,", ",I594,", ","四川省")</f>
        <v>大王镇, 南部县, 南充市, 四川省</v>
      </c>
      <c r="G594">
        <v>8886</v>
      </c>
      <c r="H594" t="s">
        <v>8322</v>
      </c>
      <c r="I594" t="s">
        <v>8318</v>
      </c>
      <c r="J594">
        <f>VLOOKUP(F594,[1]!china_towns_second__2[[Column1]:[Y]],3,FALSE)</f>
        <v>31.319038703205699</v>
      </c>
      <c r="K594">
        <f>VLOOKUP(F594,[1]!china_towns_second__2[[Column1]:[Y]],2,FALSE)</f>
        <v>105.8877597</v>
      </c>
      <c r="L594" t="s">
        <v>10587</v>
      </c>
      <c r="M594" t="str">
        <f>VLOOKUP(H594,CHOOSE({1,2},Table22[Native],Table22[Name]),2,0)</f>
        <v>Nánbù Xiàn</v>
      </c>
      <c r="N594" s="15" t="str">
        <f>VLOOKUP(I594,CHOOSE({1,2},Table22[Native],Table22[Name]),2,0)</f>
        <v>Nánchōng Shì</v>
      </c>
      <c r="O594" s="15" t="str">
        <f t="shared" si="18"/>
        <v>Dawang Zhen (Nánchōng Shì)</v>
      </c>
      <c r="P594" s="15" t="str">
        <f t="shared" si="19"/>
        <v>Dawang Zhen (Nánchōng Shì)</v>
      </c>
    </row>
    <row r="595" spans="1:16" x14ac:dyDescent="0.25">
      <c r="A595" t="s">
        <v>79</v>
      </c>
      <c r="B595" t="str">
        <f>IF(COUNTIF(A:A,A595)&gt;1,_xlfn.CONCAT(A595," (",N595,")"),A595)</f>
        <v>Dáwéi Zhèn</v>
      </c>
      <c r="C595" t="str">
        <f>IF(COUNTIF(B:B,B595)&gt;1,_xlfn.CONCAT(A595," (",M595,")"),B595)</f>
        <v>Dáwéi Zhèn</v>
      </c>
      <c r="D595" t="s">
        <v>80</v>
      </c>
      <c r="E595" t="s">
        <v>7</v>
      </c>
      <c r="F595" t="str">
        <f>_xlfn.CONCAT(D595,", ",H595,", ",I595,", ","四川省")</f>
        <v>达维镇, 小金县, 阿坝藏族羌族自治州, 四川省</v>
      </c>
      <c r="G595">
        <v>4470</v>
      </c>
      <c r="H595" t="s">
        <v>8168</v>
      </c>
      <c r="I595" t="s">
        <v>8153</v>
      </c>
      <c r="J595">
        <f>VLOOKUP(F595,[1]!china_towns_second__2[[Column1]:[Y]],3,FALSE)</f>
        <v>30.991785018132699</v>
      </c>
      <c r="K595">
        <f>VLOOKUP(F595,[1]!china_towns_second__2[[Column1]:[Y]],2,FALSE)</f>
        <v>102.6697384</v>
      </c>
      <c r="L595" t="s">
        <v>10588</v>
      </c>
      <c r="M595" t="str">
        <f>VLOOKUP(H595,CHOOSE({1,2},Table22[Native],Table22[Name]),2,0)</f>
        <v>Xiăojīn Xiàn</v>
      </c>
      <c r="N595" s="15" t="str">
        <f>VLOOKUP(I595,CHOOSE({1,2},Table22[Native],Table22[Name]),2,0)</f>
        <v>Ābà Zàngzú Qiāngzú Zìzhìzhōu</v>
      </c>
      <c r="O595" s="15" t="str">
        <f t="shared" si="18"/>
        <v>Dawei Zhen (Ābà Zàngzú Qiāngzú Zìzhìzhōu)</v>
      </c>
      <c r="P595" s="15" t="str">
        <f t="shared" si="19"/>
        <v>Dawei Zhen (Ābà Zàngzú Qiāngzú Zìzhìzhōu)</v>
      </c>
    </row>
    <row r="596" spans="1:16" x14ac:dyDescent="0.25">
      <c r="A596" t="s">
        <v>3662</v>
      </c>
      <c r="B596" t="str">
        <f>IF(COUNTIF(A:A,A596)&gt;1,_xlfn.CONCAT(A596," (",N596,")"),A596)</f>
        <v>Dàwéi Zhèn</v>
      </c>
      <c r="C596" t="str">
        <f>IF(COUNTIF(B:B,B596)&gt;1,_xlfn.CONCAT(A596," (",M596,")"),B596)</f>
        <v>Dàwéi Zhèn</v>
      </c>
      <c r="D596" t="s">
        <v>3663</v>
      </c>
      <c r="E596" t="s">
        <v>7</v>
      </c>
      <c r="F596" t="str">
        <f>_xlfn.CONCAT(D596,", ",H596,", ",I596,", ","四川省")</f>
        <v>大为镇, 峨眉山市, 乐山市, 四川省</v>
      </c>
      <c r="G596">
        <v>11961</v>
      </c>
      <c r="H596" t="s">
        <v>8259</v>
      </c>
      <c r="I596" t="s">
        <v>8256</v>
      </c>
      <c r="J596">
        <f>VLOOKUP(F596,[1]!china_towns_second__2[[Column1]:[Y]],3,FALSE)</f>
        <v>29.372049848500499</v>
      </c>
      <c r="K596">
        <f>VLOOKUP(F596,[1]!china_towns_second__2[[Column1]:[Y]],2,FALSE)</f>
        <v>103.24278700000001</v>
      </c>
      <c r="L596" t="s">
        <v>10588</v>
      </c>
      <c r="M596" t="str">
        <f>VLOOKUP(H596,CHOOSE({1,2},Table22[Native],Table22[Name]),2,0)</f>
        <v>Éméishān Shì</v>
      </c>
      <c r="N596" s="15" t="str">
        <f>VLOOKUP(I596,CHOOSE({1,2},Table22[Native],Table22[Name]),2,0)</f>
        <v>Lèshān Shì</v>
      </c>
      <c r="O596" s="15" t="str">
        <f t="shared" si="18"/>
        <v>Dawei Zhen (Lèshān Shì)</v>
      </c>
      <c r="P596" s="15" t="str">
        <f t="shared" si="19"/>
        <v>Dawei Zhen (Lèshān Shì)</v>
      </c>
    </row>
    <row r="597" spans="1:16" hidden="1" x14ac:dyDescent="0.25">
      <c r="A597" t="s">
        <v>7471</v>
      </c>
      <c r="B597" t="str">
        <f>IF(COUNTIF(A:A,A597)&gt;1,_xlfn.CONCAT(A597," (",N597,")"),A597)</f>
        <v>Dàwō Zhèn</v>
      </c>
      <c r="C597" t="str">
        <f>IF(COUNTIF(B:B,B597)&gt;1,_xlfn.CONCAT(A597," (",M597,")"),B597)</f>
        <v>Dàwō Zhèn</v>
      </c>
      <c r="D597" t="s">
        <v>7472</v>
      </c>
      <c r="E597" t="s">
        <v>7</v>
      </c>
      <c r="F597" t="str">
        <f>_xlfn.CONCAT(D597,", ",H597,", ",I597,", ","四川省")</f>
        <v>大窝镇, 高县, 宜宾市, 四川省</v>
      </c>
      <c r="G597">
        <v>20733</v>
      </c>
      <c r="H597" t="s">
        <v>8362</v>
      </c>
      <c r="I597" t="s">
        <v>8359</v>
      </c>
      <c r="J597">
        <f>VLOOKUP(F597,[1]!china_towns_second__2[[Column1]:[Y]],3,FALSE)</f>
        <v>28.596552419933499</v>
      </c>
      <c r="K597">
        <f>VLOOKUP(F597,[1]!china_towns_second__2[[Column1]:[Y]],2,FALSE)</f>
        <v>104.625725</v>
      </c>
      <c r="L597" t="s">
        <v>10589</v>
      </c>
      <c r="M597" t="str">
        <f>VLOOKUP(H597,CHOOSE({1,2},Table22[Native],Table22[Name]),2,0)</f>
        <v>Gāo Xiàn</v>
      </c>
      <c r="N597" s="15" t="str">
        <f>VLOOKUP(I597,CHOOSE({1,2},Table22[Native],Table22[Name]),2,0)</f>
        <v>Yíbīn Shì</v>
      </c>
      <c r="O597" s="15" t="str">
        <f t="shared" si="18"/>
        <v>Dawo Zhen (Yíbīn Shì)</v>
      </c>
      <c r="P597" s="15" t="str">
        <f t="shared" si="19"/>
        <v>Dawo Zhen (Yíbīn Shì)</v>
      </c>
    </row>
    <row r="598" spans="1:16" hidden="1" x14ac:dyDescent="0.25">
      <c r="A598" t="s">
        <v>7242</v>
      </c>
      <c r="B598" t="str">
        <f>IF(COUNTIF(A:A,A598)&gt;1,_xlfn.CONCAT(A598," (",N598,")"),A598)</f>
        <v>Dàxī Xiāng</v>
      </c>
      <c r="C598" t="str">
        <f>IF(COUNTIF(B:B,B598)&gt;1,_xlfn.CONCAT(A598," (",M598,")"),B598)</f>
        <v>Dàxī Xiāng</v>
      </c>
      <c r="D598" t="s">
        <v>7243</v>
      </c>
      <c r="E598" t="s">
        <v>11</v>
      </c>
      <c r="F598" t="str">
        <f>_xlfn.CONCAT(D598,", ",H598,", ",I598,", ","四川省")</f>
        <v>大溪乡, 宝兴县, 雅安市, 四川省</v>
      </c>
      <c r="G598">
        <v>3284</v>
      </c>
      <c r="H598" t="s">
        <v>8350</v>
      </c>
      <c r="I598" t="s">
        <v>8349</v>
      </c>
      <c r="J598" t="e">
        <f>VLOOKUP(F598,[1]!china_towns_second__2[[Column1]:[Y]],3,FALSE)</f>
        <v>#N/A</v>
      </c>
      <c r="K598" t="e">
        <f>VLOOKUP(F598,[1]!china_towns_second__2[[Column1]:[Y]],2,FALSE)</f>
        <v>#N/A</v>
      </c>
      <c r="L598" t="s">
        <v>10590</v>
      </c>
      <c r="M598" t="str">
        <f>VLOOKUP(H598,CHOOSE({1,2},Table22[Native],Table22[Name]),2,0)</f>
        <v>Băoxīng Xiàn</v>
      </c>
      <c r="N598" s="15" t="str">
        <f>VLOOKUP(I598,CHOOSE({1,2},Table22[Native],Table22[Name]),2,0)</f>
        <v>Yă'ān Shì</v>
      </c>
      <c r="O598" s="15" t="str">
        <f t="shared" si="18"/>
        <v>Daxi Xiang (Yă'ān Shì)</v>
      </c>
      <c r="P598" s="15" t="str">
        <f t="shared" si="19"/>
        <v>Daxi Xiang (Yă'ān Shì)</v>
      </c>
    </row>
    <row r="599" spans="1:16" hidden="1" x14ac:dyDescent="0.25">
      <c r="A599" t="s">
        <v>5667</v>
      </c>
      <c r="B599" t="str">
        <f>IF(COUNTIF(A:A,A599)&gt;1,_xlfn.CONCAT(A599," (",N599,")"),A599)</f>
        <v>Dàxīn Zhèn</v>
      </c>
      <c r="C599" t="str">
        <f>IF(COUNTIF(B:B,B599)&gt;1,_xlfn.CONCAT(A599," (",M599,")"),B599)</f>
        <v>Dàxīn Zhèn</v>
      </c>
      <c r="D599" t="s">
        <v>5668</v>
      </c>
      <c r="E599" t="s">
        <v>7</v>
      </c>
      <c r="F599" t="str">
        <f>_xlfn.CONCAT(D599,", ",H599,", ",I599,", ","四川省")</f>
        <v>大新镇, 梓潼县, 绵阳市, 四川省</v>
      </c>
      <c r="G599">
        <v>8599</v>
      </c>
      <c r="H599" t="s">
        <v>8316</v>
      </c>
      <c r="I599" t="s">
        <v>8307</v>
      </c>
      <c r="J599">
        <f>VLOOKUP(F599,[1]!china_towns_second__2[[Column1]:[Y]],3,FALSE)</f>
        <v>31.497903299642399</v>
      </c>
      <c r="K599">
        <f>VLOOKUP(F599,[1]!china_towns_second__2[[Column1]:[Y]],2,FALSE)</f>
        <v>105.4170144</v>
      </c>
      <c r="L599" t="s">
        <v>10591</v>
      </c>
      <c r="M599" t="str">
        <f>VLOOKUP(H599,CHOOSE({1,2},Table22[Native],Table22[Name]),2,0)</f>
        <v>Zĭtóng Xiàn</v>
      </c>
      <c r="N599" s="15" t="str">
        <f>VLOOKUP(I599,CHOOSE({1,2},Table22[Native],Table22[Name]),2,0)</f>
        <v>Miányáng Shì</v>
      </c>
      <c r="O599" s="15" t="str">
        <f t="shared" si="18"/>
        <v>Daxin Zhen (Miányáng Shì)</v>
      </c>
      <c r="P599" s="15" t="str">
        <f t="shared" si="19"/>
        <v>Daxin Zhen (Miányáng Shì)</v>
      </c>
    </row>
    <row r="600" spans="1:16" hidden="1" x14ac:dyDescent="0.25">
      <c r="A600" t="s">
        <v>5665</v>
      </c>
      <c r="B600" t="str">
        <f>IF(COUNTIF(A:A,A600)&gt;1,_xlfn.CONCAT(A600," (",N600,")"),A600)</f>
        <v>Dàxīng Huízú Xiāng</v>
      </c>
      <c r="C600" t="str">
        <f>IF(COUNTIF(B:B,B600)&gt;1,_xlfn.CONCAT(A600," (",M600,")"),B600)</f>
        <v>Dàxīng Huízú Xiāng</v>
      </c>
      <c r="D600" t="s">
        <v>5666</v>
      </c>
      <c r="E600" t="s">
        <v>11</v>
      </c>
      <c r="F600" t="str">
        <f>_xlfn.CONCAT(D600,", ",H600,", ",I600,", ","四川省")</f>
        <v>大兴回族乡, 盐亭县, 绵阳市, 四川省</v>
      </c>
      <c r="G600">
        <v>4954</v>
      </c>
      <c r="H600" t="s">
        <v>8314</v>
      </c>
      <c r="I600" t="s">
        <v>8307</v>
      </c>
      <c r="J600" t="e">
        <f>VLOOKUP(F600,[1]!china_towns_second__2[[Column1]:[Y]],3,FALSE)</f>
        <v>#N/A</v>
      </c>
      <c r="K600" t="e">
        <f>VLOOKUP(F600,[1]!china_towns_second__2[[Column1]:[Y]],2,FALSE)</f>
        <v>#N/A</v>
      </c>
      <c r="L600" t="s">
        <v>10592</v>
      </c>
      <c r="M600" t="str">
        <f>VLOOKUP(H600,CHOOSE({1,2},Table22[Native],Table22[Name]),2,0)</f>
        <v>Yántíng Xiàn</v>
      </c>
      <c r="N600" s="15" t="str">
        <f>VLOOKUP(I600,CHOOSE({1,2},Table22[Native],Table22[Name]),2,0)</f>
        <v>Miányáng Shì</v>
      </c>
      <c r="O600" s="15" t="str">
        <f t="shared" si="18"/>
        <v>Daxing Huizu Xiang (Miányáng Shì)</v>
      </c>
      <c r="P600" s="15" t="str">
        <f t="shared" si="19"/>
        <v>Daxing Huizu Xiang (Miányáng Shì)</v>
      </c>
    </row>
    <row r="601" spans="1:16" hidden="1" x14ac:dyDescent="0.25">
      <c r="A601" t="s">
        <v>7240</v>
      </c>
      <c r="B601" t="str">
        <f>IF(COUNTIF(A:A,A601)&gt;1,_xlfn.CONCAT(A601," (",N601,")"),A601)</f>
        <v>Dàxīng Jiēdào</v>
      </c>
      <c r="C601" t="str">
        <f>IF(COUNTIF(B:B,B601)&gt;1,_xlfn.CONCAT(A601," (",M601,")"),B601)</f>
        <v>Dàxīng Jiēdào</v>
      </c>
      <c r="D601" t="s">
        <v>7241</v>
      </c>
      <c r="E601" t="s">
        <v>493</v>
      </c>
      <c r="F601" t="str">
        <f>_xlfn.CONCAT(D601,", ",H601,", ",I601,", ","四川省")</f>
        <v>大兴街道, 雨城区, 雅安市, 四川省</v>
      </c>
      <c r="G601">
        <v>19206</v>
      </c>
      <c r="H601" t="s">
        <v>8357</v>
      </c>
      <c r="I601" t="s">
        <v>8349</v>
      </c>
      <c r="J601" t="e">
        <f>VLOOKUP(F601,[1]!china_towns_second__2[[Column1]:[Y]],3,FALSE)</f>
        <v>#N/A</v>
      </c>
      <c r="K601" t="e">
        <f>VLOOKUP(F601,[1]!china_towns_second__2[[Column1]:[Y]],2,FALSE)</f>
        <v>#N/A</v>
      </c>
      <c r="L601" t="s">
        <v>10593</v>
      </c>
      <c r="M601" t="str">
        <f>VLOOKUP(H601,CHOOSE({1,2},Table22[Native],Table22[Name]),2,0)</f>
        <v>Yŭchéng Qū</v>
      </c>
      <c r="N601" s="15" t="str">
        <f>VLOOKUP(I601,CHOOSE({1,2},Table22[Native],Table22[Name]),2,0)</f>
        <v>Yă'ān Shì</v>
      </c>
      <c r="O601" s="15" t="str">
        <f t="shared" si="18"/>
        <v>Daxing Jiedao (Yă'ān Shì)</v>
      </c>
      <c r="P601" s="15" t="str">
        <f t="shared" si="19"/>
        <v>Daxing Jiedao (Yă'ān Shì)</v>
      </c>
    </row>
    <row r="602" spans="1:16" hidden="1" x14ac:dyDescent="0.25">
      <c r="A602" t="s">
        <v>81</v>
      </c>
      <c r="B602" t="str">
        <f>IF(COUNTIF(A:A,A602)&gt;1,_xlfn.CONCAT(A602," (",N602,")"),A602)</f>
        <v>Dàxìng Xiāng</v>
      </c>
      <c r="C602" t="str">
        <f>IF(COUNTIF(B:B,B602)&gt;1,_xlfn.CONCAT(A602," (",M602,")"),B602)</f>
        <v>Dàxìng Xiāng</v>
      </c>
      <c r="D602" t="s">
        <v>82</v>
      </c>
      <c r="E602" t="s">
        <v>11</v>
      </c>
      <c r="F602" t="str">
        <f>_xlfn.CONCAT(D602,", ",H602,", ",I602,", ","四川省")</f>
        <v>大姓乡, 松潘县, 阿坝藏族羌族自治州, 四川省</v>
      </c>
      <c r="G602">
        <v>1169</v>
      </c>
      <c r="H602" t="s">
        <v>8166</v>
      </c>
      <c r="I602" t="s">
        <v>8153</v>
      </c>
      <c r="J602" t="e">
        <f>VLOOKUP(F602,[1]!china_towns_second__2[[Column1]:[Y]],3,FALSE)</f>
        <v>#N/A</v>
      </c>
      <c r="K602" t="e">
        <f>VLOOKUP(F602,[1]!china_towns_second__2[[Column1]:[Y]],2,FALSE)</f>
        <v>#N/A</v>
      </c>
      <c r="L602" t="s">
        <v>10594</v>
      </c>
      <c r="M602" t="str">
        <f>VLOOKUP(H602,CHOOSE({1,2},Table22[Native],Table22[Name]),2,0)</f>
        <v>Sōngpān Xiàn</v>
      </c>
      <c r="N602" s="15" t="str">
        <f>VLOOKUP(I602,CHOOSE({1,2},Table22[Native],Table22[Name]),2,0)</f>
        <v>Ābà Zàngzú Qiāngzú Zìzhìzhōu</v>
      </c>
      <c r="O602" s="15" t="str">
        <f t="shared" si="18"/>
        <v>Daxing Xiang (Ābà Zàngzú Qiāngzú Zìzhìzhōu)</v>
      </c>
      <c r="P602" s="15" t="str">
        <f t="shared" si="19"/>
        <v>Daxing Xiang (Ābà Zàngzú Qiāngzú Zìzhìzhōu)</v>
      </c>
    </row>
    <row r="603" spans="1:16" hidden="1" x14ac:dyDescent="0.25">
      <c r="A603" t="s">
        <v>483</v>
      </c>
      <c r="B603" t="str">
        <f>IF(COUNTIF(A:A,A603)&gt;1,_xlfn.CONCAT(A603," (",N603,")"),A603)</f>
        <v>Dàxīng Xiāng (Bāzhōng Shì)</v>
      </c>
      <c r="C603" t="str">
        <f>IF(COUNTIF(B:B,B603)&gt;1,_xlfn.CONCAT(A603," (",M603,")"),B603)</f>
        <v>Dàxīng Xiāng (Bāzhōng Shì)</v>
      </c>
      <c r="D603" t="s">
        <v>484</v>
      </c>
      <c r="E603" t="s">
        <v>11</v>
      </c>
      <c r="F603" t="str">
        <f>_xlfn.CONCAT(D603,", ",H603,", ",I603,", ","四川省")</f>
        <v>大兴乡, 通江县, 巴中市, 四川省</v>
      </c>
      <c r="G603">
        <v>6313</v>
      </c>
      <c r="H603" t="s">
        <v>8177</v>
      </c>
      <c r="I603" t="s">
        <v>8171</v>
      </c>
      <c r="J603" t="e">
        <f>VLOOKUP(F603,[1]!china_towns_second__2[[Column1]:[Y]],3,FALSE)</f>
        <v>#N/A</v>
      </c>
      <c r="K603" t="e">
        <f>VLOOKUP(F603,[1]!china_towns_second__2[[Column1]:[Y]],2,FALSE)</f>
        <v>#N/A</v>
      </c>
      <c r="L603" t="s">
        <v>13817</v>
      </c>
      <c r="M603" t="str">
        <f>VLOOKUP(H603,CHOOSE({1,2},Table22[Native],Table22[Name]),2,0)</f>
        <v>Tōngjiāng Xiàn</v>
      </c>
      <c r="N603" s="15" t="str">
        <f>VLOOKUP(I603,CHOOSE({1,2},Table22[Native],Table22[Name]),2,0)</f>
        <v>Bāzhōng Shì</v>
      </c>
      <c r="O603" s="15" t="str">
        <f t="shared" si="18"/>
        <v>Daxing Xiang (Bazhong Shi) (Bāzhōng Shì)</v>
      </c>
      <c r="P603" s="15" t="str">
        <f t="shared" si="19"/>
        <v>Daxing Xiang (Bazhong Shi) (Bāzhōng Shì)</v>
      </c>
    </row>
    <row r="604" spans="1:16" hidden="1" x14ac:dyDescent="0.25">
      <c r="A604" t="s">
        <v>483</v>
      </c>
      <c r="B604" t="str">
        <f>IF(COUNTIF(A:A,A604)&gt;1,_xlfn.CONCAT(A604," (",N604,")"),A604)</f>
        <v>Dàxīng Xiāng (Liángshān Yízú Zìzhìzhōu)</v>
      </c>
      <c r="C604" t="str">
        <f>IF(COUNTIF(B:B,B604)&gt;1,_xlfn.CONCAT(A604," (",M604,")"),B604)</f>
        <v>Dàxīng Xiāng (Liángshān Yízú Zìzhìzhōu)</v>
      </c>
      <c r="D604" t="s">
        <v>484</v>
      </c>
      <c r="E604" t="s">
        <v>11</v>
      </c>
      <c r="F604" t="str">
        <f>_xlfn.CONCAT(D604,", ",H604,", ",I604,", ","四川省")</f>
        <v>大兴乡, 西昌市, 凉山彝族自治州, 四川省</v>
      </c>
      <c r="G604">
        <v>6425</v>
      </c>
      <c r="H604" t="s">
        <v>8284</v>
      </c>
      <c r="I604" t="s">
        <v>8271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13818</v>
      </c>
      <c r="M604" t="str">
        <f>VLOOKUP(H604,CHOOSE({1,2},Table22[Native],Table22[Name]),2,0)</f>
        <v>Xīchāng Shì</v>
      </c>
      <c r="N604" s="15" t="str">
        <f>VLOOKUP(I604,CHOOSE({1,2},Table22[Native],Table22[Name]),2,0)</f>
        <v>Liángshān Yízú Zìzhìzhōu</v>
      </c>
      <c r="O604" s="15" t="str">
        <f t="shared" si="18"/>
        <v>Daxing Xiang (Liangshan Yizu Zizhizhou) (Liángshān Yízú Zìzhìzhōu)</v>
      </c>
      <c r="P604" s="15" t="str">
        <f t="shared" si="19"/>
        <v>Daxing Xiang (Liangshan Yizu Zizhizhou) (Liángshān Yízú Zìzhìzhōu)</v>
      </c>
    </row>
    <row r="605" spans="1:16" hidden="1" x14ac:dyDescent="0.25">
      <c r="A605" t="s">
        <v>483</v>
      </c>
      <c r="B605" t="str">
        <f>IF(COUNTIF(A:A,A605)&gt;1,_xlfn.CONCAT(A605," (",N605,")"),A605)</f>
        <v>Dàxīng Xiāng (Nánchōng Shì)</v>
      </c>
      <c r="C605" t="str">
        <f>IF(COUNTIF(B:B,B605)&gt;1,_xlfn.CONCAT(A605," (",M605,")"),B605)</f>
        <v>Dàxīng Xiāng (Nánchōng Shì)</v>
      </c>
      <c r="D605" t="s">
        <v>484</v>
      </c>
      <c r="E605" t="s">
        <v>11</v>
      </c>
      <c r="F605" t="str">
        <f>_xlfn.CONCAT(D605,", ",H605,", ",I605,", ","四川省")</f>
        <v>大兴乡, 嘉陵区, 南充市, 四川省</v>
      </c>
      <c r="G605">
        <v>12863</v>
      </c>
      <c r="H605" t="s">
        <v>8320</v>
      </c>
      <c r="I605" t="s">
        <v>8318</v>
      </c>
      <c r="J605" t="e">
        <f>VLOOKUP(F605,[1]!china_towns_second__2[[Column1]:[Y]],3,FALSE)</f>
        <v>#N/A</v>
      </c>
      <c r="K605" t="e">
        <f>VLOOKUP(F605,[1]!china_towns_second__2[[Column1]:[Y]],2,FALSE)</f>
        <v>#N/A</v>
      </c>
      <c r="L605" t="s">
        <v>13819</v>
      </c>
      <c r="M605" t="str">
        <f>VLOOKUP(H605,CHOOSE({1,2},Table22[Native],Table22[Name]),2,0)</f>
        <v>Jiālíng Qū</v>
      </c>
      <c r="N605" s="15" t="str">
        <f>VLOOKUP(I605,CHOOSE({1,2},Table22[Native],Table22[Name]),2,0)</f>
        <v>Nánchōng Shì</v>
      </c>
      <c r="O605" s="15" t="str">
        <f t="shared" si="18"/>
        <v>Daxing Xiang (Nanchong Shi) (Nánchōng Shì)</v>
      </c>
      <c r="P605" s="15" t="str">
        <f t="shared" si="19"/>
        <v>Daxing Xiang (Nanchong Shi) (Nánchōng Shì)</v>
      </c>
    </row>
    <row r="606" spans="1:16" hidden="1" x14ac:dyDescent="0.25">
      <c r="A606" t="s">
        <v>919</v>
      </c>
      <c r="B606" t="str">
        <f>IF(COUNTIF(A:A,A606)&gt;1,_xlfn.CONCAT(A606," (",N606,")"),A606)</f>
        <v>Dàxīng Zhèn (Chéngdū Shì)</v>
      </c>
      <c r="C606" t="str">
        <f>IF(COUNTIF(B:B,B606)&gt;1,_xlfn.CONCAT(A606," (",M606,")"),B606)</f>
        <v>Dàxīng Zhèn (Chéngdū Shì)</v>
      </c>
      <c r="D606" t="s">
        <v>920</v>
      </c>
      <c r="E606" t="s">
        <v>7</v>
      </c>
      <c r="F606" t="str">
        <f>_xlfn.CONCAT(D606,", ",H606,", ",I606,", ","四川省")</f>
        <v>大兴镇, 蒲江县, 成都市, 四川省</v>
      </c>
      <c r="G606">
        <v>16350</v>
      </c>
      <c r="H606" t="s">
        <v>8192</v>
      </c>
      <c r="I606" t="s">
        <v>8180</v>
      </c>
      <c r="J606">
        <f>VLOOKUP(F606,[1]!china_towns_second__2[[Column1]:[Y]],3,FALSE)</f>
        <v>30.242757472894201</v>
      </c>
      <c r="K606">
        <f>VLOOKUP(F606,[1]!china_towns_second__2[[Column1]:[Y]],2,FALSE)</f>
        <v>103.4311553</v>
      </c>
      <c r="L606" t="s">
        <v>13820</v>
      </c>
      <c r="M606" t="str">
        <f>VLOOKUP(H606,CHOOSE({1,2},Table22[Native],Table22[Name]),2,0)</f>
        <v>Pújiāng Xiàn</v>
      </c>
      <c r="N606" s="15" t="str">
        <f>VLOOKUP(I606,CHOOSE({1,2},Table22[Native],Table22[Name]),2,0)</f>
        <v>Chéngdū Shì</v>
      </c>
      <c r="O606" s="15" t="str">
        <f t="shared" si="18"/>
        <v>Daxing Zhen (Chengdu Shi) (Chéngdū Shì)</v>
      </c>
      <c r="P606" s="15" t="str">
        <f t="shared" si="19"/>
        <v>Daxing Zhen (Chengdu Shi) (Chéngdū Shì)</v>
      </c>
    </row>
    <row r="607" spans="1:16" hidden="1" x14ac:dyDescent="0.25">
      <c r="A607" t="s">
        <v>919</v>
      </c>
      <c r="B607" t="str">
        <f>IF(COUNTIF(A:A,A607)&gt;1,_xlfn.CONCAT(A607," (",N607,")"),A607)</f>
        <v>Dàxīng Zhèn (Lèshān Shì)</v>
      </c>
      <c r="C607" t="str">
        <f>IF(COUNTIF(B:B,B607)&gt;1,_xlfn.CONCAT(A607," (",M607,")"),B607)</f>
        <v>Dàxīng Zhèn (Lèshān Shì)</v>
      </c>
      <c r="D607" t="s">
        <v>920</v>
      </c>
      <c r="E607" t="s">
        <v>7</v>
      </c>
      <c r="F607" t="str">
        <f>_xlfn.CONCAT(D607,", ",H607,", ",I607,", ","四川省")</f>
        <v>大兴镇, 犍为县, 乐山市, 四川省</v>
      </c>
      <c r="G607">
        <v>7739</v>
      </c>
      <c r="H607" t="s">
        <v>8265</v>
      </c>
      <c r="I607" t="s">
        <v>8256</v>
      </c>
      <c r="J607">
        <f>VLOOKUP(F607,[1]!china_towns_second__2[[Column1]:[Y]],3,FALSE)</f>
        <v>29.174403725704501</v>
      </c>
      <c r="K607">
        <f>VLOOKUP(F607,[1]!china_towns_second__2[[Column1]:[Y]],2,FALSE)</f>
        <v>104.1299496</v>
      </c>
      <c r="L607" t="s">
        <v>13821</v>
      </c>
      <c r="M607" t="str">
        <f>VLOOKUP(H607,CHOOSE({1,2},Table22[Native],Table22[Name]),2,0)</f>
        <v>Qiánwéi Xiàn</v>
      </c>
      <c r="N607" s="15" t="str">
        <f>VLOOKUP(I607,CHOOSE({1,2},Table22[Native],Table22[Name]),2,0)</f>
        <v>Lèshān Shì</v>
      </c>
      <c r="O607" s="15" t="str">
        <f t="shared" si="18"/>
        <v>Daxing Zhen (Leshan Shi) (Lèshān Shì)</v>
      </c>
      <c r="P607" s="15" t="str">
        <f t="shared" si="19"/>
        <v>Daxing Zhen (Leshan Shi) (Lèshān Shì)</v>
      </c>
    </row>
    <row r="608" spans="1:16" hidden="1" x14ac:dyDescent="0.25">
      <c r="A608" t="s">
        <v>7474</v>
      </c>
      <c r="B608" t="str">
        <f>IF(COUNTIF(A:A,A608)&gt;1,_xlfn.CONCAT(A608," (",N608,")"),A608)</f>
        <v>Dàxuĕshān Zhèn</v>
      </c>
      <c r="C608" t="str">
        <f>IF(COUNTIF(B:B,B608)&gt;1,_xlfn.CONCAT(A608," (",M608,")"),B608)</f>
        <v>Dàxuĕshān Zhèn</v>
      </c>
      <c r="D608" t="s">
        <v>7475</v>
      </c>
      <c r="E608" t="s">
        <v>7</v>
      </c>
      <c r="F608" t="str">
        <f>_xlfn.CONCAT(D608,", ",H608,", ",I608,", ","四川省")</f>
        <v>大雪山镇, 筠连县, 宜宾市, 四川省</v>
      </c>
      <c r="G608">
        <v>17219</v>
      </c>
      <c r="H608" t="s">
        <v>8365</v>
      </c>
      <c r="I608" t="s">
        <v>8359</v>
      </c>
      <c r="J608">
        <f>VLOOKUP(F608,[1]!china_towns_second__2[[Column1]:[Y]],3,FALSE)</f>
        <v>27.935575298625299</v>
      </c>
      <c r="K608">
        <f>VLOOKUP(F608,[1]!china_towns_second__2[[Column1]:[Y]],2,FALSE)</f>
        <v>104.7151477</v>
      </c>
      <c r="L608" t="s">
        <v>10595</v>
      </c>
      <c r="M608" t="str">
        <f>VLOOKUP(H608,CHOOSE({1,2},Table22[Native],Table22[Name]),2,0)</f>
        <v>Jūnlián Xiàn</v>
      </c>
      <c r="N608" s="15" t="str">
        <f>VLOOKUP(I608,CHOOSE({1,2},Table22[Native],Table22[Name]),2,0)</f>
        <v>Yíbīn Shì</v>
      </c>
      <c r="O608" s="15" t="str">
        <f t="shared" si="18"/>
        <v>Daxueshan Zhen (Yíbīn Shì)</v>
      </c>
      <c r="P608" s="15" t="str">
        <f t="shared" si="19"/>
        <v>Daxueshan Zhen (Yíbīn Shì)</v>
      </c>
    </row>
    <row r="609" spans="1:16" hidden="1" x14ac:dyDescent="0.25">
      <c r="A609" t="s">
        <v>7245</v>
      </c>
      <c r="B609" t="str">
        <f>IF(COUNTIF(A:A,A609)&gt;1,_xlfn.CONCAT(A609," (",N609,")"),A609)</f>
        <v>Dàyàn Xiāng</v>
      </c>
      <c r="C609" t="str">
        <f>IF(COUNTIF(B:B,B609)&gt;1,_xlfn.CONCAT(A609," (",M609,")"),B609)</f>
        <v>Dàyàn Xiāng</v>
      </c>
      <c r="D609" t="s">
        <v>7246</v>
      </c>
      <c r="E609" t="s">
        <v>11</v>
      </c>
      <c r="F609" t="str">
        <f>_xlfn.CONCAT(D609,", ",H609,", ",I609,", ","四川省")</f>
        <v>大堰乡, 汉源县, 雅安市, 四川省</v>
      </c>
      <c r="G609">
        <v>7798</v>
      </c>
      <c r="H609" t="s">
        <v>8351</v>
      </c>
      <c r="I609" t="s">
        <v>8349</v>
      </c>
      <c r="J609" t="e">
        <f>VLOOKUP(F609,[1]!china_towns_second__2[[Column1]:[Y]],3,FALSE)</f>
        <v>#N/A</v>
      </c>
      <c r="K609" t="e">
        <f>VLOOKUP(F609,[1]!china_towns_second__2[[Column1]:[Y]],2,FALSE)</f>
        <v>#N/A</v>
      </c>
      <c r="L609" t="s">
        <v>10596</v>
      </c>
      <c r="M609" t="str">
        <f>VLOOKUP(H609,CHOOSE({1,2},Table22[Native],Table22[Name]),2,0)</f>
        <v>Hànyuán Xiàn</v>
      </c>
      <c r="N609" s="15" t="str">
        <f>VLOOKUP(I609,CHOOSE({1,2},Table22[Native],Table22[Name]),2,0)</f>
        <v>Yă'ān Shì</v>
      </c>
      <c r="O609" s="15" t="str">
        <f t="shared" si="18"/>
        <v>Dayan Xiang (Yă'ān Shì)</v>
      </c>
      <c r="P609" s="15" t="str">
        <f t="shared" si="19"/>
        <v>Dayan Xiang (Yă'ān Shì)</v>
      </c>
    </row>
    <row r="610" spans="1:16" hidden="1" x14ac:dyDescent="0.25">
      <c r="A610" t="s">
        <v>1533</v>
      </c>
      <c r="B610" t="str">
        <f>IF(COUNTIF(A:A,A610)&gt;1,_xlfn.CONCAT(A610," (",N610,")"),A610)</f>
        <v>Dàyàn Zhèn (Dázhōu Shì)</v>
      </c>
      <c r="C610" t="str">
        <f>IF(COUNTIF(B:B,B610)&gt;1,_xlfn.CONCAT(A610," (",M610,")"),B610)</f>
        <v>Dàyàn Zhèn (Dázhōu Shì)</v>
      </c>
      <c r="D610" t="s">
        <v>1534</v>
      </c>
      <c r="E610" t="s">
        <v>7</v>
      </c>
      <c r="F610" t="str">
        <f>_xlfn.CONCAT(D610,", ",H610,", ",I610,", ","四川省")</f>
        <v>大堰镇, 达川区, 达州市, 四川省</v>
      </c>
      <c r="G610">
        <v>11973</v>
      </c>
      <c r="H610" t="s">
        <v>8203</v>
      </c>
      <c r="I610" t="s">
        <v>8202</v>
      </c>
      <c r="J610">
        <f>VLOOKUP(F610,[1]!china_towns_second__2[[Column1]:[Y]],3,FALSE)</f>
        <v>31.256141101522498</v>
      </c>
      <c r="K610">
        <f>VLOOKUP(F610,[1]!china_towns_second__2[[Column1]:[Y]],2,FALSE)</f>
        <v>107.3603938</v>
      </c>
      <c r="L610" t="s">
        <v>13822</v>
      </c>
      <c r="M610" t="str">
        <f>VLOOKUP(H610,CHOOSE({1,2},Table22[Native],Table22[Name]),2,0)</f>
        <v>Dáchuān Qū</v>
      </c>
      <c r="N610" s="15" t="str">
        <f>VLOOKUP(I610,CHOOSE({1,2},Table22[Native],Table22[Name]),2,0)</f>
        <v>Dázhōu Shì</v>
      </c>
      <c r="O610" s="15" t="str">
        <f t="shared" si="18"/>
        <v>Dayan Zhen (Dazhou Shi) (Dázhōu Shì)</v>
      </c>
      <c r="P610" s="15" t="str">
        <f t="shared" si="19"/>
        <v>Dayan Zhen (Dazhou Shi) (Dázhōu Shì)</v>
      </c>
    </row>
    <row r="611" spans="1:16" hidden="1" x14ac:dyDescent="0.25">
      <c r="A611" t="s">
        <v>1533</v>
      </c>
      <c r="B611" t="str">
        <f>IF(COUNTIF(A:A,A611)&gt;1,_xlfn.CONCAT(A611," (",N611,")"),A611)</f>
        <v>Dàyàn Zhèn (Miányáng Shì)</v>
      </c>
      <c r="C611" t="str">
        <f>IF(COUNTIF(B:B,B611)&gt;1,_xlfn.CONCAT(A611," (",M611,")"),B611)</f>
        <v>Dàyàn Zhèn (Miányáng Shì)</v>
      </c>
      <c r="D611" t="s">
        <v>1534</v>
      </c>
      <c r="E611" t="s">
        <v>7</v>
      </c>
      <c r="F611" t="str">
        <f>_xlfn.CONCAT(D611,", ",H611,", ",I611,", ","四川省")</f>
        <v>大堰镇, 江油市, 绵阳市, 四川省</v>
      </c>
      <c r="G611">
        <v>12678</v>
      </c>
      <c r="H611" t="s">
        <v>8311</v>
      </c>
      <c r="I611" t="s">
        <v>8307</v>
      </c>
      <c r="J611">
        <f>VLOOKUP(F611,[1]!china_towns_second__2[[Column1]:[Y]],3,FALSE)</f>
        <v>31.701163225902199</v>
      </c>
      <c r="K611">
        <f>VLOOKUP(F611,[1]!china_towns_second__2[[Column1]:[Y]],2,FALSE)</f>
        <v>104.7916204</v>
      </c>
      <c r="L611" t="s">
        <v>13823</v>
      </c>
      <c r="M611" t="str">
        <f>VLOOKUP(H611,CHOOSE({1,2},Table22[Native],Table22[Name]),2,0)</f>
        <v>Jiāngyóu Shì</v>
      </c>
      <c r="N611" s="15" t="str">
        <f>VLOOKUP(I611,CHOOSE({1,2},Table22[Native],Table22[Name]),2,0)</f>
        <v>Miányáng Shì</v>
      </c>
      <c r="O611" s="15" t="str">
        <f t="shared" si="18"/>
        <v>Dayan Zhen (Mianyang Shi) (Miányáng Shì)</v>
      </c>
      <c r="P611" s="15" t="str">
        <f t="shared" si="19"/>
        <v>Dayan Zhen (Mianyang Shi) (Miányáng Shì)</v>
      </c>
    </row>
    <row r="612" spans="1:16" hidden="1" x14ac:dyDescent="0.25">
      <c r="A612" t="s">
        <v>1535</v>
      </c>
      <c r="B612" t="str">
        <f>IF(COUNTIF(A:A,A612)&gt;1,_xlfn.CONCAT(A612," (",N612,")"),A612)</f>
        <v>Dàyì Xiāng</v>
      </c>
      <c r="C612" t="str">
        <f>IF(COUNTIF(B:B,B612)&gt;1,_xlfn.CONCAT(A612," (",M612,")"),B612)</f>
        <v>Dàyì Xiāng</v>
      </c>
      <c r="D612" t="s">
        <v>1536</v>
      </c>
      <c r="E612" t="s">
        <v>11</v>
      </c>
      <c r="F612" t="str">
        <f>_xlfn.CONCAT(D612,", ",H612,", ",I612,", ","四川省")</f>
        <v>大义乡, 渠县, 达州市, 四川省</v>
      </c>
      <c r="G612">
        <v>5202</v>
      </c>
      <c r="H612" t="s">
        <v>8206</v>
      </c>
      <c r="I612" t="s">
        <v>8202</v>
      </c>
      <c r="J612" t="e">
        <f>VLOOKUP(F612,[1]!china_towns_second__2[[Column1]:[Y]],3,FALSE)</f>
        <v>#N/A</v>
      </c>
      <c r="K612" t="e">
        <f>VLOOKUP(F612,[1]!china_towns_second__2[[Column1]:[Y]],2,FALSE)</f>
        <v>#N/A</v>
      </c>
      <c r="L612" t="s">
        <v>10597</v>
      </c>
      <c r="M612" t="str">
        <f>VLOOKUP(H612,CHOOSE({1,2},Table22[Native],Table22[Name]),2,0)</f>
        <v>Qú Xiàn</v>
      </c>
      <c r="N612" s="15" t="str">
        <f>VLOOKUP(I612,CHOOSE({1,2},Table22[Native],Table22[Name]),2,0)</f>
        <v>Dázhōu Shì</v>
      </c>
      <c r="O612" s="15" t="str">
        <f t="shared" si="18"/>
        <v>Dayi Xiang (Dázhōu Shì)</v>
      </c>
      <c r="P612" s="15" t="str">
        <f t="shared" si="19"/>
        <v>Dayi Xiang (Dázhōu Shì)</v>
      </c>
    </row>
    <row r="613" spans="1:16" hidden="1" x14ac:dyDescent="0.25">
      <c r="A613" t="s">
        <v>6159</v>
      </c>
      <c r="B613" t="str">
        <f>IF(COUNTIF(A:A,A613)&gt;1,_xlfn.CONCAT(A613," (",N613,")"),A613)</f>
        <v>Dàyí Zhèn</v>
      </c>
      <c r="C613" t="str">
        <f>IF(COUNTIF(B:B,B613)&gt;1,_xlfn.CONCAT(A613," (",M613,")"),B613)</f>
        <v>Dàyí Zhèn</v>
      </c>
      <c r="D613" t="s">
        <v>6160</v>
      </c>
      <c r="E613" t="s">
        <v>7</v>
      </c>
      <c r="F613" t="str">
        <f>_xlfn.CONCAT(D613,", ",H613,", ",I613,", ","四川省")</f>
        <v>大仪镇, 仪陇县, 南充市, 四川省</v>
      </c>
      <c r="G613">
        <v>14285</v>
      </c>
      <c r="H613" t="s">
        <v>8326</v>
      </c>
      <c r="I613" t="s">
        <v>8318</v>
      </c>
      <c r="J613">
        <f>VLOOKUP(F613,[1]!china_towns_second__2[[Column1]:[Y]],3,FALSE)</f>
        <v>31.5781978965231</v>
      </c>
      <c r="K613">
        <f>VLOOKUP(F613,[1]!china_towns_second__2[[Column1]:[Y]],2,FALSE)</f>
        <v>106.2822354</v>
      </c>
      <c r="L613" t="s">
        <v>10598</v>
      </c>
      <c r="M613" t="str">
        <f>VLOOKUP(H613,CHOOSE({1,2},Table22[Native],Table22[Name]),2,0)</f>
        <v>Yílŏng Xiàn</v>
      </c>
      <c r="N613" s="15" t="str">
        <f>VLOOKUP(I613,CHOOSE({1,2},Table22[Native],Table22[Name]),2,0)</f>
        <v>Nánchōng Shì</v>
      </c>
      <c r="O613" s="15" t="str">
        <f t="shared" si="18"/>
        <v>Dayi Zhen (Nánchōng Shì)</v>
      </c>
      <c r="P613" s="15" t="str">
        <f t="shared" si="19"/>
        <v>Dayi Zhen (Nánchōng Shì)</v>
      </c>
    </row>
    <row r="614" spans="1:16" hidden="1" x14ac:dyDescent="0.25">
      <c r="A614" t="s">
        <v>6157</v>
      </c>
      <c r="B614" t="str">
        <f>IF(COUNTIF(A:A,A614)&gt;1,_xlfn.CONCAT(A614," (",N614,")"),A614)</f>
        <v>Dàyín Zhèn</v>
      </c>
      <c r="C614" t="str">
        <f>IF(COUNTIF(B:B,B614)&gt;1,_xlfn.CONCAT(A614," (",M614,")"),B614)</f>
        <v>Dàyín Zhèn</v>
      </c>
      <c r="D614" t="s">
        <v>6158</v>
      </c>
      <c r="E614" t="s">
        <v>7</v>
      </c>
      <c r="F614" t="str">
        <f>_xlfn.CONCAT(D614,", ",H614,", ",I614,", ","四川省")</f>
        <v>大寅镇, 仪陇县, 南充市, 四川省</v>
      </c>
      <c r="G614">
        <v>15469</v>
      </c>
      <c r="H614" t="s">
        <v>8326</v>
      </c>
      <c r="I614" t="s">
        <v>8318</v>
      </c>
      <c r="J614">
        <f>VLOOKUP(F614,[1]!china_towns_second__2[[Column1]:[Y]],3,FALSE)</f>
        <v>31.366690252843998</v>
      </c>
      <c r="K614">
        <f>VLOOKUP(F614,[1]!china_towns_second__2[[Column1]:[Y]],2,FALSE)</f>
        <v>106.63744269999999</v>
      </c>
      <c r="L614" t="s">
        <v>10599</v>
      </c>
      <c r="M614" t="str">
        <f>VLOOKUP(H614,CHOOSE({1,2},Table22[Native],Table22[Name]),2,0)</f>
        <v>Yílŏng Xiàn</v>
      </c>
      <c r="N614" s="15" t="str">
        <f>VLOOKUP(I614,CHOOSE({1,2},Table22[Native],Table22[Name]),2,0)</f>
        <v>Nánchōng Shì</v>
      </c>
      <c r="O614" s="15" t="str">
        <f t="shared" si="18"/>
        <v>Dayin Zhen (Nánchōng Shì)</v>
      </c>
      <c r="P614" s="15" t="str">
        <f t="shared" si="19"/>
        <v>Dayin Zhen (Nánchōng Shì)</v>
      </c>
    </row>
    <row r="615" spans="1:16" hidden="1" x14ac:dyDescent="0.25">
      <c r="A615" t="s">
        <v>3358</v>
      </c>
      <c r="B615" t="str">
        <f>IF(COUNTIF(A:A,A615)&gt;1,_xlfn.CONCAT(A615," (",N615,")"),A615)</f>
        <v>Dàyŏu Xiāng</v>
      </c>
      <c r="C615" t="str">
        <f>IF(COUNTIF(B:B,B615)&gt;1,_xlfn.CONCAT(A615," (",M615,")"),B615)</f>
        <v>Dàyŏu Xiāng</v>
      </c>
      <c r="D615" t="s">
        <v>3359</v>
      </c>
      <c r="E615" t="s">
        <v>11</v>
      </c>
      <c r="F615" t="str">
        <f>_xlfn.CONCAT(D615,", ",H615,", ",I615,", ","四川省")</f>
        <v>大有乡, 广安区, 广安市, 四川省</v>
      </c>
      <c r="G615">
        <v>7197</v>
      </c>
      <c r="H615" t="s">
        <v>8240</v>
      </c>
      <c r="I615" t="s">
        <v>8239</v>
      </c>
      <c r="J615" t="e">
        <f>VLOOKUP(F615,[1]!china_towns_second__2[[Column1]:[Y]],3,FALSE)</f>
        <v>#N/A</v>
      </c>
      <c r="K615" t="e">
        <f>VLOOKUP(F615,[1]!china_towns_second__2[[Column1]:[Y]],2,FALSE)</f>
        <v>#N/A</v>
      </c>
      <c r="L615" t="s">
        <v>10600</v>
      </c>
      <c r="M615" t="str">
        <f>VLOOKUP(H615,CHOOSE({1,2},Table22[Native],Table22[Name]),2,0)</f>
        <v>Guăng'ān Qū</v>
      </c>
      <c r="N615" s="15" t="str">
        <f>VLOOKUP(I615,CHOOSE({1,2},Table22[Native],Table22[Name]),2,0)</f>
        <v>Guăng'ān Shì</v>
      </c>
      <c r="O615" s="15" t="str">
        <f t="shared" si="18"/>
        <v>Dayou Xiang (Guăng'ān Shì)</v>
      </c>
      <c r="P615" s="15" t="str">
        <f t="shared" si="19"/>
        <v>Dayou Xiang (Guăng'ān Shì)</v>
      </c>
    </row>
    <row r="616" spans="1:16" hidden="1" x14ac:dyDescent="0.25">
      <c r="A616" t="s">
        <v>7045</v>
      </c>
      <c r="B616" t="str">
        <f>IF(COUNTIF(A:A,A616)&gt;1,_xlfn.CONCAT(A616," (",N616,")"),A616)</f>
        <v>Dàyú Zhèn</v>
      </c>
      <c r="C616" t="str">
        <f>IF(COUNTIF(B:B,B616)&gt;1,_xlfn.CONCAT(A616," (",M616,")"),B616)</f>
        <v>Dàyú Zhèn</v>
      </c>
      <c r="D616" t="s">
        <v>7046</v>
      </c>
      <c r="E616" t="s">
        <v>7</v>
      </c>
      <c r="F616" t="str">
        <f>_xlfn.CONCAT(D616,", ",H616,", ",I616,", ","四川省")</f>
        <v>大榆镇, 射洪市, 遂宁市, 四川省</v>
      </c>
      <c r="G616">
        <v>43928</v>
      </c>
      <c r="H616" t="s">
        <v>8347</v>
      </c>
      <c r="I616" t="s">
        <v>8342</v>
      </c>
      <c r="J616">
        <f>VLOOKUP(F616,[1]!china_towns_second__2[[Column1]:[Y]],3,FALSE)</f>
        <v>30.8708720909543</v>
      </c>
      <c r="K616">
        <f>VLOOKUP(F616,[1]!china_towns_second__2[[Column1]:[Y]],2,FALSE)</f>
        <v>105.42154170000001</v>
      </c>
      <c r="L616" t="s">
        <v>10601</v>
      </c>
      <c r="M616" t="str">
        <f>VLOOKUP(H616,CHOOSE({1,2},Table22[Native],Table22[Name]),2,0)</f>
        <v>Shèhóng Shì</v>
      </c>
      <c r="N616" s="15" t="str">
        <f>VLOOKUP(I616,CHOOSE({1,2},Table22[Native],Table22[Name]),2,0)</f>
        <v>Suìníng Shì</v>
      </c>
      <c r="O616" s="15" t="str">
        <f t="shared" si="18"/>
        <v>Dayu Zhen (Suìníng Shì)</v>
      </c>
      <c r="P616" s="15" t="str">
        <f t="shared" si="19"/>
        <v>Dayu Zhen (Suìníng Shì)</v>
      </c>
    </row>
    <row r="617" spans="1:16" hidden="1" x14ac:dyDescent="0.25">
      <c r="A617" t="s">
        <v>2934</v>
      </c>
      <c r="B617" t="str">
        <f>IF(COUNTIF(A:A,A617)&gt;1,_xlfn.CONCAT(A617," (",N617,")"),A617)</f>
        <v>Dàyuàn Huízú Xiāng</v>
      </c>
      <c r="C617" t="str">
        <f>IF(COUNTIF(B:B,B617)&gt;1,_xlfn.CONCAT(A617," (",M617,")"),B617)</f>
        <v>Dàyuàn Huízú Xiāng</v>
      </c>
      <c r="D617" t="s">
        <v>2935</v>
      </c>
      <c r="E617" t="s">
        <v>11</v>
      </c>
      <c r="F617" t="str">
        <f>_xlfn.CONCAT(D617,", ",H617,", ",I617,", ","四川省")</f>
        <v>大院回族乡, 青川县, 广元市, 四川省</v>
      </c>
      <c r="G617">
        <v>5097</v>
      </c>
      <c r="H617" t="s">
        <v>8252</v>
      </c>
      <c r="I617" t="s">
        <v>8247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10602</v>
      </c>
      <c r="M617" t="str">
        <f>VLOOKUP(H617,CHOOSE({1,2},Table22[Native],Table22[Name]),2,0)</f>
        <v>Qīngchuān Xiàn</v>
      </c>
      <c r="N617" s="15" t="str">
        <f>VLOOKUP(I617,CHOOSE({1,2},Table22[Native],Table22[Name]),2,0)</f>
        <v>Guăngyuán Shì</v>
      </c>
      <c r="O617" s="15" t="str">
        <f t="shared" si="18"/>
        <v>Dayuan Huizu Xiang (Guăngyuán Shì)</v>
      </c>
      <c r="P617" s="15" t="str">
        <f t="shared" si="19"/>
        <v>Dayuan Huizu Xiang (Guăngyuán Shì)</v>
      </c>
    </row>
    <row r="618" spans="1:16" hidden="1" x14ac:dyDescent="0.25">
      <c r="A618" t="s">
        <v>83</v>
      </c>
      <c r="B618" t="str">
        <f>IF(COUNTIF(A:A,A618)&gt;1,_xlfn.CONCAT(A618," (",N618,")"),A618)</f>
        <v>Dàzàng Xiāng</v>
      </c>
      <c r="C618" t="str">
        <f>IF(COUNTIF(B:B,B618)&gt;1,_xlfn.CONCAT(A618," (",M618,")"),B618)</f>
        <v>Dàzàng Xiāng</v>
      </c>
      <c r="D618" t="s">
        <v>84</v>
      </c>
      <c r="E618" t="s">
        <v>11</v>
      </c>
      <c r="F618" t="str">
        <f>_xlfn.CONCAT(D618,", ",H618,", ",I618,", ","四川省")</f>
        <v>大藏乡, 马尔康市, 阿坝藏族羌族自治州, 四川省</v>
      </c>
      <c r="G618">
        <v>1067</v>
      </c>
      <c r="H618" t="s">
        <v>8162</v>
      </c>
      <c r="I618" t="s">
        <v>8153</v>
      </c>
      <c r="J618" t="e">
        <f>VLOOKUP(F618,[1]!china_towns_second__2[[Column1]:[Y]],3,FALSE)</f>
        <v>#N/A</v>
      </c>
      <c r="K618" t="e">
        <f>VLOOKUP(F618,[1]!china_towns_second__2[[Column1]:[Y]],2,FALSE)</f>
        <v>#N/A</v>
      </c>
      <c r="L618" t="s">
        <v>10603</v>
      </c>
      <c r="M618" t="str">
        <f>VLOOKUP(H618,CHOOSE({1,2},Table22[Native],Table22[Name]),2,0)</f>
        <v>Mă'ĕrkāng Shì</v>
      </c>
      <c r="N618" s="15" t="str">
        <f>VLOOKUP(I618,CHOOSE({1,2},Table22[Native],Table22[Name]),2,0)</f>
        <v>Ābà Zàngzú Qiāngzú Zìzhìzhōu</v>
      </c>
      <c r="O618" s="15" t="str">
        <f t="shared" si="18"/>
        <v>Dazang Xiang (Ābà Zàngzú Qiāngzú Zìzhìzhōu)</v>
      </c>
      <c r="P618" s="15" t="str">
        <f t="shared" si="19"/>
        <v>Dazang Xiang (Ābà Zàngzú Qiāngzú Zìzhìzhōu)</v>
      </c>
    </row>
    <row r="619" spans="1:16" hidden="1" x14ac:dyDescent="0.25">
      <c r="A619" t="s">
        <v>2336</v>
      </c>
      <c r="B619" t="str">
        <f>IF(COUNTIF(A:A,A619)&gt;1,_xlfn.CONCAT(A619," (",N619,")"),A619)</f>
        <v>Dàzé Xiāng</v>
      </c>
      <c r="C619" t="str">
        <f>IF(COUNTIF(B:B,B619)&gt;1,_xlfn.CONCAT(A619," (",M619,")"),B619)</f>
        <v>Dàzé Xiāng</v>
      </c>
      <c r="D619" t="s">
        <v>2337</v>
      </c>
      <c r="E619" t="s">
        <v>11</v>
      </c>
      <c r="F619" t="str">
        <f>_xlfn.CONCAT(D619,", ",H619,", ",I619,", ","四川省")</f>
        <v>大则乡, 色达县, 甘孜藏族自治州, 四川省</v>
      </c>
      <c r="G619">
        <v>3149</v>
      </c>
      <c r="H619" t="s">
        <v>8233</v>
      </c>
      <c r="I619" t="s">
        <v>8219</v>
      </c>
      <c r="J619" t="e">
        <f>VLOOKUP(F619,[1]!china_towns_second__2[[Column1]:[Y]],3,FALSE)</f>
        <v>#N/A</v>
      </c>
      <c r="K619" t="e">
        <f>VLOOKUP(F619,[1]!china_towns_second__2[[Column1]:[Y]],2,FALSE)</f>
        <v>#N/A</v>
      </c>
      <c r="L619" t="s">
        <v>10604</v>
      </c>
      <c r="M619" t="str">
        <f>VLOOKUP(H619,CHOOSE({1,2},Table22[Native],Table22[Name]),2,0)</f>
        <v>Sèdá Xiàn</v>
      </c>
      <c r="N619" s="15" t="str">
        <f>VLOOKUP(I619,CHOOSE({1,2},Table22[Native],Table22[Name]),2,0)</f>
        <v>Gānzī Zàngzú Zìzhìzhōu</v>
      </c>
      <c r="O619" s="15" t="str">
        <f t="shared" si="18"/>
        <v>Daze Xiang (Gānzī Zàngzú Zìzhìzhōu)</v>
      </c>
      <c r="P619" s="15" t="str">
        <f t="shared" si="19"/>
        <v>Daze Xiang (Gānzī Zàngzú Zìzhìzhōu)</v>
      </c>
    </row>
    <row r="620" spans="1:16" hidden="1" x14ac:dyDescent="0.25">
      <c r="A620" t="s">
        <v>5192</v>
      </c>
      <c r="B620" t="str">
        <f>IF(COUNTIF(A:A,A620)&gt;1,_xlfn.CONCAT(A620," (",N620,")"),A620)</f>
        <v>Dàzhài Miáozú Xiāng</v>
      </c>
      <c r="C620" t="str">
        <f>IF(COUNTIF(B:B,B620)&gt;1,_xlfn.CONCAT(A620," (",M620,")"),B620)</f>
        <v>Dàzhài Miáozú Xiāng</v>
      </c>
      <c r="D620" t="s">
        <v>5193</v>
      </c>
      <c r="E620" t="s">
        <v>11</v>
      </c>
      <c r="F620" t="str">
        <f>_xlfn.CONCAT(D620,", ",H620,", ",I620,", ","四川省")</f>
        <v>大寨苗族乡, 古蔺县, 泸州市, 四川省</v>
      </c>
      <c r="G620">
        <v>5400</v>
      </c>
      <c r="H620" t="s">
        <v>8291</v>
      </c>
      <c r="I620" t="s">
        <v>8290</v>
      </c>
      <c r="J620" t="e">
        <f>VLOOKUP(F620,[1]!china_towns_second__2[[Column1]:[Y]],3,FALSE)</f>
        <v>#N/A</v>
      </c>
      <c r="K620" t="e">
        <f>VLOOKUP(F620,[1]!china_towns_second__2[[Column1]:[Y]],2,FALSE)</f>
        <v>#N/A</v>
      </c>
      <c r="L620" t="s">
        <v>10605</v>
      </c>
      <c r="M620" t="str">
        <f>VLOOKUP(H620,CHOOSE({1,2},Table22[Native],Table22[Name]),2,0)</f>
        <v>Gŭlìn Xiàn</v>
      </c>
      <c r="N620" s="15" t="str">
        <f>VLOOKUP(I620,CHOOSE({1,2},Table22[Native],Table22[Name]),2,0)</f>
        <v>Lúzhōu Shì</v>
      </c>
      <c r="O620" s="15" t="str">
        <f t="shared" si="18"/>
        <v>Dazhai Miaozu Xiang (Lúzhōu Shì)</v>
      </c>
      <c r="P620" s="15" t="str">
        <f t="shared" si="19"/>
        <v>Dazhai Miaozu Xiang (Lúzhōu Shì)</v>
      </c>
    </row>
    <row r="621" spans="1:16" hidden="1" x14ac:dyDescent="0.25">
      <c r="A621" t="s">
        <v>85</v>
      </c>
      <c r="B621" t="str">
        <f>IF(COUNTIF(A:A,A621)&gt;1,_xlfn.CONCAT(A621," (",N621,")"),A621)</f>
        <v>Dàzhài Xiāng</v>
      </c>
      <c r="C621" t="str">
        <f>IF(COUNTIF(B:B,B621)&gt;1,_xlfn.CONCAT(A621," (",M621,")"),B621)</f>
        <v>Dàzhài Xiāng</v>
      </c>
      <c r="D621" t="s">
        <v>86</v>
      </c>
      <c r="E621" t="s">
        <v>11</v>
      </c>
      <c r="F621" t="str">
        <f>_xlfn.CONCAT(D621,", ",H621,", ",I621,", ","四川省")</f>
        <v>大寨乡, 松潘县, 阿坝藏族羌族自治州, 四川省</v>
      </c>
      <c r="G621">
        <v>1832</v>
      </c>
      <c r="H621" t="s">
        <v>8166</v>
      </c>
      <c r="I621" t="s">
        <v>8153</v>
      </c>
      <c r="J621" t="e">
        <f>VLOOKUP(F621,[1]!china_towns_second__2[[Column1]:[Y]],3,FALSE)</f>
        <v>#N/A</v>
      </c>
      <c r="K621" t="e">
        <f>VLOOKUP(F621,[1]!china_towns_second__2[[Column1]:[Y]],2,FALSE)</f>
        <v>#N/A</v>
      </c>
      <c r="L621" t="s">
        <v>10606</v>
      </c>
      <c r="M621" t="str">
        <f>VLOOKUP(H621,CHOOSE({1,2},Table22[Native],Table22[Name]),2,0)</f>
        <v>Sōngpān Xiàn</v>
      </c>
      <c r="N621" s="15" t="str">
        <f>VLOOKUP(I621,CHOOSE({1,2},Table22[Native],Table22[Name]),2,0)</f>
        <v>Ābà Zàngzú Qiāngzú Zìzhìzhōu</v>
      </c>
      <c r="O621" s="15" t="str">
        <f t="shared" si="18"/>
        <v>Dazhai Xiang (Ābà Zàngzú Qiāngzú Zìzhìzhōu)</v>
      </c>
      <c r="P621" s="15" t="str">
        <f t="shared" si="19"/>
        <v>Dazhai Xiang (Ābà Zàngzú Qiāngzú Zìzhìzhōu)</v>
      </c>
    </row>
    <row r="622" spans="1:16" hidden="1" x14ac:dyDescent="0.25">
      <c r="A622" t="s">
        <v>485</v>
      </c>
      <c r="B622" t="str">
        <f>IF(COUNTIF(A:A,A622)&gt;1,_xlfn.CONCAT(A622," (",N622,")"),A622)</f>
        <v>Dàzhài Zhèn</v>
      </c>
      <c r="C622" t="str">
        <f>IF(COUNTIF(B:B,B622)&gt;1,_xlfn.CONCAT(A622," (",M622,")"),B622)</f>
        <v>Dàzhài Zhèn</v>
      </c>
      <c r="D622" t="s">
        <v>486</v>
      </c>
      <c r="E622" t="s">
        <v>7</v>
      </c>
      <c r="F622" t="str">
        <f>_xlfn.CONCAT(D622,", ",H622,", ",I622,", ","四川省")</f>
        <v>大寨镇, 平昌县, 巴中市, 四川省</v>
      </c>
      <c r="G622">
        <v>15468</v>
      </c>
      <c r="H622" t="s">
        <v>8176</v>
      </c>
      <c r="I622" t="s">
        <v>8171</v>
      </c>
      <c r="J622">
        <f>VLOOKUP(F622,[1]!china_towns_second__2[[Column1]:[Y]],3,FALSE)</f>
        <v>31.5059453732717</v>
      </c>
      <c r="K622">
        <f>VLOOKUP(F622,[1]!china_towns_second__2[[Column1]:[Y]],2,FALSE)</f>
        <v>106.9856446</v>
      </c>
      <c r="L622" t="s">
        <v>10607</v>
      </c>
      <c r="M622" t="str">
        <f>VLOOKUP(H622,CHOOSE({1,2},Table22[Native],Table22[Name]),2,0)</f>
        <v>Píngchāng Xiàn</v>
      </c>
      <c r="N622" s="15" t="str">
        <f>VLOOKUP(I622,CHOOSE({1,2},Table22[Native],Table22[Name]),2,0)</f>
        <v>Bāzhōng Shì</v>
      </c>
      <c r="O622" s="15" t="str">
        <f t="shared" si="18"/>
        <v>Dazhai Zhen (Bāzhōng Shì)</v>
      </c>
      <c r="P622" s="15" t="str">
        <f t="shared" si="19"/>
        <v>Dazhai Zhen (Bāzhōng Shì)</v>
      </c>
    </row>
    <row r="623" spans="1:16" hidden="1" x14ac:dyDescent="0.25">
      <c r="A623" t="s">
        <v>2339</v>
      </c>
      <c r="B623" t="str">
        <f>IF(COUNTIF(A:A,A623)&gt;1,_xlfn.CONCAT(A623," (",N623,")"),A623)</f>
        <v>Dàzhāng Xiāng</v>
      </c>
      <c r="C623" t="str">
        <f>IF(COUNTIF(B:B,B623)&gt;1,_xlfn.CONCAT(A623," (",M623,")"),B623)</f>
        <v>Dàzhāng Xiāng</v>
      </c>
      <c r="D623" t="s">
        <v>2340</v>
      </c>
      <c r="E623" t="s">
        <v>11</v>
      </c>
      <c r="F623" t="str">
        <f>_xlfn.CONCAT(D623,", ",H623,", ",I623,", ","四川省")</f>
        <v>大章乡, 色达县, 甘孜藏族自治州, 四川省</v>
      </c>
      <c r="G623">
        <v>2889</v>
      </c>
      <c r="H623" t="s">
        <v>8233</v>
      </c>
      <c r="I623" t="s">
        <v>8219</v>
      </c>
      <c r="J623" t="e">
        <f>VLOOKUP(F623,[1]!china_towns_second__2[[Column1]:[Y]],3,FALSE)</f>
        <v>#N/A</v>
      </c>
      <c r="K623" t="e">
        <f>VLOOKUP(F623,[1]!china_towns_second__2[[Column1]:[Y]],2,FALSE)</f>
        <v>#N/A</v>
      </c>
      <c r="L623" t="s">
        <v>10608</v>
      </c>
      <c r="M623" t="str">
        <f>VLOOKUP(H623,CHOOSE({1,2},Table22[Native],Table22[Name]),2,0)</f>
        <v>Sèdá Xiàn</v>
      </c>
      <c r="N623" s="15" t="str">
        <f>VLOOKUP(I623,CHOOSE({1,2},Table22[Native],Table22[Name]),2,0)</f>
        <v>Gānzī Zàngzú Zìzhìzhōu</v>
      </c>
      <c r="O623" s="15" t="str">
        <f t="shared" si="18"/>
        <v>Dazhang Xiang (Gānzī Zàngzú Zìzhìzhōu)</v>
      </c>
      <c r="P623" s="15" t="str">
        <f t="shared" si="19"/>
        <v>Dazhang Xiang (Gānzī Zàngzú Zìzhìzhōu)</v>
      </c>
    </row>
    <row r="624" spans="1:16" hidden="1" x14ac:dyDescent="0.25">
      <c r="A624" t="s">
        <v>87</v>
      </c>
      <c r="B624" t="str">
        <f>IF(COUNTIF(A:A,A624)&gt;1,_xlfn.CONCAT(A624," (",N624,")"),A624)</f>
        <v>Dázhāsì Zhèn</v>
      </c>
      <c r="C624" t="str">
        <f>IF(COUNTIF(B:B,B624)&gt;1,_xlfn.CONCAT(A624," (",M624,")"),B624)</f>
        <v>Dázhāsì Zhèn</v>
      </c>
      <c r="D624" t="s">
        <v>88</v>
      </c>
      <c r="E624" t="s">
        <v>7</v>
      </c>
      <c r="F624" t="str">
        <f>_xlfn.CONCAT(D624,", ",H624,", ",I624,", ","四川省")</f>
        <v>达扎寺镇, 若尔盖县, 阿坝藏族羌族自治州, 四川省</v>
      </c>
      <c r="G624">
        <v>10007</v>
      </c>
      <c r="H624" t="s">
        <v>8165</v>
      </c>
      <c r="I624" t="s">
        <v>8153</v>
      </c>
      <c r="J624">
        <f>VLOOKUP(F624,[1]!china_towns_second__2[[Column1]:[Y]],3,FALSE)</f>
        <v>33.541509593710899</v>
      </c>
      <c r="K624">
        <f>VLOOKUP(F624,[1]!china_towns_second__2[[Column1]:[Y]],2,FALSE)</f>
        <v>102.88301269999999</v>
      </c>
      <c r="L624" t="s">
        <v>10609</v>
      </c>
      <c r="M624" t="str">
        <f>VLOOKUP(H624,CHOOSE({1,2},Table22[Native],Table22[Name]),2,0)</f>
        <v>Ruò'ĕrgài Xiàn</v>
      </c>
      <c r="N624" s="15" t="str">
        <f>VLOOKUP(I624,CHOOSE({1,2},Table22[Native],Table22[Name]),2,0)</f>
        <v>Ābà Zàngzú Qiāngzú Zìzhìzhōu</v>
      </c>
      <c r="O624" s="15" t="str">
        <f t="shared" si="18"/>
        <v>Dazhasi Zhen (Ābà Zàngzú Qiāngzú Zìzhìzhōu)</v>
      </c>
      <c r="P624" s="15" t="str">
        <f t="shared" si="19"/>
        <v>Dazhasi Zhen (Ābà Zàngzú Qiāngzú Zìzhìzhōu)</v>
      </c>
    </row>
    <row r="625" spans="1:16" hidden="1" x14ac:dyDescent="0.25">
      <c r="A625" t="s">
        <v>6745</v>
      </c>
      <c r="B625" t="str">
        <f>IF(COUNTIF(A:A,A625)&gt;1,_xlfn.CONCAT(A625," (",N625,")"),A625)</f>
        <v>Dàzhì Xiāng</v>
      </c>
      <c r="C625" t="str">
        <f>IF(COUNTIF(B:B,B625)&gt;1,_xlfn.CONCAT(A625," (",M625,")"),B625)</f>
        <v>Dàzhì Xiāng</v>
      </c>
      <c r="D625" t="s">
        <v>6746</v>
      </c>
      <c r="E625" t="s">
        <v>11</v>
      </c>
      <c r="F625" t="str">
        <f>_xlfn.CONCAT(D625,", ",H625,", ",I625,", ","四川省")</f>
        <v>大治乡, 东兴区, 内江市, 四川省</v>
      </c>
      <c r="G625">
        <v>10652</v>
      </c>
      <c r="H625" t="s">
        <v>8330</v>
      </c>
      <c r="I625" t="s">
        <v>8329</v>
      </c>
      <c r="J625" t="e">
        <f>VLOOKUP(F625,[1]!china_towns_second__2[[Column1]:[Y]],3,FALSE)</f>
        <v>#N/A</v>
      </c>
      <c r="K625" t="e">
        <f>VLOOKUP(F625,[1]!china_towns_second__2[[Column1]:[Y]],2,FALSE)</f>
        <v>#N/A</v>
      </c>
      <c r="L625" t="s">
        <v>10610</v>
      </c>
      <c r="M625" t="str">
        <f>VLOOKUP(H625,CHOOSE({1,2},Table22[Native],Table22[Name]),2,0)</f>
        <v>Dōngxīng Qū</v>
      </c>
      <c r="N625" s="15" t="str">
        <f>VLOOKUP(I625,CHOOSE({1,2},Table22[Native],Table22[Name]),2,0)</f>
        <v>Nèijiāng Shì</v>
      </c>
      <c r="O625" s="15" t="str">
        <f t="shared" si="18"/>
        <v>Dazhi Xiang (Nèijiāng Shì)</v>
      </c>
      <c r="P625" s="15" t="str">
        <f t="shared" si="19"/>
        <v>Dazhi Xiang (Nèijiāng Shì)</v>
      </c>
    </row>
    <row r="626" spans="1:16" hidden="1" x14ac:dyDescent="0.25">
      <c r="A626" t="s">
        <v>1537</v>
      </c>
      <c r="B626" t="str">
        <f>IF(COUNTIF(A:A,A626)&gt;1,_xlfn.CONCAT(A626," (",N626,")"),A626)</f>
        <v>Dàzhú Zhèn</v>
      </c>
      <c r="C626" t="str">
        <f>IF(COUNTIF(B:B,B626)&gt;1,_xlfn.CONCAT(A626," (",M626,")"),B626)</f>
        <v>Dàzhú Zhèn</v>
      </c>
      <c r="D626" t="s">
        <v>1538</v>
      </c>
      <c r="E626" t="s">
        <v>7</v>
      </c>
      <c r="F626" t="str">
        <f>_xlfn.CONCAT(D626,", ",H626,", ",I626,", ","四川省")</f>
        <v>大竹镇, 万源市, 达州市, 四川省</v>
      </c>
      <c r="G626">
        <v>13126</v>
      </c>
      <c r="H626" t="s">
        <v>8208</v>
      </c>
      <c r="I626" t="s">
        <v>8202</v>
      </c>
      <c r="J626">
        <f>VLOOKUP(F626,[1]!china_towns_second__2[[Column1]:[Y]],3,FALSE)</f>
        <v>32.192381171584103</v>
      </c>
      <c r="K626">
        <f>VLOOKUP(F626,[1]!china_towns_second__2[[Column1]:[Y]],2,FALSE)</f>
        <v>108.3076009</v>
      </c>
      <c r="L626" t="s">
        <v>10611</v>
      </c>
      <c r="M626" t="str">
        <f>VLOOKUP(H626,CHOOSE({1,2},Table22[Native],Table22[Name]),2,0)</f>
        <v>Wànyuán Shì</v>
      </c>
      <c r="N626" s="15" t="str">
        <f>VLOOKUP(I626,CHOOSE({1,2},Table22[Native],Table22[Name]),2,0)</f>
        <v>Dázhōu Shì</v>
      </c>
      <c r="O626" s="15" t="str">
        <f t="shared" si="18"/>
        <v>Dazhu Zhen (Dázhōu Shì)</v>
      </c>
      <c r="P626" s="15" t="str">
        <f t="shared" si="19"/>
        <v>Dazhu Zhen (Dázhōu Shì)</v>
      </c>
    </row>
    <row r="627" spans="1:16" hidden="1" x14ac:dyDescent="0.25">
      <c r="A627" t="s">
        <v>3664</v>
      </c>
      <c r="B627" t="str">
        <f>IF(COUNTIF(A:A,A627)&gt;1,_xlfn.CONCAT(A627," (",N627,")"),A627)</f>
        <v>Dàzhúbăo Xiāng</v>
      </c>
      <c r="C627" t="str">
        <f>IF(COUNTIF(B:B,B627)&gt;1,_xlfn.CONCAT(A627," (",M627,")"),B627)</f>
        <v>Dàzhúbăo Xiāng</v>
      </c>
      <c r="D627" t="s">
        <v>3665</v>
      </c>
      <c r="E627" t="s">
        <v>11</v>
      </c>
      <c r="F627" t="str">
        <f>_xlfn.CONCAT(D627,", ",H627,", ",I627,", ","四川省")</f>
        <v>大竹堡乡, 马边彝族自治县, 乐山市, 四川省</v>
      </c>
      <c r="G627">
        <v>3533</v>
      </c>
      <c r="H627" t="s">
        <v>8263</v>
      </c>
      <c r="I627" t="s">
        <v>8256</v>
      </c>
      <c r="J627" t="e">
        <f>VLOOKUP(F627,[1]!china_towns_second__2[[Column1]:[Y]],3,FALSE)</f>
        <v>#N/A</v>
      </c>
      <c r="K627" t="e">
        <f>VLOOKUP(F627,[1]!china_towns_second__2[[Column1]:[Y]],2,FALSE)</f>
        <v>#N/A</v>
      </c>
      <c r="L627" t="s">
        <v>10612</v>
      </c>
      <c r="M627" t="str">
        <f>VLOOKUP(H627,CHOOSE({1,2},Table22[Native],Table22[Name]),2,0)</f>
        <v>Măbiān Yízú Zìzhìxiàn</v>
      </c>
      <c r="N627" s="15" t="str">
        <f>VLOOKUP(I627,CHOOSE({1,2},Table22[Native],Table22[Name]),2,0)</f>
        <v>Lèshān Shì</v>
      </c>
      <c r="O627" s="15" t="str">
        <f t="shared" si="18"/>
        <v>Dazhubao Xiang (Lèshān Shì)</v>
      </c>
      <c r="P627" s="15" t="str">
        <f t="shared" si="19"/>
        <v>Dazhubao Xiang (Lèshān Shì)</v>
      </c>
    </row>
    <row r="628" spans="1:16" hidden="1" x14ac:dyDescent="0.25">
      <c r="A628" t="s">
        <v>2341</v>
      </c>
      <c r="B628" t="str">
        <f>IF(COUNTIF(A:A,A628)&gt;1,_xlfn.CONCAT(A628," (",N628,")"),A628)</f>
        <v>Déchā Xiāng</v>
      </c>
      <c r="C628" t="str">
        <f>IF(COUNTIF(B:B,B628)&gt;1,_xlfn.CONCAT(A628," (",M628,")"),B628)</f>
        <v>Déchā Xiāng</v>
      </c>
      <c r="D628" t="s">
        <v>2342</v>
      </c>
      <c r="E628" t="s">
        <v>11</v>
      </c>
      <c r="F628" t="str">
        <f>_xlfn.CONCAT(D628,", ",H628,", ",I628,", ","四川省")</f>
        <v>德差乡, 雅江县, 甘孜藏族自治州, 四川省</v>
      </c>
      <c r="G628">
        <v>1534</v>
      </c>
      <c r="H628" t="s">
        <v>8237</v>
      </c>
      <c r="I628" t="s">
        <v>8219</v>
      </c>
      <c r="J628" t="e">
        <f>VLOOKUP(F628,[1]!china_towns_second__2[[Column1]:[Y]],3,FALSE)</f>
        <v>#N/A</v>
      </c>
      <c r="K628" t="e">
        <f>VLOOKUP(F628,[1]!china_towns_second__2[[Column1]:[Y]],2,FALSE)</f>
        <v>#N/A</v>
      </c>
      <c r="L628" t="s">
        <v>10613</v>
      </c>
      <c r="M628" t="str">
        <f>VLOOKUP(H628,CHOOSE({1,2},Table22[Native],Table22[Name]),2,0)</f>
        <v>Yăjiāng Xiàn</v>
      </c>
      <c r="N628" s="15" t="str">
        <f>VLOOKUP(I628,CHOOSE({1,2},Table22[Native],Table22[Name]),2,0)</f>
        <v>Gānzī Zàngzú Zìzhìzhōu</v>
      </c>
      <c r="O628" s="15" t="str">
        <f t="shared" si="18"/>
        <v>Decha Xiang (Gānzī Zàngzú Zìzhìzhōu)</v>
      </c>
      <c r="P628" s="15" t="str">
        <f t="shared" si="19"/>
        <v>Decha Xiang (Gānzī Zàngzú Zìzhìzhōu)</v>
      </c>
    </row>
    <row r="629" spans="1:16" hidden="1" x14ac:dyDescent="0.25">
      <c r="A629" t="s">
        <v>2343</v>
      </c>
      <c r="B629" t="str">
        <f>IF(COUNTIF(A:A,A629)&gt;1,_xlfn.CONCAT(A629," (",N629,")"),A629)</f>
        <v>Dédá Xiāng</v>
      </c>
      <c r="C629" t="str">
        <f>IF(COUNTIF(B:B,B629)&gt;1,_xlfn.CONCAT(A629," (",M629,")"),B629)</f>
        <v>Dédá Xiāng</v>
      </c>
      <c r="D629" t="s">
        <v>2344</v>
      </c>
      <c r="E629" t="s">
        <v>11</v>
      </c>
      <c r="F629" t="str">
        <f>_xlfn.CONCAT(D629,", ",H629,", ",I629,", ","四川省")</f>
        <v>德达乡, 巴塘县, 甘孜藏族自治州, 四川省</v>
      </c>
      <c r="G629">
        <v>1651</v>
      </c>
      <c r="H629" t="s">
        <v>8221</v>
      </c>
      <c r="I629" t="s">
        <v>8219</v>
      </c>
      <c r="J629" t="e">
        <f>VLOOKUP(F629,[1]!china_towns_second__2[[Column1]:[Y]],3,FALSE)</f>
        <v>#N/A</v>
      </c>
      <c r="K629" t="e">
        <f>VLOOKUP(F629,[1]!china_towns_second__2[[Column1]:[Y]],2,FALSE)</f>
        <v>#N/A</v>
      </c>
      <c r="L629" t="s">
        <v>10614</v>
      </c>
      <c r="M629" t="str">
        <f>VLOOKUP(H629,CHOOSE({1,2},Table22[Native],Table22[Name]),2,0)</f>
        <v>Bātáng Xiàn</v>
      </c>
      <c r="N629" s="15" t="str">
        <f>VLOOKUP(I629,CHOOSE({1,2},Table22[Native],Table22[Name]),2,0)</f>
        <v>Gānzī Zàngzú Zìzhìzhōu</v>
      </c>
      <c r="O629" s="15" t="str">
        <f t="shared" si="18"/>
        <v>Deda Xiang (Gānzī Zàngzú Zìzhìzhōu)</v>
      </c>
      <c r="P629" s="15" t="str">
        <f t="shared" si="19"/>
        <v>Deda Xiang (Gānzī Zàngzú Zìzhìzhōu)</v>
      </c>
    </row>
    <row r="630" spans="1:16" hidden="1" x14ac:dyDescent="0.25">
      <c r="A630" t="s">
        <v>89</v>
      </c>
      <c r="B630" t="str">
        <f>IF(COUNTIF(A:A,A630)&gt;1,_xlfn.CONCAT(A630," (",N630,")"),A630)</f>
        <v>Dégé Xiāng</v>
      </c>
      <c r="C630" t="str">
        <f>IF(COUNTIF(B:B,B630)&gt;1,_xlfn.CONCAT(A630," (",M630,")"),B630)</f>
        <v>Dégé Xiāng</v>
      </c>
      <c r="D630" t="s">
        <v>90</v>
      </c>
      <c r="E630" t="s">
        <v>11</v>
      </c>
      <c r="F630" t="str">
        <f>_xlfn.CONCAT(D630,", ",H630,", ",I630,", ","四川省")</f>
        <v>德格乡, 阿坝县, 阿坝藏族羌族自治州, 四川省</v>
      </c>
      <c r="G630">
        <v>1879</v>
      </c>
      <c r="H630" t="s">
        <v>8155</v>
      </c>
      <c r="I630" t="s">
        <v>8153</v>
      </c>
      <c r="J630" t="e">
        <f>VLOOKUP(F630,[1]!china_towns_second__2[[Column1]:[Y]],3,FALSE)</f>
        <v>#N/A</v>
      </c>
      <c r="K630" t="e">
        <f>VLOOKUP(F630,[1]!china_towns_second__2[[Column1]:[Y]],2,FALSE)</f>
        <v>#N/A</v>
      </c>
      <c r="L630" t="s">
        <v>10615</v>
      </c>
      <c r="M630" t="str">
        <f>VLOOKUP(H630,CHOOSE({1,2},Table22[Native],Table22[Name]),2,0)</f>
        <v>Ābà Xiàn</v>
      </c>
      <c r="N630" s="15" t="str">
        <f>VLOOKUP(I630,CHOOSE({1,2},Table22[Native],Table22[Name]),2,0)</f>
        <v>Ābà Zàngzú Qiāngzú Zìzhìzhōu</v>
      </c>
      <c r="O630" s="15" t="str">
        <f t="shared" si="18"/>
        <v>Dege Xiang (Ābà Zàngzú Qiāngzú Zìzhìzhōu)</v>
      </c>
      <c r="P630" s="15" t="str">
        <f t="shared" si="19"/>
        <v>Dege Xiang (Ābà Zàngzú Qiāngzú Zìzhìzhōu)</v>
      </c>
    </row>
    <row r="631" spans="1:16" hidden="1" x14ac:dyDescent="0.25">
      <c r="A631" t="s">
        <v>4185</v>
      </c>
      <c r="B631" t="str">
        <f>IF(COUNTIF(A:A,A631)&gt;1,_xlfn.CONCAT(A631," (",N631,")"),A631)</f>
        <v>Déjí Xiāng</v>
      </c>
      <c r="C631" t="str">
        <f>IF(COUNTIF(B:B,B631)&gt;1,_xlfn.CONCAT(A631," (",M631,")"),B631)</f>
        <v>Déjí Xiāng</v>
      </c>
      <c r="D631" t="s">
        <v>4186</v>
      </c>
      <c r="E631" t="s">
        <v>11</v>
      </c>
      <c r="F631" t="str">
        <f>_xlfn.CONCAT(D631,", ",H631,", ",I631,", ","四川省")</f>
        <v>德吉乡, 越西县, 凉山彝族自治州, 四川省</v>
      </c>
      <c r="G631">
        <v>2088</v>
      </c>
      <c r="H631" t="s">
        <v>8287</v>
      </c>
      <c r="I631" t="s">
        <v>8271</v>
      </c>
      <c r="J631" t="e">
        <f>VLOOKUP(F631,[1]!china_towns_second__2[[Column1]:[Y]],3,FALSE)</f>
        <v>#N/A</v>
      </c>
      <c r="K631" t="e">
        <f>VLOOKUP(F631,[1]!china_towns_second__2[[Column1]:[Y]],2,FALSE)</f>
        <v>#N/A</v>
      </c>
      <c r="L631" t="s">
        <v>10616</v>
      </c>
      <c r="M631" t="str">
        <f>VLOOKUP(H631,CHOOSE({1,2},Table22[Native],Table22[Name]),2,0)</f>
        <v>Yuèxī Xiàn</v>
      </c>
      <c r="N631" s="15" t="str">
        <f>VLOOKUP(I631,CHOOSE({1,2},Table22[Native],Table22[Name]),2,0)</f>
        <v>Liángshān Yízú Zìzhìzhōu</v>
      </c>
      <c r="O631" s="15" t="str">
        <f t="shared" si="18"/>
        <v>Deji Xiang (Liángshān Yízú Zìzhìzhōu)</v>
      </c>
      <c r="P631" s="15" t="str">
        <f t="shared" si="19"/>
        <v>Deji Xiang (Liángshān Yízú Zìzhìzhōu)</v>
      </c>
    </row>
    <row r="632" spans="1:16" hidden="1" x14ac:dyDescent="0.25">
      <c r="A632" t="s">
        <v>7750</v>
      </c>
      <c r="B632" t="str">
        <f>IF(COUNTIF(A:A,A632)&gt;1,_xlfn.CONCAT(A632," (",N632,")"),A632)</f>
        <v>Dèngguān Jiēdào</v>
      </c>
      <c r="C632" t="str">
        <f>IF(COUNTIF(B:B,B632)&gt;1,_xlfn.CONCAT(A632," (",M632,")"),B632)</f>
        <v>Dèngguān Jiēdào</v>
      </c>
      <c r="D632" t="s">
        <v>7751</v>
      </c>
      <c r="E632" t="s">
        <v>493</v>
      </c>
      <c r="F632" t="str">
        <f>_xlfn.CONCAT(D632,", ",H632,", ",I632,", ","四川省")</f>
        <v>邓关街道, 沿滩区, 自贡市, 四川省</v>
      </c>
      <c r="G632">
        <v>15642</v>
      </c>
      <c r="H632" t="s">
        <v>8376</v>
      </c>
      <c r="I632" t="s">
        <v>8371</v>
      </c>
      <c r="J632" t="e">
        <f>VLOOKUP(F632,[1]!china_towns_second__2[[Column1]:[Y]],3,FALSE)</f>
        <v>#N/A</v>
      </c>
      <c r="K632" t="e">
        <f>VLOOKUP(F632,[1]!china_towns_second__2[[Column1]:[Y]],2,FALSE)</f>
        <v>#N/A</v>
      </c>
      <c r="L632" t="s">
        <v>10617</v>
      </c>
      <c r="M632" t="str">
        <f>VLOOKUP(H632,CHOOSE({1,2},Table22[Native],Table22[Name]),2,0)</f>
        <v>Yántān Qū</v>
      </c>
      <c r="N632" s="15" t="str">
        <f>VLOOKUP(I632,CHOOSE({1,2},Table22[Native],Table22[Name]),2,0)</f>
        <v>Zìgòng Shì</v>
      </c>
      <c r="O632" s="15" t="str">
        <f t="shared" si="18"/>
        <v>Dengguan Jiedao (Zìgòng Shì)</v>
      </c>
      <c r="P632" s="15" t="str">
        <f t="shared" si="19"/>
        <v>Dengguan Jiedao (Zìgòng Shì)</v>
      </c>
    </row>
    <row r="633" spans="1:16" hidden="1" x14ac:dyDescent="0.25">
      <c r="A633" t="s">
        <v>2345</v>
      </c>
      <c r="B633" t="str">
        <f>IF(COUNTIF(A:A,A633)&gt;1,_xlfn.CONCAT(A633," (",N633,")"),A633)</f>
        <v>Dēnglóng Xiāng</v>
      </c>
      <c r="C633" t="str">
        <f>IF(COUNTIF(B:B,B633)&gt;1,_xlfn.CONCAT(A633," (",M633,")"),B633)</f>
        <v>Dēnglóng Xiāng</v>
      </c>
      <c r="D633" t="s">
        <v>2346</v>
      </c>
      <c r="E633" t="s">
        <v>11</v>
      </c>
      <c r="F633" t="str">
        <f>_xlfn.CONCAT(D633,", ",H633,", ",I633,", ","四川省")</f>
        <v>登龙乡, 白玉县, 甘孜藏族自治州, 四川省</v>
      </c>
      <c r="G633">
        <v>1966</v>
      </c>
      <c r="H633" t="s">
        <v>8220</v>
      </c>
      <c r="I633" t="s">
        <v>8219</v>
      </c>
      <c r="J633" t="e">
        <f>VLOOKUP(F633,[1]!china_towns_second__2[[Column1]:[Y]],3,FALSE)</f>
        <v>#N/A</v>
      </c>
      <c r="K633" t="e">
        <f>VLOOKUP(F633,[1]!china_towns_second__2[[Column1]:[Y]],2,FALSE)</f>
        <v>#N/A</v>
      </c>
      <c r="L633" t="s">
        <v>10618</v>
      </c>
      <c r="M633" t="str">
        <f>VLOOKUP(H633,CHOOSE({1,2},Table22[Native],Table22[Name]),2,0)</f>
        <v>Báiyù Xiàn</v>
      </c>
      <c r="N633" s="15" t="str">
        <f>VLOOKUP(I633,CHOOSE({1,2},Table22[Native],Table22[Name]),2,0)</f>
        <v>Gānzī Zàngzú Zìzhìzhōu</v>
      </c>
      <c r="O633" s="15" t="str">
        <f t="shared" si="18"/>
        <v>Denglong Xiang (Gānzī Zàngzú Zìzhìzhōu)</v>
      </c>
      <c r="P633" s="15" t="str">
        <f t="shared" si="19"/>
        <v>Denglong Xiang (Gānzī Zàngzú Zìzhìzhōu)</v>
      </c>
    </row>
    <row r="634" spans="1:16" hidden="1" x14ac:dyDescent="0.25">
      <c r="A634" t="s">
        <v>2347</v>
      </c>
      <c r="B634" t="str">
        <f>IF(COUNTIF(A:A,A634)&gt;1,_xlfn.CONCAT(A634," (",N634,")"),A634)</f>
        <v>Dèngpō Xiāng</v>
      </c>
      <c r="C634" t="str">
        <f>IF(COUNTIF(B:B,B634)&gt;1,_xlfn.CONCAT(A634," (",M634,")"),B634)</f>
        <v>Dèngpō Xiāng</v>
      </c>
      <c r="D634" t="s">
        <v>2348</v>
      </c>
      <c r="E634" t="s">
        <v>11</v>
      </c>
      <c r="F634" t="str">
        <f>_xlfn.CONCAT(D634,", ",H634,", ",I634,", ","四川省")</f>
        <v>邓波乡, 稻城县, 甘孜藏族自治州, 四川省</v>
      </c>
      <c r="G634">
        <v>980</v>
      </c>
      <c r="H634" t="s">
        <v>8223</v>
      </c>
      <c r="I634" t="s">
        <v>8219</v>
      </c>
      <c r="J634" t="e">
        <f>VLOOKUP(F634,[1]!china_towns_second__2[[Column1]:[Y]],3,FALSE)</f>
        <v>#N/A</v>
      </c>
      <c r="K634" t="e">
        <f>VLOOKUP(F634,[1]!china_towns_second__2[[Column1]:[Y]],2,FALSE)</f>
        <v>#N/A</v>
      </c>
      <c r="L634" t="s">
        <v>10619</v>
      </c>
      <c r="M634" t="str">
        <f>VLOOKUP(H634,CHOOSE({1,2},Table22[Native],Table22[Name]),2,0)</f>
        <v>Dàochéng Xiàn</v>
      </c>
      <c r="N634" s="15" t="str">
        <f>VLOOKUP(I634,CHOOSE({1,2},Table22[Native],Table22[Name]),2,0)</f>
        <v>Gānzī Zàngzú Zìzhìzhōu</v>
      </c>
      <c r="O634" s="15" t="str">
        <f t="shared" si="18"/>
        <v>Dengpo Xiang (Gānzī Zàngzú Zìzhìzhōu)</v>
      </c>
      <c r="P634" s="15" t="str">
        <f t="shared" si="19"/>
        <v>Dengpo Xiang (Gānzī Zàngzú Zìzhìzhōu)</v>
      </c>
    </row>
    <row r="635" spans="1:16" hidden="1" x14ac:dyDescent="0.25">
      <c r="A635" t="s">
        <v>921</v>
      </c>
      <c r="B635" t="str">
        <f>IF(COUNTIF(A:A,A635)&gt;1,_xlfn.CONCAT(A635," (",N635,")"),A635)</f>
        <v>Dèngshuāng Zhèn</v>
      </c>
      <c r="C635" t="str">
        <f>IF(COUNTIF(B:B,B635)&gt;1,_xlfn.CONCAT(A635," (",M635,")"),B635)</f>
        <v>Dèngshuāng Zhèn</v>
      </c>
      <c r="D635" t="s">
        <v>922</v>
      </c>
      <c r="E635" t="s">
        <v>7</v>
      </c>
      <c r="F635" t="str">
        <f>_xlfn.CONCAT(D635,", ",H635,", ",I635,", ","四川省")</f>
        <v>邓双镇, 新津区, 成都市, 四川省</v>
      </c>
      <c r="G635">
        <v>23458</v>
      </c>
      <c r="H635" t="s">
        <v>8200</v>
      </c>
      <c r="I635" t="s">
        <v>8180</v>
      </c>
      <c r="J635">
        <f>VLOOKUP(F635,[1]!china_towns_second__2[[Column1]:[Y]],3,FALSE)</f>
        <v>30.374094052544201</v>
      </c>
      <c r="K635">
        <f>VLOOKUP(F635,[1]!china_towns_second__2[[Column1]:[Y]],2,FALSE)</f>
        <v>103.8345551</v>
      </c>
      <c r="L635" t="s">
        <v>10620</v>
      </c>
      <c r="M635" t="str">
        <f>VLOOKUP(H635,CHOOSE({1,2},Table22[Native],Table22[Name]),2,0)</f>
        <v>Xīnjīn Qū</v>
      </c>
      <c r="N635" s="15" t="str">
        <f>VLOOKUP(I635,CHOOSE({1,2},Table22[Native],Table22[Name]),2,0)</f>
        <v>Chéngdū Shì</v>
      </c>
      <c r="O635" s="15" t="str">
        <f t="shared" si="18"/>
        <v>Dengshuang Zhen (Chéngdū Shì)</v>
      </c>
      <c r="P635" s="15" t="str">
        <f t="shared" si="19"/>
        <v>Dengshuang Zhen (Chéngdū Shì)</v>
      </c>
    </row>
    <row r="636" spans="1:16" hidden="1" x14ac:dyDescent="0.25">
      <c r="A636" t="s">
        <v>6163</v>
      </c>
      <c r="B636" t="str">
        <f>IF(COUNTIF(A:A,A636)&gt;1,_xlfn.CONCAT(A636," (",N636,")"),A636)</f>
        <v>Dēngtă Xiāng</v>
      </c>
      <c r="C636" t="str">
        <f>IF(COUNTIF(B:B,B636)&gt;1,_xlfn.CONCAT(A636," (",M636,")"),B636)</f>
        <v>Dēngtă Xiāng</v>
      </c>
      <c r="D636" t="s">
        <v>6164</v>
      </c>
      <c r="E636" t="s">
        <v>11</v>
      </c>
      <c r="F636" t="str">
        <f>_xlfn.CONCAT(D636,", ",H636,", ",I636,", ","四川省")</f>
        <v>灯塔乡, 仪陇县, 南充市, 四川省</v>
      </c>
      <c r="G636">
        <v>9317</v>
      </c>
      <c r="H636" t="s">
        <v>8326</v>
      </c>
      <c r="I636" t="s">
        <v>8318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10621</v>
      </c>
      <c r="M636" t="str">
        <f>VLOOKUP(H636,CHOOSE({1,2},Table22[Native],Table22[Name]),2,0)</f>
        <v>Yílŏng Xiàn</v>
      </c>
      <c r="N636" s="15" t="str">
        <f>VLOOKUP(I636,CHOOSE({1,2},Table22[Native],Table22[Name]),2,0)</f>
        <v>Nánchōng Shì</v>
      </c>
      <c r="O636" s="15" t="str">
        <f t="shared" si="18"/>
        <v>Dengta Xiang (Nánchōng Shì)</v>
      </c>
      <c r="P636" s="15" t="str">
        <f t="shared" si="19"/>
        <v>Dengta Xiang (Nánchōng Shì)</v>
      </c>
    </row>
    <row r="637" spans="1:16" hidden="1" x14ac:dyDescent="0.25">
      <c r="A637" t="s">
        <v>6161</v>
      </c>
      <c r="B637" t="str">
        <f>IF(COUNTIF(A:A,A637)&gt;1,_xlfn.CONCAT(A637," (",N637,")"),A637)</f>
        <v>Dēngtái Xiāng</v>
      </c>
      <c r="C637" t="str">
        <f>IF(COUNTIF(B:B,B637)&gt;1,_xlfn.CONCAT(A637," (",M637,")"),B637)</f>
        <v>Dēngtái Xiāng</v>
      </c>
      <c r="D637" t="s">
        <v>6162</v>
      </c>
      <c r="E637" t="s">
        <v>11</v>
      </c>
      <c r="F637" t="str">
        <f>_xlfn.CONCAT(D637,", ",H637,", ",I637,", ","四川省")</f>
        <v>灯台乡, 顺庆区, 南充市, 四川省</v>
      </c>
      <c r="G637">
        <v>6213</v>
      </c>
      <c r="H637" t="s">
        <v>8324</v>
      </c>
      <c r="I637" t="s">
        <v>8318</v>
      </c>
      <c r="J637" t="e">
        <f>VLOOKUP(F637,[1]!china_towns_second__2[[Column1]:[Y]],3,FALSE)</f>
        <v>#N/A</v>
      </c>
      <c r="K637" t="e">
        <f>VLOOKUP(F637,[1]!china_towns_second__2[[Column1]:[Y]],2,FALSE)</f>
        <v>#N/A</v>
      </c>
      <c r="L637" t="s">
        <v>10622</v>
      </c>
      <c r="M637" t="str">
        <f>VLOOKUP(H637,CHOOSE({1,2},Table22[Native],Table22[Name]),2,0)</f>
        <v>Shùnqìng Qū</v>
      </c>
      <c r="N637" s="15" t="str">
        <f>VLOOKUP(I637,CHOOSE({1,2},Table22[Native],Table22[Name]),2,0)</f>
        <v>Nánchōng Shì</v>
      </c>
      <c r="O637" s="15" t="str">
        <f t="shared" si="18"/>
        <v>Dengtai Xiang (Nánchōng Shì)</v>
      </c>
      <c r="P637" s="15" t="str">
        <f t="shared" si="19"/>
        <v>Dengtai Xiang (Nánchōng Shì)</v>
      </c>
    </row>
    <row r="638" spans="1:16" hidden="1" x14ac:dyDescent="0.25">
      <c r="A638" t="s">
        <v>2349</v>
      </c>
      <c r="B638" t="str">
        <f>IF(COUNTIF(A:A,A638)&gt;1,_xlfn.CONCAT(A638," (",N638,")"),A638)</f>
        <v>Déróngmă Xiāng</v>
      </c>
      <c r="C638" t="str">
        <f>IF(COUNTIF(B:B,B638)&gt;1,_xlfn.CONCAT(A638," (",M638,")"),B638)</f>
        <v>Déróngmă Xiāng</v>
      </c>
      <c r="D638" t="s">
        <v>2350</v>
      </c>
      <c r="E638" t="s">
        <v>11</v>
      </c>
      <c r="F638" t="str">
        <f>_xlfn.CONCAT(D638,", ",H638,", ",I638,", ","四川省")</f>
        <v>德荣马乡, 石渠县, 甘孜藏族自治州, 四川省</v>
      </c>
      <c r="G638">
        <v>3769</v>
      </c>
      <c r="H638" t="s">
        <v>8234</v>
      </c>
      <c r="I638" t="s">
        <v>8219</v>
      </c>
      <c r="J638" t="e">
        <f>VLOOKUP(F638,[1]!china_towns_second__2[[Column1]:[Y]],3,FALSE)</f>
        <v>#N/A</v>
      </c>
      <c r="K638" t="e">
        <f>VLOOKUP(F638,[1]!china_towns_second__2[[Column1]:[Y]],2,FALSE)</f>
        <v>#N/A</v>
      </c>
      <c r="L638" t="s">
        <v>10623</v>
      </c>
      <c r="M638" t="str">
        <f>VLOOKUP(H638,CHOOSE({1,2},Table22[Native],Table22[Name]),2,0)</f>
        <v>Shíqú Xiàn</v>
      </c>
      <c r="N638" s="15" t="str">
        <f>VLOOKUP(I638,CHOOSE({1,2},Table22[Native],Table22[Name]),2,0)</f>
        <v>Gānzī Zàngzú Zìzhìzhōu</v>
      </c>
      <c r="O638" s="15" t="str">
        <f t="shared" si="18"/>
        <v>Derongma Xiang (Gānzī Zàngzú Zìzhìzhōu)</v>
      </c>
      <c r="P638" s="15" t="str">
        <f t="shared" si="19"/>
        <v>Derongma Xiang (Gānzī Zàngzú Zìzhìzhōu)</v>
      </c>
    </row>
    <row r="639" spans="1:16" hidden="1" x14ac:dyDescent="0.25">
      <c r="A639" t="s">
        <v>487</v>
      </c>
      <c r="B639" t="str">
        <f>IF(COUNTIF(A:A,A639)&gt;1,_xlfn.CONCAT(A639," (",N639,")"),A639)</f>
        <v>Déshèng Zhèn (Bāzhōng Shì)</v>
      </c>
      <c r="C639" t="str">
        <f>IF(COUNTIF(B:B,B639)&gt;1,_xlfn.CONCAT(A639," (",M639,")"),B639)</f>
        <v>Déshèng Zhèn (Bāzhōng Shì)</v>
      </c>
      <c r="D639" t="s">
        <v>488</v>
      </c>
      <c r="E639" t="s">
        <v>7</v>
      </c>
      <c r="F639" t="str">
        <f>_xlfn.CONCAT(D639,", ",H639,", ",I639,", ","四川省")</f>
        <v>得胜镇, 平昌县, 巴中市, 四川省</v>
      </c>
      <c r="G639">
        <v>17801</v>
      </c>
      <c r="H639" t="s">
        <v>8176</v>
      </c>
      <c r="I639" t="s">
        <v>8171</v>
      </c>
      <c r="J639">
        <f>VLOOKUP(F639,[1]!china_towns_second__2[[Column1]:[Y]],3,FALSE)</f>
        <v>31.813303319513199</v>
      </c>
      <c r="K639">
        <f>VLOOKUP(F639,[1]!china_towns_second__2[[Column1]:[Y]],2,FALSE)</f>
        <v>107.1355908</v>
      </c>
      <c r="L639" t="s">
        <v>13824</v>
      </c>
      <c r="M639" t="str">
        <f>VLOOKUP(H639,CHOOSE({1,2},Table22[Native],Table22[Name]),2,0)</f>
        <v>Píngchāng Xiàn</v>
      </c>
      <c r="N639" s="15" t="str">
        <f>VLOOKUP(I639,CHOOSE({1,2},Table22[Native],Table22[Name]),2,0)</f>
        <v>Bāzhōng Shì</v>
      </c>
      <c r="O639" s="15" t="str">
        <f t="shared" si="18"/>
        <v>Desheng Zhen (Bazhong Shi) (Bāzhōng Shì)</v>
      </c>
      <c r="P639" s="15" t="str">
        <f t="shared" si="19"/>
        <v>Desheng Zhen (Bazhong Shi) (Bāzhōng Shì)</v>
      </c>
    </row>
    <row r="640" spans="1:16" hidden="1" x14ac:dyDescent="0.25">
      <c r="A640" t="s">
        <v>487</v>
      </c>
      <c r="B640" t="str">
        <f>IF(COUNTIF(A:A,A640)&gt;1,_xlfn.CONCAT(A640," (",N640,")"),A640)</f>
        <v>Déshèng Zhèn (Lúzhōu Shì)</v>
      </c>
      <c r="C640" t="str">
        <f>IF(COUNTIF(B:B,B640)&gt;1,_xlfn.CONCAT(A640," (",M640,")"),B640)</f>
        <v>Déshèng Zhèn (Lúzhōu Shì)</v>
      </c>
      <c r="D640" t="s">
        <v>488</v>
      </c>
      <c r="E640" t="s">
        <v>7</v>
      </c>
      <c r="F640" t="str">
        <f>_xlfn.CONCAT(D640,", ",H640,", ",I640,", ","四川省")</f>
        <v>得胜镇, 泸县, 泸州市, 四川省</v>
      </c>
      <c r="G640">
        <v>47334</v>
      </c>
      <c r="H640" t="s">
        <v>8295</v>
      </c>
      <c r="I640" t="s">
        <v>8290</v>
      </c>
      <c r="J640">
        <f>VLOOKUP(F640,[1]!china_towns_second__2[[Column1]:[Y]],3,FALSE)</f>
        <v>29.118470276463199</v>
      </c>
      <c r="K640">
        <f>VLOOKUP(F640,[1]!china_towns_second__2[[Column1]:[Y]],2,FALSE)</f>
        <v>105.43824720000001</v>
      </c>
      <c r="L640" t="s">
        <v>13825</v>
      </c>
      <c r="M640" t="str">
        <f>VLOOKUP(H640,CHOOSE({1,2},Table22[Native],Table22[Name]),2,0)</f>
        <v>Lú Xiàn</v>
      </c>
      <c r="N640" s="15" t="str">
        <f>VLOOKUP(I640,CHOOSE({1,2},Table22[Native],Table22[Name]),2,0)</f>
        <v>Lúzhōu Shì</v>
      </c>
      <c r="O640" s="15" t="str">
        <f t="shared" si="18"/>
        <v>Desheng Zhen (Luzhou Shi) (Lúzhōu Shì)</v>
      </c>
      <c r="P640" s="15" t="str">
        <f t="shared" si="19"/>
        <v>Desheng Zhen (Luzhou Shi) (Lúzhōu Shì)</v>
      </c>
    </row>
    <row r="641" spans="1:16" hidden="1" x14ac:dyDescent="0.25">
      <c r="A641" t="s">
        <v>4187</v>
      </c>
      <c r="B641" t="str">
        <f>IF(COUNTIF(A:A,A641)&gt;1,_xlfn.CONCAT(A641," (",N641,")"),A641)</f>
        <v>Déshí Xiāng</v>
      </c>
      <c r="C641" t="str">
        <f>IF(COUNTIF(B:B,B641)&gt;1,_xlfn.CONCAT(A641," (",M641,")"),B641)</f>
        <v>Déshí Xiāng</v>
      </c>
      <c r="D641" t="s">
        <v>4188</v>
      </c>
      <c r="E641" t="s">
        <v>11</v>
      </c>
      <c r="F641" t="str">
        <f>_xlfn.CONCAT(D641,", ",H641,", ",I641,", ","四川省")</f>
        <v>德石乡, 盐源县, 凉山彝族自治州, 四川省</v>
      </c>
      <c r="G641">
        <v>3632</v>
      </c>
      <c r="H641" t="s">
        <v>8286</v>
      </c>
      <c r="I641" t="s">
        <v>8271</v>
      </c>
      <c r="J641" t="e">
        <f>VLOOKUP(F641,[1]!china_towns_second__2[[Column1]:[Y]],3,FALSE)</f>
        <v>#N/A</v>
      </c>
      <c r="K641" t="e">
        <f>VLOOKUP(F641,[1]!china_towns_second__2[[Column1]:[Y]],2,FALSE)</f>
        <v>#N/A</v>
      </c>
      <c r="L641" t="s">
        <v>10624</v>
      </c>
      <c r="M641" t="str">
        <f>VLOOKUP(H641,CHOOSE({1,2},Table22[Native],Table22[Name]),2,0)</f>
        <v>Yányuán Xiàn</v>
      </c>
      <c r="N641" s="15" t="str">
        <f>VLOOKUP(I641,CHOOSE({1,2},Table22[Native],Table22[Name]),2,0)</f>
        <v>Liángshān Yízú Zìzhìzhōu</v>
      </c>
      <c r="O641" s="15" t="str">
        <f t="shared" si="18"/>
        <v>Deshi Xiang (Liángshān Yízú Zìzhìzhōu)</v>
      </c>
      <c r="P641" s="15" t="str">
        <f t="shared" si="19"/>
        <v>Deshi Xiang (Liángshān Yízú Zìzhìzhōu)</v>
      </c>
    </row>
    <row r="642" spans="1:16" hidden="1" x14ac:dyDescent="0.25">
      <c r="A642" t="s">
        <v>6939</v>
      </c>
      <c r="B642" t="str">
        <f>IF(COUNTIF(A:A,A642)&gt;1,_xlfn.CONCAT(A642," (",N642,")"),A642)</f>
        <v>Déshí Zhèn</v>
      </c>
      <c r="C642" t="str">
        <f>IF(COUNTIF(B:B,B642)&gt;1,_xlfn.CONCAT(A642," (",M642,")"),B642)</f>
        <v>Déshí Zhèn</v>
      </c>
      <c r="D642" t="s">
        <v>6940</v>
      </c>
      <c r="E642" t="s">
        <v>7</v>
      </c>
      <c r="F642" t="str">
        <f>_xlfn.CONCAT(D642,", ",H642,", ",I642,", ","四川省")</f>
        <v>得石镇, 米易县, 攀枝花市, 四川省</v>
      </c>
      <c r="G642">
        <v>6387</v>
      </c>
      <c r="H642" t="s">
        <v>8337</v>
      </c>
      <c r="I642" t="s">
        <v>8335</v>
      </c>
      <c r="J642">
        <f>VLOOKUP(F642,[1]!china_towns_second__2[[Column1]:[Y]],3,FALSE)</f>
        <v>26.8273021928585</v>
      </c>
      <c r="K642">
        <f>VLOOKUP(F642,[1]!china_towns_second__2[[Column1]:[Y]],2,FALSE)</f>
        <v>101.8339661</v>
      </c>
      <c r="L642" t="s">
        <v>10625</v>
      </c>
      <c r="M642" t="str">
        <f>VLOOKUP(H642,CHOOSE({1,2},Table22[Native],Table22[Name]),2,0)</f>
        <v>Mĭyì Xiàn</v>
      </c>
      <c r="N642" s="15" t="str">
        <f>VLOOKUP(I642,CHOOSE({1,2},Table22[Native],Table22[Name]),2,0)</f>
        <v>Pānzhīhuā Shì</v>
      </c>
      <c r="O642" s="15" t="str">
        <f t="shared" ref="O642:O705" si="20">_xlfn.CONCAT(L642," (",N642,")")</f>
        <v>Deshi Zhen (Pānzhīhuā Shì)</v>
      </c>
      <c r="P642" s="15" t="str">
        <f t="shared" ref="P642:P705" si="21">IF(COUNTIF(O:O,O642)&gt;1,_xlfn.CONCAT(L642," (",M642,")"),O642)</f>
        <v>Deshi Zhen (Pānzhīhuā Shì)</v>
      </c>
    </row>
    <row r="643" spans="1:16" hidden="1" x14ac:dyDescent="0.25">
      <c r="A643" t="s">
        <v>2351</v>
      </c>
      <c r="B643" t="str">
        <f>IF(COUNTIF(A:A,A643)&gt;1,_xlfn.CONCAT(A643," (",N643,")"),A643)</f>
        <v>Détuŏ Zhèn</v>
      </c>
      <c r="C643" t="str">
        <f>IF(COUNTIF(B:B,B643)&gt;1,_xlfn.CONCAT(A643," (",M643,")"),B643)</f>
        <v>Détuŏ Zhèn</v>
      </c>
      <c r="D643" t="s">
        <v>2352</v>
      </c>
      <c r="E643" t="s">
        <v>7</v>
      </c>
      <c r="F643" t="str">
        <f>_xlfn.CONCAT(D643,", ",H643,", ",I643,", ","四川省")</f>
        <v>得妥镇, 泸定县, 甘孜藏族自治州, 四川省</v>
      </c>
      <c r="G643">
        <v>7009</v>
      </c>
      <c r="H643" t="s">
        <v>8231</v>
      </c>
      <c r="I643" t="s">
        <v>8219</v>
      </c>
      <c r="J643">
        <f>VLOOKUP(F643,[1]!china_towns_second__2[[Column1]:[Y]],3,FALSE)</f>
        <v>29.542637317677201</v>
      </c>
      <c r="K643">
        <f>VLOOKUP(F643,[1]!china_towns_second__2[[Column1]:[Y]],2,FALSE)</f>
        <v>102.1544107</v>
      </c>
      <c r="L643" t="s">
        <v>10626</v>
      </c>
      <c r="M643" t="str">
        <f>VLOOKUP(H643,CHOOSE({1,2},Table22[Native],Table22[Name]),2,0)</f>
        <v>Lúdìng Xiàn</v>
      </c>
      <c r="N643" s="15" t="str">
        <f>VLOOKUP(I643,CHOOSE({1,2},Table22[Native],Table22[Name]),2,0)</f>
        <v>Gānzī Zàngzú Zìzhìzhōu</v>
      </c>
      <c r="O643" s="15" t="str">
        <f t="shared" si="20"/>
        <v>Detuo Zhen (Gānzī Zàngzú Zìzhìzhōu)</v>
      </c>
      <c r="P643" s="15" t="str">
        <f t="shared" si="21"/>
        <v>Detuo Zhen (Gānzī Zàngzú Zìzhìzhōu)</v>
      </c>
    </row>
    <row r="644" spans="1:16" hidden="1" x14ac:dyDescent="0.25">
      <c r="A644" t="s">
        <v>2354</v>
      </c>
      <c r="B644" t="str">
        <f>IF(COUNTIF(A:A,A644)&gt;1,_xlfn.CONCAT(A644," (",N644,")"),A644)</f>
        <v>Déwēi Zhèn [incl. Jiājùn Zhèn]</v>
      </c>
      <c r="C644" t="str">
        <f>IF(COUNTIF(B:B,B644)&gt;1,_xlfn.CONCAT(A644," (",M644,")"),B644)</f>
        <v>Déwēi Zhèn [incl. Jiājùn Zhèn]</v>
      </c>
      <c r="D644" t="s">
        <v>2355</v>
      </c>
      <c r="E644" t="s">
        <v>7</v>
      </c>
      <c r="F644" t="str">
        <f>_xlfn.CONCAT(D644,", ",H644,", ",I644,", ","四川省")</f>
        <v>德威镇, 泸定县, 甘孜藏族自治州, 四川省</v>
      </c>
      <c r="G644">
        <v>7930</v>
      </c>
      <c r="H644" t="s">
        <v>8231</v>
      </c>
      <c r="I644" t="s">
        <v>8219</v>
      </c>
      <c r="J644">
        <f>VLOOKUP(F644,[1]!china_towns_second__2[[Column1]:[Y]],3,FALSE)</f>
        <v>29.700413920277001</v>
      </c>
      <c r="K644">
        <f>VLOOKUP(F644,[1]!china_towns_second__2[[Column1]:[Y]],2,FALSE)</f>
        <v>102.1654394</v>
      </c>
      <c r="L644" t="s">
        <v>10627</v>
      </c>
      <c r="M644" t="str">
        <f>VLOOKUP(H644,CHOOSE({1,2},Table22[Native],Table22[Name]),2,0)</f>
        <v>Lúdìng Xiàn</v>
      </c>
      <c r="N644" s="15" t="str">
        <f>VLOOKUP(I644,CHOOSE({1,2},Table22[Native],Table22[Name]),2,0)</f>
        <v>Gānzī Zàngzú Zìzhìzhōu</v>
      </c>
      <c r="O644" s="15" t="str">
        <f t="shared" si="20"/>
        <v>Dewei Zhen [incl. Jiajun Zhen] (Gānzī Zàngzú Zìzhìzhōu)</v>
      </c>
      <c r="P644" s="15" t="str">
        <f t="shared" si="21"/>
        <v>Dewei Zhen [incl. Jiajun Zhen] (Gānzī Zàngzú Zìzhìzhōu)</v>
      </c>
    </row>
    <row r="645" spans="1:16" hidden="1" x14ac:dyDescent="0.25">
      <c r="A645" t="s">
        <v>2356</v>
      </c>
      <c r="B645" t="str">
        <f>IF(COUNTIF(A:A,A645)&gt;1,_xlfn.CONCAT(A645," (",N645,")"),A645)</f>
        <v>Déwū Xiāng</v>
      </c>
      <c r="C645" t="str">
        <f>IF(COUNTIF(B:B,B645)&gt;1,_xlfn.CONCAT(A645," (",M645,")"),B645)</f>
        <v>Déwū Xiāng</v>
      </c>
      <c r="D645" t="s">
        <v>2357</v>
      </c>
      <c r="E645" t="s">
        <v>11</v>
      </c>
      <c r="F645" t="str">
        <f>_xlfn.CONCAT(D645,", ",H645,", ",I645,", ","四川省")</f>
        <v>德巫乡, 理塘县, 甘孜藏族自治州, 四川省</v>
      </c>
      <c r="G645">
        <v>1742</v>
      </c>
      <c r="H645" t="s">
        <v>8230</v>
      </c>
      <c r="I645" t="s">
        <v>8219</v>
      </c>
      <c r="J645" t="e">
        <f>VLOOKUP(F645,[1]!china_towns_second__2[[Column1]:[Y]],3,FALSE)</f>
        <v>#N/A</v>
      </c>
      <c r="K645" t="e">
        <f>VLOOKUP(F645,[1]!china_towns_second__2[[Column1]:[Y]],2,FALSE)</f>
        <v>#N/A</v>
      </c>
      <c r="L645" t="s">
        <v>10628</v>
      </c>
      <c r="M645" t="str">
        <f>VLOOKUP(H645,CHOOSE({1,2},Table22[Native],Table22[Name]),2,0)</f>
        <v>Lĭtáng Xiàn</v>
      </c>
      <c r="N645" s="15" t="str">
        <f>VLOOKUP(I645,CHOOSE({1,2},Table22[Native],Table22[Name]),2,0)</f>
        <v>Gānzī Zàngzú Zìzhìzhōu</v>
      </c>
      <c r="O645" s="15" t="str">
        <f t="shared" si="20"/>
        <v>Dewu Xiang (Gānzī Zàngzú Zìzhìzhōu)</v>
      </c>
      <c r="P645" s="15" t="str">
        <f t="shared" si="21"/>
        <v>Dewu Xiang (Gānzī Zàngzú Zìzhìzhōu)</v>
      </c>
    </row>
    <row r="646" spans="1:16" hidden="1" x14ac:dyDescent="0.25">
      <c r="A646" t="s">
        <v>4189</v>
      </c>
      <c r="B646" t="str">
        <f>IF(COUNTIF(A:A,A646)&gt;1,_xlfn.CONCAT(A646," (",N646,")"),A646)</f>
        <v>Déxī Xiāng</v>
      </c>
      <c r="C646" t="str">
        <f>IF(COUNTIF(B:B,B646)&gt;1,_xlfn.CONCAT(A646," (",M646,")"),B646)</f>
        <v>Déxī Xiāng</v>
      </c>
      <c r="D646" t="s">
        <v>4190</v>
      </c>
      <c r="E646" t="s">
        <v>11</v>
      </c>
      <c r="F646" t="str">
        <f>_xlfn.CONCAT(D646,", ",H646,", ",I646,", ","四川省")</f>
        <v>德溪乡, 金阳县, 凉山彝族自治州, 四川省</v>
      </c>
      <c r="G646">
        <v>6334</v>
      </c>
      <c r="H646" t="s">
        <v>8277</v>
      </c>
      <c r="I646" t="s">
        <v>8271</v>
      </c>
      <c r="J646" t="e">
        <f>VLOOKUP(F646,[1]!china_towns_second__2[[Column1]:[Y]],3,FALSE)</f>
        <v>#N/A</v>
      </c>
      <c r="K646" t="e">
        <f>VLOOKUP(F646,[1]!china_towns_second__2[[Column1]:[Y]],2,FALSE)</f>
        <v>#N/A</v>
      </c>
      <c r="L646" t="s">
        <v>10629</v>
      </c>
      <c r="M646" t="str">
        <f>VLOOKUP(H646,CHOOSE({1,2},Table22[Native],Table22[Name]),2,0)</f>
        <v>Jīnyáng Xiàn</v>
      </c>
      <c r="N646" s="15" t="str">
        <f>VLOOKUP(I646,CHOOSE({1,2},Table22[Native],Table22[Name]),2,0)</f>
        <v>Liángshān Yízú Zìzhìzhōu</v>
      </c>
      <c r="O646" s="15" t="str">
        <f t="shared" si="20"/>
        <v>Dexi Xiang (Liángshān Yízú Zìzhìzhōu)</v>
      </c>
      <c r="P646" s="15" t="str">
        <f t="shared" si="21"/>
        <v>Dexi Xiang (Liángshān Yízú Zìzhìzhōu)</v>
      </c>
    </row>
    <row r="647" spans="1:16" hidden="1" x14ac:dyDescent="0.25">
      <c r="A647" t="s">
        <v>2044</v>
      </c>
      <c r="B647" t="str">
        <f>IF(COUNTIF(A:A,A647)&gt;1,_xlfn.CONCAT(A647," (",N647,")"),A647)</f>
        <v>Déxīn Zhèn</v>
      </c>
      <c r="C647" t="str">
        <f>IF(COUNTIF(B:B,B647)&gt;1,_xlfn.CONCAT(A647," (",M647,")"),B647)</f>
        <v>Déxīn Zhèn</v>
      </c>
      <c r="D647" t="s">
        <v>2045</v>
      </c>
      <c r="E647" t="s">
        <v>7</v>
      </c>
      <c r="F647" t="str">
        <f>_xlfn.CONCAT(D647,", ",H647,", ",I647,", ","四川省")</f>
        <v>德新镇, 旌阳区, 德阳市, 四川省</v>
      </c>
      <c r="G647">
        <v>29069</v>
      </c>
      <c r="H647" t="s">
        <v>8213</v>
      </c>
      <c r="I647" t="s">
        <v>8211</v>
      </c>
      <c r="J647">
        <f>VLOOKUP(F647,[1]!china_towns_second__2[[Column1]:[Y]],3,FALSE)</f>
        <v>31.247051412987901</v>
      </c>
      <c r="K647">
        <f>VLOOKUP(F647,[1]!china_towns_second__2[[Column1]:[Y]],2,FALSE)</f>
        <v>104.36147990000001</v>
      </c>
      <c r="L647" t="s">
        <v>10630</v>
      </c>
      <c r="M647" t="str">
        <f>VLOOKUP(H647,CHOOSE({1,2},Table22[Native],Table22[Name]),2,0)</f>
        <v>Jīngyáng Qū</v>
      </c>
      <c r="N647" s="15" t="str">
        <f>VLOOKUP(I647,CHOOSE({1,2},Table22[Native],Table22[Name]),2,0)</f>
        <v>Déyáng Shì</v>
      </c>
      <c r="O647" s="15" t="str">
        <f t="shared" si="20"/>
        <v>Dexin Zhen (Déyáng Shì)</v>
      </c>
      <c r="P647" s="15" t="str">
        <f t="shared" si="21"/>
        <v>Dexin Zhen (Déyáng Shì)</v>
      </c>
    </row>
    <row r="648" spans="1:16" hidden="1" x14ac:dyDescent="0.25">
      <c r="A648" t="s">
        <v>5194</v>
      </c>
      <c r="B648" t="str">
        <f>IF(COUNTIF(A:A,A648)&gt;1,_xlfn.CONCAT(A648," (",N648,")"),A648)</f>
        <v>Déyào Zhèn</v>
      </c>
      <c r="C648" t="str">
        <f>IF(COUNTIF(B:B,B648)&gt;1,_xlfn.CONCAT(A648," (",M648,")"),B648)</f>
        <v>Déyào Zhèn</v>
      </c>
      <c r="D648" t="s">
        <v>5195</v>
      </c>
      <c r="E648" t="s">
        <v>7</v>
      </c>
      <c r="F648" t="str">
        <f>_xlfn.CONCAT(D648,", ",H648,", ",I648,", ","四川省")</f>
        <v>德耀镇, 古蔺县, 泸州市, 四川省</v>
      </c>
      <c r="G648">
        <v>15754</v>
      </c>
      <c r="H648" t="s">
        <v>8291</v>
      </c>
      <c r="I648" t="s">
        <v>8290</v>
      </c>
      <c r="J648">
        <f>VLOOKUP(F648,[1]!china_towns_second__2[[Column1]:[Y]],3,FALSE)</f>
        <v>28.049592727646299</v>
      </c>
      <c r="K648">
        <f>VLOOKUP(F648,[1]!china_towns_second__2[[Column1]:[Y]],2,FALSE)</f>
        <v>105.68807080000001</v>
      </c>
      <c r="L648" t="s">
        <v>10631</v>
      </c>
      <c r="M648" t="str">
        <f>VLOOKUP(H648,CHOOSE({1,2},Table22[Native],Table22[Name]),2,0)</f>
        <v>Gŭlìn Xiàn</v>
      </c>
      <c r="N648" s="15" t="str">
        <f>VLOOKUP(I648,CHOOSE({1,2},Table22[Native],Table22[Name]),2,0)</f>
        <v>Lúzhōu Shì</v>
      </c>
      <c r="O648" s="15" t="str">
        <f t="shared" si="20"/>
        <v>Deyao Zhen (Lúzhōu Shì)</v>
      </c>
      <c r="P648" s="15" t="str">
        <f t="shared" si="21"/>
        <v>Deyao Zhen (Lúzhōu Shì)</v>
      </c>
    </row>
    <row r="649" spans="1:16" hidden="1" x14ac:dyDescent="0.25">
      <c r="A649" t="s">
        <v>923</v>
      </c>
      <c r="B649" t="str">
        <f>IF(COUNTIF(A:A,A649)&gt;1,_xlfn.CONCAT(A649," (",N649,")"),A649)</f>
        <v>Déyuán Jiēdào</v>
      </c>
      <c r="C649" t="str">
        <f>IF(COUNTIF(B:B,B649)&gt;1,_xlfn.CONCAT(A649," (",M649,")"),B649)</f>
        <v>Déyuán Jiēdào</v>
      </c>
      <c r="D649" t="s">
        <v>924</v>
      </c>
      <c r="E649" t="s">
        <v>493</v>
      </c>
      <c r="F649" t="str">
        <f>_xlfn.CONCAT(D649,", ",H649,", ",I649,", ","四川省")</f>
        <v>德源街道, 郫都区, 成都市, 四川省</v>
      </c>
      <c r="G649">
        <v>31628</v>
      </c>
      <c r="H649" t="s">
        <v>8191</v>
      </c>
      <c r="I649" t="s">
        <v>8180</v>
      </c>
      <c r="J649" t="e">
        <f>VLOOKUP(F649,[1]!china_towns_second__2[[Column1]:[Y]],3,FALSE)</f>
        <v>#N/A</v>
      </c>
      <c r="K649" t="e">
        <f>VLOOKUP(F649,[1]!china_towns_second__2[[Column1]:[Y]],2,FALSE)</f>
        <v>#N/A</v>
      </c>
      <c r="L649" t="s">
        <v>10632</v>
      </c>
      <c r="M649" t="str">
        <f>VLOOKUP(H649,CHOOSE({1,2},Table22[Native],Table22[Name]),2,0)</f>
        <v>Pídū Qū</v>
      </c>
      <c r="N649" s="15" t="str">
        <f>VLOOKUP(I649,CHOOSE({1,2},Table22[Native],Table22[Name]),2,0)</f>
        <v>Chéngdū Shì</v>
      </c>
      <c r="O649" s="15" t="str">
        <f t="shared" si="20"/>
        <v>Deyuan Jiedao (Chéngdū Shì)</v>
      </c>
      <c r="P649" s="15" t="str">
        <f t="shared" si="21"/>
        <v>Deyuan Jiedao (Chéngdū Shì)</v>
      </c>
    </row>
    <row r="650" spans="1:16" hidden="1" x14ac:dyDescent="0.25">
      <c r="A650" t="s">
        <v>4191</v>
      </c>
      <c r="B650" t="str">
        <f>IF(COUNTIF(A:A,A650)&gt;1,_xlfn.CONCAT(A650," (",N650,")"),A650)</f>
        <v>Dézhōu Jiēdào</v>
      </c>
      <c r="C650" t="str">
        <f>IF(COUNTIF(B:B,B650)&gt;1,_xlfn.CONCAT(A650," (",M650,")"),B650)</f>
        <v>Dézhōu Jiēdào</v>
      </c>
      <c r="D650" t="s">
        <v>4192</v>
      </c>
      <c r="E650" t="s">
        <v>493</v>
      </c>
      <c r="F650" t="str">
        <f>_xlfn.CONCAT(D650,", ",H650,", ",I650,", ","四川省")</f>
        <v>德州街道, 德昌县, 凉山彝族自治州, 四川省</v>
      </c>
      <c r="G650">
        <v>62952</v>
      </c>
      <c r="H650" t="s">
        <v>8273</v>
      </c>
      <c r="I650" t="s">
        <v>8271</v>
      </c>
      <c r="J650" t="e">
        <f>VLOOKUP(F650,[1]!china_towns_second__2[[Column1]:[Y]],3,FALSE)</f>
        <v>#N/A</v>
      </c>
      <c r="K650" t="e">
        <f>VLOOKUP(F650,[1]!china_towns_second__2[[Column1]:[Y]],2,FALSE)</f>
        <v>#N/A</v>
      </c>
      <c r="L650" t="s">
        <v>10633</v>
      </c>
      <c r="M650" t="str">
        <f>VLOOKUP(H650,CHOOSE({1,2},Table22[Native],Table22[Name]),2,0)</f>
        <v>Déchāng Xiàn</v>
      </c>
      <c r="N650" s="15" t="str">
        <f>VLOOKUP(I650,CHOOSE({1,2},Table22[Native],Table22[Name]),2,0)</f>
        <v>Liángshān Yízú Zìzhìzhōu</v>
      </c>
      <c r="O650" s="15" t="str">
        <f t="shared" si="20"/>
        <v>Dezhou Jiedao (Liángshān Yízú Zìzhìzhōu)</v>
      </c>
      <c r="P650" s="15" t="str">
        <f t="shared" si="21"/>
        <v>Dezhou Jiedao (Liángshān Yízú Zìzhìzhōu)</v>
      </c>
    </row>
    <row r="651" spans="1:16" hidden="1" x14ac:dyDescent="0.25">
      <c r="A651" t="s">
        <v>4193</v>
      </c>
      <c r="B651" t="str">
        <f>IF(COUNTIF(A:A,A651)&gt;1,_xlfn.CONCAT(A651," (",N651,")"),A651)</f>
        <v>Diănbŭ Xiāng</v>
      </c>
      <c r="C651" t="str">
        <f>IF(COUNTIF(B:B,B651)&gt;1,_xlfn.CONCAT(A651," (",M651,")"),B651)</f>
        <v>Diănbŭ Xiāng</v>
      </c>
      <c r="D651" t="s">
        <v>4194</v>
      </c>
      <c r="E651" t="s">
        <v>11</v>
      </c>
      <c r="F651" t="str">
        <f>_xlfn.CONCAT(D651,", ",H651,", ",I651,", ","四川省")</f>
        <v>典补乡, 美姑县, 凉山彝族自治州, 四川省</v>
      </c>
      <c r="G651">
        <v>6875</v>
      </c>
      <c r="H651" t="s">
        <v>8279</v>
      </c>
      <c r="I651" t="s">
        <v>8271</v>
      </c>
      <c r="J651" t="e">
        <f>VLOOKUP(F651,[1]!china_towns_second__2[[Column1]:[Y]],3,FALSE)</f>
        <v>#N/A</v>
      </c>
      <c r="K651" t="e">
        <f>VLOOKUP(F651,[1]!china_towns_second__2[[Column1]:[Y]],2,FALSE)</f>
        <v>#N/A</v>
      </c>
      <c r="L651" t="s">
        <v>10634</v>
      </c>
      <c r="M651" t="str">
        <f>VLOOKUP(H651,CHOOSE({1,2},Table22[Native],Table22[Name]),2,0)</f>
        <v>Mĕigū Xiàn</v>
      </c>
      <c r="N651" s="15" t="str">
        <f>VLOOKUP(I651,CHOOSE({1,2},Table22[Native],Table22[Name]),2,0)</f>
        <v>Liángshān Yízú Zìzhìzhōu</v>
      </c>
      <c r="O651" s="15" t="str">
        <f t="shared" si="20"/>
        <v>Dianbu Xiang (Liángshān Yízú Zìzhìzhōu)</v>
      </c>
      <c r="P651" s="15" t="str">
        <f t="shared" si="21"/>
        <v>Dianbu Xiang (Liángshān Yízú Zìzhìzhōu)</v>
      </c>
    </row>
    <row r="652" spans="1:16" hidden="1" x14ac:dyDescent="0.25">
      <c r="A652" t="s">
        <v>6165</v>
      </c>
      <c r="B652" t="str">
        <f>IF(COUNTIF(A:A,A652)&gt;1,_xlfn.CONCAT(A652," (",N652,")"),A652)</f>
        <v>Diànyā Xiāng</v>
      </c>
      <c r="C652" t="str">
        <f>IF(COUNTIF(B:B,B652)&gt;1,_xlfn.CONCAT(A652," (",M652,")"),B652)</f>
        <v>Diànyā Xiāng</v>
      </c>
      <c r="D652" t="s">
        <v>6166</v>
      </c>
      <c r="E652" t="s">
        <v>11</v>
      </c>
      <c r="F652" t="str">
        <f>_xlfn.CONCAT(D652,", ",H652,", ",I652,", ","四川省")</f>
        <v>店垭乡, 南部县, 南充市, 四川省</v>
      </c>
      <c r="G652">
        <v>6125</v>
      </c>
      <c r="H652" t="s">
        <v>8322</v>
      </c>
      <c r="I652" t="s">
        <v>8318</v>
      </c>
      <c r="J652" t="e">
        <f>VLOOKUP(F652,[1]!china_towns_second__2[[Column1]:[Y]],3,FALSE)</f>
        <v>#N/A</v>
      </c>
      <c r="K652" t="e">
        <f>VLOOKUP(F652,[1]!china_towns_second__2[[Column1]:[Y]],2,FALSE)</f>
        <v>#N/A</v>
      </c>
      <c r="L652" t="s">
        <v>10635</v>
      </c>
      <c r="M652" t="str">
        <f>VLOOKUP(H652,CHOOSE({1,2},Table22[Native],Table22[Name]),2,0)</f>
        <v>Nánbù Xiàn</v>
      </c>
      <c r="N652" s="15" t="str">
        <f>VLOOKUP(I652,CHOOSE({1,2},Table22[Native],Table22[Name]),2,0)</f>
        <v>Nánchōng Shì</v>
      </c>
      <c r="O652" s="15" t="str">
        <f t="shared" si="20"/>
        <v>Dianya Xiang (Nánchōng Shì)</v>
      </c>
      <c r="P652" s="15" t="str">
        <f t="shared" si="21"/>
        <v>Dianya Xiang (Nánchōng Shì)</v>
      </c>
    </row>
    <row r="653" spans="1:16" hidden="1" x14ac:dyDescent="0.25">
      <c r="A653" t="s">
        <v>2936</v>
      </c>
      <c r="B653" t="str">
        <f>IF(COUNTIF(A:A,A653)&gt;1,_xlfn.CONCAT(A653," (",N653,")"),A653)</f>
        <v>Diànzi Zhèn</v>
      </c>
      <c r="C653" t="str">
        <f>IF(COUNTIF(B:B,B653)&gt;1,_xlfn.CONCAT(A653," (",M653,")"),B653)</f>
        <v>Diànzi Zhèn</v>
      </c>
      <c r="D653" t="s">
        <v>2937</v>
      </c>
      <c r="E653" t="s">
        <v>7</v>
      </c>
      <c r="F653" t="str">
        <f>_xlfn.CONCAT(D653,", ",H653,", ",I653,", ","四川省")</f>
        <v>店子镇, 剑阁县, 广元市, 四川省</v>
      </c>
      <c r="G653">
        <v>7373</v>
      </c>
      <c r="H653" t="s">
        <v>8250</v>
      </c>
      <c r="I653" t="s">
        <v>8247</v>
      </c>
      <c r="J653">
        <f>VLOOKUP(F653,[1]!china_towns_second__2[[Column1]:[Y]],3,FALSE)</f>
        <v>31.902365387588901</v>
      </c>
      <c r="K653">
        <f>VLOOKUP(F653,[1]!china_towns_second__2[[Column1]:[Y]],2,FALSE)</f>
        <v>105.6097195</v>
      </c>
      <c r="L653" t="s">
        <v>10636</v>
      </c>
      <c r="M653" t="str">
        <f>VLOOKUP(H653,CHOOSE({1,2},Table22[Native],Table22[Name]),2,0)</f>
        <v>Jiàngé Xiàn</v>
      </c>
      <c r="N653" s="15" t="str">
        <f>VLOOKUP(I653,CHOOSE({1,2},Table22[Native],Table22[Name]),2,0)</f>
        <v>Guăngyuán Shì</v>
      </c>
      <c r="O653" s="15" t="str">
        <f t="shared" si="20"/>
        <v>Dianzi Zhen (Guăngyuán Shì)</v>
      </c>
      <c r="P653" s="15" t="str">
        <f t="shared" si="21"/>
        <v>Dianzi Zhen (Guăngyuán Shì)</v>
      </c>
    </row>
    <row r="654" spans="1:16" hidden="1" x14ac:dyDescent="0.25">
      <c r="A654" t="s">
        <v>2046</v>
      </c>
      <c r="B654" t="str">
        <f>IF(COUNTIF(A:A,A654)&gt;1,_xlfn.CONCAT(A654," (",N654,")"),A654)</f>
        <v>Diàoyuán Zhèn</v>
      </c>
      <c r="C654" t="str">
        <f>IF(COUNTIF(B:B,B654)&gt;1,_xlfn.CONCAT(A654," (",M654,")"),B654)</f>
        <v>Diàoyuán Zhèn</v>
      </c>
      <c r="D654" t="s">
        <v>2047</v>
      </c>
      <c r="E654" t="s">
        <v>7</v>
      </c>
      <c r="F654" t="str">
        <f>_xlfn.CONCAT(D654,", ",H654,", ",I654,", ","四川省")</f>
        <v>调元镇, 罗江区, 德阳市, 四川省</v>
      </c>
      <c r="G654">
        <v>10594</v>
      </c>
      <c r="H654" t="s">
        <v>8214</v>
      </c>
      <c r="I654" t="s">
        <v>8211</v>
      </c>
      <c r="J654">
        <f>VLOOKUP(F654,[1]!china_towns_second__2[[Column1]:[Y]],3,FALSE)</f>
        <v>31.364981978962799</v>
      </c>
      <c r="K654">
        <f>VLOOKUP(F654,[1]!china_towns_second__2[[Column1]:[Y]],2,FALSE)</f>
        <v>104.4708751</v>
      </c>
      <c r="L654" t="s">
        <v>10637</v>
      </c>
      <c r="M654" t="str">
        <f>VLOOKUP(H654,CHOOSE({1,2},Table22[Native],Table22[Name]),2,0)</f>
        <v>Luójiāng Qū</v>
      </c>
      <c r="N654" s="15" t="str">
        <f>VLOOKUP(I654,CHOOSE({1,2},Table22[Native],Table22[Name]),2,0)</f>
        <v>Déyáng Shì</v>
      </c>
      <c r="O654" s="15" t="str">
        <f t="shared" si="20"/>
        <v>Diaoyuan Zhen (Déyáng Shì)</v>
      </c>
      <c r="P654" s="15" t="str">
        <f t="shared" si="21"/>
        <v>Diaoyuan Zhen (Déyáng Shì)</v>
      </c>
    </row>
    <row r="655" spans="1:16" hidden="1" x14ac:dyDescent="0.25">
      <c r="A655" t="s">
        <v>3667</v>
      </c>
      <c r="B655" t="str">
        <f>IF(COUNTIF(A:A,A655)&gt;1,_xlfn.CONCAT(A655," (",N655,")"),A655)</f>
        <v>Dĭbăo Xiāng</v>
      </c>
      <c r="C655" t="str">
        <f>IF(COUNTIF(B:B,B655)&gt;1,_xlfn.CONCAT(A655," (",M655,")"),B655)</f>
        <v>Dĭbăo Xiāng</v>
      </c>
      <c r="D655" t="s">
        <v>3668</v>
      </c>
      <c r="E655" t="s">
        <v>11</v>
      </c>
      <c r="F655" t="str">
        <f>_xlfn.CONCAT(D655,", ",H655,", ",I655,", ","四川省")</f>
        <v>底堡乡, 沐川县, 乐山市, 四川省</v>
      </c>
      <c r="G655">
        <v>13478</v>
      </c>
      <c r="H655" t="s">
        <v>8264</v>
      </c>
      <c r="I655" t="s">
        <v>8256</v>
      </c>
      <c r="J655" t="e">
        <f>VLOOKUP(F655,[1]!china_towns_second__2[[Column1]:[Y]],3,FALSE)</f>
        <v>#N/A</v>
      </c>
      <c r="K655" t="e">
        <f>VLOOKUP(F655,[1]!china_towns_second__2[[Column1]:[Y]],2,FALSE)</f>
        <v>#N/A</v>
      </c>
      <c r="L655" t="s">
        <v>10638</v>
      </c>
      <c r="M655" t="str">
        <f>VLOOKUP(H655,CHOOSE({1,2},Table22[Native],Table22[Name]),2,0)</f>
        <v>Mùchuān Xiàn</v>
      </c>
      <c r="N655" s="15" t="str">
        <f>VLOOKUP(I655,CHOOSE({1,2},Table22[Native],Table22[Name]),2,0)</f>
        <v>Lèshān Shì</v>
      </c>
      <c r="O655" s="15" t="str">
        <f t="shared" si="20"/>
        <v>Dibao Xiang (Lèshān Shì)</v>
      </c>
      <c r="P655" s="15" t="str">
        <f t="shared" si="21"/>
        <v>Dibao Xiang (Lèshān Shì)</v>
      </c>
    </row>
    <row r="656" spans="1:16" hidden="1" x14ac:dyDescent="0.25">
      <c r="A656" t="s">
        <v>7477</v>
      </c>
      <c r="B656" t="str">
        <f>IF(COUNTIF(A:A,A656)&gt;1,_xlfn.CONCAT(A656," (",N656,")"),A656)</f>
        <v>Dĭdòng Zhèn</v>
      </c>
      <c r="C656" t="str">
        <f>IF(COUNTIF(B:B,B656)&gt;1,_xlfn.CONCAT(A656," (",M656,")"),B656)</f>
        <v>Dĭdòng Zhèn</v>
      </c>
      <c r="D656" t="s">
        <v>7478</v>
      </c>
      <c r="E656" t="s">
        <v>7</v>
      </c>
      <c r="F656" t="str">
        <f>_xlfn.CONCAT(D656,", ",H656,", ",I656,", ","四川省")</f>
        <v>底洞镇, 珙县, 宜宾市, 四川省</v>
      </c>
      <c r="G656">
        <v>26064</v>
      </c>
      <c r="H656" t="s">
        <v>8363</v>
      </c>
      <c r="I656" t="s">
        <v>8359</v>
      </c>
      <c r="J656">
        <f>VLOOKUP(F656,[1]!china_towns_second__2[[Column1]:[Y]],3,FALSE)</f>
        <v>28.278054179773001</v>
      </c>
      <c r="K656">
        <f>VLOOKUP(F656,[1]!china_towns_second__2[[Column1]:[Y]],2,FALSE)</f>
        <v>104.8280146</v>
      </c>
      <c r="L656" t="s">
        <v>10639</v>
      </c>
      <c r="M656" t="str">
        <f>VLOOKUP(H656,CHOOSE({1,2},Table22[Native],Table22[Name]),2,0)</f>
        <v>Gŏng Xiàn</v>
      </c>
      <c r="N656" s="15" t="str">
        <f>VLOOKUP(I656,CHOOSE({1,2},Table22[Native],Table22[Name]),2,0)</f>
        <v>Yíbīn Shì</v>
      </c>
      <c r="O656" s="15" t="str">
        <f t="shared" si="20"/>
        <v>Didong Zhen (Yíbīn Shì)</v>
      </c>
      <c r="P656" s="15" t="str">
        <f t="shared" si="21"/>
        <v>Didong Zhen (Yíbīn Shì)</v>
      </c>
    </row>
    <row r="657" spans="1:16" hidden="1" x14ac:dyDescent="0.25">
      <c r="A657" t="s">
        <v>91</v>
      </c>
      <c r="B657" t="str">
        <f>IF(COUNTIF(A:A,A657)&gt;1,_xlfn.CONCAT(A657," (",N657,")"),A657)</f>
        <v>Diéxī Zhèn</v>
      </c>
      <c r="C657" t="str">
        <f>IF(COUNTIF(B:B,B657)&gt;1,_xlfn.CONCAT(A657," (",M657,")"),B657)</f>
        <v>Diéxī Zhèn</v>
      </c>
      <c r="D657" t="s">
        <v>92</v>
      </c>
      <c r="E657" t="s">
        <v>7</v>
      </c>
      <c r="F657" t="str">
        <f>_xlfn.CONCAT(D657,", ",H657,", ",I657,", ","四川省")</f>
        <v>叠溪镇, 茂县, 阿坝藏族羌族自治州, 四川省</v>
      </c>
      <c r="G657">
        <v>2397</v>
      </c>
      <c r="H657" t="s">
        <v>8163</v>
      </c>
      <c r="I657" t="s">
        <v>8153</v>
      </c>
      <c r="J657">
        <f>VLOOKUP(F657,[1]!china_towns_second__2[[Column1]:[Y]],3,FALSE)</f>
        <v>32.035259826478999</v>
      </c>
      <c r="K657">
        <f>VLOOKUP(F657,[1]!china_towns_second__2[[Column1]:[Y]],2,FALSE)</f>
        <v>103.5966684</v>
      </c>
      <c r="L657" t="s">
        <v>10640</v>
      </c>
      <c r="M657" t="str">
        <f>VLOOKUP(H657,CHOOSE({1,2},Table22[Native],Table22[Name]),2,0)</f>
        <v>Mào Xiàn</v>
      </c>
      <c r="N657" s="15" t="str">
        <f>VLOOKUP(I657,CHOOSE({1,2},Table22[Native],Table22[Name]),2,0)</f>
        <v>Ābà Zàngzú Qiāngzú Zìzhìzhōu</v>
      </c>
      <c r="O657" s="15" t="str">
        <f t="shared" si="20"/>
        <v>Diexi Zhen (Ābà Zàngzú Qiāngzú Zìzhìzhōu)</v>
      </c>
      <c r="P657" s="15" t="str">
        <f t="shared" si="21"/>
        <v>Diexi Zhen (Ābà Zàngzú Qiāngzú Zìzhìzhōu)</v>
      </c>
    </row>
    <row r="658" spans="1:16" hidden="1" x14ac:dyDescent="0.25">
      <c r="A658" t="s">
        <v>4195</v>
      </c>
      <c r="B658" t="str">
        <f>IF(COUNTIF(A:A,A658)&gt;1,_xlfn.CONCAT(A658," (",N658,")"),A658)</f>
        <v>Dìluò Xiāng</v>
      </c>
      <c r="C658" t="str">
        <f>IF(COUNTIF(B:B,B658)&gt;1,_xlfn.CONCAT(A658," (",M658,")"),B658)</f>
        <v>Dìluò Xiāng</v>
      </c>
      <c r="D658" t="s">
        <v>4196</v>
      </c>
      <c r="E658" t="s">
        <v>11</v>
      </c>
      <c r="F658" t="str">
        <f>_xlfn.CONCAT(D658,", ",H658,", ",I658,", ","四川省")</f>
        <v>地洛乡, 布拖县, 凉山彝族自治州, 四川省</v>
      </c>
      <c r="G658">
        <v>10659</v>
      </c>
      <c r="H658" t="s">
        <v>8272</v>
      </c>
      <c r="I658" t="s">
        <v>8271</v>
      </c>
      <c r="J658" t="e">
        <f>VLOOKUP(F658,[1]!china_towns_second__2[[Column1]:[Y]],3,FALSE)</f>
        <v>#N/A</v>
      </c>
      <c r="K658" t="e">
        <f>VLOOKUP(F658,[1]!china_towns_second__2[[Column1]:[Y]],2,FALSE)</f>
        <v>#N/A</v>
      </c>
      <c r="L658" t="s">
        <v>10641</v>
      </c>
      <c r="M658" t="str">
        <f>VLOOKUP(H658,CHOOSE({1,2},Table22[Native],Table22[Name]),2,0)</f>
        <v>Bùtuō Xiàn</v>
      </c>
      <c r="N658" s="15" t="str">
        <f>VLOOKUP(I658,CHOOSE({1,2},Table22[Native],Table22[Name]),2,0)</f>
        <v>Liángshān Yízú Zìzhìzhōu</v>
      </c>
      <c r="O658" s="15" t="str">
        <f t="shared" si="20"/>
        <v>Diluo Xiang (Liángshān Yízú Zìzhìzhōu)</v>
      </c>
      <c r="P658" s="15" t="str">
        <f t="shared" si="21"/>
        <v>Diluo Xiang (Liángshān Yízú Zìzhìzhōu)</v>
      </c>
    </row>
    <row r="659" spans="1:16" hidden="1" x14ac:dyDescent="0.25">
      <c r="A659" t="s">
        <v>4197</v>
      </c>
      <c r="B659" t="str">
        <f>IF(COUNTIF(A:A,A659)&gt;1,_xlfn.CONCAT(A659," (",N659,")"),A659)</f>
        <v>Dìmò Xiāng</v>
      </c>
      <c r="C659" t="str">
        <f>IF(COUNTIF(B:B,B659)&gt;1,_xlfn.CONCAT(A659," (",M659,")"),B659)</f>
        <v>Dìmò Xiāng</v>
      </c>
      <c r="D659" t="s">
        <v>4198</v>
      </c>
      <c r="E659" t="s">
        <v>11</v>
      </c>
      <c r="F659" t="str">
        <f>_xlfn.CONCAT(D659,", ",H659,", ",I659,", ","四川省")</f>
        <v>地莫乡, 昭觉县, 凉山彝族自治州, 四川省</v>
      </c>
      <c r="G659">
        <v>11232</v>
      </c>
      <c r="H659" t="s">
        <v>8288</v>
      </c>
      <c r="I659" t="s">
        <v>8271</v>
      </c>
      <c r="J659" t="e">
        <f>VLOOKUP(F659,[1]!china_towns_second__2[[Column1]:[Y]],3,FALSE)</f>
        <v>#N/A</v>
      </c>
      <c r="K659" t="e">
        <f>VLOOKUP(F659,[1]!china_towns_second__2[[Column1]:[Y]],2,FALSE)</f>
        <v>#N/A</v>
      </c>
      <c r="L659" t="s">
        <v>10642</v>
      </c>
      <c r="M659" t="str">
        <f>VLOOKUP(H659,CHOOSE({1,2},Table22[Native],Table22[Name]),2,0)</f>
        <v>Zhāojué Xiàn</v>
      </c>
      <c r="N659" s="15" t="str">
        <f>VLOOKUP(I659,CHOOSE({1,2},Table22[Native],Table22[Name]),2,0)</f>
        <v>Liángshān Yízú Zìzhìzhōu</v>
      </c>
      <c r="O659" s="15" t="str">
        <f t="shared" si="20"/>
        <v>Dimo Xiang (Liángshān Yízú Zìzhìzhōu)</v>
      </c>
      <c r="P659" s="15" t="str">
        <f t="shared" si="21"/>
        <v>Dimo Xiang (Liángshān Yízú Zìzhìzhōu)</v>
      </c>
    </row>
    <row r="660" spans="1:16" hidden="1" x14ac:dyDescent="0.25">
      <c r="A660" t="s">
        <v>2358</v>
      </c>
      <c r="B660" t="str">
        <f>IF(COUNTIF(A:A,A660)&gt;1,_xlfn.CONCAT(A660," (",N660,")"),A660)</f>
        <v>Dìngbō Xiāng</v>
      </c>
      <c r="C660" t="str">
        <f>IF(COUNTIF(B:B,B660)&gt;1,_xlfn.CONCAT(A660," (",M660,")"),B660)</f>
        <v>Dìngbō Xiāng</v>
      </c>
      <c r="D660" t="s">
        <v>2359</v>
      </c>
      <c r="E660" t="s">
        <v>11</v>
      </c>
      <c r="F660" t="str">
        <f>_xlfn.CONCAT(D660,", ",H660,", ",I660,", ","四川省")</f>
        <v>定波乡, 乡城县, 甘孜藏族自治州, 四川省</v>
      </c>
      <c r="G660">
        <v>1553</v>
      </c>
      <c r="H660" t="s">
        <v>8235</v>
      </c>
      <c r="I660" t="s">
        <v>8219</v>
      </c>
      <c r="J660" t="e">
        <f>VLOOKUP(F660,[1]!china_towns_second__2[[Column1]:[Y]],3,FALSE)</f>
        <v>#N/A</v>
      </c>
      <c r="K660" t="e">
        <f>VLOOKUP(F660,[1]!china_towns_second__2[[Column1]:[Y]],2,FALSE)</f>
        <v>#N/A</v>
      </c>
      <c r="L660" t="s">
        <v>10643</v>
      </c>
      <c r="M660" t="str">
        <f>VLOOKUP(H660,CHOOSE({1,2},Table22[Native],Table22[Name]),2,0)</f>
        <v>Xiāngchéng Xiàn</v>
      </c>
      <c r="N660" s="15" t="str">
        <f>VLOOKUP(I660,CHOOSE({1,2},Table22[Native],Table22[Name]),2,0)</f>
        <v>Gānzī Zàngzú Zìzhìzhōu</v>
      </c>
      <c r="O660" s="15" t="str">
        <f t="shared" si="20"/>
        <v>Dingbo Xiang (Gānzī Zàngzú Zìzhìzhōu)</v>
      </c>
      <c r="P660" s="15" t="str">
        <f t="shared" si="21"/>
        <v>Dingbo Xiang (Gānzī Zàngzú Zìzhìzhōu)</v>
      </c>
    </row>
    <row r="661" spans="1:16" hidden="1" x14ac:dyDescent="0.25">
      <c r="A661" t="s">
        <v>2938</v>
      </c>
      <c r="B661" t="str">
        <f>IF(COUNTIF(A:A,A661)&gt;1,_xlfn.CONCAT(A661," (",N661,")"),A661)</f>
        <v>Dīngjiā Xiāng</v>
      </c>
      <c r="C661" t="str">
        <f>IF(COUNTIF(B:B,B661)&gt;1,_xlfn.CONCAT(A661," (",M661,")"),B661)</f>
        <v>Dīngjiā Xiāng</v>
      </c>
      <c r="D661" t="s">
        <v>2939</v>
      </c>
      <c r="E661" t="s">
        <v>11</v>
      </c>
      <c r="F661" t="str">
        <f>_xlfn.CONCAT(D661,", ",H661,", ",I661,", ","四川省")</f>
        <v>丁家乡, 昭化区, 广元市, 四川省</v>
      </c>
      <c r="G661">
        <v>3103</v>
      </c>
      <c r="H661" t="s">
        <v>8254</v>
      </c>
      <c r="I661" t="s">
        <v>8247</v>
      </c>
      <c r="J661" t="e">
        <f>VLOOKUP(F661,[1]!china_towns_second__2[[Column1]:[Y]],3,FALSE)</f>
        <v>#N/A</v>
      </c>
      <c r="K661" t="e">
        <f>VLOOKUP(F661,[1]!china_towns_second__2[[Column1]:[Y]],2,FALSE)</f>
        <v>#N/A</v>
      </c>
      <c r="L661" t="s">
        <v>10644</v>
      </c>
      <c r="M661" t="str">
        <f>VLOOKUP(H661,CHOOSE({1,2},Table22[Native],Table22[Name]),2,0)</f>
        <v>Zhāohuà Qū</v>
      </c>
      <c r="N661" s="15" t="str">
        <f>VLOOKUP(I661,CHOOSE({1,2},Table22[Native],Table22[Name]),2,0)</f>
        <v>Guăngyuán Shì</v>
      </c>
      <c r="O661" s="15" t="str">
        <f t="shared" si="20"/>
        <v>Dingjia Xiang (Guăngyuán Shì)</v>
      </c>
      <c r="P661" s="15" t="str">
        <f t="shared" si="21"/>
        <v>Dingjia Xiang (Guăngyuán Shì)</v>
      </c>
    </row>
    <row r="662" spans="1:16" hidden="1" x14ac:dyDescent="0.25">
      <c r="A662" t="s">
        <v>3360</v>
      </c>
      <c r="B662" t="str">
        <f>IF(COUNTIF(A:A,A662)&gt;1,_xlfn.CONCAT(A662," (",N662,")"),A662)</f>
        <v>Dĭngpíng Zhèn</v>
      </c>
      <c r="C662" t="str">
        <f>IF(COUNTIF(B:B,B662)&gt;1,_xlfn.CONCAT(A662," (",M662,")"),B662)</f>
        <v>Dĭngpíng Zhèn</v>
      </c>
      <c r="D662" t="s">
        <v>3361</v>
      </c>
      <c r="E662" t="s">
        <v>7</v>
      </c>
      <c r="F662" t="str">
        <f>_xlfn.CONCAT(D662,", ",H662,", ",I662,", ","四川省")</f>
        <v>鼎屏镇, 邻水县, 广安市, 四川省</v>
      </c>
      <c r="G662">
        <v>113699</v>
      </c>
      <c r="H662" t="s">
        <v>8242</v>
      </c>
      <c r="I662" t="s">
        <v>8239</v>
      </c>
      <c r="J662">
        <f>VLOOKUP(F662,[1]!china_towns_second__2[[Column1]:[Y]],3,FALSE)</f>
        <v>30.338857446417201</v>
      </c>
      <c r="K662">
        <f>VLOOKUP(F662,[1]!china_towns_second__2[[Column1]:[Y]],2,FALSE)</f>
        <v>106.9297626</v>
      </c>
      <c r="L662" t="s">
        <v>10645</v>
      </c>
      <c r="M662" t="str">
        <f>VLOOKUP(H662,CHOOSE({1,2},Table22[Native],Table22[Name]),2,0)</f>
        <v>Línshuĭ Xiàn</v>
      </c>
      <c r="N662" s="15" t="str">
        <f>VLOOKUP(I662,CHOOSE({1,2},Table22[Native],Table22[Name]),2,0)</f>
        <v>Guăng'ān Shì</v>
      </c>
      <c r="O662" s="15" t="str">
        <f t="shared" si="20"/>
        <v>Dingping Zhen (Guăng'ān Shì)</v>
      </c>
      <c r="P662" s="15" t="str">
        <f t="shared" si="21"/>
        <v>Dingping Zhen (Guăng'ān Shì)</v>
      </c>
    </row>
    <row r="663" spans="1:16" hidden="1" x14ac:dyDescent="0.25">
      <c r="A663" t="s">
        <v>4199</v>
      </c>
      <c r="B663" t="str">
        <f>IF(COUNTIF(A:A,A663)&gt;1,_xlfn.CONCAT(A663," (",N663,")"),A663)</f>
        <v>Dīngshān Xiāng</v>
      </c>
      <c r="C663" t="str">
        <f>IF(COUNTIF(B:B,B663)&gt;1,_xlfn.CONCAT(A663," (",M663,")"),B663)</f>
        <v>Dīngshān Xiāng</v>
      </c>
      <c r="D663" t="s">
        <v>4200</v>
      </c>
      <c r="E663" t="s">
        <v>11</v>
      </c>
      <c r="F663" t="str">
        <f>_xlfn.CONCAT(D663,", ",H663,", ",I663,", ","四川省")</f>
        <v>丁山乡, 越西县, 凉山彝族自治州, 四川省</v>
      </c>
      <c r="G663">
        <v>5725</v>
      </c>
      <c r="H663" t="s">
        <v>8287</v>
      </c>
      <c r="I663" t="s">
        <v>8271</v>
      </c>
      <c r="J663" t="e">
        <f>VLOOKUP(F663,[1]!china_towns_second__2[[Column1]:[Y]],3,FALSE)</f>
        <v>#N/A</v>
      </c>
      <c r="K663" t="e">
        <f>VLOOKUP(F663,[1]!china_towns_second__2[[Column1]:[Y]],2,FALSE)</f>
        <v>#N/A</v>
      </c>
      <c r="L663" t="s">
        <v>10646</v>
      </c>
      <c r="M663" t="str">
        <f>VLOOKUP(H663,CHOOSE({1,2},Table22[Native],Table22[Name]),2,0)</f>
        <v>Yuèxī Xiàn</v>
      </c>
      <c r="N663" s="15" t="str">
        <f>VLOOKUP(I663,CHOOSE({1,2},Table22[Native],Table22[Name]),2,0)</f>
        <v>Liángshān Yízú Zìzhìzhōu</v>
      </c>
      <c r="O663" s="15" t="str">
        <f t="shared" si="20"/>
        <v>Dingshan Xiang (Liángshān Yízú Zìzhìzhōu)</v>
      </c>
      <c r="P663" s="15" t="str">
        <f t="shared" si="21"/>
        <v>Dingshan Xiang (Liángshān Yízú Zìzhìzhōu)</v>
      </c>
    </row>
    <row r="664" spans="1:16" hidden="1" x14ac:dyDescent="0.25">
      <c r="A664" t="s">
        <v>489</v>
      </c>
      <c r="B664" t="str">
        <f>IF(COUNTIF(A:A,A664)&gt;1,_xlfn.CONCAT(A664," (",N664,")"),A664)</f>
        <v>Dĭngshān Zhèn</v>
      </c>
      <c r="C664" t="str">
        <f>IF(COUNTIF(B:B,B664)&gt;1,_xlfn.CONCAT(A664," (",M664,")"),B664)</f>
        <v>Dĭngshān Zhèn</v>
      </c>
      <c r="D664" t="s">
        <v>490</v>
      </c>
      <c r="E664" t="s">
        <v>7</v>
      </c>
      <c r="F664" t="str">
        <f>_xlfn.CONCAT(D664,", ",H664,", ",I664,", ","四川省")</f>
        <v>鼎山镇, 巴州区, 巴中市, 四川省</v>
      </c>
      <c r="G664">
        <v>26624</v>
      </c>
      <c r="H664" t="s">
        <v>8173</v>
      </c>
      <c r="I664" t="s">
        <v>8171</v>
      </c>
      <c r="J664">
        <f>VLOOKUP(F664,[1]!china_towns_second__2[[Column1]:[Y]],3,FALSE)</f>
        <v>31.616674914338599</v>
      </c>
      <c r="K664">
        <f>VLOOKUP(F664,[1]!china_towns_second__2[[Column1]:[Y]],2,FALSE)</f>
        <v>106.82578220000001</v>
      </c>
      <c r="L664" t="s">
        <v>10647</v>
      </c>
      <c r="M664" t="str">
        <f>VLOOKUP(H664,CHOOSE({1,2},Table22[Native],Table22[Name]),2,0)</f>
        <v>Bāzhōu Qū</v>
      </c>
      <c r="N664" s="15" t="str">
        <f>VLOOKUP(I664,CHOOSE({1,2},Table22[Native],Table22[Name]),2,0)</f>
        <v>Bāzhōng Shì</v>
      </c>
      <c r="O664" s="15" t="str">
        <f t="shared" si="20"/>
        <v>Dingshan Zhen (Bāzhōng Shì)</v>
      </c>
      <c r="P664" s="15" t="str">
        <f t="shared" si="21"/>
        <v>Dingshan Zhen (Bāzhōng Shì)</v>
      </c>
    </row>
    <row r="665" spans="1:16" hidden="1" x14ac:dyDescent="0.25">
      <c r="A665" t="s">
        <v>6167</v>
      </c>
      <c r="B665" t="str">
        <f>IF(COUNTIF(A:A,A665)&gt;1,_xlfn.CONCAT(A665," (",N665,")"),A665)</f>
        <v>Dìngshuĭ Zhèn</v>
      </c>
      <c r="C665" t="str">
        <f>IF(COUNTIF(B:B,B665)&gt;1,_xlfn.CONCAT(A665," (",M665,")"),B665)</f>
        <v>Dìngshuĭ Zhèn</v>
      </c>
      <c r="D665" t="s">
        <v>6168</v>
      </c>
      <c r="E665" t="s">
        <v>7</v>
      </c>
      <c r="F665" t="str">
        <f>_xlfn.CONCAT(D665,", ",H665,", ",I665,", ","四川省")</f>
        <v>定水镇, 南部县, 南充市, 四川省</v>
      </c>
      <c r="G665">
        <v>22161</v>
      </c>
      <c r="H665" t="s">
        <v>8322</v>
      </c>
      <c r="I665" t="s">
        <v>8318</v>
      </c>
      <c r="J665">
        <f>VLOOKUP(F665,[1]!china_towns_second__2[[Column1]:[Y]],3,FALSE)</f>
        <v>31.345410771204602</v>
      </c>
      <c r="K665">
        <f>VLOOKUP(F665,[1]!china_towns_second__2[[Column1]:[Y]],2,FALSE)</f>
        <v>105.95970939999999</v>
      </c>
      <c r="L665" t="s">
        <v>10648</v>
      </c>
      <c r="M665" t="str">
        <f>VLOOKUP(H665,CHOOSE({1,2},Table22[Native],Table22[Name]),2,0)</f>
        <v>Nánbù Xiàn</v>
      </c>
      <c r="N665" s="15" t="str">
        <f>VLOOKUP(I665,CHOOSE({1,2},Table22[Native],Table22[Name]),2,0)</f>
        <v>Nánchōng Shì</v>
      </c>
      <c r="O665" s="15" t="str">
        <f t="shared" si="20"/>
        <v>Dingshui Zhen (Nánchōng Shì)</v>
      </c>
      <c r="P665" s="15" t="str">
        <f t="shared" si="21"/>
        <v>Dingshui Zhen (Nánchōng Shì)</v>
      </c>
    </row>
    <row r="666" spans="1:16" hidden="1" x14ac:dyDescent="0.25">
      <c r="A666" t="s">
        <v>3669</v>
      </c>
      <c r="B666" t="str">
        <f>IF(COUNTIF(A:A,A666)&gt;1,_xlfn.CONCAT(A666," (",N666,")"),A666)</f>
        <v>Dìngwén Zhèn</v>
      </c>
      <c r="C666" t="str">
        <f>IF(COUNTIF(B:B,B666)&gt;1,_xlfn.CONCAT(A666," (",M666,")"),B666)</f>
        <v>Dìngwén Zhèn</v>
      </c>
      <c r="D666" t="s">
        <v>3670</v>
      </c>
      <c r="E666" t="s">
        <v>7</v>
      </c>
      <c r="F666" t="str">
        <f>_xlfn.CONCAT(D666,", ",H666,", ",I666,", ","四川省")</f>
        <v>定文镇, 犍为县, 乐山市, 四川省</v>
      </c>
      <c r="G666">
        <v>12642</v>
      </c>
      <c r="H666" t="s">
        <v>8265</v>
      </c>
      <c r="I666" t="s">
        <v>8256</v>
      </c>
      <c r="J666">
        <f>VLOOKUP(F666,[1]!china_towns_second__2[[Column1]:[Y]],3,FALSE)</f>
        <v>29.322249058098802</v>
      </c>
      <c r="K666">
        <f>VLOOKUP(F666,[1]!china_towns_second__2[[Column1]:[Y]],2,FALSE)</f>
        <v>103.9628646</v>
      </c>
      <c r="L666" t="s">
        <v>10649</v>
      </c>
      <c r="M666" t="str">
        <f>VLOOKUP(H666,CHOOSE({1,2},Table22[Native],Table22[Name]),2,0)</f>
        <v>Qiánwéi Xiàn</v>
      </c>
      <c r="N666" s="15" t="str">
        <f>VLOOKUP(I666,CHOOSE({1,2},Table22[Native],Table22[Name]),2,0)</f>
        <v>Lèshān Shì</v>
      </c>
      <c r="O666" s="15" t="str">
        <f t="shared" si="20"/>
        <v>Dingwen Zhen (Lèshān Shì)</v>
      </c>
      <c r="P666" s="15" t="str">
        <f t="shared" si="21"/>
        <v>Dingwen Zhen (Lèshān Shì)</v>
      </c>
    </row>
    <row r="667" spans="1:16" hidden="1" x14ac:dyDescent="0.25">
      <c r="A667" t="s">
        <v>7918</v>
      </c>
      <c r="B667" t="str">
        <f>IF(COUNTIF(A:A,A667)&gt;1,_xlfn.CONCAT(A667," (",N667,")"),A667)</f>
        <v>Dĭngxīn Xiāng</v>
      </c>
      <c r="C667" t="str">
        <f>IF(COUNTIF(B:B,B667)&gt;1,_xlfn.CONCAT(A667," (",M667,")"),B667)</f>
        <v>Dĭngxīn Xiāng</v>
      </c>
      <c r="D667" t="s">
        <v>7919</v>
      </c>
      <c r="E667" t="s">
        <v>11</v>
      </c>
      <c r="F667" t="str">
        <f>_xlfn.CONCAT(D667,", ",H667,", ",I667,", ","四川省")</f>
        <v>顶新乡, 安岳县, 资阳市, 四川省</v>
      </c>
      <c r="G667">
        <v>10807</v>
      </c>
      <c r="H667" t="s">
        <v>8380</v>
      </c>
      <c r="I667" t="s">
        <v>8379</v>
      </c>
      <c r="J667" t="e">
        <f>VLOOKUP(F667,[1]!china_towns_second__2[[Column1]:[Y]],3,FALSE)</f>
        <v>#N/A</v>
      </c>
      <c r="K667" t="e">
        <f>VLOOKUP(F667,[1]!china_towns_second__2[[Column1]:[Y]],2,FALSE)</f>
        <v>#N/A</v>
      </c>
      <c r="L667" t="s">
        <v>10650</v>
      </c>
      <c r="M667" t="str">
        <f>VLOOKUP(H667,CHOOSE({1,2},Table22[Native],Table22[Name]),2,0)</f>
        <v>Ānyuè Xiàn</v>
      </c>
      <c r="N667" s="15" t="str">
        <f>VLOOKUP(I667,CHOOSE({1,2},Table22[Native],Table22[Name]),2,0)</f>
        <v>Zīyáng Shì</v>
      </c>
      <c r="O667" s="15" t="str">
        <f t="shared" si="20"/>
        <v>Dingxin Xiang (Zīyáng Shì)</v>
      </c>
      <c r="P667" s="15" t="str">
        <f t="shared" si="21"/>
        <v>Dingxin Xiang (Zīyáng Shì)</v>
      </c>
    </row>
    <row r="668" spans="1:16" hidden="1" x14ac:dyDescent="0.25">
      <c r="A668" t="s">
        <v>7753</v>
      </c>
      <c r="B668" t="str">
        <f>IF(COUNTIF(A:A,A668)&gt;1,_xlfn.CONCAT(A668," (",N668,")"),A668)</f>
        <v>Dĭngxīn Zhèn</v>
      </c>
      <c r="C668" t="str">
        <f>IF(COUNTIF(B:B,B668)&gt;1,_xlfn.CONCAT(A668," (",M668,")"),B668)</f>
        <v>Dĭngxīn Zhèn</v>
      </c>
      <c r="D668" t="s">
        <v>7754</v>
      </c>
      <c r="E668" t="s">
        <v>7</v>
      </c>
      <c r="F668" t="str">
        <f>_xlfn.CONCAT(D668,", ",H668,", ",I668,", ","四川省")</f>
        <v>鼎新镇, 荣县, 自贡市, 四川省</v>
      </c>
      <c r="G668">
        <v>16313</v>
      </c>
      <c r="H668" t="s">
        <v>8375</v>
      </c>
      <c r="I668" t="s">
        <v>8371</v>
      </c>
      <c r="J668">
        <f>VLOOKUP(F668,[1]!china_towns_second__2[[Column1]:[Y]],3,FALSE)</f>
        <v>29.3029920523709</v>
      </c>
      <c r="K668">
        <f>VLOOKUP(F668,[1]!china_towns_second__2[[Column1]:[Y]],2,FALSE)</f>
        <v>104.507267</v>
      </c>
      <c r="L668" t="s">
        <v>10651</v>
      </c>
      <c r="M668" t="str">
        <f>VLOOKUP(H668,CHOOSE({1,2},Table22[Native],Table22[Name]),2,0)</f>
        <v>Róng Xiàn</v>
      </c>
      <c r="N668" s="15" t="str">
        <f>VLOOKUP(I668,CHOOSE({1,2},Table22[Native],Table22[Name]),2,0)</f>
        <v>Zìgòng Shì</v>
      </c>
      <c r="O668" s="15" t="str">
        <f t="shared" si="20"/>
        <v>Dingxin Zhen (Zìgòng Shì)</v>
      </c>
      <c r="P668" s="15" t="str">
        <f t="shared" si="21"/>
        <v>Dingxin Zhen (Zìgòng Shì)</v>
      </c>
    </row>
    <row r="669" spans="1:16" hidden="1" x14ac:dyDescent="0.25">
      <c r="A669" t="s">
        <v>5669</v>
      </c>
      <c r="B669" t="str">
        <f>IF(COUNTIF(A:A,A669)&gt;1,_xlfn.CONCAT(A669," (",N669,")"),A669)</f>
        <v>Dìngyuăn Xiāng</v>
      </c>
      <c r="C669" t="str">
        <f>IF(COUNTIF(B:B,B669)&gt;1,_xlfn.CONCAT(A669," (",M669,")"),B669)</f>
        <v>Dìngyuăn Xiāng</v>
      </c>
      <c r="D669" t="s">
        <v>5670</v>
      </c>
      <c r="E669" t="s">
        <v>11</v>
      </c>
      <c r="F669" t="str">
        <f>_xlfn.CONCAT(D669,", ",H669,", ",I669,", ","四川省")</f>
        <v>定远乡, 梓潼县, 绵阳市, 四川省</v>
      </c>
      <c r="G669">
        <v>5886</v>
      </c>
      <c r="H669" t="s">
        <v>8316</v>
      </c>
      <c r="I669" t="s">
        <v>8307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10652</v>
      </c>
      <c r="M669" t="str">
        <f>VLOOKUP(H669,CHOOSE({1,2},Table22[Native],Table22[Name]),2,0)</f>
        <v>Zĭtóng Xiàn</v>
      </c>
      <c r="N669" s="15" t="str">
        <f>VLOOKUP(I669,CHOOSE({1,2},Table22[Native],Table22[Name]),2,0)</f>
        <v>Miányáng Shì</v>
      </c>
      <c r="O669" s="15" t="str">
        <f t="shared" si="20"/>
        <v>Dingyuan Xiang (Miányáng Shì)</v>
      </c>
      <c r="P669" s="15" t="str">
        <f t="shared" si="21"/>
        <v>Dingyuan Xiang (Miányáng Shì)</v>
      </c>
    </row>
    <row r="670" spans="1:16" hidden="1" x14ac:dyDescent="0.25">
      <c r="A670" t="s">
        <v>1539</v>
      </c>
      <c r="B670" t="str">
        <f>IF(COUNTIF(A:A,A670)&gt;1,_xlfn.CONCAT(A670," (",N670,")"),A670)</f>
        <v>Dìngyuăn Zhèn</v>
      </c>
      <c r="C670" t="str">
        <f>IF(COUNTIF(B:B,B670)&gt;1,_xlfn.CONCAT(A670," (",M670,")"),B670)</f>
        <v>Dìngyuăn Zhèn</v>
      </c>
      <c r="D670" t="s">
        <v>1540</v>
      </c>
      <c r="E670" t="s">
        <v>7</v>
      </c>
      <c r="F670" t="str">
        <f>_xlfn.CONCAT(D670,", ",H670,", ",I670,", ","四川省")</f>
        <v>定远镇, 渠县, 达州市, 四川省</v>
      </c>
      <c r="G670">
        <v>17927</v>
      </c>
      <c r="H670" t="s">
        <v>8206</v>
      </c>
      <c r="I670" t="s">
        <v>8202</v>
      </c>
      <c r="J670">
        <f>VLOOKUP(F670,[1]!china_towns_second__2[[Column1]:[Y]],3,FALSE)</f>
        <v>30.809661153253</v>
      </c>
      <c r="K670">
        <f>VLOOKUP(F670,[1]!china_towns_second__2[[Column1]:[Y]],2,FALSE)</f>
        <v>106.7887652</v>
      </c>
      <c r="L670" t="s">
        <v>10653</v>
      </c>
      <c r="M670" t="str">
        <f>VLOOKUP(H670,CHOOSE({1,2},Table22[Native],Table22[Name]),2,0)</f>
        <v>Qú Xiàn</v>
      </c>
      <c r="N670" s="15" t="str">
        <f>VLOOKUP(I670,CHOOSE({1,2},Table22[Native],Table22[Name]),2,0)</f>
        <v>Dázhōu Shì</v>
      </c>
      <c r="O670" s="15" t="str">
        <f t="shared" si="20"/>
        <v>Dingyuan Zhen (Dázhōu Shì)</v>
      </c>
      <c r="P670" s="15" t="str">
        <f t="shared" si="21"/>
        <v>Dingyuan Zhen (Dázhōu Shì)</v>
      </c>
    </row>
    <row r="671" spans="1:16" hidden="1" x14ac:dyDescent="0.25">
      <c r="A671" t="s">
        <v>6169</v>
      </c>
      <c r="B671" t="str">
        <f>IF(COUNTIF(A:A,A671)&gt;1,_xlfn.CONCAT(A671," (",N671,")"),A671)</f>
        <v>Dīngzìqiáo Zhèn</v>
      </c>
      <c r="C671" t="str">
        <f>IF(COUNTIF(B:B,B671)&gt;1,_xlfn.CONCAT(A671," (",M671,")"),B671)</f>
        <v>Dīngzìqiáo Zhèn</v>
      </c>
      <c r="D671" t="s">
        <v>6170</v>
      </c>
      <c r="E671" t="s">
        <v>7</v>
      </c>
      <c r="F671" t="str">
        <f>_xlfn.CONCAT(D671,", ",H671,", ",I671,", ","四川省")</f>
        <v>丁字桥镇, 仪陇县, 南充市, 四川省</v>
      </c>
      <c r="G671">
        <v>8349</v>
      </c>
      <c r="H671" t="s">
        <v>8326</v>
      </c>
      <c r="I671" t="s">
        <v>8318</v>
      </c>
      <c r="J671">
        <f>VLOOKUP(F671,[1]!china_towns_second__2[[Column1]:[Y]],3,FALSE)</f>
        <v>31.460738897940601</v>
      </c>
      <c r="K671">
        <f>VLOOKUP(F671,[1]!china_towns_second__2[[Column1]:[Y]],2,FALSE)</f>
        <v>106.5429979</v>
      </c>
      <c r="L671" t="s">
        <v>10654</v>
      </c>
      <c r="M671" t="str">
        <f>VLOOKUP(H671,CHOOSE({1,2},Table22[Native],Table22[Name]),2,0)</f>
        <v>Yílŏng Xiàn</v>
      </c>
      <c r="N671" s="15" t="str">
        <f>VLOOKUP(I671,CHOOSE({1,2},Table22[Native],Table22[Name]),2,0)</f>
        <v>Nánchōng Shì</v>
      </c>
      <c r="O671" s="15" t="str">
        <f t="shared" si="20"/>
        <v>Dingziqiao Zhen (Nánchōng Shì)</v>
      </c>
      <c r="P671" s="15" t="str">
        <f t="shared" si="21"/>
        <v>Dingziqiao Zhen (Nánchōng Shì)</v>
      </c>
    </row>
    <row r="672" spans="1:16" hidden="1" x14ac:dyDescent="0.25">
      <c r="A672" t="s">
        <v>7479</v>
      </c>
      <c r="B672" t="str">
        <f>IF(COUNTIF(A:A,A672)&gt;1,_xlfn.CONCAT(A672," (",N672,")"),A672)</f>
        <v>Dĭpéng Zhèn</v>
      </c>
      <c r="C672" t="str">
        <f>IF(COUNTIF(B:B,B672)&gt;1,_xlfn.CONCAT(A672," (",M672,")"),B672)</f>
        <v>Dĭpéng Zhèn</v>
      </c>
      <c r="D672" t="s">
        <v>7480</v>
      </c>
      <c r="E672" t="s">
        <v>7</v>
      </c>
      <c r="F672" t="str">
        <f>_xlfn.CONCAT(D672,", ",H672,", ",I672,", ","四川省")</f>
        <v>底蓬镇, 江安县, 宜宾市, 四川省</v>
      </c>
      <c r="G672">
        <v>21610</v>
      </c>
      <c r="H672" t="s">
        <v>8364</v>
      </c>
      <c r="I672" t="s">
        <v>8359</v>
      </c>
      <c r="J672">
        <f>VLOOKUP(F672,[1]!china_towns_second__2[[Column1]:[Y]],3,FALSE)</f>
        <v>28.534128457116299</v>
      </c>
      <c r="K672">
        <f>VLOOKUP(F672,[1]!china_towns_second__2[[Column1]:[Y]],2,FALSE)</f>
        <v>105.07272260000001</v>
      </c>
      <c r="L672" t="s">
        <v>10655</v>
      </c>
      <c r="M672" t="str">
        <f>VLOOKUP(H672,CHOOSE({1,2},Table22[Native],Table22[Name]),2,0)</f>
        <v>Jiāng'ān Xiàn</v>
      </c>
      <c r="N672" s="15" t="str">
        <f>VLOOKUP(I672,CHOOSE({1,2},Table22[Native],Table22[Name]),2,0)</f>
        <v>Yíbīn Shì</v>
      </c>
      <c r="O672" s="15" t="str">
        <f t="shared" si="20"/>
        <v>Dipeng Zhen (Yíbīn Shì)</v>
      </c>
      <c r="P672" s="15" t="str">
        <f t="shared" si="21"/>
        <v>Dipeng Zhen (Yíbīn Shì)</v>
      </c>
    </row>
    <row r="673" spans="1:16" hidden="1" x14ac:dyDescent="0.25">
      <c r="A673" t="s">
        <v>2360</v>
      </c>
      <c r="B673" t="str">
        <f>IF(COUNTIF(A:A,A673)&gt;1,_xlfn.CONCAT(A673," (",N673,")"),A673)</f>
        <v>Dìwū Zhèn</v>
      </c>
      <c r="C673" t="str">
        <f>IF(COUNTIF(B:B,B673)&gt;1,_xlfn.CONCAT(A673," (",M673,")"),B673)</f>
        <v>Dìwū Zhèn</v>
      </c>
      <c r="D673" t="s">
        <v>2361</v>
      </c>
      <c r="E673" t="s">
        <v>7</v>
      </c>
      <c r="F673" t="str">
        <f>_xlfn.CONCAT(D673,", ",H673,", ",I673,", ","四川省")</f>
        <v>地巫镇, 巴塘县, 甘孜藏族自治州, 四川省</v>
      </c>
      <c r="G673">
        <v>1799</v>
      </c>
      <c r="H673" t="s">
        <v>8221</v>
      </c>
      <c r="I673" t="s">
        <v>8219</v>
      </c>
      <c r="J673">
        <f>VLOOKUP(F673,[1]!china_towns_second__2[[Column1]:[Y]],3,FALSE)</f>
        <v>29.103064091639599</v>
      </c>
      <c r="K673">
        <f>VLOOKUP(F673,[1]!china_towns_second__2[[Column1]:[Y]],2,FALSE)</f>
        <v>99.178712059999995</v>
      </c>
      <c r="L673" t="s">
        <v>10656</v>
      </c>
      <c r="M673" t="str">
        <f>VLOOKUP(H673,CHOOSE({1,2},Table22[Native],Table22[Name]),2,0)</f>
        <v>Bātáng Xiàn</v>
      </c>
      <c r="N673" s="15" t="str">
        <f>VLOOKUP(I673,CHOOSE({1,2},Table22[Native],Table22[Name]),2,0)</f>
        <v>Gānzī Zàngzú Zìzhìzhōu</v>
      </c>
      <c r="O673" s="15" t="str">
        <f t="shared" si="20"/>
        <v>Diwu Zhen (Gānzī Zàngzú Zìzhìzhōu)</v>
      </c>
      <c r="P673" s="15" t="str">
        <f t="shared" si="21"/>
        <v>Diwu Zhen (Gānzī Zàngzú Zìzhìzhōu)</v>
      </c>
    </row>
    <row r="674" spans="1:16" hidden="1" x14ac:dyDescent="0.25">
      <c r="A674" t="s">
        <v>5671</v>
      </c>
      <c r="B674" t="str">
        <f>IF(COUNTIF(A:A,A674)&gt;1,_xlfn.CONCAT(A674," (",N674,")"),A674)</f>
        <v>Dōng'ān Xiāng</v>
      </c>
      <c r="C674" t="str">
        <f>IF(COUNTIF(B:B,B674)&gt;1,_xlfn.CONCAT(A674," (",M674,")"),B674)</f>
        <v>Dōng'ān Xiāng</v>
      </c>
      <c r="D674" t="s">
        <v>5672</v>
      </c>
      <c r="E674" t="s">
        <v>11</v>
      </c>
      <c r="F674" t="str">
        <f>_xlfn.CONCAT(D674,", ",H674,", ",I674,", ","四川省")</f>
        <v>东安乡, 江油市, 绵阳市, 四川省</v>
      </c>
      <c r="G674">
        <v>9492</v>
      </c>
      <c r="H674" t="s">
        <v>8311</v>
      </c>
      <c r="I674" t="s">
        <v>8307</v>
      </c>
      <c r="J674" t="e">
        <f>VLOOKUP(F674,[1]!china_towns_second__2[[Column1]:[Y]],3,FALSE)</f>
        <v>#N/A</v>
      </c>
      <c r="K674" t="e">
        <f>VLOOKUP(F674,[1]!china_towns_second__2[[Column1]:[Y]],2,FALSE)</f>
        <v>#N/A</v>
      </c>
      <c r="L674" t="s">
        <v>10657</v>
      </c>
      <c r="M674" t="str">
        <f>VLOOKUP(H674,CHOOSE({1,2},Table22[Native],Table22[Name]),2,0)</f>
        <v>Jiāngyóu Shì</v>
      </c>
      <c r="N674" s="15" t="str">
        <f>VLOOKUP(I674,CHOOSE({1,2},Table22[Native],Table22[Name]),2,0)</f>
        <v>Miányáng Shì</v>
      </c>
      <c r="O674" s="15" t="str">
        <f t="shared" si="20"/>
        <v>Dong'an Xiang (Miányáng Shì)</v>
      </c>
      <c r="P674" s="15" t="str">
        <f t="shared" si="21"/>
        <v>Dong'an Xiang (Miányáng Shì)</v>
      </c>
    </row>
    <row r="675" spans="1:16" hidden="1" x14ac:dyDescent="0.25">
      <c r="A675" t="s">
        <v>1541</v>
      </c>
      <c r="B675" t="str">
        <f>IF(COUNTIF(A:A,A675)&gt;1,_xlfn.CONCAT(A675," (",N675,")"),A675)</f>
        <v>Dōng'ān Zhèn</v>
      </c>
      <c r="C675" t="str">
        <f>IF(COUNTIF(B:B,B675)&gt;1,_xlfn.CONCAT(A675," (",M675,")"),B675)</f>
        <v>Dōng'ān Zhèn</v>
      </c>
      <c r="D675" t="s">
        <v>1542</v>
      </c>
      <c r="E675" t="s">
        <v>7</v>
      </c>
      <c r="F675" t="str">
        <f>_xlfn.CONCAT(D675,", ",H675,", ",I675,", ","四川省")</f>
        <v>东安镇, 渠县, 达州市, 四川省</v>
      </c>
      <c r="G675">
        <v>13278</v>
      </c>
      <c r="H675" t="s">
        <v>8206</v>
      </c>
      <c r="I675" t="s">
        <v>8202</v>
      </c>
      <c r="J675">
        <f>VLOOKUP(F675,[1]!china_towns_second__2[[Column1]:[Y]],3,FALSE)</f>
        <v>30.958909508618</v>
      </c>
      <c r="K675">
        <f>VLOOKUP(F675,[1]!china_towns_second__2[[Column1]:[Y]],2,FALSE)</f>
        <v>107.1321523</v>
      </c>
      <c r="L675" t="s">
        <v>10658</v>
      </c>
      <c r="M675" t="str">
        <f>VLOOKUP(H675,CHOOSE({1,2},Table22[Native],Table22[Name]),2,0)</f>
        <v>Qú Xiàn</v>
      </c>
      <c r="N675" s="15" t="str">
        <f>VLOOKUP(I675,CHOOSE({1,2},Table22[Native],Table22[Name]),2,0)</f>
        <v>Dázhōu Shì</v>
      </c>
      <c r="O675" s="15" t="str">
        <f t="shared" si="20"/>
        <v>Dong'an Zhen (Dázhōu Shì)</v>
      </c>
      <c r="P675" s="15" t="str">
        <f t="shared" si="21"/>
        <v>Dong'an Zhen (Dázhōu Shì)</v>
      </c>
    </row>
    <row r="676" spans="1:16" hidden="1" x14ac:dyDescent="0.25">
      <c r="A676" t="s">
        <v>2940</v>
      </c>
      <c r="B676" t="str">
        <f>IF(COUNTIF(A:A,A676)&gt;1,_xlfn.CONCAT(A676," (",N676,")"),A676)</f>
        <v>Dōngbà Jiēdào</v>
      </c>
      <c r="C676" t="str">
        <f>IF(COUNTIF(B:B,B676)&gt;1,_xlfn.CONCAT(A676," (",M676,")"),B676)</f>
        <v>Dōngbà Jiēdào</v>
      </c>
      <c r="D676" t="s">
        <v>2941</v>
      </c>
      <c r="E676" t="s">
        <v>493</v>
      </c>
      <c r="F676" t="str">
        <f>_xlfn.CONCAT(D676,", ",H676,", ",I676,", ","四川省")</f>
        <v>东坝街道, 利州区, 广元市, 四川省</v>
      </c>
      <c r="G676">
        <v>111452</v>
      </c>
      <c r="H676" t="s">
        <v>8251</v>
      </c>
      <c r="I676" t="s">
        <v>8247</v>
      </c>
      <c r="J676">
        <f>VLOOKUP(F676,[1]!china_towns_second__2[[Column1]:[Y]],3,FALSE)</f>
        <v>32.4351933939625</v>
      </c>
      <c r="K676">
        <f>VLOOKUP(F676,[1]!china_towns_second__2[[Column1]:[Y]],2,FALSE)</f>
        <v>105.8602492</v>
      </c>
      <c r="L676" t="s">
        <v>10659</v>
      </c>
      <c r="M676" t="str">
        <f>VLOOKUP(H676,CHOOSE({1,2},Table22[Native],Table22[Name]),2,0)</f>
        <v>Lìzhōu Qū</v>
      </c>
      <c r="N676" s="15" t="str">
        <f>VLOOKUP(I676,CHOOSE({1,2},Table22[Native],Table22[Name]),2,0)</f>
        <v>Guăngyuán Shì</v>
      </c>
      <c r="O676" s="15" t="str">
        <f t="shared" si="20"/>
        <v>Dongba Jiedao (Guăngyuán Shì)</v>
      </c>
      <c r="P676" s="15" t="str">
        <f t="shared" si="21"/>
        <v>Dongba Jiedao (Guăngyuán Shì)</v>
      </c>
    </row>
    <row r="677" spans="1:16" hidden="1" x14ac:dyDescent="0.25">
      <c r="A677" t="s">
        <v>6171</v>
      </c>
      <c r="B677" t="str">
        <f>IF(COUNTIF(A:A,A677)&gt;1,_xlfn.CONCAT(A677," (",N677,")"),A677)</f>
        <v>Dōngbà Zhèn</v>
      </c>
      <c r="C677" t="str">
        <f>IF(COUNTIF(B:B,B677)&gt;1,_xlfn.CONCAT(A677," (",M677,")"),B677)</f>
        <v>Dōngbà Zhèn</v>
      </c>
      <c r="D677" t="s">
        <v>6172</v>
      </c>
      <c r="E677" t="s">
        <v>7</v>
      </c>
      <c r="F677" t="str">
        <f>_xlfn.CONCAT(D677,", ",H677,", ",I677,", ","四川省")</f>
        <v>东坝镇, 南部县, 南充市, 四川省</v>
      </c>
      <c r="G677">
        <v>14673</v>
      </c>
      <c r="H677" t="s">
        <v>8322</v>
      </c>
      <c r="I677" t="s">
        <v>8318</v>
      </c>
      <c r="J677">
        <f>VLOOKUP(F677,[1]!china_towns_second__2[[Column1]:[Y]],3,FALSE)</f>
        <v>31.177298458169801</v>
      </c>
      <c r="K677">
        <f>VLOOKUP(F677,[1]!china_towns_second__2[[Column1]:[Y]],2,FALSE)</f>
        <v>106.08439509999999</v>
      </c>
      <c r="L677" t="s">
        <v>10660</v>
      </c>
      <c r="M677" t="str">
        <f>VLOOKUP(H677,CHOOSE({1,2},Table22[Native],Table22[Name]),2,0)</f>
        <v>Nánbù Xiàn</v>
      </c>
      <c r="N677" s="15" t="str">
        <f>VLOOKUP(I677,CHOOSE({1,2},Table22[Native],Table22[Name]),2,0)</f>
        <v>Nánchōng Shì</v>
      </c>
      <c r="O677" s="15" t="str">
        <f t="shared" si="20"/>
        <v>Dongba Zhen (Nánchōng Shì)</v>
      </c>
      <c r="P677" s="15" t="str">
        <f t="shared" si="21"/>
        <v>Dongba Zhen (Nánchōng Shì)</v>
      </c>
    </row>
    <row r="678" spans="1:16" hidden="1" x14ac:dyDescent="0.25">
      <c r="A678" t="s">
        <v>3362</v>
      </c>
      <c r="B678" t="str">
        <f>IF(COUNTIF(A:A,A678)&gt;1,_xlfn.CONCAT(A678," (",N678,")"),A678)</f>
        <v>Dōngbăn Xiāng</v>
      </c>
      <c r="C678" t="str">
        <f>IF(COUNTIF(B:B,B678)&gt;1,_xlfn.CONCAT(A678," (",M678,")"),B678)</f>
        <v>Dōngbăn Xiāng</v>
      </c>
      <c r="D678" t="s">
        <v>3363</v>
      </c>
      <c r="E678" t="s">
        <v>11</v>
      </c>
      <c r="F678" t="str">
        <f>_xlfn.CONCAT(D678,", ",H678,", ",I678,", ","四川省")</f>
        <v>东板乡, 岳池县, 广安市, 四川省</v>
      </c>
      <c r="G678">
        <v>4569</v>
      </c>
      <c r="H678" t="s">
        <v>8245</v>
      </c>
      <c r="I678" t="s">
        <v>8239</v>
      </c>
      <c r="J678" t="e">
        <f>VLOOKUP(F678,[1]!china_towns_second__2[[Column1]:[Y]],3,FALSE)</f>
        <v>#N/A</v>
      </c>
      <c r="K678" t="e">
        <f>VLOOKUP(F678,[1]!china_towns_second__2[[Column1]:[Y]],2,FALSE)</f>
        <v>#N/A</v>
      </c>
      <c r="L678" t="s">
        <v>10661</v>
      </c>
      <c r="M678" t="str">
        <f>VLOOKUP(H678,CHOOSE({1,2},Table22[Native],Table22[Name]),2,0)</f>
        <v>Yuèchí Xiàn</v>
      </c>
      <c r="N678" s="15" t="str">
        <f>VLOOKUP(I678,CHOOSE({1,2},Table22[Native],Table22[Name]),2,0)</f>
        <v>Guăng'ān Shì</v>
      </c>
      <c r="O678" s="15" t="str">
        <f t="shared" si="20"/>
        <v>Dongban Xiang (Guăng'ān Shì)</v>
      </c>
      <c r="P678" s="15" t="str">
        <f t="shared" si="21"/>
        <v>Dongban Xiang (Guăng'ān Shì)</v>
      </c>
    </row>
    <row r="679" spans="1:16" hidden="1" x14ac:dyDescent="0.25">
      <c r="A679" t="s">
        <v>2942</v>
      </c>
      <c r="B679" t="str">
        <f>IF(COUNTIF(A:A,A679)&gt;1,_xlfn.CONCAT(A679," (",N679,")"),A679)</f>
        <v>Dōngbăo Zhèn</v>
      </c>
      <c r="C679" t="str">
        <f>IF(COUNTIF(B:B,B679)&gt;1,_xlfn.CONCAT(A679," (",M679,")"),B679)</f>
        <v>Dōngbăo Zhèn</v>
      </c>
      <c r="D679" t="s">
        <v>2943</v>
      </c>
      <c r="E679" t="s">
        <v>7</v>
      </c>
      <c r="F679" t="str">
        <f>_xlfn.CONCAT(D679,", ",H679,", ",I679,", ","四川省")</f>
        <v>东宝镇, 剑阁县, 广元市, 四川省</v>
      </c>
      <c r="G679">
        <v>8657</v>
      </c>
      <c r="H679" t="s">
        <v>8250</v>
      </c>
      <c r="I679" t="s">
        <v>8247</v>
      </c>
      <c r="J679">
        <f>VLOOKUP(F679,[1]!china_towns_second__2[[Column1]:[Y]],3,FALSE)</f>
        <v>31.9624160622331</v>
      </c>
      <c r="K679">
        <f>VLOOKUP(F679,[1]!china_towns_second__2[[Column1]:[Y]],2,FALSE)</f>
        <v>105.21456209999999</v>
      </c>
      <c r="L679" t="s">
        <v>10662</v>
      </c>
      <c r="M679" t="str">
        <f>VLOOKUP(H679,CHOOSE({1,2},Table22[Native],Table22[Name]),2,0)</f>
        <v>Jiàngé Xiàn</v>
      </c>
      <c r="N679" s="15" t="str">
        <f>VLOOKUP(I679,CHOOSE({1,2},Table22[Native],Table22[Name]),2,0)</f>
        <v>Guăngyuán Shì</v>
      </c>
      <c r="O679" s="15" t="str">
        <f t="shared" si="20"/>
        <v>Dongbao Zhen (Guăngyuán Shì)</v>
      </c>
      <c r="P679" s="15" t="str">
        <f t="shared" si="21"/>
        <v>Dongbao Zhen (Guăngyuán Shì)</v>
      </c>
    </row>
    <row r="680" spans="1:16" hidden="1" x14ac:dyDescent="0.25">
      <c r="A680" t="s">
        <v>2048</v>
      </c>
      <c r="B680" t="str">
        <f>IF(COUNTIF(A:A,A680)&gt;1,_xlfn.CONCAT(A680," (",N680,")"),A680)</f>
        <v>Dōngbĕi Zhèn</v>
      </c>
      <c r="C680" t="str">
        <f>IF(COUNTIF(B:B,B680)&gt;1,_xlfn.CONCAT(A680," (",M680,")"),B680)</f>
        <v>Dōngbĕi Zhèn</v>
      </c>
      <c r="D680" t="s">
        <v>2049</v>
      </c>
      <c r="E680" t="s">
        <v>7</v>
      </c>
      <c r="F680" t="str">
        <f>_xlfn.CONCAT(D680,", ",H680,", ",I680,", ","四川省")</f>
        <v>东北镇, 中江县, 德阳市, 四川省</v>
      </c>
      <c r="G680">
        <v>38547</v>
      </c>
      <c r="H680" t="s">
        <v>8217</v>
      </c>
      <c r="I680" t="s">
        <v>8211</v>
      </c>
      <c r="J680">
        <f>VLOOKUP(F680,[1]!china_towns_second__2[[Column1]:[Y]],3,FALSE)</f>
        <v>31.079060291108998</v>
      </c>
      <c r="K680">
        <f>VLOOKUP(F680,[1]!china_towns_second__2[[Column1]:[Y]],2,FALSE)</f>
        <v>104.7103025</v>
      </c>
      <c r="L680" t="s">
        <v>10663</v>
      </c>
      <c r="M680" t="str">
        <f>VLOOKUP(H680,CHOOSE({1,2},Table22[Native],Table22[Name]),2,0)</f>
        <v>Zhōngjiāng Xiàn</v>
      </c>
      <c r="N680" s="15" t="str">
        <f>VLOOKUP(I680,CHOOSE({1,2},Table22[Native],Table22[Name]),2,0)</f>
        <v>Déyáng Shì</v>
      </c>
      <c r="O680" s="15" t="str">
        <f t="shared" si="20"/>
        <v>Dongbei Zhen (Déyáng Shì)</v>
      </c>
      <c r="P680" s="15" t="str">
        <f t="shared" si="21"/>
        <v>Dongbei Zhen (Déyáng Shì)</v>
      </c>
    </row>
    <row r="681" spans="1:16" hidden="1" x14ac:dyDescent="0.25">
      <c r="A681" t="s">
        <v>7047</v>
      </c>
      <c r="B681" t="str">
        <f>IF(COUNTIF(A:A,A681)&gt;1,_xlfn.CONCAT(A681," (",N681,")"),A681)</f>
        <v>Dōngchán Zhèn</v>
      </c>
      <c r="C681" t="str">
        <f>IF(COUNTIF(B:B,B681)&gt;1,_xlfn.CONCAT(A681," (",M681,")"),B681)</f>
        <v>Dōngchán Zhèn</v>
      </c>
      <c r="D681" t="s">
        <v>7048</v>
      </c>
      <c r="E681" t="s">
        <v>7</v>
      </c>
      <c r="F681" t="str">
        <f>_xlfn.CONCAT(D681,", ",H681,", ",I681,", ","四川省")</f>
        <v>东禅镇, 安居区, 遂宁市, 四川省</v>
      </c>
      <c r="G681">
        <v>44369</v>
      </c>
      <c r="H681" t="s">
        <v>8343</v>
      </c>
      <c r="I681" t="s">
        <v>8342</v>
      </c>
      <c r="J681">
        <f>VLOOKUP(F681,[1]!china_towns_second__2[[Column1]:[Y]],3,FALSE)</f>
        <v>30.336679046939501</v>
      </c>
      <c r="K681">
        <f>VLOOKUP(F681,[1]!china_towns_second__2[[Column1]:[Y]],2,FALSE)</f>
        <v>105.350917</v>
      </c>
      <c r="L681" t="s">
        <v>10664</v>
      </c>
      <c r="M681" t="str">
        <f>VLOOKUP(H681,CHOOSE({1,2},Table22[Native],Table22[Name]),2,0)</f>
        <v>Ānjū Qū</v>
      </c>
      <c r="N681" s="15" t="str">
        <f>VLOOKUP(I681,CHOOSE({1,2},Table22[Native],Table22[Name]),2,0)</f>
        <v>Suìníng Shì</v>
      </c>
      <c r="O681" s="15" t="str">
        <f t="shared" si="20"/>
        <v>Dongchan Zhen (Suìníng Shì)</v>
      </c>
      <c r="P681" s="15" t="str">
        <f t="shared" si="21"/>
        <v>Dongchan Zhen (Suìníng Shì)</v>
      </c>
    </row>
    <row r="682" spans="1:16" hidden="1" x14ac:dyDescent="0.25">
      <c r="A682" t="s">
        <v>925</v>
      </c>
      <c r="B682" t="str">
        <f>IF(COUNTIF(A:A,A682)&gt;1,_xlfn.CONCAT(A682," (",N682,")"),A682)</f>
        <v>Dŏngchăng Zhèn</v>
      </c>
      <c r="C682" t="str">
        <f>IF(COUNTIF(B:B,B682)&gt;1,_xlfn.CONCAT(A682," (",M682,")"),B682)</f>
        <v>Dŏngchăng Zhèn</v>
      </c>
      <c r="D682" t="s">
        <v>926</v>
      </c>
      <c r="E682" t="s">
        <v>7</v>
      </c>
      <c r="F682" t="str">
        <f>_xlfn.CONCAT(D682,", ",H682,", ",I682,", ","四川省")</f>
        <v>董场镇, 大邑县, 成都市, 四川省</v>
      </c>
      <c r="G682">
        <v>25557</v>
      </c>
      <c r="H682" t="s">
        <v>8183</v>
      </c>
      <c r="I682" t="s">
        <v>8180</v>
      </c>
      <c r="J682">
        <f>VLOOKUP(F682,[1]!china_towns_second__2[[Column1]:[Y]],3,FALSE)</f>
        <v>30.5351328641955</v>
      </c>
      <c r="K682">
        <f>VLOOKUP(F682,[1]!china_towns_second__2[[Column1]:[Y]],2,FALSE)</f>
        <v>103.69202540000001</v>
      </c>
      <c r="L682" t="s">
        <v>10665</v>
      </c>
      <c r="M682" t="str">
        <f>VLOOKUP(H682,CHOOSE({1,2},Table22[Native],Table22[Name]),2,0)</f>
        <v>Dàyì Xiàn</v>
      </c>
      <c r="N682" s="15" t="str">
        <f>VLOOKUP(I682,CHOOSE({1,2},Table22[Native],Table22[Name]),2,0)</f>
        <v>Chéngdū Shì</v>
      </c>
      <c r="O682" s="15" t="str">
        <f t="shared" si="20"/>
        <v>Dongchang Zhen (Chéngdū Shì)</v>
      </c>
      <c r="P682" s="15" t="str">
        <f t="shared" si="21"/>
        <v>Dongchang Zhen (Chéngdū Shì)</v>
      </c>
    </row>
    <row r="683" spans="1:16" hidden="1" x14ac:dyDescent="0.25">
      <c r="A683" t="s">
        <v>491</v>
      </c>
      <c r="B683" t="str">
        <f>IF(COUNTIF(A:A,A683)&gt;1,_xlfn.CONCAT(A683," (",N683,")"),A683)</f>
        <v>Dōngchéng Jiēdào (Bāzhōng Shì)</v>
      </c>
      <c r="C683" t="str">
        <f>IF(COUNTIF(B:B,B683)&gt;1,_xlfn.CONCAT(A683," (",M683,")"),B683)</f>
        <v>Dōngchéng Jiēdào (Bāzhōng Shì)</v>
      </c>
      <c r="D683" t="s">
        <v>492</v>
      </c>
      <c r="E683" t="s">
        <v>493</v>
      </c>
      <c r="F683" t="str">
        <f>_xlfn.CONCAT(D683,", ",H683,", ",I683,", ","四川省")</f>
        <v>东城街道, 巴州区, 巴中市, 四川省</v>
      </c>
      <c r="G683">
        <v>67444</v>
      </c>
      <c r="H683" t="s">
        <v>8173</v>
      </c>
      <c r="I683" t="s">
        <v>8171</v>
      </c>
      <c r="J683">
        <f>VLOOKUP(F683,[1]!china_towns_second__2[[Column1]:[Y]],3,FALSE)</f>
        <v>31.834534072087401</v>
      </c>
      <c r="K683">
        <f>VLOOKUP(F683,[1]!china_towns_second__2[[Column1]:[Y]],2,FALSE)</f>
        <v>106.74893520000001</v>
      </c>
      <c r="L683" t="s">
        <v>13826</v>
      </c>
      <c r="M683" t="str">
        <f>VLOOKUP(H683,CHOOSE({1,2},Table22[Native],Table22[Name]),2,0)</f>
        <v>Bāzhōu Qū</v>
      </c>
      <c r="N683" s="15" t="str">
        <f>VLOOKUP(I683,CHOOSE({1,2},Table22[Native],Table22[Name]),2,0)</f>
        <v>Bāzhōng Shì</v>
      </c>
      <c r="O683" s="15" t="str">
        <f t="shared" si="20"/>
        <v>Dongcheng Jiedao (Bazhong Shi) (Bāzhōng Shì)</v>
      </c>
      <c r="P683" s="15" t="str">
        <f t="shared" si="21"/>
        <v>Dongcheng Jiedao (Bazhong Shi) (Bāzhōng Shì)</v>
      </c>
    </row>
    <row r="684" spans="1:16" hidden="1" x14ac:dyDescent="0.25">
      <c r="A684" t="s">
        <v>491</v>
      </c>
      <c r="B684" t="str">
        <f>IF(COUNTIF(A:A,A684)&gt;1,_xlfn.CONCAT(A684," (",N684,")"),A684)</f>
        <v>Dōngchéng Jiēdào (Dázhōu Shì)</v>
      </c>
      <c r="C684" t="str">
        <f>IF(COUNTIF(B:B,B684)&gt;1,_xlfn.CONCAT(A684," (",M684,")"),B684)</f>
        <v>Dōngchéng Jiēdào (Dázhōu Shì)</v>
      </c>
      <c r="D684" t="s">
        <v>492</v>
      </c>
      <c r="E684" t="s">
        <v>493</v>
      </c>
      <c r="F684" t="str">
        <f>_xlfn.CONCAT(D684,", ",H684,", ",I684,", ","四川省")</f>
        <v>东城街道, 通川区, 达州市, 四川省</v>
      </c>
      <c r="G684">
        <v>109134</v>
      </c>
      <c r="H684" t="s">
        <v>8207</v>
      </c>
      <c r="I684" t="s">
        <v>8202</v>
      </c>
      <c r="J684">
        <f>VLOOKUP(F684,[1]!china_towns_second__2[[Column1]:[Y]],3,FALSE)</f>
        <v>31.218386532560402</v>
      </c>
      <c r="K684">
        <f>VLOOKUP(F684,[1]!china_towns_second__2[[Column1]:[Y]],2,FALSE)</f>
        <v>107.5048613</v>
      </c>
      <c r="L684" t="s">
        <v>13827</v>
      </c>
      <c r="M684" t="str">
        <f>VLOOKUP(H684,CHOOSE({1,2},Table22[Native],Table22[Name]),2,0)</f>
        <v>Tōngchuān Qū</v>
      </c>
      <c r="N684" s="15" t="str">
        <f>VLOOKUP(I684,CHOOSE({1,2},Table22[Native],Table22[Name]),2,0)</f>
        <v>Dázhōu Shì</v>
      </c>
      <c r="O684" s="15" t="str">
        <f t="shared" si="20"/>
        <v>Dongcheng Jiedao (Dazhou Shi) (Dázhōu Shì)</v>
      </c>
      <c r="P684" s="15" t="str">
        <f t="shared" si="21"/>
        <v>Dongcheng Jiedao (Dazhou Shi) (Dázhōu Shì)</v>
      </c>
    </row>
    <row r="685" spans="1:16" hidden="1" x14ac:dyDescent="0.25">
      <c r="A685" t="s">
        <v>491</v>
      </c>
      <c r="B685" t="str">
        <f>IF(COUNTIF(A:A,A685)&gt;1,_xlfn.CONCAT(A685," (",N685,")"),A685)</f>
        <v>Dōngchéng Jiēdào (Liángshān Yízú Zìzhìzhōu)</v>
      </c>
      <c r="C685" t="str">
        <f>IF(COUNTIF(B:B,B685)&gt;1,_xlfn.CONCAT(A685," (",M685,")"),B685)</f>
        <v>Dōngchéng Jiēdào (Liángshān Yízú Zìzhìzhōu)</v>
      </c>
      <c r="D685" t="s">
        <v>492</v>
      </c>
      <c r="E685" t="s">
        <v>493</v>
      </c>
      <c r="F685" t="str">
        <f>_xlfn.CONCAT(D685,", ",H685,", ",I685,", ","四川省")</f>
        <v>东城街道, 西昌市, 凉山彝族自治州, 四川省</v>
      </c>
      <c r="G685">
        <v>40977</v>
      </c>
      <c r="H685" t="s">
        <v>8284</v>
      </c>
      <c r="I685" t="s">
        <v>8271</v>
      </c>
      <c r="J685">
        <f>VLOOKUP(F685,[1]!china_towns_second__2[[Column1]:[Y]],3,FALSE)</f>
        <v>27.859596359703399</v>
      </c>
      <c r="K685">
        <f>VLOOKUP(F685,[1]!china_towns_second__2[[Column1]:[Y]],2,FALSE)</f>
        <v>102.2602188</v>
      </c>
      <c r="L685" t="s">
        <v>13828</v>
      </c>
      <c r="M685" t="str">
        <f>VLOOKUP(H685,CHOOSE({1,2},Table22[Native],Table22[Name]),2,0)</f>
        <v>Xīchāng Shì</v>
      </c>
      <c r="N685" s="15" t="str">
        <f>VLOOKUP(I685,CHOOSE({1,2},Table22[Native],Table22[Name]),2,0)</f>
        <v>Liángshān Yízú Zìzhìzhōu</v>
      </c>
      <c r="O685" s="15" t="str">
        <f t="shared" si="20"/>
        <v>Dongcheng Jiedao (Liangshan Yizu Zizhizhou) (Liángshān Yízú Zìzhìzhōu)</v>
      </c>
      <c r="P685" s="15" t="str">
        <f t="shared" si="21"/>
        <v>Dongcheng Jiedao (Liangshan Yizu Zizhizhou) (Liángshān Yízú Zìzhìzhōu)</v>
      </c>
    </row>
    <row r="686" spans="1:16" hidden="1" x14ac:dyDescent="0.25">
      <c r="A686" t="s">
        <v>491</v>
      </c>
      <c r="B686" t="str">
        <f>IF(COUNTIF(A:A,A686)&gt;1,_xlfn.CONCAT(A686," (",N686,")"),A686)</f>
        <v>Dōngchéng Jiēdào (Yă'ān Shì)</v>
      </c>
      <c r="C686" t="str">
        <f>IF(COUNTIF(B:B,B686)&gt;1,_xlfn.CONCAT(A686," (",M686,")"),B686)</f>
        <v>Dōngchéng Jiēdào (Yă'ān Shì)</v>
      </c>
      <c r="D686" t="s">
        <v>492</v>
      </c>
      <c r="E686" t="s">
        <v>493</v>
      </c>
      <c r="F686" t="str">
        <f>_xlfn.CONCAT(D686,", ",H686,", ",I686,", ","四川省")</f>
        <v>东城街道, 雨城区, 雅安市, 四川省</v>
      </c>
      <c r="G686">
        <v>77596</v>
      </c>
      <c r="H686" t="s">
        <v>8357</v>
      </c>
      <c r="I686" t="s">
        <v>8349</v>
      </c>
      <c r="J686">
        <f>VLOOKUP(F686,[1]!china_towns_second__2[[Column1]:[Y]],3,FALSE)</f>
        <v>29.982786604607401</v>
      </c>
      <c r="K686">
        <f>VLOOKUP(F686,[1]!china_towns_second__2[[Column1]:[Y]],2,FALSE)</f>
        <v>103.0023218</v>
      </c>
      <c r="L686" t="s">
        <v>13829</v>
      </c>
      <c r="M686" t="str">
        <f>VLOOKUP(H686,CHOOSE({1,2},Table22[Native],Table22[Name]),2,0)</f>
        <v>Yŭchéng Qū</v>
      </c>
      <c r="N686" s="15" t="str">
        <f>VLOOKUP(I686,CHOOSE({1,2},Table22[Native],Table22[Name]),2,0)</f>
        <v>Yă'ān Shì</v>
      </c>
      <c r="O686" s="15" t="str">
        <f t="shared" si="20"/>
        <v>Dongcheng Jiedao (Ya'an Shi) (Yă'ān Shì)</v>
      </c>
      <c r="P686" s="15" t="str">
        <f t="shared" si="21"/>
        <v>Dongcheng Jiedao (Ya'an Shi) (Yă'ān Shì)</v>
      </c>
    </row>
    <row r="687" spans="1:16" hidden="1" x14ac:dyDescent="0.25">
      <c r="A687" t="s">
        <v>6173</v>
      </c>
      <c r="B687" t="str">
        <f>IF(COUNTIF(A:A,A687)&gt;1,_xlfn.CONCAT(A687," (",N687,")"),A687)</f>
        <v>Dōngdài Xiāng</v>
      </c>
      <c r="C687" t="str">
        <f>IF(COUNTIF(B:B,B687)&gt;1,_xlfn.CONCAT(A687," (",M687,")"),B687)</f>
        <v>Dōngdài Xiāng</v>
      </c>
      <c r="D687" t="s">
        <v>6174</v>
      </c>
      <c r="E687" t="s">
        <v>11</v>
      </c>
      <c r="F687" t="str">
        <f>_xlfn.CONCAT(D687,", ",H687,", ",I687,", ","四川省")</f>
        <v>东岱乡, 西充县, 南充市, 四川省</v>
      </c>
      <c r="G687">
        <v>7858</v>
      </c>
      <c r="H687" t="s">
        <v>8325</v>
      </c>
      <c r="I687" t="s">
        <v>8318</v>
      </c>
      <c r="J687" t="e">
        <f>VLOOKUP(F687,[1]!china_towns_second__2[[Column1]:[Y]],3,FALSE)</f>
        <v>#N/A</v>
      </c>
      <c r="K687" t="e">
        <f>VLOOKUP(F687,[1]!china_towns_second__2[[Column1]:[Y]],2,FALSE)</f>
        <v>#N/A</v>
      </c>
      <c r="L687" t="s">
        <v>10666</v>
      </c>
      <c r="M687" t="str">
        <f>VLOOKUP(H687,CHOOSE({1,2},Table22[Native],Table22[Name]),2,0)</f>
        <v>Xīchōng Xiàn</v>
      </c>
      <c r="N687" s="15" t="str">
        <f>VLOOKUP(I687,CHOOSE({1,2},Table22[Native],Table22[Name]),2,0)</f>
        <v>Nánchōng Shì</v>
      </c>
      <c r="O687" s="15" t="str">
        <f t="shared" si="20"/>
        <v>Dongdai Xiang (Nánchōng Shì)</v>
      </c>
      <c r="P687" s="15" t="str">
        <f t="shared" si="21"/>
        <v>Dongdai Xiang (Nánchōng Shì)</v>
      </c>
    </row>
    <row r="688" spans="1:16" hidden="1" x14ac:dyDescent="0.25">
      <c r="A688" t="s">
        <v>7481</v>
      </c>
      <c r="B688" t="str">
        <f>IF(COUNTIF(A:A,A688)&gt;1,_xlfn.CONCAT(A688," (",N688,")"),A688)</f>
        <v>Dòngdĭ Zhèn</v>
      </c>
      <c r="C688" t="str">
        <f>IF(COUNTIF(B:B,B688)&gt;1,_xlfn.CONCAT(A688," (",M688,")"),B688)</f>
        <v>Dòngdĭ Zhèn</v>
      </c>
      <c r="D688" t="s">
        <v>7482</v>
      </c>
      <c r="E688" t="s">
        <v>7</v>
      </c>
      <c r="F688" t="str">
        <f>_xlfn.CONCAT(D688,", ",H688,", ",I688,", ","四川省")</f>
        <v>硐底镇, 长宁县, 宜宾市, 四川省</v>
      </c>
      <c r="G688">
        <v>16469</v>
      </c>
      <c r="H688" t="s">
        <v>8360</v>
      </c>
      <c r="I688" t="s">
        <v>8359</v>
      </c>
      <c r="J688">
        <f>VLOOKUP(F688,[1]!china_towns_second__2[[Column1]:[Y]],3,FALSE)</f>
        <v>28.445943679170298</v>
      </c>
      <c r="K688">
        <f>VLOOKUP(F688,[1]!china_towns_second__2[[Column1]:[Y]],2,FALSE)</f>
        <v>104.79243289999999</v>
      </c>
      <c r="L688" t="s">
        <v>10667</v>
      </c>
      <c r="M688" t="str">
        <f>VLOOKUP(H688,CHOOSE({1,2},Table22[Native],Table22[Name]),2,0)</f>
        <v>Chángníng Xiàn</v>
      </c>
      <c r="N688" s="15" t="str">
        <f>VLOOKUP(I688,CHOOSE({1,2},Table22[Native],Table22[Name]),2,0)</f>
        <v>Yíbīn Shì</v>
      </c>
      <c r="O688" s="15" t="str">
        <f t="shared" si="20"/>
        <v>Dongdi Zhen (Yíbīn Shì)</v>
      </c>
      <c r="P688" s="15" t="str">
        <f t="shared" si="21"/>
        <v>Dongdi Zhen (Yíbīn Shì)</v>
      </c>
    </row>
    <row r="689" spans="1:16" hidden="1" x14ac:dyDescent="0.25">
      <c r="A689" t="s">
        <v>7920</v>
      </c>
      <c r="B689" t="str">
        <f>IF(COUNTIF(A:A,A689)&gt;1,_xlfn.CONCAT(A689," (",N689,")"),A689)</f>
        <v>Dōngfēng Zhèn</v>
      </c>
      <c r="C689" t="str">
        <f>IF(COUNTIF(B:B,B689)&gt;1,_xlfn.CONCAT(A689," (",M689,")"),B689)</f>
        <v>Dōngfēng Zhèn</v>
      </c>
      <c r="D689" t="s">
        <v>7921</v>
      </c>
      <c r="E689" t="s">
        <v>7</v>
      </c>
      <c r="F689" t="str">
        <f>_xlfn.CONCAT(D689,", ",H689,", ",I689,", ","四川省")</f>
        <v>东峰镇, 雁江区, 资阳市, 四川省</v>
      </c>
      <c r="G689">
        <v>23396</v>
      </c>
      <c r="H689" t="s">
        <v>8382</v>
      </c>
      <c r="I689" t="s">
        <v>8379</v>
      </c>
      <c r="J689">
        <f>VLOOKUP(F689,[1]!china_towns_second__2[[Column1]:[Y]],3,FALSE)</f>
        <v>30.040054688158499</v>
      </c>
      <c r="K689">
        <f>VLOOKUP(F689,[1]!china_towns_second__2[[Column1]:[Y]],2,FALSE)</f>
        <v>104.8413156</v>
      </c>
      <c r="L689" t="s">
        <v>10668</v>
      </c>
      <c r="M689" t="str">
        <f>VLOOKUP(H689,CHOOSE({1,2},Table22[Native],Table22[Name]),2,0)</f>
        <v>Yànjiāng Qū</v>
      </c>
      <c r="N689" s="15" t="str">
        <f>VLOOKUP(I689,CHOOSE({1,2},Table22[Native],Table22[Name]),2,0)</f>
        <v>Zīyáng Shì</v>
      </c>
      <c r="O689" s="15" t="str">
        <f t="shared" si="20"/>
        <v>Dongfeng Zhen (Zīyáng Shì)</v>
      </c>
      <c r="P689" s="15" t="str">
        <f t="shared" si="21"/>
        <v>Dongfeng Zhen (Zīyáng Shì)</v>
      </c>
    </row>
    <row r="690" spans="1:16" hidden="1" x14ac:dyDescent="0.25">
      <c r="A690" t="s">
        <v>2362</v>
      </c>
      <c r="B690" t="str">
        <f>IF(COUNTIF(A:A,A690)&gt;1,_xlfn.CONCAT(A690," (",N690,")"),A690)</f>
        <v>Dōnggŭ Zhèn</v>
      </c>
      <c r="C690" t="str">
        <f>IF(COUNTIF(B:B,B690)&gt;1,_xlfn.CONCAT(A690," (",M690,")"),B690)</f>
        <v>Dōnggŭ Zhèn</v>
      </c>
      <c r="D690" t="s">
        <v>2363</v>
      </c>
      <c r="E690" t="s">
        <v>7</v>
      </c>
      <c r="F690" t="str">
        <f>_xlfn.CONCAT(D690,", ",H690,", ",I690,", ","四川省")</f>
        <v>东谷镇, 丹巴县, 甘孜藏族自治州, 四川省</v>
      </c>
      <c r="G690">
        <v>3638</v>
      </c>
      <c r="H690" t="s">
        <v>8222</v>
      </c>
      <c r="I690" t="s">
        <v>8219</v>
      </c>
      <c r="J690">
        <f>VLOOKUP(F690,[1]!china_towns_second__2[[Column1]:[Y]],3,FALSE)</f>
        <v>30.648264859079202</v>
      </c>
      <c r="K690">
        <f>VLOOKUP(F690,[1]!china_towns_second__2[[Column1]:[Y]],2,FALSE)</f>
        <v>101.7237135</v>
      </c>
      <c r="L690" t="s">
        <v>10669</v>
      </c>
      <c r="M690" t="str">
        <f>VLOOKUP(H690,CHOOSE({1,2},Table22[Native],Table22[Name]),2,0)</f>
        <v>Dānbā Xiàn</v>
      </c>
      <c r="N690" s="15" t="str">
        <f>VLOOKUP(I690,CHOOSE({1,2},Table22[Native],Table22[Name]),2,0)</f>
        <v>Gānzī Zàngzú Zìzhìzhōu</v>
      </c>
      <c r="O690" s="15" t="str">
        <f t="shared" si="20"/>
        <v>Donggu Zhen (Gānzī Zàngzú Zìzhìzhōu)</v>
      </c>
      <c r="P690" s="15" t="str">
        <f t="shared" si="21"/>
        <v>Donggu Zhen (Gānzī Zàngzú Zìzhìzhōu)</v>
      </c>
    </row>
    <row r="691" spans="1:16" hidden="1" x14ac:dyDescent="0.25">
      <c r="A691" t="s">
        <v>6175</v>
      </c>
      <c r="B691" t="str">
        <f>IF(COUNTIF(A:A,A691)&gt;1,_xlfn.CONCAT(A691," (",N691,")"),A691)</f>
        <v>Dōngguān Zhèn</v>
      </c>
      <c r="C691" t="str">
        <f>IF(COUNTIF(B:B,B691)&gt;1,_xlfn.CONCAT(A691," (",M691,")"),B691)</f>
        <v>Dōngguān Zhèn</v>
      </c>
      <c r="D691" t="s">
        <v>6176</v>
      </c>
      <c r="E691" t="s">
        <v>7</v>
      </c>
      <c r="F691" t="str">
        <f>_xlfn.CONCAT(D691,", ",H691,", ",I691,", ","四川省")</f>
        <v>东观镇, 高坪区, 南充市, 四川省</v>
      </c>
      <c r="G691">
        <v>36518</v>
      </c>
      <c r="H691" t="s">
        <v>8319</v>
      </c>
      <c r="I691" t="s">
        <v>8318</v>
      </c>
      <c r="J691">
        <f>VLOOKUP(F691,[1]!china_towns_second__2[[Column1]:[Y]],3,FALSE)</f>
        <v>30.772364339051901</v>
      </c>
      <c r="K691">
        <f>VLOOKUP(F691,[1]!china_towns_second__2[[Column1]:[Y]],2,FALSE)</f>
        <v>106.27690509999999</v>
      </c>
      <c r="L691" t="s">
        <v>10670</v>
      </c>
      <c r="M691" t="str">
        <f>VLOOKUP(H691,CHOOSE({1,2},Table22[Native],Table22[Name]),2,0)</f>
        <v>Gāopíng Qū</v>
      </c>
      <c r="N691" s="15" t="str">
        <f>VLOOKUP(I691,CHOOSE({1,2},Table22[Native],Table22[Name]),2,0)</f>
        <v>Nánchōng Shì</v>
      </c>
      <c r="O691" s="15" t="str">
        <f t="shared" si="20"/>
        <v>Dongguan Zhen (Nánchōng Shì)</v>
      </c>
      <c r="P691" s="15" t="str">
        <f t="shared" si="21"/>
        <v>Dongguan Zhen (Nánchōng Shì)</v>
      </c>
    </row>
    <row r="692" spans="1:16" hidden="1" x14ac:dyDescent="0.25">
      <c r="A692" t="s">
        <v>4201</v>
      </c>
      <c r="B692" t="str">
        <f>IF(COUNTIF(A:A,A692)&gt;1,_xlfn.CONCAT(A692," (",N692,")"),A692)</f>
        <v>Dōnghé Xiāng [→ Chuānxīng Zhèn]</v>
      </c>
      <c r="C692" t="str">
        <f>IF(COUNTIF(B:B,B692)&gt;1,_xlfn.CONCAT(A692," (",M692,")"),B692)</f>
        <v>Dōnghé Xiāng [→ Chuānxīng Zhèn]</v>
      </c>
      <c r="D692" t="s">
        <v>4202</v>
      </c>
      <c r="E692" t="s">
        <v>11</v>
      </c>
      <c r="F692" t="str">
        <f>_xlfn.CONCAT(D692,", ",H692,", ",I692,", ","四川省")</f>
        <v>东河乡, 西昌市, 凉山彝族自治州, 四川省</v>
      </c>
      <c r="G692">
        <v>7397</v>
      </c>
      <c r="H692" t="s">
        <v>8284</v>
      </c>
      <c r="I692" t="s">
        <v>8271</v>
      </c>
      <c r="J692" t="e">
        <f>VLOOKUP(F692,[1]!china_towns_second__2[[Column1]:[Y]],3,FALSE)</f>
        <v>#N/A</v>
      </c>
      <c r="K692" t="e">
        <f>VLOOKUP(F692,[1]!china_towns_second__2[[Column1]:[Y]],2,FALSE)</f>
        <v>#N/A</v>
      </c>
      <c r="L692" t="s">
        <v>10671</v>
      </c>
      <c r="M692" t="str">
        <f>VLOOKUP(H692,CHOOSE({1,2},Table22[Native],Table22[Name]),2,0)</f>
        <v>Xīchāng Shì</v>
      </c>
      <c r="N692" s="15" t="str">
        <f>VLOOKUP(I692,CHOOSE({1,2},Table22[Native],Table22[Name]),2,0)</f>
        <v>Liángshān Yízú Zìzhìzhōu</v>
      </c>
      <c r="O692" s="15" t="str">
        <f t="shared" si="20"/>
        <v>Donghe Xiang [→ Chuanxing Zhen] (Liángshān Yízú Zìzhìzhōu)</v>
      </c>
      <c r="P692" s="15" t="str">
        <f t="shared" si="21"/>
        <v>Donghe Xiang [→ Chuanxing Zhen] (Liángshān Yízú Zìzhìzhōu)</v>
      </c>
    </row>
    <row r="693" spans="1:16" hidden="1" x14ac:dyDescent="0.25">
      <c r="A693" t="s">
        <v>2944</v>
      </c>
      <c r="B693" t="str">
        <f>IF(COUNTIF(A:A,A693)&gt;1,_xlfn.CONCAT(A693," (",N693,")"),A693)</f>
        <v>Dōnghé Zhèn</v>
      </c>
      <c r="C693" t="str">
        <f>IF(COUNTIF(B:B,B693)&gt;1,_xlfn.CONCAT(A693," (",M693,")"),B693)</f>
        <v>Dōnghé Zhèn</v>
      </c>
      <c r="D693" t="s">
        <v>2945</v>
      </c>
      <c r="E693" t="s">
        <v>7</v>
      </c>
      <c r="F693" t="str">
        <f>_xlfn.CONCAT(D693,", ",H693,", ",I693,", ","四川省")</f>
        <v>东河镇, 旺苍县, 广元市, 四川省</v>
      </c>
      <c r="G693">
        <v>81953</v>
      </c>
      <c r="H693" t="s">
        <v>8253</v>
      </c>
      <c r="I693" t="s">
        <v>8247</v>
      </c>
      <c r="J693">
        <f>VLOOKUP(F693,[1]!china_towns_second__2[[Column1]:[Y]],3,FALSE)</f>
        <v>32.244424514871902</v>
      </c>
      <c r="K693">
        <f>VLOOKUP(F693,[1]!china_towns_second__2[[Column1]:[Y]],2,FALSE)</f>
        <v>106.28857619999999</v>
      </c>
      <c r="L693" t="s">
        <v>10672</v>
      </c>
      <c r="M693" t="str">
        <f>VLOOKUP(H693,CHOOSE({1,2},Table22[Native],Table22[Name]),2,0)</f>
        <v>Wàngcāng Xiàn</v>
      </c>
      <c r="N693" s="15" t="str">
        <f>VLOOKUP(I693,CHOOSE({1,2},Table22[Native],Table22[Name]),2,0)</f>
        <v>Guăngyuán Shì</v>
      </c>
      <c r="O693" s="15" t="str">
        <f t="shared" si="20"/>
        <v>Donghe Zhen (Guăngyuán Shì)</v>
      </c>
      <c r="P693" s="15" t="str">
        <f t="shared" si="21"/>
        <v>Donghe Zhen (Guăngyuán Shì)</v>
      </c>
    </row>
    <row r="694" spans="1:16" hidden="1" x14ac:dyDescent="0.25">
      <c r="A694" t="s">
        <v>2050</v>
      </c>
      <c r="B694" t="str">
        <f>IF(COUNTIF(A:A,A694)&gt;1,_xlfn.CONCAT(A694," (",N694,")"),A694)</f>
        <v>Dōnghú Jiēdào (Déyáng Shì)</v>
      </c>
      <c r="C694" t="str">
        <f>IF(COUNTIF(B:B,B694)&gt;1,_xlfn.CONCAT(A694," (",M694,")"),B694)</f>
        <v>Dōnghú Jiēdào (Déyáng Shì)</v>
      </c>
      <c r="D694" t="s">
        <v>928</v>
      </c>
      <c r="E694" t="s">
        <v>493</v>
      </c>
      <c r="F694" t="str">
        <f>_xlfn.CONCAT(D694,", ",H694,", ",I694,", ","四川省")</f>
        <v>东湖街道, 旌阳区, 德阳市, 四川省</v>
      </c>
      <c r="G694">
        <v>84620</v>
      </c>
      <c r="H694" t="s">
        <v>8213</v>
      </c>
      <c r="I694" t="s">
        <v>8211</v>
      </c>
      <c r="J694" t="e">
        <f>VLOOKUP(F694,[1]!china_towns_second__2[[Column1]:[Y]],3,FALSE)</f>
        <v>#N/A</v>
      </c>
      <c r="K694" t="e">
        <f>VLOOKUP(F694,[1]!china_towns_second__2[[Column1]:[Y]],2,FALSE)</f>
        <v>#N/A</v>
      </c>
      <c r="L694" t="s">
        <v>13830</v>
      </c>
      <c r="M694" t="str">
        <f>VLOOKUP(H694,CHOOSE({1,2},Table22[Native],Table22[Name]),2,0)</f>
        <v>Jīngyáng Qū</v>
      </c>
      <c r="N694" s="15" t="str">
        <f>VLOOKUP(I694,CHOOSE({1,2},Table22[Native],Table22[Name]),2,0)</f>
        <v>Déyáng Shì</v>
      </c>
      <c r="O694" s="15" t="str">
        <f t="shared" si="20"/>
        <v>Donghu Jiedao (Deyang Shi) (Déyáng Shì)</v>
      </c>
      <c r="P694" s="15" t="str">
        <f t="shared" si="21"/>
        <v>Donghu Jiedao (Deyang Shi) (Déyáng Shì)</v>
      </c>
    </row>
    <row r="695" spans="1:16" hidden="1" x14ac:dyDescent="0.25">
      <c r="A695" t="s">
        <v>2050</v>
      </c>
      <c r="B695" t="str">
        <f>IF(COUNTIF(A:A,A695)&gt;1,_xlfn.CONCAT(A695," (",N695,")"),A695)</f>
        <v>Dōnghú Jiēdào (Zìgòng Shì)</v>
      </c>
      <c r="C695" t="str">
        <f>IF(COUNTIF(B:B,B695)&gt;1,_xlfn.CONCAT(A695," (",M695,")"),B695)</f>
        <v>Dōnghú Jiēdào (Zìgòng Shì)</v>
      </c>
      <c r="D695" t="s">
        <v>928</v>
      </c>
      <c r="E695" t="s">
        <v>493</v>
      </c>
      <c r="F695" t="str">
        <f>_xlfn.CONCAT(D695,", ",H695,", ",I695,", ","四川省")</f>
        <v>东湖街道, 富顺县, 自贡市, 四川省</v>
      </c>
      <c r="G695">
        <v>52480</v>
      </c>
      <c r="H695" t="s">
        <v>8373</v>
      </c>
      <c r="I695" t="s">
        <v>8371</v>
      </c>
      <c r="J695" t="e">
        <f>VLOOKUP(F695,[1]!china_towns_second__2[[Column1]:[Y]],3,FALSE)</f>
        <v>#N/A</v>
      </c>
      <c r="K695" t="e">
        <f>VLOOKUP(F695,[1]!china_towns_second__2[[Column1]:[Y]],2,FALSE)</f>
        <v>#N/A</v>
      </c>
      <c r="L695" t="s">
        <v>13831</v>
      </c>
      <c r="M695" t="str">
        <f>VLOOKUP(H695,CHOOSE({1,2},Table22[Native],Table22[Name]),2,0)</f>
        <v>Fùshùn Xiàn</v>
      </c>
      <c r="N695" s="15" t="str">
        <f>VLOOKUP(I695,CHOOSE({1,2},Table22[Native],Table22[Name]),2,0)</f>
        <v>Zìgòng Shì</v>
      </c>
      <c r="O695" s="15" t="str">
        <f t="shared" si="20"/>
        <v>Donghu Jiedao (Zigong Shi) (Zìgòng Shì)</v>
      </c>
      <c r="P695" s="15" t="str">
        <f t="shared" si="21"/>
        <v>Donghu Jiedao (Zigong Shi) (Zìgòng Shì)</v>
      </c>
    </row>
    <row r="696" spans="1:16" hidden="1" x14ac:dyDescent="0.25">
      <c r="A696" t="s">
        <v>927</v>
      </c>
      <c r="B696" t="str">
        <f>IF(COUNTIF(A:A,A696)&gt;1,_xlfn.CONCAT(A696," (",N696,")"),A696)</f>
        <v>Dōnghú Jiēdào [Dōngguāng Jiēdào]</v>
      </c>
      <c r="C696" t="str">
        <f>IF(COUNTIF(B:B,B696)&gt;1,_xlfn.CONCAT(A696," (",M696,")"),B696)</f>
        <v>Dōnghú Jiēdào [Dōngguāng Jiēdào]</v>
      </c>
      <c r="D696" t="s">
        <v>928</v>
      </c>
      <c r="E696" t="s">
        <v>493</v>
      </c>
      <c r="F696" t="str">
        <f>_xlfn.CONCAT(D696,", ",H696,", ",I696,", ","四川省")</f>
        <v>东湖街道, 锦江区, 成都市, 四川省</v>
      </c>
      <c r="G696">
        <v>65616</v>
      </c>
      <c r="H696" t="s">
        <v>8186</v>
      </c>
      <c r="I696" t="s">
        <v>8180</v>
      </c>
      <c r="J696" t="e">
        <f>VLOOKUP(F696,[1]!china_towns_second__2[[Column1]:[Y]],3,FALSE)</f>
        <v>#N/A</v>
      </c>
      <c r="K696" t="e">
        <f>VLOOKUP(F696,[1]!china_towns_second__2[[Column1]:[Y]],2,FALSE)</f>
        <v>#N/A</v>
      </c>
      <c r="L696" t="s">
        <v>10673</v>
      </c>
      <c r="M696" t="str">
        <f>VLOOKUP(H696,CHOOSE({1,2},Table22[Native],Table22[Name]),2,0)</f>
        <v>Jĭnjiāng Qū</v>
      </c>
      <c r="N696" s="15" t="str">
        <f>VLOOKUP(I696,CHOOSE({1,2},Table22[Native],Table22[Name]),2,0)</f>
        <v>Chéngdū Shì</v>
      </c>
      <c r="O696" s="15" t="str">
        <f t="shared" si="20"/>
        <v>Donghu Jiedao [Dongguang Jiedao] (Chéngdū Shì)</v>
      </c>
      <c r="P696" s="15" t="str">
        <f t="shared" si="21"/>
        <v>Donghu Jiedao [Dongguang Jiedao] (Chéngdū Shì)</v>
      </c>
    </row>
    <row r="697" spans="1:16" hidden="1" x14ac:dyDescent="0.25">
      <c r="A697" t="s">
        <v>7755</v>
      </c>
      <c r="B697" t="str">
        <f>IF(COUNTIF(A:A,A697)&gt;1,_xlfn.CONCAT(A697," (",N697,")"),A697)</f>
        <v>Dōngjiā Zhèn</v>
      </c>
      <c r="C697" t="str">
        <f>IF(COUNTIF(B:B,B697)&gt;1,_xlfn.CONCAT(A697," (",M697,")"),B697)</f>
        <v>Dōngjiā Zhèn</v>
      </c>
      <c r="D697" t="s">
        <v>7756</v>
      </c>
      <c r="E697" t="s">
        <v>7</v>
      </c>
      <c r="F697" t="str">
        <f>_xlfn.CONCAT(D697,", ",H697,", ",I697,", ","四川省")</f>
        <v>东佳镇, 荣县, 自贡市, 四川省</v>
      </c>
      <c r="G697">
        <v>15523</v>
      </c>
      <c r="H697" t="s">
        <v>8375</v>
      </c>
      <c r="I697" t="s">
        <v>8371</v>
      </c>
      <c r="J697">
        <f>VLOOKUP(F697,[1]!china_towns_second__2[[Column1]:[Y]],3,FALSE)</f>
        <v>29.309308724817299</v>
      </c>
      <c r="K697">
        <f>VLOOKUP(F697,[1]!china_towns_second__2[[Column1]:[Y]],2,FALSE)</f>
        <v>104.1643121</v>
      </c>
      <c r="L697" t="s">
        <v>10674</v>
      </c>
      <c r="M697" t="str">
        <f>VLOOKUP(H697,CHOOSE({1,2},Table22[Native],Table22[Name]),2,0)</f>
        <v>Róng Xiàn</v>
      </c>
      <c r="N697" s="15" t="str">
        <f>VLOOKUP(I697,CHOOSE({1,2},Table22[Native],Table22[Name]),2,0)</f>
        <v>Zìgòng Shì</v>
      </c>
      <c r="O697" s="15" t="str">
        <f t="shared" si="20"/>
        <v>Dongjia Zhen (Zìgòng Shì)</v>
      </c>
      <c r="P697" s="15" t="str">
        <f t="shared" si="21"/>
        <v>Dongjia Zhen (Zìgòng Shì)</v>
      </c>
    </row>
    <row r="698" spans="1:16" hidden="1" x14ac:dyDescent="0.25">
      <c r="A698" t="s">
        <v>7922</v>
      </c>
      <c r="B698" t="str">
        <f>IF(COUNTIF(A:A,A698)&gt;1,_xlfn.CONCAT(A698," (",N698,")"),A698)</f>
        <v>Dŏngjiāgĕng Zhèn</v>
      </c>
      <c r="C698" t="str">
        <f>IF(COUNTIF(B:B,B698)&gt;1,_xlfn.CONCAT(A698," (",M698,")"),B698)</f>
        <v>Dŏngjiāgĕng Zhèn</v>
      </c>
      <c r="D698" t="s">
        <v>7923</v>
      </c>
      <c r="E698" t="s">
        <v>7</v>
      </c>
      <c r="F698" t="str">
        <f>_xlfn.CONCAT(D698,", ",H698,", ",I698,", ","四川省")</f>
        <v>董家埂镇, 简阳市, 成都市, 四川省</v>
      </c>
      <c r="G698">
        <v>14086</v>
      </c>
      <c r="H698" t="s">
        <v>8185</v>
      </c>
      <c r="I698" t="s">
        <v>8180</v>
      </c>
      <c r="J698">
        <f>VLOOKUP(F698,[1]!china_towns_second__2[[Column1]:[Y]],3,FALSE)</f>
        <v>30.2421552677893</v>
      </c>
      <c r="K698">
        <f>VLOOKUP(F698,[1]!china_towns_second__2[[Column1]:[Y]],2,FALSE)</f>
        <v>104.3030686</v>
      </c>
      <c r="L698" t="s">
        <v>10675</v>
      </c>
      <c r="M698" t="str">
        <f>VLOOKUP(H698,CHOOSE({1,2},Table22[Native],Table22[Name]),2,0)</f>
        <v>Jiănyáng Shì</v>
      </c>
      <c r="N698" s="15" t="str">
        <f>VLOOKUP(I698,CHOOSE({1,2},Table22[Native],Table22[Name]),2,0)</f>
        <v>Chéngdū Shì</v>
      </c>
      <c r="O698" s="15" t="str">
        <f t="shared" si="20"/>
        <v>Dongjiageng Zhen (Chéngdū Shì)</v>
      </c>
      <c r="P698" s="15" t="str">
        <f t="shared" si="21"/>
        <v>Dongjiageng Zhen (Chéngdū Shì)</v>
      </c>
    </row>
    <row r="699" spans="1:16" hidden="1" x14ac:dyDescent="0.25">
      <c r="A699" t="s">
        <v>4203</v>
      </c>
      <c r="B699" t="str">
        <f>IF(COUNTIF(A:A,A699)&gt;1,_xlfn.CONCAT(A699," (",N699,")"),A699)</f>
        <v>Dōnglăng Xiāng</v>
      </c>
      <c r="C699" t="str">
        <f>IF(COUNTIF(B:B,B699)&gt;1,_xlfn.CONCAT(A699," (",M699,")"),B699)</f>
        <v>Dōnglăng Xiāng</v>
      </c>
      <c r="D699" t="s">
        <v>4204</v>
      </c>
      <c r="E699" t="s">
        <v>11</v>
      </c>
      <c r="F699" t="str">
        <f>_xlfn.CONCAT(D699,", ",H699,", ",I699,", ","四川省")</f>
        <v>东朗乡, 木里藏族自治县, 凉山彝族自治州, 四川省</v>
      </c>
      <c r="G699">
        <v>2591</v>
      </c>
      <c r="H699" t="s">
        <v>8281</v>
      </c>
      <c r="I699" t="s">
        <v>8271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10676</v>
      </c>
      <c r="M699" t="str">
        <f>VLOOKUP(H699,CHOOSE({1,2},Table22[Native],Table22[Name]),2,0)</f>
        <v>Mùlĭ Zàngzú Zìzhìxiàn</v>
      </c>
      <c r="N699" s="15" t="str">
        <f>VLOOKUP(I699,CHOOSE({1,2},Table22[Native],Table22[Name]),2,0)</f>
        <v>Liángshān Yízú Zìzhìzhōu</v>
      </c>
      <c r="O699" s="15" t="str">
        <f t="shared" si="20"/>
        <v>Donglang Xiang (Liángshān Yízú Zìzhìzhōu)</v>
      </c>
      <c r="P699" s="15" t="str">
        <f t="shared" si="21"/>
        <v>Donglang Xiang (Liángshān Yízú Zìzhìzhōu)</v>
      </c>
    </row>
    <row r="700" spans="1:16" hidden="1" x14ac:dyDescent="0.25">
      <c r="A700" t="s">
        <v>6747</v>
      </c>
      <c r="B700" t="str">
        <f>IF(COUNTIF(A:A,A700)&gt;1,_xlfn.CONCAT(A700," (",N700,")"),A700)</f>
        <v>Dōnglián Zhèn</v>
      </c>
      <c r="C700" t="str">
        <f>IF(COUNTIF(B:B,B700)&gt;1,_xlfn.CONCAT(A700," (",M700,")"),B700)</f>
        <v>Dōnglián Zhèn</v>
      </c>
      <c r="D700" t="s">
        <v>6748</v>
      </c>
      <c r="E700" t="s">
        <v>7</v>
      </c>
      <c r="F700" t="str">
        <f>_xlfn.CONCAT(D700,", ",H700,", ",I700,", ","四川省")</f>
        <v>东联镇, 威远县, 内江市, 四川省</v>
      </c>
      <c r="G700">
        <v>19133</v>
      </c>
      <c r="H700" t="s">
        <v>8332</v>
      </c>
      <c r="I700" t="s">
        <v>8329</v>
      </c>
      <c r="J700">
        <f>VLOOKUP(F700,[1]!china_towns_second__2[[Column1]:[Y]],3,FALSE)</f>
        <v>29.527678026629399</v>
      </c>
      <c r="K700">
        <f>VLOOKUP(F700,[1]!china_towns_second__2[[Column1]:[Y]],2,FALSE)</f>
        <v>104.8313466</v>
      </c>
      <c r="L700" t="s">
        <v>10677</v>
      </c>
      <c r="M700" t="str">
        <f>VLOOKUP(H700,CHOOSE({1,2},Table22[Native],Table22[Name]),2,0)</f>
        <v>Wēiyuăn Xiàn</v>
      </c>
      <c r="N700" s="15" t="str">
        <f>VLOOKUP(I700,CHOOSE({1,2},Table22[Native],Table22[Name]),2,0)</f>
        <v>Nèijiāng Shì</v>
      </c>
      <c r="O700" s="15" t="str">
        <f t="shared" si="20"/>
        <v>Donglian Zhen (Nèijiāng Shì)</v>
      </c>
      <c r="P700" s="15" t="str">
        <f t="shared" si="21"/>
        <v>Donglian Zhen (Nèijiāng Shì)</v>
      </c>
    </row>
    <row r="701" spans="1:16" hidden="1" x14ac:dyDescent="0.25">
      <c r="A701" t="s">
        <v>1543</v>
      </c>
      <c r="B701" t="str">
        <f>IF(COUNTIF(A:A,A701)&gt;1,_xlfn.CONCAT(A701," (",N701,")"),A701)</f>
        <v>Dōnglín Xiāng</v>
      </c>
      <c r="C701" t="str">
        <f>IF(COUNTIF(B:B,B701)&gt;1,_xlfn.CONCAT(A701," (",M701,")"),B701)</f>
        <v>Dōnglín Xiāng</v>
      </c>
      <c r="D701" t="s">
        <v>1544</v>
      </c>
      <c r="E701" t="s">
        <v>11</v>
      </c>
      <c r="F701" t="str">
        <f>_xlfn.CONCAT(D701,", ",H701,", ",I701,", ","四川省")</f>
        <v>东林乡, 宣汉县, 达州市, 四川省</v>
      </c>
      <c r="G701">
        <v>6727</v>
      </c>
      <c r="H701" t="s">
        <v>8209</v>
      </c>
      <c r="I701" t="s">
        <v>8202</v>
      </c>
      <c r="J701" t="e">
        <f>VLOOKUP(F701,[1]!china_towns_second__2[[Column1]:[Y]],3,FALSE)</f>
        <v>#N/A</v>
      </c>
      <c r="K701" t="e">
        <f>VLOOKUP(F701,[1]!china_towns_second__2[[Column1]:[Y]],2,FALSE)</f>
        <v>#N/A</v>
      </c>
      <c r="L701" t="s">
        <v>10678</v>
      </c>
      <c r="M701" t="str">
        <f>VLOOKUP(H701,CHOOSE({1,2},Table22[Native],Table22[Name]),2,0)</f>
        <v>Xuānhàn Xiàn</v>
      </c>
      <c r="N701" s="15" t="str">
        <f>VLOOKUP(I701,CHOOSE({1,2},Table22[Native],Table22[Name]),2,0)</f>
        <v>Dázhōu Shì</v>
      </c>
      <c r="O701" s="15" t="str">
        <f t="shared" si="20"/>
        <v>Donglin Xiang (Dázhōu Shì)</v>
      </c>
      <c r="P701" s="15" t="str">
        <f t="shared" si="21"/>
        <v>Donglin Xiang (Dázhōu Shì)</v>
      </c>
    </row>
    <row r="702" spans="1:16" hidden="1" x14ac:dyDescent="0.25">
      <c r="A702" t="s">
        <v>3671</v>
      </c>
      <c r="B702" t="str">
        <f>IF(COUNTIF(A:A,A702)&gt;1,_xlfn.CONCAT(A702," (",N702,")"),A702)</f>
        <v>Dōnglín Zhèn (Lèshān Shì)</v>
      </c>
      <c r="C702" t="str">
        <f>IF(COUNTIF(B:B,B702)&gt;1,_xlfn.CONCAT(A702," (",M702,")"),B702)</f>
        <v>Dōnglín Zhèn (Lèshān Shì)</v>
      </c>
      <c r="D702" t="s">
        <v>3672</v>
      </c>
      <c r="E702" t="s">
        <v>7</v>
      </c>
      <c r="F702" t="str">
        <f>_xlfn.CONCAT(D702,", ",H702,", ",I702,", ","四川省")</f>
        <v>东林镇, 井研县, 乐山市, 四川省</v>
      </c>
      <c r="G702">
        <v>7972</v>
      </c>
      <c r="H702" t="s">
        <v>8261</v>
      </c>
      <c r="I702" t="s">
        <v>8256</v>
      </c>
      <c r="J702">
        <f>VLOOKUP(F702,[1]!china_towns_second__2[[Column1]:[Y]],3,FALSE)</f>
        <v>29.633628618428499</v>
      </c>
      <c r="K702">
        <f>VLOOKUP(F702,[1]!china_towns_second__2[[Column1]:[Y]],2,FALSE)</f>
        <v>104.1537606</v>
      </c>
      <c r="L702" t="s">
        <v>13832</v>
      </c>
      <c r="M702" t="str">
        <f>VLOOKUP(H702,CHOOSE({1,2},Table22[Native],Table22[Name]),2,0)</f>
        <v>Jĭngyán Xiàn</v>
      </c>
      <c r="N702" s="15" t="str">
        <f>VLOOKUP(I702,CHOOSE({1,2},Table22[Native],Table22[Name]),2,0)</f>
        <v>Lèshān Shì</v>
      </c>
      <c r="O702" s="15" t="str">
        <f t="shared" si="20"/>
        <v>Donglin Zhen (Leshan Shi) (Lèshān Shì)</v>
      </c>
      <c r="P702" s="15" t="str">
        <f t="shared" si="21"/>
        <v>Donglin Zhen (Leshan Shi) (Lèshān Shì)</v>
      </c>
    </row>
    <row r="703" spans="1:16" hidden="1" x14ac:dyDescent="0.25">
      <c r="A703" t="s">
        <v>3671</v>
      </c>
      <c r="B703" t="str">
        <f>IF(COUNTIF(A:A,A703)&gt;1,_xlfn.CONCAT(A703," (",N703,")"),A703)</f>
        <v>Dōnglín Zhèn (Miányáng Shì)</v>
      </c>
      <c r="C703" t="str">
        <f>IF(COUNTIF(B:B,B703)&gt;1,_xlfn.CONCAT(A703," (",M703,")"),B703)</f>
        <v>Dōnglín Zhèn (Miányáng Shì)</v>
      </c>
      <c r="D703" t="s">
        <v>3672</v>
      </c>
      <c r="E703" t="s">
        <v>7</v>
      </c>
      <c r="F703" t="str">
        <f>_xlfn.CONCAT(D703,", ",H703,", ",I703,", ","四川省")</f>
        <v>东林镇, 游仙区, 绵阳市, 四川省</v>
      </c>
      <c r="G703">
        <v>6926</v>
      </c>
      <c r="H703" t="s">
        <v>8315</v>
      </c>
      <c r="I703" t="s">
        <v>8307</v>
      </c>
      <c r="J703">
        <f>VLOOKUP(F703,[1]!china_towns_second__2[[Column1]:[Y]],3,FALSE)</f>
        <v>31.599615754255399</v>
      </c>
      <c r="K703">
        <f>VLOOKUP(F703,[1]!china_towns_second__2[[Column1]:[Y]],2,FALSE)</f>
        <v>104.7510113</v>
      </c>
      <c r="L703" t="s">
        <v>13833</v>
      </c>
      <c r="M703" t="str">
        <f>VLOOKUP(H703,CHOOSE({1,2},Table22[Native],Table22[Name]),2,0)</f>
        <v>Yóuxiān Qū</v>
      </c>
      <c r="N703" s="15" t="str">
        <f>VLOOKUP(I703,CHOOSE({1,2},Table22[Native],Table22[Name]),2,0)</f>
        <v>Miányáng Shì</v>
      </c>
      <c r="O703" s="15" t="str">
        <f t="shared" si="20"/>
        <v>Donglin Zhen (Mianyang Shi) (Miányáng Shì)</v>
      </c>
      <c r="P703" s="15" t="str">
        <f t="shared" si="21"/>
        <v>Donglin Zhen (Mianyang Shi) (Miányáng Shì)</v>
      </c>
    </row>
    <row r="704" spans="1:16" hidden="1" x14ac:dyDescent="0.25">
      <c r="A704" t="s">
        <v>1545</v>
      </c>
      <c r="B704" t="str">
        <f>IF(COUNTIF(A:A,A704)&gt;1,_xlfn.CONCAT(A704," (",N704,")"),A704)</f>
        <v>Dōngliŭ Jiēdào</v>
      </c>
      <c r="C704" t="str">
        <f>IF(COUNTIF(B:B,B704)&gt;1,_xlfn.CONCAT(A704," (",M704,")"),B704)</f>
        <v>Dōngliŭ Jiēdào</v>
      </c>
      <c r="D704" t="s">
        <v>1546</v>
      </c>
      <c r="E704" t="s">
        <v>493</v>
      </c>
      <c r="F704" t="str">
        <f>_xlfn.CONCAT(D704,", ",H704,", ",I704,", ","四川省")</f>
        <v>东柳街道, 大竹县, 达州市, 四川省</v>
      </c>
      <c r="G704">
        <v>20927</v>
      </c>
      <c r="H704" t="s">
        <v>8204</v>
      </c>
      <c r="I704" t="s">
        <v>8202</v>
      </c>
      <c r="J704" t="e">
        <f>VLOOKUP(F704,[1]!china_towns_second__2[[Column1]:[Y]],3,FALSE)</f>
        <v>#N/A</v>
      </c>
      <c r="K704" t="e">
        <f>VLOOKUP(F704,[1]!china_towns_second__2[[Column1]:[Y]],2,FALSE)</f>
        <v>#N/A</v>
      </c>
      <c r="L704" t="s">
        <v>10679</v>
      </c>
      <c r="M704" t="str">
        <f>VLOOKUP(H704,CHOOSE({1,2},Table22[Native],Table22[Name]),2,0)</f>
        <v>Dàzhú Xiàn</v>
      </c>
      <c r="N704" s="15" t="str">
        <f>VLOOKUP(I704,CHOOSE({1,2},Table22[Native],Table22[Name]),2,0)</f>
        <v>Dázhōu Shì</v>
      </c>
      <c r="O704" s="15" t="str">
        <f t="shared" si="20"/>
        <v>Dongliu Jiedao (Dázhōu Shì)</v>
      </c>
      <c r="P704" s="15" t="str">
        <f t="shared" si="21"/>
        <v>Dongliu Jiedao (Dázhōu Shì)</v>
      </c>
    </row>
    <row r="705" spans="1:16" hidden="1" x14ac:dyDescent="0.25">
      <c r="A705" t="s">
        <v>6177</v>
      </c>
      <c r="B705" t="str">
        <f>IF(COUNTIF(A:A,A705)&gt;1,_xlfn.CONCAT(A705," (",N705,")"),A705)</f>
        <v>Dōngnán Jiēdào</v>
      </c>
      <c r="C705" t="str">
        <f>IF(COUNTIF(B:B,B705)&gt;1,_xlfn.CONCAT(A705," (",M705,")"),B705)</f>
        <v>Dōngnán Jiēdào</v>
      </c>
      <c r="D705" t="s">
        <v>6178</v>
      </c>
      <c r="E705" t="s">
        <v>493</v>
      </c>
      <c r="F705" t="str">
        <f>_xlfn.CONCAT(D705,", ",H705,", ",I705,", ","四川省")</f>
        <v>东南街道, 顺庆区, 南充市, 四川省</v>
      </c>
      <c r="G705">
        <v>30900</v>
      </c>
      <c r="H705" t="s">
        <v>8324</v>
      </c>
      <c r="I705" t="s">
        <v>8318</v>
      </c>
      <c r="J705">
        <f>VLOOKUP(F705,[1]!china_towns_second__2[[Column1]:[Y]],3,FALSE)</f>
        <v>30.774283983021199</v>
      </c>
      <c r="K705">
        <f>VLOOKUP(F705,[1]!china_towns_second__2[[Column1]:[Y]],2,FALSE)</f>
        <v>106.08415530000001</v>
      </c>
      <c r="L705" t="s">
        <v>10680</v>
      </c>
      <c r="M705" t="str">
        <f>VLOOKUP(H705,CHOOSE({1,2},Table22[Native],Table22[Name]),2,0)</f>
        <v>Shùnqìng Qū</v>
      </c>
      <c r="N705" s="15" t="str">
        <f>VLOOKUP(I705,CHOOSE({1,2},Table22[Native],Table22[Name]),2,0)</f>
        <v>Nánchōng Shì</v>
      </c>
      <c r="O705" s="15" t="str">
        <f t="shared" si="20"/>
        <v>Dongnan Jiedao (Nánchōng Shì)</v>
      </c>
      <c r="P705" s="15" t="str">
        <f t="shared" si="21"/>
        <v>Dongnan Jiedao (Nánchōng Shì)</v>
      </c>
    </row>
    <row r="706" spans="1:16" hidden="1" x14ac:dyDescent="0.25">
      <c r="A706" t="s">
        <v>929</v>
      </c>
      <c r="B706" t="str">
        <f>IF(COUNTIF(A:A,A706)&gt;1,_xlfn.CONCAT(A706," (",N706,")"),A706)</f>
        <v>Dōngpō Jiēdào</v>
      </c>
      <c r="C706" t="str">
        <f>IF(COUNTIF(B:B,B706)&gt;1,_xlfn.CONCAT(A706," (",M706,")"),B706)</f>
        <v>Dōngpō Jiēdào</v>
      </c>
      <c r="D706" t="s">
        <v>930</v>
      </c>
      <c r="E706" t="s">
        <v>493</v>
      </c>
      <c r="F706" t="str">
        <f>_xlfn.CONCAT(D706,", ",H706,", ",I706,", ","四川省")</f>
        <v>东坡街道, 青羊区, 成都市, 四川省</v>
      </c>
      <c r="G706">
        <v>55421</v>
      </c>
      <c r="H706" t="s">
        <v>8194</v>
      </c>
      <c r="I706" t="s">
        <v>8180</v>
      </c>
      <c r="J706">
        <f>VLOOKUP(F706,[1]!china_towns_second__2[[Column1]:[Y]],3,FALSE)</f>
        <v>30.668026474234399</v>
      </c>
      <c r="K706">
        <f>VLOOKUP(F706,[1]!china_towns_second__2[[Column1]:[Y]],2,FALSE)</f>
        <v>103.9958106</v>
      </c>
      <c r="L706" t="s">
        <v>10681</v>
      </c>
      <c r="M706" t="str">
        <f>VLOOKUP(H706,CHOOSE({1,2},Table22[Native],Table22[Name]),2,0)</f>
        <v>Qīngyáng Qū</v>
      </c>
      <c r="N706" s="15" t="str">
        <f>VLOOKUP(I706,CHOOSE({1,2},Table22[Native],Table22[Name]),2,0)</f>
        <v>Chéngdū Shì</v>
      </c>
      <c r="O706" s="15" t="str">
        <f t="shared" ref="O706:O769" si="22">_xlfn.CONCAT(L706," (",N706,")")</f>
        <v>Dongpo Jiedao (Chéngdū Shì)</v>
      </c>
      <c r="P706" s="15" t="str">
        <f t="shared" ref="P706:P769" si="23">IF(COUNTIF(O:O,O706)&gt;1,_xlfn.CONCAT(L706," (",M706,")"),O706)</f>
        <v>Dongpo Jiedao (Chéngdū Shì)</v>
      </c>
    </row>
    <row r="707" spans="1:16" hidden="1" x14ac:dyDescent="0.25">
      <c r="A707" t="s">
        <v>2946</v>
      </c>
      <c r="B707" t="str">
        <f>IF(COUNTIF(A:A,A707)&gt;1,_xlfn.CONCAT(A707," (",N707,")"),A707)</f>
        <v>Dōngqīng Zhèn</v>
      </c>
      <c r="C707" t="str">
        <f>IF(COUNTIF(B:B,B707)&gt;1,_xlfn.CONCAT(A707," (",M707,")"),B707)</f>
        <v>Dōngqīng Zhèn</v>
      </c>
      <c r="D707" t="s">
        <v>2947</v>
      </c>
      <c r="E707" t="s">
        <v>7</v>
      </c>
      <c r="F707" t="str">
        <f>_xlfn.CONCAT(D707,", ",H707,", ",I707,", ","四川省")</f>
        <v>东青镇, 苍溪县, 广元市, 四川省</v>
      </c>
      <c r="G707">
        <v>10550</v>
      </c>
      <c r="H707" t="s">
        <v>8248</v>
      </c>
      <c r="I707" t="s">
        <v>8247</v>
      </c>
      <c r="J707">
        <f>VLOOKUP(F707,[1]!china_towns_second__2[[Column1]:[Y]],3,FALSE)</f>
        <v>31.7129863744753</v>
      </c>
      <c r="K707">
        <f>VLOOKUP(F707,[1]!china_towns_second__2[[Column1]:[Y]],2,FALSE)</f>
        <v>105.8545816</v>
      </c>
      <c r="L707" t="s">
        <v>10682</v>
      </c>
      <c r="M707" t="str">
        <f>VLOOKUP(H707,CHOOSE({1,2},Table22[Native],Table22[Name]),2,0)</f>
        <v>Cāngxī Xiàn</v>
      </c>
      <c r="N707" s="15" t="str">
        <f>VLOOKUP(I707,CHOOSE({1,2},Table22[Native],Table22[Name]),2,0)</f>
        <v>Guăngyuán Shì</v>
      </c>
      <c r="O707" s="15" t="str">
        <f t="shared" si="22"/>
        <v>Dongqing Zhen (Guăngyuán Shì)</v>
      </c>
      <c r="P707" s="15" t="str">
        <f t="shared" si="23"/>
        <v>Dongqing Zhen (Guăngyuán Shì)</v>
      </c>
    </row>
    <row r="708" spans="1:16" hidden="1" x14ac:dyDescent="0.25">
      <c r="A708" t="s">
        <v>494</v>
      </c>
      <c r="B708" t="str">
        <f>IF(COUNTIF(A:A,A708)&gt;1,_xlfn.CONCAT(A708," (",N708,")"),A708)</f>
        <v>Dōngshān Xiāng (Bāzhōng Shì)</v>
      </c>
      <c r="C708" t="str">
        <f>IF(COUNTIF(B:B,B708)&gt;1,_xlfn.CONCAT(A708," (",M708,")"),B708)</f>
        <v>Dōngshān Xiāng (Bāzhōng Shì)</v>
      </c>
      <c r="D708" t="s">
        <v>495</v>
      </c>
      <c r="E708" t="s">
        <v>11</v>
      </c>
      <c r="F708" t="str">
        <f>_xlfn.CONCAT(D708,", ",H708,", ",I708,", ","四川省")</f>
        <v>东山乡, 通江县, 巴中市, 四川省</v>
      </c>
      <c r="G708">
        <v>6005</v>
      </c>
      <c r="H708" t="s">
        <v>8177</v>
      </c>
      <c r="I708" t="s">
        <v>8171</v>
      </c>
      <c r="J708" t="e">
        <f>VLOOKUP(F708,[1]!china_towns_second__2[[Column1]:[Y]],3,FALSE)</f>
        <v>#N/A</v>
      </c>
      <c r="K708" t="e">
        <f>VLOOKUP(F708,[1]!china_towns_second__2[[Column1]:[Y]],2,FALSE)</f>
        <v>#N/A</v>
      </c>
      <c r="L708" t="s">
        <v>13834</v>
      </c>
      <c r="M708" t="str">
        <f>VLOOKUP(H708,CHOOSE({1,2},Table22[Native],Table22[Name]),2,0)</f>
        <v>Tōngjiāng Xiàn</v>
      </c>
      <c r="N708" s="15" t="str">
        <f>VLOOKUP(I708,CHOOSE({1,2},Table22[Native],Table22[Name]),2,0)</f>
        <v>Bāzhōng Shì</v>
      </c>
      <c r="O708" s="15" t="str">
        <f t="shared" si="22"/>
        <v>Dongshan Xiang (Bazhong Shi) (Bāzhōng Shì)</v>
      </c>
      <c r="P708" s="15" t="str">
        <f t="shared" si="23"/>
        <v>Dongshan Xiang (Bazhong Shi) (Bāzhōng Shì)</v>
      </c>
    </row>
    <row r="709" spans="1:16" hidden="1" x14ac:dyDescent="0.25">
      <c r="A709" t="s">
        <v>494</v>
      </c>
      <c r="B709" t="str">
        <f>IF(COUNTIF(A:A,A709)&gt;1,_xlfn.CONCAT(A709," (",N709,")"),A709)</f>
        <v>Dōngshān Xiāng (Liángshān Yízú Zìzhìzhōu)</v>
      </c>
      <c r="C709" t="str">
        <f>IF(COUNTIF(B:B,B709)&gt;1,_xlfn.CONCAT(A709," (",M709,")"),B709)</f>
        <v>Dōngshān Xiāng (Liángshān Yízú Zìzhìzhōu)</v>
      </c>
      <c r="D709" t="s">
        <v>495</v>
      </c>
      <c r="E709" t="s">
        <v>11</v>
      </c>
      <c r="F709" t="str">
        <f>_xlfn.CONCAT(D709,", ",H709,", ",I709,", ","四川省")</f>
        <v>东山乡, 普格县, 凉山彝族自治州, 四川省</v>
      </c>
      <c r="G709">
        <v>5238</v>
      </c>
      <c r="H709" t="s">
        <v>8283</v>
      </c>
      <c r="I709" t="s">
        <v>8271</v>
      </c>
      <c r="J709" t="e">
        <f>VLOOKUP(F709,[1]!china_towns_second__2[[Column1]:[Y]],3,FALSE)</f>
        <v>#N/A</v>
      </c>
      <c r="K709" t="e">
        <f>VLOOKUP(F709,[1]!china_towns_second__2[[Column1]:[Y]],2,FALSE)</f>
        <v>#N/A</v>
      </c>
      <c r="L709" t="s">
        <v>13835</v>
      </c>
      <c r="M709" t="str">
        <f>VLOOKUP(H709,CHOOSE({1,2},Table22[Native],Table22[Name]),2,0)</f>
        <v>Pŭgé Xiàn</v>
      </c>
      <c r="N709" s="15" t="str">
        <f>VLOOKUP(I709,CHOOSE({1,2},Table22[Native],Table22[Name]),2,0)</f>
        <v>Liángshān Yízú Zìzhìzhōu</v>
      </c>
      <c r="O709" s="15" t="str">
        <f t="shared" si="22"/>
        <v>Dongshan Xiang (Liangshan Yizu Zizhizhou) (Liángshān Yízú Zìzhìzhōu)</v>
      </c>
      <c r="P709" s="15" t="str">
        <f t="shared" si="23"/>
        <v>Dongshan Xiang (Liangshan Yizu Zizhizhou) (Liángshān Yízú Zìzhìzhōu)</v>
      </c>
    </row>
    <row r="710" spans="1:16" hidden="1" x14ac:dyDescent="0.25">
      <c r="A710" t="s">
        <v>7924</v>
      </c>
      <c r="B710" t="str">
        <f>IF(COUNTIF(A:A,A710)&gt;1,_xlfn.CONCAT(A710," (",N710,")"),A710)</f>
        <v>Dōngshān Zhèn</v>
      </c>
      <c r="C710" t="str">
        <f>IF(COUNTIF(B:B,B710)&gt;1,_xlfn.CONCAT(A710," (",M710,")"),B710)</f>
        <v>Dōngshān Zhèn</v>
      </c>
      <c r="D710" t="s">
        <v>7925</v>
      </c>
      <c r="E710" t="s">
        <v>7</v>
      </c>
      <c r="F710" t="str">
        <f>_xlfn.CONCAT(D710,", ",H710,", ",I710,", ","四川省")</f>
        <v>东山镇, 乐至县, 资阳市, 四川省</v>
      </c>
      <c r="G710">
        <v>16721</v>
      </c>
      <c r="H710" t="s">
        <v>8381</v>
      </c>
      <c r="I710" t="s">
        <v>8379</v>
      </c>
      <c r="J710">
        <f>VLOOKUP(F710,[1]!china_towns_second__2[[Column1]:[Y]],3,FALSE)</f>
        <v>30.1971142568534</v>
      </c>
      <c r="K710">
        <f>VLOOKUP(F710,[1]!china_towns_second__2[[Column1]:[Y]],2,FALSE)</f>
        <v>105.10022410000001</v>
      </c>
      <c r="L710" t="s">
        <v>10683</v>
      </c>
      <c r="M710" t="str">
        <f>VLOOKUP(H710,CHOOSE({1,2},Table22[Native],Table22[Name]),2,0)</f>
        <v>Lèzhì Xiàn</v>
      </c>
      <c r="N710" s="15" t="str">
        <f>VLOOKUP(I710,CHOOSE({1,2},Table22[Native],Table22[Name]),2,0)</f>
        <v>Zīyáng Shì</v>
      </c>
      <c r="O710" s="15" t="str">
        <f t="shared" si="22"/>
        <v>Dongshan Zhen (Zīyáng Shì)</v>
      </c>
      <c r="P710" s="15" t="str">
        <f t="shared" si="23"/>
        <v>Dongshan Zhen (Zīyáng Shì)</v>
      </c>
    </row>
    <row r="711" spans="1:16" hidden="1" x14ac:dyDescent="0.25">
      <c r="A711" t="s">
        <v>931</v>
      </c>
      <c r="B711" t="str">
        <f>IF(COUNTIF(A:A,A711)&gt;1,_xlfn.CONCAT(A711," (",N711,")"),A711)</f>
        <v>Dōngshēng Jiēdào</v>
      </c>
      <c r="C711" t="str">
        <f>IF(COUNTIF(B:B,B711)&gt;1,_xlfn.CONCAT(A711," (",M711,")"),B711)</f>
        <v>Dōngshēng Jiēdào</v>
      </c>
      <c r="D711" t="s">
        <v>932</v>
      </c>
      <c r="E711" t="s">
        <v>493</v>
      </c>
      <c r="F711" t="str">
        <f>_xlfn.CONCAT(D711,", ",H711,", ",I711,", ","四川省")</f>
        <v>东升街道, 双流区, 成都市, 四川省</v>
      </c>
      <c r="G711">
        <v>202884</v>
      </c>
      <c r="H711" t="s">
        <v>8196</v>
      </c>
      <c r="I711" t="s">
        <v>8180</v>
      </c>
      <c r="J711">
        <f>VLOOKUP(F711,[1]!china_towns_second__2[[Column1]:[Y]],3,FALSE)</f>
        <v>30.582182451989802</v>
      </c>
      <c r="K711">
        <f>VLOOKUP(F711,[1]!china_towns_second__2[[Column1]:[Y]],2,FALSE)</f>
        <v>103.92791130000001</v>
      </c>
      <c r="L711" t="s">
        <v>10684</v>
      </c>
      <c r="M711" t="str">
        <f>VLOOKUP(H711,CHOOSE({1,2},Table22[Native],Table22[Name]),2,0)</f>
        <v>Shuāngliú Qū</v>
      </c>
      <c r="N711" s="15" t="str">
        <f>VLOOKUP(I711,CHOOSE({1,2},Table22[Native],Table22[Name]),2,0)</f>
        <v>Chéngdū Shì</v>
      </c>
      <c r="O711" s="15" t="str">
        <f t="shared" si="22"/>
        <v>Dongsheng Jiedao (Chéngdū Shì)</v>
      </c>
      <c r="P711" s="15" t="str">
        <f t="shared" si="23"/>
        <v>Dongsheng Jiedao (Chéngdū Shì)</v>
      </c>
    </row>
    <row r="712" spans="1:16" hidden="1" x14ac:dyDescent="0.25">
      <c r="A712" t="s">
        <v>7926</v>
      </c>
      <c r="B712" t="str">
        <f>IF(COUNTIF(A:A,A712)&gt;1,_xlfn.CONCAT(A712," (",N712,")"),A712)</f>
        <v>Dōngshèng Xiāng</v>
      </c>
      <c r="C712" t="str">
        <f>IF(COUNTIF(B:B,B712)&gt;1,_xlfn.CONCAT(A712," (",M712,")"),B712)</f>
        <v>Dōngshèng Xiāng</v>
      </c>
      <c r="D712" t="s">
        <v>7927</v>
      </c>
      <c r="E712" t="s">
        <v>11</v>
      </c>
      <c r="F712" t="str">
        <f>_xlfn.CONCAT(D712,", ",H712,", ",I712,", ","四川省")</f>
        <v>东胜乡, 安岳县, 资阳市, 四川省</v>
      </c>
      <c r="G712">
        <v>9927</v>
      </c>
      <c r="H712" t="s">
        <v>8380</v>
      </c>
      <c r="I712" t="s">
        <v>8379</v>
      </c>
      <c r="J712" t="e">
        <f>VLOOKUP(F712,[1]!china_towns_second__2[[Column1]:[Y]],3,FALSE)</f>
        <v>#N/A</v>
      </c>
      <c r="K712" t="e">
        <f>VLOOKUP(F712,[1]!china_towns_second__2[[Column1]:[Y]],2,FALSE)</f>
        <v>#N/A</v>
      </c>
      <c r="L712" t="s">
        <v>10685</v>
      </c>
      <c r="M712" t="str">
        <f>VLOOKUP(H712,CHOOSE({1,2},Table22[Native],Table22[Name]),2,0)</f>
        <v>Ānyuè Xiàn</v>
      </c>
      <c r="N712" s="15" t="str">
        <f>VLOOKUP(I712,CHOOSE({1,2},Table22[Native],Table22[Name]),2,0)</f>
        <v>Zīyáng Shì</v>
      </c>
      <c r="O712" s="15" t="str">
        <f t="shared" si="22"/>
        <v>Dongsheng Xiang (Zīyáng Shì)</v>
      </c>
      <c r="P712" s="15" t="str">
        <f t="shared" si="23"/>
        <v>Dongsheng Xiang (Zīyáng Shì)</v>
      </c>
    </row>
    <row r="713" spans="1:16" hidden="1" x14ac:dyDescent="0.25">
      <c r="A713" t="s">
        <v>6179</v>
      </c>
      <c r="B713" t="str">
        <f>IF(COUNTIF(A:A,A713)&gt;1,_xlfn.CONCAT(A713," (",N713,")"),A713)</f>
        <v>Dōngshēng Zhèn</v>
      </c>
      <c r="C713" t="str">
        <f>IF(COUNTIF(B:B,B713)&gt;1,_xlfn.CONCAT(A713," (",M713,")"),B713)</f>
        <v>Dōngshēng Zhèn</v>
      </c>
      <c r="D713" t="s">
        <v>6180</v>
      </c>
      <c r="E713" t="s">
        <v>7</v>
      </c>
      <c r="F713" t="str">
        <f>_xlfn.CONCAT(D713,", ",H713,", ",I713,", ","四川省")</f>
        <v>东升镇, 营山县, 南充市, 四川省</v>
      </c>
      <c r="G713">
        <v>19922</v>
      </c>
      <c r="H713" t="s">
        <v>8327</v>
      </c>
      <c r="I713" t="s">
        <v>8318</v>
      </c>
      <c r="J713">
        <f>VLOOKUP(F713,[1]!china_towns_second__2[[Column1]:[Y]],3,FALSE)</f>
        <v>31.0980699653126</v>
      </c>
      <c r="K713">
        <f>VLOOKUP(F713,[1]!china_towns_second__2[[Column1]:[Y]],2,FALSE)</f>
        <v>106.66405140000001</v>
      </c>
      <c r="L713" t="s">
        <v>10686</v>
      </c>
      <c r="M713" t="str">
        <f>VLOOKUP(H713,CHOOSE({1,2},Table22[Native],Table22[Name]),2,0)</f>
        <v>Yíngshān Xiàn</v>
      </c>
      <c r="N713" s="15" t="str">
        <f>VLOOKUP(I713,CHOOSE({1,2},Table22[Native],Table22[Name]),2,0)</f>
        <v>Nánchōng Shì</v>
      </c>
      <c r="O713" s="15" t="str">
        <f t="shared" si="22"/>
        <v>Dongsheng Zhen (Nánchōng Shì)</v>
      </c>
      <c r="P713" s="15" t="str">
        <f t="shared" si="23"/>
        <v>Dongsheng Zhen (Nánchōng Shì)</v>
      </c>
    </row>
    <row r="714" spans="1:16" hidden="1" x14ac:dyDescent="0.25">
      <c r="A714" t="s">
        <v>5673</v>
      </c>
      <c r="B714" t="str">
        <f>IF(COUNTIF(A:A,A714)&gt;1,_xlfn.CONCAT(A714," (",N714,")"),A714)</f>
        <v>Dōngshí Xiāng</v>
      </c>
      <c r="C714" t="str">
        <f>IF(COUNTIF(B:B,B714)&gt;1,_xlfn.CONCAT(A714," (",M714,")"),B714)</f>
        <v>Dōngshí Xiāng</v>
      </c>
      <c r="D714" t="s">
        <v>5674</v>
      </c>
      <c r="E714" t="s">
        <v>11</v>
      </c>
      <c r="F714" t="str">
        <f>_xlfn.CONCAT(D714,", ",H714,", ",I714,", ","四川省")</f>
        <v>东石乡, 梓潼县, 绵阳市, 四川省</v>
      </c>
      <c r="G714">
        <v>6105</v>
      </c>
      <c r="H714" t="s">
        <v>8316</v>
      </c>
      <c r="I714" t="s">
        <v>8307</v>
      </c>
      <c r="J714" t="e">
        <f>VLOOKUP(F714,[1]!china_towns_second__2[[Column1]:[Y]],3,FALSE)</f>
        <v>#N/A</v>
      </c>
      <c r="K714" t="e">
        <f>VLOOKUP(F714,[1]!china_towns_second__2[[Column1]:[Y]],2,FALSE)</f>
        <v>#N/A</v>
      </c>
      <c r="L714" t="s">
        <v>10687</v>
      </c>
      <c r="M714" t="str">
        <f>VLOOKUP(H714,CHOOSE({1,2},Table22[Native],Table22[Name]),2,0)</f>
        <v>Zĭtóng Xiàn</v>
      </c>
      <c r="N714" s="15" t="str">
        <f>VLOOKUP(I714,CHOOSE({1,2},Table22[Native],Table22[Name]),2,0)</f>
        <v>Miányáng Shì</v>
      </c>
      <c r="O714" s="15" t="str">
        <f t="shared" si="22"/>
        <v>Dongshi Xiang (Miányáng Shì)</v>
      </c>
      <c r="P714" s="15" t="str">
        <f t="shared" si="23"/>
        <v>Dongshi Xiang (Miányáng Shì)</v>
      </c>
    </row>
    <row r="715" spans="1:16" hidden="1" x14ac:dyDescent="0.25">
      <c r="A715" t="s">
        <v>2364</v>
      </c>
      <c r="B715" t="str">
        <f>IF(COUNTIF(A:A,A715)&gt;1,_xlfn.CONCAT(A715," (",N715,")"),A715)</f>
        <v>Dòngsōng Xiāng</v>
      </c>
      <c r="C715" t="str">
        <f>IF(COUNTIF(B:B,B715)&gt;1,_xlfn.CONCAT(A715," (",M715,")"),B715)</f>
        <v>Dòngsōng Xiāng</v>
      </c>
      <c r="D715" t="s">
        <v>2365</v>
      </c>
      <c r="E715" t="s">
        <v>11</v>
      </c>
      <c r="F715" t="str">
        <f>_xlfn.CONCAT(D715,", ",H715,", ",I715,", ","四川省")</f>
        <v>洞松乡, 乡城县, 甘孜藏族自治州, 四川省</v>
      </c>
      <c r="G715">
        <v>1460</v>
      </c>
      <c r="H715" t="s">
        <v>8235</v>
      </c>
      <c r="I715" t="s">
        <v>8219</v>
      </c>
      <c r="J715" t="e">
        <f>VLOOKUP(F715,[1]!china_towns_second__2[[Column1]:[Y]],3,FALSE)</f>
        <v>#N/A</v>
      </c>
      <c r="K715" t="e">
        <f>VLOOKUP(F715,[1]!china_towns_second__2[[Column1]:[Y]],2,FALSE)</f>
        <v>#N/A</v>
      </c>
      <c r="L715" t="s">
        <v>10688</v>
      </c>
      <c r="M715" t="str">
        <f>VLOOKUP(H715,CHOOSE({1,2},Table22[Native],Table22[Name]),2,0)</f>
        <v>Xiāngchéng Xiàn</v>
      </c>
      <c r="N715" s="15" t="str">
        <f>VLOOKUP(I715,CHOOSE({1,2},Table22[Native],Table22[Name]),2,0)</f>
        <v>Gānzī Zàngzú Zìzhìzhōu</v>
      </c>
      <c r="O715" s="15" t="str">
        <f t="shared" si="22"/>
        <v>Dongsong Xiang (Gānzī Zàngzú Zìzhìzhōu)</v>
      </c>
      <c r="P715" s="15" t="str">
        <f t="shared" si="23"/>
        <v>Dongsong Xiang (Gānzī Zàngzú Zìzhìzhōu)</v>
      </c>
    </row>
    <row r="716" spans="1:16" hidden="1" x14ac:dyDescent="0.25">
      <c r="A716" t="s">
        <v>5675</v>
      </c>
      <c r="B716" t="str">
        <f>IF(COUNTIF(A:A,A716)&gt;1,_xlfn.CONCAT(A716," (",N716,")"),A716)</f>
        <v>Dōngtă Zhèn</v>
      </c>
      <c r="C716" t="str">
        <f>IF(COUNTIF(B:B,B716)&gt;1,_xlfn.CONCAT(A716," (",M716,")"),B716)</f>
        <v>Dōngtă Zhèn</v>
      </c>
      <c r="D716" t="s">
        <v>5676</v>
      </c>
      <c r="E716" t="s">
        <v>7</v>
      </c>
      <c r="F716" t="str">
        <f>_xlfn.CONCAT(D716,", ",H716,", ",I716,", ","四川省")</f>
        <v>东塔镇, 三台县, 绵阳市, 四川省</v>
      </c>
      <c r="G716">
        <v>13437</v>
      </c>
      <c r="H716" t="s">
        <v>8313</v>
      </c>
      <c r="I716" t="s">
        <v>8307</v>
      </c>
      <c r="J716">
        <f>VLOOKUP(F716,[1]!china_towns_second__2[[Column1]:[Y]],3,FALSE)</f>
        <v>31.112180535982201</v>
      </c>
      <c r="K716">
        <f>VLOOKUP(F716,[1]!china_towns_second__2[[Column1]:[Y]],2,FALSE)</f>
        <v>105.1347813</v>
      </c>
      <c r="L716" t="s">
        <v>10689</v>
      </c>
      <c r="M716" t="str">
        <f>VLOOKUP(H716,CHOOSE({1,2},Table22[Native],Table22[Name]),2,0)</f>
        <v>Sāntái Xiàn</v>
      </c>
      <c r="N716" s="15" t="str">
        <f>VLOOKUP(I716,CHOOSE({1,2},Table22[Native],Table22[Name]),2,0)</f>
        <v>Miányáng Shì</v>
      </c>
      <c r="O716" s="15" t="str">
        <f t="shared" si="22"/>
        <v>Dongta Zhen (Miányáng Shì)</v>
      </c>
      <c r="P716" s="15" t="str">
        <f t="shared" si="23"/>
        <v>Dongta Zhen (Miányáng Shì)</v>
      </c>
    </row>
    <row r="717" spans="1:16" hidden="1" x14ac:dyDescent="0.25">
      <c r="A717" t="s">
        <v>6181</v>
      </c>
      <c r="B717" t="str">
        <f>IF(COUNTIF(A:A,A717)&gt;1,_xlfn.CONCAT(A717," (",N717,")"),A717)</f>
        <v>Dōngtài Xiāng</v>
      </c>
      <c r="C717" t="str">
        <f>IF(COUNTIF(B:B,B717)&gt;1,_xlfn.CONCAT(A717," (",M717,")"),B717)</f>
        <v>Dōngtài Xiāng</v>
      </c>
      <c r="D717" t="s">
        <v>6182</v>
      </c>
      <c r="E717" t="s">
        <v>11</v>
      </c>
      <c r="F717" t="str">
        <f>_xlfn.CONCAT(D717,", ",H717,", ",I717,", ","四川省")</f>
        <v>东太乡, 西充县, 南充市, 四川省</v>
      </c>
      <c r="G717">
        <v>10725</v>
      </c>
      <c r="H717" t="s">
        <v>8325</v>
      </c>
      <c r="I717" t="s">
        <v>8318</v>
      </c>
      <c r="J717" t="e">
        <f>VLOOKUP(F717,[1]!china_towns_second__2[[Column1]:[Y]],3,FALSE)</f>
        <v>#N/A</v>
      </c>
      <c r="K717" t="e">
        <f>VLOOKUP(F717,[1]!china_towns_second__2[[Column1]:[Y]],2,FALSE)</f>
        <v>#N/A</v>
      </c>
      <c r="L717" t="s">
        <v>10690</v>
      </c>
      <c r="M717" t="str">
        <f>VLOOKUP(H717,CHOOSE({1,2},Table22[Native],Table22[Name]),2,0)</f>
        <v>Xīchōng Xiàn</v>
      </c>
      <c r="N717" s="15" t="str">
        <f>VLOOKUP(I717,CHOOSE({1,2},Table22[Native],Table22[Name]),2,0)</f>
        <v>Nánchōng Shì</v>
      </c>
      <c r="O717" s="15" t="str">
        <f t="shared" si="22"/>
        <v>Dongtai Xiang (Nánchōng Shì)</v>
      </c>
      <c r="P717" s="15" t="str">
        <f t="shared" si="23"/>
        <v>Dongtai Xiang (Nánchōng Shì)</v>
      </c>
    </row>
    <row r="718" spans="1:16" hidden="1" x14ac:dyDescent="0.25">
      <c r="A718" t="s">
        <v>7928</v>
      </c>
      <c r="B718" t="str">
        <f>IF(COUNTIF(A:A,A718)&gt;1,_xlfn.CONCAT(A718," (",N718,")"),A718)</f>
        <v>Dōngxī Jiēdào</v>
      </c>
      <c r="C718" t="str">
        <f>IF(COUNTIF(B:B,B718)&gt;1,_xlfn.CONCAT(A718," (",M718,")"),B718)</f>
        <v>Dōngxī Jiēdào</v>
      </c>
      <c r="D718" t="s">
        <v>7929</v>
      </c>
      <c r="E718" t="s">
        <v>493</v>
      </c>
      <c r="F718" t="str">
        <f>_xlfn.CONCAT(D718,", ",H718,", ",I718,", ","四川省")</f>
        <v>东溪街道, 简阳市, 成都市, 四川省</v>
      </c>
      <c r="G718">
        <v>34639</v>
      </c>
      <c r="H718" t="s">
        <v>8185</v>
      </c>
      <c r="I718" t="s">
        <v>8180</v>
      </c>
      <c r="J718" t="e">
        <f>VLOOKUP(F718,[1]!china_towns_second__2[[Column1]:[Y]],3,FALSE)</f>
        <v>#N/A</v>
      </c>
      <c r="K718" t="e">
        <f>VLOOKUP(F718,[1]!china_towns_second__2[[Column1]:[Y]],2,FALSE)</f>
        <v>#N/A</v>
      </c>
      <c r="L718" t="s">
        <v>10691</v>
      </c>
      <c r="M718" t="str">
        <f>VLOOKUP(H718,CHOOSE({1,2},Table22[Native],Table22[Name]),2,0)</f>
        <v>Jiănyáng Shì</v>
      </c>
      <c r="N718" s="15" t="str">
        <f>VLOOKUP(I718,CHOOSE({1,2},Table22[Native],Table22[Name]),2,0)</f>
        <v>Chéngdū Shì</v>
      </c>
      <c r="O718" s="15" t="str">
        <f t="shared" si="22"/>
        <v>Dongxi Jiedao (Chéngdū Shì)</v>
      </c>
      <c r="P718" s="15" t="str">
        <f t="shared" si="23"/>
        <v>Dongxi Jiedao (Chéngdū Shì)</v>
      </c>
    </row>
    <row r="719" spans="1:16" hidden="1" x14ac:dyDescent="0.25">
      <c r="A719" t="s">
        <v>496</v>
      </c>
      <c r="B719" t="str">
        <f>IF(COUNTIF(A:A,A719)&gt;1,_xlfn.CONCAT(A719," (",N719,")"),A719)</f>
        <v>Dŏngxī Xiāng</v>
      </c>
      <c r="C719" t="str">
        <f>IF(COUNTIF(B:B,B719)&gt;1,_xlfn.CONCAT(A719," (",M719,")"),B719)</f>
        <v>Dŏngxī Xiāng</v>
      </c>
      <c r="D719" t="s">
        <v>497</v>
      </c>
      <c r="E719" t="s">
        <v>11</v>
      </c>
      <c r="F719" t="str">
        <f>_xlfn.CONCAT(D719,", ",H719,", ",I719,", ","四川省")</f>
        <v>董溪乡, 通江县, 巴中市, 四川省</v>
      </c>
      <c r="G719">
        <v>4666</v>
      </c>
      <c r="H719" t="s">
        <v>8177</v>
      </c>
      <c r="I719" t="s">
        <v>8171</v>
      </c>
      <c r="J719" t="e">
        <f>VLOOKUP(F719,[1]!china_towns_second__2[[Column1]:[Y]],3,FALSE)</f>
        <v>#N/A</v>
      </c>
      <c r="K719" t="e">
        <f>VLOOKUP(F719,[1]!china_towns_second__2[[Column1]:[Y]],2,FALSE)</f>
        <v>#N/A</v>
      </c>
      <c r="L719" t="s">
        <v>10692</v>
      </c>
      <c r="M719" t="str">
        <f>VLOOKUP(H719,CHOOSE({1,2},Table22[Native],Table22[Name]),2,0)</f>
        <v>Tōngjiāng Xiàn</v>
      </c>
      <c r="N719" s="15" t="str">
        <f>VLOOKUP(I719,CHOOSE({1,2},Table22[Native],Table22[Name]),2,0)</f>
        <v>Bāzhōng Shì</v>
      </c>
      <c r="O719" s="15" t="str">
        <f t="shared" si="22"/>
        <v>Dongxi Xiang (Bāzhōng Shì)</v>
      </c>
      <c r="P719" s="15" t="str">
        <f t="shared" si="23"/>
        <v>Dongxi Xiang (Bāzhōng Shì)</v>
      </c>
    </row>
    <row r="720" spans="1:16" hidden="1" x14ac:dyDescent="0.25">
      <c r="A720" t="s">
        <v>2948</v>
      </c>
      <c r="B720" t="str">
        <f>IF(COUNTIF(A:A,A720)&gt;1,_xlfn.CONCAT(A720," (",N720,")"),A720)</f>
        <v>Dōngxī Zhèn</v>
      </c>
      <c r="C720" t="str">
        <f>IF(COUNTIF(B:B,B720)&gt;1,_xlfn.CONCAT(A720," (",M720,")"),B720)</f>
        <v>Dōngxī Zhèn</v>
      </c>
      <c r="D720" t="s">
        <v>2949</v>
      </c>
      <c r="E720" t="s">
        <v>7</v>
      </c>
      <c r="F720" t="str">
        <f>_xlfn.CONCAT(D720,", ",H720,", ",I720,", ","四川省")</f>
        <v>东溪镇, 苍溪县, 广元市, 四川省</v>
      </c>
      <c r="G720">
        <v>26607</v>
      </c>
      <c r="H720" t="s">
        <v>8248</v>
      </c>
      <c r="I720" t="s">
        <v>8247</v>
      </c>
      <c r="J720">
        <f>VLOOKUP(F720,[1]!china_towns_second__2[[Column1]:[Y]],3,FALSE)</f>
        <v>32.051355174534997</v>
      </c>
      <c r="K720">
        <f>VLOOKUP(F720,[1]!china_towns_second__2[[Column1]:[Y]],2,FALSE)</f>
        <v>106.2619219</v>
      </c>
      <c r="L720" t="s">
        <v>10693</v>
      </c>
      <c r="M720" t="str">
        <f>VLOOKUP(H720,CHOOSE({1,2},Table22[Native],Table22[Name]),2,0)</f>
        <v>Cāngxī Xiàn</v>
      </c>
      <c r="N720" s="15" t="str">
        <f>VLOOKUP(I720,CHOOSE({1,2},Table22[Native],Table22[Name]),2,0)</f>
        <v>Guăngyuán Shì</v>
      </c>
      <c r="O720" s="15" t="str">
        <f t="shared" si="22"/>
        <v>Dongxi Zhen (Guăngyuán Shì)</v>
      </c>
      <c r="P720" s="15" t="str">
        <f t="shared" si="23"/>
        <v>Dongxi Zhen (Guăngyuán Shì)</v>
      </c>
    </row>
    <row r="721" spans="1:16" hidden="1" x14ac:dyDescent="0.25">
      <c r="A721" t="s">
        <v>1547</v>
      </c>
      <c r="B721" t="str">
        <f>IF(COUNTIF(A:A,A721)&gt;1,_xlfn.CONCAT(A721," (",N721,")"),A721)</f>
        <v>Dōngxiāng Zhèn</v>
      </c>
      <c r="C721" t="str">
        <f>IF(COUNTIF(B:B,B721)&gt;1,_xlfn.CONCAT(A721," (",M721,")"),B721)</f>
        <v>Dōngxiāng Zhèn</v>
      </c>
      <c r="D721" t="s">
        <v>1548</v>
      </c>
      <c r="E721" t="s">
        <v>7</v>
      </c>
      <c r="F721" t="str">
        <f>_xlfn.CONCAT(D721,", ",H721,", ",I721,", ","四川省")</f>
        <v>东乡镇, 宣汉县, 达州市, 四川省</v>
      </c>
      <c r="G721">
        <v>138434</v>
      </c>
      <c r="H721" t="s">
        <v>8209</v>
      </c>
      <c r="I721" t="s">
        <v>8202</v>
      </c>
      <c r="J721">
        <f>VLOOKUP(F721,[1]!china_towns_second__2[[Column1]:[Y]],3,FALSE)</f>
        <v>31.348156010904901</v>
      </c>
      <c r="K721">
        <f>VLOOKUP(F721,[1]!china_towns_second__2[[Column1]:[Y]],2,FALSE)</f>
        <v>107.72470029999999</v>
      </c>
      <c r="L721" t="s">
        <v>10694</v>
      </c>
      <c r="M721" t="str">
        <f>VLOOKUP(H721,CHOOSE({1,2},Table22[Native],Table22[Name]),2,0)</f>
        <v>Xuānhàn Xiàn</v>
      </c>
      <c r="N721" s="15" t="str">
        <f>VLOOKUP(I721,CHOOSE({1,2},Table22[Native],Table22[Name]),2,0)</f>
        <v>Dázhōu Shì</v>
      </c>
      <c r="O721" s="15" t="str">
        <f t="shared" si="22"/>
        <v>Dongxiang Zhen (Dázhōu Shì)</v>
      </c>
      <c r="P721" s="15" t="str">
        <f t="shared" si="23"/>
        <v>Dongxiang Zhen (Dázhōu Shì)</v>
      </c>
    </row>
    <row r="722" spans="1:16" hidden="1" x14ac:dyDescent="0.25">
      <c r="A722" t="s">
        <v>5196</v>
      </c>
      <c r="B722" t="str">
        <f>IF(COUNTIF(A:A,A722)&gt;1,_xlfn.CONCAT(A722," (",N722,")"),A722)</f>
        <v>Dōngxīn Zhèn</v>
      </c>
      <c r="C722" t="str">
        <f>IF(COUNTIF(B:B,B722)&gt;1,_xlfn.CONCAT(A722," (",M722,")"),B722)</f>
        <v>Dōngxīn Zhèn</v>
      </c>
      <c r="D722" t="s">
        <v>5197</v>
      </c>
      <c r="E722" t="s">
        <v>7</v>
      </c>
      <c r="F722" t="str">
        <f>_xlfn.CONCAT(D722,", ",H722,", ",I722,", ","四川省")</f>
        <v>东新镇, 古蔺县, 泸州市, 四川省</v>
      </c>
      <c r="G722">
        <v>18669</v>
      </c>
      <c r="H722" t="s">
        <v>8291</v>
      </c>
      <c r="I722" t="s">
        <v>8290</v>
      </c>
      <c r="J722">
        <f>VLOOKUP(F722,[1]!china_towns_second__2[[Column1]:[Y]],3,FALSE)</f>
        <v>28.047158084509899</v>
      </c>
      <c r="K722">
        <f>VLOOKUP(F722,[1]!china_towns_second__2[[Column1]:[Y]],2,FALSE)</f>
        <v>106.1045869</v>
      </c>
      <c r="L722" t="s">
        <v>10695</v>
      </c>
      <c r="M722" t="str">
        <f>VLOOKUP(H722,CHOOSE({1,2},Table22[Native],Table22[Name]),2,0)</f>
        <v>Gŭlìn Xiàn</v>
      </c>
      <c r="N722" s="15" t="str">
        <f>VLOOKUP(I722,CHOOSE({1,2},Table22[Native],Table22[Name]),2,0)</f>
        <v>Lúzhōu Shì</v>
      </c>
      <c r="O722" s="15" t="str">
        <f t="shared" si="22"/>
        <v>Dongxin Zhen (Lúzhōu Shì)</v>
      </c>
      <c r="P722" s="15" t="str">
        <f t="shared" si="23"/>
        <v>Dongxin Zhen (Lúzhōu Shì)</v>
      </c>
    </row>
    <row r="723" spans="1:16" hidden="1" x14ac:dyDescent="0.25">
      <c r="A723" t="s">
        <v>6750</v>
      </c>
      <c r="B723" t="str">
        <f>IF(COUNTIF(A:A,A723)&gt;1,_xlfn.CONCAT(A723," (",N723,")"),A723)</f>
        <v>Dōngxīng Jiēdào</v>
      </c>
      <c r="C723" t="str">
        <f>IF(COUNTIF(B:B,B723)&gt;1,_xlfn.CONCAT(A723," (",M723,")"),B723)</f>
        <v>Dōngxīng Jiēdào</v>
      </c>
      <c r="D723" t="s">
        <v>6751</v>
      </c>
      <c r="E723" t="s">
        <v>493</v>
      </c>
      <c r="F723" t="str">
        <f>_xlfn.CONCAT(D723,", ",H723,", ",I723,", ","四川省")</f>
        <v>东兴街道, 东兴区, 内江市, 四川省</v>
      </c>
      <c r="G723">
        <v>47939</v>
      </c>
      <c r="H723" t="s">
        <v>8330</v>
      </c>
      <c r="I723" t="s">
        <v>8329</v>
      </c>
      <c r="J723">
        <f>VLOOKUP(F723,[1]!china_towns_second__2[[Column1]:[Y]],3,FALSE)</f>
        <v>29.595993955208499</v>
      </c>
      <c r="K723">
        <f>VLOOKUP(F723,[1]!china_towns_second__2[[Column1]:[Y]],2,FALSE)</f>
        <v>105.09300210000001</v>
      </c>
      <c r="L723" t="s">
        <v>10696</v>
      </c>
      <c r="M723" t="str">
        <f>VLOOKUP(H723,CHOOSE({1,2},Table22[Native],Table22[Name]),2,0)</f>
        <v>Dōngxīng Qū</v>
      </c>
      <c r="N723" s="15" t="str">
        <f>VLOOKUP(I723,CHOOSE({1,2},Table22[Native],Table22[Name]),2,0)</f>
        <v>Nèijiāng Shì</v>
      </c>
      <c r="O723" s="15" t="str">
        <f t="shared" si="22"/>
        <v>Dongxing Jiedao (Nèijiāng Shì)</v>
      </c>
      <c r="P723" s="15" t="str">
        <f t="shared" si="23"/>
        <v>Dongxing Jiedao (Nèijiāng Shì)</v>
      </c>
    </row>
    <row r="724" spans="1:16" hidden="1" x14ac:dyDescent="0.25">
      <c r="A724" t="s">
        <v>1549</v>
      </c>
      <c r="B724" t="str">
        <f>IF(COUNTIF(A:A,A724)&gt;1,_xlfn.CONCAT(A724," (",N724,")"),A724)</f>
        <v>Dōngxīng Xiāng</v>
      </c>
      <c r="C724" t="str">
        <f>IF(COUNTIF(B:B,B724)&gt;1,_xlfn.CONCAT(A724," (",M724,")"),B724)</f>
        <v>Dōngxīng Xiāng</v>
      </c>
      <c r="D724" t="s">
        <v>1550</v>
      </c>
      <c r="E724" t="s">
        <v>11</v>
      </c>
      <c r="F724" t="str">
        <f>_xlfn.CONCAT(D724,", ",H724,", ",I724,", ","四川省")</f>
        <v>东兴乡, 达川区, 达州市, 四川省</v>
      </c>
      <c r="G724">
        <v>14418</v>
      </c>
      <c r="H724" t="s">
        <v>8203</v>
      </c>
      <c r="I724" t="s">
        <v>8202</v>
      </c>
      <c r="J724" t="e">
        <f>VLOOKUP(F724,[1]!china_towns_second__2[[Column1]:[Y]],3,FALSE)</f>
        <v>#N/A</v>
      </c>
      <c r="K724" t="e">
        <f>VLOOKUP(F724,[1]!china_towns_second__2[[Column1]:[Y]],2,FALSE)</f>
        <v>#N/A</v>
      </c>
      <c r="L724" t="s">
        <v>10697</v>
      </c>
      <c r="M724" t="str">
        <f>VLOOKUP(H724,CHOOSE({1,2},Table22[Native],Table22[Name]),2,0)</f>
        <v>Dáchuān Qū</v>
      </c>
      <c r="N724" s="15" t="str">
        <f>VLOOKUP(I724,CHOOSE({1,2},Table22[Native],Table22[Name]),2,0)</f>
        <v>Dázhōu Shì</v>
      </c>
      <c r="O724" s="15" t="str">
        <f t="shared" si="22"/>
        <v>Dongxing Xiang (Dázhōu Shì)</v>
      </c>
      <c r="P724" s="15" t="str">
        <f t="shared" si="23"/>
        <v>Dongxing Xiang (Dázhōu Shì)</v>
      </c>
    </row>
    <row r="725" spans="1:16" hidden="1" x14ac:dyDescent="0.25">
      <c r="A725" t="s">
        <v>93</v>
      </c>
      <c r="B725" t="str">
        <f>IF(COUNTIF(A:A,A725)&gt;1,_xlfn.CONCAT(A725," (",N725,")"),A725)</f>
        <v>Dōngxīng Zhèn (Ābà Zàngzú Qiāngzú Zìzhìzhōu)</v>
      </c>
      <c r="C725" t="str">
        <f>IF(COUNTIF(B:B,B725)&gt;1,_xlfn.CONCAT(A725," (",M725,")"),B725)</f>
        <v>Dōngxīng Zhèn (Ābà Zàngzú Qiāngzú Zìzhìzhōu)</v>
      </c>
      <c r="D725" t="s">
        <v>94</v>
      </c>
      <c r="E725" t="s">
        <v>7</v>
      </c>
      <c r="F725" t="str">
        <f>_xlfn.CONCAT(D725,", ",H725,", ",I725,", ","四川省")</f>
        <v>东兴镇, 茂县, 阿坝藏族羌族自治州, 四川省</v>
      </c>
      <c r="G725">
        <v>4105</v>
      </c>
      <c r="H725" t="s">
        <v>8163</v>
      </c>
      <c r="I725" t="s">
        <v>8153</v>
      </c>
      <c r="J725">
        <f>VLOOKUP(F725,[1]!china_towns_second__2[[Column1]:[Y]],3,FALSE)</f>
        <v>31.7813795906618</v>
      </c>
      <c r="K725">
        <f>VLOOKUP(F725,[1]!china_towns_second__2[[Column1]:[Y]],2,FALSE)</f>
        <v>104.1205906</v>
      </c>
      <c r="L725" t="s">
        <v>13836</v>
      </c>
      <c r="M725" t="str">
        <f>VLOOKUP(H725,CHOOSE({1,2},Table22[Native],Table22[Name]),2,0)</f>
        <v>Mào Xiàn</v>
      </c>
      <c r="N725" s="15" t="str">
        <f>VLOOKUP(I725,CHOOSE({1,2},Table22[Native],Table22[Name]),2,0)</f>
        <v>Ābà Zàngzú Qiāngzú Zìzhìzhōu</v>
      </c>
      <c r="O725" s="15" t="str">
        <f t="shared" si="22"/>
        <v>Dongxing Zhen (Aba Zangzu Qiangzu Zizhizhou) (Ābà Zàngzú Qiāngzú Zìzhìzhōu)</v>
      </c>
      <c r="P725" s="15" t="str">
        <f t="shared" si="23"/>
        <v>Dongxing Zhen (Aba Zangzu Qiangzu Zizhizhou) (Ābà Zàngzú Qiāngzú Zìzhìzhōu)</v>
      </c>
    </row>
    <row r="726" spans="1:16" hidden="1" x14ac:dyDescent="0.25">
      <c r="A726" t="s">
        <v>93</v>
      </c>
      <c r="B726" t="str">
        <f>IF(COUNTIF(A:A,A726)&gt;1,_xlfn.CONCAT(A726," (",N726,")"),A726)</f>
        <v>Dōngxīng Zhèn (Miányáng Shì)</v>
      </c>
      <c r="C726" t="str">
        <f>IF(COUNTIF(B:B,B726)&gt;1,_xlfn.CONCAT(A726," (",M726,")"),B726)</f>
        <v>Dōngxīng Zhèn (Miányáng Shì)</v>
      </c>
      <c r="D726" t="s">
        <v>94</v>
      </c>
      <c r="E726" t="s">
        <v>7</v>
      </c>
      <c r="F726" t="str">
        <f>_xlfn.CONCAT(D726,", ",H726,", ",I726,", ","四川省")</f>
        <v>东兴镇, 江油市, 绵阳市, 四川省</v>
      </c>
      <c r="G726">
        <v>7429</v>
      </c>
      <c r="H726" t="s">
        <v>8311</v>
      </c>
      <c r="I726" t="s">
        <v>8307</v>
      </c>
      <c r="J726">
        <f>VLOOKUP(F726,[1]!china_towns_second__2[[Column1]:[Y]],3,FALSE)</f>
        <v>31.6696585423703</v>
      </c>
      <c r="K726">
        <f>VLOOKUP(F726,[1]!china_towns_second__2[[Column1]:[Y]],2,FALSE)</f>
        <v>104.7591793</v>
      </c>
      <c r="L726" t="s">
        <v>13837</v>
      </c>
      <c r="M726" t="str">
        <f>VLOOKUP(H726,CHOOSE({1,2},Table22[Native],Table22[Name]),2,0)</f>
        <v>Jiāngyóu Shì</v>
      </c>
      <c r="N726" s="15" t="str">
        <f>VLOOKUP(I726,CHOOSE({1,2},Table22[Native],Table22[Name]),2,0)</f>
        <v>Miányáng Shì</v>
      </c>
      <c r="O726" s="15" t="str">
        <f t="shared" si="22"/>
        <v>Dongxing Zhen (Mianyang Shi) (Miányáng Shì)</v>
      </c>
      <c r="P726" s="15" t="str">
        <f t="shared" si="23"/>
        <v>Dongxing Zhen (Mianyang Shi) (Miányáng Shì)</v>
      </c>
    </row>
    <row r="727" spans="1:16" hidden="1" x14ac:dyDescent="0.25">
      <c r="A727" t="s">
        <v>93</v>
      </c>
      <c r="B727" t="str">
        <f>IF(COUNTIF(A:A,A727)&gt;1,_xlfn.CONCAT(A727," (",N727,")"),A727)</f>
        <v>Dōngxīng Zhèn (Nánchōng Shì)</v>
      </c>
      <c r="C727" t="str">
        <f>IF(COUNTIF(B:B,B727)&gt;1,_xlfn.CONCAT(A727," (",M727,")"),B727)</f>
        <v>Dōngxīng Zhèn (Nánchōng Shì)</v>
      </c>
      <c r="D727" t="s">
        <v>94</v>
      </c>
      <c r="E727" t="s">
        <v>7</v>
      </c>
      <c r="F727" t="str">
        <f>_xlfn.CONCAT(D727,", ",H727,", ",I727,", ","四川省")</f>
        <v>东兴镇, 阆中市, 南充市, 四川省</v>
      </c>
      <c r="G727">
        <v>11764</v>
      </c>
      <c r="H727" t="s">
        <v>8321</v>
      </c>
      <c r="I727" t="s">
        <v>8318</v>
      </c>
      <c r="J727">
        <f>VLOOKUP(F727,[1]!china_towns_second__2[[Column1]:[Y]],3,FALSE)</f>
        <v>31.643256712429</v>
      </c>
      <c r="K727">
        <f>VLOOKUP(F727,[1]!china_towns_second__2[[Column1]:[Y]],2,FALSE)</f>
        <v>106.08862670000001</v>
      </c>
      <c r="L727" t="s">
        <v>13838</v>
      </c>
      <c r="M727" t="str">
        <f>VLOOKUP(H727,CHOOSE({1,2},Table22[Native],Table22[Name]),2,0)</f>
        <v>Lángzhōng Shì</v>
      </c>
      <c r="N727" s="15" t="str">
        <f>VLOOKUP(I727,CHOOSE({1,2},Table22[Native],Table22[Name]),2,0)</f>
        <v>Nánchōng Shì</v>
      </c>
      <c r="O727" s="15" t="str">
        <f t="shared" si="22"/>
        <v>Dongxing Zhen (Nanchong Shi) (Nánchōng Shì)</v>
      </c>
      <c r="P727" s="15" t="str">
        <f t="shared" si="23"/>
        <v>Dongxing Zhen (Nanchong Shi) (Nánchōng Shì)</v>
      </c>
    </row>
    <row r="728" spans="1:16" hidden="1" x14ac:dyDescent="0.25">
      <c r="A728" t="s">
        <v>93</v>
      </c>
      <c r="B728" t="str">
        <f>IF(COUNTIF(A:A,A728)&gt;1,_xlfn.CONCAT(A728," (",N728,")"),A728)</f>
        <v>Dōngxīng Zhèn (Zìgòng Shì)</v>
      </c>
      <c r="C728" t="str">
        <f>IF(COUNTIF(B:B,B728)&gt;1,_xlfn.CONCAT(A728," (",M728,")"),B728)</f>
        <v>Dōngxīng Zhèn (Zìgòng Shì)</v>
      </c>
      <c r="D728" t="s">
        <v>94</v>
      </c>
      <c r="E728" t="s">
        <v>7</v>
      </c>
      <c r="F728" t="str">
        <f>_xlfn.CONCAT(D728,", ",H728,", ",I728,", ","四川省")</f>
        <v>东兴镇, 荣县, 自贡市, 四川省</v>
      </c>
      <c r="G728">
        <v>6872</v>
      </c>
      <c r="H728" t="s">
        <v>8375</v>
      </c>
      <c r="I728" t="s">
        <v>8371</v>
      </c>
      <c r="J728">
        <f>VLOOKUP(F728,[1]!china_towns_second__2[[Column1]:[Y]],3,FALSE)</f>
        <v>29.575160545324898</v>
      </c>
      <c r="K728">
        <f>VLOOKUP(F728,[1]!china_towns_second__2[[Column1]:[Y]],2,FALSE)</f>
        <v>104.409047</v>
      </c>
      <c r="L728" t="s">
        <v>13839</v>
      </c>
      <c r="M728" t="str">
        <f>VLOOKUP(H728,CHOOSE({1,2},Table22[Native],Table22[Name]),2,0)</f>
        <v>Róng Xiàn</v>
      </c>
      <c r="N728" s="15" t="str">
        <f>VLOOKUP(I728,CHOOSE({1,2},Table22[Native],Table22[Name]),2,0)</f>
        <v>Zìgòng Shì</v>
      </c>
      <c r="O728" s="15" t="str">
        <f t="shared" si="22"/>
        <v>Dongxing Zhen (Zigong Shi) (Zìgòng Shì)</v>
      </c>
      <c r="P728" s="15" t="str">
        <f t="shared" si="23"/>
        <v>Dongxing Zhen (Zigong Shi) (Zìgòng Shì)</v>
      </c>
    </row>
    <row r="729" spans="1:16" hidden="1" x14ac:dyDescent="0.25">
      <c r="A729" t="s">
        <v>7757</v>
      </c>
      <c r="B729" t="str">
        <f>IF(COUNTIF(A:A,A729)&gt;1,_xlfn.CONCAT(A729," (",N729,")"),A729)</f>
        <v>Dōngxīngsì Jiēdào</v>
      </c>
      <c r="C729" t="str">
        <f>IF(COUNTIF(B:B,B729)&gt;1,_xlfn.CONCAT(A729," (",M729,")"),B729)</f>
        <v>Dōngxīngsì Jiēdào</v>
      </c>
      <c r="D729" t="s">
        <v>7758</v>
      </c>
      <c r="E729" t="s">
        <v>493</v>
      </c>
      <c r="F729" t="str">
        <f>_xlfn.CONCAT(D729,", ",H729,", ",I729,", ","四川省")</f>
        <v>东兴寺街道, 自流井区, 自贡市, 四川省</v>
      </c>
      <c r="G729">
        <v>53633</v>
      </c>
      <c r="H729" t="s">
        <v>8377</v>
      </c>
      <c r="I729" t="s">
        <v>8371</v>
      </c>
      <c r="J729">
        <f>VLOOKUP(F729,[1]!china_towns_second__2[[Column1]:[Y]],3,FALSE)</f>
        <v>29.351075459575501</v>
      </c>
      <c r="K729">
        <f>VLOOKUP(F729,[1]!china_towns_second__2[[Column1]:[Y]],2,FALSE)</f>
        <v>104.7860467</v>
      </c>
      <c r="L729" t="s">
        <v>10698</v>
      </c>
      <c r="M729" t="str">
        <f>VLOOKUP(H729,CHOOSE({1,2},Table22[Native],Table22[Name]),2,0)</f>
        <v>Zìliújĭng Qū</v>
      </c>
      <c r="N729" s="15" t="str">
        <f>VLOOKUP(I729,CHOOSE({1,2},Table22[Native],Table22[Name]),2,0)</f>
        <v>Zìgòng Shì</v>
      </c>
      <c r="O729" s="15" t="str">
        <f t="shared" si="22"/>
        <v>Dongxingsi Jiedao (Zìgòng Shì)</v>
      </c>
      <c r="P729" s="15" t="str">
        <f t="shared" si="23"/>
        <v>Dongxingsi Jiedao (Zìgòng Shì)</v>
      </c>
    </row>
    <row r="730" spans="1:16" hidden="1" x14ac:dyDescent="0.25">
      <c r="A730" t="s">
        <v>5677</v>
      </c>
      <c r="B730" t="str">
        <f>IF(COUNTIF(A:A,A730)&gt;1,_xlfn.CONCAT(A730," (",N730,")"),A730)</f>
        <v>Dōngxuān Zhèn</v>
      </c>
      <c r="C730" t="str">
        <f>IF(COUNTIF(B:B,B730)&gt;1,_xlfn.CONCAT(A730," (",M730,")"),B730)</f>
        <v>Dōngxuān Zhèn</v>
      </c>
      <c r="D730" t="s">
        <v>5678</v>
      </c>
      <c r="E730" t="s">
        <v>7</v>
      </c>
      <c r="F730" t="str">
        <f>_xlfn.CONCAT(D730,", ",H730,", ",I730,", ","四川省")</f>
        <v>东宣镇, 游仙区, 绵阳市, 四川省</v>
      </c>
      <c r="G730">
        <v>7048</v>
      </c>
      <c r="H730" t="s">
        <v>8315</v>
      </c>
      <c r="I730" t="s">
        <v>8307</v>
      </c>
      <c r="J730">
        <f>VLOOKUP(F730,[1]!china_towns_second__2[[Column1]:[Y]],3,FALSE)</f>
        <v>31.506000969097698</v>
      </c>
      <c r="K730">
        <f>VLOOKUP(F730,[1]!china_towns_second__2[[Column1]:[Y]],2,FALSE)</f>
        <v>105.03357509999999</v>
      </c>
      <c r="L730" t="s">
        <v>10699</v>
      </c>
      <c r="M730" t="str">
        <f>VLOOKUP(H730,CHOOSE({1,2},Table22[Native],Table22[Name]),2,0)</f>
        <v>Yóuxiān Qū</v>
      </c>
      <c r="N730" s="15" t="str">
        <f>VLOOKUP(I730,CHOOSE({1,2},Table22[Native],Table22[Name]),2,0)</f>
        <v>Miányáng Shì</v>
      </c>
      <c r="O730" s="15" t="str">
        <f t="shared" si="22"/>
        <v>Dongxuan Zhen (Miányáng Shì)</v>
      </c>
      <c r="P730" s="15" t="str">
        <f t="shared" si="23"/>
        <v>Dongxuan Zhen (Miányáng Shì)</v>
      </c>
    </row>
    <row r="731" spans="1:16" hidden="1" x14ac:dyDescent="0.25">
      <c r="A731" t="s">
        <v>1551</v>
      </c>
      <c r="B731" t="str">
        <f>IF(COUNTIF(A:A,A731)&gt;1,_xlfn.CONCAT(A731," (",N731,")"),A731)</f>
        <v>Dōngyuè Zhèn (Dázhōu Shì)</v>
      </c>
      <c r="C731" t="str">
        <f>IF(COUNTIF(B:B,B731)&gt;1,_xlfn.CONCAT(A731," (",M731,")"),B731)</f>
        <v>Dōngyuè Zhèn (Dázhōu Shì)</v>
      </c>
      <c r="D731" t="s">
        <v>1552</v>
      </c>
      <c r="E731" t="s">
        <v>7</v>
      </c>
      <c r="F731" t="str">
        <f>_xlfn.CONCAT(D731,", ",H731,", ",I731,", ","四川省")</f>
        <v>东岳镇, 通川区, 达州市, 四川省</v>
      </c>
      <c r="G731">
        <v>11451</v>
      </c>
      <c r="H731" t="s">
        <v>8207</v>
      </c>
      <c r="I731" t="s">
        <v>8202</v>
      </c>
      <c r="J731">
        <f>VLOOKUP(F731,[1]!china_towns_second__2[[Column1]:[Y]],3,FALSE)</f>
        <v>31.327877941181701</v>
      </c>
      <c r="K731">
        <f>VLOOKUP(F731,[1]!china_towns_second__2[[Column1]:[Y]],2,FALSE)</f>
        <v>107.4762815</v>
      </c>
      <c r="L731" t="s">
        <v>13840</v>
      </c>
      <c r="M731" t="str">
        <f>VLOOKUP(H731,CHOOSE({1,2},Table22[Native],Table22[Name]),2,0)</f>
        <v>Tōngchuān Qū</v>
      </c>
      <c r="N731" s="15" t="str">
        <f>VLOOKUP(I731,CHOOSE({1,2},Table22[Native],Table22[Name]),2,0)</f>
        <v>Dázhōu Shì</v>
      </c>
      <c r="O731" s="15" t="str">
        <f t="shared" si="22"/>
        <v>Dongyue Zhen (Dazhou Shi) (Dázhōu Shì)</v>
      </c>
      <c r="P731" s="15" t="str">
        <f t="shared" si="23"/>
        <v>Dongyue Zhen (Dazhou Shi) (Dázhōu Shì)</v>
      </c>
    </row>
    <row r="732" spans="1:16" hidden="1" x14ac:dyDescent="0.25">
      <c r="A732" t="s">
        <v>1551</v>
      </c>
      <c r="B732" t="str">
        <f>IF(COUNTIF(A:A,A732)&gt;1,_xlfn.CONCAT(A732," (",N732,")"),A732)</f>
        <v>Dōngyuè Zhèn (Guăng'ān Shì)</v>
      </c>
      <c r="C732" t="str">
        <f>IF(COUNTIF(B:B,B732)&gt;1,_xlfn.CONCAT(A732," (",M732,")"),B732)</f>
        <v>Dōngyuè Zhèn (Guăng'ān Shì)</v>
      </c>
      <c r="D732" t="s">
        <v>1552</v>
      </c>
      <c r="E732" t="s">
        <v>7</v>
      </c>
      <c r="F732" t="str">
        <f>_xlfn.CONCAT(D732,", ",H732,", ",I732,", ","四川省")</f>
        <v>东岳镇, 广安区, 广安市, 四川省</v>
      </c>
      <c r="G732">
        <v>12042</v>
      </c>
      <c r="H732" t="s">
        <v>8240</v>
      </c>
      <c r="I732" t="s">
        <v>8239</v>
      </c>
      <c r="J732">
        <f>VLOOKUP(F732,[1]!china_towns_second__2[[Column1]:[Y]],3,FALSE)</f>
        <v>30.654173824774801</v>
      </c>
      <c r="K732">
        <f>VLOOKUP(F732,[1]!china_towns_second__2[[Column1]:[Y]],2,FALSE)</f>
        <v>106.7075115</v>
      </c>
      <c r="L732" t="s">
        <v>13841</v>
      </c>
      <c r="M732" t="str">
        <f>VLOOKUP(H732,CHOOSE({1,2},Table22[Native],Table22[Name]),2,0)</f>
        <v>Guăng'ān Qū</v>
      </c>
      <c r="N732" s="15" t="str">
        <f>VLOOKUP(I732,CHOOSE({1,2},Table22[Native],Table22[Name]),2,0)</f>
        <v>Guăng'ān Shì</v>
      </c>
      <c r="O732" s="15" t="str">
        <f t="shared" si="22"/>
        <v>Dongyue Zhen (Guang'an Shi) (Guăng'ān Shì)</v>
      </c>
      <c r="P732" s="15" t="str">
        <f t="shared" si="23"/>
        <v>Dongyue Zhen (Guang'an Shi) (Guăng'ān Shì)</v>
      </c>
    </row>
    <row r="733" spans="1:16" hidden="1" x14ac:dyDescent="0.25">
      <c r="A733" t="s">
        <v>1551</v>
      </c>
      <c r="B733" t="str">
        <f>IF(COUNTIF(A:A,A733)&gt;1,_xlfn.CONCAT(A733," (",N733,")"),A733)</f>
        <v>Dōngyuè Zhèn (Méishān Shì)</v>
      </c>
      <c r="C733" t="str">
        <f>IF(COUNTIF(B:B,B733)&gt;1,_xlfn.CONCAT(A733," (",M733,")"),B733)</f>
        <v>Dōngyuè Zhèn (Méishān Shì)</v>
      </c>
      <c r="D733" t="s">
        <v>1552</v>
      </c>
      <c r="E733" t="s">
        <v>7</v>
      </c>
      <c r="F733" t="str">
        <f>_xlfn.CONCAT(D733,", ",H733,", ",I733,", ","四川省")</f>
        <v>东岳镇, 洪雅县, 眉山市, 四川省</v>
      </c>
      <c r="G733">
        <v>21847</v>
      </c>
      <c r="H733" t="s">
        <v>8302</v>
      </c>
      <c r="I733" t="s">
        <v>8299</v>
      </c>
      <c r="J733">
        <f>VLOOKUP(F733,[1]!china_towns_second__2[[Column1]:[Y]],3,FALSE)</f>
        <v>29.8082073216476</v>
      </c>
      <c r="K733">
        <f>VLOOKUP(F733,[1]!china_towns_second__2[[Column1]:[Y]],2,FALSE)</f>
        <v>103.25066510000001</v>
      </c>
      <c r="L733" t="s">
        <v>13842</v>
      </c>
      <c r="M733" t="str">
        <f>VLOOKUP(H733,CHOOSE({1,2},Table22[Native],Table22[Name]),2,0)</f>
        <v>Hóngyă Xiàn</v>
      </c>
      <c r="N733" s="15" t="str">
        <f>VLOOKUP(I733,CHOOSE({1,2},Table22[Native],Table22[Name]),2,0)</f>
        <v>Méishān Shì</v>
      </c>
      <c r="O733" s="15" t="str">
        <f t="shared" si="22"/>
        <v>Dongyue Zhen (Meishan Shi) (Méishān Shì)</v>
      </c>
      <c r="P733" s="15" t="str">
        <f t="shared" si="23"/>
        <v>Dongyue Zhen (Meishan Shi) (Méishān Shì)</v>
      </c>
    </row>
    <row r="734" spans="1:16" hidden="1" x14ac:dyDescent="0.25">
      <c r="A734" t="s">
        <v>1551</v>
      </c>
      <c r="B734" t="str">
        <f>IF(COUNTIF(A:A,A734)&gt;1,_xlfn.CONCAT(A734," (",N734,")"),A734)</f>
        <v>Dōngyuè Zhèn (Suìníng Shì)</v>
      </c>
      <c r="C734" t="str">
        <f>IF(COUNTIF(B:B,B734)&gt;1,_xlfn.CONCAT(A734," (",M734,")"),B734)</f>
        <v>Dōngyuè Zhèn (Suìníng Shì)</v>
      </c>
      <c r="D734" t="s">
        <v>1552</v>
      </c>
      <c r="E734" t="s">
        <v>7</v>
      </c>
      <c r="F734" t="str">
        <f>_xlfn.CONCAT(D734,", ",H734,", ",I734,", ","四川省")</f>
        <v>东岳镇, 射洪市, 遂宁市, 四川省</v>
      </c>
      <c r="G734">
        <v>21615</v>
      </c>
      <c r="H734" t="s">
        <v>8347</v>
      </c>
      <c r="I734" t="s">
        <v>8342</v>
      </c>
      <c r="J734">
        <f>VLOOKUP(F734,[1]!china_towns_second__2[[Column1]:[Y]],3,FALSE)</f>
        <v>30.978405105909001</v>
      </c>
      <c r="K734">
        <f>VLOOKUP(F734,[1]!china_towns_second__2[[Column1]:[Y]],2,FALSE)</f>
        <v>105.40456949999999</v>
      </c>
      <c r="L734" t="s">
        <v>13843</v>
      </c>
      <c r="M734" t="str">
        <f>VLOOKUP(H734,CHOOSE({1,2},Table22[Native],Table22[Name]),2,0)</f>
        <v>Shèhóng Shì</v>
      </c>
      <c r="N734" s="15" t="str">
        <f>VLOOKUP(I734,CHOOSE({1,2},Table22[Native],Table22[Name]),2,0)</f>
        <v>Suìníng Shì</v>
      </c>
      <c r="O734" s="15" t="str">
        <f t="shared" si="22"/>
        <v>Dongyue Zhen (Suining Shi) (Suìníng Shì)</v>
      </c>
      <c r="P734" s="15" t="str">
        <f t="shared" si="23"/>
        <v>Dongyue Zhen (Suining Shi) (Suìníng Shì)</v>
      </c>
    </row>
    <row r="735" spans="1:16" hidden="1" x14ac:dyDescent="0.25">
      <c r="A735" t="s">
        <v>5679</v>
      </c>
      <c r="B735" t="str">
        <f>IF(COUNTIF(A:A,A735)&gt;1,_xlfn.CONCAT(A735," (",N735,")"),A735)</f>
        <v>Dōuguàn Xiāng [incl. Guànlĭng Xiāng, Dūbà Xiāng]</v>
      </c>
      <c r="C735" t="str">
        <f>IF(COUNTIF(B:B,B735)&gt;1,_xlfn.CONCAT(A735," (",M735,")"),B735)</f>
        <v>Dōuguàn Xiāng [incl. Guànlĭng Xiāng, Dūbà Xiāng]</v>
      </c>
      <c r="D735" t="s">
        <v>5680</v>
      </c>
      <c r="E735" t="s">
        <v>11</v>
      </c>
      <c r="F735" t="str">
        <f>_xlfn.CONCAT(D735,", ",H735,", ",I735,", ","四川省")</f>
        <v>都贯乡, 北川羌族自治县, 绵阳市, 四川省</v>
      </c>
      <c r="G735">
        <v>5220</v>
      </c>
      <c r="H735" t="s">
        <v>8309</v>
      </c>
      <c r="I735" t="s">
        <v>8307</v>
      </c>
      <c r="J735" t="e">
        <f>VLOOKUP(F735,[1]!china_towns_second__2[[Column1]:[Y]],3,FALSE)</f>
        <v>#N/A</v>
      </c>
      <c r="K735" t="e">
        <f>VLOOKUP(F735,[1]!china_towns_second__2[[Column1]:[Y]],2,FALSE)</f>
        <v>#N/A</v>
      </c>
      <c r="L735" t="s">
        <v>10700</v>
      </c>
      <c r="M735" t="str">
        <f>VLOOKUP(H735,CHOOSE({1,2},Table22[Native],Table22[Name]),2,0)</f>
        <v>Bĕichuān Qiāngzú Zìzhìxiàn</v>
      </c>
      <c r="N735" s="15" t="str">
        <f>VLOOKUP(I735,CHOOSE({1,2},Table22[Native],Table22[Name]),2,0)</f>
        <v>Miányáng Shì</v>
      </c>
      <c r="O735" s="15" t="str">
        <f t="shared" si="22"/>
        <v>Douguan Xiang [incl. Guanling Xiang, Duba Xiang] (Miányáng Shì)</v>
      </c>
      <c r="P735" s="15" t="str">
        <f t="shared" si="23"/>
        <v>Douguan Xiang [incl. Guanling Xiang, Duba Xiang] (Miányáng Shì)</v>
      </c>
    </row>
    <row r="736" spans="1:16" hidden="1" x14ac:dyDescent="0.25">
      <c r="A736" t="s">
        <v>5681</v>
      </c>
      <c r="B736" t="str">
        <f>IF(COUNTIF(A:A,A736)&gt;1,_xlfn.CONCAT(A736," (",N736,")"),A736)</f>
        <v>Dòukòu Qiāngzú Xiāng [incl. Xútáng Xiāng]</v>
      </c>
      <c r="C736" t="str">
        <f>IF(COUNTIF(B:B,B736)&gt;1,_xlfn.CONCAT(A736," (",M736,")"),B736)</f>
        <v>Dòukòu Qiāngzú Xiāng [incl. Xútáng Xiāng]</v>
      </c>
      <c r="D736" t="s">
        <v>5682</v>
      </c>
      <c r="E736" t="s">
        <v>11</v>
      </c>
      <c r="F736" t="str">
        <f>_xlfn.CONCAT(D736,", ",H736,", ",I736,", ","四川省")</f>
        <v>豆叩羌族乡, 平武县, 绵阳市, 四川省</v>
      </c>
      <c r="G736">
        <v>9807</v>
      </c>
      <c r="H736" t="s">
        <v>8312</v>
      </c>
      <c r="I736" t="s">
        <v>8307</v>
      </c>
      <c r="J736" t="e">
        <f>VLOOKUP(F736,[1]!china_towns_second__2[[Column1]:[Y]],3,FALSE)</f>
        <v>#N/A</v>
      </c>
      <c r="K736" t="e">
        <f>VLOOKUP(F736,[1]!china_towns_second__2[[Column1]:[Y]],2,FALSE)</f>
        <v>#N/A</v>
      </c>
      <c r="L736" t="s">
        <v>10701</v>
      </c>
      <c r="M736" t="str">
        <f>VLOOKUP(H736,CHOOSE({1,2},Table22[Native],Table22[Name]),2,0)</f>
        <v>Píngwŭ Xiàn</v>
      </c>
      <c r="N736" s="15" t="str">
        <f>VLOOKUP(I736,CHOOSE({1,2},Table22[Native],Table22[Name]),2,0)</f>
        <v>Miányáng Shì</v>
      </c>
      <c r="O736" s="15" t="str">
        <f t="shared" si="22"/>
        <v>Doukou Qiangzu Xiang [incl. Xutang Xiang] (Miányáng Shì)</v>
      </c>
      <c r="P736" s="15" t="str">
        <f t="shared" si="23"/>
        <v>Doukou Qiangzu Xiang [incl. Xutang Xiang] (Miányáng Shì)</v>
      </c>
    </row>
    <row r="737" spans="1:16" hidden="1" x14ac:dyDescent="0.25">
      <c r="A737" t="s">
        <v>7759</v>
      </c>
      <c r="B737" t="str">
        <f>IF(COUNTIF(A:A,A737)&gt;1,_xlfn.CONCAT(A737," (",N737,")"),A737)</f>
        <v>Dōushān Zhèn</v>
      </c>
      <c r="C737" t="str">
        <f>IF(COUNTIF(B:B,B737)&gt;1,_xlfn.CONCAT(A737," (",M737,")"),B737)</f>
        <v>Dōushān Zhèn</v>
      </c>
      <c r="D737" t="s">
        <v>7760</v>
      </c>
      <c r="E737" t="s">
        <v>7</v>
      </c>
      <c r="F737" t="str">
        <f>_xlfn.CONCAT(D737,", ",H737,", ",I737,", ","四川省")</f>
        <v>兜山镇, 富顺县, 自贡市, 四川省</v>
      </c>
      <c r="G737">
        <v>32326</v>
      </c>
      <c r="H737" t="s">
        <v>8373</v>
      </c>
      <c r="I737" t="s">
        <v>8371</v>
      </c>
      <c r="J737">
        <f>VLOOKUP(F737,[1]!china_towns_second__2[[Column1]:[Y]],3,FALSE)</f>
        <v>29.0678829720216</v>
      </c>
      <c r="K737">
        <f>VLOOKUP(F737,[1]!china_towns_second__2[[Column1]:[Y]],2,FALSE)</f>
        <v>104.9731393</v>
      </c>
      <c r="L737" t="s">
        <v>10702</v>
      </c>
      <c r="M737" t="str">
        <f>VLOOKUP(H737,CHOOSE({1,2},Table22[Native],Table22[Name]),2,0)</f>
        <v>Fùshùn Xiàn</v>
      </c>
      <c r="N737" s="15" t="str">
        <f>VLOOKUP(I737,CHOOSE({1,2},Table22[Native],Table22[Name]),2,0)</f>
        <v>Zìgòng Shì</v>
      </c>
      <c r="O737" s="15" t="str">
        <f t="shared" si="22"/>
        <v>Doushan Zhen (Zìgòng Shì)</v>
      </c>
      <c r="P737" s="15" t="str">
        <f t="shared" si="23"/>
        <v>Doushan Zhen (Zìgòng Shì)</v>
      </c>
    </row>
    <row r="738" spans="1:16" hidden="1" x14ac:dyDescent="0.25">
      <c r="A738" t="s">
        <v>5683</v>
      </c>
      <c r="B738" t="str">
        <f>IF(COUNTIF(A:A,A738)&gt;1,_xlfn.CONCAT(A738," (",N738,")"),A738)</f>
        <v>Duànshí Xiāng</v>
      </c>
      <c r="C738" t="str">
        <f>IF(COUNTIF(B:B,B738)&gt;1,_xlfn.CONCAT(A738," (",M738,")"),B738)</f>
        <v>Duànshí Xiāng</v>
      </c>
      <c r="D738" t="s">
        <v>5684</v>
      </c>
      <c r="E738" t="s">
        <v>11</v>
      </c>
      <c r="F738" t="str">
        <f>_xlfn.CONCAT(D738,", ",H738,", ",I738,", ","四川省")</f>
        <v>断石乡, 三台县, 绵阳市, 四川省</v>
      </c>
      <c r="G738">
        <v>7731</v>
      </c>
      <c r="H738" t="s">
        <v>8313</v>
      </c>
      <c r="I738" t="s">
        <v>8307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10703</v>
      </c>
      <c r="M738" t="str">
        <f>VLOOKUP(H738,CHOOSE({1,2},Table22[Native],Table22[Name]),2,0)</f>
        <v>Sāntái Xiàn</v>
      </c>
      <c r="N738" s="15" t="str">
        <f>VLOOKUP(I738,CHOOSE({1,2},Table22[Native],Table22[Name]),2,0)</f>
        <v>Miányáng Shì</v>
      </c>
      <c r="O738" s="15" t="str">
        <f t="shared" si="22"/>
        <v>Duanshi Xiang (Miányáng Shì)</v>
      </c>
      <c r="P738" s="15" t="str">
        <f t="shared" si="23"/>
        <v>Duanshi Xiang (Miányáng Shì)</v>
      </c>
    </row>
    <row r="739" spans="1:16" hidden="1" x14ac:dyDescent="0.25">
      <c r="A739" t="s">
        <v>4205</v>
      </c>
      <c r="B739" t="str">
        <f>IF(COUNTIF(A:A,A739)&gt;1,_xlfn.CONCAT(A739," (",N739,")"),A739)</f>
        <v>Dŭgé Zhèn</v>
      </c>
      <c r="C739" t="str">
        <f>IF(COUNTIF(B:B,B739)&gt;1,_xlfn.CONCAT(A739," (",M739,")"),B739)</f>
        <v>Dŭgé Zhèn</v>
      </c>
      <c r="D739" t="s">
        <v>4206</v>
      </c>
      <c r="E739" t="s">
        <v>7</v>
      </c>
      <c r="F739" t="str">
        <f>_xlfn.CONCAT(D739,", ",H739,", ",I739,", ","四川省")</f>
        <v>堵格镇, 会东县, 凉山彝族自治州, 四川省</v>
      </c>
      <c r="G739">
        <v>9312</v>
      </c>
      <c r="H739" t="s">
        <v>8275</v>
      </c>
      <c r="I739" t="s">
        <v>8271</v>
      </c>
      <c r="J739">
        <f>VLOOKUP(F739,[1]!china_towns_second__2[[Column1]:[Y]],3,FALSE)</f>
        <v>26.7323922588456</v>
      </c>
      <c r="K739">
        <f>VLOOKUP(F739,[1]!china_towns_second__2[[Column1]:[Y]],2,FALSE)</f>
        <v>102.6506323</v>
      </c>
      <c r="L739" t="s">
        <v>10704</v>
      </c>
      <c r="M739" t="str">
        <f>VLOOKUP(H739,CHOOSE({1,2},Table22[Native],Table22[Name]),2,0)</f>
        <v>Huìdōng Xiàn</v>
      </c>
      <c r="N739" s="15" t="str">
        <f>VLOOKUP(I739,CHOOSE({1,2},Table22[Native],Table22[Name]),2,0)</f>
        <v>Liángshān Yízú Zìzhìzhōu</v>
      </c>
      <c r="O739" s="15" t="str">
        <f t="shared" si="22"/>
        <v>Duge Zhen (Liángshān Yízú Zìzhìzhōu)</v>
      </c>
      <c r="P739" s="15" t="str">
        <f t="shared" si="23"/>
        <v>Duge Zhen (Liángshān Yízú Zìzhìzhōu)</v>
      </c>
    </row>
    <row r="740" spans="1:16" hidden="1" x14ac:dyDescent="0.25">
      <c r="A740" t="s">
        <v>4207</v>
      </c>
      <c r="B740" t="str">
        <f>IF(COUNTIF(A:A,A740)&gt;1,_xlfn.CONCAT(A740," (",N740,")"),A740)</f>
        <v>Duìpíng Zhèn</v>
      </c>
      <c r="C740" t="str">
        <f>IF(COUNTIF(B:B,B740)&gt;1,_xlfn.CONCAT(A740," (",M740,")"),B740)</f>
        <v>Duìpíng Zhèn</v>
      </c>
      <c r="D740" t="s">
        <v>4208</v>
      </c>
      <c r="E740" t="s">
        <v>7</v>
      </c>
      <c r="F740" t="str">
        <f>_xlfn.CONCAT(D740,", ",H740,", ",I740,", ","四川省")</f>
        <v>对坪镇, 金阳县, 凉山彝族自治州, 四川省</v>
      </c>
      <c r="G740">
        <v>10546</v>
      </c>
      <c r="H740" t="s">
        <v>8277</v>
      </c>
      <c r="I740" t="s">
        <v>8271</v>
      </c>
      <c r="J740">
        <f>VLOOKUP(F740,[1]!china_towns_second__2[[Column1]:[Y]],3,FALSE)</f>
        <v>27.4303672689127</v>
      </c>
      <c r="K740">
        <f>VLOOKUP(F740,[1]!china_towns_second__2[[Column1]:[Y]],2,FALSE)</f>
        <v>103.0733034</v>
      </c>
      <c r="L740" t="s">
        <v>10705</v>
      </c>
      <c r="M740" t="str">
        <f>VLOOKUP(H740,CHOOSE({1,2},Table22[Native],Table22[Name]),2,0)</f>
        <v>Jīnyáng Xiàn</v>
      </c>
      <c r="N740" s="15" t="str">
        <f>VLOOKUP(I740,CHOOSE({1,2},Table22[Native],Table22[Name]),2,0)</f>
        <v>Liángshān Yízú Zìzhìzhōu</v>
      </c>
      <c r="O740" s="15" t="str">
        <f t="shared" si="22"/>
        <v>Duiping Zhen (Liángshān Yízú Zìzhìzhōu)</v>
      </c>
      <c r="P740" s="15" t="str">
        <f t="shared" si="23"/>
        <v>Duiping Zhen (Liángshān Yízú Zìzhìzhōu)</v>
      </c>
    </row>
    <row r="741" spans="1:16" hidden="1" x14ac:dyDescent="0.25">
      <c r="A741" t="s">
        <v>7247</v>
      </c>
      <c r="B741" t="str">
        <f>IF(COUNTIF(A:A,A741)&gt;1,_xlfn.CONCAT(A741," (",N741,")"),A741)</f>
        <v>Duìyán Zhèn</v>
      </c>
      <c r="C741" t="str">
        <f>IF(COUNTIF(B:B,B741)&gt;1,_xlfn.CONCAT(A741," (",M741,")"),B741)</f>
        <v>Duìyán Zhèn</v>
      </c>
      <c r="D741" t="s">
        <v>7248</v>
      </c>
      <c r="E741" t="s">
        <v>7</v>
      </c>
      <c r="F741" t="str">
        <f>_xlfn.CONCAT(D741,", ",H741,", ",I741,", ","四川省")</f>
        <v>对岩镇, 雨城区, 雅安市, 四川省</v>
      </c>
      <c r="G741">
        <v>14155</v>
      </c>
      <c r="H741" t="s">
        <v>8357</v>
      </c>
      <c r="I741" t="s">
        <v>8349</v>
      </c>
      <c r="J741">
        <f>VLOOKUP(F741,[1]!china_towns_second__2[[Column1]:[Y]],3,FALSE)</f>
        <v>29.968876454808299</v>
      </c>
      <c r="K741">
        <f>VLOOKUP(F741,[1]!china_towns_second__2[[Column1]:[Y]],2,FALSE)</f>
        <v>102.9520519</v>
      </c>
      <c r="L741" t="s">
        <v>10706</v>
      </c>
      <c r="M741" t="str">
        <f>VLOOKUP(H741,CHOOSE({1,2},Table22[Native],Table22[Name]),2,0)</f>
        <v>Yŭchéng Qū</v>
      </c>
      <c r="N741" s="15" t="str">
        <f>VLOOKUP(I741,CHOOSE({1,2},Table22[Native],Table22[Name]),2,0)</f>
        <v>Yă'ān Shì</v>
      </c>
      <c r="O741" s="15" t="str">
        <f t="shared" si="22"/>
        <v>Duiyan Zhen (Yă'ān Shì)</v>
      </c>
      <c r="P741" s="15" t="str">
        <f t="shared" si="23"/>
        <v>Duiyan Zhen (Yă'ān Shì)</v>
      </c>
    </row>
    <row r="742" spans="1:16" hidden="1" x14ac:dyDescent="0.25">
      <c r="A742" t="s">
        <v>7761</v>
      </c>
      <c r="B742" t="str">
        <f>IF(COUNTIF(A:A,A742)&gt;1,_xlfn.CONCAT(A742," (",N742,")"),A742)</f>
        <v>Dùjiā Zhèn</v>
      </c>
      <c r="C742" t="str">
        <f>IF(COUNTIF(B:B,B742)&gt;1,_xlfn.CONCAT(A742," (",M742,")"),B742)</f>
        <v>Dùjiā Zhèn</v>
      </c>
      <c r="D742" t="s">
        <v>7762</v>
      </c>
      <c r="E742" t="s">
        <v>7</v>
      </c>
      <c r="F742" t="str">
        <f>_xlfn.CONCAT(D742,", ",H742,", ",I742,", ","四川省")</f>
        <v>度佳镇, 荣县, 自贡市, 四川省</v>
      </c>
      <c r="G742">
        <v>22403</v>
      </c>
      <c r="H742" t="s">
        <v>8375</v>
      </c>
      <c r="I742" t="s">
        <v>8371</v>
      </c>
      <c r="J742">
        <f>VLOOKUP(F742,[1]!china_towns_second__2[[Column1]:[Y]],3,FALSE)</f>
        <v>29.3993292790447</v>
      </c>
      <c r="K742">
        <f>VLOOKUP(F742,[1]!china_towns_second__2[[Column1]:[Y]],2,FALSE)</f>
        <v>104.3110081</v>
      </c>
      <c r="L742" t="s">
        <v>10707</v>
      </c>
      <c r="M742" t="str">
        <f>VLOOKUP(H742,CHOOSE({1,2},Table22[Native],Table22[Name]),2,0)</f>
        <v>Róng Xiàn</v>
      </c>
      <c r="N742" s="15" t="str">
        <f>VLOOKUP(I742,CHOOSE({1,2},Table22[Native],Table22[Name]),2,0)</f>
        <v>Zìgòng Shì</v>
      </c>
      <c r="O742" s="15" t="str">
        <f t="shared" si="22"/>
        <v>Dujia Zhen (Zìgòng Shì)</v>
      </c>
      <c r="P742" s="15" t="str">
        <f t="shared" si="23"/>
        <v>Dujia Zhen (Zìgòng Shì)</v>
      </c>
    </row>
    <row r="743" spans="1:16" hidden="1" x14ac:dyDescent="0.25">
      <c r="A743" t="s">
        <v>6183</v>
      </c>
      <c r="B743" t="str">
        <f>IF(COUNTIF(A:A,A743)&gt;1,_xlfn.CONCAT(A743," (",N743,")"),A743)</f>
        <v>Dūjīng Jiēdào</v>
      </c>
      <c r="C743" t="str">
        <f>IF(COUNTIF(B:B,B743)&gt;1,_xlfn.CONCAT(A743," (",M743,")"),B743)</f>
        <v>Dūjīng Jiēdào</v>
      </c>
      <c r="D743" t="s">
        <v>6184</v>
      </c>
      <c r="E743" t="s">
        <v>493</v>
      </c>
      <c r="F743" t="str">
        <f>_xlfn.CONCAT(D743,", ",H743,", ",I743,", ","四川省")</f>
        <v>都京街道, 高坪区, 南充市, 四川省</v>
      </c>
      <c r="G743">
        <v>12397</v>
      </c>
      <c r="H743" t="s">
        <v>8319</v>
      </c>
      <c r="I743" t="s">
        <v>8318</v>
      </c>
      <c r="J743">
        <f>VLOOKUP(F743,[1]!china_towns_second__2[[Column1]:[Y]],3,FALSE)</f>
        <v>30.747155653203201</v>
      </c>
      <c r="K743">
        <f>VLOOKUP(F743,[1]!china_towns_second__2[[Column1]:[Y]],2,FALSE)</f>
        <v>106.094257</v>
      </c>
      <c r="L743" t="s">
        <v>10708</v>
      </c>
      <c r="M743" t="str">
        <f>VLOOKUP(H743,CHOOSE({1,2},Table22[Native],Table22[Name]),2,0)</f>
        <v>Gāopíng Qū</v>
      </c>
      <c r="N743" s="15" t="str">
        <f>VLOOKUP(I743,CHOOSE({1,2},Table22[Native],Table22[Name]),2,0)</f>
        <v>Nánchōng Shì</v>
      </c>
      <c r="O743" s="15" t="str">
        <f t="shared" si="22"/>
        <v>Dujing Jiedao (Nánchōng Shì)</v>
      </c>
      <c r="P743" s="15" t="str">
        <f t="shared" si="23"/>
        <v>Dujing Jiedao (Nánchōng Shì)</v>
      </c>
    </row>
    <row r="744" spans="1:16" hidden="1" x14ac:dyDescent="0.25">
      <c r="A744" t="s">
        <v>1553</v>
      </c>
      <c r="B744" t="str">
        <f>IF(COUNTIF(A:A,A744)&gt;1,_xlfn.CONCAT(A744," (",N744,")"),A744)</f>
        <v>Dùkŏu Tŭjiāzú Xiāng</v>
      </c>
      <c r="C744" t="str">
        <f>IF(COUNTIF(B:B,B744)&gt;1,_xlfn.CONCAT(A744," (",M744,")"),B744)</f>
        <v>Dùkŏu Tŭjiāzú Xiāng</v>
      </c>
      <c r="D744" t="s">
        <v>1554</v>
      </c>
      <c r="E744" t="s">
        <v>11</v>
      </c>
      <c r="F744" t="str">
        <f>_xlfn.CONCAT(D744,", ",H744,", ",I744,", ","四川省")</f>
        <v>渡口土家族乡, 宣汉县, 达州市, 四川省</v>
      </c>
      <c r="G744">
        <v>5561</v>
      </c>
      <c r="H744" t="s">
        <v>8209</v>
      </c>
      <c r="I744" t="s">
        <v>8202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10709</v>
      </c>
      <c r="M744" t="str">
        <f>VLOOKUP(H744,CHOOSE({1,2},Table22[Native],Table22[Name]),2,0)</f>
        <v>Xuānhàn Xiàn</v>
      </c>
      <c r="N744" s="15" t="str">
        <f>VLOOKUP(I744,CHOOSE({1,2},Table22[Native],Table22[Name]),2,0)</f>
        <v>Dázhōu Shì</v>
      </c>
      <c r="O744" s="15" t="str">
        <f t="shared" si="22"/>
        <v>Dukou Tujiazu Xiang (Dázhōu Shì)</v>
      </c>
      <c r="P744" s="15" t="str">
        <f t="shared" si="23"/>
        <v>Dukou Tujiazu Xiang (Dázhōu Shì)</v>
      </c>
    </row>
    <row r="745" spans="1:16" hidden="1" x14ac:dyDescent="0.25">
      <c r="A745" t="s">
        <v>4209</v>
      </c>
      <c r="B745" t="str">
        <f>IF(COUNTIF(A:A,A745)&gt;1,_xlfn.CONCAT(A745," (",N745,")"),A745)</f>
        <v>Dùkŏu Zhèn</v>
      </c>
      <c r="C745" t="str">
        <f>IF(COUNTIF(B:B,B745)&gt;1,_xlfn.CONCAT(A745," (",M745,")"),B745)</f>
        <v>Dùkŏu Zhèn</v>
      </c>
      <c r="D745" t="s">
        <v>4210</v>
      </c>
      <c r="E745" t="s">
        <v>7</v>
      </c>
      <c r="F745" t="str">
        <f>_xlfn.CONCAT(D745,", ",H745,", ",I745,", ","四川省")</f>
        <v>渡口镇, 雷波县, 凉山彝族自治州, 四川省</v>
      </c>
      <c r="G745">
        <v>6863</v>
      </c>
      <c r="H745" t="s">
        <v>8278</v>
      </c>
      <c r="I745" t="s">
        <v>8271</v>
      </c>
      <c r="J745">
        <f>VLOOKUP(F745,[1]!china_towns_second__2[[Column1]:[Y]],3,FALSE)</f>
        <v>28.319066123131801</v>
      </c>
      <c r="K745">
        <f>VLOOKUP(F745,[1]!china_towns_second__2[[Column1]:[Y]],2,FALSE)</f>
        <v>103.83090199999999</v>
      </c>
      <c r="L745" t="s">
        <v>10710</v>
      </c>
      <c r="M745" t="str">
        <f>VLOOKUP(H745,CHOOSE({1,2},Table22[Native],Table22[Name]),2,0)</f>
        <v>Léibō Xiàn</v>
      </c>
      <c r="N745" s="15" t="str">
        <f>VLOOKUP(I745,CHOOSE({1,2},Table22[Native],Table22[Name]),2,0)</f>
        <v>Liángshān Yízú Zìzhìzhōu</v>
      </c>
      <c r="O745" s="15" t="str">
        <f t="shared" si="22"/>
        <v>Dukou Zhen (Liángshān Yízú Zìzhìzhōu)</v>
      </c>
      <c r="P745" s="15" t="str">
        <f t="shared" si="23"/>
        <v>Dukou Zhen (Liángshān Yízú Zìzhìzhōu)</v>
      </c>
    </row>
    <row r="746" spans="1:16" hidden="1" x14ac:dyDescent="0.25">
      <c r="A746" t="s">
        <v>6185</v>
      </c>
      <c r="B746" t="str">
        <f>IF(COUNTIF(A:A,A746)&gt;1,_xlfn.CONCAT(A746," (",N746,")"),A746)</f>
        <v>Dùmén Jiēdào</v>
      </c>
      <c r="C746" t="str">
        <f>IF(COUNTIF(B:B,B746)&gt;1,_xlfn.CONCAT(A746," (",M746,")"),B746)</f>
        <v>Dùmén Jiēdào</v>
      </c>
      <c r="D746" t="s">
        <v>6186</v>
      </c>
      <c r="E746" t="s">
        <v>493</v>
      </c>
      <c r="F746" t="str">
        <f>_xlfn.CONCAT(D746,", ",H746,", ",I746,", ","四川省")</f>
        <v>度门街道, 仪陇县, 南充市, 四川省</v>
      </c>
      <c r="G746">
        <v>18415</v>
      </c>
      <c r="H746" t="s">
        <v>8326</v>
      </c>
      <c r="I746" t="s">
        <v>8318</v>
      </c>
      <c r="J746" t="e">
        <f>VLOOKUP(F746,[1]!china_towns_second__2[[Column1]:[Y]],3,FALSE)</f>
        <v>#N/A</v>
      </c>
      <c r="K746" t="e">
        <f>VLOOKUP(F746,[1]!china_towns_second__2[[Column1]:[Y]],2,FALSE)</f>
        <v>#N/A</v>
      </c>
      <c r="L746" t="s">
        <v>10711</v>
      </c>
      <c r="M746" t="str">
        <f>VLOOKUP(H746,CHOOSE({1,2},Table22[Native],Table22[Name]),2,0)</f>
        <v>Yílŏng Xiàn</v>
      </c>
      <c r="N746" s="15" t="str">
        <f>VLOOKUP(I746,CHOOSE({1,2},Table22[Native],Table22[Name]),2,0)</f>
        <v>Nánchōng Shì</v>
      </c>
      <c r="O746" s="15" t="str">
        <f t="shared" si="22"/>
        <v>Dumen Jiedao (Nánchōng Shì)</v>
      </c>
      <c r="P746" s="15" t="str">
        <f t="shared" si="23"/>
        <v>Dumen Jiedao (Nánchōng Shì)</v>
      </c>
    </row>
    <row r="747" spans="1:16" hidden="1" x14ac:dyDescent="0.25">
      <c r="A747" t="s">
        <v>2366</v>
      </c>
      <c r="B747" t="str">
        <f>IF(COUNTIF(A:A,A747)&gt;1,_xlfn.CONCAT(A747," (",N747,")"),A747)</f>
        <v>Duóduō Xiāng</v>
      </c>
      <c r="C747" t="str">
        <f>IF(COUNTIF(B:B,B747)&gt;1,_xlfn.CONCAT(A747," (",M747,")"),B747)</f>
        <v>Duóduō Xiāng</v>
      </c>
      <c r="D747" t="s">
        <v>2367</v>
      </c>
      <c r="E747" t="s">
        <v>11</v>
      </c>
      <c r="F747" t="str">
        <f>_xlfn.CONCAT(D747,", ",H747,", ",I747,", ","四川省")</f>
        <v>夺多乡, 甘孜县, 甘孜藏族自治州, 四川省</v>
      </c>
      <c r="G747">
        <v>1329</v>
      </c>
      <c r="H747" t="s">
        <v>8227</v>
      </c>
      <c r="I747" t="s">
        <v>8219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10712</v>
      </c>
      <c r="M747" t="str">
        <f>VLOOKUP(H747,CHOOSE({1,2},Table22[Native],Table22[Name]),2,0)</f>
        <v>Gānzī Xiàn</v>
      </c>
      <c r="N747" s="15" t="str">
        <f>VLOOKUP(I747,CHOOSE({1,2},Table22[Native],Table22[Name]),2,0)</f>
        <v>Gānzī Zàngzú Zìzhìzhōu</v>
      </c>
      <c r="O747" s="15" t="str">
        <f t="shared" si="22"/>
        <v>Duoduo Xiang (Gānzī Zàngzú Zìzhìzhōu)</v>
      </c>
      <c r="P747" s="15" t="str">
        <f t="shared" si="23"/>
        <v>Duoduo Xiang (Gānzī Zàngzú Zìzhìzhōu)</v>
      </c>
    </row>
    <row r="748" spans="1:16" hidden="1" x14ac:dyDescent="0.25">
      <c r="A748" t="s">
        <v>6187</v>
      </c>
      <c r="B748" t="str">
        <f>IF(COUNTIF(A:A,A748)&gt;1,_xlfn.CONCAT(A748," (",N748,")"),A748)</f>
        <v>Duōfú Zhèn</v>
      </c>
      <c r="C748" t="str">
        <f>IF(COUNTIF(B:B,B748)&gt;1,_xlfn.CONCAT(A748," (",M748,")"),B748)</f>
        <v>Duōfú Zhèn</v>
      </c>
      <c r="D748" t="s">
        <v>6188</v>
      </c>
      <c r="E748" t="s">
        <v>7</v>
      </c>
      <c r="F748" t="str">
        <f>_xlfn.CONCAT(D748,", ",H748,", ",I748,", ","四川省")</f>
        <v>多扶镇, 西充县, 南充市, 四川省</v>
      </c>
      <c r="G748">
        <v>16188</v>
      </c>
      <c r="H748" t="s">
        <v>8325</v>
      </c>
      <c r="I748" t="s">
        <v>8318</v>
      </c>
      <c r="J748">
        <f>VLOOKUP(F748,[1]!china_towns_second__2[[Column1]:[Y]],3,FALSE)</f>
        <v>30.966974864697299</v>
      </c>
      <c r="K748">
        <f>VLOOKUP(F748,[1]!china_towns_second__2[[Column1]:[Y]],2,FALSE)</f>
        <v>105.951348</v>
      </c>
      <c r="L748" t="s">
        <v>10713</v>
      </c>
      <c r="M748" t="str">
        <f>VLOOKUP(H748,CHOOSE({1,2},Table22[Native],Table22[Name]),2,0)</f>
        <v>Xīchōng Xiàn</v>
      </c>
      <c r="N748" s="15" t="str">
        <f>VLOOKUP(I748,CHOOSE({1,2},Table22[Native],Table22[Name]),2,0)</f>
        <v>Nánchōng Shì</v>
      </c>
      <c r="O748" s="15" t="str">
        <f t="shared" si="22"/>
        <v>Duofu Zhen (Nánchōng Shì)</v>
      </c>
      <c r="P748" s="15" t="str">
        <f t="shared" si="23"/>
        <v>Duofu Zhen (Nánchōng Shì)</v>
      </c>
    </row>
    <row r="749" spans="1:16" hidden="1" x14ac:dyDescent="0.25">
      <c r="A749" t="s">
        <v>7249</v>
      </c>
      <c r="B749" t="str">
        <f>IF(COUNTIF(A:A,A749)&gt;1,_xlfn.CONCAT(A749," (",N749,")"),A749)</f>
        <v>Duōgōng Xiāng</v>
      </c>
      <c r="C749" t="str">
        <f>IF(COUNTIF(B:B,B749)&gt;1,_xlfn.CONCAT(A749," (",M749,")"),B749)</f>
        <v>Duōgōng Xiāng</v>
      </c>
      <c r="D749" t="s">
        <v>7250</v>
      </c>
      <c r="E749" t="s">
        <v>11</v>
      </c>
      <c r="F749" t="str">
        <f>_xlfn.CONCAT(D749,", ",H749,", ",I749,", ","四川省")</f>
        <v>多功乡, 天全县, 雅安市, 四川省</v>
      </c>
      <c r="G749">
        <v>3965</v>
      </c>
      <c r="H749" t="s">
        <v>8355</v>
      </c>
      <c r="I749" t="s">
        <v>8349</v>
      </c>
      <c r="J749" t="e">
        <f>VLOOKUP(F749,[1]!china_towns_second__2[[Column1]:[Y]],3,FALSE)</f>
        <v>#N/A</v>
      </c>
      <c r="K749" t="e">
        <f>VLOOKUP(F749,[1]!china_towns_second__2[[Column1]:[Y]],2,FALSE)</f>
        <v>#N/A</v>
      </c>
      <c r="L749" t="s">
        <v>10714</v>
      </c>
      <c r="M749" t="str">
        <f>VLOOKUP(H749,CHOOSE({1,2},Table22[Native],Table22[Name]),2,0)</f>
        <v>Tiānquán Xiàn</v>
      </c>
      <c r="N749" s="15" t="str">
        <f>VLOOKUP(I749,CHOOSE({1,2},Table22[Native],Table22[Name]),2,0)</f>
        <v>Yă'ān Shì</v>
      </c>
      <c r="O749" s="15" t="str">
        <f t="shared" si="22"/>
        <v>Duogong Xiang (Yă'ān Shì)</v>
      </c>
      <c r="P749" s="15" t="str">
        <f t="shared" si="23"/>
        <v>Duogong Xiang (Yă'ān Shì)</v>
      </c>
    </row>
    <row r="750" spans="1:16" hidden="1" x14ac:dyDescent="0.25">
      <c r="A750" t="s">
        <v>2368</v>
      </c>
      <c r="B750" t="str">
        <f>IF(COUNTIF(A:A,A750)&gt;1,_xlfn.CONCAT(A750," (",N750,")"),A750)</f>
        <v>Duŏluò Yízú Xiāng</v>
      </c>
      <c r="C750" t="str">
        <f>IF(COUNTIF(B:B,B750)&gt;1,_xlfn.CONCAT(A750," (",M750,")"),B750)</f>
        <v>Duŏluò Yízú Xiāng</v>
      </c>
      <c r="D750" t="s">
        <v>2369</v>
      </c>
      <c r="E750" t="s">
        <v>11</v>
      </c>
      <c r="F750" t="str">
        <f>_xlfn.CONCAT(D750,", ",H750,", ",I750,", ","四川省")</f>
        <v>朵洛彝族乡, 九龙县, 甘孜藏族自治州, 四川省</v>
      </c>
      <c r="G750">
        <v>1231</v>
      </c>
      <c r="H750" t="s">
        <v>8228</v>
      </c>
      <c r="I750" t="s">
        <v>8219</v>
      </c>
      <c r="J750" t="e">
        <f>VLOOKUP(F750,[1]!china_towns_second__2[[Column1]:[Y]],3,FALSE)</f>
        <v>#N/A</v>
      </c>
      <c r="K750" t="e">
        <f>VLOOKUP(F750,[1]!china_towns_second__2[[Column1]:[Y]],2,FALSE)</f>
        <v>#N/A</v>
      </c>
      <c r="L750" t="s">
        <v>10715</v>
      </c>
      <c r="M750" t="str">
        <f>VLOOKUP(H750,CHOOSE({1,2},Table22[Native],Table22[Name]),2,0)</f>
        <v>Jiŭlóng Xiàn</v>
      </c>
      <c r="N750" s="15" t="str">
        <f>VLOOKUP(I750,CHOOSE({1,2},Table22[Native],Table22[Name]),2,0)</f>
        <v>Gānzī Zàngzú Zìzhìzhōu</v>
      </c>
      <c r="O750" s="15" t="str">
        <f t="shared" si="22"/>
        <v>Duoluo Yizu Xiang (Gānzī Zàngzú Zìzhìzhōu)</v>
      </c>
      <c r="P750" s="15" t="str">
        <f t="shared" si="23"/>
        <v>Duoluo Yizu Xiang (Gānzī Zàngzú Zìzhìzhōu)</v>
      </c>
    </row>
    <row r="751" spans="1:16" hidden="1" x14ac:dyDescent="0.25">
      <c r="A751" t="s">
        <v>7251</v>
      </c>
      <c r="B751" t="str">
        <f>IF(COUNTIF(A:A,A751)&gt;1,_xlfn.CONCAT(A751," (",N751,")"),A751)</f>
        <v>Duōyíng Zhèn</v>
      </c>
      <c r="C751" t="str">
        <f>IF(COUNTIF(B:B,B751)&gt;1,_xlfn.CONCAT(A751," (",M751,")"),B751)</f>
        <v>Duōyíng Zhèn</v>
      </c>
      <c r="D751" t="s">
        <v>7252</v>
      </c>
      <c r="E751" t="s">
        <v>7</v>
      </c>
      <c r="F751" t="str">
        <f>_xlfn.CONCAT(D751,", ",H751,", ",I751,", ","四川省")</f>
        <v>多营镇, 雨城区, 雅安市, 四川省</v>
      </c>
      <c r="G751">
        <v>7861</v>
      </c>
      <c r="H751" t="s">
        <v>8357</v>
      </c>
      <c r="I751" t="s">
        <v>8349</v>
      </c>
      <c r="J751">
        <f>VLOOKUP(F751,[1]!china_towns_second__2[[Column1]:[Y]],3,FALSE)</f>
        <v>30.018168140288001</v>
      </c>
      <c r="K751">
        <f>VLOOKUP(F751,[1]!china_towns_second__2[[Column1]:[Y]],2,FALSE)</f>
        <v>102.9410195</v>
      </c>
      <c r="L751" t="s">
        <v>10716</v>
      </c>
      <c r="M751" t="str">
        <f>VLOOKUP(H751,CHOOSE({1,2},Table22[Native],Table22[Name]),2,0)</f>
        <v>Yŭchéng Qū</v>
      </c>
      <c r="N751" s="15" t="str">
        <f>VLOOKUP(I751,CHOOSE({1,2},Table22[Native],Table22[Name]),2,0)</f>
        <v>Yă'ān Shì</v>
      </c>
      <c r="O751" s="15" t="str">
        <f t="shared" si="22"/>
        <v>Duoying Zhen (Yă'ān Shì)</v>
      </c>
      <c r="P751" s="15" t="str">
        <f t="shared" si="23"/>
        <v>Duoying Zhen (Yă'ān Shì)</v>
      </c>
    </row>
    <row r="752" spans="1:16" hidden="1" x14ac:dyDescent="0.25">
      <c r="A752" t="s">
        <v>5413</v>
      </c>
      <c r="B752" t="str">
        <f>IF(COUNTIF(A:A,A752)&gt;1,_xlfn.CONCAT(A752," (",N752,")"),A752)</f>
        <v>Duōyuè Zhèn</v>
      </c>
      <c r="C752" t="str">
        <f>IF(COUNTIF(B:B,B752)&gt;1,_xlfn.CONCAT(A752," (",M752,")"),B752)</f>
        <v>Duōyuè Zhèn</v>
      </c>
      <c r="D752" t="s">
        <v>5414</v>
      </c>
      <c r="E752" t="s">
        <v>7</v>
      </c>
      <c r="F752" t="str">
        <f>_xlfn.CONCAT(D752,", ",H752,", ",I752,", ","四川省")</f>
        <v>多悦镇, 东坡区, 眉山市, 四川省</v>
      </c>
      <c r="G752">
        <v>32611</v>
      </c>
      <c r="H752" t="s">
        <v>8301</v>
      </c>
      <c r="I752" t="s">
        <v>8299</v>
      </c>
      <c r="J752">
        <f>VLOOKUP(F752,[1]!china_towns_second__2[[Column1]:[Y]],3,FALSE)</f>
        <v>30.189695165316699</v>
      </c>
      <c r="K752">
        <f>VLOOKUP(F752,[1]!china_towns_second__2[[Column1]:[Y]],2,FALSE)</f>
        <v>103.72245169999999</v>
      </c>
      <c r="L752" t="s">
        <v>10717</v>
      </c>
      <c r="M752" t="str">
        <f>VLOOKUP(H752,CHOOSE({1,2},Table22[Native],Table22[Name]),2,0)</f>
        <v>Dōngpō Qū</v>
      </c>
      <c r="N752" s="15" t="str">
        <f>VLOOKUP(I752,CHOOSE({1,2},Table22[Native],Table22[Name]),2,0)</f>
        <v>Méishān Shì</v>
      </c>
      <c r="O752" s="15" t="str">
        <f t="shared" si="22"/>
        <v>Duoyue Zhen (Méishān Shì)</v>
      </c>
      <c r="P752" s="15" t="str">
        <f t="shared" si="23"/>
        <v>Duoyue Zhen (Méishān Shì)</v>
      </c>
    </row>
    <row r="753" spans="1:16" hidden="1" x14ac:dyDescent="0.25">
      <c r="A753" t="s">
        <v>1555</v>
      </c>
      <c r="B753" t="str">
        <f>IF(COUNTIF(A:A,A753)&gt;1,_xlfn.CONCAT(A753," (",N753,")"),A753)</f>
        <v>Dùshì Zhèn</v>
      </c>
      <c r="C753" t="str">
        <f>IF(COUNTIF(B:B,B753)&gt;1,_xlfn.CONCAT(A753," (",M753,")"),B753)</f>
        <v>Dùshì Zhèn</v>
      </c>
      <c r="D753" t="s">
        <v>1556</v>
      </c>
      <c r="E753" t="s">
        <v>7</v>
      </c>
      <c r="F753" t="str">
        <f>_xlfn.CONCAT(D753,", ",H753,", ",I753,", ","四川省")</f>
        <v>渡市镇, 达川区, 达州市, 四川省</v>
      </c>
      <c r="G753">
        <v>25677</v>
      </c>
      <c r="H753" t="s">
        <v>8203</v>
      </c>
      <c r="I753" t="s">
        <v>8202</v>
      </c>
      <c r="J753">
        <f>VLOOKUP(F753,[1]!china_towns_second__2[[Column1]:[Y]],3,FALSE)</f>
        <v>31.067390955684001</v>
      </c>
      <c r="K753">
        <f>VLOOKUP(F753,[1]!china_towns_second__2[[Column1]:[Y]],2,FALSE)</f>
        <v>107.27872360000001</v>
      </c>
      <c r="L753" t="s">
        <v>10718</v>
      </c>
      <c r="M753" t="str">
        <f>VLOOKUP(H753,CHOOSE({1,2},Table22[Native],Table22[Name]),2,0)</f>
        <v>Dáchuān Qū</v>
      </c>
      <c r="N753" s="15" t="str">
        <f>VLOOKUP(I753,CHOOSE({1,2},Table22[Native],Table22[Name]),2,0)</f>
        <v>Dázhōu Shì</v>
      </c>
      <c r="O753" s="15" t="str">
        <f t="shared" si="22"/>
        <v>Dushi Zhen (Dázhōu Shì)</v>
      </c>
      <c r="P753" s="15" t="str">
        <f t="shared" si="23"/>
        <v>Dushi Zhen (Dázhōu Shì)</v>
      </c>
    </row>
    <row r="754" spans="1:16" hidden="1" x14ac:dyDescent="0.25">
      <c r="A754" t="s">
        <v>95</v>
      </c>
      <c r="B754" t="str">
        <f>IF(COUNTIF(A:A,A754)&gt;1,_xlfn.CONCAT(A754," (",N754,")"),A754)</f>
        <v>Dúsōng Xiāng</v>
      </c>
      <c r="C754" t="str">
        <f>IF(COUNTIF(B:B,B754)&gt;1,_xlfn.CONCAT(A754," (",M754,")"),B754)</f>
        <v>Dúsōng Xiāng</v>
      </c>
      <c r="D754" t="s">
        <v>96</v>
      </c>
      <c r="E754" t="s">
        <v>11</v>
      </c>
      <c r="F754" t="str">
        <f>_xlfn.CONCAT(D754,", ",H754,", ",I754,", ","四川省")</f>
        <v>独松乡, 金川县, 阿坝藏族羌族自治州, 四川省</v>
      </c>
      <c r="G754">
        <v>1442</v>
      </c>
      <c r="H754" t="s">
        <v>8158</v>
      </c>
      <c r="I754" t="s">
        <v>8153</v>
      </c>
      <c r="J754" t="e">
        <f>VLOOKUP(F754,[1]!china_towns_second__2[[Column1]:[Y]],3,FALSE)</f>
        <v>#N/A</v>
      </c>
      <c r="K754" t="e">
        <f>VLOOKUP(F754,[1]!china_towns_second__2[[Column1]:[Y]],2,FALSE)</f>
        <v>#N/A</v>
      </c>
      <c r="L754" t="s">
        <v>10719</v>
      </c>
      <c r="M754" t="str">
        <f>VLOOKUP(H754,CHOOSE({1,2},Table22[Native],Table22[Name]),2,0)</f>
        <v>Jīnchuān Xiàn</v>
      </c>
      <c r="N754" s="15" t="str">
        <f>VLOOKUP(I754,CHOOSE({1,2},Table22[Native],Table22[Name]),2,0)</f>
        <v>Ābà Zàngzú Qiāngzú Zìzhìzhōu</v>
      </c>
      <c r="O754" s="15" t="str">
        <f t="shared" si="22"/>
        <v>Dusong Xiang (Ābà Zàngzú Qiāngzú Zìzhìzhōu)</v>
      </c>
      <c r="P754" s="15" t="str">
        <f t="shared" si="23"/>
        <v>Dusong Xiang (Ābà Zàngzú Qiāngzú Zìzhìzhōu)</v>
      </c>
    </row>
    <row r="755" spans="1:16" hidden="1" x14ac:dyDescent="0.25">
      <c r="A755" t="s">
        <v>6189</v>
      </c>
      <c r="B755" t="str">
        <f>IF(COUNTIF(A:A,A755)&gt;1,_xlfn.CONCAT(A755," (",N755,")"),A755)</f>
        <v>Dūwèi Jiēdào [Mùlăo Zhèn]</v>
      </c>
      <c r="C755" t="str">
        <f>IF(COUNTIF(B:B,B755)&gt;1,_xlfn.CONCAT(A755," (",M755,")"),B755)</f>
        <v>Dūwèi Jiēdào [Mùlăo Zhèn]</v>
      </c>
      <c r="D755" t="s">
        <v>6190</v>
      </c>
      <c r="E755" t="s">
        <v>493</v>
      </c>
      <c r="F755" t="str">
        <f>_xlfn.CONCAT(D755,", ",H755,", ",I755,", ","四川省")</f>
        <v>都尉街道, 嘉陵区, 南充市, 四川省</v>
      </c>
      <c r="G755">
        <v>12838</v>
      </c>
      <c r="H755" t="s">
        <v>8320</v>
      </c>
      <c r="I755" t="s">
        <v>8318</v>
      </c>
      <c r="J755">
        <f>VLOOKUP(F755,[1]!china_towns_second__2[[Column1]:[Y]],3,FALSE)</f>
        <v>30.760081456015602</v>
      </c>
      <c r="K755">
        <f>VLOOKUP(F755,[1]!china_towns_second__2[[Column1]:[Y]],2,FALSE)</f>
        <v>106.0134582</v>
      </c>
      <c r="L755" t="s">
        <v>10720</v>
      </c>
      <c r="M755" t="str">
        <f>VLOOKUP(H755,CHOOSE({1,2},Table22[Native],Table22[Name]),2,0)</f>
        <v>Jiālíng Qū</v>
      </c>
      <c r="N755" s="15" t="str">
        <f>VLOOKUP(I755,CHOOSE({1,2},Table22[Native],Table22[Name]),2,0)</f>
        <v>Nánchōng Shì</v>
      </c>
      <c r="O755" s="15" t="str">
        <f t="shared" si="22"/>
        <v>Duwei Jiedao [Mulao Zhen] (Nánchōng Shì)</v>
      </c>
      <c r="P755" s="15" t="str">
        <f t="shared" si="23"/>
        <v>Duwei Jiedao [Mulao Zhen] (Nánchōng Shì)</v>
      </c>
    </row>
    <row r="756" spans="1:16" hidden="1" x14ac:dyDescent="0.25">
      <c r="A756" t="s">
        <v>933</v>
      </c>
      <c r="B756" t="str">
        <f>IF(COUNTIF(A:A,A756)&gt;1,_xlfn.CONCAT(A756," (",N756,")"),A756)</f>
        <v>Dūyuànjiē Jiēdào</v>
      </c>
      <c r="C756" t="str">
        <f>IF(COUNTIF(B:B,B756)&gt;1,_xlfn.CONCAT(A756," (",M756,")"),B756)</f>
        <v>Dūyuànjiē Jiēdào</v>
      </c>
      <c r="D756" t="s">
        <v>934</v>
      </c>
      <c r="E756" t="s">
        <v>493</v>
      </c>
      <c r="F756" t="str">
        <f>_xlfn.CONCAT(D756,", ",H756,", ",I756,", ","四川省")</f>
        <v>督院街街道, 锦江区, 成都市, 四川省</v>
      </c>
      <c r="G756">
        <v>25687</v>
      </c>
      <c r="H756" t="s">
        <v>8186</v>
      </c>
      <c r="I756" t="s">
        <v>8180</v>
      </c>
      <c r="J756">
        <f>VLOOKUP(F756,[1]!china_towns_second__2[[Column1]:[Y]],3,FALSE)</f>
        <v>30.652072184775101</v>
      </c>
      <c r="K756">
        <f>VLOOKUP(F756,[1]!china_towns_second__2[[Column1]:[Y]],2,FALSE)</f>
        <v>104.0669752</v>
      </c>
      <c r="L756" t="s">
        <v>10721</v>
      </c>
      <c r="M756" t="str">
        <f>VLOOKUP(H756,CHOOSE({1,2},Table22[Native],Table22[Name]),2,0)</f>
        <v>Jĭnjiāng Qū</v>
      </c>
      <c r="N756" s="15" t="str">
        <f>VLOOKUP(I756,CHOOSE({1,2},Table22[Native],Table22[Name]),2,0)</f>
        <v>Chéngdū Shì</v>
      </c>
      <c r="O756" s="15" t="str">
        <f t="shared" si="22"/>
        <v>Duyuanjie Jiedao (Chéngdū Shì)</v>
      </c>
      <c r="P756" s="15" t="str">
        <f t="shared" si="23"/>
        <v>Duyuanjie Jiedao (Chéngdū Shì)</v>
      </c>
    </row>
    <row r="757" spans="1:16" hidden="1" x14ac:dyDescent="0.25">
      <c r="A757" t="s">
        <v>2370</v>
      </c>
      <c r="B757" t="str">
        <f>IF(COUNTIF(A:A,A757)&gt;1,_xlfn.CONCAT(A757," (",N757,")"),A757)</f>
        <v>Ègŭ Xiāng</v>
      </c>
      <c r="C757" t="str">
        <f>IF(COUNTIF(B:B,B757)&gt;1,_xlfn.CONCAT(A757," (",M757,")"),B757)</f>
        <v>Ègŭ Xiāng</v>
      </c>
      <c r="D757" t="s">
        <v>2371</v>
      </c>
      <c r="E757" t="s">
        <v>11</v>
      </c>
      <c r="F757" t="str">
        <f>_xlfn.CONCAT(D757,", ",H757,", ",I757,", ","四川省")</f>
        <v>恶古乡, 雅江县, 甘孜藏族自治州, 四川省</v>
      </c>
      <c r="G757">
        <v>2168</v>
      </c>
      <c r="H757" t="s">
        <v>8237</v>
      </c>
      <c r="I757" t="s">
        <v>8219</v>
      </c>
      <c r="J757" t="e">
        <f>VLOOKUP(F757,[1]!china_towns_second__2[[Column1]:[Y]],3,FALSE)</f>
        <v>#N/A</v>
      </c>
      <c r="K757" t="e">
        <f>VLOOKUP(F757,[1]!china_towns_second__2[[Column1]:[Y]],2,FALSE)</f>
        <v>#N/A</v>
      </c>
      <c r="L757" t="s">
        <v>10722</v>
      </c>
      <c r="M757" t="str">
        <f>VLOOKUP(H757,CHOOSE({1,2},Table22[Native],Table22[Name]),2,0)</f>
        <v>Yăjiāng Xiàn</v>
      </c>
      <c r="N757" s="15" t="str">
        <f>VLOOKUP(I757,CHOOSE({1,2},Table22[Native],Table22[Name]),2,0)</f>
        <v>Gānzī Zàngzú Zìzhìzhōu</v>
      </c>
      <c r="O757" s="15" t="str">
        <f t="shared" si="22"/>
        <v>Egu Xiang (Gānzī Zàngzú Zìzhìzhōu)</v>
      </c>
      <c r="P757" s="15" t="str">
        <f t="shared" si="23"/>
        <v>Egu Xiang (Gānzī Zàngzú Zìzhìzhōu)</v>
      </c>
    </row>
    <row r="758" spans="1:16" hidden="1" x14ac:dyDescent="0.25">
      <c r="A758" t="s">
        <v>4211</v>
      </c>
      <c r="B758" t="str">
        <f>IF(COUNTIF(A:A,A758)&gt;1,_xlfn.CONCAT(A758," (",N758,")"),A758)</f>
        <v>Élĭpíng Xiāng</v>
      </c>
      <c r="C758" t="str">
        <f>IF(COUNTIF(B:B,B758)&gt;1,_xlfn.CONCAT(A758," (",M758,")"),B758)</f>
        <v>Élĭpíng Xiāng</v>
      </c>
      <c r="D758" t="s">
        <v>4212</v>
      </c>
      <c r="E758" t="s">
        <v>11</v>
      </c>
      <c r="F758" t="str">
        <f>_xlfn.CONCAT(D758,", ",H758,", ",I758,", ","四川省")</f>
        <v>俄里坪乡, 布拖县, 凉山彝族自治州, 四川省</v>
      </c>
      <c r="G758">
        <v>4091</v>
      </c>
      <c r="H758" t="s">
        <v>8272</v>
      </c>
      <c r="I758" t="s">
        <v>8271</v>
      </c>
      <c r="J758" t="e">
        <f>VLOOKUP(F758,[1]!china_towns_second__2[[Column1]:[Y]],3,FALSE)</f>
        <v>#N/A</v>
      </c>
      <c r="K758" t="e">
        <f>VLOOKUP(F758,[1]!china_towns_second__2[[Column1]:[Y]],2,FALSE)</f>
        <v>#N/A</v>
      </c>
      <c r="L758" t="s">
        <v>10723</v>
      </c>
      <c r="M758" t="str">
        <f>VLOOKUP(H758,CHOOSE({1,2},Table22[Native],Table22[Name]),2,0)</f>
        <v>Bùtuō Xiàn</v>
      </c>
      <c r="N758" s="15" t="str">
        <f>VLOOKUP(I758,CHOOSE({1,2},Table22[Native],Table22[Name]),2,0)</f>
        <v>Liángshān Yízú Zìzhìzhōu</v>
      </c>
      <c r="O758" s="15" t="str">
        <f t="shared" si="22"/>
        <v>Eliping Xiang (Liángshān Yízú Zìzhìzhōu)</v>
      </c>
      <c r="P758" s="15" t="str">
        <f t="shared" si="23"/>
        <v>Eliping Xiang (Liángshān Yízú Zìzhìzhōu)</v>
      </c>
    </row>
    <row r="759" spans="1:16" hidden="1" x14ac:dyDescent="0.25">
      <c r="A759" t="s">
        <v>2372</v>
      </c>
      <c r="B759" t="str">
        <f>IF(COUNTIF(A:A,A759)&gt;1,_xlfn.CONCAT(A759," (",N759,")"),A759)</f>
        <v>Énán Xiāng</v>
      </c>
      <c r="C759" t="str">
        <f>IF(COUNTIF(B:B,B759)&gt;1,_xlfn.CONCAT(A759," (",M759,")"),B759)</f>
        <v>Énán Xiāng</v>
      </c>
      <c r="D759" t="s">
        <v>2373</v>
      </c>
      <c r="E759" t="s">
        <v>11</v>
      </c>
      <c r="F759" t="str">
        <f>_xlfn.CONCAT(D759,", ",H759,", ",I759,", ","四川省")</f>
        <v>俄南乡, 德格县, 甘孜藏族自治州, 四川省</v>
      </c>
      <c r="G759">
        <v>1456</v>
      </c>
      <c r="H759" t="s">
        <v>8225</v>
      </c>
      <c r="I759" t="s">
        <v>8219</v>
      </c>
      <c r="J759" t="e">
        <f>VLOOKUP(F759,[1]!china_towns_second__2[[Column1]:[Y]],3,FALSE)</f>
        <v>#N/A</v>
      </c>
      <c r="K759" t="e">
        <f>VLOOKUP(F759,[1]!china_towns_second__2[[Column1]:[Y]],2,FALSE)</f>
        <v>#N/A</v>
      </c>
      <c r="L759" t="s">
        <v>10724</v>
      </c>
      <c r="M759" t="str">
        <f>VLOOKUP(H759,CHOOSE({1,2},Table22[Native],Table22[Name]),2,0)</f>
        <v>Dégé Xiàn</v>
      </c>
      <c r="N759" s="15" t="str">
        <f>VLOOKUP(I759,CHOOSE({1,2},Table22[Native],Table22[Name]),2,0)</f>
        <v>Gānzī Zàngzú Zìzhìzhōu</v>
      </c>
      <c r="O759" s="15" t="str">
        <f t="shared" si="22"/>
        <v>Enan Xiang (Gānzī Zàngzú Zìzhìzhōu)</v>
      </c>
      <c r="P759" s="15" t="str">
        <f t="shared" si="23"/>
        <v>Enan Xiang (Gānzī Zàngzú Zìzhìzhōu)</v>
      </c>
    </row>
    <row r="760" spans="1:16" hidden="1" x14ac:dyDescent="0.25">
      <c r="A760" t="s">
        <v>4213</v>
      </c>
      <c r="B760" t="str">
        <f>IF(COUNTIF(A:A,A760)&gt;1,_xlfn.CONCAT(A760," (",N760,")"),A760)</f>
        <v>Éní Xiāng</v>
      </c>
      <c r="C760" t="str">
        <f>IF(COUNTIF(B:B,B760)&gt;1,_xlfn.CONCAT(A760," (",M760,")"),B760)</f>
        <v>Éní Xiāng</v>
      </c>
      <c r="D760" t="s">
        <v>4214</v>
      </c>
      <c r="E760" t="s">
        <v>11</v>
      </c>
      <c r="F760" t="str">
        <f>_xlfn.CONCAT(D760,", ",H760,", ",I760,", ","四川省")</f>
        <v>额尼乡, 喜德县, 凉山彝族自治州, 四川省</v>
      </c>
      <c r="G760">
        <v>2327</v>
      </c>
      <c r="H760" t="s">
        <v>8285</v>
      </c>
      <c r="I760" t="s">
        <v>8271</v>
      </c>
      <c r="J760" t="e">
        <f>VLOOKUP(F760,[1]!china_towns_second__2[[Column1]:[Y]],3,FALSE)</f>
        <v>#N/A</v>
      </c>
      <c r="K760" t="e">
        <f>VLOOKUP(F760,[1]!china_towns_second__2[[Column1]:[Y]],2,FALSE)</f>
        <v>#N/A</v>
      </c>
      <c r="L760" t="s">
        <v>10725</v>
      </c>
      <c r="M760" t="str">
        <f>VLOOKUP(H760,CHOOSE({1,2},Table22[Native],Table22[Name]),2,0)</f>
        <v>Xĭdé Xiàn</v>
      </c>
      <c r="N760" s="15" t="str">
        <f>VLOOKUP(I760,CHOOSE({1,2},Table22[Native],Table22[Name]),2,0)</f>
        <v>Liángshān Yízú Zìzhìzhōu</v>
      </c>
      <c r="O760" s="15" t="str">
        <f t="shared" si="22"/>
        <v>Eni Xiang (Liángshān Yízú Zìzhìzhōu)</v>
      </c>
      <c r="P760" s="15" t="str">
        <f t="shared" si="23"/>
        <v>Eni Xiang (Liángshān Yízú Zìzhìzhōu)</v>
      </c>
    </row>
    <row r="761" spans="1:16" hidden="1" x14ac:dyDescent="0.25">
      <c r="A761" t="s">
        <v>4215</v>
      </c>
      <c r="B761" t="str">
        <f>IF(COUNTIF(A:A,A761)&gt;1,_xlfn.CONCAT(A761," (",N761,")"),A761)</f>
        <v>Éqŭgŭ Xiāng</v>
      </c>
      <c r="C761" t="str">
        <f>IF(COUNTIF(B:B,B761)&gt;1,_xlfn.CONCAT(A761," (",M761,")"),B761)</f>
        <v>Éqŭgŭ Xiāng</v>
      </c>
      <c r="D761" t="s">
        <v>4216</v>
      </c>
      <c r="E761" t="s">
        <v>11</v>
      </c>
      <c r="F761" t="str">
        <f>_xlfn.CONCAT(D761,", ",H761,", ",I761,", ","四川省")</f>
        <v>峨曲古乡, 美姑县, 凉山彝族自治州, 四川省</v>
      </c>
      <c r="G761">
        <v>5299</v>
      </c>
      <c r="H761" t="s">
        <v>8279</v>
      </c>
      <c r="I761" t="s">
        <v>8271</v>
      </c>
      <c r="J761" t="e">
        <f>VLOOKUP(F761,[1]!china_towns_second__2[[Column1]:[Y]],3,FALSE)</f>
        <v>#N/A</v>
      </c>
      <c r="K761" t="e">
        <f>VLOOKUP(F761,[1]!china_towns_second__2[[Column1]:[Y]],2,FALSE)</f>
        <v>#N/A</v>
      </c>
      <c r="L761" t="s">
        <v>10726</v>
      </c>
      <c r="M761" t="str">
        <f>VLOOKUP(H761,CHOOSE({1,2},Table22[Native],Table22[Name]),2,0)</f>
        <v>Mĕigū Xiàn</v>
      </c>
      <c r="N761" s="15" t="str">
        <f>VLOOKUP(I761,CHOOSE({1,2},Table22[Native],Table22[Name]),2,0)</f>
        <v>Liángshān Yízú Zìzhìzhōu</v>
      </c>
      <c r="O761" s="15" t="str">
        <f t="shared" si="22"/>
        <v>Equgu Xiang (Liángshān Yízú Zìzhìzhōu)</v>
      </c>
      <c r="P761" s="15" t="str">
        <f t="shared" si="23"/>
        <v>Equgu Xiang (Liángshān Yízú Zìzhìzhōu)</v>
      </c>
    </row>
    <row r="762" spans="1:16" hidden="1" x14ac:dyDescent="0.25">
      <c r="A762" t="s">
        <v>6191</v>
      </c>
      <c r="B762" t="str">
        <f>IF(COUNTIF(A:A,A762)&gt;1,_xlfn.CONCAT(A762," (",N762,")"),A762)</f>
        <v>Èrdào Zhèn</v>
      </c>
      <c r="C762" t="str">
        <f>IF(COUNTIF(B:B,B762)&gt;1,_xlfn.CONCAT(A762," (",M762,")"),B762)</f>
        <v>Èrdào Zhèn</v>
      </c>
      <c r="D762" t="s">
        <v>6192</v>
      </c>
      <c r="E762" t="s">
        <v>7</v>
      </c>
      <c r="F762" t="str">
        <f>_xlfn.CONCAT(D762,", ",H762,", ",I762,", ","四川省")</f>
        <v>二道镇, 仪陇县, 南充市, 四川省</v>
      </c>
      <c r="G762">
        <v>18126</v>
      </c>
      <c r="H762" t="s">
        <v>8326</v>
      </c>
      <c r="I762" t="s">
        <v>8318</v>
      </c>
      <c r="J762">
        <f>VLOOKUP(F762,[1]!china_towns_second__2[[Column1]:[Y]],3,FALSE)</f>
        <v>31.288807226693301</v>
      </c>
      <c r="K762">
        <f>VLOOKUP(F762,[1]!china_towns_second__2[[Column1]:[Y]],2,FALSE)</f>
        <v>106.4625599</v>
      </c>
      <c r="L762" t="s">
        <v>10727</v>
      </c>
      <c r="M762" t="str">
        <f>VLOOKUP(H762,CHOOSE({1,2},Table22[Native],Table22[Name]),2,0)</f>
        <v>Yílŏng Xiàn</v>
      </c>
      <c r="N762" s="15" t="str">
        <f>VLOOKUP(I762,CHOOSE({1,2},Table22[Native],Table22[Name]),2,0)</f>
        <v>Nánchōng Shì</v>
      </c>
      <c r="O762" s="15" t="str">
        <f t="shared" si="22"/>
        <v>Erdao Zhen (Nánchōng Shì)</v>
      </c>
      <c r="P762" s="15" t="str">
        <f t="shared" si="23"/>
        <v>Erdao Zhen (Nánchōng Shì)</v>
      </c>
    </row>
    <row r="763" spans="1:16" hidden="1" x14ac:dyDescent="0.25">
      <c r="A763" t="s">
        <v>5685</v>
      </c>
      <c r="B763" t="str">
        <f>IF(COUNTIF(A:A,A763)&gt;1,_xlfn.CONCAT(A763," (",N763,")"),A763)</f>
        <v>Èrdòng Xiāng</v>
      </c>
      <c r="C763" t="str">
        <f>IF(COUNTIF(B:B,B763)&gt;1,_xlfn.CONCAT(A763," (",M763,")"),B763)</f>
        <v>Èrdòng Xiāng</v>
      </c>
      <c r="D763" t="s">
        <v>5686</v>
      </c>
      <c r="E763" t="s">
        <v>11</v>
      </c>
      <c r="F763" t="str">
        <f>_xlfn.CONCAT(D763,", ",H763,", ",I763,", ","四川省")</f>
        <v>二洞乡, 梓潼县, 绵阳市, 四川省</v>
      </c>
      <c r="G763">
        <v>3599</v>
      </c>
      <c r="H763" t="s">
        <v>8316</v>
      </c>
      <c r="I763" t="s">
        <v>8307</v>
      </c>
      <c r="J763" t="e">
        <f>VLOOKUP(F763,[1]!china_towns_second__2[[Column1]:[Y]],3,FALSE)</f>
        <v>#N/A</v>
      </c>
      <c r="K763" t="e">
        <f>VLOOKUP(F763,[1]!china_towns_second__2[[Column1]:[Y]],2,FALSE)</f>
        <v>#N/A</v>
      </c>
      <c r="L763" t="s">
        <v>10728</v>
      </c>
      <c r="M763" t="str">
        <f>VLOOKUP(H763,CHOOSE({1,2},Table22[Native],Table22[Name]),2,0)</f>
        <v>Zĭtóng Xiàn</v>
      </c>
      <c r="N763" s="15" t="str">
        <f>VLOOKUP(I763,CHOOSE({1,2},Table22[Native],Table22[Name]),2,0)</f>
        <v>Miányáng Shì</v>
      </c>
      <c r="O763" s="15" t="str">
        <f t="shared" si="22"/>
        <v>Erdong Xiang (Miányáng Shì)</v>
      </c>
      <c r="P763" s="15" t="str">
        <f t="shared" si="23"/>
        <v>Erdong Xiang (Miányáng Shì)</v>
      </c>
    </row>
    <row r="764" spans="1:16" hidden="1" x14ac:dyDescent="0.25">
      <c r="A764" t="s">
        <v>97</v>
      </c>
      <c r="B764" t="str">
        <f>IF(COUNTIF(A:A,A764)&gt;1,_xlfn.CONCAT(A764," (",N764,")"),A764)</f>
        <v>Érè Xiāng</v>
      </c>
      <c r="C764" t="str">
        <f>IF(COUNTIF(B:B,B764)&gt;1,_xlfn.CONCAT(A764," (",M764,")"),B764)</f>
        <v>Érè Xiāng</v>
      </c>
      <c r="D764" t="s">
        <v>98</v>
      </c>
      <c r="E764" t="s">
        <v>11</v>
      </c>
      <c r="F764" t="str">
        <f>_xlfn.CONCAT(D764,", ",H764,", ",I764,", ","四川省")</f>
        <v>俄热乡, 金川县, 阿坝藏族羌族自治州, 四川省</v>
      </c>
      <c r="G764">
        <v>2908</v>
      </c>
      <c r="H764" t="s">
        <v>8158</v>
      </c>
      <c r="I764" t="s">
        <v>8153</v>
      </c>
      <c r="J764" t="e">
        <f>VLOOKUP(F764,[1]!china_towns_second__2[[Column1]:[Y]],3,FALSE)</f>
        <v>#N/A</v>
      </c>
      <c r="K764" t="e">
        <f>VLOOKUP(F764,[1]!china_towns_second__2[[Column1]:[Y]],2,FALSE)</f>
        <v>#N/A</v>
      </c>
      <c r="L764" t="s">
        <v>10729</v>
      </c>
      <c r="M764" t="str">
        <f>VLOOKUP(H764,CHOOSE({1,2},Table22[Native],Table22[Name]),2,0)</f>
        <v>Jīnchuān Xiàn</v>
      </c>
      <c r="N764" s="15" t="str">
        <f>VLOOKUP(I764,CHOOSE({1,2},Table22[Native],Table22[Name]),2,0)</f>
        <v>Ābà Zàngzú Qiāngzú Zìzhìzhōu</v>
      </c>
      <c r="O764" s="15" t="str">
        <f t="shared" si="22"/>
        <v>Ere Xiang (Ābà Zàngzú Qiāngzú Zìzhìzhōu)</v>
      </c>
      <c r="P764" s="15" t="str">
        <f t="shared" si="23"/>
        <v>Ere Xiang (Ābà Zàngzú Qiāngzú Zìzhìzhōu)</v>
      </c>
    </row>
    <row r="765" spans="1:16" hidden="1" x14ac:dyDescent="0.25">
      <c r="A765" t="s">
        <v>99</v>
      </c>
      <c r="B765" t="str">
        <f>IF(COUNTIF(A:A,A765)&gt;1,_xlfn.CONCAT(A765," (",N765,")"),A765)</f>
        <v>Èrgālĭ Xiāng</v>
      </c>
      <c r="C765" t="str">
        <f>IF(COUNTIF(B:B,B765)&gt;1,_xlfn.CONCAT(A765," (",M765,")"),B765)</f>
        <v>Èrgālĭ Xiāng</v>
      </c>
      <c r="D765" t="s">
        <v>100</v>
      </c>
      <c r="E765" t="s">
        <v>11</v>
      </c>
      <c r="F765" t="str">
        <f>_xlfn.CONCAT(D765,", ",H765,", ",I765,", ","四川省")</f>
        <v>二嘎里乡, 金川县, 阿坝藏族羌族自治州, 四川省</v>
      </c>
      <c r="G765">
        <v>2599</v>
      </c>
      <c r="H765" t="s">
        <v>8158</v>
      </c>
      <c r="I765" t="s">
        <v>8153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10730</v>
      </c>
      <c r="M765" t="str">
        <f>VLOOKUP(H765,CHOOSE({1,2},Table22[Native],Table22[Name]),2,0)</f>
        <v>Jīnchuān Xiàn</v>
      </c>
      <c r="N765" s="15" t="str">
        <f>VLOOKUP(I765,CHOOSE({1,2},Table22[Native],Table22[Name]),2,0)</f>
        <v>Ābà Zàngzú Qiāngzú Zìzhìzhōu</v>
      </c>
      <c r="O765" s="15" t="str">
        <f t="shared" si="22"/>
        <v>Ergali Xiang (Ābà Zàngzú Qiāngzú Zìzhìzhōu)</v>
      </c>
      <c r="P765" s="15" t="str">
        <f t="shared" si="23"/>
        <v>Ergali Xiang (Ābà Zàngzú Qiāngzú Zìzhìzhōu)</v>
      </c>
    </row>
    <row r="766" spans="1:16" hidden="1" x14ac:dyDescent="0.25">
      <c r="A766" t="s">
        <v>4217</v>
      </c>
      <c r="B766" t="str">
        <f>IF(COUNTIF(A:A,A766)&gt;1,_xlfn.CONCAT(A766," (",N766,")"),A766)</f>
        <v>Ĕrhé Xiāng</v>
      </c>
      <c r="C766" t="str">
        <f>IF(COUNTIF(B:B,B766)&gt;1,_xlfn.CONCAT(A766," (",M766,")"),B766)</f>
        <v>Ĕrhé Xiāng</v>
      </c>
      <c r="D766" t="s">
        <v>4218</v>
      </c>
      <c r="E766" t="s">
        <v>11</v>
      </c>
      <c r="F766" t="str">
        <f>_xlfn.CONCAT(D766,", ",H766,", ",I766,", ","四川省")</f>
        <v>尔合乡, 美姑县, 凉山彝族自治州, 四川省</v>
      </c>
      <c r="G766">
        <v>4528</v>
      </c>
      <c r="H766" t="s">
        <v>8279</v>
      </c>
      <c r="I766" t="s">
        <v>8271</v>
      </c>
      <c r="J766" t="e">
        <f>VLOOKUP(F766,[1]!china_towns_second__2[[Column1]:[Y]],3,FALSE)</f>
        <v>#N/A</v>
      </c>
      <c r="K766" t="e">
        <f>VLOOKUP(F766,[1]!china_towns_second__2[[Column1]:[Y]],2,FALSE)</f>
        <v>#N/A</v>
      </c>
      <c r="L766" t="s">
        <v>10731</v>
      </c>
      <c r="M766" t="str">
        <f>VLOOKUP(H766,CHOOSE({1,2},Table22[Native],Table22[Name]),2,0)</f>
        <v>Mĕigū Xiàn</v>
      </c>
      <c r="N766" s="15" t="str">
        <f>VLOOKUP(I766,CHOOSE({1,2},Table22[Native],Table22[Name]),2,0)</f>
        <v>Liángshān Yízú Zìzhìzhōu</v>
      </c>
      <c r="O766" s="15" t="str">
        <f t="shared" si="22"/>
        <v>Ĕrhe Xiang (Liángshān Yízú Zìzhìzhōu)</v>
      </c>
      <c r="P766" s="15" t="str">
        <f t="shared" si="23"/>
        <v>Ĕrhe Xiang (Liángshān Yízú Zìzhìzhōu)</v>
      </c>
    </row>
    <row r="767" spans="1:16" hidden="1" x14ac:dyDescent="0.25">
      <c r="A767" t="s">
        <v>4219</v>
      </c>
      <c r="B767" t="str">
        <f>IF(COUNTIF(A:A,A767)&gt;1,_xlfn.CONCAT(A767," (",N767,")"),A767)</f>
        <v>Ĕrjué Xiāng</v>
      </c>
      <c r="C767" t="str">
        <f>IF(COUNTIF(B:B,B767)&gt;1,_xlfn.CONCAT(A767," (",M767,")"),B767)</f>
        <v>Ĕrjué Xiāng</v>
      </c>
      <c r="D767" t="s">
        <v>4220</v>
      </c>
      <c r="E767" t="s">
        <v>11</v>
      </c>
      <c r="F767" t="str">
        <f>_xlfn.CONCAT(D767,", ",H767,", ",I767,", ","四川省")</f>
        <v>尔觉乡, 越西县, 凉山彝族自治州, 四川省</v>
      </c>
      <c r="G767">
        <v>5520</v>
      </c>
      <c r="H767" t="s">
        <v>8287</v>
      </c>
      <c r="I767" t="s">
        <v>8271</v>
      </c>
      <c r="J767" t="e">
        <f>VLOOKUP(F767,[1]!china_towns_second__2[[Column1]:[Y]],3,FALSE)</f>
        <v>#N/A</v>
      </c>
      <c r="K767" t="e">
        <f>VLOOKUP(F767,[1]!china_towns_second__2[[Column1]:[Y]],2,FALSE)</f>
        <v>#N/A</v>
      </c>
      <c r="L767" t="s">
        <v>10732</v>
      </c>
      <c r="M767" t="str">
        <f>VLOOKUP(H767,CHOOSE({1,2},Table22[Native],Table22[Name]),2,0)</f>
        <v>Yuèxī Xiàn</v>
      </c>
      <c r="N767" s="15" t="str">
        <f>VLOOKUP(I767,CHOOSE({1,2},Table22[Native],Table22[Name]),2,0)</f>
        <v>Liángshān Yízú Zìzhìzhōu</v>
      </c>
      <c r="O767" s="15" t="str">
        <f t="shared" si="22"/>
        <v>Ĕrjue Xiang (Liángshān Yízú Zìzhìzhōu)</v>
      </c>
      <c r="P767" s="15" t="str">
        <f t="shared" si="23"/>
        <v>Ĕrjue Xiang (Liángshān Yízú Zìzhìzhōu)</v>
      </c>
    </row>
    <row r="768" spans="1:16" hidden="1" x14ac:dyDescent="0.25">
      <c r="A768" t="s">
        <v>4221</v>
      </c>
      <c r="B768" t="str">
        <f>IF(COUNTIF(A:A,A768)&gt;1,_xlfn.CONCAT(A768," (",N768,")"),A768)</f>
        <v>Ĕrjuéxī Xiāng</v>
      </c>
      <c r="C768" t="str">
        <f>IF(COUNTIF(B:B,B768)&gt;1,_xlfn.CONCAT(A768," (",M768,")"),B768)</f>
        <v>Ĕrjuéxī Xiāng</v>
      </c>
      <c r="D768" t="s">
        <v>4222</v>
      </c>
      <c r="E768" t="s">
        <v>11</v>
      </c>
      <c r="F768" t="str">
        <f>_xlfn.CONCAT(D768,", ",H768,", ",I768,", ","四川省")</f>
        <v>尔觉西乡, 金阳县, 凉山彝族自治州, 四川省</v>
      </c>
      <c r="G768">
        <v>3558</v>
      </c>
      <c r="H768" t="s">
        <v>8277</v>
      </c>
      <c r="I768" t="s">
        <v>8271</v>
      </c>
      <c r="J768" t="e">
        <f>VLOOKUP(F768,[1]!china_towns_second__2[[Column1]:[Y]],3,FALSE)</f>
        <v>#N/A</v>
      </c>
      <c r="K768" t="e">
        <f>VLOOKUP(F768,[1]!china_towns_second__2[[Column1]:[Y]],2,FALSE)</f>
        <v>#N/A</v>
      </c>
      <c r="L768" t="s">
        <v>10733</v>
      </c>
      <c r="M768" t="str">
        <f>VLOOKUP(H768,CHOOSE({1,2},Table22[Native],Table22[Name]),2,0)</f>
        <v>Jīnyáng Xiàn</v>
      </c>
      <c r="N768" s="15" t="str">
        <f>VLOOKUP(I768,CHOOSE({1,2},Table22[Native],Table22[Name]),2,0)</f>
        <v>Liángshān Yízú Zìzhìzhōu</v>
      </c>
      <c r="O768" s="15" t="str">
        <f t="shared" si="22"/>
        <v>Ĕrjuexi Xiang (Liángshān Yízú Zìzhìzhōu)</v>
      </c>
      <c r="P768" s="15" t="str">
        <f t="shared" si="23"/>
        <v>Ĕrjuexi Xiang (Liángshān Yízú Zìzhìzhōu)</v>
      </c>
    </row>
    <row r="769" spans="1:16" hidden="1" x14ac:dyDescent="0.25">
      <c r="A769" t="s">
        <v>1557</v>
      </c>
      <c r="B769" t="str">
        <f>IF(COUNTIF(A:A,A769)&gt;1,_xlfn.CONCAT(A769," (",N769,")"),A769)</f>
        <v>Èrláng Zhèn</v>
      </c>
      <c r="C769" t="str">
        <f>IF(COUNTIF(B:B,B769)&gt;1,_xlfn.CONCAT(A769," (",M769,")"),B769)</f>
        <v>Èrláng Zhèn</v>
      </c>
      <c r="D769" t="s">
        <v>1558</v>
      </c>
      <c r="E769" t="s">
        <v>7</v>
      </c>
      <c r="F769" t="str">
        <f>_xlfn.CONCAT(D769,", ",H769,", ",I769,", ","四川省")</f>
        <v>二郎镇, 大竹县, 达州市, 四川省</v>
      </c>
      <c r="G769">
        <v>7501</v>
      </c>
      <c r="H769" t="s">
        <v>8204</v>
      </c>
      <c r="I769" t="s">
        <v>8202</v>
      </c>
      <c r="J769">
        <f>VLOOKUP(F769,[1]!china_towns_second__2[[Column1]:[Y]],3,FALSE)</f>
        <v>30.923002125402601</v>
      </c>
      <c r="K769">
        <f>VLOOKUP(F769,[1]!china_towns_second__2[[Column1]:[Y]],2,FALSE)</f>
        <v>107.34611769999999</v>
      </c>
      <c r="L769" t="s">
        <v>10734</v>
      </c>
      <c r="M769" t="str">
        <f>VLOOKUP(H769,CHOOSE({1,2},Table22[Native],Table22[Name]),2,0)</f>
        <v>Dàzhú Xiàn</v>
      </c>
      <c r="N769" s="15" t="str">
        <f>VLOOKUP(I769,CHOOSE({1,2},Table22[Native],Table22[Name]),2,0)</f>
        <v>Dázhōu Shì</v>
      </c>
      <c r="O769" s="15" t="str">
        <f t="shared" si="22"/>
        <v>Erlang Zhen (Dázhōu Shì)</v>
      </c>
      <c r="P769" s="15" t="str">
        <f t="shared" si="23"/>
        <v>Erlang Zhen (Dázhōu Shì)</v>
      </c>
    </row>
    <row r="770" spans="1:16" hidden="1" x14ac:dyDescent="0.25">
      <c r="A770" t="s">
        <v>5198</v>
      </c>
      <c r="B770" t="str">
        <f>IF(COUNTIF(A:A,A770)&gt;1,_xlfn.CONCAT(A770," (",N770,")"),A770)</f>
        <v>Èrláng Zhèn [incl. Tŭchéng Zhèn]</v>
      </c>
      <c r="C770" t="str">
        <f>IF(COUNTIF(B:B,B770)&gt;1,_xlfn.CONCAT(A770," (",M770,")"),B770)</f>
        <v>Èrláng Zhèn [incl. Tŭchéng Zhèn]</v>
      </c>
      <c r="D770" t="s">
        <v>1558</v>
      </c>
      <c r="E770" t="s">
        <v>7</v>
      </c>
      <c r="F770" t="str">
        <f>_xlfn.CONCAT(D770,", ",H770,", ",I770,", ","四川省")</f>
        <v>二郎镇, 古蔺县, 泸州市, 四川省</v>
      </c>
      <c r="G770">
        <v>63295</v>
      </c>
      <c r="H770" t="s">
        <v>8291</v>
      </c>
      <c r="I770" t="s">
        <v>8290</v>
      </c>
      <c r="J770">
        <f>VLOOKUP(F770,[1]!china_towns_second__2[[Column1]:[Y]],3,FALSE)</f>
        <v>28.101535077839898</v>
      </c>
      <c r="K770">
        <f>VLOOKUP(F770,[1]!china_towns_second__2[[Column1]:[Y]],2,FALSE)</f>
        <v>106.1750158</v>
      </c>
      <c r="L770" t="s">
        <v>10735</v>
      </c>
      <c r="M770" t="str">
        <f>VLOOKUP(H770,CHOOSE({1,2},Table22[Native],Table22[Name]),2,0)</f>
        <v>Gŭlìn Xiàn</v>
      </c>
      <c r="N770" s="15" t="str">
        <f>VLOOKUP(I770,CHOOSE({1,2},Table22[Native],Table22[Name]),2,0)</f>
        <v>Lúzhōu Shì</v>
      </c>
      <c r="O770" s="15" t="str">
        <f t="shared" ref="O770:O833" si="24">_xlfn.CONCAT(L770," (",N770,")")</f>
        <v>Erlang Zhen [incl. Tucheng Zhen] (Lúzhōu Shì)</v>
      </c>
      <c r="P770" s="15" t="str">
        <f t="shared" ref="P770:P833" si="25">IF(COUNTIF(O:O,O770)&gt;1,_xlfn.CONCAT(L770," (",M770,")"),O770)</f>
        <v>Erlang Zhen [incl. Tucheng Zhen] (Lúzhōu Shì)</v>
      </c>
    </row>
    <row r="771" spans="1:16" hidden="1" x14ac:dyDescent="0.25">
      <c r="A771" t="s">
        <v>5687</v>
      </c>
      <c r="B771" t="str">
        <f>IF(COUNTIF(A:A,A771)&gt;1,_xlfn.CONCAT(A771," (",N771,")"),A771)</f>
        <v>Èrlángmiào Zhèn</v>
      </c>
      <c r="C771" t="str">
        <f>IF(COUNTIF(B:B,B771)&gt;1,_xlfn.CONCAT(A771," (",M771,")"),B771)</f>
        <v>Èrlángmiào Zhèn</v>
      </c>
      <c r="D771" t="s">
        <v>5688</v>
      </c>
      <c r="E771" t="s">
        <v>7</v>
      </c>
      <c r="F771" t="str">
        <f>_xlfn.CONCAT(D771,", ",H771,", ",I771,", ","四川省")</f>
        <v>二郎庙镇, 江油市, 绵阳市, 四川省</v>
      </c>
      <c r="G771">
        <v>23853</v>
      </c>
      <c r="H771" t="s">
        <v>8311</v>
      </c>
      <c r="I771" t="s">
        <v>8307</v>
      </c>
      <c r="J771">
        <f>VLOOKUP(F771,[1]!china_towns_second__2[[Column1]:[Y]],3,FALSE)</f>
        <v>32.055216928062599</v>
      </c>
      <c r="K771">
        <f>VLOOKUP(F771,[1]!china_towns_second__2[[Column1]:[Y]],2,FALSE)</f>
        <v>105.1316324</v>
      </c>
      <c r="L771" t="s">
        <v>10736</v>
      </c>
      <c r="M771" t="str">
        <f>VLOOKUP(H771,CHOOSE({1,2},Table22[Native],Table22[Name]),2,0)</f>
        <v>Jiāngyóu Shì</v>
      </c>
      <c r="N771" s="15" t="str">
        <f>VLOOKUP(I771,CHOOSE({1,2},Table22[Native],Table22[Name]),2,0)</f>
        <v>Miányáng Shì</v>
      </c>
      <c r="O771" s="15" t="str">
        <f t="shared" si="24"/>
        <v>Erlangmiao Zhen (Miányáng Shì)</v>
      </c>
      <c r="P771" s="15" t="str">
        <f t="shared" si="25"/>
        <v>Erlangmiao Zhen (Miányáng Shì)</v>
      </c>
    </row>
    <row r="772" spans="1:16" hidden="1" x14ac:dyDescent="0.25">
      <c r="A772" t="s">
        <v>6193</v>
      </c>
      <c r="B772" t="str">
        <f>IF(COUNTIF(A:A,A772)&gt;1,_xlfn.CONCAT(A772," (",N772,")"),A772)</f>
        <v>Èrlóng Zhèn</v>
      </c>
      <c r="C772" t="str">
        <f>IF(COUNTIF(B:B,B772)&gt;1,_xlfn.CONCAT(A772," (",M772,")"),B772)</f>
        <v>Èrlóng Zhèn</v>
      </c>
      <c r="D772" t="s">
        <v>6194</v>
      </c>
      <c r="E772" t="s">
        <v>7</v>
      </c>
      <c r="F772" t="str">
        <f>_xlfn.CONCAT(D772,", ",H772,", ",I772,", ","四川省")</f>
        <v>二龙镇, 阆中市, 南充市, 四川省</v>
      </c>
      <c r="G772">
        <v>18493</v>
      </c>
      <c r="H772" t="s">
        <v>8321</v>
      </c>
      <c r="I772" t="s">
        <v>8318</v>
      </c>
      <c r="J772">
        <f>VLOOKUP(F772,[1]!china_towns_second__2[[Column1]:[Y]],3,FALSE)</f>
        <v>31.6388615398456</v>
      </c>
      <c r="K772">
        <f>VLOOKUP(F772,[1]!china_towns_second__2[[Column1]:[Y]],2,FALSE)</f>
        <v>106.15495749999999</v>
      </c>
      <c r="L772" t="s">
        <v>10737</v>
      </c>
      <c r="M772" t="str">
        <f>VLOOKUP(H772,CHOOSE({1,2},Table22[Native],Table22[Name]),2,0)</f>
        <v>Lángzhōng Shì</v>
      </c>
      <c r="N772" s="15" t="str">
        <f>VLOOKUP(I772,CHOOSE({1,2},Table22[Native],Table22[Name]),2,0)</f>
        <v>Nánchōng Shì</v>
      </c>
      <c r="O772" s="15" t="str">
        <f t="shared" si="24"/>
        <v>Erlong Zhen (Nánchōng Shì)</v>
      </c>
      <c r="P772" s="15" t="str">
        <f t="shared" si="25"/>
        <v>Erlong Zhen (Nánchōng Shì)</v>
      </c>
    </row>
    <row r="773" spans="1:16" hidden="1" x14ac:dyDescent="0.25">
      <c r="A773" t="s">
        <v>4223</v>
      </c>
      <c r="B773" t="str">
        <f>IF(COUNTIF(A:A,A773)&gt;1,_xlfn.CONCAT(A773," (",N773,")"),A773)</f>
        <v>Ĕrqí Xiāng</v>
      </c>
      <c r="C773" t="str">
        <f>IF(COUNTIF(B:B,B773)&gt;1,_xlfn.CONCAT(A773," (",M773,")"),B773)</f>
        <v>Ĕrqí Xiāng</v>
      </c>
      <c r="D773" t="s">
        <v>4224</v>
      </c>
      <c r="E773" t="s">
        <v>11</v>
      </c>
      <c r="F773" t="str">
        <f>_xlfn.CONCAT(D773,", ",H773,", ",I773,", ","四川省")</f>
        <v>尔其乡, 美姑县, 凉山彝族自治州, 四川省</v>
      </c>
      <c r="G773">
        <v>3563</v>
      </c>
      <c r="H773" t="s">
        <v>8279</v>
      </c>
      <c r="I773" t="s">
        <v>8271</v>
      </c>
      <c r="J773" t="e">
        <f>VLOOKUP(F773,[1]!china_towns_second__2[[Column1]:[Y]],3,FALSE)</f>
        <v>#N/A</v>
      </c>
      <c r="K773" t="e">
        <f>VLOOKUP(F773,[1]!china_towns_second__2[[Column1]:[Y]],2,FALSE)</f>
        <v>#N/A</v>
      </c>
      <c r="L773" t="s">
        <v>10738</v>
      </c>
      <c r="M773" t="str">
        <f>VLOOKUP(H773,CHOOSE({1,2},Table22[Native],Table22[Name]),2,0)</f>
        <v>Mĕigū Xiàn</v>
      </c>
      <c r="N773" s="15" t="str">
        <f>VLOOKUP(I773,CHOOSE({1,2},Table22[Native],Table22[Name]),2,0)</f>
        <v>Liángshān Yízú Zìzhìzhōu</v>
      </c>
      <c r="O773" s="15" t="str">
        <f t="shared" si="24"/>
        <v>Ĕrqi Xiang (Liángshān Yízú Zìzhìzhōu)</v>
      </c>
      <c r="P773" s="15" t="str">
        <f t="shared" si="25"/>
        <v>Ĕrqi Xiang (Liángshān Yízú Zìzhìzhōu)</v>
      </c>
    </row>
    <row r="774" spans="1:16" hidden="1" x14ac:dyDescent="0.25">
      <c r="A774" t="s">
        <v>4225</v>
      </c>
      <c r="B774" t="str">
        <f>IF(COUNTIF(A:A,A774)&gt;1,_xlfn.CONCAT(A774," (",N774,")"),A774)</f>
        <v>Ĕrsài Xiāng</v>
      </c>
      <c r="C774" t="str">
        <f>IF(COUNTIF(B:B,B774)&gt;1,_xlfn.CONCAT(A774," (",M774,")"),B774)</f>
        <v>Ĕrsài Xiāng</v>
      </c>
      <c r="D774" t="s">
        <v>4226</v>
      </c>
      <c r="E774" t="s">
        <v>11</v>
      </c>
      <c r="F774" t="str">
        <f>_xlfn.CONCAT(D774,", ",H774,", ",I774,", ","四川省")</f>
        <v>尔赛乡, 越西县, 凉山彝族自治州, 四川省</v>
      </c>
      <c r="G774">
        <v>4928</v>
      </c>
      <c r="H774" t="s">
        <v>8287</v>
      </c>
      <c r="I774" t="s">
        <v>8271</v>
      </c>
      <c r="J774" t="e">
        <f>VLOOKUP(F774,[1]!china_towns_second__2[[Column1]:[Y]],3,FALSE)</f>
        <v>#N/A</v>
      </c>
      <c r="K774" t="e">
        <f>VLOOKUP(F774,[1]!china_towns_second__2[[Column1]:[Y]],2,FALSE)</f>
        <v>#N/A</v>
      </c>
      <c r="L774" t="s">
        <v>10739</v>
      </c>
      <c r="M774" t="str">
        <f>VLOOKUP(H774,CHOOSE({1,2},Table22[Native],Table22[Name]),2,0)</f>
        <v>Yuèxī Xiàn</v>
      </c>
      <c r="N774" s="15" t="str">
        <f>VLOOKUP(I774,CHOOSE({1,2},Table22[Native],Table22[Name]),2,0)</f>
        <v>Liángshān Yízú Zìzhìzhōu</v>
      </c>
      <c r="O774" s="15" t="str">
        <f t="shared" si="24"/>
        <v>Ĕrsai Xiang (Liángshān Yízú Zìzhìzhōu)</v>
      </c>
      <c r="P774" s="15" t="str">
        <f t="shared" si="25"/>
        <v>Ĕrsai Xiang (Liángshān Yízú Zìzhìzhōu)</v>
      </c>
    </row>
    <row r="775" spans="1:16" hidden="1" x14ac:dyDescent="0.25">
      <c r="A775" t="s">
        <v>935</v>
      </c>
      <c r="B775" t="str">
        <f>IF(COUNTIF(A:A,A775)&gt;1,_xlfn.CONCAT(A775," (",N775,")"),A775)</f>
        <v>Èrxiānqiáo Jiēdào</v>
      </c>
      <c r="C775" t="str">
        <f>IF(COUNTIF(B:B,B775)&gt;1,_xlfn.CONCAT(A775," (",M775,")"),B775)</f>
        <v>Èrxiānqiáo Jiēdào</v>
      </c>
      <c r="D775" t="s">
        <v>936</v>
      </c>
      <c r="E775" t="s">
        <v>493</v>
      </c>
      <c r="F775" t="str">
        <f>_xlfn.CONCAT(D775,", ",H775,", ",I775,", ","四川省")</f>
        <v>二仙桥街道, 成华区, 成都市, 四川省</v>
      </c>
      <c r="G775">
        <v>57872</v>
      </c>
      <c r="H775" t="s">
        <v>8181</v>
      </c>
      <c r="I775" t="s">
        <v>8180</v>
      </c>
      <c r="J775">
        <f>VLOOKUP(F775,[1]!china_towns_second__2[[Column1]:[Y]],3,FALSE)</f>
        <v>30.6829404937594</v>
      </c>
      <c r="K775">
        <f>VLOOKUP(F775,[1]!china_towns_second__2[[Column1]:[Y]],2,FALSE)</f>
        <v>104.13145919999999</v>
      </c>
      <c r="L775" t="s">
        <v>10740</v>
      </c>
      <c r="M775" t="str">
        <f>VLOOKUP(H775,CHOOSE({1,2},Table22[Native],Table22[Name]),2,0)</f>
        <v>Chénghuá Qū</v>
      </c>
      <c r="N775" s="15" t="str">
        <f>VLOOKUP(I775,CHOOSE({1,2},Table22[Native],Table22[Name]),2,0)</f>
        <v>Chéngdū Shì</v>
      </c>
      <c r="O775" s="15" t="str">
        <f t="shared" si="24"/>
        <v>Erxianqiao Jiedao (Chéngdū Shì)</v>
      </c>
      <c r="P775" s="15" t="str">
        <f t="shared" si="25"/>
        <v>Erxianqiao Jiedao (Chéngdū Shì)</v>
      </c>
    </row>
    <row r="776" spans="1:16" hidden="1" x14ac:dyDescent="0.25">
      <c r="A776" t="s">
        <v>3673</v>
      </c>
      <c r="B776" t="str">
        <f>IF(COUNTIF(A:A,A776)&gt;1,_xlfn.CONCAT(A776," (",N776,")"),A776)</f>
        <v>Éshān Jiēdào</v>
      </c>
      <c r="C776" t="str">
        <f>IF(COUNTIF(B:B,B776)&gt;1,_xlfn.CONCAT(A776," (",M776,")"),B776)</f>
        <v>Éshān Jiēdào</v>
      </c>
      <c r="D776" t="s">
        <v>3674</v>
      </c>
      <c r="E776" t="s">
        <v>493</v>
      </c>
      <c r="F776" t="str">
        <f>_xlfn.CONCAT(D776,", ",H776,", ",I776,", ","四川省")</f>
        <v>峨山街道, 峨眉山市, 乐山市, 四川省</v>
      </c>
      <c r="G776">
        <v>12857</v>
      </c>
      <c r="H776" t="s">
        <v>8259</v>
      </c>
      <c r="I776" t="s">
        <v>8256</v>
      </c>
      <c r="J776" t="e">
        <f>VLOOKUP(F776,[1]!china_towns_second__2[[Column1]:[Y]],3,FALSE)</f>
        <v>#N/A</v>
      </c>
      <c r="K776" t="e">
        <f>VLOOKUP(F776,[1]!china_towns_second__2[[Column1]:[Y]],2,FALSE)</f>
        <v>#N/A</v>
      </c>
      <c r="L776" t="s">
        <v>10741</v>
      </c>
      <c r="M776" t="str">
        <f>VLOOKUP(H776,CHOOSE({1,2},Table22[Native],Table22[Name]),2,0)</f>
        <v>Éméishān Shì</v>
      </c>
      <c r="N776" s="15" t="str">
        <f>VLOOKUP(I776,CHOOSE({1,2},Table22[Native],Table22[Name]),2,0)</f>
        <v>Lèshān Shì</v>
      </c>
      <c r="O776" s="15" t="str">
        <f t="shared" si="24"/>
        <v>Eshan Jiedao (Lèshān Shì)</v>
      </c>
      <c r="P776" s="15" t="str">
        <f t="shared" si="25"/>
        <v>Eshan Jiedao (Lèshān Shì)</v>
      </c>
    </row>
    <row r="777" spans="1:16" hidden="1" x14ac:dyDescent="0.25">
      <c r="A777" t="s">
        <v>4227</v>
      </c>
      <c r="B777" t="str">
        <f>IF(COUNTIF(A:A,A777)&gt;1,_xlfn.CONCAT(A777," (",N777,")"),A777)</f>
        <v>Éyà Nàxīzú Xiāng</v>
      </c>
      <c r="C777" t="str">
        <f>IF(COUNTIF(B:B,B777)&gt;1,_xlfn.CONCAT(A777," (",M777,")"),B777)</f>
        <v>Éyà Nàxīzú Xiāng</v>
      </c>
      <c r="D777" t="s">
        <v>4228</v>
      </c>
      <c r="E777" t="s">
        <v>11</v>
      </c>
      <c r="F777" t="str">
        <f>_xlfn.CONCAT(D777,", ",H777,", ",I777,", ","四川省")</f>
        <v>俄亚纳西族乡, 木里藏族自治县, 凉山彝族自治州, 四川省</v>
      </c>
      <c r="G777">
        <v>5741</v>
      </c>
      <c r="H777" t="s">
        <v>8281</v>
      </c>
      <c r="I777" t="s">
        <v>8271</v>
      </c>
      <c r="J777" t="e">
        <f>VLOOKUP(F777,[1]!china_towns_second__2[[Column1]:[Y]],3,FALSE)</f>
        <v>#N/A</v>
      </c>
      <c r="K777" t="e">
        <f>VLOOKUP(F777,[1]!china_towns_second__2[[Column1]:[Y]],2,FALSE)</f>
        <v>#N/A</v>
      </c>
      <c r="L777" t="s">
        <v>10742</v>
      </c>
      <c r="M777" t="str">
        <f>VLOOKUP(H777,CHOOSE({1,2},Table22[Native],Table22[Name]),2,0)</f>
        <v>Mùlĭ Zàngzú Zìzhìxiàn</v>
      </c>
      <c r="N777" s="15" t="str">
        <f>VLOOKUP(I777,CHOOSE({1,2},Table22[Native],Table22[Name]),2,0)</f>
        <v>Liángshān Yízú Zìzhìzhōu</v>
      </c>
      <c r="O777" s="15" t="str">
        <f t="shared" si="24"/>
        <v>Eya Naxizu Xiang (Liángshān Yízú Zìzhìzhōu)</v>
      </c>
      <c r="P777" s="15" t="str">
        <f t="shared" si="25"/>
        <v>Eya Naxizu Xiang (Liángshān Yízú Zìzhìzhōu)</v>
      </c>
    </row>
    <row r="778" spans="1:16" hidden="1" x14ac:dyDescent="0.25">
      <c r="A778" t="s">
        <v>2374</v>
      </c>
      <c r="B778" t="str">
        <f>IF(COUNTIF(A:A,A778)&gt;1,_xlfn.CONCAT(A778," (",N778,")"),A778)</f>
        <v>Éyátóng Xiāng</v>
      </c>
      <c r="C778" t="str">
        <f>IF(COUNTIF(B:B,B778)&gt;1,_xlfn.CONCAT(A778," (",M778,")"),B778)</f>
        <v>Éyátóng Xiāng</v>
      </c>
      <c r="D778" t="s">
        <v>2375</v>
      </c>
      <c r="E778" t="s">
        <v>11</v>
      </c>
      <c r="F778" t="str">
        <f>_xlfn.CONCAT(D778,", ",H778,", ",I778,", ","四川省")</f>
        <v>俄牙同乡, 稻城县, 甘孜藏族自治州, 四川省</v>
      </c>
      <c r="G778">
        <v>1314</v>
      </c>
      <c r="H778" t="s">
        <v>8223</v>
      </c>
      <c r="I778" t="s">
        <v>8219</v>
      </c>
      <c r="J778" t="e">
        <f>VLOOKUP(F778,[1]!china_towns_second__2[[Column1]:[Y]],3,FALSE)</f>
        <v>#N/A</v>
      </c>
      <c r="K778" t="e">
        <f>VLOOKUP(F778,[1]!china_towns_second__2[[Column1]:[Y]],2,FALSE)</f>
        <v>#N/A</v>
      </c>
      <c r="L778" t="s">
        <v>10743</v>
      </c>
      <c r="M778" t="str">
        <f>VLOOKUP(H778,CHOOSE({1,2},Table22[Native],Table22[Name]),2,0)</f>
        <v>Dàochéng Xiàn</v>
      </c>
      <c r="N778" s="15" t="str">
        <f>VLOOKUP(I778,CHOOSE({1,2},Table22[Native],Table22[Name]),2,0)</f>
        <v>Gānzī Zàngzú Zìzhìzhōu</v>
      </c>
      <c r="O778" s="15" t="str">
        <f t="shared" si="24"/>
        <v>Eyatong Xiang (Gānzī Zàngzú Zìzhìzhōu)</v>
      </c>
      <c r="P778" s="15" t="str">
        <f t="shared" si="25"/>
        <v>Eyatong Xiang (Gānzī Zàngzú Zìzhìzhōu)</v>
      </c>
    </row>
    <row r="779" spans="1:16" hidden="1" x14ac:dyDescent="0.25">
      <c r="A779" t="s">
        <v>2376</v>
      </c>
      <c r="B779" t="str">
        <f>IF(COUNTIF(A:A,A779)&gt;1,_xlfn.CONCAT(A779," (",N779,")"),A779)</f>
        <v>Ézhī Xiāng</v>
      </c>
      <c r="C779" t="str">
        <f>IF(COUNTIF(B:B,B779)&gt;1,_xlfn.CONCAT(A779," (",M779,")"),B779)</f>
        <v>Ézhī Xiāng</v>
      </c>
      <c r="D779" t="s">
        <v>2377</v>
      </c>
      <c r="E779" t="s">
        <v>11</v>
      </c>
      <c r="F779" t="str">
        <f>_xlfn.CONCAT(D779,", ",H779,", ",I779,", ","四川省")</f>
        <v>俄支乡, 德格县, 甘孜藏族自治州, 四川省</v>
      </c>
      <c r="G779">
        <v>4313</v>
      </c>
      <c r="H779" t="s">
        <v>8225</v>
      </c>
      <c r="I779" t="s">
        <v>8219</v>
      </c>
      <c r="J779" t="e">
        <f>VLOOKUP(F779,[1]!china_towns_second__2[[Column1]:[Y]],3,FALSE)</f>
        <v>#N/A</v>
      </c>
      <c r="K779" t="e">
        <f>VLOOKUP(F779,[1]!china_towns_second__2[[Column1]:[Y]],2,FALSE)</f>
        <v>#N/A</v>
      </c>
      <c r="L779" t="s">
        <v>10744</v>
      </c>
      <c r="M779" t="str">
        <f>VLOOKUP(H779,CHOOSE({1,2},Table22[Native],Table22[Name]),2,0)</f>
        <v>Dégé Xiàn</v>
      </c>
      <c r="N779" s="15" t="str">
        <f>VLOOKUP(I779,CHOOSE({1,2},Table22[Native],Table22[Name]),2,0)</f>
        <v>Gānzī Zàngzú Zìzhìzhōu</v>
      </c>
      <c r="O779" s="15" t="str">
        <f t="shared" si="24"/>
        <v>Ezhi Xiang (Gānzī Zàngzú Zìzhìzhōu)</v>
      </c>
      <c r="P779" s="15" t="str">
        <f t="shared" si="25"/>
        <v>Ezhi Xiang (Gānzī Zàngzú Zìzhìzhōu)</v>
      </c>
    </row>
    <row r="780" spans="1:16" hidden="1" x14ac:dyDescent="0.25">
      <c r="A780" t="s">
        <v>6752</v>
      </c>
      <c r="B780" t="str">
        <f>IF(COUNTIF(A:A,A780)&gt;1,_xlfn.CONCAT(A780," (",N780,")"),A780)</f>
        <v>Fālún Zhèn</v>
      </c>
      <c r="C780" t="str">
        <f>IF(COUNTIF(B:B,B780)&gt;1,_xlfn.CONCAT(A780," (",M780,")"),B780)</f>
        <v>Fālún Zhèn</v>
      </c>
      <c r="D780" t="s">
        <v>6753</v>
      </c>
      <c r="E780" t="s">
        <v>7</v>
      </c>
      <c r="F780" t="str">
        <f>_xlfn.CONCAT(D780,", ",H780,", ",I780,", ","四川省")</f>
        <v>发轮镇, 资中县, 内江市, 四川省</v>
      </c>
      <c r="G780">
        <v>34357</v>
      </c>
      <c r="H780" t="s">
        <v>8333</v>
      </c>
      <c r="I780" t="s">
        <v>8329</v>
      </c>
      <c r="J780">
        <f>VLOOKUP(F780,[1]!china_towns_second__2[[Column1]:[Y]],3,FALSE)</f>
        <v>29.9951310651165</v>
      </c>
      <c r="K780">
        <f>VLOOKUP(F780,[1]!china_towns_second__2[[Column1]:[Y]],2,FALSE)</f>
        <v>104.49627510000001</v>
      </c>
      <c r="L780" t="s">
        <v>10745</v>
      </c>
      <c r="M780" t="str">
        <f>VLOOKUP(H780,CHOOSE({1,2},Table22[Native],Table22[Name]),2,0)</f>
        <v>Zīzhōng Xiàn</v>
      </c>
      <c r="N780" s="15" t="str">
        <f>VLOOKUP(I780,CHOOSE({1,2},Table22[Native],Table22[Name]),2,0)</f>
        <v>Nèijiāng Shì</v>
      </c>
      <c r="O780" s="15" t="str">
        <f t="shared" si="24"/>
        <v>Falun Zhen (Nèijiāng Shì)</v>
      </c>
      <c r="P780" s="15" t="str">
        <f t="shared" si="25"/>
        <v>Falun Zhen (Nèijiāng Shì)</v>
      </c>
    </row>
    <row r="781" spans="1:16" hidden="1" x14ac:dyDescent="0.25">
      <c r="A781" t="s">
        <v>3675</v>
      </c>
      <c r="B781" t="str">
        <f>IF(COUNTIF(A:A,A781)&gt;1,_xlfn.CONCAT(A781," (",N781,")"),A781)</f>
        <v>Fàndiàn Xiāng (Lèshān Shì)</v>
      </c>
      <c r="C781" t="str">
        <f>IF(COUNTIF(B:B,B781)&gt;1,_xlfn.CONCAT(A781," (",M781,")"),B781)</f>
        <v>Fàndiàn Xiāng (Lèshān Shì)</v>
      </c>
      <c r="D781" t="s">
        <v>3676</v>
      </c>
      <c r="E781" t="s">
        <v>11</v>
      </c>
      <c r="F781" t="str">
        <f>_xlfn.CONCAT(D781,", ",H781,", ",I781,", ","四川省")</f>
        <v>范店乡, 沙湾区, 乐山市, 四川省</v>
      </c>
      <c r="G781">
        <v>3213</v>
      </c>
      <c r="H781" t="s">
        <v>8266</v>
      </c>
      <c r="I781" t="s">
        <v>8256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13844</v>
      </c>
      <c r="M781" t="str">
        <f>VLOOKUP(H781,CHOOSE({1,2},Table22[Native],Table22[Name]),2,0)</f>
        <v>Shāwān Qū</v>
      </c>
      <c r="N781" s="15" t="str">
        <f>VLOOKUP(I781,CHOOSE({1,2},Table22[Native],Table22[Name]),2,0)</f>
        <v>Lèshān Shì</v>
      </c>
      <c r="O781" s="15" t="str">
        <f t="shared" si="24"/>
        <v>Fandian Xiang (Leshan Shi) (Lèshān Shì)</v>
      </c>
      <c r="P781" s="15" t="str">
        <f t="shared" si="25"/>
        <v>Fandian Xiang (Leshan Shi) (Lèshān Shì)</v>
      </c>
    </row>
    <row r="782" spans="1:16" hidden="1" x14ac:dyDescent="0.25">
      <c r="A782" t="s">
        <v>3675</v>
      </c>
      <c r="B782" t="str">
        <f>IF(COUNTIF(A:A,A782)&gt;1,_xlfn.CONCAT(A782," (",N782,")"),A782)</f>
        <v>Fàndiàn Xiāng (Nánchōng Shì)</v>
      </c>
      <c r="C782" t="str">
        <f>IF(COUNTIF(B:B,B782)&gt;1,_xlfn.CONCAT(A782," (",M782,")"),B782)</f>
        <v>Fàndiàn Xiāng (Nánchōng Shì)</v>
      </c>
      <c r="D782" t="s">
        <v>6195</v>
      </c>
      <c r="E782" t="s">
        <v>11</v>
      </c>
      <c r="F782" t="str">
        <f>_xlfn.CONCAT(D782,", ",H782,", ",I782,", ","四川省")</f>
        <v>梵殿乡, 顺庆区, 南充市, 四川省</v>
      </c>
      <c r="G782">
        <v>6124</v>
      </c>
      <c r="H782" t="s">
        <v>8324</v>
      </c>
      <c r="I782" t="s">
        <v>8318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13845</v>
      </c>
      <c r="M782" t="str">
        <f>VLOOKUP(H782,CHOOSE({1,2},Table22[Native],Table22[Name]),2,0)</f>
        <v>Shùnqìng Qū</v>
      </c>
      <c r="N782" s="15" t="str">
        <f>VLOOKUP(I782,CHOOSE({1,2},Table22[Native],Table22[Name]),2,0)</f>
        <v>Nánchōng Shì</v>
      </c>
      <c r="O782" s="15" t="str">
        <f t="shared" si="24"/>
        <v>Fandian Xiang (Nanchong Shi) (Nánchōng Shì)</v>
      </c>
      <c r="P782" s="15" t="str">
        <f t="shared" si="25"/>
        <v>Fandian Xiang (Nanchong Shi) (Nánchōng Shì)</v>
      </c>
    </row>
    <row r="783" spans="1:16" hidden="1" x14ac:dyDescent="0.25">
      <c r="A783" t="s">
        <v>937</v>
      </c>
      <c r="B783" t="str">
        <f>IF(COUNTIF(A:A,A783)&gt;1,_xlfn.CONCAT(A783," (",N783,")"),A783)</f>
        <v>Fāngcăojiē Jiēdào</v>
      </c>
      <c r="C783" t="str">
        <f>IF(COUNTIF(B:B,B783)&gt;1,_xlfn.CONCAT(A783," (",M783,")"),B783)</f>
        <v>Fāngcăojiē Jiēdào</v>
      </c>
      <c r="D783" t="s">
        <v>938</v>
      </c>
      <c r="E783" t="s">
        <v>493</v>
      </c>
      <c r="F783" t="str">
        <f>_xlfn.CONCAT(D783,", ",H783,", ",I783,", ","四川省")</f>
        <v>芳草街街道, 武侯区, 成都市, 四川省</v>
      </c>
      <c r="G783">
        <v>96777</v>
      </c>
      <c r="H783" t="s">
        <v>8198</v>
      </c>
      <c r="I783" t="s">
        <v>8180</v>
      </c>
      <c r="J783" t="e">
        <f>VLOOKUP(F783,[1]!china_towns_second__2[[Column1]:[Y]],3,FALSE)</f>
        <v>#N/A</v>
      </c>
      <c r="K783" t="e">
        <f>VLOOKUP(F783,[1]!china_towns_second__2[[Column1]:[Y]],2,FALSE)</f>
        <v>#N/A</v>
      </c>
      <c r="L783" t="s">
        <v>10746</v>
      </c>
      <c r="M783" t="str">
        <f>VLOOKUP(H783,CHOOSE({1,2},Table22[Native],Table22[Name]),2,0)</f>
        <v>Wŭhòu Qū</v>
      </c>
      <c r="N783" s="15" t="str">
        <f>VLOOKUP(I783,CHOOSE({1,2},Table22[Native],Table22[Name]),2,0)</f>
        <v>Chéngdū Shì</v>
      </c>
      <c r="O783" s="15" t="str">
        <f t="shared" si="24"/>
        <v>Fangcaojie Jiedao (Chéngdū Shì)</v>
      </c>
      <c r="P783" s="15" t="str">
        <f t="shared" si="25"/>
        <v>Fangcaojie Jiedao (Chéngdū Shì)</v>
      </c>
    </row>
    <row r="784" spans="1:16" hidden="1" x14ac:dyDescent="0.25">
      <c r="A784" t="s">
        <v>5199</v>
      </c>
      <c r="B784" t="str">
        <f>IF(COUNTIF(A:A,A784)&gt;1,_xlfn.CONCAT(A784," (",N784,")"),A784)</f>
        <v>Fāngdòng Zhèn</v>
      </c>
      <c r="C784" t="str">
        <f>IF(COUNTIF(B:B,B784)&gt;1,_xlfn.CONCAT(A784," (",M784,")"),B784)</f>
        <v>Fāngdòng Zhèn</v>
      </c>
      <c r="D784" t="s">
        <v>5200</v>
      </c>
      <c r="E784" t="s">
        <v>7</v>
      </c>
      <c r="F784" t="str">
        <f>_xlfn.CONCAT(D784,", ",H784,", ",I784,", ","四川省")</f>
        <v>方洞镇, 泸县, 泸州市, 四川省</v>
      </c>
      <c r="G784">
        <v>37331</v>
      </c>
      <c r="H784" t="s">
        <v>8295</v>
      </c>
      <c r="I784" t="s">
        <v>8290</v>
      </c>
      <c r="J784">
        <f>VLOOKUP(F784,[1]!china_towns_second__2[[Column1]:[Y]],3,FALSE)</f>
        <v>29.280258750483799</v>
      </c>
      <c r="K784">
        <f>VLOOKUP(F784,[1]!china_towns_second__2[[Column1]:[Y]],2,FALSE)</f>
        <v>105.4508762</v>
      </c>
      <c r="L784" t="s">
        <v>10747</v>
      </c>
      <c r="M784" t="str">
        <f>VLOOKUP(H784,CHOOSE({1,2},Table22[Native],Table22[Name]),2,0)</f>
        <v>Lú Xiàn</v>
      </c>
      <c r="N784" s="15" t="str">
        <f>VLOOKUP(I784,CHOOSE({1,2},Table22[Native],Table22[Name]),2,0)</f>
        <v>Lúzhōu Shì</v>
      </c>
      <c r="O784" s="15" t="str">
        <f t="shared" si="24"/>
        <v>Fangdong Zhen (Lúzhōu Shì)</v>
      </c>
      <c r="P784" s="15" t="str">
        <f t="shared" si="25"/>
        <v>Fangdong Zhen (Lúzhōu Shì)</v>
      </c>
    </row>
    <row r="785" spans="1:16" hidden="1" x14ac:dyDescent="0.25">
      <c r="A785" t="s">
        <v>5415</v>
      </c>
      <c r="B785" t="str">
        <f>IF(COUNTIF(A:A,A785)&gt;1,_xlfn.CONCAT(A785," (",N785,")"),A785)</f>
        <v>Fāngjiā Zhèn [incl. Qŭjiāng Zhèn]</v>
      </c>
      <c r="C785" t="str">
        <f>IF(COUNTIF(B:B,B785)&gt;1,_xlfn.CONCAT(A785," (",M785,")"),B785)</f>
        <v>Fāngjiā Zhèn [incl. Qŭjiāng Zhèn]</v>
      </c>
      <c r="D785" t="s">
        <v>5416</v>
      </c>
      <c r="E785" t="s">
        <v>7</v>
      </c>
      <c r="F785" t="str">
        <f>_xlfn.CONCAT(D785,", ",H785,", ",I785,", ","四川省")</f>
        <v>方家镇, 仁寿县, 眉山市, 四川省</v>
      </c>
      <c r="G785">
        <v>35073</v>
      </c>
      <c r="H785" t="s">
        <v>8305</v>
      </c>
      <c r="I785" t="s">
        <v>8299</v>
      </c>
      <c r="J785">
        <f>VLOOKUP(F785,[1]!china_towns_second__2[[Column1]:[Y]],3,FALSE)</f>
        <v>30.025246405507101</v>
      </c>
      <c r="K785">
        <f>VLOOKUP(F785,[1]!china_towns_second__2[[Column1]:[Y]],2,FALSE)</f>
        <v>104.3165374</v>
      </c>
      <c r="L785" t="s">
        <v>10748</v>
      </c>
      <c r="M785" t="str">
        <f>VLOOKUP(H785,CHOOSE({1,2},Table22[Native],Table22[Name]),2,0)</f>
        <v>Rénshòu Xiàn</v>
      </c>
      <c r="N785" s="15" t="str">
        <f>VLOOKUP(I785,CHOOSE({1,2},Table22[Native],Table22[Name]),2,0)</f>
        <v>Méishān Shì</v>
      </c>
      <c r="O785" s="15" t="str">
        <f t="shared" si="24"/>
        <v>Fangjia Zhen [incl. Qujiang Zhen] (Méishān Shì)</v>
      </c>
      <c r="P785" s="15" t="str">
        <f t="shared" si="25"/>
        <v>Fangjia Zhen [incl. Qujiang Zhen] (Méishān Shì)</v>
      </c>
    </row>
    <row r="786" spans="1:16" hidden="1" x14ac:dyDescent="0.25">
      <c r="A786" t="s">
        <v>4229</v>
      </c>
      <c r="B786" t="str">
        <f>IF(COUNTIF(A:A,A786)&gt;1,_xlfn.CONCAT(A786," (",N786,")"),A786)</f>
        <v>Fàngmăpíng Xiāng</v>
      </c>
      <c r="C786" t="str">
        <f>IF(COUNTIF(B:B,B786)&gt;1,_xlfn.CONCAT(A786," (",M786,")"),B786)</f>
        <v>Fàngmăpíng Xiāng</v>
      </c>
      <c r="D786" t="s">
        <v>4230</v>
      </c>
      <c r="E786" t="s">
        <v>11</v>
      </c>
      <c r="F786" t="str">
        <f>_xlfn.CONCAT(D786,", ",H786,", ",I786,", ","四川省")</f>
        <v>放马坪乡, 金阳县, 凉山彝族自治州, 四川省</v>
      </c>
      <c r="G786">
        <v>5362</v>
      </c>
      <c r="H786" t="s">
        <v>8277</v>
      </c>
      <c r="I786" t="s">
        <v>8271</v>
      </c>
      <c r="J786" t="e">
        <f>VLOOKUP(F786,[1]!china_towns_second__2[[Column1]:[Y]],3,FALSE)</f>
        <v>#N/A</v>
      </c>
      <c r="K786" t="e">
        <f>VLOOKUP(F786,[1]!china_towns_second__2[[Column1]:[Y]],2,FALSE)</f>
        <v>#N/A</v>
      </c>
      <c r="L786" t="s">
        <v>10749</v>
      </c>
      <c r="M786" t="str">
        <f>VLOOKUP(H786,CHOOSE({1,2},Table22[Native],Table22[Name]),2,0)</f>
        <v>Jīnyáng Xiàn</v>
      </c>
      <c r="N786" s="15" t="str">
        <f>VLOOKUP(I786,CHOOSE({1,2},Table22[Native],Table22[Name]),2,0)</f>
        <v>Liángshān Yízú Zìzhìzhōu</v>
      </c>
      <c r="O786" s="15" t="str">
        <f t="shared" si="24"/>
        <v>Fangmaping Xiang (Liángshān Yízú Zìzhìzhōu)</v>
      </c>
      <c r="P786" s="15" t="str">
        <f t="shared" si="25"/>
        <v>Fangmaping Xiang (Liángshān Yízú Zìzhìzhōu)</v>
      </c>
    </row>
    <row r="787" spans="1:16" hidden="1" x14ac:dyDescent="0.25">
      <c r="A787" t="s">
        <v>3364</v>
      </c>
      <c r="B787" t="str">
        <f>IF(COUNTIF(A:A,A787)&gt;1,_xlfn.CONCAT(A787," (",N787,")"),A787)</f>
        <v>Fāngpíng Xiāng</v>
      </c>
      <c r="C787" t="str">
        <f>IF(COUNTIF(B:B,B787)&gt;1,_xlfn.CONCAT(A787," (",M787,")"),B787)</f>
        <v>Fāngpíng Xiāng</v>
      </c>
      <c r="D787" t="s">
        <v>3365</v>
      </c>
      <c r="E787" t="s">
        <v>11</v>
      </c>
      <c r="F787" t="str">
        <f>_xlfn.CONCAT(D787,", ",H787,", ",I787,", ","四川省")</f>
        <v>方坪乡, 广安区, 广安市, 四川省</v>
      </c>
      <c r="G787">
        <v>15006</v>
      </c>
      <c r="H787" t="s">
        <v>8240</v>
      </c>
      <c r="I787" t="s">
        <v>8239</v>
      </c>
      <c r="J787" t="e">
        <f>VLOOKUP(F787,[1]!china_towns_second__2[[Column1]:[Y]],3,FALSE)</f>
        <v>#N/A</v>
      </c>
      <c r="K787" t="e">
        <f>VLOOKUP(F787,[1]!china_towns_second__2[[Column1]:[Y]],2,FALSE)</f>
        <v>#N/A</v>
      </c>
      <c r="L787" t="s">
        <v>10750</v>
      </c>
      <c r="M787" t="str">
        <f>VLOOKUP(H787,CHOOSE({1,2},Table22[Native],Table22[Name]),2,0)</f>
        <v>Guăng'ān Qū</v>
      </c>
      <c r="N787" s="15" t="str">
        <f>VLOOKUP(I787,CHOOSE({1,2},Table22[Native],Table22[Name]),2,0)</f>
        <v>Guăng'ān Shì</v>
      </c>
      <c r="O787" s="15" t="str">
        <f t="shared" si="24"/>
        <v>Fangping Xiang (Guăng'ān Shì)</v>
      </c>
      <c r="P787" s="15" t="str">
        <f t="shared" si="25"/>
        <v>Fangping Xiang (Guăng'ān Shì)</v>
      </c>
    </row>
    <row r="788" spans="1:16" hidden="1" x14ac:dyDescent="0.25">
      <c r="A788" t="s">
        <v>6196</v>
      </c>
      <c r="B788" t="str">
        <f>IF(COUNTIF(A:A,A788)&gt;1,_xlfn.CONCAT(A788," (",N788,")"),A788)</f>
        <v>Fāngshān Xiāng</v>
      </c>
      <c r="C788" t="str">
        <f>IF(COUNTIF(B:B,B788)&gt;1,_xlfn.CONCAT(A788," (",M788,")"),B788)</f>
        <v>Fāngshān Xiāng</v>
      </c>
      <c r="D788" t="s">
        <v>6197</v>
      </c>
      <c r="E788" t="s">
        <v>11</v>
      </c>
      <c r="F788" t="str">
        <f>_xlfn.CONCAT(D788,", ",H788,", ",I788,", ","四川省")</f>
        <v>方山乡, 阆中市, 南充市, 四川省</v>
      </c>
      <c r="G788">
        <v>7240</v>
      </c>
      <c r="H788" t="s">
        <v>8321</v>
      </c>
      <c r="I788" t="s">
        <v>8318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10751</v>
      </c>
      <c r="M788" t="str">
        <f>VLOOKUP(H788,CHOOSE({1,2},Table22[Native],Table22[Name]),2,0)</f>
        <v>Lángzhōng Shì</v>
      </c>
      <c r="N788" s="15" t="str">
        <f>VLOOKUP(I788,CHOOSE({1,2},Table22[Native],Table22[Name]),2,0)</f>
        <v>Nánchōng Shì</v>
      </c>
      <c r="O788" s="15" t="str">
        <f t="shared" si="24"/>
        <v>Fangshan Xiang (Nánchōng Shì)</v>
      </c>
      <c r="P788" s="15" t="str">
        <f t="shared" si="25"/>
        <v>Fangshan Xiang (Nánchōng Shì)</v>
      </c>
    </row>
    <row r="789" spans="1:16" hidden="1" x14ac:dyDescent="0.25">
      <c r="A789" t="s">
        <v>5201</v>
      </c>
      <c r="B789" t="str">
        <f>IF(COUNTIF(A:A,A789)&gt;1,_xlfn.CONCAT(A789," (",N789,")"),A789)</f>
        <v>Fāngshān Zhèn</v>
      </c>
      <c r="C789" t="str">
        <f>IF(COUNTIF(B:B,B789)&gt;1,_xlfn.CONCAT(A789," (",M789,")"),B789)</f>
        <v>Fāngshān Zhèn</v>
      </c>
      <c r="D789" t="s">
        <v>5202</v>
      </c>
      <c r="E789" t="s">
        <v>7</v>
      </c>
      <c r="F789" t="str">
        <f>_xlfn.CONCAT(D789,", ",H789,", ",I789,", ","四川省")</f>
        <v>方山镇, 江阳区, 泸州市, 四川省</v>
      </c>
      <c r="G789">
        <v>19959</v>
      </c>
      <c r="H789" t="s">
        <v>8293</v>
      </c>
      <c r="I789" t="s">
        <v>8290</v>
      </c>
      <c r="J789">
        <f>VLOOKUP(F789,[1]!china_towns_second__2[[Column1]:[Y]],3,FALSE)</f>
        <v>28.801357860187899</v>
      </c>
      <c r="K789">
        <f>VLOOKUP(F789,[1]!china_towns_second__2[[Column1]:[Y]],2,FALSE)</f>
        <v>105.3247358</v>
      </c>
      <c r="L789" t="s">
        <v>10752</v>
      </c>
      <c r="M789" t="str">
        <f>VLOOKUP(H789,CHOOSE({1,2},Table22[Native],Table22[Name]),2,0)</f>
        <v>Jiāngyáng Qū</v>
      </c>
      <c r="N789" s="15" t="str">
        <f>VLOOKUP(I789,CHOOSE({1,2},Table22[Native],Table22[Name]),2,0)</f>
        <v>Lúzhōu Shì</v>
      </c>
      <c r="O789" s="15" t="str">
        <f t="shared" si="24"/>
        <v>Fangshan Zhen (Lúzhōu Shì)</v>
      </c>
      <c r="P789" s="15" t="str">
        <f t="shared" si="25"/>
        <v>Fangshan Zhen (Lúzhōu Shì)</v>
      </c>
    </row>
    <row r="790" spans="1:16" hidden="1" x14ac:dyDescent="0.25">
      <c r="A790" t="s">
        <v>7930</v>
      </c>
      <c r="B790" t="str">
        <f>IF(COUNTIF(A:A,A790)&gt;1,_xlfn.CONCAT(A790," (",N790,")"),A790)</f>
        <v>Fàngshēng Xiāng</v>
      </c>
      <c r="C790" t="str">
        <f>IF(COUNTIF(B:B,B790)&gt;1,_xlfn.CONCAT(A790," (",M790,")"),B790)</f>
        <v>Fàngshēng Xiāng</v>
      </c>
      <c r="D790" t="s">
        <v>7931</v>
      </c>
      <c r="E790" t="s">
        <v>11</v>
      </c>
      <c r="F790" t="str">
        <f>_xlfn.CONCAT(D790,", ",H790,", ",I790,", ","四川省")</f>
        <v>放生乡, 乐至县, 资阳市, 四川省</v>
      </c>
      <c r="G790">
        <v>11071</v>
      </c>
      <c r="H790" t="s">
        <v>8381</v>
      </c>
      <c r="I790" t="s">
        <v>8379</v>
      </c>
      <c r="J790" t="e">
        <f>VLOOKUP(F790,[1]!china_towns_second__2[[Column1]:[Y]],3,FALSE)</f>
        <v>#N/A</v>
      </c>
      <c r="K790" t="e">
        <f>VLOOKUP(F790,[1]!china_towns_second__2[[Column1]:[Y]],2,FALSE)</f>
        <v>#N/A</v>
      </c>
      <c r="L790" t="s">
        <v>10753</v>
      </c>
      <c r="M790" t="str">
        <f>VLOOKUP(H790,CHOOSE({1,2},Table22[Native],Table22[Name]),2,0)</f>
        <v>Lèzhì Xiàn</v>
      </c>
      <c r="N790" s="15" t="str">
        <f>VLOOKUP(I790,CHOOSE({1,2},Table22[Native],Table22[Name]),2,0)</f>
        <v>Zīyáng Shì</v>
      </c>
      <c r="O790" s="15" t="str">
        <f t="shared" si="24"/>
        <v>Fangsheng Xiang (Zīyáng Shì)</v>
      </c>
      <c r="P790" s="15" t="str">
        <f t="shared" si="25"/>
        <v>Fangsheng Xiang (Zīyáng Shì)</v>
      </c>
    </row>
    <row r="791" spans="1:16" hidden="1" x14ac:dyDescent="0.25">
      <c r="A791" t="s">
        <v>2950</v>
      </c>
      <c r="B791" t="str">
        <f>IF(COUNTIF(A:A,A791)&gt;1,_xlfn.CONCAT(A791," (",N791,")"),A791)</f>
        <v>Fángshí Zhèn</v>
      </c>
      <c r="C791" t="str">
        <f>IF(COUNTIF(B:B,B791)&gt;1,_xlfn.CONCAT(A791," (",M791,")"),B791)</f>
        <v>Fángshí Zhèn</v>
      </c>
      <c r="D791" t="s">
        <v>2951</v>
      </c>
      <c r="E791" t="s">
        <v>7</v>
      </c>
      <c r="F791" t="str">
        <f>_xlfn.CONCAT(D791,", ",H791,", ",I791,", ","四川省")</f>
        <v>房石镇, 青川县, 广元市, 四川省</v>
      </c>
      <c r="G791">
        <v>6193</v>
      </c>
      <c r="H791" t="s">
        <v>8252</v>
      </c>
      <c r="I791" t="s">
        <v>8247</v>
      </c>
      <c r="J791">
        <f>VLOOKUP(F791,[1]!china_towns_second__2[[Column1]:[Y]],3,FALSE)</f>
        <v>32.374778285794903</v>
      </c>
      <c r="K791">
        <f>VLOOKUP(F791,[1]!china_towns_second__2[[Column1]:[Y]],2,FALSE)</f>
        <v>104.9444215</v>
      </c>
      <c r="L791" t="s">
        <v>10754</v>
      </c>
      <c r="M791" t="str">
        <f>VLOOKUP(H791,CHOOSE({1,2},Table22[Native],Table22[Name]),2,0)</f>
        <v>Qīngchuān Xiàn</v>
      </c>
      <c r="N791" s="15" t="str">
        <f>VLOOKUP(I791,CHOOSE({1,2},Table22[Native],Table22[Name]),2,0)</f>
        <v>Guăngyuán Shì</v>
      </c>
      <c r="O791" s="15" t="str">
        <f t="shared" si="24"/>
        <v>Fangshi Zhen (Guăngyuán Shì)</v>
      </c>
      <c r="P791" s="15" t="str">
        <f t="shared" si="25"/>
        <v>Fangshi Zhen (Guăngyuán Shì)</v>
      </c>
    </row>
    <row r="792" spans="1:16" hidden="1" x14ac:dyDescent="0.25">
      <c r="A792" t="s">
        <v>5689</v>
      </c>
      <c r="B792" t="str">
        <f>IF(COUNTIF(A:A,A792)&gt;1,_xlfn.CONCAT(A792," (",N792,")"),A792)</f>
        <v>Fāngshuĭ Zhèn</v>
      </c>
      <c r="C792" t="str">
        <f>IF(COUNTIF(B:B,B792)&gt;1,_xlfn.CONCAT(A792," (",M792,")"),B792)</f>
        <v>Fāngshuĭ Zhèn</v>
      </c>
      <c r="D792" t="s">
        <v>5690</v>
      </c>
      <c r="E792" t="s">
        <v>7</v>
      </c>
      <c r="F792" t="str">
        <f>_xlfn.CONCAT(D792,", ",H792,", ",I792,", ","四川省")</f>
        <v>方水镇, 江油市, 绵阳市, 四川省</v>
      </c>
      <c r="G792">
        <v>10828</v>
      </c>
      <c r="H792" t="s">
        <v>8311</v>
      </c>
      <c r="I792" t="s">
        <v>8307</v>
      </c>
      <c r="J792">
        <f>VLOOKUP(F792,[1]!china_towns_second__2[[Column1]:[Y]],3,FALSE)</f>
        <v>31.584500369002299</v>
      </c>
      <c r="K792">
        <f>VLOOKUP(F792,[1]!china_towns_second__2[[Column1]:[Y]],2,FALSE)</f>
        <v>104.6353549</v>
      </c>
      <c r="L792" t="s">
        <v>10755</v>
      </c>
      <c r="M792" t="str">
        <f>VLOOKUP(H792,CHOOSE({1,2},Table22[Native],Table22[Name]),2,0)</f>
        <v>Jiāngyóu Shì</v>
      </c>
      <c r="N792" s="15" t="str">
        <f>VLOOKUP(I792,CHOOSE({1,2},Table22[Native],Table22[Name]),2,0)</f>
        <v>Miányáng Shì</v>
      </c>
      <c r="O792" s="15" t="str">
        <f t="shared" si="24"/>
        <v>Fangshui Zhen (Miányáng Shì)</v>
      </c>
      <c r="P792" s="15" t="str">
        <f t="shared" si="25"/>
        <v>Fangshui Zhen (Miányáng Shì)</v>
      </c>
    </row>
    <row r="793" spans="1:16" hidden="1" x14ac:dyDescent="0.25">
      <c r="A793" t="s">
        <v>2051</v>
      </c>
      <c r="B793" t="str">
        <f>IF(COUNTIF(A:A,A793)&gt;1,_xlfn.CONCAT(A793," (",N793,")"),A793)</f>
        <v>Fāngtíng Jiēdào</v>
      </c>
      <c r="C793" t="str">
        <f>IF(COUNTIF(B:B,B793)&gt;1,_xlfn.CONCAT(A793," (",M793,")"),B793)</f>
        <v>Fāngtíng Jiēdào</v>
      </c>
      <c r="D793" t="s">
        <v>2052</v>
      </c>
      <c r="E793" t="s">
        <v>493</v>
      </c>
      <c r="F793" t="str">
        <f>_xlfn.CONCAT(D793,", ",H793,", ",I793,", ","四川省")</f>
        <v>方亭街道, 什邡市, 德阳市, 四川省</v>
      </c>
      <c r="G793">
        <v>85689</v>
      </c>
      <c r="H793" t="s">
        <v>8216</v>
      </c>
      <c r="I793" t="s">
        <v>8211</v>
      </c>
      <c r="J793">
        <f>VLOOKUP(F793,[1]!china_towns_second__2[[Column1]:[Y]],3,FALSE)</f>
        <v>31.1296733867533</v>
      </c>
      <c r="K793">
        <f>VLOOKUP(F793,[1]!china_towns_second__2[[Column1]:[Y]],2,FALSE)</f>
        <v>104.169735</v>
      </c>
      <c r="L793" t="s">
        <v>10756</v>
      </c>
      <c r="M793" t="str">
        <f>VLOOKUP(H793,CHOOSE({1,2},Table22[Native],Table22[Name]),2,0)</f>
        <v>Shífāng Shì</v>
      </c>
      <c r="N793" s="15" t="str">
        <f>VLOOKUP(I793,CHOOSE({1,2},Table22[Native],Table22[Name]),2,0)</f>
        <v>Déyáng Shì</v>
      </c>
      <c r="O793" s="15" t="str">
        <f t="shared" si="24"/>
        <v>Fangting Jiedao (Déyáng Shì)</v>
      </c>
      <c r="P793" s="15" t="str">
        <f t="shared" si="25"/>
        <v>Fangting Jiedao (Déyáng Shì)</v>
      </c>
    </row>
    <row r="794" spans="1:16" hidden="1" x14ac:dyDescent="0.25">
      <c r="A794" t="s">
        <v>939</v>
      </c>
      <c r="B794" t="str">
        <f>IF(COUNTIF(A:A,A794)&gt;1,_xlfn.CONCAT(A794," (",N794,")"),A794)</f>
        <v>Fāngxīng Zhèn</v>
      </c>
      <c r="C794" t="str">
        <f>IF(COUNTIF(B:B,B794)&gt;1,_xlfn.CONCAT(A794," (",M794,")"),B794)</f>
        <v>Fāngxīng Zhèn</v>
      </c>
      <c r="D794" t="s">
        <v>940</v>
      </c>
      <c r="E794" t="s">
        <v>7</v>
      </c>
      <c r="F794" t="str">
        <f>_xlfn.CONCAT(D794,", ",H794,", ",I794,", ","四川省")</f>
        <v>方兴镇, 新津区, 成都市, 四川省</v>
      </c>
      <c r="G794">
        <v>11890</v>
      </c>
      <c r="H794" t="s">
        <v>8200</v>
      </c>
      <c r="I794" t="s">
        <v>8180</v>
      </c>
      <c r="J794">
        <f>VLOOKUP(F794,[1]!china_towns_second__2[[Column1]:[Y]],3,FALSE)</f>
        <v>30.422983260957</v>
      </c>
      <c r="K794">
        <f>VLOOKUP(F794,[1]!china_towns_second__2[[Column1]:[Y]],2,FALSE)</f>
        <v>103.73380539999999</v>
      </c>
      <c r="L794" t="s">
        <v>10757</v>
      </c>
      <c r="M794" t="str">
        <f>VLOOKUP(H794,CHOOSE({1,2},Table22[Native],Table22[Name]),2,0)</f>
        <v>Xīnjīn Qū</v>
      </c>
      <c r="N794" s="15" t="str">
        <f>VLOOKUP(I794,CHOOSE({1,2},Table22[Native],Table22[Name]),2,0)</f>
        <v>Chéngdū Shì</v>
      </c>
      <c r="O794" s="15" t="str">
        <f t="shared" si="24"/>
        <v>Fangxing Zhen (Chéngdū Shì)</v>
      </c>
      <c r="P794" s="15" t="str">
        <f t="shared" si="25"/>
        <v>Fangxing Zhen (Chéngdū Shì)</v>
      </c>
    </row>
    <row r="795" spans="1:16" hidden="1" x14ac:dyDescent="0.25">
      <c r="A795" t="s">
        <v>1559</v>
      </c>
      <c r="B795" t="str">
        <f>IF(COUNTIF(A:A,A795)&gt;1,_xlfn.CONCAT(A795," (",N795,")"),A795)</f>
        <v>Fánkuài Zhèn</v>
      </c>
      <c r="C795" t="str">
        <f>IF(COUNTIF(B:B,B795)&gt;1,_xlfn.CONCAT(A795," (",M795,")"),B795)</f>
        <v>Fánkuài Zhèn</v>
      </c>
      <c r="D795" t="s">
        <v>1560</v>
      </c>
      <c r="E795" t="s">
        <v>7</v>
      </c>
      <c r="F795" t="str">
        <f>_xlfn.CONCAT(D795,", ",H795,", ",I795,", ","四川省")</f>
        <v>樊哙镇, 宣汉县, 达州市, 四川省</v>
      </c>
      <c r="G795">
        <v>21935</v>
      </c>
      <c r="H795" t="s">
        <v>8209</v>
      </c>
      <c r="I795" t="s">
        <v>8202</v>
      </c>
      <c r="J795">
        <f>VLOOKUP(F795,[1]!china_towns_second__2[[Column1]:[Y]],3,FALSE)</f>
        <v>31.656807423403901</v>
      </c>
      <c r="K795">
        <f>VLOOKUP(F795,[1]!china_towns_second__2[[Column1]:[Y]],2,FALSE)</f>
        <v>108.2086054</v>
      </c>
      <c r="L795" t="s">
        <v>10758</v>
      </c>
      <c r="M795" t="str">
        <f>VLOOKUP(H795,CHOOSE({1,2},Table22[Native],Table22[Name]),2,0)</f>
        <v>Xuānhàn Xiàn</v>
      </c>
      <c r="N795" s="15" t="str">
        <f>VLOOKUP(I795,CHOOSE({1,2},Table22[Native],Table22[Name]),2,0)</f>
        <v>Dázhōu Shì</v>
      </c>
      <c r="O795" s="15" t="str">
        <f t="shared" si="24"/>
        <v>Fankuai Zhen (Dázhōu Shì)</v>
      </c>
      <c r="P795" s="15" t="str">
        <f t="shared" si="25"/>
        <v>Fankuai Zhen (Dázhōu Shì)</v>
      </c>
    </row>
    <row r="796" spans="1:16" hidden="1" x14ac:dyDescent="0.25">
      <c r="A796" t="s">
        <v>4231</v>
      </c>
      <c r="B796" t="str">
        <f>IF(COUNTIF(A:A,A796)&gt;1,_xlfn.CONCAT(A796," (",N796,")"),A796)</f>
        <v>Făpíng Xiāng</v>
      </c>
      <c r="C796" t="str">
        <f>IF(COUNTIF(B:B,B796)&gt;1,_xlfn.CONCAT(A796," (",M796,")"),B796)</f>
        <v>Făpíng Xiāng</v>
      </c>
      <c r="D796" t="s">
        <v>4232</v>
      </c>
      <c r="E796" t="s">
        <v>11</v>
      </c>
      <c r="F796" t="str">
        <f>_xlfn.CONCAT(D796,", ",H796,", ",I796,", ","四川省")</f>
        <v>法坪乡, 会理县, 凉山彝族自治州, 四川省</v>
      </c>
      <c r="G796">
        <v>1853</v>
      </c>
      <c r="H796" t="s">
        <v>8276</v>
      </c>
      <c r="I796" t="s">
        <v>8271</v>
      </c>
      <c r="J796" t="e">
        <f>VLOOKUP(F796,[1]!china_towns_second__2[[Column1]:[Y]],3,FALSE)</f>
        <v>#N/A</v>
      </c>
      <c r="K796" t="e">
        <f>VLOOKUP(F796,[1]!china_towns_second__2[[Column1]:[Y]],2,FALSE)</f>
        <v>#N/A</v>
      </c>
      <c r="L796" t="s">
        <v>10759</v>
      </c>
      <c r="M796" t="str">
        <f>VLOOKUP(H796,CHOOSE({1,2},Table22[Native],Table22[Name]),2,0)</f>
        <v>Huìlĭ Xiàn</v>
      </c>
      <c r="N796" s="15" t="str">
        <f>VLOOKUP(I796,CHOOSE({1,2},Table22[Native],Table22[Name]),2,0)</f>
        <v>Liángshān Yízú Zìzhìzhōu</v>
      </c>
      <c r="O796" s="15" t="str">
        <f t="shared" si="24"/>
        <v>Faping Xiang (Liángshān Yízú Zìzhìzhōu)</v>
      </c>
      <c r="P796" s="15" t="str">
        <f t="shared" si="25"/>
        <v>Faping Xiang (Liángshān Yízú Zìzhìzhōu)</v>
      </c>
    </row>
    <row r="797" spans="1:16" hidden="1" x14ac:dyDescent="0.25">
      <c r="A797" t="s">
        <v>6198</v>
      </c>
      <c r="B797" t="str">
        <f>IF(COUNTIF(A:A,A797)&gt;1,_xlfn.CONCAT(A797," (",N797,")"),A797)</f>
        <v>Fătáng Xiāng</v>
      </c>
      <c r="C797" t="str">
        <f>IF(COUNTIF(B:B,B797)&gt;1,_xlfn.CONCAT(A797," (",M797,")"),B797)</f>
        <v>Fătáng Xiāng</v>
      </c>
      <c r="D797" t="s">
        <v>6199</v>
      </c>
      <c r="E797" t="s">
        <v>11</v>
      </c>
      <c r="F797" t="str">
        <f>_xlfn.CONCAT(D797,", ",H797,", ",I797,", ","四川省")</f>
        <v>法堂乡, 营山县, 南充市, 四川省</v>
      </c>
      <c r="G797">
        <v>7986</v>
      </c>
      <c r="H797" t="s">
        <v>8327</v>
      </c>
      <c r="I797" t="s">
        <v>8318</v>
      </c>
      <c r="J797" t="e">
        <f>VLOOKUP(F797,[1]!china_towns_second__2[[Column1]:[Y]],3,FALSE)</f>
        <v>#N/A</v>
      </c>
      <c r="K797" t="e">
        <f>VLOOKUP(F797,[1]!china_towns_second__2[[Column1]:[Y]],2,FALSE)</f>
        <v>#N/A</v>
      </c>
      <c r="L797" t="s">
        <v>10760</v>
      </c>
      <c r="M797" t="str">
        <f>VLOOKUP(H797,CHOOSE({1,2},Table22[Native],Table22[Name]),2,0)</f>
        <v>Yíngshān Xiàn</v>
      </c>
      <c r="N797" s="15" t="str">
        <f>VLOOKUP(I797,CHOOSE({1,2},Table22[Native],Table22[Name]),2,0)</f>
        <v>Nánchōng Shì</v>
      </c>
      <c r="O797" s="15" t="str">
        <f t="shared" si="24"/>
        <v>Fatang Xiang (Nánchōng Shì)</v>
      </c>
      <c r="P797" s="15" t="str">
        <f t="shared" si="25"/>
        <v>Fatang Xiang (Nánchōng Shì)</v>
      </c>
    </row>
    <row r="798" spans="1:16" hidden="1" x14ac:dyDescent="0.25">
      <c r="A798" t="s">
        <v>5203</v>
      </c>
      <c r="B798" t="str">
        <f>IF(COUNTIF(A:A,A798)&gt;1,_xlfn.CONCAT(A798," (",N798,")"),A798)</f>
        <v>Fǎwángsì Zhèn [Èrlĭ Xiāng]</v>
      </c>
      <c r="C798" t="str">
        <f>IF(COUNTIF(B:B,B798)&gt;1,_xlfn.CONCAT(A798," (",M798,")"),B798)</f>
        <v>Fǎwángsì Zhèn [Èrlĭ Xiāng]</v>
      </c>
      <c r="D798" t="s">
        <v>5204</v>
      </c>
      <c r="E798" t="s">
        <v>7</v>
      </c>
      <c r="F798" t="str">
        <f>_xlfn.CONCAT(D798,", ",H798,", ",I798,", ","四川省")</f>
        <v>法王寺镇, 合江县, 泸州市, 四川省</v>
      </c>
      <c r="G798">
        <v>23012</v>
      </c>
      <c r="H798" t="s">
        <v>8292</v>
      </c>
      <c r="I798" t="s">
        <v>8290</v>
      </c>
      <c r="J798">
        <f>VLOOKUP(F798,[1]!china_towns_second__2[[Column1]:[Y]],3,FALSE)</f>
        <v>28.661833756189701</v>
      </c>
      <c r="K798">
        <f>VLOOKUP(F798,[1]!china_towns_second__2[[Column1]:[Y]],2,FALSE)</f>
        <v>105.6694612</v>
      </c>
      <c r="L798" t="s">
        <v>10761</v>
      </c>
      <c r="M798" t="str">
        <f>VLOOKUP(H798,CHOOSE({1,2},Table22[Native],Table22[Name]),2,0)</f>
        <v>Héjiāng Xiàn</v>
      </c>
      <c r="N798" s="15" t="str">
        <f>VLOOKUP(I798,CHOOSE({1,2},Table22[Native],Table22[Name]),2,0)</f>
        <v>Lúzhōu Shì</v>
      </c>
      <c r="O798" s="15" t="str">
        <f t="shared" si="24"/>
        <v>Fawangsi Zhen [Erli Xiang] (Lúzhōu Shì)</v>
      </c>
      <c r="P798" s="15" t="str">
        <f t="shared" si="25"/>
        <v>Fawangsi Zhen [Erli Xiang] (Lúzhōu Shì)</v>
      </c>
    </row>
    <row r="799" spans="1:16" hidden="1" x14ac:dyDescent="0.25">
      <c r="A799" t="s">
        <v>6200</v>
      </c>
      <c r="B799" t="str">
        <f>IF(COUNTIF(A:A,A799)&gt;1,_xlfn.CONCAT(A799," (",N799,")"),A799)</f>
        <v>Fēifèng Zhèn</v>
      </c>
      <c r="C799" t="str">
        <f>IF(COUNTIF(B:B,B799)&gt;1,_xlfn.CONCAT(A799," (",M799,")"),B799)</f>
        <v>Fēifèng Zhèn</v>
      </c>
      <c r="D799" t="s">
        <v>6201</v>
      </c>
      <c r="E799" t="s">
        <v>7</v>
      </c>
      <c r="F799" t="str">
        <f>_xlfn.CONCAT(D799,", ",H799,", ",I799,", ","四川省")</f>
        <v>飞凤镇, 阆中市, 南充市, 四川省</v>
      </c>
      <c r="G799">
        <v>9392</v>
      </c>
      <c r="H799" t="s">
        <v>8321</v>
      </c>
      <c r="I799" t="s">
        <v>8318</v>
      </c>
      <c r="J799">
        <f>VLOOKUP(F799,[1]!china_towns_second__2[[Column1]:[Y]],3,FALSE)</f>
        <v>31.510486716611599</v>
      </c>
      <c r="K799">
        <f>VLOOKUP(F799,[1]!china_towns_second__2[[Column1]:[Y]],2,FALSE)</f>
        <v>105.88032699999999</v>
      </c>
      <c r="L799" t="s">
        <v>10762</v>
      </c>
      <c r="M799" t="str">
        <f>VLOOKUP(H799,CHOOSE({1,2},Table22[Native],Table22[Name]),2,0)</f>
        <v>Lángzhōng Shì</v>
      </c>
      <c r="N799" s="15" t="str">
        <f>VLOOKUP(I799,CHOOSE({1,2},Table22[Native],Table22[Name]),2,0)</f>
        <v>Nánchōng Shì</v>
      </c>
      <c r="O799" s="15" t="str">
        <f t="shared" si="24"/>
        <v>Feifeng Zhen (Nánchōng Shì)</v>
      </c>
      <c r="P799" s="15" t="str">
        <f t="shared" si="25"/>
        <v>Feifeng Zhen (Nánchōng Shì)</v>
      </c>
    </row>
    <row r="800" spans="1:16" hidden="1" x14ac:dyDescent="0.25">
      <c r="A800" t="s">
        <v>101</v>
      </c>
      <c r="B800" t="str">
        <f>IF(COUNTIF(A:A,A800)&gt;1,_xlfn.CONCAT(A800," (",N800,")"),A800)</f>
        <v>Fēihóng Xiāng</v>
      </c>
      <c r="C800" t="str">
        <f>IF(COUNTIF(B:B,B800)&gt;1,_xlfn.CONCAT(A800," (",M800,")"),B800)</f>
        <v>Fēihóng Xiāng</v>
      </c>
      <c r="D800" t="s">
        <v>102</v>
      </c>
      <c r="E800" t="s">
        <v>11</v>
      </c>
      <c r="F800" t="str">
        <f>_xlfn.CONCAT(D800,", ",H800,", ",I800,", ","四川省")</f>
        <v>飞虹乡, 茂县, 阿坝藏族羌族自治州, 四川省</v>
      </c>
      <c r="G800">
        <v>2006</v>
      </c>
      <c r="H800" t="s">
        <v>8163</v>
      </c>
      <c r="I800" t="s">
        <v>8153</v>
      </c>
      <c r="J800" t="e">
        <f>VLOOKUP(F800,[1]!china_towns_second__2[[Column1]:[Y]],3,FALSE)</f>
        <v>#N/A</v>
      </c>
      <c r="K800" t="e">
        <f>VLOOKUP(F800,[1]!china_towns_second__2[[Column1]:[Y]],2,FALSE)</f>
        <v>#N/A</v>
      </c>
      <c r="L800" t="s">
        <v>10763</v>
      </c>
      <c r="M800" t="str">
        <f>VLOOKUP(H800,CHOOSE({1,2},Table22[Native],Table22[Name]),2,0)</f>
        <v>Mào Xiàn</v>
      </c>
      <c r="N800" s="15" t="str">
        <f>VLOOKUP(I800,CHOOSE({1,2},Table22[Native],Table22[Name]),2,0)</f>
        <v>Ābà Zàngzú Qiāngzú Zìzhìzhōu</v>
      </c>
      <c r="O800" s="15" t="str">
        <f t="shared" si="24"/>
        <v>Feihong Xiang (Ābà Zàngzú Qiāngzú Zìzhìzhōu)</v>
      </c>
      <c r="P800" s="15" t="str">
        <f t="shared" si="25"/>
        <v>Feihong Xiang (Ābà Zàngzú Qiāngzú Zìzhìzhōu)</v>
      </c>
    </row>
    <row r="801" spans="1:16" hidden="1" x14ac:dyDescent="0.25">
      <c r="A801" t="s">
        <v>7932</v>
      </c>
      <c r="B801" t="str">
        <f>IF(COUNTIF(A:A,A801)&gt;1,_xlfn.CONCAT(A801," (",N801,")"),A801)</f>
        <v>Fēilóng Xiāng</v>
      </c>
      <c r="C801" t="str">
        <f>IF(COUNTIF(B:B,B801)&gt;1,_xlfn.CONCAT(A801," (",M801,")"),B801)</f>
        <v>Fēilóng Xiāng</v>
      </c>
      <c r="D801" t="s">
        <v>7933</v>
      </c>
      <c r="E801" t="s">
        <v>11</v>
      </c>
      <c r="F801" t="str">
        <f>_xlfn.CONCAT(D801,", ",H801,", ",I801,", ","四川省")</f>
        <v>飞龙乡, 简阳市, 成都市, 四川省</v>
      </c>
      <c r="G801">
        <v>4680</v>
      </c>
      <c r="H801" t="s">
        <v>8185</v>
      </c>
      <c r="I801" t="s">
        <v>8180</v>
      </c>
      <c r="J801" t="e">
        <f>VLOOKUP(F801,[1]!china_towns_second__2[[Column1]:[Y]],3,FALSE)</f>
        <v>#N/A</v>
      </c>
      <c r="K801" t="e">
        <f>VLOOKUP(F801,[1]!china_towns_second__2[[Column1]:[Y]],2,FALSE)</f>
        <v>#N/A</v>
      </c>
      <c r="L801" t="s">
        <v>10764</v>
      </c>
      <c r="M801" t="str">
        <f>VLOOKUP(H801,CHOOSE({1,2},Table22[Native],Table22[Name]),2,0)</f>
        <v>Jiănyáng Shì</v>
      </c>
      <c r="N801" s="15" t="str">
        <f>VLOOKUP(I801,CHOOSE({1,2},Table22[Native],Table22[Name]),2,0)</f>
        <v>Chéngdū Shì</v>
      </c>
      <c r="O801" s="15" t="str">
        <f t="shared" si="24"/>
        <v>Feilong Xiang (Chéngdū Shì)</v>
      </c>
      <c r="P801" s="15" t="str">
        <f t="shared" si="25"/>
        <v>Feilong Xiang (Chéngdū Shì)</v>
      </c>
    </row>
    <row r="802" spans="1:16" hidden="1" x14ac:dyDescent="0.25">
      <c r="A802" t="s">
        <v>3366</v>
      </c>
      <c r="B802" t="str">
        <f>IF(COUNTIF(A:A,A802)&gt;1,_xlfn.CONCAT(A802," (",N802,")"),A802)</f>
        <v>Fēilóng Zhèn (Guăng'ān Shì)</v>
      </c>
      <c r="C802" t="str">
        <f>IF(COUNTIF(B:B,B802)&gt;1,_xlfn.CONCAT(A802," (",M802,")"),B802)</f>
        <v>Fēilóng Zhèn (Guăng'ān Shì)</v>
      </c>
      <c r="D802" t="s">
        <v>3367</v>
      </c>
      <c r="E802" t="s">
        <v>7</v>
      </c>
      <c r="F802" t="str">
        <f>_xlfn.CONCAT(D802,", ",H802,", ",I802,", ","四川省")</f>
        <v>飞龙镇, 武胜县, 广安市, 四川省</v>
      </c>
      <c r="G802">
        <v>19252</v>
      </c>
      <c r="H802" t="s">
        <v>8244</v>
      </c>
      <c r="I802" t="s">
        <v>8239</v>
      </c>
      <c r="J802">
        <f>VLOOKUP(F802,[1]!china_towns_second__2[[Column1]:[Y]],3,FALSE)</f>
        <v>30.422722122992301</v>
      </c>
      <c r="K802">
        <f>VLOOKUP(F802,[1]!china_towns_second__2[[Column1]:[Y]],2,FALSE)</f>
        <v>106.3895576</v>
      </c>
      <c r="L802" t="s">
        <v>13846</v>
      </c>
      <c r="M802" t="str">
        <f>VLOOKUP(H802,CHOOSE({1,2},Table22[Native],Table22[Name]),2,0)</f>
        <v>Wŭshèng Xiàn</v>
      </c>
      <c r="N802" s="15" t="str">
        <f>VLOOKUP(I802,CHOOSE({1,2},Table22[Native],Table22[Name]),2,0)</f>
        <v>Guăng'ān Shì</v>
      </c>
      <c r="O802" s="15" t="str">
        <f t="shared" si="24"/>
        <v>Feilong Zhen (Guang'an Shi) (Guăng'ān Shì)</v>
      </c>
      <c r="P802" s="15" t="str">
        <f t="shared" si="25"/>
        <v>Feilong Zhen (Guang'an Shi) (Guăng'ān Shì)</v>
      </c>
    </row>
    <row r="803" spans="1:16" hidden="1" x14ac:dyDescent="0.25">
      <c r="A803" t="s">
        <v>3366</v>
      </c>
      <c r="B803" t="str">
        <f>IF(COUNTIF(A:A,A803)&gt;1,_xlfn.CONCAT(A803," (",N803,")"),A803)</f>
        <v>Fēilóng Zhèn (Zìgòng Shì)</v>
      </c>
      <c r="C803" t="str">
        <f>IF(COUNTIF(B:B,B803)&gt;1,_xlfn.CONCAT(A803," (",M803,")"),B803)</f>
        <v>Fēilóng Zhèn (Zìgòng Shì)</v>
      </c>
      <c r="D803" t="s">
        <v>3367</v>
      </c>
      <c r="E803" t="s">
        <v>7</v>
      </c>
      <c r="F803" t="str">
        <f>_xlfn.CONCAT(D803,", ",H803,", ",I803,", ","四川省")</f>
        <v>飞龙镇, 富顺县, 自贡市, 四川省</v>
      </c>
      <c r="G803">
        <v>27936</v>
      </c>
      <c r="H803" t="s">
        <v>8373</v>
      </c>
      <c r="I803" t="s">
        <v>8371</v>
      </c>
      <c r="J803">
        <f>VLOOKUP(F803,[1]!china_towns_second__2[[Column1]:[Y]],3,FALSE)</f>
        <v>28.968719967164301</v>
      </c>
      <c r="K803">
        <f>VLOOKUP(F803,[1]!china_towns_second__2[[Column1]:[Y]],2,FALSE)</f>
        <v>105.0946422</v>
      </c>
      <c r="L803" t="s">
        <v>13847</v>
      </c>
      <c r="M803" t="str">
        <f>VLOOKUP(H803,CHOOSE({1,2},Table22[Native],Table22[Name]),2,0)</f>
        <v>Fùshùn Xiàn</v>
      </c>
      <c r="N803" s="15" t="str">
        <f>VLOOKUP(I803,CHOOSE({1,2},Table22[Native],Table22[Name]),2,0)</f>
        <v>Zìgòng Shì</v>
      </c>
      <c r="O803" s="15" t="str">
        <f t="shared" si="24"/>
        <v>Feilong Zhen (Zigong Shi) (Zìgòng Shì)</v>
      </c>
      <c r="P803" s="15" t="str">
        <f t="shared" si="25"/>
        <v>Feilong Zhen (Zigong Shi) (Zìgòng Shì)</v>
      </c>
    </row>
    <row r="804" spans="1:16" hidden="1" x14ac:dyDescent="0.25">
      <c r="A804" t="s">
        <v>7763</v>
      </c>
      <c r="B804" t="str">
        <f>IF(COUNTIF(A:A,A804)&gt;1,_xlfn.CONCAT(A804," (",N804,")"),A804)</f>
        <v>Fēilóngxiá Zhèn [incl. Nóngtuán Xiāng, Qīshù Xiāng]</v>
      </c>
      <c r="C804" t="str">
        <f>IF(COUNTIF(B:B,B804)&gt;1,_xlfn.CONCAT(A804," (",M804,")"),B804)</f>
        <v>Fēilóngxiá Zhèn [incl. Nóngtuán Xiāng, Qīshù Xiāng]</v>
      </c>
      <c r="D804" t="s">
        <v>7764</v>
      </c>
      <c r="E804" t="s">
        <v>7</v>
      </c>
      <c r="F804" t="str">
        <f>_xlfn.CONCAT(D804,", ",H804,", ",I804,", ","四川省")</f>
        <v>飞龙峡镇, 自流井区, 自贡市, 四川省</v>
      </c>
      <c r="G804">
        <v>8536</v>
      </c>
      <c r="H804" t="s">
        <v>8377</v>
      </c>
      <c r="I804" t="s">
        <v>8371</v>
      </c>
      <c r="J804">
        <f>VLOOKUP(F804,[1]!china_towns_second__2[[Column1]:[Y]],3,FALSE)</f>
        <v>29.2186278852218</v>
      </c>
      <c r="K804">
        <f>VLOOKUP(F804,[1]!china_towns_second__2[[Column1]:[Y]],2,FALSE)</f>
        <v>104.6736327</v>
      </c>
      <c r="L804" t="s">
        <v>10765</v>
      </c>
      <c r="M804" t="str">
        <f>VLOOKUP(H804,CHOOSE({1,2},Table22[Native],Table22[Name]),2,0)</f>
        <v>Zìliújĭng Qū</v>
      </c>
      <c r="N804" s="15" t="str">
        <f>VLOOKUP(I804,CHOOSE({1,2},Table22[Native],Table22[Name]),2,0)</f>
        <v>Zìgòng Shì</v>
      </c>
      <c r="O804" s="15" t="str">
        <f t="shared" si="24"/>
        <v>Feilongxia Zhen [incl. Nongtuan Xiang, Qishu Xiang] (Zìgòng Shì)</v>
      </c>
      <c r="P804" s="15" t="str">
        <f t="shared" si="25"/>
        <v>Feilongxia Zhen [incl. Nongtuan Xiang, Qishu Xiang] (Zìgòng Shì)</v>
      </c>
    </row>
    <row r="805" spans="1:16" hidden="1" x14ac:dyDescent="0.25">
      <c r="A805" t="s">
        <v>5691</v>
      </c>
      <c r="B805" t="str">
        <f>IF(COUNTIF(A:A,A805)&gt;1,_xlfn.CONCAT(A805," (",N805,")"),A805)</f>
        <v>Fèishuĭ Zhèn</v>
      </c>
      <c r="C805" t="str">
        <f>IF(COUNTIF(B:B,B805)&gt;1,_xlfn.CONCAT(A805," (",M805,")"),B805)</f>
        <v>Fèishuĭ Zhèn</v>
      </c>
      <c r="D805" t="s">
        <v>5692</v>
      </c>
      <c r="E805" t="s">
        <v>7</v>
      </c>
      <c r="F805" t="str">
        <f>_xlfn.CONCAT(D805,", ",H805,", ",I805,", ","四川省")</f>
        <v>沸水镇, 安州区, 绵阳市, 四川省</v>
      </c>
      <c r="G805">
        <v>10194</v>
      </c>
      <c r="H805" t="s">
        <v>8308</v>
      </c>
      <c r="I805" t="s">
        <v>8307</v>
      </c>
      <c r="J805">
        <f>VLOOKUP(F805,[1]!china_towns_second__2[[Column1]:[Y]],3,FALSE)</f>
        <v>31.5610599115582</v>
      </c>
      <c r="K805">
        <f>VLOOKUP(F805,[1]!china_towns_second__2[[Column1]:[Y]],2,FALSE)</f>
        <v>104.2708286</v>
      </c>
      <c r="L805" t="s">
        <v>10766</v>
      </c>
      <c r="M805" t="str">
        <f>VLOOKUP(H805,CHOOSE({1,2},Table22[Native],Table22[Name]),2,0)</f>
        <v>Ānzhōu Qū</v>
      </c>
      <c r="N805" s="15" t="str">
        <f>VLOOKUP(I805,CHOOSE({1,2},Table22[Native],Table22[Name]),2,0)</f>
        <v>Miányáng Shì</v>
      </c>
      <c r="O805" s="15" t="str">
        <f t="shared" si="24"/>
        <v>Feishui Zhen (Miányáng Shì)</v>
      </c>
      <c r="P805" s="15" t="str">
        <f t="shared" si="25"/>
        <v>Feishui Zhen (Miányáng Shì)</v>
      </c>
    </row>
    <row r="806" spans="1:16" hidden="1" x14ac:dyDescent="0.25">
      <c r="A806" t="s">
        <v>7253</v>
      </c>
      <c r="B806" t="str">
        <f>IF(COUNTIF(A:A,A806)&gt;1,_xlfn.CONCAT(A806," (",N806,")"),A806)</f>
        <v>Fēixiānguān Zhèn</v>
      </c>
      <c r="C806" t="str">
        <f>IF(COUNTIF(B:B,B806)&gt;1,_xlfn.CONCAT(A806," (",M806,")"),B806)</f>
        <v>Fēixiānguān Zhèn</v>
      </c>
      <c r="D806" t="s">
        <v>7254</v>
      </c>
      <c r="E806" t="s">
        <v>7</v>
      </c>
      <c r="F806" t="str">
        <f>_xlfn.CONCAT(D806,", ",H806,", ",I806,", ","四川省")</f>
        <v>飞仙关镇, 芦山县, 雅安市, 四川省</v>
      </c>
      <c r="G806">
        <v>9629</v>
      </c>
      <c r="H806" t="s">
        <v>8352</v>
      </c>
      <c r="I806" t="s">
        <v>8349</v>
      </c>
      <c r="J806">
        <f>VLOOKUP(F806,[1]!china_towns_second__2[[Column1]:[Y]],3,FALSE)</f>
        <v>30.078174093918001</v>
      </c>
      <c r="K806">
        <f>VLOOKUP(F806,[1]!china_towns_second__2[[Column1]:[Y]],2,FALSE)</f>
        <v>102.92339029999999</v>
      </c>
      <c r="L806" t="s">
        <v>10767</v>
      </c>
      <c r="M806" t="str">
        <f>VLOOKUP(H806,CHOOSE({1,2},Table22[Native],Table22[Name]),2,0)</f>
        <v>Lúshān Xiàn</v>
      </c>
      <c r="N806" s="15" t="str">
        <f>VLOOKUP(I806,CHOOSE({1,2},Table22[Native],Table22[Name]),2,0)</f>
        <v>Yă'ān Shì</v>
      </c>
      <c r="O806" s="15" t="str">
        <f t="shared" si="24"/>
        <v>Feixianguan Zhen (Yă'ān Shì)</v>
      </c>
      <c r="P806" s="15" t="str">
        <f t="shared" si="25"/>
        <v>Feixianguan Zhen (Yă'ān Shì)</v>
      </c>
    </row>
    <row r="807" spans="1:16" hidden="1" x14ac:dyDescent="0.25">
      <c r="A807" t="s">
        <v>498</v>
      </c>
      <c r="B807" t="str">
        <f>IF(COUNTIF(A:A,A807)&gt;1,_xlfn.CONCAT(A807," (",N807,")"),A807)</f>
        <v>Fĕnbì Zhèn</v>
      </c>
      <c r="C807" t="str">
        <f>IF(COUNTIF(B:B,B807)&gt;1,_xlfn.CONCAT(A807," (",M807,")"),B807)</f>
        <v>Fĕnbì Zhèn</v>
      </c>
      <c r="D807" t="s">
        <v>499</v>
      </c>
      <c r="E807" t="s">
        <v>7</v>
      </c>
      <c r="F807" t="str">
        <f>_xlfn.CONCAT(D807,", ",H807,", ",I807,", ","四川省")</f>
        <v>粉壁镇, 平昌县, 巴中市, 四川省</v>
      </c>
      <c r="G807">
        <v>12005</v>
      </c>
      <c r="H807" t="s">
        <v>8176</v>
      </c>
      <c r="I807" t="s">
        <v>8171</v>
      </c>
      <c r="J807">
        <f>VLOOKUP(F807,[1]!china_towns_second__2[[Column1]:[Y]],3,FALSE)</f>
        <v>31.7690340034356</v>
      </c>
      <c r="K807">
        <f>VLOOKUP(F807,[1]!china_towns_second__2[[Column1]:[Y]],2,FALSE)</f>
        <v>106.9762915</v>
      </c>
      <c r="L807" t="s">
        <v>10768</v>
      </c>
      <c r="M807" t="str">
        <f>VLOOKUP(H807,CHOOSE({1,2},Table22[Native],Table22[Name]),2,0)</f>
        <v>Píngchāng Xiàn</v>
      </c>
      <c r="N807" s="15" t="str">
        <f>VLOOKUP(I807,CHOOSE({1,2},Table22[Native],Table22[Name]),2,0)</f>
        <v>Bāzhōng Shì</v>
      </c>
      <c r="O807" s="15" t="str">
        <f t="shared" si="24"/>
        <v>Fenbi Zhen (Bāzhōng Shì)</v>
      </c>
      <c r="P807" s="15" t="str">
        <f t="shared" si="25"/>
        <v>Fenbi Zhen (Bāzhōng Shì)</v>
      </c>
    </row>
    <row r="808" spans="1:16" hidden="1" x14ac:dyDescent="0.25">
      <c r="A808" t="s">
        <v>1561</v>
      </c>
      <c r="B808" t="str">
        <f>IF(COUNTIF(A:A,A808)&gt;1,_xlfn.CONCAT(A808," (",N808,")"),A808)</f>
        <v>Fèngběi Jiēdào [Bĕiwài Zhèn]</v>
      </c>
      <c r="C808" t="str">
        <f>IF(COUNTIF(B:B,B808)&gt;1,_xlfn.CONCAT(A808," (",M808,")"),B808)</f>
        <v>Fèngběi Jiēdào [Bĕiwài Zhèn]</v>
      </c>
      <c r="D808" t="s">
        <v>1562</v>
      </c>
      <c r="E808" t="s">
        <v>493</v>
      </c>
      <c r="F808" t="str">
        <f>_xlfn.CONCAT(D808,", ",H808,", ",I808,", ","四川省")</f>
        <v>凤北街道, 通川区, 达州市, 四川省</v>
      </c>
      <c r="G808">
        <v>31586</v>
      </c>
      <c r="H808" t="s">
        <v>8207</v>
      </c>
      <c r="I808" t="s">
        <v>8202</v>
      </c>
      <c r="J808" t="e">
        <f>VLOOKUP(F808,[1]!china_towns_second__2[[Column1]:[Y]],3,FALSE)</f>
        <v>#N/A</v>
      </c>
      <c r="K808" t="e">
        <f>VLOOKUP(F808,[1]!china_towns_second__2[[Column1]:[Y]],2,FALSE)</f>
        <v>#N/A</v>
      </c>
      <c r="L808" t="s">
        <v>10769</v>
      </c>
      <c r="M808" t="str">
        <f>VLOOKUP(H808,CHOOSE({1,2},Table22[Native],Table22[Name]),2,0)</f>
        <v>Tōngchuān Qū</v>
      </c>
      <c r="N808" s="15" t="str">
        <f>VLOOKUP(I808,CHOOSE({1,2},Table22[Native],Table22[Name]),2,0)</f>
        <v>Dázhōu Shì</v>
      </c>
      <c r="O808" s="15" t="str">
        <f t="shared" si="24"/>
        <v>Fengbei Jiedao [Beiwai Zhen] (Dázhōu Shì)</v>
      </c>
      <c r="P808" s="15" t="str">
        <f t="shared" si="25"/>
        <v>Fengbei Jiedao [Beiwai Zhen] (Dázhōu Shì)</v>
      </c>
    </row>
    <row r="809" spans="1:16" hidden="1" x14ac:dyDescent="0.25">
      <c r="A809" t="s">
        <v>6202</v>
      </c>
      <c r="B809" t="str">
        <f>IF(COUNTIF(A:A,A809)&gt;1,_xlfn.CONCAT(A809," (",N809,")"),A809)</f>
        <v>Fēngchăn Xiāng</v>
      </c>
      <c r="C809" t="str">
        <f>IF(COUNTIF(B:B,B809)&gt;1,_xlfn.CONCAT(A809," (",M809,")"),B809)</f>
        <v>Fēngchăn Xiāng</v>
      </c>
      <c r="D809" t="s">
        <v>6203</v>
      </c>
      <c r="E809" t="s">
        <v>11</v>
      </c>
      <c r="F809" t="str">
        <f>_xlfn.CONCAT(D809,", ",H809,", ",I809,", ","四川省")</f>
        <v>丰产乡, 营山县, 南充市, 四川省</v>
      </c>
      <c r="G809">
        <v>12402</v>
      </c>
      <c r="H809" t="s">
        <v>8327</v>
      </c>
      <c r="I809" t="s">
        <v>8318</v>
      </c>
      <c r="J809" t="e">
        <f>VLOOKUP(F809,[1]!china_towns_second__2[[Column1]:[Y]],3,FALSE)</f>
        <v>#N/A</v>
      </c>
      <c r="K809" t="e">
        <f>VLOOKUP(F809,[1]!china_towns_second__2[[Column1]:[Y]],2,FALSE)</f>
        <v>#N/A</v>
      </c>
      <c r="L809" t="s">
        <v>10770</v>
      </c>
      <c r="M809" t="str">
        <f>VLOOKUP(H809,CHOOSE({1,2},Table22[Native],Table22[Name]),2,0)</f>
        <v>Yíngshān Xiàn</v>
      </c>
      <c r="N809" s="15" t="str">
        <f>VLOOKUP(I809,CHOOSE({1,2},Table22[Native],Table22[Name]),2,0)</f>
        <v>Nánchōng Shì</v>
      </c>
      <c r="O809" s="15" t="str">
        <f t="shared" si="24"/>
        <v>Fengchan Xiang (Nánchōng Shì)</v>
      </c>
      <c r="P809" s="15" t="str">
        <f t="shared" si="25"/>
        <v>Fengchan Xiang (Nánchōng Shì)</v>
      </c>
    </row>
    <row r="810" spans="1:16" hidden="1" x14ac:dyDescent="0.25">
      <c r="A810" t="s">
        <v>1563</v>
      </c>
      <c r="B810" t="str">
        <f>IF(COUNTIF(A:A,A810)&gt;1,_xlfn.CONCAT(A810," (",N810,")"),A810)</f>
        <v>Fēngchéng Zhèn</v>
      </c>
      <c r="C810" t="str">
        <f>IF(COUNTIF(B:B,B810)&gt;1,_xlfn.CONCAT(A810," (",M810,")"),B810)</f>
        <v>Fēngchéng Zhèn</v>
      </c>
      <c r="D810" t="s">
        <v>1564</v>
      </c>
      <c r="E810" t="s">
        <v>7</v>
      </c>
      <c r="F810" t="str">
        <f>_xlfn.CONCAT(D810,", ",H810,", ",I810,", ","四川省")</f>
        <v>峰城镇, 宣汉县, 达州市, 四川省</v>
      </c>
      <c r="G810">
        <v>18763</v>
      </c>
      <c r="H810" t="s">
        <v>8209</v>
      </c>
      <c r="I810" t="s">
        <v>8202</v>
      </c>
      <c r="J810">
        <f>VLOOKUP(F810,[1]!china_towns_second__2[[Column1]:[Y]],3,FALSE)</f>
        <v>31.525677954153899</v>
      </c>
      <c r="K810">
        <f>VLOOKUP(F810,[1]!china_towns_second__2[[Column1]:[Y]],2,FALSE)</f>
        <v>107.9516713</v>
      </c>
      <c r="L810" t="s">
        <v>10771</v>
      </c>
      <c r="M810" t="str">
        <f>VLOOKUP(H810,CHOOSE({1,2},Table22[Native],Table22[Name]),2,0)</f>
        <v>Xuānhàn Xiàn</v>
      </c>
      <c r="N810" s="15" t="str">
        <f>VLOOKUP(I810,CHOOSE({1,2},Table22[Native],Table22[Name]),2,0)</f>
        <v>Dázhōu Shì</v>
      </c>
      <c r="O810" s="15" t="str">
        <f t="shared" si="24"/>
        <v>Fengcheng Zhen (Dázhōu Shì)</v>
      </c>
      <c r="P810" s="15" t="str">
        <f t="shared" si="25"/>
        <v>Fengcheng Zhen (Dázhōu Shì)</v>
      </c>
    </row>
    <row r="811" spans="1:16" hidden="1" x14ac:dyDescent="0.25">
      <c r="A811" t="s">
        <v>3677</v>
      </c>
      <c r="B811" t="str">
        <f>IF(COUNTIF(A:A,A811)&gt;1,_xlfn.CONCAT(A811," (",N811,")"),A811)</f>
        <v>Fèngcūn Xiāng</v>
      </c>
      <c r="C811" t="str">
        <f>IF(COUNTIF(B:B,B811)&gt;1,_xlfn.CONCAT(A811," (",M811,")"),B811)</f>
        <v>Fèngcūn Xiāng</v>
      </c>
      <c r="D811" t="s">
        <v>3678</v>
      </c>
      <c r="E811" t="s">
        <v>11</v>
      </c>
      <c r="F811" t="str">
        <f>_xlfn.CONCAT(D811,", ",H811,", ",I811,", ","四川省")</f>
        <v>凤村乡, 沐川县, 乐山市, 四川省</v>
      </c>
      <c r="G811">
        <v>7109</v>
      </c>
      <c r="H811" t="s">
        <v>8264</v>
      </c>
      <c r="I811" t="s">
        <v>8256</v>
      </c>
      <c r="J811" t="e">
        <f>VLOOKUP(F811,[1]!china_towns_second__2[[Column1]:[Y]],3,FALSE)</f>
        <v>#N/A</v>
      </c>
      <c r="K811" t="e">
        <f>VLOOKUP(F811,[1]!china_towns_second__2[[Column1]:[Y]],2,FALSE)</f>
        <v>#N/A</v>
      </c>
      <c r="L811" t="s">
        <v>10772</v>
      </c>
      <c r="M811" t="str">
        <f>VLOOKUP(H811,CHOOSE({1,2},Table22[Native],Table22[Name]),2,0)</f>
        <v>Mùchuān Xiàn</v>
      </c>
      <c r="N811" s="15" t="str">
        <f>VLOOKUP(I811,CHOOSE({1,2},Table22[Native],Table22[Name]),2,0)</f>
        <v>Lèshān Shì</v>
      </c>
      <c r="O811" s="15" t="str">
        <f t="shared" si="24"/>
        <v>Fengcun Xiang (Lèshān Shì)</v>
      </c>
      <c r="P811" s="15" t="str">
        <f t="shared" si="25"/>
        <v>Fengcun Xiang (Lèshān Shì)</v>
      </c>
    </row>
    <row r="812" spans="1:16" hidden="1" x14ac:dyDescent="0.25">
      <c r="A812" t="s">
        <v>2053</v>
      </c>
      <c r="B812" t="str">
        <f>IF(COUNTIF(A:A,A812)&gt;1,_xlfn.CONCAT(A812," (",N812,")"),A812)</f>
        <v>Féngdiàn Zhèn</v>
      </c>
      <c r="C812" t="str">
        <f>IF(COUNTIF(B:B,B812)&gt;1,_xlfn.CONCAT(A812," (",M812,")"),B812)</f>
        <v>Féngdiàn Zhèn</v>
      </c>
      <c r="D812" t="s">
        <v>2054</v>
      </c>
      <c r="E812" t="s">
        <v>7</v>
      </c>
      <c r="F812" t="str">
        <f>_xlfn.CONCAT(D812,", ",H812,", ",I812,", ","四川省")</f>
        <v>冯店镇, 中江县, 德阳市, 四川省</v>
      </c>
      <c r="G812">
        <v>39688</v>
      </c>
      <c r="H812" t="s">
        <v>8217</v>
      </c>
      <c r="I812" t="s">
        <v>8211</v>
      </c>
      <c r="J812">
        <f>VLOOKUP(F812,[1]!china_towns_second__2[[Column1]:[Y]],3,FALSE)</f>
        <v>30.652048838188499</v>
      </c>
      <c r="K812">
        <f>VLOOKUP(F812,[1]!china_towns_second__2[[Column1]:[Y]],2,FALSE)</f>
        <v>104.8520288</v>
      </c>
      <c r="L812" t="s">
        <v>10773</v>
      </c>
      <c r="M812" t="str">
        <f>VLOOKUP(H812,CHOOSE({1,2},Table22[Native],Table22[Name]),2,0)</f>
        <v>Zhōngjiāng Xiàn</v>
      </c>
      <c r="N812" s="15" t="str">
        <f>VLOOKUP(I812,CHOOSE({1,2},Table22[Native],Table22[Name]),2,0)</f>
        <v>Déyáng Shì</v>
      </c>
      <c r="O812" s="15" t="str">
        <f t="shared" si="24"/>
        <v>Fengdian Zhen (Déyáng Shì)</v>
      </c>
      <c r="P812" s="15" t="str">
        <f t="shared" si="25"/>
        <v>Fengdian Zhen (Déyáng Shì)</v>
      </c>
    </row>
    <row r="813" spans="1:16" hidden="1" x14ac:dyDescent="0.25">
      <c r="A813" t="s">
        <v>5693</v>
      </c>
      <c r="B813" t="str">
        <f>IF(COUNTIF(A:A,A813)&gt;1,_xlfn.CONCAT(A813," (",N813,")"),A813)</f>
        <v>Fēnggŭ Zhèn</v>
      </c>
      <c r="C813" t="str">
        <f>IF(COUNTIF(B:B,B813)&gt;1,_xlfn.CONCAT(A813," (",M813,")"),B813)</f>
        <v>Fēnggŭ Zhèn</v>
      </c>
      <c r="D813" t="s">
        <v>5694</v>
      </c>
      <c r="E813" t="s">
        <v>7</v>
      </c>
      <c r="F813" t="str">
        <f>_xlfn.CONCAT(D813,", ",H813,", ",I813,", ","四川省")</f>
        <v>丰谷镇, 涪城区, 绵阳市, 四川省</v>
      </c>
      <c r="G813">
        <v>12741</v>
      </c>
      <c r="H813" t="s">
        <v>8310</v>
      </c>
      <c r="I813" t="s">
        <v>8307</v>
      </c>
      <c r="J813">
        <f>VLOOKUP(F813,[1]!china_towns_second__2[[Column1]:[Y]],3,FALSE)</f>
        <v>31.352294246533798</v>
      </c>
      <c r="K813">
        <f>VLOOKUP(F813,[1]!china_towns_second__2[[Column1]:[Y]],2,FALSE)</f>
        <v>104.7988021</v>
      </c>
      <c r="L813" t="s">
        <v>10774</v>
      </c>
      <c r="M813" t="str">
        <f>VLOOKUP(H813,CHOOSE({1,2},Table22[Native],Table22[Name]),2,0)</f>
        <v>Fúchéng Qū</v>
      </c>
      <c r="N813" s="15" t="str">
        <f>VLOOKUP(I813,CHOOSE({1,2},Table22[Native],Table22[Name]),2,0)</f>
        <v>Miányáng Shì</v>
      </c>
      <c r="O813" s="15" t="str">
        <f t="shared" si="24"/>
        <v>Fenggu Zhen (Miányáng Shì)</v>
      </c>
      <c r="P813" s="15" t="str">
        <f t="shared" si="25"/>
        <v>Fenggu Zhen (Miányáng Shì)</v>
      </c>
    </row>
    <row r="814" spans="1:16" hidden="1" x14ac:dyDescent="0.25">
      <c r="A814" t="s">
        <v>5695</v>
      </c>
      <c r="B814" t="str">
        <f>IF(COUNTIF(A:A,A814)&gt;1,_xlfn.CONCAT(A814," (",N814,")"),A814)</f>
        <v>Fénghé Xiāng</v>
      </c>
      <c r="C814" t="str">
        <f>IF(COUNTIF(B:B,B814)&gt;1,_xlfn.CONCAT(A814," (",M814,")"),B814)</f>
        <v>Fénghé Xiāng</v>
      </c>
      <c r="D814" t="s">
        <v>5696</v>
      </c>
      <c r="E814" t="s">
        <v>11</v>
      </c>
      <c r="F814" t="str">
        <f>_xlfn.CONCAT(D814,", ",H814,", ",I814,", ","四川省")</f>
        <v>冯河乡, 盐亭县, 绵阳市, 四川省</v>
      </c>
      <c r="G814">
        <v>7874</v>
      </c>
      <c r="H814" t="s">
        <v>8314</v>
      </c>
      <c r="I814" t="s">
        <v>8307</v>
      </c>
      <c r="J814" t="e">
        <f>VLOOKUP(F814,[1]!china_towns_second__2[[Column1]:[Y]],3,FALSE)</f>
        <v>#N/A</v>
      </c>
      <c r="K814" t="e">
        <f>VLOOKUP(F814,[1]!china_towns_second__2[[Column1]:[Y]],2,FALSE)</f>
        <v>#N/A</v>
      </c>
      <c r="L814" t="s">
        <v>10775</v>
      </c>
      <c r="M814" t="str">
        <f>VLOOKUP(H814,CHOOSE({1,2},Table22[Native],Table22[Name]),2,0)</f>
        <v>Yántíng Xiàn</v>
      </c>
      <c r="N814" s="15" t="str">
        <f>VLOOKUP(I814,CHOOSE({1,2},Table22[Native],Table22[Name]),2,0)</f>
        <v>Miányáng Shì</v>
      </c>
      <c r="O814" s="15" t="str">
        <f t="shared" si="24"/>
        <v>Fenghe Xiang (Miányáng Shì)</v>
      </c>
      <c r="P814" s="15" t="str">
        <f t="shared" si="25"/>
        <v>Fenghe Xiang (Miányáng Shì)</v>
      </c>
    </row>
    <row r="815" spans="1:16" hidden="1" x14ac:dyDescent="0.25">
      <c r="A815" t="s">
        <v>6204</v>
      </c>
      <c r="B815" t="str">
        <f>IF(COUNTIF(A:A,A815)&gt;1,_xlfn.CONCAT(A815," (",N815,")"),A815)</f>
        <v>Fènghé Xiāng</v>
      </c>
      <c r="C815" t="str">
        <f>IF(COUNTIF(B:B,B815)&gt;1,_xlfn.CONCAT(A815," (",M815,")"),B815)</f>
        <v>Fènghé Xiāng</v>
      </c>
      <c r="D815" t="s">
        <v>6205</v>
      </c>
      <c r="E815" t="s">
        <v>11</v>
      </c>
      <c r="F815" t="str">
        <f>_xlfn.CONCAT(D815,", ",H815,", ",I815,", ","四川省")</f>
        <v>凤和乡, 西充县, 南充市, 四川省</v>
      </c>
      <c r="G815">
        <v>7174</v>
      </c>
      <c r="H815" t="s">
        <v>8325</v>
      </c>
      <c r="I815" t="s">
        <v>8318</v>
      </c>
      <c r="J815" t="e">
        <f>VLOOKUP(F815,[1]!china_towns_second__2[[Column1]:[Y]],3,FALSE)</f>
        <v>#N/A</v>
      </c>
      <c r="K815" t="e">
        <f>VLOOKUP(F815,[1]!china_towns_second__2[[Column1]:[Y]],2,FALSE)</f>
        <v>#N/A</v>
      </c>
      <c r="L815" t="s">
        <v>10775</v>
      </c>
      <c r="M815" t="str">
        <f>VLOOKUP(H815,CHOOSE({1,2},Table22[Native],Table22[Name]),2,0)</f>
        <v>Xīchōng Xiàn</v>
      </c>
      <c r="N815" s="15" t="str">
        <f>VLOOKUP(I815,CHOOSE({1,2},Table22[Native],Table22[Name]),2,0)</f>
        <v>Nánchōng Shì</v>
      </c>
      <c r="O815" s="15" t="str">
        <f t="shared" si="24"/>
        <v>Fenghe Xiang (Nánchōng Shì)</v>
      </c>
      <c r="P815" s="15" t="str">
        <f t="shared" si="25"/>
        <v>Fenghe Xiang (Nánchōng Shì)</v>
      </c>
    </row>
    <row r="816" spans="1:16" hidden="1" x14ac:dyDescent="0.25">
      <c r="A816" t="s">
        <v>3368</v>
      </c>
      <c r="B816" t="str">
        <f>IF(COUNTIF(A:A,A816)&gt;1,_xlfn.CONCAT(A816," (",N816,")"),A816)</f>
        <v>Fēnghé Zhèn</v>
      </c>
      <c r="C816" t="str">
        <f>IF(COUNTIF(B:B,B816)&gt;1,_xlfn.CONCAT(A816," (",M816,")"),B816)</f>
        <v>Fēnghé Zhèn</v>
      </c>
      <c r="D816" t="s">
        <v>3369</v>
      </c>
      <c r="E816" t="s">
        <v>7</v>
      </c>
      <c r="F816" t="str">
        <f>_xlfn.CONCAT(D816,", ",H816,", ",I816,", ","四川省")</f>
        <v>丰禾镇, 邻水县, 广安市, 四川省</v>
      </c>
      <c r="G816">
        <v>37632</v>
      </c>
      <c r="H816" t="s">
        <v>8242</v>
      </c>
      <c r="I816" t="s">
        <v>8239</v>
      </c>
      <c r="J816">
        <f>VLOOKUP(F816,[1]!china_towns_second__2[[Column1]:[Y]],3,FALSE)</f>
        <v>30.174522110205501</v>
      </c>
      <c r="K816">
        <f>VLOOKUP(F816,[1]!china_towns_second__2[[Column1]:[Y]],2,FALSE)</f>
        <v>107.0891084</v>
      </c>
      <c r="L816" t="s">
        <v>10776</v>
      </c>
      <c r="M816" t="str">
        <f>VLOOKUP(H816,CHOOSE({1,2},Table22[Native],Table22[Name]),2,0)</f>
        <v>Línshuĭ Xiàn</v>
      </c>
      <c r="N816" s="15" t="str">
        <f>VLOOKUP(I816,CHOOSE({1,2},Table22[Native],Table22[Name]),2,0)</f>
        <v>Guăng'ān Shì</v>
      </c>
      <c r="O816" s="15" t="str">
        <f t="shared" si="24"/>
        <v>Fenghe Zhen (Guăng'ān Shì)</v>
      </c>
      <c r="P816" s="15" t="str">
        <f t="shared" si="25"/>
        <v>Fenghe Zhen (Guăng'ān Shì)</v>
      </c>
    </row>
    <row r="817" spans="1:16" hidden="1" x14ac:dyDescent="0.25">
      <c r="A817" t="s">
        <v>7765</v>
      </c>
      <c r="B817" t="str">
        <f>IF(COUNTIF(A:A,A817)&gt;1,_xlfn.CONCAT(A817," (",N817,")"),A817)</f>
        <v>Fènghuáng Jiēdào</v>
      </c>
      <c r="C817" t="str">
        <f>IF(COUNTIF(B:B,B817)&gt;1,_xlfn.CONCAT(A817," (",M817,")"),B817)</f>
        <v>Fènghuáng Jiēdào</v>
      </c>
      <c r="D817" t="s">
        <v>7766</v>
      </c>
      <c r="E817" t="s">
        <v>493</v>
      </c>
      <c r="F817" t="str">
        <f>_xlfn.CONCAT(D817,", ",H817,", ",I817,", ","四川省")</f>
        <v>凤凰街道, 大安区, 自贡市, 四川省</v>
      </c>
      <c r="G817">
        <v>38609</v>
      </c>
      <c r="H817" t="s">
        <v>8372</v>
      </c>
      <c r="I817" t="s">
        <v>8371</v>
      </c>
      <c r="J817" t="e">
        <f>VLOOKUP(F817,[1]!china_towns_second__2[[Column1]:[Y]],3,FALSE)</f>
        <v>#N/A</v>
      </c>
      <c r="K817" t="e">
        <f>VLOOKUP(F817,[1]!china_towns_second__2[[Column1]:[Y]],2,FALSE)</f>
        <v>#N/A</v>
      </c>
      <c r="L817" t="s">
        <v>10777</v>
      </c>
      <c r="M817" t="str">
        <f>VLOOKUP(H817,CHOOSE({1,2},Table22[Native],Table22[Name]),2,0)</f>
        <v>Dà'ān Qū</v>
      </c>
      <c r="N817" s="15" t="str">
        <f>VLOOKUP(I817,CHOOSE({1,2},Table22[Native],Table22[Name]),2,0)</f>
        <v>Zìgòng Shì</v>
      </c>
      <c r="O817" s="15" t="str">
        <f t="shared" si="24"/>
        <v>Fenghuang Jiedao (Zìgòng Shì)</v>
      </c>
      <c r="P817" s="15" t="str">
        <f t="shared" si="25"/>
        <v>Fenghuang Jiedao (Zìgòng Shì)</v>
      </c>
    </row>
    <row r="818" spans="1:16" hidden="1" x14ac:dyDescent="0.25">
      <c r="A818" t="s">
        <v>5697</v>
      </c>
      <c r="B818" t="str">
        <f>IF(COUNTIF(A:A,A818)&gt;1,_xlfn.CONCAT(A818," (",N818,")"),A818)</f>
        <v>Fènghuáng Xiāng (Miányáng Shì)</v>
      </c>
      <c r="C818" t="str">
        <f>IF(COUNTIF(B:B,B818)&gt;1,_xlfn.CONCAT(A818," (",M818,")"),B818)</f>
        <v>Fènghuáng Xiāng (Miányáng Shì)</v>
      </c>
      <c r="D818" t="s">
        <v>5698</v>
      </c>
      <c r="E818" t="s">
        <v>11</v>
      </c>
      <c r="F818" t="str">
        <f>_xlfn.CONCAT(D818,", ",H818,", ",I818,", ","四川省")</f>
        <v>凤凰乡, 游仙区, 绵阳市, 四川省</v>
      </c>
      <c r="G818">
        <v>6418</v>
      </c>
      <c r="H818" t="s">
        <v>8315</v>
      </c>
      <c r="I818" t="s">
        <v>8307</v>
      </c>
      <c r="J818" t="e">
        <f>VLOOKUP(F818,[1]!china_towns_second__2[[Column1]:[Y]],3,FALSE)</f>
        <v>#N/A</v>
      </c>
      <c r="K818" t="e">
        <f>VLOOKUP(F818,[1]!china_towns_second__2[[Column1]:[Y]],2,FALSE)</f>
        <v>#N/A</v>
      </c>
      <c r="L818" t="s">
        <v>13848</v>
      </c>
      <c r="M818" t="str">
        <f>VLOOKUP(H818,CHOOSE({1,2},Table22[Native],Table22[Name]),2,0)</f>
        <v>Yóuxiān Qū</v>
      </c>
      <c r="N818" s="15" t="str">
        <f>VLOOKUP(I818,CHOOSE({1,2},Table22[Native],Table22[Name]),2,0)</f>
        <v>Miányáng Shì</v>
      </c>
      <c r="O818" s="15" t="str">
        <f t="shared" si="24"/>
        <v>Fenghuang Xiang (Mianyang Shi) (Miányáng Shì)</v>
      </c>
      <c r="P818" s="15" t="str">
        <f t="shared" si="25"/>
        <v>Fenghuang Xiang (Mianyang Shi) (Miányáng Shì)</v>
      </c>
    </row>
    <row r="819" spans="1:16" hidden="1" x14ac:dyDescent="0.25">
      <c r="A819" t="s">
        <v>5697</v>
      </c>
      <c r="B819" t="str">
        <f>IF(COUNTIF(A:A,A819)&gt;1,_xlfn.CONCAT(A819," (",N819,")"),A819)</f>
        <v>Fènghuáng Xiāng (Nánchōng Shì)</v>
      </c>
      <c r="C819" t="str">
        <f>IF(COUNTIF(B:B,B819)&gt;1,_xlfn.CONCAT(A819," (",M819,")"),B819)</f>
        <v>Fènghuáng Xiāng (Nánchōng Shì)</v>
      </c>
      <c r="D819" t="s">
        <v>5698</v>
      </c>
      <c r="E819" t="s">
        <v>11</v>
      </c>
      <c r="F819" t="str">
        <f>_xlfn.CONCAT(D819,", ",H819,", ",I819,", ","四川省")</f>
        <v>凤凰乡, 高坪区, 南充市, 四川省</v>
      </c>
      <c r="G819">
        <v>8859</v>
      </c>
      <c r="H819" t="s">
        <v>8319</v>
      </c>
      <c r="I819" t="s">
        <v>8318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13849</v>
      </c>
      <c r="M819" t="str">
        <f>VLOOKUP(H819,CHOOSE({1,2},Table22[Native],Table22[Name]),2,0)</f>
        <v>Gāopíng Qū</v>
      </c>
      <c r="N819" s="15" t="str">
        <f>VLOOKUP(I819,CHOOSE({1,2},Table22[Native],Table22[Name]),2,0)</f>
        <v>Nánchōng Shì</v>
      </c>
      <c r="O819" s="15" t="str">
        <f t="shared" si="24"/>
        <v>Fenghuang Xiang (Nanchong Shi) (Nánchōng Shì)</v>
      </c>
      <c r="P819" s="15" t="str">
        <f t="shared" si="25"/>
        <v>Fenghuang Xiang (Nanchong Shi) (Nánchōng Shì)</v>
      </c>
    </row>
    <row r="820" spans="1:16" hidden="1" x14ac:dyDescent="0.25">
      <c r="A820" t="s">
        <v>941</v>
      </c>
      <c r="B820" t="str">
        <f>IF(COUNTIF(A:A,A820)&gt;1,_xlfn.CONCAT(A820," (",N820,")"),A820)</f>
        <v>Fènghuángshān Jiēdào</v>
      </c>
      <c r="C820" t="str">
        <f>IF(COUNTIF(B:B,B820)&gt;1,_xlfn.CONCAT(A820," (",M820,")"),B820)</f>
        <v>Fènghuángshān Jiēdào</v>
      </c>
      <c r="D820" t="s">
        <v>942</v>
      </c>
      <c r="E820" t="s">
        <v>493</v>
      </c>
      <c r="F820" t="str">
        <f>_xlfn.CONCAT(D820,", ",H820,", ",I820,", ","四川省")</f>
        <v>凤凰山街道, 金牛区, 成都市, 四川省</v>
      </c>
      <c r="G820">
        <v>4974</v>
      </c>
      <c r="H820" t="s">
        <v>8187</v>
      </c>
      <c r="I820" t="s">
        <v>8180</v>
      </c>
      <c r="J820">
        <f>VLOOKUP(F820,[1]!china_towns_second__2[[Column1]:[Y]],3,FALSE)</f>
        <v>30.732191077616999</v>
      </c>
      <c r="K820">
        <f>VLOOKUP(F820,[1]!china_towns_second__2[[Column1]:[Y]],2,FALSE)</f>
        <v>104.0820066</v>
      </c>
      <c r="L820" t="s">
        <v>10778</v>
      </c>
      <c r="M820" t="str">
        <f>VLOOKUP(H820,CHOOSE({1,2},Table22[Native],Table22[Name]),2,0)</f>
        <v>Jīnniú Qū</v>
      </c>
      <c r="N820" s="15" t="str">
        <f>VLOOKUP(I820,CHOOSE({1,2},Table22[Native],Table22[Name]),2,0)</f>
        <v>Chéngdū Shì</v>
      </c>
      <c r="O820" s="15" t="str">
        <f t="shared" si="24"/>
        <v>Fenghuangshan Jiedao (Chéngdū Shì)</v>
      </c>
      <c r="P820" s="15" t="str">
        <f t="shared" si="25"/>
        <v>Fenghuangshan Jiedao (Chéngdū Shì)</v>
      </c>
    </row>
    <row r="821" spans="1:16" hidden="1" x14ac:dyDescent="0.25">
      <c r="A821" t="s">
        <v>7049</v>
      </c>
      <c r="B821" t="str">
        <f>IF(COUNTIF(A:A,A821)&gt;1,_xlfn.CONCAT(A821," (",N821,")"),A821)</f>
        <v>Fènglái Zhèn</v>
      </c>
      <c r="C821" t="str">
        <f>IF(COUNTIF(B:B,B821)&gt;1,_xlfn.CONCAT(A821," (",M821,")"),B821)</f>
        <v>Fènglái Zhèn</v>
      </c>
      <c r="D821" t="s">
        <v>7050</v>
      </c>
      <c r="E821" t="s">
        <v>7</v>
      </c>
      <c r="F821" t="str">
        <f>_xlfn.CONCAT(D821,", ",H821,", ",I821,", ","四川省")</f>
        <v>凤来镇, 射洪市, 遂宁市, 四川省</v>
      </c>
      <c r="G821">
        <v>15095</v>
      </c>
      <c r="H821" t="s">
        <v>8347</v>
      </c>
      <c r="I821" t="s">
        <v>8342</v>
      </c>
      <c r="J821">
        <f>VLOOKUP(F821,[1]!china_towns_second__2[[Column1]:[Y]],3,FALSE)</f>
        <v>30.9571042093513</v>
      </c>
      <c r="K821">
        <f>VLOOKUP(F821,[1]!china_towns_second__2[[Column1]:[Y]],2,FALSE)</f>
        <v>105.2130506</v>
      </c>
      <c r="L821" t="s">
        <v>10779</v>
      </c>
      <c r="M821" t="str">
        <f>VLOOKUP(H821,CHOOSE({1,2},Table22[Native],Table22[Name]),2,0)</f>
        <v>Shèhóng Shì</v>
      </c>
      <c r="N821" s="15" t="str">
        <f>VLOOKUP(I821,CHOOSE({1,2},Table22[Native],Table22[Name]),2,0)</f>
        <v>Suìníng Shì</v>
      </c>
      <c r="O821" s="15" t="str">
        <f t="shared" si="24"/>
        <v>Fenglai Zhen (Suìníng Shì)</v>
      </c>
      <c r="P821" s="15" t="str">
        <f t="shared" si="25"/>
        <v>Fenglai Zhen (Suìníng Shì)</v>
      </c>
    </row>
    <row r="822" spans="1:16" hidden="1" x14ac:dyDescent="0.25">
      <c r="A822" t="s">
        <v>7255</v>
      </c>
      <c r="B822" t="str">
        <f>IF(COUNTIF(A:A,A822)&gt;1,_xlfn.CONCAT(A822," (",N822,")"),A822)</f>
        <v>Fēnglè Xiāng</v>
      </c>
      <c r="C822" t="str">
        <f>IF(COUNTIF(B:B,B822)&gt;1,_xlfn.CONCAT(A822," (",M822,")"),B822)</f>
        <v>Fēnglè Xiāng</v>
      </c>
      <c r="D822" t="s">
        <v>7256</v>
      </c>
      <c r="E822" t="s">
        <v>11</v>
      </c>
      <c r="F822" t="str">
        <f>_xlfn.CONCAT(D822,", ",H822,", ",I822,", ","四川省")</f>
        <v>丰乐乡, 石棉县, 雅安市, 四川省</v>
      </c>
      <c r="G822">
        <v>2686</v>
      </c>
      <c r="H822" t="s">
        <v>8354</v>
      </c>
      <c r="I822" t="s">
        <v>8349</v>
      </c>
      <c r="J822" t="e">
        <f>VLOOKUP(F822,[1]!china_towns_second__2[[Column1]:[Y]],3,FALSE)</f>
        <v>#N/A</v>
      </c>
      <c r="K822" t="e">
        <f>VLOOKUP(F822,[1]!china_towns_second__2[[Column1]:[Y]],2,FALSE)</f>
        <v>#N/A</v>
      </c>
      <c r="L822" t="s">
        <v>10780</v>
      </c>
      <c r="M822" t="str">
        <f>VLOOKUP(H822,CHOOSE({1,2},Table22[Native],Table22[Name]),2,0)</f>
        <v>Shímián Xiàn</v>
      </c>
      <c r="N822" s="15" t="str">
        <f>VLOOKUP(I822,CHOOSE({1,2},Table22[Native],Table22[Name]),2,0)</f>
        <v>Yă'ān Shì</v>
      </c>
      <c r="O822" s="15" t="str">
        <f t="shared" si="24"/>
        <v>Fengle Xiang (Yă'ān Shì)</v>
      </c>
      <c r="P822" s="15" t="str">
        <f t="shared" si="25"/>
        <v>Fengle Xiang (Yă'ān Shì)</v>
      </c>
    </row>
    <row r="823" spans="1:16" hidden="1" x14ac:dyDescent="0.25">
      <c r="A823" t="s">
        <v>7483</v>
      </c>
      <c r="B823" t="str">
        <f>IF(COUNTIF(A:A,A823)&gt;1,_xlfn.CONCAT(A823," (",N823,")"),A823)</f>
        <v>Fēnglè Xiāng [incl. Lóngzhèn Xiāng, Kŏngquè Xiāng]</v>
      </c>
      <c r="C823" t="str">
        <f>IF(COUNTIF(B:B,B823)&gt;1,_xlfn.CONCAT(A823," (",M823,")"),B823)</f>
        <v>Fēnglè Xiāng [incl. Lóngzhèn Xiāng, Kŏngquè Xiāng]</v>
      </c>
      <c r="D823" t="s">
        <v>7256</v>
      </c>
      <c r="E823" t="s">
        <v>11</v>
      </c>
      <c r="F823" t="str">
        <f>_xlfn.CONCAT(D823,", ",H823,", ",I823,", ","四川省")</f>
        <v>丰乐乡, 筠连县, 宜宾市, 四川省</v>
      </c>
      <c r="G823">
        <v>13172</v>
      </c>
      <c r="H823" t="s">
        <v>8365</v>
      </c>
      <c r="I823" t="s">
        <v>8359</v>
      </c>
      <c r="J823" t="e">
        <f>VLOOKUP(F823,[1]!china_towns_second__2[[Column1]:[Y]],3,FALSE)</f>
        <v>#N/A</v>
      </c>
      <c r="K823" t="e">
        <f>VLOOKUP(F823,[1]!china_towns_second__2[[Column1]:[Y]],2,FALSE)</f>
        <v>#N/A</v>
      </c>
      <c r="L823" t="s">
        <v>10781</v>
      </c>
      <c r="M823" t="str">
        <f>VLOOKUP(H823,CHOOSE({1,2},Table22[Native],Table22[Name]),2,0)</f>
        <v>Jūnlián Xiàn</v>
      </c>
      <c r="N823" s="15" t="str">
        <f>VLOOKUP(I823,CHOOSE({1,2},Table22[Native],Table22[Name]),2,0)</f>
        <v>Yíbīn Shì</v>
      </c>
      <c r="O823" s="15" t="str">
        <f t="shared" si="24"/>
        <v>Fengle Xiang [incl. Longzhen Xiang, Kongque Xiang] (Yíbīn Shì)</v>
      </c>
      <c r="P823" s="15" t="str">
        <f t="shared" si="25"/>
        <v>Fengle Xiang [incl. Longzhen Xiang, Kongque Xiang] (Yíbīn Shì)</v>
      </c>
    </row>
    <row r="824" spans="1:16" hidden="1" x14ac:dyDescent="0.25">
      <c r="A824" t="s">
        <v>1565</v>
      </c>
      <c r="B824" t="str">
        <f>IF(COUNTIF(A:A,A824)&gt;1,_xlfn.CONCAT(A824," (",N824,")"),A824)</f>
        <v>Fēnglè Zhèn (Dázhōu Shì)</v>
      </c>
      <c r="C824" t="str">
        <f>IF(COUNTIF(B:B,B824)&gt;1,_xlfn.CONCAT(A824," (",M824,")"),B824)</f>
        <v>Fēnglè Zhèn (Dázhōu Shì)</v>
      </c>
      <c r="D824" t="s">
        <v>1566</v>
      </c>
      <c r="E824" t="s">
        <v>7</v>
      </c>
      <c r="F824" t="str">
        <f>_xlfn.CONCAT(D824,", ",H824,", ",I824,", ","四川省")</f>
        <v>丰乐镇, 渠县, 达州市, 四川省</v>
      </c>
      <c r="G824">
        <v>20758</v>
      </c>
      <c r="H824" t="s">
        <v>8206</v>
      </c>
      <c r="I824" t="s">
        <v>8202</v>
      </c>
      <c r="J824">
        <f>VLOOKUP(F824,[1]!china_towns_second__2[[Column1]:[Y]],3,FALSE)</f>
        <v>31.107340448999299</v>
      </c>
      <c r="K824">
        <f>VLOOKUP(F824,[1]!china_towns_second__2[[Column1]:[Y]],2,FALSE)</f>
        <v>107.14797249999999</v>
      </c>
      <c r="L824" t="s">
        <v>13850</v>
      </c>
      <c r="M824" t="str">
        <f>VLOOKUP(H824,CHOOSE({1,2},Table22[Native],Table22[Name]),2,0)</f>
        <v>Qú Xiàn</v>
      </c>
      <c r="N824" s="15" t="str">
        <f>VLOOKUP(I824,CHOOSE({1,2},Table22[Native],Table22[Name]),2,0)</f>
        <v>Dázhōu Shì</v>
      </c>
      <c r="O824" s="15" t="str">
        <f t="shared" si="24"/>
        <v>Fengle Zhen (Dazhou Shi) (Dázhōu Shì)</v>
      </c>
      <c r="P824" s="15" t="str">
        <f t="shared" si="25"/>
        <v>Fengle Zhen (Dazhou Shi) (Dázhōu Shì)</v>
      </c>
    </row>
    <row r="825" spans="1:16" hidden="1" x14ac:dyDescent="0.25">
      <c r="A825" t="s">
        <v>1565</v>
      </c>
      <c r="B825" t="str">
        <f>IF(COUNTIF(A:A,A825)&gt;1,_xlfn.CONCAT(A825," (",N825,")"),A825)</f>
        <v>Fēnglè Zhèn (Lúzhōu Shì)</v>
      </c>
      <c r="C825" t="str">
        <f>IF(COUNTIF(B:B,B825)&gt;1,_xlfn.CONCAT(A825," (",M825,")"),B825)</f>
        <v>Fēnglè Zhèn (Lúzhōu Shì)</v>
      </c>
      <c r="D825" t="s">
        <v>1566</v>
      </c>
      <c r="E825" t="s">
        <v>7</v>
      </c>
      <c r="F825" t="str">
        <f>_xlfn.CONCAT(D825,", ",H825,", ",I825,", ","四川省")</f>
        <v>丰乐镇, 纳溪区, 泸州市, 四川省</v>
      </c>
      <c r="G825">
        <v>33628</v>
      </c>
      <c r="H825" t="s">
        <v>8296</v>
      </c>
      <c r="I825" t="s">
        <v>8290</v>
      </c>
      <c r="J825">
        <f>VLOOKUP(F825,[1]!china_towns_second__2[[Column1]:[Y]],3,FALSE)</f>
        <v>28.7389045927418</v>
      </c>
      <c r="K825">
        <f>VLOOKUP(F825,[1]!china_towns_second__2[[Column1]:[Y]],2,FALSE)</f>
        <v>105.4934507</v>
      </c>
      <c r="L825" t="s">
        <v>13851</v>
      </c>
      <c r="M825" t="str">
        <f>VLOOKUP(H825,CHOOSE({1,2},Table22[Native],Table22[Name]),2,0)</f>
        <v>Nàxī Qū</v>
      </c>
      <c r="N825" s="15" t="str">
        <f>VLOOKUP(I825,CHOOSE({1,2},Table22[Native],Table22[Name]),2,0)</f>
        <v>Lúzhōu Shì</v>
      </c>
      <c r="O825" s="15" t="str">
        <f t="shared" si="24"/>
        <v>Fengle Zhen (Luzhou Shi) (Lúzhōu Shì)</v>
      </c>
      <c r="P825" s="15" t="str">
        <f t="shared" si="25"/>
        <v>Fengle Zhen (Luzhou Shi) (Lúzhōu Shì)</v>
      </c>
    </row>
    <row r="826" spans="1:16" hidden="1" x14ac:dyDescent="0.25">
      <c r="A826" t="s">
        <v>1567</v>
      </c>
      <c r="B826" t="str">
        <f>IF(COUNTIF(A:A,A826)&gt;1,_xlfn.CONCAT(A826," (",N826,")"),A826)</f>
        <v>Fènglín Xiāng</v>
      </c>
      <c r="C826" t="str">
        <f>IF(COUNTIF(B:B,B826)&gt;1,_xlfn.CONCAT(A826," (",M826,")"),B826)</f>
        <v>Fènglín Xiāng</v>
      </c>
      <c r="D826" t="s">
        <v>1568</v>
      </c>
      <c r="E826" t="s">
        <v>11</v>
      </c>
      <c r="F826" t="str">
        <f>_xlfn.CONCAT(D826,", ",H826,", ",I826,", ","四川省")</f>
        <v>凤林乡, 宣汉县, 达州市, 四川省</v>
      </c>
      <c r="G826">
        <v>5667</v>
      </c>
      <c r="H826" t="s">
        <v>8209</v>
      </c>
      <c r="I826" t="s">
        <v>8202</v>
      </c>
      <c r="J826" t="e">
        <f>VLOOKUP(F826,[1]!china_towns_second__2[[Column1]:[Y]],3,FALSE)</f>
        <v>#N/A</v>
      </c>
      <c r="K826" t="e">
        <f>VLOOKUP(F826,[1]!china_towns_second__2[[Column1]:[Y]],2,FALSE)</f>
        <v>#N/A</v>
      </c>
      <c r="L826" t="s">
        <v>10782</v>
      </c>
      <c r="M826" t="str">
        <f>VLOOKUP(H826,CHOOSE({1,2},Table22[Native],Table22[Name]),2,0)</f>
        <v>Xuānhàn Xiàn</v>
      </c>
      <c r="N826" s="15" t="str">
        <f>VLOOKUP(I826,CHOOSE({1,2},Table22[Native],Table22[Name]),2,0)</f>
        <v>Dázhōu Shì</v>
      </c>
      <c r="O826" s="15" t="str">
        <f t="shared" si="24"/>
        <v>Fenglin Xiang (Dázhōu Shì)</v>
      </c>
      <c r="P826" s="15" t="str">
        <f t="shared" si="25"/>
        <v>Fenglin Xiang (Dázhōu Shì)</v>
      </c>
    </row>
    <row r="827" spans="1:16" hidden="1" x14ac:dyDescent="0.25">
      <c r="A827" t="s">
        <v>5417</v>
      </c>
      <c r="B827" t="str">
        <f>IF(COUNTIF(A:A,A827)&gt;1,_xlfn.CONCAT(A827," (",N827,")"),A827)</f>
        <v>Fènglíng Xiāng</v>
      </c>
      <c r="C827" t="str">
        <f>IF(COUNTIF(B:B,B827)&gt;1,_xlfn.CONCAT(A827," (",M827,")"),B827)</f>
        <v>Fènglíng Xiāng</v>
      </c>
      <c r="D827" t="s">
        <v>5418</v>
      </c>
      <c r="E827" t="s">
        <v>11</v>
      </c>
      <c r="F827" t="str">
        <f>_xlfn.CONCAT(D827,", ",H827,", ",I827,", ","四川省")</f>
        <v>凤陵乡, 仁寿县, 眉山市, 四川省</v>
      </c>
      <c r="G827">
        <v>13956</v>
      </c>
      <c r="H827" t="s">
        <v>8305</v>
      </c>
      <c r="I827" t="s">
        <v>8299</v>
      </c>
      <c r="J827" t="e">
        <f>VLOOKUP(F827,[1]!china_towns_second__2[[Column1]:[Y]],3,FALSE)</f>
        <v>#N/A</v>
      </c>
      <c r="K827" t="e">
        <f>VLOOKUP(F827,[1]!china_towns_second__2[[Column1]:[Y]],2,FALSE)</f>
        <v>#N/A</v>
      </c>
      <c r="L827" t="s">
        <v>10783</v>
      </c>
      <c r="M827" t="str">
        <f>VLOOKUP(H827,CHOOSE({1,2},Table22[Native],Table22[Name]),2,0)</f>
        <v>Rénshòu Xiàn</v>
      </c>
      <c r="N827" s="15" t="str">
        <f>VLOOKUP(I827,CHOOSE({1,2},Table22[Native],Table22[Name]),2,0)</f>
        <v>Méishān Shì</v>
      </c>
      <c r="O827" s="15" t="str">
        <f t="shared" si="24"/>
        <v>Fengling Xiang (Méishān Shì)</v>
      </c>
      <c r="P827" s="15" t="str">
        <f t="shared" si="25"/>
        <v>Fengling Xiang (Méishān Shì)</v>
      </c>
    </row>
    <row r="828" spans="1:16" hidden="1" x14ac:dyDescent="0.25">
      <c r="A828" t="s">
        <v>5419</v>
      </c>
      <c r="B828" t="str">
        <f>IF(COUNTIF(A:A,A828)&gt;1,_xlfn.CONCAT(A828," (",N828,")"),A828)</f>
        <v>Fèngmíng Jiēdào</v>
      </c>
      <c r="C828" t="str">
        <f>IF(COUNTIF(B:B,B828)&gt;1,_xlfn.CONCAT(A828," (",M828,")"),B828)</f>
        <v>Fèngmíng Jiēdào</v>
      </c>
      <c r="D828" t="s">
        <v>5420</v>
      </c>
      <c r="E828" t="s">
        <v>493</v>
      </c>
      <c r="F828" t="str">
        <f>_xlfn.CONCAT(D828,", ",H828,", ",I828,", ","四川省")</f>
        <v>凤鸣街道, 彭山区, 眉山市, 四川省</v>
      </c>
      <c r="G828">
        <v>70721</v>
      </c>
      <c r="H828" t="s">
        <v>8303</v>
      </c>
      <c r="I828" t="s">
        <v>8299</v>
      </c>
      <c r="J828" t="e">
        <f>VLOOKUP(F828,[1]!china_towns_second__2[[Column1]:[Y]],3,FALSE)</f>
        <v>#N/A</v>
      </c>
      <c r="K828" t="e">
        <f>VLOOKUP(F828,[1]!china_towns_second__2[[Column1]:[Y]],2,FALSE)</f>
        <v>#N/A</v>
      </c>
      <c r="L828" t="s">
        <v>10784</v>
      </c>
      <c r="M828" t="str">
        <f>VLOOKUP(H828,CHOOSE({1,2},Table22[Native],Table22[Name]),2,0)</f>
        <v>Péngshān Qū</v>
      </c>
      <c r="N828" s="15" t="str">
        <f>VLOOKUP(I828,CHOOSE({1,2},Table22[Native],Table22[Name]),2,0)</f>
        <v>Méishān Shì</v>
      </c>
      <c r="O828" s="15" t="str">
        <f t="shared" si="24"/>
        <v>Fengming Jiedao (Méishān Shì)</v>
      </c>
      <c r="P828" s="15" t="str">
        <f t="shared" si="25"/>
        <v>Fengming Jiedao (Méishān Shì)</v>
      </c>
    </row>
    <row r="829" spans="1:16" hidden="1" x14ac:dyDescent="0.25">
      <c r="A829" t="s">
        <v>1569</v>
      </c>
      <c r="B829" t="str">
        <f>IF(COUNTIF(A:A,A829)&gt;1,_xlfn.CONCAT(A829," (",N829,")"),A829)</f>
        <v>Fèngmíng Xiāng (Dázhōu Shì)</v>
      </c>
      <c r="C829" t="str">
        <f>IF(COUNTIF(B:B,B829)&gt;1,_xlfn.CONCAT(A829," (",M829,")"),B829)</f>
        <v>Fèngmíng Xiāng (Dázhōu Shì)</v>
      </c>
      <c r="D829" t="s">
        <v>1570</v>
      </c>
      <c r="E829" t="s">
        <v>11</v>
      </c>
      <c r="F829" t="str">
        <f>_xlfn.CONCAT(D829,", ",H829,", ",I829,", ","四川省")</f>
        <v>凤鸣乡, 宣汉县, 达州市, 四川省</v>
      </c>
      <c r="G829">
        <v>10506</v>
      </c>
      <c r="H829" t="s">
        <v>8209</v>
      </c>
      <c r="I829" t="s">
        <v>8202</v>
      </c>
      <c r="J829" t="e">
        <f>VLOOKUP(F829,[1]!china_towns_second__2[[Column1]:[Y]],3,FALSE)</f>
        <v>#N/A</v>
      </c>
      <c r="K829" t="e">
        <f>VLOOKUP(F829,[1]!china_towns_second__2[[Column1]:[Y]],2,FALSE)</f>
        <v>#N/A</v>
      </c>
      <c r="L829" t="s">
        <v>13852</v>
      </c>
      <c r="M829" t="str">
        <f>VLOOKUP(H829,CHOOSE({1,2},Table22[Native],Table22[Name]),2,0)</f>
        <v>Xuānhàn Xiàn</v>
      </c>
      <c r="N829" s="15" t="str">
        <f>VLOOKUP(I829,CHOOSE({1,2},Table22[Native],Table22[Name]),2,0)</f>
        <v>Dázhōu Shì</v>
      </c>
      <c r="O829" s="15" t="str">
        <f t="shared" si="24"/>
        <v>Fengming Xiang (Dazhou Shi) (Dázhōu Shì)</v>
      </c>
      <c r="P829" s="15" t="str">
        <f t="shared" si="25"/>
        <v>Fengming Xiang (Dazhou Shi) (Dázhōu Shì)</v>
      </c>
    </row>
    <row r="830" spans="1:16" hidden="1" x14ac:dyDescent="0.25">
      <c r="A830" t="s">
        <v>1569</v>
      </c>
      <c r="B830" t="str">
        <f>IF(COUNTIF(A:A,A830)&gt;1,_xlfn.CONCAT(A830," (",N830,")"),A830)</f>
        <v>Fèngmíng Xiāng (Yă'ān Shì)</v>
      </c>
      <c r="C830" t="str">
        <f>IF(COUNTIF(B:B,B830)&gt;1,_xlfn.CONCAT(A830," (",M830,")"),B830)</f>
        <v>Fèngmíng Xiāng (Yă'ān Shì)</v>
      </c>
      <c r="D830" t="s">
        <v>1570</v>
      </c>
      <c r="E830" t="s">
        <v>11</v>
      </c>
      <c r="F830" t="str">
        <f>_xlfn.CONCAT(D830,", ",H830,", ",I830,", ","四川省")</f>
        <v>凤鸣乡, 雨城区, 雅安市, 四川省</v>
      </c>
      <c r="G830">
        <v>6856</v>
      </c>
      <c r="H830" t="s">
        <v>8357</v>
      </c>
      <c r="I830" t="s">
        <v>8349</v>
      </c>
      <c r="J830" t="e">
        <f>VLOOKUP(F830,[1]!china_towns_second__2[[Column1]:[Y]],3,FALSE)</f>
        <v>#N/A</v>
      </c>
      <c r="K830" t="e">
        <f>VLOOKUP(F830,[1]!china_towns_second__2[[Column1]:[Y]],2,FALSE)</f>
        <v>#N/A</v>
      </c>
      <c r="L830" t="s">
        <v>13853</v>
      </c>
      <c r="M830" t="str">
        <f>VLOOKUP(H830,CHOOSE({1,2},Table22[Native],Table22[Name]),2,0)</f>
        <v>Yŭchéng Qū</v>
      </c>
      <c r="N830" s="15" t="str">
        <f>VLOOKUP(I830,CHOOSE({1,2},Table22[Native],Table22[Name]),2,0)</f>
        <v>Yă'ān Shì</v>
      </c>
      <c r="O830" s="15" t="str">
        <f t="shared" si="24"/>
        <v>Fengming Xiang (Ya'an Shi) (Yă'ān Shì)</v>
      </c>
      <c r="P830" s="15" t="str">
        <f t="shared" si="25"/>
        <v>Fengming Xiang (Ya'an Shi) (Yă'ān Shì)</v>
      </c>
    </row>
    <row r="831" spans="1:16" hidden="1" x14ac:dyDescent="0.25">
      <c r="A831" t="s">
        <v>5205</v>
      </c>
      <c r="B831" t="str">
        <f>IF(COUNTIF(A:A,A831)&gt;1,_xlfn.CONCAT(A831," (",N831,")"),A831)</f>
        <v>Fèngmíng Zhèn (Lúzhōu Shì)</v>
      </c>
      <c r="C831" t="str">
        <f>IF(COUNTIF(B:B,B831)&gt;1,_xlfn.CONCAT(A831," (",M831,")"),B831)</f>
        <v>Fèngmíng Zhèn (Lúzhōu Shì)</v>
      </c>
      <c r="D831" t="s">
        <v>5206</v>
      </c>
      <c r="E831" t="s">
        <v>7</v>
      </c>
      <c r="F831" t="str">
        <f>_xlfn.CONCAT(D831,", ",H831,", ",I831,", ","四川省")</f>
        <v>凤鸣镇, 合江县, 泸州市, 四川省</v>
      </c>
      <c r="G831">
        <v>27296</v>
      </c>
      <c r="H831" t="s">
        <v>8292</v>
      </c>
      <c r="I831" t="s">
        <v>8290</v>
      </c>
      <c r="J831">
        <f>VLOOKUP(F831,[1]!china_towns_second__2[[Column1]:[Y]],3,FALSE)</f>
        <v>28.6752859829583</v>
      </c>
      <c r="K831">
        <f>VLOOKUP(F831,[1]!china_towns_second__2[[Column1]:[Y]],2,FALSE)</f>
        <v>105.8604551</v>
      </c>
      <c r="L831" t="s">
        <v>13854</v>
      </c>
      <c r="M831" t="str">
        <f>VLOOKUP(H831,CHOOSE({1,2},Table22[Native],Table22[Name]),2,0)</f>
        <v>Héjiāng Xiàn</v>
      </c>
      <c r="N831" s="15" t="str">
        <f>VLOOKUP(I831,CHOOSE({1,2},Table22[Native],Table22[Name]),2,0)</f>
        <v>Lúzhōu Shì</v>
      </c>
      <c r="O831" s="15" t="str">
        <f t="shared" si="24"/>
        <v>Fengming Zhen (Luzhou Shi) (Lúzhōu Shì)</v>
      </c>
      <c r="P831" s="15" t="str">
        <f t="shared" si="25"/>
        <v>Fengming Zhen (Luzhou Shi) (Lúzhōu Shì)</v>
      </c>
    </row>
    <row r="832" spans="1:16" hidden="1" x14ac:dyDescent="0.25">
      <c r="A832" t="s">
        <v>5205</v>
      </c>
      <c r="B832" t="str">
        <f>IF(COUNTIF(A:A,A832)&gt;1,_xlfn.CONCAT(A832," (",N832,")"),A832)</f>
        <v>Fèngmíng Zhèn (Nánchōng Shì)</v>
      </c>
      <c r="C832" t="str">
        <f>IF(COUNTIF(B:B,B832)&gt;1,_xlfn.CONCAT(A832," (",M832,")"),B832)</f>
        <v>Fèngmíng Zhèn (Nánchōng Shì)</v>
      </c>
      <c r="D832" t="s">
        <v>5206</v>
      </c>
      <c r="E832" t="s">
        <v>7</v>
      </c>
      <c r="F832" t="str">
        <f>_xlfn.CONCAT(D832,", ",H832,", ",I832,", ","四川省")</f>
        <v>凤鸣镇, 西充县, 南充市, 四川省</v>
      </c>
      <c r="G832">
        <v>9721</v>
      </c>
      <c r="H832" t="s">
        <v>8325</v>
      </c>
      <c r="I832" t="s">
        <v>8318</v>
      </c>
      <c r="J832">
        <f>VLOOKUP(F832,[1]!china_towns_second__2[[Column1]:[Y]],3,FALSE)</f>
        <v>31.071280978898098</v>
      </c>
      <c r="K832">
        <f>VLOOKUP(F832,[1]!china_towns_second__2[[Column1]:[Y]],2,FALSE)</f>
        <v>105.8600581</v>
      </c>
      <c r="L832" t="s">
        <v>13855</v>
      </c>
      <c r="M832" t="str">
        <f>VLOOKUP(H832,CHOOSE({1,2},Table22[Native],Table22[Name]),2,0)</f>
        <v>Xīchōng Xiàn</v>
      </c>
      <c r="N832" s="15" t="str">
        <f>VLOOKUP(I832,CHOOSE({1,2},Table22[Native],Table22[Name]),2,0)</f>
        <v>Nánchōng Shì</v>
      </c>
      <c r="O832" s="15" t="str">
        <f t="shared" si="24"/>
        <v>Fengming Zhen (Nanchong Shi) (Nánchōng Shì)</v>
      </c>
      <c r="P832" s="15" t="str">
        <f t="shared" si="25"/>
        <v>Fengming Zhen (Nanchong Shi) (Nánchōng Shì)</v>
      </c>
    </row>
    <row r="833" spans="1:16" hidden="1" x14ac:dyDescent="0.25">
      <c r="A833" t="s">
        <v>5205</v>
      </c>
      <c r="B833" t="str">
        <f>IF(COUNTIF(A:A,A833)&gt;1,_xlfn.CONCAT(A833," (",N833,")"),A833)</f>
        <v>Fèngmíng Zhèn (Nèijiāng Shì)</v>
      </c>
      <c r="C833" t="str">
        <f>IF(COUNTIF(B:B,B833)&gt;1,_xlfn.CONCAT(A833," (",M833,")"),B833)</f>
        <v>Fèngmíng Zhèn (Nèijiāng Shì)</v>
      </c>
      <c r="D833" t="s">
        <v>5206</v>
      </c>
      <c r="E833" t="s">
        <v>7</v>
      </c>
      <c r="F833" t="str">
        <f>_xlfn.CONCAT(D833,", ",H833,", ",I833,", ","四川省")</f>
        <v>凤鸣镇, 市中区, 内江市, 四川省</v>
      </c>
      <c r="G833">
        <v>20643</v>
      </c>
      <c r="H833" t="s">
        <v>8267</v>
      </c>
      <c r="I833" t="s">
        <v>8329</v>
      </c>
      <c r="J833">
        <f>VLOOKUP(F833,[1]!china_towns_second__2[[Column1]:[Y]],3,FALSE)</f>
        <v>29.558128201824999</v>
      </c>
      <c r="K833">
        <f>VLOOKUP(F833,[1]!china_towns_second__2[[Column1]:[Y]],2,FALSE)</f>
        <v>104.9425909</v>
      </c>
      <c r="L833" t="s">
        <v>13856</v>
      </c>
      <c r="M833" t="str">
        <f>VLOOKUP(H833,CHOOSE({1,2},Table22[Native],Table22[Name]),2,0)</f>
        <v>Shìzhōng Qū</v>
      </c>
      <c r="N833" s="15" t="str">
        <f>VLOOKUP(I833,CHOOSE({1,2},Table22[Native],Table22[Name]),2,0)</f>
        <v>Nèijiāng Shì</v>
      </c>
      <c r="O833" s="15" t="str">
        <f t="shared" si="24"/>
        <v>Fengming Zhen (Neijiang Shi) (Nèijiāng Shì)</v>
      </c>
      <c r="P833" s="15" t="str">
        <f t="shared" si="25"/>
        <v>Fengming Zhen (Neijiang Shi) (Nèijiāng Shì)</v>
      </c>
    </row>
    <row r="834" spans="1:16" hidden="1" x14ac:dyDescent="0.25">
      <c r="A834" t="s">
        <v>6206</v>
      </c>
      <c r="B834" t="str">
        <f>IF(COUNTIF(A:A,A834)&gt;1,_xlfn.CONCAT(A834," (",N834,")"),A834)</f>
        <v>Fèngshān Xiāng</v>
      </c>
      <c r="C834" t="str">
        <f>IF(COUNTIF(B:B,B834)&gt;1,_xlfn.CONCAT(A834," (",M834,")"),B834)</f>
        <v>Fèngshān Xiāng</v>
      </c>
      <c r="D834" t="s">
        <v>6207</v>
      </c>
      <c r="E834" t="s">
        <v>11</v>
      </c>
      <c r="F834" t="str">
        <f>_xlfn.CONCAT(D834,", ",H834,", ",I834,", ","四川省")</f>
        <v>凤山乡, 顺庆区, 南充市, 四川省</v>
      </c>
      <c r="G834">
        <v>6131</v>
      </c>
      <c r="H834" t="s">
        <v>8324</v>
      </c>
      <c r="I834" t="s">
        <v>8318</v>
      </c>
      <c r="J834" t="e">
        <f>VLOOKUP(F834,[1]!china_towns_second__2[[Column1]:[Y]],3,FALSE)</f>
        <v>#N/A</v>
      </c>
      <c r="K834" t="e">
        <f>VLOOKUP(F834,[1]!china_towns_second__2[[Column1]:[Y]],2,FALSE)</f>
        <v>#N/A</v>
      </c>
      <c r="L834" t="s">
        <v>10785</v>
      </c>
      <c r="M834" t="str">
        <f>VLOOKUP(H834,CHOOSE({1,2},Table22[Native],Table22[Name]),2,0)</f>
        <v>Shùnqìng Qū</v>
      </c>
      <c r="N834" s="15" t="str">
        <f>VLOOKUP(I834,CHOOSE({1,2},Table22[Native],Table22[Name]),2,0)</f>
        <v>Nánchōng Shì</v>
      </c>
      <c r="O834" s="15" t="str">
        <f t="shared" ref="O834:O897" si="26">_xlfn.CONCAT(L834," (",N834,")")</f>
        <v>Fengshan Xiang (Nánchōng Shì)</v>
      </c>
      <c r="P834" s="15" t="str">
        <f t="shared" ref="P834:P897" si="27">IF(COUNTIF(O:O,O834)&gt;1,_xlfn.CONCAT(L834," (",M834,")"),O834)</f>
        <v>Fengshan Xiang (Nánchōng Shì)</v>
      </c>
    </row>
    <row r="835" spans="1:16" hidden="1" x14ac:dyDescent="0.25">
      <c r="A835" t="s">
        <v>6208</v>
      </c>
      <c r="B835" t="str">
        <f>IF(COUNTIF(A:A,A835)&gt;1,_xlfn.CONCAT(A835," (",N835,")"),A835)</f>
        <v>Fèngshí Xiāng</v>
      </c>
      <c r="C835" t="str">
        <f>IF(COUNTIF(B:B,B835)&gt;1,_xlfn.CONCAT(A835," (",M835,")"),B835)</f>
        <v>Fèngshí Xiāng</v>
      </c>
      <c r="D835" t="s">
        <v>6209</v>
      </c>
      <c r="E835" t="s">
        <v>11</v>
      </c>
      <c r="F835" t="str">
        <f>_xlfn.CONCAT(D835,", ",H835,", ",I835,", ","四川省")</f>
        <v>凤石乡, 蓬安县, 南充市, 四川省</v>
      </c>
      <c r="G835">
        <v>8019</v>
      </c>
      <c r="H835" t="s">
        <v>8323</v>
      </c>
      <c r="I835" t="s">
        <v>8318</v>
      </c>
      <c r="J835" t="e">
        <f>VLOOKUP(F835,[1]!china_towns_second__2[[Column1]:[Y]],3,FALSE)</f>
        <v>#N/A</v>
      </c>
      <c r="K835" t="e">
        <f>VLOOKUP(F835,[1]!china_towns_second__2[[Column1]:[Y]],2,FALSE)</f>
        <v>#N/A</v>
      </c>
      <c r="L835" t="s">
        <v>10786</v>
      </c>
      <c r="M835" t="str">
        <f>VLOOKUP(H835,CHOOSE({1,2},Table22[Native],Table22[Name]),2,0)</f>
        <v>Péng'ān Xiàn</v>
      </c>
      <c r="N835" s="15" t="str">
        <f>VLOOKUP(I835,CHOOSE({1,2},Table22[Native],Table22[Name]),2,0)</f>
        <v>Nánchōng Shì</v>
      </c>
      <c r="O835" s="15" t="str">
        <f t="shared" si="26"/>
        <v>Fengshi Xiang (Nánchōng Shì)</v>
      </c>
      <c r="P835" s="15" t="str">
        <f t="shared" si="27"/>
        <v>Fengshi Xiang (Nánchōng Shì)</v>
      </c>
    </row>
    <row r="836" spans="1:16" hidden="1" x14ac:dyDescent="0.25">
      <c r="A836" t="s">
        <v>5699</v>
      </c>
      <c r="B836" t="str">
        <f>IF(COUNTIF(A:A,A836)&gt;1,_xlfn.CONCAT(A836," (",N836,")"),A836)</f>
        <v>Fēngshùn Xiāng</v>
      </c>
      <c r="C836" t="str">
        <f>IF(COUNTIF(B:B,B836)&gt;1,_xlfn.CONCAT(A836," (",M836,")"),B836)</f>
        <v>Fēngshùn Xiāng</v>
      </c>
      <c r="D836" t="s">
        <v>5700</v>
      </c>
      <c r="E836" t="s">
        <v>11</v>
      </c>
      <c r="F836" t="str">
        <f>_xlfn.CONCAT(D836,", ",H836,", ",I836,", ","四川省")</f>
        <v>枫顺乡, 江油市, 绵阳市, 四川省</v>
      </c>
      <c r="G836">
        <v>2173</v>
      </c>
      <c r="H836" t="s">
        <v>8311</v>
      </c>
      <c r="I836" t="s">
        <v>8307</v>
      </c>
      <c r="J836" t="e">
        <f>VLOOKUP(F836,[1]!china_towns_second__2[[Column1]:[Y]],3,FALSE)</f>
        <v>#N/A</v>
      </c>
      <c r="K836" t="e">
        <f>VLOOKUP(F836,[1]!china_towns_second__2[[Column1]:[Y]],2,FALSE)</f>
        <v>#N/A</v>
      </c>
      <c r="L836" t="s">
        <v>10787</v>
      </c>
      <c r="M836" t="str">
        <f>VLOOKUP(H836,CHOOSE({1,2},Table22[Native],Table22[Name]),2,0)</f>
        <v>Jiāngyóu Shì</v>
      </c>
      <c r="N836" s="15" t="str">
        <f>VLOOKUP(I836,CHOOSE({1,2},Table22[Native],Table22[Name]),2,0)</f>
        <v>Miányáng Shì</v>
      </c>
      <c r="O836" s="15" t="str">
        <f t="shared" si="26"/>
        <v>Fengshun Xiang (Miányáng Shì)</v>
      </c>
      <c r="P836" s="15" t="str">
        <f t="shared" si="27"/>
        <v>Fengshun Xiang (Miányáng Shì)</v>
      </c>
    </row>
    <row r="837" spans="1:16" hidden="1" x14ac:dyDescent="0.25">
      <c r="A837" t="s">
        <v>1571</v>
      </c>
      <c r="B837" t="str">
        <f>IF(COUNTIF(A:A,A837)&gt;1,_xlfn.CONCAT(A837," (",N837,")"),A837)</f>
        <v>Fēngtŏng Xiāng</v>
      </c>
      <c r="C837" t="str">
        <f>IF(COUNTIF(B:B,B837)&gt;1,_xlfn.CONCAT(A837," (",M837,")"),B837)</f>
        <v>Fēngtŏng Xiāng</v>
      </c>
      <c r="D837" t="s">
        <v>1572</v>
      </c>
      <c r="E837" t="s">
        <v>11</v>
      </c>
      <c r="F837" t="str">
        <f>_xlfn.CONCAT(D837,", ",H837,", ",I837,", ","四川省")</f>
        <v>蜂桶乡, 万源市, 达州市, 四川省</v>
      </c>
      <c r="G837">
        <v>3180</v>
      </c>
      <c r="H837" t="s">
        <v>8208</v>
      </c>
      <c r="I837" t="s">
        <v>8202</v>
      </c>
      <c r="J837" t="e">
        <f>VLOOKUP(F837,[1]!china_towns_second__2[[Column1]:[Y]],3,FALSE)</f>
        <v>#N/A</v>
      </c>
      <c r="K837" t="e">
        <f>VLOOKUP(F837,[1]!china_towns_second__2[[Column1]:[Y]],2,FALSE)</f>
        <v>#N/A</v>
      </c>
      <c r="L837" t="s">
        <v>10788</v>
      </c>
      <c r="M837" t="str">
        <f>VLOOKUP(H837,CHOOSE({1,2},Table22[Native],Table22[Name]),2,0)</f>
        <v>Wànyuán Shì</v>
      </c>
      <c r="N837" s="15" t="str">
        <f>VLOOKUP(I837,CHOOSE({1,2},Table22[Native],Table22[Name]),2,0)</f>
        <v>Dázhōu Shì</v>
      </c>
      <c r="O837" s="15" t="str">
        <f t="shared" si="26"/>
        <v>Fengtong Xiang (Dázhōu Shì)</v>
      </c>
      <c r="P837" s="15" t="str">
        <f t="shared" si="27"/>
        <v>Fengtong Xiang (Dázhōu Shì)</v>
      </c>
    </row>
    <row r="838" spans="1:16" hidden="1" x14ac:dyDescent="0.25">
      <c r="A838" t="s">
        <v>7257</v>
      </c>
      <c r="B838" t="str">
        <f>IF(COUNTIF(A:A,A838)&gt;1,_xlfn.CONCAT(A838," (",N838,")"),A838)</f>
        <v>Fēngtŏngzhài Xiāng</v>
      </c>
      <c r="C838" t="str">
        <f>IF(COUNTIF(B:B,B838)&gt;1,_xlfn.CONCAT(A838," (",M838,")"),B838)</f>
        <v>Fēngtŏngzhài Xiāng</v>
      </c>
      <c r="D838" t="s">
        <v>7258</v>
      </c>
      <c r="E838" t="s">
        <v>11</v>
      </c>
      <c r="F838" t="str">
        <f>_xlfn.CONCAT(D838,", ",H838,", ",I838,", ","四川省")</f>
        <v>蜂桶寨乡, 宝兴县, 雅安市, 四川省</v>
      </c>
      <c r="G838">
        <v>4703</v>
      </c>
      <c r="H838" t="s">
        <v>8350</v>
      </c>
      <c r="I838" t="s">
        <v>8349</v>
      </c>
      <c r="J838" t="e">
        <f>VLOOKUP(F838,[1]!china_towns_second__2[[Column1]:[Y]],3,FALSE)</f>
        <v>#N/A</v>
      </c>
      <c r="K838" t="e">
        <f>VLOOKUP(F838,[1]!china_towns_second__2[[Column1]:[Y]],2,FALSE)</f>
        <v>#N/A</v>
      </c>
      <c r="L838" t="s">
        <v>10789</v>
      </c>
      <c r="M838" t="str">
        <f>VLOOKUP(H838,CHOOSE({1,2},Table22[Native],Table22[Name]),2,0)</f>
        <v>Băoxīng Xiàn</v>
      </c>
      <c r="N838" s="15" t="str">
        <f>VLOOKUP(I838,CHOOSE({1,2},Table22[Native],Table22[Name]),2,0)</f>
        <v>Yă'ān Shì</v>
      </c>
      <c r="O838" s="15" t="str">
        <f t="shared" si="26"/>
        <v>Fengtongzhai Xiang (Yă'ān Shì)</v>
      </c>
      <c r="P838" s="15" t="str">
        <f t="shared" si="27"/>
        <v>Fengtongzhai Xiang (Yă'ān Shì)</v>
      </c>
    </row>
    <row r="839" spans="1:16" hidden="1" x14ac:dyDescent="0.25">
      <c r="A839" t="s">
        <v>500</v>
      </c>
      <c r="B839" t="str">
        <f>IF(COUNTIF(A:A,A839)&gt;1,_xlfn.CONCAT(A839," (",N839,")"),A839)</f>
        <v>Fèngxī Zhèn</v>
      </c>
      <c r="C839" t="str">
        <f>IF(COUNTIF(B:B,B839)&gt;1,_xlfn.CONCAT(A839," (",M839,")"),B839)</f>
        <v>Fèngxī Zhèn</v>
      </c>
      <c r="D839" t="s">
        <v>501</v>
      </c>
      <c r="E839" t="s">
        <v>7</v>
      </c>
      <c r="F839" t="str">
        <f>_xlfn.CONCAT(D839,", ",H839,", ",I839,", ","四川省")</f>
        <v>凤溪镇, 巴州区, 巴中市, 四川省</v>
      </c>
      <c r="G839">
        <v>13034</v>
      </c>
      <c r="H839" t="s">
        <v>8173</v>
      </c>
      <c r="I839" t="s">
        <v>8171</v>
      </c>
      <c r="J839">
        <f>VLOOKUP(F839,[1]!china_towns_second__2[[Column1]:[Y]],3,FALSE)</f>
        <v>31.549556702198199</v>
      </c>
      <c r="K839">
        <f>VLOOKUP(F839,[1]!china_towns_second__2[[Column1]:[Y]],2,FALSE)</f>
        <v>106.81620820000001</v>
      </c>
      <c r="L839" t="s">
        <v>10790</v>
      </c>
      <c r="M839" t="str">
        <f>VLOOKUP(H839,CHOOSE({1,2},Table22[Native],Table22[Name]),2,0)</f>
        <v>Bāzhōu Qū</v>
      </c>
      <c r="N839" s="15" t="str">
        <f>VLOOKUP(I839,CHOOSE({1,2},Table22[Native],Table22[Name]),2,0)</f>
        <v>Bāzhōng Shì</v>
      </c>
      <c r="O839" s="15" t="str">
        <f t="shared" si="26"/>
        <v>Fengxi Zhen (Bāzhōng Shì)</v>
      </c>
      <c r="P839" s="15" t="str">
        <f t="shared" si="27"/>
        <v>Fengxi Zhen (Bāzhōng Shì)</v>
      </c>
    </row>
    <row r="840" spans="1:16" hidden="1" x14ac:dyDescent="0.25">
      <c r="A840" t="s">
        <v>3370</v>
      </c>
      <c r="B840" t="str">
        <f>IF(COUNTIF(A:A,A840)&gt;1,_xlfn.CONCAT(A840," (",N840,")"),A840)</f>
        <v>Fēngyā Xiāng</v>
      </c>
      <c r="C840" t="str">
        <f>IF(COUNTIF(B:B,B840)&gt;1,_xlfn.CONCAT(A840," (",M840,")"),B840)</f>
        <v>Fēngyā Xiāng</v>
      </c>
      <c r="D840" t="s">
        <v>3371</v>
      </c>
      <c r="E840" t="s">
        <v>11</v>
      </c>
      <c r="F840" t="str">
        <f>_xlfn.CONCAT(D840,", ",H840,", ",I840,", ","四川省")</f>
        <v>风垭乡, 邻水县, 广安市, 四川省</v>
      </c>
      <c r="G840">
        <v>5479</v>
      </c>
      <c r="H840" t="s">
        <v>8242</v>
      </c>
      <c r="I840" t="s">
        <v>8239</v>
      </c>
      <c r="J840" t="e">
        <f>VLOOKUP(F840,[1]!china_towns_second__2[[Column1]:[Y]],3,FALSE)</f>
        <v>#N/A</v>
      </c>
      <c r="K840" t="e">
        <f>VLOOKUP(F840,[1]!china_towns_second__2[[Column1]:[Y]],2,FALSE)</f>
        <v>#N/A</v>
      </c>
      <c r="L840" t="s">
        <v>10791</v>
      </c>
      <c r="M840" t="str">
        <f>VLOOKUP(H840,CHOOSE({1,2},Table22[Native],Table22[Name]),2,0)</f>
        <v>Línshuĭ Xiàn</v>
      </c>
      <c r="N840" s="15" t="str">
        <f>VLOOKUP(I840,CHOOSE({1,2},Table22[Native],Table22[Name]),2,0)</f>
        <v>Guăng'ān Shì</v>
      </c>
      <c r="O840" s="15" t="str">
        <f t="shared" si="26"/>
        <v>Fengya Xiang (Guăng'ān Shì)</v>
      </c>
      <c r="P840" s="15" t="str">
        <f t="shared" si="27"/>
        <v>Fengya Xiang (Guăng'ān Shì)</v>
      </c>
    </row>
    <row r="841" spans="1:16" hidden="1" x14ac:dyDescent="0.25">
      <c r="A841" t="s">
        <v>6210</v>
      </c>
      <c r="B841" t="str">
        <f>IF(COUNTIF(A:A,A841)&gt;1,_xlfn.CONCAT(A841," (",N841,")"),A841)</f>
        <v>Fèngyí Xiāng (Nánchōng Shì)</v>
      </c>
      <c r="C841" t="str">
        <f>IF(COUNTIF(B:B,B841)&gt;1,_xlfn.CONCAT(A841," (",M841,")"),B841)</f>
        <v>Fèngyí Xiāng (Nánchōng Shì)</v>
      </c>
      <c r="D841" t="s">
        <v>6211</v>
      </c>
      <c r="E841" t="s">
        <v>11</v>
      </c>
      <c r="F841" t="str">
        <f>_xlfn.CONCAT(D841,", ",H841,", ",I841,", ","四川省")</f>
        <v>凤仪乡, 仪陇县, 南充市, 四川省</v>
      </c>
      <c r="G841">
        <v>11629</v>
      </c>
      <c r="H841" t="s">
        <v>8326</v>
      </c>
      <c r="I841" t="s">
        <v>8318</v>
      </c>
      <c r="J841" t="e">
        <f>VLOOKUP(F841,[1]!china_towns_second__2[[Column1]:[Y]],3,FALSE)</f>
        <v>#N/A</v>
      </c>
      <c r="K841" t="e">
        <f>VLOOKUP(F841,[1]!china_towns_second__2[[Column1]:[Y]],2,FALSE)</f>
        <v>#N/A</v>
      </c>
      <c r="L841" t="s">
        <v>13857</v>
      </c>
      <c r="M841" t="str">
        <f>VLOOKUP(H841,CHOOSE({1,2},Table22[Native],Table22[Name]),2,0)</f>
        <v>Yílŏng Xiàn</v>
      </c>
      <c r="N841" s="15" t="str">
        <f>VLOOKUP(I841,CHOOSE({1,2},Table22[Native],Table22[Name]),2,0)</f>
        <v>Nánchōng Shì</v>
      </c>
      <c r="O841" s="15" t="str">
        <f t="shared" si="26"/>
        <v>Fengyi Xiang (Nanchong Shi) (Nánchōng Shì)</v>
      </c>
      <c r="P841" s="15" t="str">
        <f t="shared" si="27"/>
        <v>Fengyi Xiang (Nanchong Shi) (Nánchōng Shì)</v>
      </c>
    </row>
    <row r="842" spans="1:16" hidden="1" x14ac:dyDescent="0.25">
      <c r="A842" t="s">
        <v>6210</v>
      </c>
      <c r="B842" t="str">
        <f>IF(COUNTIF(A:A,A842)&gt;1,_xlfn.CONCAT(A842," (",N842,")"),A842)</f>
        <v>Fèngyí Xiāng (Yíbīn Shì)</v>
      </c>
      <c r="C842" t="str">
        <f>IF(COUNTIF(B:B,B842)&gt;1,_xlfn.CONCAT(A842," (",M842,")"),B842)</f>
        <v>Fèngyí Xiāng (Yíbīn Shì)</v>
      </c>
      <c r="D842" t="s">
        <v>6211</v>
      </c>
      <c r="E842" t="s">
        <v>11</v>
      </c>
      <c r="F842" t="str">
        <f>_xlfn.CONCAT(D842,", ",H842,", ",I842,", ","四川省")</f>
        <v>凤仪乡, 叙州区, 宜宾市, 四川省</v>
      </c>
      <c r="G842">
        <v>17074</v>
      </c>
      <c r="H842" t="s">
        <v>8369</v>
      </c>
      <c r="I842" t="s">
        <v>8359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13858</v>
      </c>
      <c r="M842" t="str">
        <f>VLOOKUP(H842,CHOOSE({1,2},Table22[Native],Table22[Name]),2,0)</f>
        <v>Xùzhōu Qū</v>
      </c>
      <c r="N842" s="15" t="str">
        <f>VLOOKUP(I842,CHOOSE({1,2},Table22[Native],Table22[Name]),2,0)</f>
        <v>Yíbīn Shì</v>
      </c>
      <c r="O842" s="15" t="str">
        <f t="shared" si="26"/>
        <v>Fengyi Xiang (Yibin Shi) (Yíbīn Shì)</v>
      </c>
      <c r="P842" s="15" t="str">
        <f t="shared" si="27"/>
        <v>Fengyi Xiang (Yibin Shi) (Yíbīn Shì)</v>
      </c>
    </row>
    <row r="843" spans="1:16" hidden="1" x14ac:dyDescent="0.25">
      <c r="A843" t="s">
        <v>103</v>
      </c>
      <c r="B843" t="str">
        <f>IF(COUNTIF(A:A,A843)&gt;1,_xlfn.CONCAT(A843," (",N843,")"),A843)</f>
        <v>Fèngyí Zhèn (Ābà Zàngzú Qiāngzú Zìzhìzhōu)</v>
      </c>
      <c r="C843" t="str">
        <f>IF(COUNTIF(B:B,B843)&gt;1,_xlfn.CONCAT(A843," (",M843,")"),B843)</f>
        <v>Fèngyí Zhèn (Ābà Zàngzú Qiāngzú Zìzhìzhōu)</v>
      </c>
      <c r="D843" t="s">
        <v>104</v>
      </c>
      <c r="E843" t="s">
        <v>7</v>
      </c>
      <c r="F843" t="str">
        <f>_xlfn.CONCAT(D843,", ",H843,", ",I843,", ","四川省")</f>
        <v>凤仪镇, 茂县, 阿坝藏族羌族自治州, 四川省</v>
      </c>
      <c r="G843">
        <v>41697</v>
      </c>
      <c r="H843" t="s">
        <v>8163</v>
      </c>
      <c r="I843" t="s">
        <v>8153</v>
      </c>
      <c r="J843">
        <f>VLOOKUP(F843,[1]!china_towns_second__2[[Column1]:[Y]],3,FALSE)</f>
        <v>31.643949698126601</v>
      </c>
      <c r="K843">
        <f>VLOOKUP(F843,[1]!china_towns_second__2[[Column1]:[Y]],2,FALSE)</f>
        <v>103.833141</v>
      </c>
      <c r="L843" t="s">
        <v>13859</v>
      </c>
      <c r="M843" t="str">
        <f>VLOOKUP(H843,CHOOSE({1,2},Table22[Native],Table22[Name]),2,0)</f>
        <v>Mào Xiàn</v>
      </c>
      <c r="N843" s="15" t="str">
        <f>VLOOKUP(I843,CHOOSE({1,2},Table22[Native],Table22[Name]),2,0)</f>
        <v>Ābà Zàngzú Qiāngzú Zìzhìzhōu</v>
      </c>
      <c r="O843" s="15" t="str">
        <f t="shared" si="26"/>
        <v>Fengyi Zhen (Aba Zangzu Qiangzu Zizhizhou) (Ābà Zàngzú Qiāngzú Zìzhìzhōu)</v>
      </c>
      <c r="P843" s="15" t="str">
        <f t="shared" si="27"/>
        <v>Fengyi Zhen (Aba Zangzu Qiangzu Zizhizhou) (Ābà Zàngzú Qiāngzú Zìzhìzhōu)</v>
      </c>
    </row>
    <row r="844" spans="1:16" hidden="1" x14ac:dyDescent="0.25">
      <c r="A844" t="s">
        <v>103</v>
      </c>
      <c r="B844" t="str">
        <f>IF(COUNTIF(A:A,A844)&gt;1,_xlfn.CONCAT(A844," (",N844,")"),A844)</f>
        <v>Fèngyí Zhèn (Bāzhōng Shì)</v>
      </c>
      <c r="C844" t="str">
        <f>IF(COUNTIF(B:B,B844)&gt;1,_xlfn.CONCAT(A844," (",M844,")"),B844)</f>
        <v>Fèngyí Zhèn (Bāzhōng Shì)</v>
      </c>
      <c r="D844" t="s">
        <v>104</v>
      </c>
      <c r="E844" t="s">
        <v>7</v>
      </c>
      <c r="F844" t="str">
        <f>_xlfn.CONCAT(D844,", ",H844,", ",I844,", ","四川省")</f>
        <v>凤仪镇, 南江县, 巴中市, 四川省</v>
      </c>
      <c r="G844">
        <v>12996</v>
      </c>
      <c r="H844" t="s">
        <v>8175</v>
      </c>
      <c r="I844" t="s">
        <v>8171</v>
      </c>
      <c r="J844">
        <f>VLOOKUP(F844,[1]!china_towns_second__2[[Column1]:[Y]],3,FALSE)</f>
        <v>31.9105420387971</v>
      </c>
      <c r="K844">
        <f>VLOOKUP(F844,[1]!china_towns_second__2[[Column1]:[Y]],2,FALSE)</f>
        <v>106.5973467</v>
      </c>
      <c r="L844" t="s">
        <v>13860</v>
      </c>
      <c r="M844" t="str">
        <f>VLOOKUP(H844,CHOOSE({1,2},Table22[Native],Table22[Name]),2,0)</f>
        <v>Nánjiāng Xiàn</v>
      </c>
      <c r="N844" s="15" t="str">
        <f>VLOOKUP(I844,CHOOSE({1,2},Table22[Native],Table22[Name]),2,0)</f>
        <v>Bāzhōng Shì</v>
      </c>
      <c r="O844" s="15" t="str">
        <f t="shared" si="26"/>
        <v>Fengyi Zhen (Bazhong Shi) (Bāzhōng Shì)</v>
      </c>
      <c r="P844" s="15" t="str">
        <f t="shared" si="27"/>
        <v>Fengyi Zhen (Bazhong Shi) (Bāzhōng Shì)</v>
      </c>
    </row>
    <row r="845" spans="1:16" hidden="1" x14ac:dyDescent="0.25">
      <c r="A845" t="s">
        <v>4233</v>
      </c>
      <c r="B845" t="str">
        <f>IF(COUNTIF(A:A,A845)&gt;1,_xlfn.CONCAT(A845," (",N845,")"),A845)</f>
        <v>Fèngyíng Xiāng</v>
      </c>
      <c r="C845" t="str">
        <f>IF(COUNTIF(B:B,B845)&gt;1,_xlfn.CONCAT(A845," (",M845,")"),B845)</f>
        <v>Fèngyíng Xiāng</v>
      </c>
      <c r="D845" t="s">
        <v>4234</v>
      </c>
      <c r="E845" t="s">
        <v>11</v>
      </c>
      <c r="F845" t="str">
        <f>_xlfn.CONCAT(D845,", ",H845,", ",I845,", ","四川省")</f>
        <v>凤营乡, 会理县, 凉山彝族自治州, 四川省</v>
      </c>
      <c r="G845">
        <v>5503</v>
      </c>
      <c r="H845" t="s">
        <v>8276</v>
      </c>
      <c r="I845" t="s">
        <v>8271</v>
      </c>
      <c r="J845" t="e">
        <f>VLOOKUP(F845,[1]!china_towns_second__2[[Column1]:[Y]],3,FALSE)</f>
        <v>#N/A</v>
      </c>
      <c r="K845" t="e">
        <f>VLOOKUP(F845,[1]!china_towns_second__2[[Column1]:[Y]],2,FALSE)</f>
        <v>#N/A</v>
      </c>
      <c r="L845" t="s">
        <v>10792</v>
      </c>
      <c r="M845" t="str">
        <f>VLOOKUP(H845,CHOOSE({1,2},Table22[Native],Table22[Name]),2,0)</f>
        <v>Huìlĭ Xiàn</v>
      </c>
      <c r="N845" s="15" t="str">
        <f>VLOOKUP(I845,CHOOSE({1,2},Table22[Native],Table22[Name]),2,0)</f>
        <v>Liángshān Yízú Zìzhìzhōu</v>
      </c>
      <c r="O845" s="15" t="str">
        <f t="shared" si="26"/>
        <v>Fengying Xiang (Liángshān Yízú Zìzhìzhōu)</v>
      </c>
      <c r="P845" s="15" t="str">
        <f t="shared" si="27"/>
        <v>Fengying Xiang (Liángshān Yízú Zìzhìzhōu)</v>
      </c>
    </row>
    <row r="846" spans="1:16" hidden="1" x14ac:dyDescent="0.25">
      <c r="A846" t="s">
        <v>7934</v>
      </c>
      <c r="B846" t="str">
        <f>IF(COUNTIF(A:A,A846)&gt;1,_xlfn.CONCAT(A846," (",N846,")"),A846)</f>
        <v>Fēngyù Zhèn</v>
      </c>
      <c r="C846" t="str">
        <f>IF(COUNTIF(B:B,B846)&gt;1,_xlfn.CONCAT(A846," (",M846,")"),B846)</f>
        <v>Fēngyù Zhèn</v>
      </c>
      <c r="D846" t="s">
        <v>7935</v>
      </c>
      <c r="E846" t="s">
        <v>7</v>
      </c>
      <c r="F846" t="str">
        <f>_xlfn.CONCAT(D846,", ",H846,", ",I846,", ","四川省")</f>
        <v>丰裕镇, 雁江区, 资阳市, 四川省</v>
      </c>
      <c r="G846">
        <v>28233</v>
      </c>
      <c r="H846" t="s">
        <v>8382</v>
      </c>
      <c r="I846" t="s">
        <v>8379</v>
      </c>
      <c r="J846">
        <f>VLOOKUP(F846,[1]!china_towns_second__2[[Column1]:[Y]],3,FALSE)</f>
        <v>30.026912801208798</v>
      </c>
      <c r="K846">
        <f>VLOOKUP(F846,[1]!china_towns_second__2[[Column1]:[Y]],2,FALSE)</f>
        <v>104.57815479999999</v>
      </c>
      <c r="L846" t="s">
        <v>10793</v>
      </c>
      <c r="M846" t="str">
        <f>VLOOKUP(H846,CHOOSE({1,2},Table22[Native],Table22[Name]),2,0)</f>
        <v>Yànjiāng Qū</v>
      </c>
      <c r="N846" s="15" t="str">
        <f>VLOOKUP(I846,CHOOSE({1,2},Table22[Native],Table22[Name]),2,0)</f>
        <v>Zīyáng Shì</v>
      </c>
      <c r="O846" s="15" t="str">
        <f t="shared" si="26"/>
        <v>Fengyu Zhen (Zīyáng Shì)</v>
      </c>
      <c r="P846" s="15" t="str">
        <f t="shared" si="27"/>
        <v>Fengyu Zhen (Zīyáng Shì)</v>
      </c>
    </row>
    <row r="847" spans="1:16" hidden="1" x14ac:dyDescent="0.25">
      <c r="A847" t="s">
        <v>6212</v>
      </c>
      <c r="B847" t="str">
        <f>IF(COUNTIF(A:A,A847)&gt;1,_xlfn.CONCAT(A847," (",N847,")"),A847)</f>
        <v>Fēngzhàn Xiāng</v>
      </c>
      <c r="C847" t="str">
        <f>IF(COUNTIF(B:B,B847)&gt;1,_xlfn.CONCAT(A847," (",M847,")"),B847)</f>
        <v>Fēngzhàn Xiāng</v>
      </c>
      <c r="D847" t="s">
        <v>6213</v>
      </c>
      <c r="E847" t="s">
        <v>11</v>
      </c>
      <c r="F847" t="str">
        <f>_xlfn.CONCAT(D847,", ",H847,", ",I847,", ","四川省")</f>
        <v>峰占乡, 阆中市, 南充市, 四川省</v>
      </c>
      <c r="G847">
        <v>8685</v>
      </c>
      <c r="H847" t="s">
        <v>8321</v>
      </c>
      <c r="I847" t="s">
        <v>8318</v>
      </c>
      <c r="J847" t="e">
        <f>VLOOKUP(F847,[1]!china_towns_second__2[[Column1]:[Y]],3,FALSE)</f>
        <v>#N/A</v>
      </c>
      <c r="K847" t="e">
        <f>VLOOKUP(F847,[1]!china_towns_second__2[[Column1]:[Y]],2,FALSE)</f>
        <v>#N/A</v>
      </c>
      <c r="L847" t="s">
        <v>10794</v>
      </c>
      <c r="M847" t="str">
        <f>VLOOKUP(H847,CHOOSE({1,2},Table22[Native],Table22[Name]),2,0)</f>
        <v>Lángzhōng Shì</v>
      </c>
      <c r="N847" s="15" t="str">
        <f>VLOOKUP(I847,CHOOSE({1,2},Table22[Native],Table22[Name]),2,0)</f>
        <v>Nánchōng Shì</v>
      </c>
      <c r="O847" s="15" t="str">
        <f t="shared" si="26"/>
        <v>Fengzhan Xiang (Nánchōng Shì)</v>
      </c>
      <c r="P847" s="15" t="str">
        <f t="shared" si="27"/>
        <v>Fengzhan Xiang (Nánchōng Shì)</v>
      </c>
    </row>
    <row r="848" spans="1:16" hidden="1" x14ac:dyDescent="0.25">
      <c r="A848" t="s">
        <v>3679</v>
      </c>
      <c r="B848" t="str">
        <f>IF(COUNTIF(A:A,A848)&gt;1,_xlfn.CONCAT(A848," (",N848,")"),A848)</f>
        <v>Fēnquán Xiāng</v>
      </c>
      <c r="C848" t="str">
        <f>IF(COUNTIF(B:B,B848)&gt;1,_xlfn.CONCAT(A848," (",M848,")"),B848)</f>
        <v>Fēnquán Xiāng</v>
      </c>
      <c r="D848" t="s">
        <v>3680</v>
      </c>
      <c r="E848" t="s">
        <v>11</v>
      </c>
      <c r="F848" t="str">
        <f>_xlfn.CONCAT(D848,", ",H848,", ",I848,", ","四川省")</f>
        <v>分全乡, 井研县, 乐山市, 四川省</v>
      </c>
      <c r="G848">
        <v>4415</v>
      </c>
      <c r="H848" t="s">
        <v>8261</v>
      </c>
      <c r="I848" t="s">
        <v>8256</v>
      </c>
      <c r="J848" t="e">
        <f>VLOOKUP(F848,[1]!china_towns_second__2[[Column1]:[Y]],3,FALSE)</f>
        <v>#N/A</v>
      </c>
      <c r="K848" t="e">
        <f>VLOOKUP(F848,[1]!china_towns_second__2[[Column1]:[Y]],2,FALSE)</f>
        <v>#N/A</v>
      </c>
      <c r="L848" t="s">
        <v>10795</v>
      </c>
      <c r="M848" t="str">
        <f>VLOOKUP(H848,CHOOSE({1,2},Table22[Native],Table22[Name]),2,0)</f>
        <v>Jĭngyán Xiàn</v>
      </c>
      <c r="N848" s="15" t="str">
        <f>VLOOKUP(I848,CHOOSE({1,2},Table22[Native],Table22[Name]),2,0)</f>
        <v>Lèshān Shì</v>
      </c>
      <c r="O848" s="15" t="str">
        <f t="shared" si="26"/>
        <v>Fenquan Xiang (Lèshān Shì)</v>
      </c>
      <c r="P848" s="15" t="str">
        <f t="shared" si="27"/>
        <v>Fenquan Xiang (Lèshān Shì)</v>
      </c>
    </row>
    <row r="849" spans="1:16" hidden="1" x14ac:dyDescent="0.25">
      <c r="A849" t="s">
        <v>5209</v>
      </c>
      <c r="B849" t="str">
        <f>IF(COUNTIF(A:A,A849)&gt;1,_xlfn.CONCAT(A849," (",N849,")"),A849)</f>
        <v>Fēnshuĭ Zhèn (Lúzhōu Shì)</v>
      </c>
      <c r="C849" t="str">
        <f>IF(COUNTIF(B:B,B849)&gt;1,_xlfn.CONCAT(A849," (",M849,")"),B849)</f>
        <v>Fēnshuĭ Zhèn (Lúzhōu Shì)</v>
      </c>
      <c r="D849" t="s">
        <v>5210</v>
      </c>
      <c r="E849" t="s">
        <v>7</v>
      </c>
      <c r="F849" t="str">
        <f>_xlfn.CONCAT(D849,", ",H849,", ",I849,", ","四川省")</f>
        <v>分水镇, 叙永县, 泸州市, 四川省</v>
      </c>
      <c r="G849">
        <v>22665</v>
      </c>
      <c r="H849" t="s">
        <v>8297</v>
      </c>
      <c r="I849" t="s">
        <v>8290</v>
      </c>
      <c r="J849">
        <f>VLOOKUP(F849,[1]!china_towns_second__2[[Column1]:[Y]],3,FALSE)</f>
        <v>27.8703307402712</v>
      </c>
      <c r="K849">
        <f>VLOOKUP(F849,[1]!china_towns_second__2[[Column1]:[Y]],2,FALSE)</f>
        <v>105.3101664</v>
      </c>
      <c r="L849" t="s">
        <v>13861</v>
      </c>
      <c r="M849" t="str">
        <f>VLOOKUP(H849,CHOOSE({1,2},Table22[Native],Table22[Name]),2,0)</f>
        <v>Xùyŏng Xiàn</v>
      </c>
      <c r="N849" s="15" t="str">
        <f>VLOOKUP(I849,CHOOSE({1,2},Table22[Native],Table22[Name]),2,0)</f>
        <v>Lúzhōu Shì</v>
      </c>
      <c r="O849" s="15" t="str">
        <f t="shared" si="26"/>
        <v>Fenshui Zhen (Luzhou Shi) (Lúzhōu Shì)</v>
      </c>
      <c r="P849" s="15" t="str">
        <f t="shared" si="27"/>
        <v>Fenshui Zhen (Luzhou Shi) (Lúzhōu Shì)</v>
      </c>
    </row>
    <row r="850" spans="1:16" hidden="1" x14ac:dyDescent="0.25">
      <c r="A850" t="s">
        <v>5209</v>
      </c>
      <c r="B850" t="str">
        <f>IF(COUNTIF(A:A,A850)&gt;1,_xlfn.CONCAT(A850," (",N850,")"),A850)</f>
        <v>Fēnshuĭ Zhèn (Suìníng Shì)</v>
      </c>
      <c r="C850" t="str">
        <f>IF(COUNTIF(B:B,B850)&gt;1,_xlfn.CONCAT(A850," (",M850,")"),B850)</f>
        <v>Fēnshuĭ Zhèn (Suìníng Shì)</v>
      </c>
      <c r="D850" t="s">
        <v>5210</v>
      </c>
      <c r="E850" t="s">
        <v>7</v>
      </c>
      <c r="F850" t="str">
        <f>_xlfn.CONCAT(D850,", ",H850,", ",I850,", ","四川省")</f>
        <v>分水镇, 安居区, 遂宁市, 四川省</v>
      </c>
      <c r="G850">
        <v>33132</v>
      </c>
      <c r="H850" t="s">
        <v>8343</v>
      </c>
      <c r="I850" t="s">
        <v>8342</v>
      </c>
      <c r="J850">
        <f>VLOOKUP(F850,[1]!china_towns_second__2[[Column1]:[Y]],3,FALSE)</f>
        <v>30.322333798718301</v>
      </c>
      <c r="K850">
        <f>VLOOKUP(F850,[1]!china_towns_second__2[[Column1]:[Y]],2,FALSE)</f>
        <v>105.2595942</v>
      </c>
      <c r="L850" t="s">
        <v>13862</v>
      </c>
      <c r="M850" t="str">
        <f>VLOOKUP(H850,CHOOSE({1,2},Table22[Native],Table22[Name]),2,0)</f>
        <v>Ānjū Qū</v>
      </c>
      <c r="N850" s="15" t="str">
        <f>VLOOKUP(I850,CHOOSE({1,2},Table22[Native],Table22[Name]),2,0)</f>
        <v>Suìníng Shì</v>
      </c>
      <c r="O850" s="15" t="str">
        <f t="shared" si="26"/>
        <v>Fenshui Zhen (Suining Shi) (Suìníng Shì)</v>
      </c>
      <c r="P850" s="15" t="str">
        <f t="shared" si="27"/>
        <v>Fenshui Zhen (Suining Shi) (Suìníng Shì)</v>
      </c>
    </row>
    <row r="851" spans="1:16" hidden="1" x14ac:dyDescent="0.25">
      <c r="A851" t="s">
        <v>5207</v>
      </c>
      <c r="B851" t="str">
        <f>IF(COUNTIF(A:A,A851)&gt;1,_xlfn.CONCAT(A851," (",N851,")"),A851)</f>
        <v>Fēnshuĭlĭng Zhèn</v>
      </c>
      <c r="C851" t="str">
        <f>IF(COUNTIF(B:B,B851)&gt;1,_xlfn.CONCAT(A851," (",M851,")"),B851)</f>
        <v>Fēnshuĭlĭng Zhèn</v>
      </c>
      <c r="D851" t="s">
        <v>5208</v>
      </c>
      <c r="E851" t="s">
        <v>7</v>
      </c>
      <c r="F851" t="str">
        <f>_xlfn.CONCAT(D851,", ",H851,", ",I851,", ","四川省")</f>
        <v>分水岭镇, 江阳区, 泸州市, 四川省</v>
      </c>
      <c r="G851">
        <v>28796</v>
      </c>
      <c r="H851" t="s">
        <v>8293</v>
      </c>
      <c r="I851" t="s">
        <v>8290</v>
      </c>
      <c r="J851">
        <f>VLOOKUP(F851,[1]!china_towns_second__2[[Column1]:[Y]],3,FALSE)</f>
        <v>28.811447917594901</v>
      </c>
      <c r="K851">
        <f>VLOOKUP(F851,[1]!china_towns_second__2[[Column1]:[Y]],2,FALSE)</f>
        <v>105.57695750000001</v>
      </c>
      <c r="L851" t="s">
        <v>10796</v>
      </c>
      <c r="M851" t="str">
        <f>VLOOKUP(H851,CHOOSE({1,2},Table22[Native],Table22[Name]),2,0)</f>
        <v>Jiāngyáng Qū</v>
      </c>
      <c r="N851" s="15" t="str">
        <f>VLOOKUP(I851,CHOOSE({1,2},Table22[Native],Table22[Name]),2,0)</f>
        <v>Lúzhōu Shì</v>
      </c>
      <c r="O851" s="15" t="str">
        <f t="shared" si="26"/>
        <v>Fenshuiling Zhen (Lúzhōu Shì)</v>
      </c>
      <c r="P851" s="15" t="str">
        <f t="shared" si="27"/>
        <v>Fenshuiling Zhen (Lúzhōu Shì)</v>
      </c>
    </row>
    <row r="852" spans="1:16" hidden="1" x14ac:dyDescent="0.25">
      <c r="A852" t="s">
        <v>502</v>
      </c>
      <c r="B852" t="str">
        <f>IF(COUNTIF(A:A,A852)&gt;1,_xlfn.CONCAT(A852," (",N852,")"),A852)</f>
        <v>Fólóu Zhèn</v>
      </c>
      <c r="C852" t="str">
        <f>IF(COUNTIF(B:B,B852)&gt;1,_xlfn.CONCAT(A852," (",M852,")"),B852)</f>
        <v>Fólóu Zhèn</v>
      </c>
      <c r="D852" t="s">
        <v>503</v>
      </c>
      <c r="E852" t="s">
        <v>7</v>
      </c>
      <c r="F852" t="str">
        <f>_xlfn.CONCAT(D852,", ",H852,", ",I852,", ","四川省")</f>
        <v>佛楼镇, 平昌县, 巴中市, 四川省</v>
      </c>
      <c r="G852">
        <v>13674</v>
      </c>
      <c r="H852" t="s">
        <v>8176</v>
      </c>
      <c r="I852" t="s">
        <v>8171</v>
      </c>
      <c r="J852">
        <f>VLOOKUP(F852,[1]!china_towns_second__2[[Column1]:[Y]],3,FALSE)</f>
        <v>31.294795168827701</v>
      </c>
      <c r="K852">
        <f>VLOOKUP(F852,[1]!china_towns_second__2[[Column1]:[Y]],2,FALSE)</f>
        <v>106.97119259999999</v>
      </c>
      <c r="L852" t="s">
        <v>10797</v>
      </c>
      <c r="M852" t="str">
        <f>VLOOKUP(H852,CHOOSE({1,2},Table22[Native],Table22[Name]),2,0)</f>
        <v>Píngchāng Xiàn</v>
      </c>
      <c r="N852" s="15" t="str">
        <f>VLOOKUP(I852,CHOOSE({1,2},Table22[Native],Table22[Name]),2,0)</f>
        <v>Bāzhōng Shì</v>
      </c>
      <c r="O852" s="15" t="str">
        <f t="shared" si="26"/>
        <v>Folou Zhen (Bāzhōng Shì)</v>
      </c>
      <c r="P852" s="15" t="str">
        <f t="shared" si="27"/>
        <v>Folou Zhen (Bāzhōng Shì)</v>
      </c>
    </row>
    <row r="853" spans="1:16" hidden="1" x14ac:dyDescent="0.25">
      <c r="A853" t="s">
        <v>6214</v>
      </c>
      <c r="B853" t="str">
        <f>IF(COUNTIF(A:A,A853)&gt;1,_xlfn.CONCAT(A853," (",N853,")"),A853)</f>
        <v>Fómén Xiāng [Jìnshuĭ Xiāng]</v>
      </c>
      <c r="C853" t="str">
        <f>IF(COUNTIF(B:B,B853)&gt;1,_xlfn.CONCAT(A853," (",M853,")"),B853)</f>
        <v>Fómén Xiāng [Jìnshuĭ Xiāng]</v>
      </c>
      <c r="D853" t="s">
        <v>6215</v>
      </c>
      <c r="E853" t="s">
        <v>11</v>
      </c>
      <c r="F853" t="str">
        <f>_xlfn.CONCAT(D853,", ",H853,", ",I853,", ","四川省")</f>
        <v>佛门乡, 高坪区, 南充市, 四川省</v>
      </c>
      <c r="G853">
        <v>15961</v>
      </c>
      <c r="H853" t="s">
        <v>8319</v>
      </c>
      <c r="I853" t="s">
        <v>8318</v>
      </c>
      <c r="J853" t="e">
        <f>VLOOKUP(F853,[1]!china_towns_second__2[[Column1]:[Y]],3,FALSE)</f>
        <v>#N/A</v>
      </c>
      <c r="K853" t="e">
        <f>VLOOKUP(F853,[1]!china_towns_second__2[[Column1]:[Y]],2,FALSE)</f>
        <v>#N/A</v>
      </c>
      <c r="L853" t="s">
        <v>10798</v>
      </c>
      <c r="M853" t="str">
        <f>VLOOKUP(H853,CHOOSE({1,2},Table22[Native],Table22[Name]),2,0)</f>
        <v>Gāopíng Qū</v>
      </c>
      <c r="N853" s="15" t="str">
        <f>VLOOKUP(I853,CHOOSE({1,2},Table22[Native],Table22[Name]),2,0)</f>
        <v>Nánchōng Shì</v>
      </c>
      <c r="O853" s="15" t="str">
        <f t="shared" si="26"/>
        <v>Fomen Xiang [Jinshui Xiang] (Nánchōng Shì)</v>
      </c>
      <c r="P853" s="15" t="str">
        <f t="shared" si="27"/>
        <v>Fomen Xiang [Jinshui Xiang] (Nánchōng Shì)</v>
      </c>
    </row>
    <row r="854" spans="1:16" hidden="1" x14ac:dyDescent="0.25">
      <c r="A854" t="s">
        <v>7936</v>
      </c>
      <c r="B854" t="str">
        <f>IF(COUNTIF(A:A,A854)&gt;1,_xlfn.CONCAT(A854," (",N854,")"),A854)</f>
        <v>Fóxīng Zhèn</v>
      </c>
      <c r="C854" t="str">
        <f>IF(COUNTIF(B:B,B854)&gt;1,_xlfn.CONCAT(A854," (",M854,")"),B854)</f>
        <v>Fóxīng Zhèn</v>
      </c>
      <c r="D854" t="s">
        <v>7937</v>
      </c>
      <c r="E854" t="s">
        <v>7</v>
      </c>
      <c r="F854" t="str">
        <f>_xlfn.CONCAT(D854,", ",H854,", ",I854,", ","四川省")</f>
        <v>佛星镇, 乐至县, 资阳市, 四川省</v>
      </c>
      <c r="G854">
        <v>18350</v>
      </c>
      <c r="H854" t="s">
        <v>8381</v>
      </c>
      <c r="I854" t="s">
        <v>8379</v>
      </c>
      <c r="J854">
        <f>VLOOKUP(F854,[1]!china_towns_second__2[[Column1]:[Y]],3,FALSE)</f>
        <v>30.215906347575899</v>
      </c>
      <c r="K854">
        <f>VLOOKUP(F854,[1]!china_towns_second__2[[Column1]:[Y]],2,FALSE)</f>
        <v>104.9709464</v>
      </c>
      <c r="L854" t="s">
        <v>10799</v>
      </c>
      <c r="M854" t="str">
        <f>VLOOKUP(H854,CHOOSE({1,2},Table22[Native],Table22[Name]),2,0)</f>
        <v>Lèzhì Xiàn</v>
      </c>
      <c r="N854" s="15" t="str">
        <f>VLOOKUP(I854,CHOOSE({1,2},Table22[Native],Table22[Name]),2,0)</f>
        <v>Zīyáng Shì</v>
      </c>
      <c r="O854" s="15" t="str">
        <f t="shared" si="26"/>
        <v>Foxing Zhen (Zīyáng Shì)</v>
      </c>
      <c r="P854" s="15" t="str">
        <f t="shared" si="27"/>
        <v>Foxing Zhen (Zīyáng Shì)</v>
      </c>
    </row>
    <row r="855" spans="1:16" hidden="1" x14ac:dyDescent="0.25">
      <c r="A855" t="s">
        <v>6216</v>
      </c>
      <c r="B855" t="str">
        <f>IF(COUNTIF(A:A,A855)&gt;1,_xlfn.CONCAT(A855," (",N855,")"),A855)</f>
        <v>Fù'ān Xiāng</v>
      </c>
      <c r="C855" t="str">
        <f>IF(COUNTIF(B:B,B855)&gt;1,_xlfn.CONCAT(A855," (",M855,")"),B855)</f>
        <v>Fù'ān Xiāng</v>
      </c>
      <c r="D855" t="s">
        <v>6217</v>
      </c>
      <c r="E855" t="s">
        <v>11</v>
      </c>
      <c r="F855" t="str">
        <f>_xlfn.CONCAT(D855,", ",H855,", ",I855,", ","四川省")</f>
        <v>复安乡, 西充县, 南充市, 四川省</v>
      </c>
      <c r="G855">
        <v>5414</v>
      </c>
      <c r="H855" t="s">
        <v>8325</v>
      </c>
      <c r="I855" t="s">
        <v>8318</v>
      </c>
      <c r="J855" t="e">
        <f>VLOOKUP(F855,[1]!china_towns_second__2[[Column1]:[Y]],3,FALSE)</f>
        <v>#N/A</v>
      </c>
      <c r="K855" t="e">
        <f>VLOOKUP(F855,[1]!china_towns_second__2[[Column1]:[Y]],2,FALSE)</f>
        <v>#N/A</v>
      </c>
      <c r="L855" t="s">
        <v>10800</v>
      </c>
      <c r="M855" t="str">
        <f>VLOOKUP(H855,CHOOSE({1,2},Table22[Native],Table22[Name]),2,0)</f>
        <v>Xīchōng Xiàn</v>
      </c>
      <c r="N855" s="15" t="str">
        <f>VLOOKUP(I855,CHOOSE({1,2},Table22[Native],Table22[Name]),2,0)</f>
        <v>Nánchōng Shì</v>
      </c>
      <c r="O855" s="15" t="str">
        <f t="shared" si="26"/>
        <v>Fu'an Xiang (Nánchōng Shì)</v>
      </c>
      <c r="P855" s="15" t="str">
        <f t="shared" si="27"/>
        <v>Fu'an Xiang (Nánchōng Shì)</v>
      </c>
    </row>
    <row r="856" spans="1:16" hidden="1" x14ac:dyDescent="0.25">
      <c r="A856" t="s">
        <v>5211</v>
      </c>
      <c r="B856" t="str">
        <f>IF(COUNTIF(A:A,A856)&gt;1,_xlfn.CONCAT(A856," (",N856,")"),A856)</f>
        <v>Fúbăo Zhèn</v>
      </c>
      <c r="C856" t="str">
        <f>IF(COUNTIF(B:B,B856)&gt;1,_xlfn.CONCAT(A856," (",M856,")"),B856)</f>
        <v>Fúbăo Zhèn</v>
      </c>
      <c r="D856" t="s">
        <v>5212</v>
      </c>
      <c r="E856" t="s">
        <v>7</v>
      </c>
      <c r="F856" t="str">
        <f>_xlfn.CONCAT(D856,", ",H856,", ",I856,", ","四川省")</f>
        <v>福宝镇, 合江县, 泸州市, 四川省</v>
      </c>
      <c r="G856">
        <v>27458</v>
      </c>
      <c r="H856" t="s">
        <v>8292</v>
      </c>
      <c r="I856" t="s">
        <v>8290</v>
      </c>
      <c r="J856">
        <f>VLOOKUP(F856,[1]!china_towns_second__2[[Column1]:[Y]],3,FALSE)</f>
        <v>28.669982551794799</v>
      </c>
      <c r="K856">
        <f>VLOOKUP(F856,[1]!china_towns_second__2[[Column1]:[Y]],2,FALSE)</f>
        <v>106.1657993</v>
      </c>
      <c r="L856" t="s">
        <v>10801</v>
      </c>
      <c r="M856" t="str">
        <f>VLOOKUP(H856,CHOOSE({1,2},Table22[Native],Table22[Name]),2,0)</f>
        <v>Héjiāng Xiàn</v>
      </c>
      <c r="N856" s="15" t="str">
        <f>VLOOKUP(I856,CHOOSE({1,2},Table22[Native],Table22[Name]),2,0)</f>
        <v>Lúzhōu Shì</v>
      </c>
      <c r="O856" s="15" t="str">
        <f t="shared" si="26"/>
        <v>Fubao Zhen (Lúzhōu Shì)</v>
      </c>
      <c r="P856" s="15" t="str">
        <f t="shared" si="27"/>
        <v>Fubao Zhen (Lúzhōu Shì)</v>
      </c>
    </row>
    <row r="857" spans="1:16" hidden="1" x14ac:dyDescent="0.25">
      <c r="A857" t="s">
        <v>105</v>
      </c>
      <c r="B857" t="str">
        <f>IF(COUNTIF(A:A,A857)&gt;1,_xlfn.CONCAT(A857," (",N857,")"),A857)</f>
        <v>Fŭbiān Xiāng</v>
      </c>
      <c r="C857" t="str">
        <f>IF(COUNTIF(B:B,B857)&gt;1,_xlfn.CONCAT(A857," (",M857,")"),B857)</f>
        <v>Fŭbiān Xiāng</v>
      </c>
      <c r="D857" t="s">
        <v>106</v>
      </c>
      <c r="E857" t="s">
        <v>11</v>
      </c>
      <c r="F857" t="str">
        <f>_xlfn.CONCAT(D857,", ",H857,", ",I857,", ","四川省")</f>
        <v>抚边乡, 小金县, 阿坝藏族羌族自治州, 四川省</v>
      </c>
      <c r="G857">
        <v>4716</v>
      </c>
      <c r="H857" t="s">
        <v>8168</v>
      </c>
      <c r="I857" t="s">
        <v>8153</v>
      </c>
      <c r="J857" t="e">
        <f>VLOOKUP(F857,[1]!china_towns_second__2[[Column1]:[Y]],3,FALSE)</f>
        <v>#N/A</v>
      </c>
      <c r="K857" t="e">
        <f>VLOOKUP(F857,[1]!china_towns_second__2[[Column1]:[Y]],2,FALSE)</f>
        <v>#N/A</v>
      </c>
      <c r="L857" t="s">
        <v>10802</v>
      </c>
      <c r="M857" t="str">
        <f>VLOOKUP(H857,CHOOSE({1,2},Table22[Native],Table22[Name]),2,0)</f>
        <v>Xiăojīn Xiàn</v>
      </c>
      <c r="N857" s="15" t="str">
        <f>VLOOKUP(I857,CHOOSE({1,2},Table22[Native],Table22[Name]),2,0)</f>
        <v>Ābà Zàngzú Qiāngzú Zìzhìzhōu</v>
      </c>
      <c r="O857" s="15" t="str">
        <f t="shared" si="26"/>
        <v>Fubian Xiang (Ābà Zàngzú Qiāngzú Zìzhìzhōu)</v>
      </c>
      <c r="P857" s="15" t="str">
        <f t="shared" si="27"/>
        <v>Fubian Xiang (Ābà Zàngzú Qiāngzú Zìzhìzhōu)</v>
      </c>
    </row>
    <row r="858" spans="1:16" hidden="1" x14ac:dyDescent="0.25">
      <c r="A858" t="s">
        <v>7259</v>
      </c>
      <c r="B858" t="str">
        <f>IF(COUNTIF(A:A,A858)&gt;1,_xlfn.CONCAT(A858," (",N858,")"),A858)</f>
        <v>Fùchéng Xiāng</v>
      </c>
      <c r="C858" t="str">
        <f>IF(COUNTIF(B:B,B858)&gt;1,_xlfn.CONCAT(A858," (",M858,")"),B858)</f>
        <v>Fùchéng Xiāng</v>
      </c>
      <c r="D858" t="s">
        <v>7260</v>
      </c>
      <c r="E858" t="s">
        <v>11</v>
      </c>
      <c r="F858" t="str">
        <f>_xlfn.CONCAT(D858,", ",H858,", ",I858,", ","四川省")</f>
        <v>附城乡, 荥经县, 雅安市, 四川省</v>
      </c>
      <c r="G858">
        <v>5935</v>
      </c>
      <c r="H858" t="s">
        <v>8356</v>
      </c>
      <c r="I858" t="s">
        <v>8349</v>
      </c>
      <c r="J858" t="e">
        <f>VLOOKUP(F858,[1]!china_towns_second__2[[Column1]:[Y]],3,FALSE)</f>
        <v>#N/A</v>
      </c>
      <c r="K858" t="e">
        <f>VLOOKUP(F858,[1]!china_towns_second__2[[Column1]:[Y]],2,FALSE)</f>
        <v>#N/A</v>
      </c>
      <c r="L858" t="s">
        <v>10803</v>
      </c>
      <c r="M858" t="str">
        <f>VLOOKUP(H858,CHOOSE({1,2},Table22[Native],Table22[Name]),2,0)</f>
        <v>Yíngjīng Xiàn</v>
      </c>
      <c r="N858" s="15" t="str">
        <f>VLOOKUP(I858,CHOOSE({1,2},Table22[Native],Table22[Name]),2,0)</f>
        <v>Yă'ān Shì</v>
      </c>
      <c r="O858" s="15" t="str">
        <f t="shared" si="26"/>
        <v>Fucheng Xiang (Yă'ān Shì)</v>
      </c>
      <c r="P858" s="15" t="str">
        <f t="shared" si="27"/>
        <v>Fucheng Xiang (Yă'ān Shì)</v>
      </c>
    </row>
    <row r="859" spans="1:16" hidden="1" x14ac:dyDescent="0.25">
      <c r="A859" t="s">
        <v>7261</v>
      </c>
      <c r="B859" t="str">
        <f>IF(COUNTIF(A:A,A859)&gt;1,_xlfn.CONCAT(A859," (",N859,")"),A859)</f>
        <v>Fùchūn Xiāng</v>
      </c>
      <c r="C859" t="str">
        <f>IF(COUNTIF(B:B,B859)&gt;1,_xlfn.CONCAT(A859," (",M859,")"),B859)</f>
        <v>Fùchūn Xiāng</v>
      </c>
      <c r="D859" t="s">
        <v>7262</v>
      </c>
      <c r="E859" t="s">
        <v>11</v>
      </c>
      <c r="F859" t="str">
        <f>_xlfn.CONCAT(D859,", ",H859,", ",I859,", ","四川省")</f>
        <v>富春乡, 汉源县, 雅安市, 四川省</v>
      </c>
      <c r="G859">
        <v>8234</v>
      </c>
      <c r="H859" t="s">
        <v>8351</v>
      </c>
      <c r="I859" t="s">
        <v>8349</v>
      </c>
      <c r="J859" t="e">
        <f>VLOOKUP(F859,[1]!china_towns_second__2[[Column1]:[Y]],3,FALSE)</f>
        <v>#N/A</v>
      </c>
      <c r="K859" t="e">
        <f>VLOOKUP(F859,[1]!china_towns_second__2[[Column1]:[Y]],2,FALSE)</f>
        <v>#N/A</v>
      </c>
      <c r="L859" t="s">
        <v>10804</v>
      </c>
      <c r="M859" t="str">
        <f>VLOOKUP(H859,CHOOSE({1,2},Table22[Native],Table22[Name]),2,0)</f>
        <v>Hànyuán Xiàn</v>
      </c>
      <c r="N859" s="15" t="str">
        <f>VLOOKUP(I859,CHOOSE({1,2},Table22[Native],Table22[Name]),2,0)</f>
        <v>Yă'ān Shì</v>
      </c>
      <c r="O859" s="15" t="str">
        <f t="shared" si="26"/>
        <v>Fuchun Xiang (Yă'ān Shì)</v>
      </c>
      <c r="P859" s="15" t="str">
        <f t="shared" si="27"/>
        <v>Fuchun Xiang (Yă'ān Shì)</v>
      </c>
    </row>
    <row r="860" spans="1:16" hidden="1" x14ac:dyDescent="0.25">
      <c r="A860" t="s">
        <v>6218</v>
      </c>
      <c r="B860" t="str">
        <f>IF(COUNTIF(A:A,A860)&gt;1,_xlfn.CONCAT(A860," (",N860,")"),A860)</f>
        <v>Fúdé Zhèn</v>
      </c>
      <c r="C860" t="str">
        <f>IF(COUNTIF(B:B,B860)&gt;1,_xlfn.CONCAT(A860," (",M860,")"),B860)</f>
        <v>Fúdé Zhèn</v>
      </c>
      <c r="D860" t="s">
        <v>6219</v>
      </c>
      <c r="E860" t="s">
        <v>7</v>
      </c>
      <c r="F860" t="str">
        <f>_xlfn.CONCAT(D860,", ",H860,", ",I860,", ","四川省")</f>
        <v>福德镇, 蓬安县, 南充市, 四川省</v>
      </c>
      <c r="G860">
        <v>14734</v>
      </c>
      <c r="H860" t="s">
        <v>8323</v>
      </c>
      <c r="I860" t="s">
        <v>8318</v>
      </c>
      <c r="J860">
        <f>VLOOKUP(F860,[1]!china_towns_second__2[[Column1]:[Y]],3,FALSE)</f>
        <v>30.872251718567401</v>
      </c>
      <c r="K860">
        <f>VLOOKUP(F860,[1]!china_towns_second__2[[Column1]:[Y]],2,FALSE)</f>
        <v>106.6524338</v>
      </c>
      <c r="L860" t="s">
        <v>10805</v>
      </c>
      <c r="M860" t="str">
        <f>VLOOKUP(H860,CHOOSE({1,2},Table22[Native],Table22[Name]),2,0)</f>
        <v>Péng'ān Xiàn</v>
      </c>
      <c r="N860" s="15" t="str">
        <f>VLOOKUP(I860,CHOOSE({1,2},Table22[Native],Table22[Name]),2,0)</f>
        <v>Nánchōng Shì</v>
      </c>
      <c r="O860" s="15" t="str">
        <f t="shared" si="26"/>
        <v>Fude Zhen (Nánchōng Shì)</v>
      </c>
      <c r="P860" s="15" t="str">
        <f t="shared" si="27"/>
        <v>Fude Zhen (Nánchōng Shì)</v>
      </c>
    </row>
    <row r="861" spans="1:16" hidden="1" x14ac:dyDescent="0.25">
      <c r="A861" t="s">
        <v>7051</v>
      </c>
      <c r="B861" t="str">
        <f>IF(COUNTIF(A:A,A861)&gt;1,_xlfn.CONCAT(A861," (",N861,")"),A861)</f>
        <v>Fúhé Xiāng</v>
      </c>
      <c r="C861" t="str">
        <f>IF(COUNTIF(B:B,B861)&gt;1,_xlfn.CONCAT(A861," (",M861,")"),B861)</f>
        <v>Fúhé Xiāng</v>
      </c>
      <c r="D861" t="s">
        <v>7052</v>
      </c>
      <c r="E861" t="s">
        <v>11</v>
      </c>
      <c r="F861" t="str">
        <f>_xlfn.CONCAT(D861,", ",H861,", ",I861,", ","四川省")</f>
        <v>伏河乡, 射洪市, 遂宁市, 四川省</v>
      </c>
      <c r="G861">
        <v>6181</v>
      </c>
      <c r="H861" t="s">
        <v>8347</v>
      </c>
      <c r="I861" t="s">
        <v>8342</v>
      </c>
      <c r="J861" t="e">
        <f>VLOOKUP(F861,[1]!china_towns_second__2[[Column1]:[Y]],3,FALSE)</f>
        <v>#N/A</v>
      </c>
      <c r="K861" t="e">
        <f>VLOOKUP(F861,[1]!china_towns_second__2[[Column1]:[Y]],2,FALSE)</f>
        <v>#N/A</v>
      </c>
      <c r="L861" t="s">
        <v>10806</v>
      </c>
      <c r="M861" t="str">
        <f>VLOOKUP(H861,CHOOSE({1,2},Table22[Native],Table22[Name]),2,0)</f>
        <v>Shèhóng Shì</v>
      </c>
      <c r="N861" s="15" t="str">
        <f>VLOOKUP(I861,CHOOSE({1,2},Table22[Native],Table22[Name]),2,0)</f>
        <v>Suìníng Shì</v>
      </c>
      <c r="O861" s="15" t="str">
        <f t="shared" si="26"/>
        <v>Fuhe Xiang (Suìníng Shì)</v>
      </c>
      <c r="P861" s="15" t="str">
        <f t="shared" si="27"/>
        <v>Fuhe Xiang (Suìníng Shì)</v>
      </c>
    </row>
    <row r="862" spans="1:16" hidden="1" x14ac:dyDescent="0.25">
      <c r="A862" t="s">
        <v>7767</v>
      </c>
      <c r="B862" t="str">
        <f>IF(COUNTIF(A:A,A862)&gt;1,_xlfn.CONCAT(A862," (",N862,")"),A862)</f>
        <v>Fùhé Xiāng</v>
      </c>
      <c r="C862" t="str">
        <f>IF(COUNTIF(B:B,B862)&gt;1,_xlfn.CONCAT(A862," (",M862,")"),B862)</f>
        <v>Fùhé Xiāng</v>
      </c>
      <c r="D862" t="s">
        <v>7768</v>
      </c>
      <c r="E862" t="s">
        <v>11</v>
      </c>
      <c r="F862" t="str">
        <f>_xlfn.CONCAT(D862,", ",H862,", ",I862,", ","四川省")</f>
        <v>富和乡, 富顺县, 自贡市, 四川省</v>
      </c>
      <c r="G862">
        <v>12080</v>
      </c>
      <c r="H862" t="s">
        <v>8373</v>
      </c>
      <c r="I862" t="s">
        <v>8371</v>
      </c>
      <c r="J862" t="e">
        <f>VLOOKUP(F862,[1]!china_towns_second__2[[Column1]:[Y]],3,FALSE)</f>
        <v>#N/A</v>
      </c>
      <c r="K862" t="e">
        <f>VLOOKUP(F862,[1]!china_towns_second__2[[Column1]:[Y]],2,FALSE)</f>
        <v>#N/A</v>
      </c>
      <c r="L862" t="s">
        <v>10806</v>
      </c>
      <c r="M862" t="str">
        <f>VLOOKUP(H862,CHOOSE({1,2},Table22[Native],Table22[Name]),2,0)</f>
        <v>Fùshùn Xiàn</v>
      </c>
      <c r="N862" s="15" t="str">
        <f>VLOOKUP(I862,CHOOSE({1,2},Table22[Native],Table22[Name]),2,0)</f>
        <v>Zìgòng Shì</v>
      </c>
      <c r="O862" s="15" t="str">
        <f t="shared" si="26"/>
        <v>Fuhe Xiang (Zìgòng Shì)</v>
      </c>
      <c r="P862" s="15" t="str">
        <f t="shared" si="27"/>
        <v>Fuhe Xiang (Zìgòng Shì)</v>
      </c>
    </row>
    <row r="863" spans="1:16" hidden="1" x14ac:dyDescent="0.25">
      <c r="A863" t="s">
        <v>943</v>
      </c>
      <c r="B863" t="str">
        <f>IF(COUNTIF(A:A,A863)&gt;1,_xlfn.CONCAT(A863," (",N863,")"),A863)</f>
        <v>Fúhóng Zhèn</v>
      </c>
      <c r="C863" t="str">
        <f>IF(COUNTIF(B:B,B863)&gt;1,_xlfn.CONCAT(A863," (",M863,")"),B863)</f>
        <v>Fúhóng Zhèn</v>
      </c>
      <c r="D863" t="s">
        <v>944</v>
      </c>
      <c r="E863" t="s">
        <v>7</v>
      </c>
      <c r="F863" t="str">
        <f>_xlfn.CONCAT(D863,", ",H863,", ",I863,", ","四川省")</f>
        <v>福洪镇, 青白江区, 成都市, 四川省</v>
      </c>
      <c r="G863">
        <v>23268</v>
      </c>
      <c r="H863" t="s">
        <v>8193</v>
      </c>
      <c r="I863" t="s">
        <v>8180</v>
      </c>
      <c r="J863">
        <f>VLOOKUP(F863,[1]!china_towns_second__2[[Column1]:[Y]],3,FALSE)</f>
        <v>30.7406078385056</v>
      </c>
      <c r="K863">
        <f>VLOOKUP(F863,[1]!china_towns_second__2[[Column1]:[Y]],2,FALSE)</f>
        <v>104.3458759</v>
      </c>
      <c r="L863" t="s">
        <v>10807</v>
      </c>
      <c r="M863" t="str">
        <f>VLOOKUP(H863,CHOOSE({1,2},Table22[Native],Table22[Name]),2,0)</f>
        <v>Qīngbáijiāng Qū</v>
      </c>
      <c r="N863" s="15" t="str">
        <f>VLOOKUP(I863,CHOOSE({1,2},Table22[Native],Table22[Name]),2,0)</f>
        <v>Chéngdū Shì</v>
      </c>
      <c r="O863" s="15" t="str">
        <f t="shared" si="26"/>
        <v>Fuhong Zhen (Chéngdū Shì)</v>
      </c>
      <c r="P863" s="15" t="str">
        <f t="shared" si="27"/>
        <v>Fuhong Zhen (Chéngdū Shì)</v>
      </c>
    </row>
    <row r="864" spans="1:16" hidden="1" x14ac:dyDescent="0.25">
      <c r="A864" t="s">
        <v>6220</v>
      </c>
      <c r="B864" t="str">
        <f>IF(COUNTIF(A:A,A864)&gt;1,_xlfn.CONCAT(A864," (",N864,")"),A864)</f>
        <v>Fúhŭ Zhèn</v>
      </c>
      <c r="C864" t="str">
        <f>IF(COUNTIF(B:B,B864)&gt;1,_xlfn.CONCAT(A864," (",M864,")"),B864)</f>
        <v>Fúhŭ Zhèn</v>
      </c>
      <c r="D864" t="s">
        <v>6221</v>
      </c>
      <c r="E864" t="s">
        <v>7</v>
      </c>
      <c r="F864" t="str">
        <f>_xlfn.CONCAT(D864,", ",H864,", ",I864,", ","四川省")</f>
        <v>伏虎镇, 南部县, 南充市, 四川省</v>
      </c>
      <c r="G864">
        <v>20996</v>
      </c>
      <c r="H864" t="s">
        <v>8322</v>
      </c>
      <c r="I864" t="s">
        <v>8318</v>
      </c>
      <c r="J864">
        <f>VLOOKUP(F864,[1]!china_towns_second__2[[Column1]:[Y]],3,FALSE)</f>
        <v>31.298967207391001</v>
      </c>
      <c r="K864">
        <f>VLOOKUP(F864,[1]!china_towns_second__2[[Column1]:[Y]],2,FALSE)</f>
        <v>105.7135883</v>
      </c>
      <c r="L864" t="s">
        <v>10808</v>
      </c>
      <c r="M864" t="str">
        <f>VLOOKUP(H864,CHOOSE({1,2},Table22[Native],Table22[Name]),2,0)</f>
        <v>Nánbù Xiàn</v>
      </c>
      <c r="N864" s="15" t="str">
        <f>VLOOKUP(I864,CHOOSE({1,2},Table22[Native],Table22[Name]),2,0)</f>
        <v>Nánchōng Shì</v>
      </c>
      <c r="O864" s="15" t="str">
        <f t="shared" si="26"/>
        <v>Fuhu Zhen (Nánchōng Shì)</v>
      </c>
      <c r="P864" s="15" t="str">
        <f t="shared" si="27"/>
        <v>Fuhu Zhen (Nánchōng Shì)</v>
      </c>
    </row>
    <row r="865" spans="1:16" hidden="1" x14ac:dyDescent="0.25">
      <c r="A865" t="s">
        <v>5213</v>
      </c>
      <c r="B865" t="str">
        <f>IF(COUNTIF(A:A,A865)&gt;1,_xlfn.CONCAT(A865," (",N865,")"),A865)</f>
        <v>Fújí Zhèn</v>
      </c>
      <c r="C865" t="str">
        <f>IF(COUNTIF(B:B,B865)&gt;1,_xlfn.CONCAT(A865," (",M865,")"),B865)</f>
        <v>Fújí Zhèn</v>
      </c>
      <c r="D865" t="s">
        <v>5214</v>
      </c>
      <c r="E865" t="s">
        <v>7</v>
      </c>
      <c r="F865" t="str">
        <f>_xlfn.CONCAT(D865,", ",H865,", ",I865,", ","四川省")</f>
        <v>福集镇, 泸县, 泸州市, 四川省</v>
      </c>
      <c r="G865">
        <v>131927</v>
      </c>
      <c r="H865" t="s">
        <v>8295</v>
      </c>
      <c r="I865" t="s">
        <v>8290</v>
      </c>
      <c r="J865">
        <f>VLOOKUP(F865,[1]!china_towns_second__2[[Column1]:[Y]],3,FALSE)</f>
        <v>29.167020991646801</v>
      </c>
      <c r="K865">
        <f>VLOOKUP(F865,[1]!china_towns_second__2[[Column1]:[Y]],2,FALSE)</f>
        <v>105.3514208</v>
      </c>
      <c r="L865" t="s">
        <v>10809</v>
      </c>
      <c r="M865" t="str">
        <f>VLOOKUP(H865,CHOOSE({1,2},Table22[Native],Table22[Name]),2,0)</f>
        <v>Lú Xiàn</v>
      </c>
      <c r="N865" s="15" t="str">
        <f>VLOOKUP(I865,CHOOSE({1,2},Table22[Native],Table22[Name]),2,0)</f>
        <v>Lúzhōu Shì</v>
      </c>
      <c r="O865" s="15" t="str">
        <f t="shared" si="26"/>
        <v>Fuji Zhen (Lúzhōu Shì)</v>
      </c>
      <c r="P865" s="15" t="str">
        <f t="shared" si="27"/>
        <v>Fuji Zhen (Lúzhōu Shì)</v>
      </c>
    </row>
    <row r="866" spans="1:16" hidden="1" x14ac:dyDescent="0.25">
      <c r="A866" t="s">
        <v>504</v>
      </c>
      <c r="B866" t="str">
        <f>IF(COUNTIF(A:A,A866)&gt;1,_xlfn.CONCAT(A866," (",N866,")"),A866)</f>
        <v>Fùjiā Xiāng</v>
      </c>
      <c r="C866" t="str">
        <f>IF(COUNTIF(B:B,B866)&gt;1,_xlfn.CONCAT(A866," (",M866,")"),B866)</f>
        <v>Fùjiā Xiāng</v>
      </c>
      <c r="D866" t="s">
        <v>505</v>
      </c>
      <c r="E866" t="s">
        <v>11</v>
      </c>
      <c r="F866" t="str">
        <f>_xlfn.CONCAT(D866,", ",H866,", ",I866,", ","四川省")</f>
        <v>傅家乡, 南江县, 巴中市, 四川省</v>
      </c>
      <c r="G866">
        <v>8443</v>
      </c>
      <c r="H866" t="s">
        <v>8175</v>
      </c>
      <c r="I866" t="s">
        <v>8171</v>
      </c>
      <c r="J866" t="e">
        <f>VLOOKUP(F866,[1]!china_towns_second__2[[Column1]:[Y]],3,FALSE)</f>
        <v>#N/A</v>
      </c>
      <c r="K866" t="e">
        <f>VLOOKUP(F866,[1]!china_towns_second__2[[Column1]:[Y]],2,FALSE)</f>
        <v>#N/A</v>
      </c>
      <c r="L866" t="s">
        <v>10810</v>
      </c>
      <c r="M866" t="str">
        <f>VLOOKUP(H866,CHOOSE({1,2},Table22[Native],Table22[Name]),2,0)</f>
        <v>Nánjiāng Xiàn</v>
      </c>
      <c r="N866" s="15" t="str">
        <f>VLOOKUP(I866,CHOOSE({1,2},Table22[Native],Table22[Name]),2,0)</f>
        <v>Bāzhōng Shì</v>
      </c>
      <c r="O866" s="15" t="str">
        <f t="shared" si="26"/>
        <v>Fujia Xiang (Bāzhōng Shì)</v>
      </c>
      <c r="P866" s="15" t="str">
        <f t="shared" si="27"/>
        <v>Fujia Xiang (Bāzhōng Shì)</v>
      </c>
    </row>
    <row r="867" spans="1:16" hidden="1" x14ac:dyDescent="0.25">
      <c r="A867" t="s">
        <v>5421</v>
      </c>
      <c r="B867" t="str">
        <f>IF(COUNTIF(A:A,A867)&gt;1,_xlfn.CONCAT(A867," (",N867,")"),A867)</f>
        <v>Fùjiā Zhèn</v>
      </c>
      <c r="C867" t="str">
        <f>IF(COUNTIF(B:B,B867)&gt;1,_xlfn.CONCAT(A867," (",M867,")"),B867)</f>
        <v>Fùjiā Zhèn</v>
      </c>
      <c r="D867" t="s">
        <v>5422</v>
      </c>
      <c r="E867" t="s">
        <v>7</v>
      </c>
      <c r="F867" t="str">
        <f>_xlfn.CONCAT(D867,", ",H867,", ",I867,", ","四川省")</f>
        <v>富加镇, 仁寿县, 眉山市, 四川省</v>
      </c>
      <c r="G867">
        <v>40156</v>
      </c>
      <c r="H867" t="s">
        <v>8305</v>
      </c>
      <c r="I867" t="s">
        <v>8299</v>
      </c>
      <c r="J867">
        <f>VLOOKUP(F867,[1]!china_towns_second__2[[Column1]:[Y]],3,FALSE)</f>
        <v>29.938885540387201</v>
      </c>
      <c r="K867">
        <f>VLOOKUP(F867,[1]!china_towns_second__2[[Column1]:[Y]],2,FALSE)</f>
        <v>104.3030892</v>
      </c>
      <c r="L867" t="s">
        <v>10811</v>
      </c>
      <c r="M867" t="str">
        <f>VLOOKUP(H867,CHOOSE({1,2},Table22[Native],Table22[Name]),2,0)</f>
        <v>Rénshòu Xiàn</v>
      </c>
      <c r="N867" s="15" t="str">
        <f>VLOOKUP(I867,CHOOSE({1,2},Table22[Native],Table22[Name]),2,0)</f>
        <v>Méishān Shì</v>
      </c>
      <c r="O867" s="15" t="str">
        <f t="shared" si="26"/>
        <v>Fujia Zhen (Méishān Shì)</v>
      </c>
      <c r="P867" s="15" t="str">
        <f t="shared" si="27"/>
        <v>Fujia Zhen (Méishān Shì)</v>
      </c>
    </row>
    <row r="868" spans="1:16" hidden="1" x14ac:dyDescent="0.25">
      <c r="A868" t="s">
        <v>5701</v>
      </c>
      <c r="B868" t="str">
        <f>IF(COUNTIF(A:A,A868)&gt;1,_xlfn.CONCAT(A868," (",N868,")"),A868)</f>
        <v>Fújiāng Jiēdào</v>
      </c>
      <c r="C868" t="str">
        <f>IF(COUNTIF(B:B,B868)&gt;1,_xlfn.CONCAT(A868," (",M868,")"),B868)</f>
        <v>Fújiāng Jiēdào</v>
      </c>
      <c r="D868" t="s">
        <v>5702</v>
      </c>
      <c r="E868" t="s">
        <v>493</v>
      </c>
      <c r="F868" t="str">
        <f>_xlfn.CONCAT(D868,", ",H868,", ",I868,", ","四川省")</f>
        <v>涪江街道, 游仙区, 绵阳市, 四川省</v>
      </c>
      <c r="G868">
        <v>47796</v>
      </c>
      <c r="H868" t="s">
        <v>8315</v>
      </c>
      <c r="I868" t="s">
        <v>8307</v>
      </c>
      <c r="J868">
        <f>VLOOKUP(F868,[1]!china_towns_second__2[[Column1]:[Y]],3,FALSE)</f>
        <v>31.472692717065101</v>
      </c>
      <c r="K868">
        <f>VLOOKUP(F868,[1]!china_towns_second__2[[Column1]:[Y]],2,FALSE)</f>
        <v>104.7595613</v>
      </c>
      <c r="L868" t="s">
        <v>10812</v>
      </c>
      <c r="M868" t="str">
        <f>VLOOKUP(H868,CHOOSE({1,2},Table22[Native],Table22[Name]),2,0)</f>
        <v>Yóuxiān Qū</v>
      </c>
      <c r="N868" s="15" t="str">
        <f>VLOOKUP(I868,CHOOSE({1,2},Table22[Native],Table22[Name]),2,0)</f>
        <v>Miányáng Shì</v>
      </c>
      <c r="O868" s="15" t="str">
        <f t="shared" si="26"/>
        <v>Fujiang Jiedao (Miányáng Shì)</v>
      </c>
      <c r="P868" s="15" t="str">
        <f t="shared" si="27"/>
        <v>Fujiang Jiedao (Miányáng Shì)</v>
      </c>
    </row>
    <row r="869" spans="1:16" hidden="1" x14ac:dyDescent="0.25">
      <c r="A869" t="s">
        <v>6222</v>
      </c>
      <c r="B869" t="str">
        <f>IF(COUNTIF(A:A,A869)&gt;1,_xlfn.CONCAT(A869," (",N869,")"),A869)</f>
        <v>Fújūn Xiāng</v>
      </c>
      <c r="C869" t="str">
        <f>IF(COUNTIF(B:B,B869)&gt;1,_xlfn.CONCAT(A869," (",M869,")"),B869)</f>
        <v>Fújūn Xiāng</v>
      </c>
      <c r="D869" t="s">
        <v>6223</v>
      </c>
      <c r="E869" t="s">
        <v>11</v>
      </c>
      <c r="F869" t="str">
        <f>_xlfn.CONCAT(D869,", ",H869,", ",I869,", ","四川省")</f>
        <v>扶君乡, 西充县, 南充市, 四川省</v>
      </c>
      <c r="G869">
        <v>5878</v>
      </c>
      <c r="H869" t="s">
        <v>8325</v>
      </c>
      <c r="I869" t="s">
        <v>8318</v>
      </c>
      <c r="J869" t="e">
        <f>VLOOKUP(F869,[1]!china_towns_second__2[[Column1]:[Y]],3,FALSE)</f>
        <v>#N/A</v>
      </c>
      <c r="K869" t="e">
        <f>VLOOKUP(F869,[1]!china_towns_second__2[[Column1]:[Y]],2,FALSE)</f>
        <v>#N/A</v>
      </c>
      <c r="L869" t="s">
        <v>10813</v>
      </c>
      <c r="M869" t="str">
        <f>VLOOKUP(H869,CHOOSE({1,2},Table22[Native],Table22[Name]),2,0)</f>
        <v>Xīchōng Xiàn</v>
      </c>
      <c r="N869" s="15" t="str">
        <f>VLOOKUP(I869,CHOOSE({1,2},Table22[Native],Table22[Name]),2,0)</f>
        <v>Nánchōng Shì</v>
      </c>
      <c r="O869" s="15" t="str">
        <f t="shared" si="26"/>
        <v>Fujun Xiang (Nánchōng Shì)</v>
      </c>
      <c r="P869" s="15" t="str">
        <f t="shared" si="27"/>
        <v>Fujun Xiang (Nánchōng Shì)</v>
      </c>
    </row>
    <row r="870" spans="1:16" hidden="1" x14ac:dyDescent="0.25">
      <c r="A870" t="s">
        <v>5703</v>
      </c>
      <c r="B870" t="str">
        <f>IF(COUNTIF(A:A,A870)&gt;1,_xlfn.CONCAT(A870," (",N870,")"),A870)</f>
        <v>Fùlè Jiēdào</v>
      </c>
      <c r="C870" t="str">
        <f>IF(COUNTIF(B:B,B870)&gt;1,_xlfn.CONCAT(A870," (",M870,")"),B870)</f>
        <v>Fùlè Jiēdào</v>
      </c>
      <c r="D870" t="s">
        <v>5704</v>
      </c>
      <c r="E870" t="s">
        <v>493</v>
      </c>
      <c r="F870" t="str">
        <f>_xlfn.CONCAT(D870,", ",H870,", ",I870,", ","四川省")</f>
        <v>富乐街道, 游仙区, 绵阳市, 四川省</v>
      </c>
      <c r="G870">
        <v>39464</v>
      </c>
      <c r="H870" t="s">
        <v>8315</v>
      </c>
      <c r="I870" t="s">
        <v>8307</v>
      </c>
      <c r="J870">
        <f>VLOOKUP(F870,[1]!china_towns_second__2[[Column1]:[Y]],3,FALSE)</f>
        <v>31.470956195188599</v>
      </c>
      <c r="K870">
        <f>VLOOKUP(F870,[1]!china_towns_second__2[[Column1]:[Y]],2,FALSE)</f>
        <v>104.7779604</v>
      </c>
      <c r="L870" t="s">
        <v>10814</v>
      </c>
      <c r="M870" t="str">
        <f>VLOOKUP(H870,CHOOSE({1,2},Table22[Native],Table22[Name]),2,0)</f>
        <v>Yóuxiān Qū</v>
      </c>
      <c r="N870" s="15" t="str">
        <f>VLOOKUP(I870,CHOOSE({1,2},Table22[Native],Table22[Name]),2,0)</f>
        <v>Miányáng Shì</v>
      </c>
      <c r="O870" s="15" t="str">
        <f t="shared" si="26"/>
        <v>Fule Jiedao (Miányáng Shì)</v>
      </c>
      <c r="P870" s="15" t="str">
        <f t="shared" si="27"/>
        <v>Fule Jiedao (Miányáng Shì)</v>
      </c>
    </row>
    <row r="871" spans="1:16" hidden="1" x14ac:dyDescent="0.25">
      <c r="A871" t="s">
        <v>4235</v>
      </c>
      <c r="B871" t="str">
        <f>IF(COUNTIF(A:A,A871)&gt;1,_xlfn.CONCAT(A871," (",N871,")"),A871)</f>
        <v>Fùlè Zhèn</v>
      </c>
      <c r="C871" t="str">
        <f>IF(COUNTIF(B:B,B871)&gt;1,_xlfn.CONCAT(A871," (",M871,")"),B871)</f>
        <v>Fùlè Zhèn</v>
      </c>
      <c r="D871" t="s">
        <v>4236</v>
      </c>
      <c r="E871" t="s">
        <v>7</v>
      </c>
      <c r="F871" t="str">
        <f>_xlfn.CONCAT(D871,", ",H871,", ",I871,", ","四川省")</f>
        <v>富乐镇, 会理县, 凉山彝族自治州, 四川省</v>
      </c>
      <c r="G871">
        <v>11184</v>
      </c>
      <c r="H871" t="s">
        <v>8276</v>
      </c>
      <c r="I871" t="s">
        <v>8271</v>
      </c>
      <c r="J871">
        <f>VLOOKUP(F871,[1]!china_towns_second__2[[Column1]:[Y]],3,FALSE)</f>
        <v>26.459763049816299</v>
      </c>
      <c r="K871">
        <f>VLOOKUP(F871,[1]!china_towns_second__2[[Column1]:[Y]],2,FALSE)</f>
        <v>102.40785529999999</v>
      </c>
      <c r="L871" t="s">
        <v>10815</v>
      </c>
      <c r="M871" t="str">
        <f>VLOOKUP(H871,CHOOSE({1,2},Table22[Native],Table22[Name]),2,0)</f>
        <v>Huìlĭ Xiàn</v>
      </c>
      <c r="N871" s="15" t="str">
        <f>VLOOKUP(I871,CHOOSE({1,2},Table22[Native],Table22[Name]),2,0)</f>
        <v>Liángshān Yízú Zìzhìzhōu</v>
      </c>
      <c r="O871" s="15" t="str">
        <f t="shared" si="26"/>
        <v>Fule Zhen (Liángshān Yízú Zìzhìzhōu)</v>
      </c>
      <c r="P871" s="15" t="str">
        <f t="shared" si="27"/>
        <v>Fule Zhen (Liángshān Yízú Zìzhìzhōu)</v>
      </c>
    </row>
    <row r="872" spans="1:16" hidden="1" x14ac:dyDescent="0.25">
      <c r="A872" t="s">
        <v>6226</v>
      </c>
      <c r="B872" t="str">
        <f>IF(COUNTIF(A:A,A872)&gt;1,_xlfn.CONCAT(A872," (",N872,")"),A872)</f>
        <v>Fùlì Zhèn</v>
      </c>
      <c r="C872" t="str">
        <f>IF(COUNTIF(B:B,B872)&gt;1,_xlfn.CONCAT(A872," (",M872,")"),B872)</f>
        <v>Fùlì Zhèn</v>
      </c>
      <c r="D872" t="s">
        <v>6227</v>
      </c>
      <c r="E872" t="s">
        <v>7</v>
      </c>
      <c r="F872" t="str">
        <f>_xlfn.CONCAT(D872,", ",H872,", ",I872,", ","四川省")</f>
        <v>富利镇, 南部县, 南充市, 四川省</v>
      </c>
      <c r="G872">
        <v>15343</v>
      </c>
      <c r="H872" t="s">
        <v>8322</v>
      </c>
      <c r="I872" t="s">
        <v>8318</v>
      </c>
      <c r="J872">
        <f>VLOOKUP(F872,[1]!china_towns_second__2[[Column1]:[Y]],3,FALSE)</f>
        <v>31.196529478267301</v>
      </c>
      <c r="K872">
        <f>VLOOKUP(F872,[1]!china_towns_second__2[[Column1]:[Y]],2,FALSE)</f>
        <v>106.2190232</v>
      </c>
      <c r="L872" t="s">
        <v>10816</v>
      </c>
      <c r="M872" t="str">
        <f>VLOOKUP(H872,CHOOSE({1,2},Table22[Native],Table22[Name]),2,0)</f>
        <v>Nánbù Xiàn</v>
      </c>
      <c r="N872" s="15" t="str">
        <f>VLOOKUP(I872,CHOOSE({1,2},Table22[Native],Table22[Name]),2,0)</f>
        <v>Nánchōng Shì</v>
      </c>
      <c r="O872" s="15" t="str">
        <f t="shared" si="26"/>
        <v>Fuli Zhen (Nánchōng Shì)</v>
      </c>
      <c r="P872" s="15" t="str">
        <f t="shared" si="27"/>
        <v>Fuli Zhen (Nánchōng Shì)</v>
      </c>
    </row>
    <row r="873" spans="1:16" hidden="1" x14ac:dyDescent="0.25">
      <c r="A873" t="s">
        <v>6224</v>
      </c>
      <c r="B873" t="str">
        <f>IF(COUNTIF(A:A,A873)&gt;1,_xlfn.CONCAT(A873," (",N873,")"),A873)</f>
        <v>Fúlín Xiāng</v>
      </c>
      <c r="C873" t="str">
        <f>IF(COUNTIF(B:B,B873)&gt;1,_xlfn.CONCAT(A873," (",M873,")"),B873)</f>
        <v>Fúlín Xiāng</v>
      </c>
      <c r="D873" t="s">
        <v>6225</v>
      </c>
      <c r="E873" t="s">
        <v>11</v>
      </c>
      <c r="F873" t="str">
        <f>_xlfn.CONCAT(D873,", ",H873,", ",I873,", ","四川省")</f>
        <v>福临乡, 仪陇县, 南充市, 四川省</v>
      </c>
      <c r="G873">
        <v>8568</v>
      </c>
      <c r="H873" t="s">
        <v>8326</v>
      </c>
      <c r="I873" t="s">
        <v>8318</v>
      </c>
      <c r="J873" t="e">
        <f>VLOOKUP(F873,[1]!china_towns_second__2[[Column1]:[Y]],3,FALSE)</f>
        <v>#N/A</v>
      </c>
      <c r="K873" t="e">
        <f>VLOOKUP(F873,[1]!china_towns_second__2[[Column1]:[Y]],2,FALSE)</f>
        <v>#N/A</v>
      </c>
      <c r="L873" t="s">
        <v>10817</v>
      </c>
      <c r="M873" t="str">
        <f>VLOOKUP(H873,CHOOSE({1,2},Table22[Native],Table22[Name]),2,0)</f>
        <v>Yílŏng Xiàn</v>
      </c>
      <c r="N873" s="15" t="str">
        <f>VLOOKUP(I873,CHOOSE({1,2},Table22[Native],Table22[Name]),2,0)</f>
        <v>Nánchōng Shì</v>
      </c>
      <c r="O873" s="15" t="str">
        <f t="shared" si="26"/>
        <v>Fulin Xiang (Nánchōng Shì)</v>
      </c>
      <c r="P873" s="15" t="str">
        <f t="shared" si="27"/>
        <v>Fulin Xiang (Nánchōng Shì)</v>
      </c>
    </row>
    <row r="874" spans="1:16" hidden="1" x14ac:dyDescent="0.25">
      <c r="A874" t="s">
        <v>7263</v>
      </c>
      <c r="B874" t="str">
        <f>IF(COUNTIF(A:A,A874)&gt;1,_xlfn.CONCAT(A874," (",N874,")"),A874)</f>
        <v>Fùlín Zhèn</v>
      </c>
      <c r="C874" t="str">
        <f>IF(COUNTIF(B:B,B874)&gt;1,_xlfn.CONCAT(A874," (",M874,")"),B874)</f>
        <v>Fùlín Zhèn</v>
      </c>
      <c r="D874" t="s">
        <v>7264</v>
      </c>
      <c r="E874" t="s">
        <v>7</v>
      </c>
      <c r="F874" t="str">
        <f>_xlfn.CONCAT(D874,", ",H874,", ",I874,", ","四川省")</f>
        <v>富林镇, 汉源县, 雅安市, 四川省</v>
      </c>
      <c r="G874">
        <v>28827</v>
      </c>
      <c r="H874" t="s">
        <v>8351</v>
      </c>
      <c r="I874" t="s">
        <v>8349</v>
      </c>
      <c r="J874">
        <f>VLOOKUP(F874,[1]!china_towns_second__2[[Column1]:[Y]],3,FALSE)</f>
        <v>29.355646968692199</v>
      </c>
      <c r="K874">
        <f>VLOOKUP(F874,[1]!china_towns_second__2[[Column1]:[Y]],2,FALSE)</f>
        <v>102.6147665</v>
      </c>
      <c r="L874" t="s">
        <v>10818</v>
      </c>
      <c r="M874" t="str">
        <f>VLOOKUP(H874,CHOOSE({1,2},Table22[Native],Table22[Name]),2,0)</f>
        <v>Hànyuán Xiàn</v>
      </c>
      <c r="N874" s="15" t="str">
        <f>VLOOKUP(I874,CHOOSE({1,2},Table22[Native],Table22[Name]),2,0)</f>
        <v>Yă'ān Shì</v>
      </c>
      <c r="O874" s="15" t="str">
        <f t="shared" si="26"/>
        <v>Fulin Zhen (Yă'ān Shì)</v>
      </c>
      <c r="P874" s="15" t="str">
        <f t="shared" si="27"/>
        <v>Fulin Zhen (Yă'ān Shì)</v>
      </c>
    </row>
    <row r="875" spans="1:16" hidden="1" x14ac:dyDescent="0.25">
      <c r="A875" t="s">
        <v>3681</v>
      </c>
      <c r="B875" t="str">
        <f>IF(COUNTIF(A:A,A875)&gt;1,_xlfn.CONCAT(A875," (",N875,")"),A875)</f>
        <v>Fúlóng Xiāng</v>
      </c>
      <c r="C875" t="str">
        <f>IF(COUNTIF(B:B,B875)&gt;1,_xlfn.CONCAT(A875," (",M875,")"),B875)</f>
        <v>Fúlóng Xiāng</v>
      </c>
      <c r="D875" t="s">
        <v>3682</v>
      </c>
      <c r="E875" t="s">
        <v>11</v>
      </c>
      <c r="F875" t="str">
        <f>_xlfn.CONCAT(D875,", ",H875,", ",I875,", ","四川省")</f>
        <v>伏龙乡, 犍为县, 乐山市, 四川省</v>
      </c>
      <c r="G875">
        <v>6615</v>
      </c>
      <c r="H875" t="s">
        <v>8265</v>
      </c>
      <c r="I875" t="s">
        <v>8256</v>
      </c>
      <c r="J875" t="e">
        <f>VLOOKUP(F875,[1]!china_towns_second__2[[Column1]:[Y]],3,FALSE)</f>
        <v>#N/A</v>
      </c>
      <c r="K875" t="e">
        <f>VLOOKUP(F875,[1]!china_towns_second__2[[Column1]:[Y]],2,FALSE)</f>
        <v>#N/A</v>
      </c>
      <c r="L875" t="s">
        <v>10819</v>
      </c>
      <c r="M875" t="str">
        <f>VLOOKUP(H875,CHOOSE({1,2},Table22[Native],Table22[Name]),2,0)</f>
        <v>Qiánwéi Xiàn</v>
      </c>
      <c r="N875" s="15" t="str">
        <f>VLOOKUP(I875,CHOOSE({1,2},Table22[Native],Table22[Name]),2,0)</f>
        <v>Lèshān Shì</v>
      </c>
      <c r="O875" s="15" t="str">
        <f t="shared" si="26"/>
        <v>Fulong Xiang (Lèshān Shì)</v>
      </c>
      <c r="P875" s="15" t="str">
        <f t="shared" si="27"/>
        <v>Fulong Xiang (Lèshān Shì)</v>
      </c>
    </row>
    <row r="876" spans="1:16" hidden="1" x14ac:dyDescent="0.25">
      <c r="A876" t="s">
        <v>3372</v>
      </c>
      <c r="B876" t="str">
        <f>IF(COUNTIF(A:A,A876)&gt;1,_xlfn.CONCAT(A876," (",N876,")"),A876)</f>
        <v>Fúlóng Zhèn</v>
      </c>
      <c r="C876" t="str">
        <f>IF(COUNTIF(B:B,B876)&gt;1,_xlfn.CONCAT(A876," (",M876,")"),B876)</f>
        <v>Fúlóng Zhèn</v>
      </c>
      <c r="D876" t="s">
        <v>3373</v>
      </c>
      <c r="E876" t="s">
        <v>7</v>
      </c>
      <c r="F876" t="str">
        <f>_xlfn.CONCAT(D876,", ",H876,", ",I876,", ","四川省")</f>
        <v>伏龙镇, 岳池县, 广安市, 四川省</v>
      </c>
      <c r="G876">
        <v>29784</v>
      </c>
      <c r="H876" t="s">
        <v>8245</v>
      </c>
      <c r="I876" t="s">
        <v>8239</v>
      </c>
      <c r="J876">
        <f>VLOOKUP(F876,[1]!china_towns_second__2[[Column1]:[Y]],3,FALSE)</f>
        <v>30.297285318740698</v>
      </c>
      <c r="K876">
        <f>VLOOKUP(F876,[1]!china_towns_second__2[[Column1]:[Y]],2,FALSE)</f>
        <v>106.6381177</v>
      </c>
      <c r="L876" t="s">
        <v>10820</v>
      </c>
      <c r="M876" t="str">
        <f>VLOOKUP(H876,CHOOSE({1,2},Table22[Native],Table22[Name]),2,0)</f>
        <v>Yuèchí Xiàn</v>
      </c>
      <c r="N876" s="15" t="str">
        <f>VLOOKUP(I876,CHOOSE({1,2},Table22[Native],Table22[Name]),2,0)</f>
        <v>Guăng'ān Shì</v>
      </c>
      <c r="O876" s="15" t="str">
        <f t="shared" si="26"/>
        <v>Fulong Zhen (Guăng'ān Shì)</v>
      </c>
      <c r="P876" s="15" t="str">
        <f t="shared" si="27"/>
        <v>Fulong Zhen (Guăng'ān Shì)</v>
      </c>
    </row>
    <row r="877" spans="1:16" hidden="1" x14ac:dyDescent="0.25">
      <c r="A877" t="s">
        <v>3683</v>
      </c>
      <c r="B877" t="str">
        <f>IF(COUNTIF(A:A,A877)&gt;1,_xlfn.CONCAT(A877," (",N877,")"),A877)</f>
        <v>Fúlù Zhèn</v>
      </c>
      <c r="C877" t="str">
        <f>IF(COUNTIF(B:B,B877)&gt;1,_xlfn.CONCAT(A877," (",M877,")"),B877)</f>
        <v>Fúlù Zhèn</v>
      </c>
      <c r="D877" t="s">
        <v>3684</v>
      </c>
      <c r="E877" t="s">
        <v>7</v>
      </c>
      <c r="F877" t="str">
        <f>_xlfn.CONCAT(D877,", ",H877,", ",I877,", ","四川省")</f>
        <v>福禄镇, 沙湾区, 乐山市, 四川省</v>
      </c>
      <c r="G877">
        <v>19358</v>
      </c>
      <c r="H877" t="s">
        <v>8266</v>
      </c>
      <c r="I877" t="s">
        <v>8256</v>
      </c>
      <c r="J877">
        <f>VLOOKUP(F877,[1]!china_towns_second__2[[Column1]:[Y]],3,FALSE)</f>
        <v>29.3027758793055</v>
      </c>
      <c r="K877">
        <f>VLOOKUP(F877,[1]!china_towns_second__2[[Column1]:[Y]],2,FALSE)</f>
        <v>103.6771787</v>
      </c>
      <c r="L877" t="s">
        <v>10821</v>
      </c>
      <c r="M877" t="str">
        <f>VLOOKUP(H877,CHOOSE({1,2},Table22[Native],Table22[Name]),2,0)</f>
        <v>Shāwān Qū</v>
      </c>
      <c r="N877" s="15" t="str">
        <f>VLOOKUP(I877,CHOOSE({1,2},Table22[Native],Table22[Name]),2,0)</f>
        <v>Lèshān Shì</v>
      </c>
      <c r="O877" s="15" t="str">
        <f t="shared" si="26"/>
        <v>Fulu Zhen (Lèshān Shì)</v>
      </c>
      <c r="P877" s="15" t="str">
        <f t="shared" si="27"/>
        <v>Fulu Zhen (Lèshān Shì)</v>
      </c>
    </row>
    <row r="878" spans="1:16" hidden="1" x14ac:dyDescent="0.25">
      <c r="A878" t="s">
        <v>945</v>
      </c>
      <c r="B878" t="str">
        <f>IF(COUNTIF(A:A,A878)&gt;1,_xlfn.CONCAT(A878," (",N878,")"),A878)</f>
        <v>Fŭnán Jiēdào</v>
      </c>
      <c r="C878" t="str">
        <f>IF(COUNTIF(B:B,B878)&gt;1,_xlfn.CONCAT(A878," (",M878,")"),B878)</f>
        <v>Fŭnán Jiēdào</v>
      </c>
      <c r="D878" t="s">
        <v>946</v>
      </c>
      <c r="E878" t="s">
        <v>493</v>
      </c>
      <c r="F878" t="str">
        <f>_xlfn.CONCAT(D878,", ",H878,", ",I878,", ","四川省")</f>
        <v>府南街道, 青羊区, 成都市, 四川省</v>
      </c>
      <c r="G878">
        <v>105005</v>
      </c>
      <c r="H878" t="s">
        <v>8194</v>
      </c>
      <c r="I878" t="s">
        <v>8180</v>
      </c>
      <c r="J878">
        <f>VLOOKUP(F878,[1]!china_towns_second__2[[Column1]:[Y]],3,FALSE)</f>
        <v>30.678041028226399</v>
      </c>
      <c r="K878">
        <f>VLOOKUP(F878,[1]!china_towns_second__2[[Column1]:[Y]],2,FALSE)</f>
        <v>104.02037730000001</v>
      </c>
      <c r="L878" t="s">
        <v>10822</v>
      </c>
      <c r="M878" t="str">
        <f>VLOOKUP(H878,CHOOSE({1,2},Table22[Native],Table22[Name]),2,0)</f>
        <v>Qīngyáng Qū</v>
      </c>
      <c r="N878" s="15" t="str">
        <f>VLOOKUP(I878,CHOOSE({1,2},Table22[Native],Table22[Name]),2,0)</f>
        <v>Chéngdū Shì</v>
      </c>
      <c r="O878" s="15" t="str">
        <f t="shared" si="26"/>
        <v>Funan Jiedao (Chéngdū Shì)</v>
      </c>
      <c r="P878" s="15" t="str">
        <f t="shared" si="27"/>
        <v>Funan Jiedao (Chéngdū Shì)</v>
      </c>
    </row>
    <row r="879" spans="1:16" hidden="1" x14ac:dyDescent="0.25">
      <c r="A879" t="s">
        <v>5423</v>
      </c>
      <c r="B879" t="str">
        <f>IF(COUNTIF(A:A,A879)&gt;1,_xlfn.CONCAT(A879," (",N879,")"),A879)</f>
        <v>Fùniú Zhèn</v>
      </c>
      <c r="C879" t="str">
        <f>IF(COUNTIF(B:B,B879)&gt;1,_xlfn.CONCAT(A879," (",M879,")"),B879)</f>
        <v>Fùniú Zhèn</v>
      </c>
      <c r="D879" t="s">
        <v>5424</v>
      </c>
      <c r="E879" t="s">
        <v>7</v>
      </c>
      <c r="F879" t="str">
        <f>_xlfn.CONCAT(D879,", ",H879,", ",I879,", ","四川省")</f>
        <v>富牛镇, 东坡区, 眉山市, 四川省</v>
      </c>
      <c r="G879">
        <v>25657</v>
      </c>
      <c r="H879" t="s">
        <v>8301</v>
      </c>
      <c r="I879" t="s">
        <v>8299</v>
      </c>
      <c r="J879">
        <f>VLOOKUP(F879,[1]!china_towns_second__2[[Column1]:[Y]],3,FALSE)</f>
        <v>30.078836757387499</v>
      </c>
      <c r="K879">
        <f>VLOOKUP(F879,[1]!china_towns_second__2[[Column1]:[Y]],2,FALSE)</f>
        <v>103.9366879</v>
      </c>
      <c r="L879" t="s">
        <v>10823</v>
      </c>
      <c r="M879" t="str">
        <f>VLOOKUP(H879,CHOOSE({1,2},Table22[Native],Table22[Name]),2,0)</f>
        <v>Dōngpō Qū</v>
      </c>
      <c r="N879" s="15" t="str">
        <f>VLOOKUP(I879,CHOOSE({1,2},Table22[Native],Table22[Name]),2,0)</f>
        <v>Méishān Shì</v>
      </c>
      <c r="O879" s="15" t="str">
        <f t="shared" si="26"/>
        <v>Funiu Zhen (Méishān Shì)</v>
      </c>
      <c r="P879" s="15" t="str">
        <f t="shared" si="27"/>
        <v>Funiu Zhen (Méishān Shì)</v>
      </c>
    </row>
    <row r="880" spans="1:16" hidden="1" x14ac:dyDescent="0.25">
      <c r="A880" t="s">
        <v>7053</v>
      </c>
      <c r="B880" t="str">
        <f>IF(COUNTIF(A:A,A880)&gt;1,_xlfn.CONCAT(A880," (",N880,")"),A880)</f>
        <v>Fùqiáo Zhèn</v>
      </c>
      <c r="C880" t="str">
        <f>IF(COUNTIF(B:B,B880)&gt;1,_xlfn.CONCAT(A880," (",M880,")"),B880)</f>
        <v>Fùqiáo Zhèn</v>
      </c>
      <c r="D880" t="s">
        <v>7054</v>
      </c>
      <c r="E880" t="s">
        <v>7</v>
      </c>
      <c r="F880" t="str">
        <f>_xlfn.CONCAT(D880,", ",H880,", ",I880,", ","四川省")</f>
        <v>复桥镇, 船山区, 遂宁市, 四川省</v>
      </c>
      <c r="G880">
        <v>13989</v>
      </c>
      <c r="H880" t="s">
        <v>8344</v>
      </c>
      <c r="I880" t="s">
        <v>8342</v>
      </c>
      <c r="J880">
        <f>VLOOKUP(F880,[1]!china_towns_second__2[[Column1]:[Y]],3,FALSE)</f>
        <v>30.4012043031912</v>
      </c>
      <c r="K880">
        <f>VLOOKUP(F880,[1]!china_towns_second__2[[Column1]:[Y]],2,FALSE)</f>
        <v>105.6071006</v>
      </c>
      <c r="L880" t="s">
        <v>10824</v>
      </c>
      <c r="M880" t="str">
        <f>VLOOKUP(H880,CHOOSE({1,2},Table22[Native],Table22[Name]),2,0)</f>
        <v>Chuánshān Qū</v>
      </c>
      <c r="N880" s="15" t="str">
        <f>VLOOKUP(I880,CHOOSE({1,2},Table22[Native],Table22[Name]),2,0)</f>
        <v>Suìníng Shì</v>
      </c>
      <c r="O880" s="15" t="str">
        <f t="shared" si="26"/>
        <v>Fuqiao Zhen (Suìníng Shì)</v>
      </c>
      <c r="P880" s="15" t="str">
        <f t="shared" si="27"/>
        <v>Fuqiao Zhen (Suìníng Shì)</v>
      </c>
    </row>
    <row r="881" spans="1:16" hidden="1" x14ac:dyDescent="0.25">
      <c r="A881" t="s">
        <v>949</v>
      </c>
      <c r="B881" t="str">
        <f>IF(COUNTIF(A:A,A881)&gt;1,_xlfn.CONCAT(A881," (",N881,")"),A881)</f>
        <v>Fŭqín Jiēdào</v>
      </c>
      <c r="C881" t="str">
        <f>IF(COUNTIF(B:B,B881)&gt;1,_xlfn.CONCAT(A881," (",M881,")"),B881)</f>
        <v>Fŭqín Jiēdào</v>
      </c>
      <c r="D881" t="s">
        <v>950</v>
      </c>
      <c r="E881" t="s">
        <v>493</v>
      </c>
      <c r="F881" t="str">
        <f>_xlfn.CONCAT(D881,", ",H881,", ",I881,", ","四川省")</f>
        <v>抚琴街道, 金牛区, 成都市, 四川省</v>
      </c>
      <c r="G881">
        <v>106754</v>
      </c>
      <c r="H881" t="s">
        <v>8187</v>
      </c>
      <c r="I881" t="s">
        <v>8180</v>
      </c>
      <c r="J881">
        <f>VLOOKUP(F881,[1]!china_towns_second__2[[Column1]:[Y]],3,FALSE)</f>
        <v>30.688991454231601</v>
      </c>
      <c r="K881">
        <f>VLOOKUP(F881,[1]!china_towns_second__2[[Column1]:[Y]],2,FALSE)</f>
        <v>104.0427555</v>
      </c>
      <c r="L881" t="s">
        <v>10825</v>
      </c>
      <c r="M881" t="str">
        <f>VLOOKUP(H881,CHOOSE({1,2},Table22[Native],Table22[Name]),2,0)</f>
        <v>Jīnniú Qū</v>
      </c>
      <c r="N881" s="15" t="str">
        <f>VLOOKUP(I881,CHOOSE({1,2},Table22[Native],Table22[Name]),2,0)</f>
        <v>Chéngdū Shì</v>
      </c>
      <c r="O881" s="15" t="str">
        <f t="shared" si="26"/>
        <v>Fuqin Jiedao (Chéngdū Shì)</v>
      </c>
      <c r="P881" s="15" t="str">
        <f t="shared" si="27"/>
        <v>Fuqin Jiedao (Chéngdū Shì)</v>
      </c>
    </row>
    <row r="882" spans="1:16" hidden="1" x14ac:dyDescent="0.25">
      <c r="A882" t="s">
        <v>2952</v>
      </c>
      <c r="B882" t="str">
        <f>IF(COUNTIF(A:A,A882)&gt;1,_xlfn.CONCAT(A882," (",N882,")"),A882)</f>
        <v>Fúqìng Xiāng</v>
      </c>
      <c r="C882" t="str">
        <f>IF(COUNTIF(B:B,B882)&gt;1,_xlfn.CONCAT(A882," (",M882,")"),B882)</f>
        <v>Fúqìng Xiāng</v>
      </c>
      <c r="D882" t="s">
        <v>2953</v>
      </c>
      <c r="E882" t="s">
        <v>11</v>
      </c>
      <c r="F882" t="str">
        <f>_xlfn.CONCAT(D882,", ",H882,", ",I882,", ","四川省")</f>
        <v>福庆乡, 旺苍县, 广元市, 四川省</v>
      </c>
      <c r="G882">
        <v>7628</v>
      </c>
      <c r="H882" t="s">
        <v>8253</v>
      </c>
      <c r="I882" t="s">
        <v>8247</v>
      </c>
      <c r="J882" t="e">
        <f>VLOOKUP(F882,[1]!china_towns_second__2[[Column1]:[Y]],3,FALSE)</f>
        <v>#N/A</v>
      </c>
      <c r="K882" t="e">
        <f>VLOOKUP(F882,[1]!china_towns_second__2[[Column1]:[Y]],2,FALSE)</f>
        <v>#N/A</v>
      </c>
      <c r="L882" t="s">
        <v>10826</v>
      </c>
      <c r="M882" t="str">
        <f>VLOOKUP(H882,CHOOSE({1,2},Table22[Native],Table22[Name]),2,0)</f>
        <v>Wàngcāng Xiàn</v>
      </c>
      <c r="N882" s="15" t="str">
        <f>VLOOKUP(I882,CHOOSE({1,2},Table22[Native],Table22[Name]),2,0)</f>
        <v>Guăngyuán Shì</v>
      </c>
      <c r="O882" s="15" t="str">
        <f t="shared" si="26"/>
        <v>Fuqing Xiang (Guăngyuán Shì)</v>
      </c>
      <c r="P882" s="15" t="str">
        <f t="shared" si="27"/>
        <v>Fuqing Xiang (Guăngyuán Shì)</v>
      </c>
    </row>
    <row r="883" spans="1:16" hidden="1" x14ac:dyDescent="0.25">
      <c r="A883" t="s">
        <v>947</v>
      </c>
      <c r="B883" t="str">
        <f>IF(COUNTIF(A:A,A883)&gt;1,_xlfn.CONCAT(A883," (",N883,")"),A883)</f>
        <v>Fŭqīnglù Jiēdào</v>
      </c>
      <c r="C883" t="str">
        <f>IF(COUNTIF(B:B,B883)&gt;1,_xlfn.CONCAT(A883," (",M883,")"),B883)</f>
        <v>Fŭqīnglù Jiēdào</v>
      </c>
      <c r="D883" t="s">
        <v>948</v>
      </c>
      <c r="E883" t="s">
        <v>493</v>
      </c>
      <c r="F883" t="str">
        <f>_xlfn.CONCAT(D883,", ",H883,", ",I883,", ","四川省")</f>
        <v>府青路街道, 成华区, 成都市, 四川省</v>
      </c>
      <c r="G883">
        <v>44834</v>
      </c>
      <c r="H883" t="s">
        <v>8181</v>
      </c>
      <c r="I883" t="s">
        <v>8180</v>
      </c>
      <c r="J883">
        <f>VLOOKUP(F883,[1]!china_towns_second__2[[Column1]:[Y]],3,FALSE)</f>
        <v>30.692506950132898</v>
      </c>
      <c r="K883">
        <f>VLOOKUP(F883,[1]!china_towns_second__2[[Column1]:[Y]],2,FALSE)</f>
        <v>104.09996839999999</v>
      </c>
      <c r="L883" t="s">
        <v>10827</v>
      </c>
      <c r="M883" t="str">
        <f>VLOOKUP(H883,CHOOSE({1,2},Table22[Native],Table22[Name]),2,0)</f>
        <v>Chénghuá Qū</v>
      </c>
      <c r="N883" s="15" t="str">
        <f>VLOOKUP(I883,CHOOSE({1,2},Table22[Native],Table22[Name]),2,0)</f>
        <v>Chéngdū Shì</v>
      </c>
      <c r="O883" s="15" t="str">
        <f t="shared" si="26"/>
        <v>Fuqinglu Jiedao (Chéngdū Shì)</v>
      </c>
      <c r="P883" s="15" t="str">
        <f t="shared" si="27"/>
        <v>Fuqinglu Jiedao (Chéngdū Shì)</v>
      </c>
    </row>
    <row r="884" spans="1:16" hidden="1" x14ac:dyDescent="0.25">
      <c r="A884" t="s">
        <v>7265</v>
      </c>
      <c r="B884" t="str">
        <f>IF(COUNTIF(A:A,A884)&gt;1,_xlfn.CONCAT(A884," (",N884,")"),A884)</f>
        <v>Fùquán Zhèn (Yă'ān Shì)</v>
      </c>
      <c r="C884" t="str">
        <f>IF(COUNTIF(B:B,B884)&gt;1,_xlfn.CONCAT(A884," (",M884,")"),B884)</f>
        <v>Fùquán Zhèn (Yă'ān Shì)</v>
      </c>
      <c r="D884" t="s">
        <v>7266</v>
      </c>
      <c r="E884" t="s">
        <v>7</v>
      </c>
      <c r="F884" t="str">
        <f>_xlfn.CONCAT(D884,", ",H884,", ",I884,", ","四川省")</f>
        <v>富泉镇, 汉源县, 雅安市, 四川省</v>
      </c>
      <c r="G884">
        <v>6326</v>
      </c>
      <c r="H884" t="s">
        <v>8351</v>
      </c>
      <c r="I884" t="s">
        <v>8349</v>
      </c>
      <c r="J884">
        <f>VLOOKUP(F884,[1]!china_towns_second__2[[Column1]:[Y]],3,FALSE)</f>
        <v>29.368794788560301</v>
      </c>
      <c r="K884">
        <f>VLOOKUP(F884,[1]!china_towns_second__2[[Column1]:[Y]],2,FALSE)</f>
        <v>102.6806864</v>
      </c>
      <c r="L884" t="s">
        <v>13863</v>
      </c>
      <c r="M884" t="str">
        <f>VLOOKUP(H884,CHOOSE({1,2},Table22[Native],Table22[Name]),2,0)</f>
        <v>Hànyuán Xiàn</v>
      </c>
      <c r="N884" s="15" t="str">
        <f>VLOOKUP(I884,CHOOSE({1,2},Table22[Native],Table22[Name]),2,0)</f>
        <v>Yă'ān Shì</v>
      </c>
      <c r="O884" s="15" t="str">
        <f t="shared" si="26"/>
        <v>Fuquan Zhen (Ya'an Shi) (Yă'ān Shì)</v>
      </c>
      <c r="P884" s="15" t="str">
        <f t="shared" si="27"/>
        <v>Fuquan Zhen (Ya'an Shi) (Yă'ān Shì)</v>
      </c>
    </row>
    <row r="885" spans="1:16" hidden="1" x14ac:dyDescent="0.25">
      <c r="A885" t="s">
        <v>7265</v>
      </c>
      <c r="B885" t="str">
        <f>IF(COUNTIF(A:A,A885)&gt;1,_xlfn.CONCAT(A885," (",N885,")"),A885)</f>
        <v>Fùquán Zhèn (Zìgòng Shì)</v>
      </c>
      <c r="C885" t="str">
        <f>IF(COUNTIF(B:B,B885)&gt;1,_xlfn.CONCAT(A885," (",M885,")"),B885)</f>
        <v>Fùquán Zhèn (Zìgòng Shì)</v>
      </c>
      <c r="D885" t="s">
        <v>7769</v>
      </c>
      <c r="E885" t="s">
        <v>7</v>
      </c>
      <c r="F885" t="str">
        <f>_xlfn.CONCAT(D885,", ",H885,", ",I885,", ","四川省")</f>
        <v>富全镇, 沿滩区, 自贡市, 四川省</v>
      </c>
      <c r="G885">
        <v>17074</v>
      </c>
      <c r="H885" t="s">
        <v>8376</v>
      </c>
      <c r="I885" t="s">
        <v>8371</v>
      </c>
      <c r="J885">
        <f>VLOOKUP(F885,[1]!china_towns_second__2[[Column1]:[Y]],3,FALSE)</f>
        <v>29.189902865133799</v>
      </c>
      <c r="K885">
        <f>VLOOKUP(F885,[1]!china_towns_second__2[[Column1]:[Y]],2,FALSE)</f>
        <v>104.7166649</v>
      </c>
      <c r="L885" t="s">
        <v>13864</v>
      </c>
      <c r="M885" t="str">
        <f>VLOOKUP(H885,CHOOSE({1,2},Table22[Native],Table22[Name]),2,0)</f>
        <v>Yántān Qū</v>
      </c>
      <c r="N885" s="15" t="str">
        <f>VLOOKUP(I885,CHOOSE({1,2},Table22[Native],Table22[Name]),2,0)</f>
        <v>Zìgòng Shì</v>
      </c>
      <c r="O885" s="15" t="str">
        <f t="shared" si="26"/>
        <v>Fuquan Zhen (Zigong Shi) (Zìgòng Shì)</v>
      </c>
      <c r="P885" s="15" t="str">
        <f t="shared" si="27"/>
        <v>Fuquan Zhen (Zigong Shi) (Zìgòng Shì)</v>
      </c>
    </row>
    <row r="886" spans="1:16" hidden="1" x14ac:dyDescent="0.25">
      <c r="A886" t="s">
        <v>7484</v>
      </c>
      <c r="B886" t="str">
        <f>IF(COUNTIF(A:A,A886)&gt;1,_xlfn.CONCAT(A886," (",N886,")"),A886)</f>
        <v>Fùróng Zhèn</v>
      </c>
      <c r="C886" t="str">
        <f>IF(COUNTIF(B:B,B886)&gt;1,_xlfn.CONCAT(A886," (",M886,")"),B886)</f>
        <v>Fùróng Zhèn</v>
      </c>
      <c r="D886" t="s">
        <v>7485</v>
      </c>
      <c r="E886" t="s">
        <v>7</v>
      </c>
      <c r="F886" t="str">
        <f>_xlfn.CONCAT(D886,", ",H886,", ",I886,", ","四川省")</f>
        <v>富荣镇, 屏山县, 宜宾市, 四川省</v>
      </c>
      <c r="G886">
        <v>10733</v>
      </c>
      <c r="H886" t="s">
        <v>8367</v>
      </c>
      <c r="I886" t="s">
        <v>8359</v>
      </c>
      <c r="J886">
        <f>VLOOKUP(F886,[1]!china_towns_second__2[[Column1]:[Y]],3,FALSE)</f>
        <v>28.740789968747698</v>
      </c>
      <c r="K886">
        <f>VLOOKUP(F886,[1]!china_towns_second__2[[Column1]:[Y]],2,FALSE)</f>
        <v>104.1577729</v>
      </c>
      <c r="L886" t="s">
        <v>10828</v>
      </c>
      <c r="M886" t="str">
        <f>VLOOKUP(H886,CHOOSE({1,2},Table22[Native],Table22[Name]),2,0)</f>
        <v>Píngshān Xiàn</v>
      </c>
      <c r="N886" s="15" t="str">
        <f>VLOOKUP(I886,CHOOSE({1,2},Table22[Native],Table22[Name]),2,0)</f>
        <v>Yíbīn Shì</v>
      </c>
      <c r="O886" s="15" t="str">
        <f t="shared" si="26"/>
        <v>Furong Zhen (Yíbīn Shì)</v>
      </c>
      <c r="P886" s="15" t="str">
        <f t="shared" si="27"/>
        <v>Furong Zhen (Yíbīn Shì)</v>
      </c>
    </row>
    <row r="887" spans="1:16" hidden="1" x14ac:dyDescent="0.25">
      <c r="A887" t="s">
        <v>1573</v>
      </c>
      <c r="B887" t="str">
        <f>IF(COUNTIF(A:A,A887)&gt;1,_xlfn.CONCAT(A887," (",N887,")"),A887)</f>
        <v>Fúshàn Zhèn (Dázhōu Shì)</v>
      </c>
      <c r="C887" t="str">
        <f>IF(COUNTIF(B:B,B887)&gt;1,_xlfn.CONCAT(A887," (",M887,")"),B887)</f>
        <v>Fúshàn Zhèn (Dázhōu Shì)</v>
      </c>
      <c r="D887" t="s">
        <v>1574</v>
      </c>
      <c r="E887" t="s">
        <v>7</v>
      </c>
      <c r="F887" t="str">
        <f>_xlfn.CONCAT(D887,", ",H887,", ",I887,", ","四川省")</f>
        <v>福善镇, 达川区, 达州市, 四川省</v>
      </c>
      <c r="G887">
        <v>11830</v>
      </c>
      <c r="H887" t="s">
        <v>8203</v>
      </c>
      <c r="I887" t="s">
        <v>8202</v>
      </c>
      <c r="J887">
        <f>VLOOKUP(F887,[1]!china_towns_second__2[[Column1]:[Y]],3,FALSE)</f>
        <v>31.061212116382499</v>
      </c>
      <c r="K887">
        <f>VLOOKUP(F887,[1]!china_towns_second__2[[Column1]:[Y]],2,FALSE)</f>
        <v>107.57012229999999</v>
      </c>
      <c r="L887" t="s">
        <v>13865</v>
      </c>
      <c r="M887" t="str">
        <f>VLOOKUP(H887,CHOOSE({1,2},Table22[Native],Table22[Name]),2,0)</f>
        <v>Dáchuān Qū</v>
      </c>
      <c r="N887" s="15" t="str">
        <f>VLOOKUP(I887,CHOOSE({1,2},Table22[Native],Table22[Name]),2,0)</f>
        <v>Dázhōu Shì</v>
      </c>
      <c r="O887" s="15" t="str">
        <f t="shared" si="26"/>
        <v>Fushan Zhen (Dazhou Shi) (Dázhōu Shì)</v>
      </c>
      <c r="P887" s="15" t="str">
        <f t="shared" si="27"/>
        <v>Fushan Zhen (Dazhou Shi) (Dázhōu Shì)</v>
      </c>
    </row>
    <row r="888" spans="1:16" hidden="1" x14ac:dyDescent="0.25">
      <c r="A888" t="s">
        <v>1573</v>
      </c>
      <c r="B888" t="str">
        <f>IF(COUNTIF(A:A,A888)&gt;1,_xlfn.CONCAT(A888," (",N888,")"),A888)</f>
        <v>Fúshàn Zhèn (Zìgòng Shì)</v>
      </c>
      <c r="C888" t="str">
        <f>IF(COUNTIF(B:B,B888)&gt;1,_xlfn.CONCAT(A888," (",M888,")"),B888)</f>
        <v>Fúshàn Zhèn (Zìgòng Shì)</v>
      </c>
      <c r="D888" t="s">
        <v>1574</v>
      </c>
      <c r="E888" t="s">
        <v>7</v>
      </c>
      <c r="F888" t="str">
        <f>_xlfn.CONCAT(D888,", ",H888,", ",I888,", ","四川省")</f>
        <v>福善镇, 富顺县, 自贡市, 四川省</v>
      </c>
      <c r="G888">
        <v>27137</v>
      </c>
      <c r="H888" t="s">
        <v>8373</v>
      </c>
      <c r="I888" t="s">
        <v>8371</v>
      </c>
      <c r="J888">
        <f>VLOOKUP(F888,[1]!china_towns_second__2[[Column1]:[Y]],3,FALSE)</f>
        <v>29.047577501445801</v>
      </c>
      <c r="K888">
        <f>VLOOKUP(F888,[1]!china_towns_second__2[[Column1]:[Y]],2,FALSE)</f>
        <v>104.75001140000001</v>
      </c>
      <c r="L888" t="s">
        <v>13866</v>
      </c>
      <c r="M888" t="str">
        <f>VLOOKUP(H888,CHOOSE({1,2},Table22[Native],Table22[Name]),2,0)</f>
        <v>Fùshùn Xiàn</v>
      </c>
      <c r="N888" s="15" t="str">
        <f>VLOOKUP(I888,CHOOSE({1,2},Table22[Native],Table22[Name]),2,0)</f>
        <v>Zìgòng Shì</v>
      </c>
      <c r="O888" s="15" t="str">
        <f t="shared" si="26"/>
        <v>Fushan Zhen (Zigong Shi) (Zìgòng Shì)</v>
      </c>
      <c r="P888" s="15" t="str">
        <f t="shared" si="27"/>
        <v>Fushan Zhen (Zigong Shi) (Zìgòng Shì)</v>
      </c>
    </row>
    <row r="889" spans="1:16" hidden="1" x14ac:dyDescent="0.25">
      <c r="A889" t="s">
        <v>506</v>
      </c>
      <c r="B889" t="str">
        <f>IF(COUNTIF(A:A,A889)&gt;1,_xlfn.CONCAT(A889," (",N889,")"),A889)</f>
        <v>Fúshēn Xiāng</v>
      </c>
      <c r="C889" t="str">
        <f>IF(COUNTIF(B:B,B889)&gt;1,_xlfn.CONCAT(A889," (",M889,")"),B889)</f>
        <v>Fúshēn Xiāng</v>
      </c>
      <c r="D889" t="s">
        <v>507</v>
      </c>
      <c r="E889" t="s">
        <v>11</v>
      </c>
      <c r="F889" t="str">
        <f>_xlfn.CONCAT(D889,", ",H889,", ",I889,", ","四川省")</f>
        <v>福申乡, 平昌县, 巴中市, 四川省</v>
      </c>
      <c r="G889">
        <v>10322</v>
      </c>
      <c r="H889" t="s">
        <v>8176</v>
      </c>
      <c r="I889" t="s">
        <v>8171</v>
      </c>
      <c r="J889" t="e">
        <f>VLOOKUP(F889,[1]!china_towns_second__2[[Column1]:[Y]],3,FALSE)</f>
        <v>#N/A</v>
      </c>
      <c r="K889" t="e">
        <f>VLOOKUP(F889,[1]!china_towns_second__2[[Column1]:[Y]],2,FALSE)</f>
        <v>#N/A</v>
      </c>
      <c r="L889" t="s">
        <v>10829</v>
      </c>
      <c r="M889" t="str">
        <f>VLOOKUP(H889,CHOOSE({1,2},Table22[Native],Table22[Name]),2,0)</f>
        <v>Píngchāng Xiàn</v>
      </c>
      <c r="N889" s="15" t="str">
        <f>VLOOKUP(I889,CHOOSE({1,2},Table22[Native],Table22[Name]),2,0)</f>
        <v>Bāzhōng Shì</v>
      </c>
      <c r="O889" s="15" t="str">
        <f t="shared" si="26"/>
        <v>Fushen Xiang (Bāzhōng Shì)</v>
      </c>
      <c r="P889" s="15" t="str">
        <f t="shared" si="27"/>
        <v>Fushen Xiang (Bāzhōng Shì)</v>
      </c>
    </row>
    <row r="890" spans="1:16" hidden="1" x14ac:dyDescent="0.25">
      <c r="A890" t="s">
        <v>5425</v>
      </c>
      <c r="B890" t="str">
        <f>IF(COUNTIF(A:A,A890)&gt;1,_xlfn.CONCAT(A890," (",N890,")"),A890)</f>
        <v>Fùshèng Xiāng</v>
      </c>
      <c r="C890" t="str">
        <f>IF(COUNTIF(B:B,B890)&gt;1,_xlfn.CONCAT(A890," (",M890,")"),B890)</f>
        <v>Fùshèng Xiāng</v>
      </c>
      <c r="D890" t="s">
        <v>5426</v>
      </c>
      <c r="E890" t="s">
        <v>11</v>
      </c>
      <c r="F890" t="str">
        <f>_xlfn.CONCAT(D890,", ",H890,", ",I890,", ","四川省")</f>
        <v>复盛乡, 东坡区, 眉山市, 四川省</v>
      </c>
      <c r="G890">
        <v>11674</v>
      </c>
      <c r="H890" t="s">
        <v>8301</v>
      </c>
      <c r="I890" t="s">
        <v>8299</v>
      </c>
      <c r="J890" t="e">
        <f>VLOOKUP(F890,[1]!china_towns_second__2[[Column1]:[Y]],3,FALSE)</f>
        <v>#N/A</v>
      </c>
      <c r="K890" t="e">
        <f>VLOOKUP(F890,[1]!china_towns_second__2[[Column1]:[Y]],2,FALSE)</f>
        <v>#N/A</v>
      </c>
      <c r="L890" t="s">
        <v>10830</v>
      </c>
      <c r="M890" t="str">
        <f>VLOOKUP(H890,CHOOSE({1,2},Table22[Native],Table22[Name]),2,0)</f>
        <v>Dōngpō Qū</v>
      </c>
      <c r="N890" s="15" t="str">
        <f>VLOOKUP(I890,CHOOSE({1,2},Table22[Native],Table22[Name]),2,0)</f>
        <v>Méishān Shì</v>
      </c>
      <c r="O890" s="15" t="str">
        <f t="shared" si="26"/>
        <v>Fusheng Xiang (Méishān Shì)</v>
      </c>
      <c r="P890" s="15" t="str">
        <f t="shared" si="27"/>
        <v>Fusheng Xiang (Méishān Shì)</v>
      </c>
    </row>
    <row r="891" spans="1:16" hidden="1" x14ac:dyDescent="0.25">
      <c r="A891" t="s">
        <v>3374</v>
      </c>
      <c r="B891" t="str">
        <f>IF(COUNTIF(A:A,A891)&gt;1,_xlfn.CONCAT(A891," (",N891,")"),A891)</f>
        <v>Fùshèng Zhèn</v>
      </c>
      <c r="C891" t="str">
        <f>IF(COUNTIF(B:B,B891)&gt;1,_xlfn.CONCAT(A891," (",M891,")"),B891)</f>
        <v>Fùshèng Zhèn</v>
      </c>
      <c r="D891" t="s">
        <v>3375</v>
      </c>
      <c r="E891" t="s">
        <v>7</v>
      </c>
      <c r="F891" t="str">
        <f>_xlfn.CONCAT(D891,", ",H891,", ",I891,", ","四川省")</f>
        <v>复盛镇, 邻水县, 广安市, 四川省</v>
      </c>
      <c r="G891">
        <v>13460</v>
      </c>
      <c r="H891" t="s">
        <v>8242</v>
      </c>
      <c r="I891" t="s">
        <v>8239</v>
      </c>
      <c r="J891">
        <f>VLOOKUP(F891,[1]!china_towns_second__2[[Column1]:[Y]],3,FALSE)</f>
        <v>30.204666980036201</v>
      </c>
      <c r="K891">
        <f>VLOOKUP(F891,[1]!china_towns_second__2[[Column1]:[Y]],2,FALSE)</f>
        <v>107.1193298</v>
      </c>
      <c r="L891" t="s">
        <v>10831</v>
      </c>
      <c r="M891" t="str">
        <f>VLOOKUP(H891,CHOOSE({1,2},Table22[Native],Table22[Name]),2,0)</f>
        <v>Línshuĭ Xiàn</v>
      </c>
      <c r="N891" s="15" t="str">
        <f>VLOOKUP(I891,CHOOSE({1,2},Table22[Native],Table22[Name]),2,0)</f>
        <v>Guăng'ān Shì</v>
      </c>
      <c r="O891" s="15" t="str">
        <f t="shared" si="26"/>
        <v>Fusheng Zhen (Guăng'ān Shì)</v>
      </c>
      <c r="P891" s="15" t="str">
        <f t="shared" si="27"/>
        <v>Fusheng Zhen (Guăng'ān Shì)</v>
      </c>
    </row>
    <row r="892" spans="1:16" hidden="1" x14ac:dyDescent="0.25">
      <c r="A892" t="s">
        <v>7770</v>
      </c>
      <c r="B892" t="str">
        <f>IF(COUNTIF(A:A,A892)&gt;1,_xlfn.CONCAT(A892," (",N892,")"),A892)</f>
        <v>Fùshì Jiēdào</v>
      </c>
      <c r="C892" t="str">
        <f>IF(COUNTIF(B:B,B892)&gt;1,_xlfn.CONCAT(A892," (",M892,")"),B892)</f>
        <v>Fùshì Jiēdào</v>
      </c>
      <c r="D892" t="s">
        <v>7771</v>
      </c>
      <c r="E892" t="s">
        <v>493</v>
      </c>
      <c r="F892" t="str">
        <f>_xlfn.CONCAT(D892,", ",H892,", ",I892,", ","四川省")</f>
        <v>富世街道, 富顺县, 自贡市, 四川省</v>
      </c>
      <c r="G892">
        <v>139629</v>
      </c>
      <c r="H892" t="s">
        <v>8373</v>
      </c>
      <c r="I892" t="s">
        <v>8371</v>
      </c>
      <c r="J892" t="e">
        <f>VLOOKUP(F892,[1]!china_towns_second__2[[Column1]:[Y]],3,FALSE)</f>
        <v>#N/A</v>
      </c>
      <c r="K892" t="e">
        <f>VLOOKUP(F892,[1]!china_towns_second__2[[Column1]:[Y]],2,FALSE)</f>
        <v>#N/A</v>
      </c>
      <c r="L892" t="s">
        <v>10832</v>
      </c>
      <c r="M892" t="str">
        <f>VLOOKUP(H892,CHOOSE({1,2},Table22[Native],Table22[Name]),2,0)</f>
        <v>Fùshùn Xiàn</v>
      </c>
      <c r="N892" s="15" t="str">
        <f>VLOOKUP(I892,CHOOSE({1,2},Table22[Native],Table22[Name]),2,0)</f>
        <v>Zìgòng Shì</v>
      </c>
      <c r="O892" s="15" t="str">
        <f t="shared" si="26"/>
        <v>Fushi Jiedao (Zìgòng Shì)</v>
      </c>
      <c r="P892" s="15" t="str">
        <f t="shared" si="27"/>
        <v>Fushi Jiedao (Zìgòng Shì)</v>
      </c>
    </row>
    <row r="893" spans="1:16" hidden="1" x14ac:dyDescent="0.25">
      <c r="A893" t="s">
        <v>107</v>
      </c>
      <c r="B893" t="str">
        <f>IF(COUNTIF(A:A,A893)&gt;1,_xlfn.CONCAT(A893," (",N893,")"),A893)</f>
        <v>Fùshùn Zhèn (Ābà Zàngzú Qiāngzú Zìzhìzhōu)</v>
      </c>
      <c r="C893" t="str">
        <f>IF(COUNTIF(B:B,B893)&gt;1,_xlfn.CONCAT(A893," (",M893,")"),B893)</f>
        <v>Fùshùn Zhèn (Ābà Zàngzú Qiāngzú Zìzhìzhōu)</v>
      </c>
      <c r="D893" t="s">
        <v>108</v>
      </c>
      <c r="E893" t="s">
        <v>7</v>
      </c>
      <c r="F893" t="str">
        <f>_xlfn.CONCAT(D893,", ",H893,", ",I893,", ","四川省")</f>
        <v>富顺镇, 茂县, 阿坝藏族羌族自治州, 四川省</v>
      </c>
      <c r="G893">
        <v>5667</v>
      </c>
      <c r="H893" t="s">
        <v>8163</v>
      </c>
      <c r="I893" t="s">
        <v>8153</v>
      </c>
      <c r="J893">
        <f>VLOOKUP(F893,[1]!china_towns_second__2[[Column1]:[Y]],3,FALSE)</f>
        <v>31.821068073584399</v>
      </c>
      <c r="K893">
        <f>VLOOKUP(F893,[1]!china_towns_second__2[[Column1]:[Y]],2,FALSE)</f>
        <v>103.9695984</v>
      </c>
      <c r="L893" t="s">
        <v>13867</v>
      </c>
      <c r="M893" t="str">
        <f>VLOOKUP(H893,CHOOSE({1,2},Table22[Native],Table22[Name]),2,0)</f>
        <v>Mào Xiàn</v>
      </c>
      <c r="N893" s="15" t="str">
        <f>VLOOKUP(I893,CHOOSE({1,2},Table22[Native],Table22[Name]),2,0)</f>
        <v>Ābà Zàngzú Qiāngzú Zìzhìzhōu</v>
      </c>
      <c r="O893" s="15" t="str">
        <f t="shared" si="26"/>
        <v>Fushun Zhen (Aba Zangzu Qiangzu Zizhizhou) (Ābà Zàngzú Qiāngzú Zìzhìzhōu)</v>
      </c>
      <c r="P893" s="15" t="str">
        <f t="shared" si="27"/>
        <v>Fushun Zhen (Aba Zangzu Qiangzu Zizhizhou) (Ābà Zàngzú Qiāngzú Zìzhìzhōu)</v>
      </c>
    </row>
    <row r="894" spans="1:16" hidden="1" x14ac:dyDescent="0.25">
      <c r="A894" t="s">
        <v>107</v>
      </c>
      <c r="B894" t="str">
        <f>IF(COUNTIF(A:A,A894)&gt;1,_xlfn.CONCAT(A894," (",N894,")"),A894)</f>
        <v>Fùshùn Zhèn (Miányáng Shì)</v>
      </c>
      <c r="C894" t="str">
        <f>IF(COUNTIF(B:B,B894)&gt;1,_xlfn.CONCAT(A894," (",M894,")"),B894)</f>
        <v>Fùshùn Zhèn (Miányáng Shì)</v>
      </c>
      <c r="D894" t="s">
        <v>108</v>
      </c>
      <c r="E894" t="s">
        <v>7</v>
      </c>
      <c r="F894" t="str">
        <f>_xlfn.CONCAT(D894,", ",H894,", ",I894,", ","四川省")</f>
        <v>富顺镇, 三台县, 绵阳市, 四川省</v>
      </c>
      <c r="G894">
        <v>13431</v>
      </c>
      <c r="H894" t="s">
        <v>8313</v>
      </c>
      <c r="I894" t="s">
        <v>8307</v>
      </c>
      <c r="J894">
        <f>VLOOKUP(F894,[1]!china_towns_second__2[[Column1]:[Y]],3,FALSE)</f>
        <v>31.159735476670399</v>
      </c>
      <c r="K894">
        <f>VLOOKUP(F894,[1]!china_towns_second__2[[Column1]:[Y]],2,FALSE)</f>
        <v>105.18122270000001</v>
      </c>
      <c r="L894" t="s">
        <v>13868</v>
      </c>
      <c r="M894" t="str">
        <f>VLOOKUP(H894,CHOOSE({1,2},Table22[Native],Table22[Name]),2,0)</f>
        <v>Sāntái Xiàn</v>
      </c>
      <c r="N894" s="15" t="str">
        <f>VLOOKUP(I894,CHOOSE({1,2},Table22[Native],Table22[Name]),2,0)</f>
        <v>Miányáng Shì</v>
      </c>
      <c r="O894" s="15" t="str">
        <f t="shared" si="26"/>
        <v>Fushun Zhen (Mianyang Shi) (Miányáng Shì)</v>
      </c>
      <c r="P894" s="15" t="str">
        <f t="shared" si="27"/>
        <v>Fushun Zhen (Mianyang Shi) (Miányáng Shì)</v>
      </c>
    </row>
    <row r="895" spans="1:16" hidden="1" x14ac:dyDescent="0.25">
      <c r="A895" t="s">
        <v>7938</v>
      </c>
      <c r="B895" t="str">
        <f>IF(COUNTIF(A:A,A895)&gt;1,_xlfn.CONCAT(A895," (",N895,")"),A895)</f>
        <v>Fútián Jiēdào</v>
      </c>
      <c r="C895" t="str">
        <f>IF(COUNTIF(B:B,B895)&gt;1,_xlfn.CONCAT(A895," (",M895,")"),B895)</f>
        <v>Fútián Jiēdào</v>
      </c>
      <c r="D895" t="s">
        <v>7939</v>
      </c>
      <c r="E895" t="s">
        <v>493</v>
      </c>
      <c r="F895" t="str">
        <f>_xlfn.CONCAT(D895,", ",H895,", ",I895,", ","四川省")</f>
        <v>福田街道, 简阳市, 成都市, 四川省</v>
      </c>
      <c r="G895">
        <v>14206</v>
      </c>
      <c r="H895" t="s">
        <v>8185</v>
      </c>
      <c r="I895" t="s">
        <v>8180</v>
      </c>
      <c r="J895" t="e">
        <f>VLOOKUP(F895,[1]!china_towns_second__2[[Column1]:[Y]],3,FALSE)</f>
        <v>#N/A</v>
      </c>
      <c r="K895" t="e">
        <f>VLOOKUP(F895,[1]!china_towns_second__2[[Column1]:[Y]],2,FALSE)</f>
        <v>#N/A</v>
      </c>
      <c r="L895" t="s">
        <v>10833</v>
      </c>
      <c r="M895" t="str">
        <f>VLOOKUP(H895,CHOOSE({1,2},Table22[Native],Table22[Name]),2,0)</f>
        <v>Jiănyáng Shì</v>
      </c>
      <c r="N895" s="15" t="str">
        <f>VLOOKUP(I895,CHOOSE({1,2},Table22[Native],Table22[Name]),2,0)</f>
        <v>Chéngdū Shì</v>
      </c>
      <c r="O895" s="15" t="str">
        <f t="shared" si="26"/>
        <v>Futian Jiedao (Chéngdū Shì)</v>
      </c>
      <c r="P895" s="15" t="str">
        <f t="shared" si="27"/>
        <v>Futian Jiedao (Chéngdū Shì)</v>
      </c>
    </row>
    <row r="896" spans="1:16" hidden="1" x14ac:dyDescent="0.25">
      <c r="A896" t="s">
        <v>6941</v>
      </c>
      <c r="B896" t="str">
        <f>IF(COUNTIF(A:A,A896)&gt;1,_xlfn.CONCAT(A896," (",N896,")"),A896)</f>
        <v>Fútián Zhèn</v>
      </c>
      <c r="C896" t="str">
        <f>IF(COUNTIF(B:B,B896)&gt;1,_xlfn.CONCAT(A896," (",M896,")"),B896)</f>
        <v>Fútián Zhèn</v>
      </c>
      <c r="D896" t="s">
        <v>6942</v>
      </c>
      <c r="E896" t="s">
        <v>7</v>
      </c>
      <c r="F896" t="str">
        <f>_xlfn.CONCAT(D896,", ",H896,", ",I896,", ","四川省")</f>
        <v>福田镇, 仁和区, 攀枝花市, 四川省</v>
      </c>
      <c r="G896">
        <v>4172</v>
      </c>
      <c r="H896" t="s">
        <v>8338</v>
      </c>
      <c r="I896" t="s">
        <v>8335</v>
      </c>
      <c r="J896">
        <f>VLOOKUP(F896,[1]!china_towns_second__2[[Column1]:[Y]],3,FALSE)</f>
        <v>26.574793885679401</v>
      </c>
      <c r="K896">
        <f>VLOOKUP(F896,[1]!china_towns_second__2[[Column1]:[Y]],2,FALSE)</f>
        <v>101.4331837</v>
      </c>
      <c r="L896" t="s">
        <v>10834</v>
      </c>
      <c r="M896" t="str">
        <f>VLOOKUP(H896,CHOOSE({1,2},Table22[Native],Table22[Name]),2,0)</f>
        <v>Rénhé Qū</v>
      </c>
      <c r="N896" s="15" t="str">
        <f>VLOOKUP(I896,CHOOSE({1,2},Table22[Native],Table22[Name]),2,0)</f>
        <v>Pānzhīhuā Shì</v>
      </c>
      <c r="O896" s="15" t="str">
        <f t="shared" si="26"/>
        <v>Futian Zhen (Pānzhīhuā Shì)</v>
      </c>
      <c r="P896" s="15" t="str">
        <f t="shared" si="27"/>
        <v>Futian Zhen (Pānzhīhuā Shì)</v>
      </c>
    </row>
    <row r="897" spans="1:16" hidden="1" x14ac:dyDescent="0.25">
      <c r="A897" t="s">
        <v>3686</v>
      </c>
      <c r="B897" t="str">
        <f>IF(COUNTIF(A:A,A897)&gt;1,_xlfn.CONCAT(A897," (",N897,")"),A897)</f>
        <v>Fúxī Zhèn (Lèshān Shì)</v>
      </c>
      <c r="C897" t="str">
        <f>IF(COUNTIF(B:B,B897)&gt;1,_xlfn.CONCAT(A897," (",M897,")"),B897)</f>
        <v>Fúxī Zhèn (Lèshān Shì)</v>
      </c>
      <c r="D897" t="s">
        <v>3687</v>
      </c>
      <c r="E897" t="s">
        <v>7</v>
      </c>
      <c r="F897" t="str">
        <f>_xlfn.CONCAT(D897,", ",H897,", ",I897,", ","四川省")</f>
        <v>符溪镇, 峨眉山市, 乐山市, 四川省</v>
      </c>
      <c r="G897">
        <v>30361</v>
      </c>
      <c r="H897" t="s">
        <v>8259</v>
      </c>
      <c r="I897" t="s">
        <v>8256</v>
      </c>
      <c r="J897">
        <f>VLOOKUP(F897,[1]!china_towns_second__2[[Column1]:[Y]],3,FALSE)</f>
        <v>29.615876578412198</v>
      </c>
      <c r="K897">
        <f>VLOOKUP(F897,[1]!china_towns_second__2[[Column1]:[Y]],2,FALSE)</f>
        <v>103.57717599999999</v>
      </c>
      <c r="L897" t="s">
        <v>13869</v>
      </c>
      <c r="M897" t="str">
        <f>VLOOKUP(H897,CHOOSE({1,2},Table22[Native],Table22[Name]),2,0)</f>
        <v>Éméishān Shì</v>
      </c>
      <c r="N897" s="15" t="str">
        <f>VLOOKUP(I897,CHOOSE({1,2},Table22[Native],Table22[Name]),2,0)</f>
        <v>Lèshān Shì</v>
      </c>
      <c r="O897" s="15" t="str">
        <f t="shared" si="26"/>
        <v>Fuxi Zhen (Leshan Shi) (Lèshān Shì)</v>
      </c>
      <c r="P897" s="15" t="str">
        <f t="shared" si="27"/>
        <v>Fuxi Zhen (Leshan Shi) (Lèshān Shì)</v>
      </c>
    </row>
    <row r="898" spans="1:16" hidden="1" x14ac:dyDescent="0.25">
      <c r="A898" t="s">
        <v>3686</v>
      </c>
      <c r="B898" t="str">
        <f>IF(COUNTIF(A:A,A898)&gt;1,_xlfn.CONCAT(A898," (",N898,")"),A898)</f>
        <v>Fúxī Zhèn (Suìníng Shì)</v>
      </c>
      <c r="C898" t="str">
        <f>IF(COUNTIF(B:B,B898)&gt;1,_xlfn.CONCAT(A898," (",M898,")"),B898)</f>
        <v>Fúxī Zhèn (Suìníng Shì)</v>
      </c>
      <c r="D898" t="s">
        <v>7055</v>
      </c>
      <c r="E898" t="s">
        <v>7</v>
      </c>
      <c r="F898" t="str">
        <f>_xlfn.CONCAT(D898,", ",H898,", ",I898,", ","四川省")</f>
        <v>涪西镇, 射洪市, 遂宁市, 四川省</v>
      </c>
      <c r="G898">
        <v>18780</v>
      </c>
      <c r="H898" t="s">
        <v>8347</v>
      </c>
      <c r="I898" t="s">
        <v>8342</v>
      </c>
      <c r="J898">
        <f>VLOOKUP(F898,[1]!china_towns_second__2[[Column1]:[Y]],3,FALSE)</f>
        <v>30.709019206141399</v>
      </c>
      <c r="K898">
        <f>VLOOKUP(F898,[1]!china_towns_second__2[[Column1]:[Y]],2,FALSE)</f>
        <v>105.2370665</v>
      </c>
      <c r="L898" t="s">
        <v>13870</v>
      </c>
      <c r="M898" t="str">
        <f>VLOOKUP(H898,CHOOSE({1,2},Table22[Native],Table22[Name]),2,0)</f>
        <v>Shèhóng Shì</v>
      </c>
      <c r="N898" s="15" t="str">
        <f>VLOOKUP(I898,CHOOSE({1,2},Table22[Native],Table22[Name]),2,0)</f>
        <v>Suìníng Shì</v>
      </c>
      <c r="O898" s="15" t="str">
        <f t="shared" ref="O898:O961" si="28">_xlfn.CONCAT(L898," (",N898,")")</f>
        <v>Fuxi Zhen (Suining Shi) (Suìníng Shì)</v>
      </c>
      <c r="P898" s="15" t="str">
        <f t="shared" ref="P898:P961" si="29">IF(COUNTIF(O:O,O898)&gt;1,_xlfn.CONCAT(L898," (",M898,")"),O898)</f>
        <v>Fuxi Zhen (Suining Shi) (Suìníng Shì)</v>
      </c>
    </row>
    <row r="899" spans="1:16" hidden="1" x14ac:dyDescent="0.25">
      <c r="A899" t="s">
        <v>6754</v>
      </c>
      <c r="B899" t="str">
        <f>IF(COUNTIF(A:A,A899)&gt;1,_xlfn.CONCAT(A899," (",N899,")"),A899)</f>
        <v>Fùxī Zhèn</v>
      </c>
      <c r="C899" t="str">
        <f>IF(COUNTIF(B:B,B899)&gt;1,_xlfn.CONCAT(A899," (",M899,")"),B899)</f>
        <v>Fùxī Zhèn</v>
      </c>
      <c r="D899" t="s">
        <v>6755</v>
      </c>
      <c r="E899" t="s">
        <v>7</v>
      </c>
      <c r="F899" t="str">
        <f>_xlfn.CONCAT(D899,", ",H899,", ",I899,", ","四川省")</f>
        <v>富溪镇, 东兴区, 内江市, 四川省</v>
      </c>
      <c r="G899">
        <v>21718</v>
      </c>
      <c r="H899" t="s">
        <v>8330</v>
      </c>
      <c r="I899" t="s">
        <v>8329</v>
      </c>
      <c r="J899">
        <f>VLOOKUP(F899,[1]!china_towns_second__2[[Column1]:[Y]],3,FALSE)</f>
        <v>29.6784966120325</v>
      </c>
      <c r="K899">
        <f>VLOOKUP(F899,[1]!china_towns_second__2[[Column1]:[Y]],2,FALSE)</f>
        <v>105.0142429</v>
      </c>
      <c r="L899" t="s">
        <v>10835</v>
      </c>
      <c r="M899" t="str">
        <f>VLOOKUP(H899,CHOOSE({1,2},Table22[Native],Table22[Name]),2,0)</f>
        <v>Dōngxīng Qū</v>
      </c>
      <c r="N899" s="15" t="str">
        <f>VLOOKUP(I899,CHOOSE({1,2},Table22[Native],Table22[Name]),2,0)</f>
        <v>Nèijiāng Shì</v>
      </c>
      <c r="O899" s="15" t="str">
        <f t="shared" si="28"/>
        <v>Fuxi Zhen (Nèijiāng Shì)</v>
      </c>
      <c r="P899" s="15" t="str">
        <f t="shared" si="29"/>
        <v>Fuxi Zhen (Nèijiāng Shì)</v>
      </c>
    </row>
    <row r="900" spans="1:16" hidden="1" x14ac:dyDescent="0.25">
      <c r="A900" t="s">
        <v>7267</v>
      </c>
      <c r="B900" t="str">
        <f>IF(COUNTIF(A:A,A900)&gt;1,_xlfn.CONCAT(A900," (",N900,")"),A900)</f>
        <v>Fùxiāng Xiāng</v>
      </c>
      <c r="C900" t="str">
        <f>IF(COUNTIF(B:B,B900)&gt;1,_xlfn.CONCAT(A900," (",M900,")"),B900)</f>
        <v>Fùxiāng Xiāng</v>
      </c>
      <c r="D900" t="s">
        <v>7268</v>
      </c>
      <c r="E900" t="s">
        <v>11</v>
      </c>
      <c r="F900" t="str">
        <f>_xlfn.CONCAT(D900,", ",H900,", ",I900,", ","四川省")</f>
        <v>富乡乡, 汉源县, 雅安市, 四川省</v>
      </c>
      <c r="G900">
        <v>2928</v>
      </c>
      <c r="H900" t="s">
        <v>8351</v>
      </c>
      <c r="I900" t="s">
        <v>8349</v>
      </c>
      <c r="J900" t="e">
        <f>VLOOKUP(F900,[1]!china_towns_second__2[[Column1]:[Y]],3,FALSE)</f>
        <v>#N/A</v>
      </c>
      <c r="K900" t="e">
        <f>VLOOKUP(F900,[1]!china_towns_second__2[[Column1]:[Y]],2,FALSE)</f>
        <v>#N/A</v>
      </c>
      <c r="L900" t="s">
        <v>10836</v>
      </c>
      <c r="M900" t="str">
        <f>VLOOKUP(H900,CHOOSE({1,2},Table22[Native],Table22[Name]),2,0)</f>
        <v>Hànyuán Xiàn</v>
      </c>
      <c r="N900" s="15" t="str">
        <f>VLOOKUP(I900,CHOOSE({1,2},Table22[Native],Table22[Name]),2,0)</f>
        <v>Yă'ān Shì</v>
      </c>
      <c r="O900" s="15" t="str">
        <f t="shared" si="28"/>
        <v>Fuxiang Xiang (Yă'ān Shì)</v>
      </c>
      <c r="P900" s="15" t="str">
        <f t="shared" si="29"/>
        <v>Fuxiang Xiang (Yă'ān Shì)</v>
      </c>
    </row>
    <row r="901" spans="1:16" hidden="1" x14ac:dyDescent="0.25">
      <c r="A901" t="s">
        <v>2056</v>
      </c>
      <c r="B901" t="str">
        <f>IF(COUNTIF(A:A,A901)&gt;1,_xlfn.CONCAT(A901," (",N901,")"),A901)</f>
        <v>Fùxīn Zhèn</v>
      </c>
      <c r="C901" t="str">
        <f>IF(COUNTIF(B:B,B901)&gt;1,_xlfn.CONCAT(A901," (",M901,")"),B901)</f>
        <v>Fùxīn Zhèn</v>
      </c>
      <c r="D901" t="s">
        <v>2057</v>
      </c>
      <c r="E901" t="s">
        <v>7</v>
      </c>
      <c r="F901" t="str">
        <f>_xlfn.CONCAT(D901,", ",H901,", ",I901,", ","四川省")</f>
        <v>富新镇, 绵竹市, 德阳市, 四川省</v>
      </c>
      <c r="G901">
        <v>32500</v>
      </c>
      <c r="H901" t="s">
        <v>8215</v>
      </c>
      <c r="I901" t="s">
        <v>8211</v>
      </c>
      <c r="J901">
        <f>VLOOKUP(F901,[1]!china_towns_second__2[[Column1]:[Y]],3,FALSE)</f>
        <v>31.368528483613101</v>
      </c>
      <c r="K901">
        <f>VLOOKUP(F901,[1]!china_towns_second__2[[Column1]:[Y]],2,FALSE)</f>
        <v>104.26405339999999</v>
      </c>
      <c r="L901" t="s">
        <v>10837</v>
      </c>
      <c r="M901" t="str">
        <f>VLOOKUP(H901,CHOOSE({1,2},Table22[Native],Table22[Name]),2,0)</f>
        <v>Miánzhú Shì</v>
      </c>
      <c r="N901" s="15" t="str">
        <f>VLOOKUP(I901,CHOOSE({1,2},Table22[Native],Table22[Name]),2,0)</f>
        <v>Déyáng Shì</v>
      </c>
      <c r="O901" s="15" t="str">
        <f t="shared" si="28"/>
        <v>Fuxin Zhen (Déyáng Shì)</v>
      </c>
      <c r="P901" s="15" t="str">
        <f t="shared" si="29"/>
        <v>Fuxin Zhen (Déyáng Shì)</v>
      </c>
    </row>
    <row r="902" spans="1:16" hidden="1" x14ac:dyDescent="0.25">
      <c r="A902" t="s">
        <v>3685</v>
      </c>
      <c r="B902" t="str">
        <f>IF(COUNTIF(A:A,A902)&gt;1,_xlfn.CONCAT(A902," (",N902,")"),A902)</f>
        <v>Fùxīn Zhèn [incl. Xīnfán Xiāng, Fùhé Xiāng]</v>
      </c>
      <c r="C902" t="str">
        <f>IF(COUNTIF(B:B,B902)&gt;1,_xlfn.CONCAT(A902," (",M902,")"),B902)</f>
        <v>Fùxīn Zhèn [incl. Xīnfán Xiāng, Fùhé Xiāng]</v>
      </c>
      <c r="D902" t="s">
        <v>2057</v>
      </c>
      <c r="E902" t="s">
        <v>7</v>
      </c>
      <c r="F902" t="str">
        <f>_xlfn.CONCAT(D902,", ",H902,", ",I902,", ","四川省")</f>
        <v>富新镇, 沐川县, 乐山市, 四川省</v>
      </c>
      <c r="G902">
        <v>14115</v>
      </c>
      <c r="H902" t="s">
        <v>8264</v>
      </c>
      <c r="I902" t="s">
        <v>8256</v>
      </c>
      <c r="J902">
        <f>VLOOKUP(F902,[1]!china_towns_second__2[[Column1]:[Y]],3,FALSE)</f>
        <v>29.030186086536499</v>
      </c>
      <c r="K902">
        <f>VLOOKUP(F902,[1]!china_towns_second__2[[Column1]:[Y]],2,FALSE)</f>
        <v>103.8344227</v>
      </c>
      <c r="L902" t="s">
        <v>10838</v>
      </c>
      <c r="M902" t="str">
        <f>VLOOKUP(H902,CHOOSE({1,2},Table22[Native],Table22[Name]),2,0)</f>
        <v>Mùchuān Xiàn</v>
      </c>
      <c r="N902" s="15" t="str">
        <f>VLOOKUP(I902,CHOOSE({1,2},Table22[Native],Table22[Name]),2,0)</f>
        <v>Lèshān Shì</v>
      </c>
      <c r="O902" s="15" t="str">
        <f t="shared" si="28"/>
        <v>Fuxin Zhen [incl. Xinfan Xiang, Fuhe Xiang] (Lèshān Shì)</v>
      </c>
      <c r="P902" s="15" t="str">
        <f t="shared" si="29"/>
        <v>Fuxin Zhen [incl. Xinfan Xiang, Fuhe Xiang] (Lèshān Shì)</v>
      </c>
    </row>
    <row r="903" spans="1:16" hidden="1" x14ac:dyDescent="0.25">
      <c r="A903" t="s">
        <v>6228</v>
      </c>
      <c r="B903" t="str">
        <f>IF(COUNTIF(A:A,A903)&gt;1,_xlfn.CONCAT(A903," (",N903,")"),A903)</f>
        <v>Fúxīng Xiāng</v>
      </c>
      <c r="C903" t="str">
        <f>IF(COUNTIF(B:B,B903)&gt;1,_xlfn.CONCAT(A903," (",M903,")"),B903)</f>
        <v>Fúxīng Xiāng</v>
      </c>
      <c r="D903" t="s">
        <v>6229</v>
      </c>
      <c r="E903" t="s">
        <v>11</v>
      </c>
      <c r="F903" t="str">
        <f>_xlfn.CONCAT(D903,", ",H903,", ",I903,", ","四川省")</f>
        <v>福星乡, 阆中市, 南充市, 四川省</v>
      </c>
      <c r="G903">
        <v>9204</v>
      </c>
      <c r="H903" t="s">
        <v>8321</v>
      </c>
      <c r="I903" t="s">
        <v>8318</v>
      </c>
      <c r="J903" t="e">
        <f>VLOOKUP(F903,[1]!china_towns_second__2[[Column1]:[Y]],3,FALSE)</f>
        <v>#N/A</v>
      </c>
      <c r="K903" t="e">
        <f>VLOOKUP(F903,[1]!china_towns_second__2[[Column1]:[Y]],2,FALSE)</f>
        <v>#N/A</v>
      </c>
      <c r="L903" t="s">
        <v>10839</v>
      </c>
      <c r="M903" t="str">
        <f>VLOOKUP(H903,CHOOSE({1,2},Table22[Native],Table22[Name]),2,0)</f>
        <v>Lángzhōng Shì</v>
      </c>
      <c r="N903" s="15" t="str">
        <f>VLOOKUP(I903,CHOOSE({1,2},Table22[Native],Table22[Name]),2,0)</f>
        <v>Nánchōng Shì</v>
      </c>
      <c r="O903" s="15" t="str">
        <f t="shared" si="28"/>
        <v>Fuxing Xiang (Nánchōng Shì)</v>
      </c>
      <c r="P903" s="15" t="str">
        <f t="shared" si="29"/>
        <v>Fuxing Xiang (Nánchōng Shì)</v>
      </c>
    </row>
    <row r="904" spans="1:16" hidden="1" x14ac:dyDescent="0.25">
      <c r="A904" t="s">
        <v>951</v>
      </c>
      <c r="B904" t="str">
        <f>IF(COUNTIF(A:A,A904)&gt;1,_xlfn.CONCAT(A904," (",N904,")"),A904)</f>
        <v>Fùxīng Xiāng (Chéngdū Shì)</v>
      </c>
      <c r="C904" t="str">
        <f>IF(COUNTIF(B:B,B904)&gt;1,_xlfn.CONCAT(A904," (",M904,")"),B904)</f>
        <v>Fùxīng Xiāng (Chéngdū Shì)</v>
      </c>
      <c r="D904" t="s">
        <v>952</v>
      </c>
      <c r="E904" t="s">
        <v>11</v>
      </c>
      <c r="F904" t="str">
        <f>_xlfn.CONCAT(D904,", ",H904,", ",I904,", ","四川省")</f>
        <v>复兴乡, 蒲江县, 成都市, 四川省</v>
      </c>
      <c r="G904">
        <v>11720</v>
      </c>
      <c r="H904" t="s">
        <v>8192</v>
      </c>
      <c r="I904" t="s">
        <v>8180</v>
      </c>
      <c r="J904" t="e">
        <f>VLOOKUP(F904,[1]!china_towns_second__2[[Column1]:[Y]],3,FALSE)</f>
        <v>#N/A</v>
      </c>
      <c r="K904" t="e">
        <f>VLOOKUP(F904,[1]!china_towns_second__2[[Column1]:[Y]],2,FALSE)</f>
        <v>#N/A</v>
      </c>
      <c r="L904" t="s">
        <v>13871</v>
      </c>
      <c r="M904" t="str">
        <f>VLOOKUP(H904,CHOOSE({1,2},Table22[Native],Table22[Name]),2,0)</f>
        <v>Pújiāng Xiàn</v>
      </c>
      <c r="N904" s="15" t="str">
        <f>VLOOKUP(I904,CHOOSE({1,2},Table22[Native],Table22[Name]),2,0)</f>
        <v>Chéngdū Shì</v>
      </c>
      <c r="O904" s="15" t="str">
        <f t="shared" si="28"/>
        <v>Fuxing Xiang (Chengdu Shi) (Chéngdū Shì)</v>
      </c>
      <c r="P904" s="15" t="str">
        <f t="shared" si="29"/>
        <v>Fuxing Xiang (Chengdu Shi) (Chéngdū Shì)</v>
      </c>
    </row>
    <row r="905" spans="1:16" hidden="1" x14ac:dyDescent="0.25">
      <c r="A905" t="s">
        <v>951</v>
      </c>
      <c r="B905" t="str">
        <f>IF(COUNTIF(A:A,A905)&gt;1,_xlfn.CONCAT(A905," (",N905,")"),A905)</f>
        <v>Fùxīng Xiāng (Yíbīn Shì)</v>
      </c>
      <c r="C905" t="str">
        <f>IF(COUNTIF(B:B,B905)&gt;1,_xlfn.CONCAT(A905," (",M905,")"),B905)</f>
        <v>Fùxīng Xiāng (Yíbīn Shì)</v>
      </c>
      <c r="D905" t="s">
        <v>7486</v>
      </c>
      <c r="E905" t="s">
        <v>11</v>
      </c>
      <c r="F905" t="str">
        <f>_xlfn.CONCAT(D905,", ",H905,", ",I905,", ","四川省")</f>
        <v>富兴乡, 长宁县, 宜宾市, 四川省</v>
      </c>
      <c r="G905">
        <v>10137</v>
      </c>
      <c r="H905" t="s">
        <v>8360</v>
      </c>
      <c r="I905" t="s">
        <v>8359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13872</v>
      </c>
      <c r="M905" t="str">
        <f>VLOOKUP(H905,CHOOSE({1,2},Table22[Native],Table22[Name]),2,0)</f>
        <v>Chángníng Xiàn</v>
      </c>
      <c r="N905" s="15" t="str">
        <f>VLOOKUP(I905,CHOOSE({1,2},Table22[Native],Table22[Name]),2,0)</f>
        <v>Yíbīn Shì</v>
      </c>
      <c r="O905" s="15" t="str">
        <f t="shared" si="28"/>
        <v>Fuxing Xiang (Yibin Shi) (Yíbīn Shì)</v>
      </c>
      <c r="P905" s="15" t="str">
        <f t="shared" si="29"/>
        <v>Fuxing Xiang (Yibin Shi) (Yíbīn Shì)</v>
      </c>
    </row>
    <row r="906" spans="1:16" hidden="1" x14ac:dyDescent="0.25">
      <c r="A906" t="s">
        <v>951</v>
      </c>
      <c r="B906" t="str">
        <f>IF(COUNTIF(A:A,A906)&gt;1,_xlfn.CONCAT(A906," (",N906,")"),A906)</f>
        <v>Fùxīng Xiāng (Zìgòng Shì)</v>
      </c>
      <c r="C906" t="str">
        <f>IF(COUNTIF(B:B,B906)&gt;1,_xlfn.CONCAT(A906," (",M906,")"),B906)</f>
        <v>Fùxīng Xiāng (Zìgòng Shì)</v>
      </c>
      <c r="D906" t="s">
        <v>952</v>
      </c>
      <c r="E906" t="s">
        <v>11</v>
      </c>
      <c r="F906" t="str">
        <f>_xlfn.CONCAT(D906,", ",H906,", ",I906,", ","四川省")</f>
        <v>复兴乡, 荣县, 自贡市, 四川省</v>
      </c>
      <c r="G906">
        <v>6280</v>
      </c>
      <c r="H906" t="s">
        <v>8375</v>
      </c>
      <c r="I906" t="s">
        <v>8371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13873</v>
      </c>
      <c r="M906" t="str">
        <f>VLOOKUP(H906,CHOOSE({1,2},Table22[Native],Table22[Name]),2,0)</f>
        <v>Róng Xiàn</v>
      </c>
      <c r="N906" s="15" t="str">
        <f>VLOOKUP(I906,CHOOSE({1,2},Table22[Native],Table22[Name]),2,0)</f>
        <v>Zìgòng Shì</v>
      </c>
      <c r="O906" s="15" t="str">
        <f t="shared" si="28"/>
        <v>Fuxing Xiang (Zigong Shi) (Zìgòng Shì)</v>
      </c>
      <c r="P906" s="15" t="str">
        <f t="shared" si="29"/>
        <v>Fuxing Xiang (Zigong Shi) (Zìgòng Shì)</v>
      </c>
    </row>
    <row r="907" spans="1:16" hidden="1" x14ac:dyDescent="0.25">
      <c r="A907" t="s">
        <v>953</v>
      </c>
      <c r="B907" t="str">
        <f>IF(COUNTIF(A:A,A907)&gt;1,_xlfn.CONCAT(A907," (",N907,")"),A907)</f>
        <v>Fúxīng Zhèn</v>
      </c>
      <c r="C907" t="str">
        <f>IF(COUNTIF(B:B,B907)&gt;1,_xlfn.CONCAT(A907," (",M907,")"),B907)</f>
        <v>Fúxīng Zhèn</v>
      </c>
      <c r="D907" t="s">
        <v>954</v>
      </c>
      <c r="E907" t="s">
        <v>7</v>
      </c>
      <c r="F907" t="str">
        <f>_xlfn.CONCAT(D907,", ",H907,", ",I907,", ","四川省")</f>
        <v>福兴镇, 金堂县, 成都市, 四川省</v>
      </c>
      <c r="G907">
        <v>31490</v>
      </c>
      <c r="H907" t="s">
        <v>8188</v>
      </c>
      <c r="I907" t="s">
        <v>8180</v>
      </c>
      <c r="J907">
        <f>VLOOKUP(F907,[1]!china_towns_second__2[[Column1]:[Y]],3,FALSE)</f>
        <v>30.8368677205636</v>
      </c>
      <c r="K907">
        <f>VLOOKUP(F907,[1]!china_towns_second__2[[Column1]:[Y]],2,FALSE)</f>
        <v>104.5954179</v>
      </c>
      <c r="L907" t="s">
        <v>10840</v>
      </c>
      <c r="M907" t="str">
        <f>VLOOKUP(H907,CHOOSE({1,2},Table22[Native],Table22[Name]),2,0)</f>
        <v>Jīntáng Xiàn</v>
      </c>
      <c r="N907" s="15" t="str">
        <f>VLOOKUP(I907,CHOOSE({1,2},Table22[Native],Table22[Name]),2,0)</f>
        <v>Chéngdū Shì</v>
      </c>
      <c r="O907" s="15" t="str">
        <f t="shared" si="28"/>
        <v>Fuxing Zhen (Chéngdū Shì)</v>
      </c>
      <c r="P907" s="15" t="str">
        <f t="shared" si="29"/>
        <v>Fuxing Zhen (Chéngdū Shì)</v>
      </c>
    </row>
    <row r="908" spans="1:16" hidden="1" x14ac:dyDescent="0.25">
      <c r="A908" t="s">
        <v>1575</v>
      </c>
      <c r="B908" t="str">
        <f>IF(COUNTIF(A:A,A908)&gt;1,_xlfn.CONCAT(A908," (",N908,")"),A908)</f>
        <v>Fùxīng Zhèn (Dázhōu Shì)</v>
      </c>
      <c r="C908" t="str">
        <f>IF(COUNTIF(B:B,B908)&gt;1,_xlfn.CONCAT(A908," (",M908,")"),B908)</f>
        <v>Fùxīng Zhèn (Dázhōu Shì)</v>
      </c>
      <c r="D908" t="s">
        <v>1576</v>
      </c>
      <c r="E908" t="s">
        <v>7</v>
      </c>
      <c r="F908" t="str">
        <f>_xlfn.CONCAT(D908,", ",H908,", ",I908,", ","四川省")</f>
        <v>复兴镇, 通川区, 达州市, 四川省</v>
      </c>
      <c r="G908">
        <v>23046</v>
      </c>
      <c r="H908" t="s">
        <v>8207</v>
      </c>
      <c r="I908" t="s">
        <v>8202</v>
      </c>
      <c r="J908">
        <f>VLOOKUP(F908,[1]!china_towns_second__2[[Column1]:[Y]],3,FALSE)</f>
        <v>31.227273630364301</v>
      </c>
      <c r="K908">
        <f>VLOOKUP(F908,[1]!china_towns_second__2[[Column1]:[Y]],2,FALSE)</f>
        <v>107.40963379999999</v>
      </c>
      <c r="L908" t="s">
        <v>13874</v>
      </c>
      <c r="M908" t="str">
        <f>VLOOKUP(H908,CHOOSE({1,2},Table22[Native],Table22[Name]),2,0)</f>
        <v>Tōngchuān Qū</v>
      </c>
      <c r="N908" s="15" t="str">
        <f>VLOOKUP(I908,CHOOSE({1,2},Table22[Native],Table22[Name]),2,0)</f>
        <v>Dázhōu Shì</v>
      </c>
      <c r="O908" s="15" t="str">
        <f t="shared" si="28"/>
        <v>Fuxing Zhen (Dazhou Shi) (Dázhōu Shì)</v>
      </c>
      <c r="P908" s="15" t="str">
        <f t="shared" si="29"/>
        <v>Fuxing Zhen (Dazhou Shi) (Dázhōu Shì)</v>
      </c>
    </row>
    <row r="909" spans="1:16" hidden="1" x14ac:dyDescent="0.25">
      <c r="A909" t="s">
        <v>1575</v>
      </c>
      <c r="B909" t="str">
        <f>IF(COUNTIF(A:A,A909)&gt;1,_xlfn.CONCAT(A909," (",N909,")"),A909)</f>
        <v>Fùxīng Zhèn (Déyáng Shì)</v>
      </c>
      <c r="C909" t="str">
        <f>IF(COUNTIF(B:B,B909)&gt;1,_xlfn.CONCAT(A909," (",M909,")"),B909)</f>
        <v>Fùxīng Zhèn (Déyáng Shì)</v>
      </c>
      <c r="D909" t="s">
        <v>2055</v>
      </c>
      <c r="E909" t="s">
        <v>7</v>
      </c>
      <c r="F909" t="str">
        <f>_xlfn.CONCAT(D909,", ",H909,", ",I909,", ","四川省")</f>
        <v>富兴镇, 中江县, 德阳市, 四川省</v>
      </c>
      <c r="G909">
        <v>30189</v>
      </c>
      <c r="H909" t="s">
        <v>8217</v>
      </c>
      <c r="I909" t="s">
        <v>8211</v>
      </c>
      <c r="J909">
        <f>VLOOKUP(F909,[1]!china_towns_second__2[[Column1]:[Y]],3,FALSE)</f>
        <v>31.0850413771721</v>
      </c>
      <c r="K909">
        <f>VLOOKUP(F909,[1]!china_towns_second__2[[Column1]:[Y]],2,FALSE)</f>
        <v>104.57261680000001</v>
      </c>
      <c r="L909" t="s">
        <v>13875</v>
      </c>
      <c r="M909" t="str">
        <f>VLOOKUP(H909,CHOOSE({1,2},Table22[Native],Table22[Name]),2,0)</f>
        <v>Zhōngjiāng Xiàn</v>
      </c>
      <c r="N909" s="15" t="str">
        <f>VLOOKUP(I909,CHOOSE({1,2},Table22[Native],Table22[Name]),2,0)</f>
        <v>Déyáng Shì</v>
      </c>
      <c r="O909" s="15" t="str">
        <f t="shared" si="28"/>
        <v>Fuxing Zhen (Deyang Shi) (Déyáng Shì)</v>
      </c>
      <c r="P909" s="15" t="str">
        <f t="shared" si="29"/>
        <v>Fuxing Zhen (Deyang Shi) (Déyáng Shì)</v>
      </c>
    </row>
    <row r="910" spans="1:16" hidden="1" x14ac:dyDescent="0.25">
      <c r="A910" t="s">
        <v>1575</v>
      </c>
      <c r="B910" t="str">
        <f>IF(COUNTIF(A:A,A910)&gt;1,_xlfn.CONCAT(A910," (",N910,")"),A910)</f>
        <v>Fùxīng Zhèn (Liángshān Yízú Zìzhìzhōu)</v>
      </c>
      <c r="C910" t="str">
        <f>IF(COUNTIF(B:B,B910)&gt;1,_xlfn.CONCAT(A910," (",M910,")"),B910)</f>
        <v>Fùxīng Zhèn (Liángshān Yízú Zìzhìzhōu)</v>
      </c>
      <c r="D910" t="s">
        <v>1576</v>
      </c>
      <c r="E910" t="s">
        <v>7</v>
      </c>
      <c r="F910" t="str">
        <f>_xlfn.CONCAT(D910,", ",H910,", ",I910,", ","四川省")</f>
        <v>复兴镇, 冕宁县, 凉山彝族自治州, 四川省</v>
      </c>
      <c r="G910">
        <v>18249</v>
      </c>
      <c r="H910" t="s">
        <v>8280</v>
      </c>
      <c r="I910" t="s">
        <v>8271</v>
      </c>
      <c r="J910">
        <f>VLOOKUP(F910,[1]!china_towns_second__2[[Column1]:[Y]],3,FALSE)</f>
        <v>28.451438978457201</v>
      </c>
      <c r="K910">
        <f>VLOOKUP(F910,[1]!china_towns_second__2[[Column1]:[Y]],2,FALSE)</f>
        <v>102.15612470000001</v>
      </c>
      <c r="L910" t="s">
        <v>13876</v>
      </c>
      <c r="M910" t="str">
        <f>VLOOKUP(H910,CHOOSE({1,2},Table22[Native],Table22[Name]),2,0)</f>
        <v>Miănníng Xiàn</v>
      </c>
      <c r="N910" s="15" t="str">
        <f>VLOOKUP(I910,CHOOSE({1,2},Table22[Native],Table22[Name]),2,0)</f>
        <v>Liángshān Yízú Zìzhìzhōu</v>
      </c>
      <c r="O910" s="15" t="str">
        <f t="shared" si="28"/>
        <v>Fuxing Zhen (Liangshan Yizu Zizhizhou) (Liángshān Yízú Zìzhìzhōu)</v>
      </c>
      <c r="P910" s="15" t="str">
        <f t="shared" si="29"/>
        <v>Fuxing Zhen (Liangshan Yizu Zizhizhou) (Liángshān Yízú Zìzhìzhōu)</v>
      </c>
    </row>
    <row r="911" spans="1:16" hidden="1" x14ac:dyDescent="0.25">
      <c r="A911" t="s">
        <v>1575</v>
      </c>
      <c r="B911" t="str">
        <f>IF(COUNTIF(A:A,A911)&gt;1,_xlfn.CONCAT(A911," (",N911,")"),A911)</f>
        <v>Fùxīng Zhèn (Méishān Shì)</v>
      </c>
      <c r="C911" t="str">
        <f>IF(COUNTIF(B:B,B911)&gt;1,_xlfn.CONCAT(A911," (",M911,")"),B911)</f>
        <v>Fùxīng Zhèn (Méishān Shì)</v>
      </c>
      <c r="D911" t="s">
        <v>1576</v>
      </c>
      <c r="E911" t="s">
        <v>7</v>
      </c>
      <c r="F911" t="str">
        <f>_xlfn.CONCAT(D911,", ",H911,", ",I911,", ","四川省")</f>
        <v>复兴镇, 东坡区, 眉山市, 四川省</v>
      </c>
      <c r="G911">
        <v>18086</v>
      </c>
      <c r="H911" t="s">
        <v>8301</v>
      </c>
      <c r="I911" t="s">
        <v>8299</v>
      </c>
      <c r="J911">
        <f>VLOOKUP(F911,[1]!china_towns_second__2[[Column1]:[Y]],3,FALSE)</f>
        <v>29.946496124082501</v>
      </c>
      <c r="K911">
        <f>VLOOKUP(F911,[1]!china_towns_second__2[[Column1]:[Y]],2,FALSE)</f>
        <v>103.87313090000001</v>
      </c>
      <c r="L911" t="s">
        <v>13877</v>
      </c>
      <c r="M911" t="str">
        <f>VLOOKUP(H911,CHOOSE({1,2},Table22[Native],Table22[Name]),2,0)</f>
        <v>Dōngpō Qū</v>
      </c>
      <c r="N911" s="15" t="str">
        <f>VLOOKUP(I911,CHOOSE({1,2},Table22[Native],Table22[Name]),2,0)</f>
        <v>Méishān Shì</v>
      </c>
      <c r="O911" s="15" t="str">
        <f t="shared" si="28"/>
        <v>Fuxing Zhen (Meishan Shi) (Méishān Shì)</v>
      </c>
      <c r="P911" s="15" t="str">
        <f t="shared" si="29"/>
        <v>Fuxing Zhen (Meishan Shi) (Méishān Shì)</v>
      </c>
    </row>
    <row r="912" spans="1:16" hidden="1" x14ac:dyDescent="0.25">
      <c r="A912" t="s">
        <v>1575</v>
      </c>
      <c r="B912" t="str">
        <f>IF(COUNTIF(A:A,A912)&gt;1,_xlfn.CONCAT(A912," (",N912,")"),A912)</f>
        <v>Fùxīng Zhèn (Nánchōng Shì)</v>
      </c>
      <c r="C912" t="str">
        <f>IF(COUNTIF(B:B,B912)&gt;1,_xlfn.CONCAT(A912," (",M912,")"),B912)</f>
        <v>Fùxīng Zhèn (Nánchōng Shì)</v>
      </c>
      <c r="D912" t="s">
        <v>1576</v>
      </c>
      <c r="E912" t="s">
        <v>7</v>
      </c>
      <c r="F912" t="str">
        <f>_xlfn.CONCAT(D912,", ",H912,", ",I912,", ","四川省")</f>
        <v>复兴镇, 仪陇县, 南充市, 四川省</v>
      </c>
      <c r="G912">
        <v>25397</v>
      </c>
      <c r="H912" t="s">
        <v>8326</v>
      </c>
      <c r="I912" t="s">
        <v>8318</v>
      </c>
      <c r="J912">
        <f>VLOOKUP(F912,[1]!china_towns_second__2[[Column1]:[Y]],3,FALSE)</f>
        <v>31.363021134887202</v>
      </c>
      <c r="K912">
        <f>VLOOKUP(F912,[1]!china_towns_second__2[[Column1]:[Y]],2,FALSE)</f>
        <v>106.4619677</v>
      </c>
      <c r="L912" t="s">
        <v>13878</v>
      </c>
      <c r="M912" t="str">
        <f>VLOOKUP(H912,CHOOSE({1,2},Table22[Native],Table22[Name]),2,0)</f>
        <v>Yílŏng Xiàn</v>
      </c>
      <c r="N912" s="15" t="str">
        <f>VLOOKUP(I912,CHOOSE({1,2},Table22[Native],Table22[Name]),2,0)</f>
        <v>Nánchōng Shì</v>
      </c>
      <c r="O912" s="15" t="str">
        <f t="shared" si="28"/>
        <v>Fuxing Zhen (Nanchong Shi) (Nánchōng Shì)</v>
      </c>
      <c r="P912" s="15" t="str">
        <f t="shared" si="29"/>
        <v>Fuxing Zhen (Nanchong Shi) (Nánchōng Shì)</v>
      </c>
    </row>
    <row r="913" spans="1:16" hidden="1" x14ac:dyDescent="0.25">
      <c r="A913" t="s">
        <v>1575</v>
      </c>
      <c r="B913" t="str">
        <f>IF(COUNTIF(A:A,A913)&gt;1,_xlfn.CONCAT(A913," (",N913,")"),A913)</f>
        <v>Fùxīng Zhèn (Suìníng Shì)</v>
      </c>
      <c r="C913" t="str">
        <f>IF(COUNTIF(B:B,B913)&gt;1,_xlfn.CONCAT(A913," (",M913,")"),B913)</f>
        <v>Fùxīng Zhèn (Suìníng Shì)</v>
      </c>
      <c r="D913" t="s">
        <v>1576</v>
      </c>
      <c r="E913" t="s">
        <v>7</v>
      </c>
      <c r="F913" t="str">
        <f>_xlfn.CONCAT(D913,", ",H913,", ",I913,", ","四川省")</f>
        <v>复兴镇, 射洪市, 遂宁市, 四川省</v>
      </c>
      <c r="G913">
        <v>20971</v>
      </c>
      <c r="H913" t="s">
        <v>8347</v>
      </c>
      <c r="I913" t="s">
        <v>8342</v>
      </c>
      <c r="J913">
        <f>VLOOKUP(F913,[1]!china_towns_second__2[[Column1]:[Y]],3,FALSE)</f>
        <v>31.086316628593199</v>
      </c>
      <c r="K913">
        <f>VLOOKUP(F913,[1]!china_towns_second__2[[Column1]:[Y]],2,FALSE)</f>
        <v>105.32993829999999</v>
      </c>
      <c r="L913" t="s">
        <v>13879</v>
      </c>
      <c r="M913" t="str">
        <f>VLOOKUP(H913,CHOOSE({1,2},Table22[Native],Table22[Name]),2,0)</f>
        <v>Shèhóng Shì</v>
      </c>
      <c r="N913" s="15" t="str">
        <f>VLOOKUP(I913,CHOOSE({1,2},Table22[Native],Table22[Name]),2,0)</f>
        <v>Suìníng Shì</v>
      </c>
      <c r="O913" s="15" t="str">
        <f t="shared" si="28"/>
        <v>Fuxing Zhen (Suining Shi) (Suìníng Shì)</v>
      </c>
      <c r="P913" s="15" t="str">
        <f t="shared" si="29"/>
        <v>Fuxing Zhen (Suining Shi) (Suìníng Shì)</v>
      </c>
    </row>
    <row r="914" spans="1:16" hidden="1" x14ac:dyDescent="0.25">
      <c r="A914" t="s">
        <v>1575</v>
      </c>
      <c r="B914" t="str">
        <f>IF(COUNTIF(A:A,A914)&gt;1,_xlfn.CONCAT(A914," (",N914,")"),A914)</f>
        <v>Fùxīng Zhèn (Yíbīn Shì)</v>
      </c>
      <c r="C914" t="str">
        <f>IF(COUNTIF(B:B,B914)&gt;1,_xlfn.CONCAT(A914," (",M914,")"),B914)</f>
        <v>Fùxīng Zhèn (Yíbīn Shì)</v>
      </c>
      <c r="D914" t="s">
        <v>1576</v>
      </c>
      <c r="E914" t="s">
        <v>7</v>
      </c>
      <c r="F914" t="str">
        <f>_xlfn.CONCAT(D914,", ",H914,", ",I914,", ","四川省")</f>
        <v>复兴镇, 高县, 宜宾市, 四川省</v>
      </c>
      <c r="G914">
        <v>13582</v>
      </c>
      <c r="H914" t="s">
        <v>8362</v>
      </c>
      <c r="I914" t="s">
        <v>8359</v>
      </c>
      <c r="J914">
        <f>VLOOKUP(F914,[1]!china_towns_second__2[[Column1]:[Y]],3,FALSE)</f>
        <v>28.5211046245654</v>
      </c>
      <c r="K914">
        <f>VLOOKUP(F914,[1]!china_towns_second__2[[Column1]:[Y]],2,FALSE)</f>
        <v>104.64782200000001</v>
      </c>
      <c r="L914" t="s">
        <v>13880</v>
      </c>
      <c r="M914" t="str">
        <f>VLOOKUP(H914,CHOOSE({1,2},Table22[Native],Table22[Name]),2,0)</f>
        <v>Gāo Xiàn</v>
      </c>
      <c r="N914" s="15" t="str">
        <f>VLOOKUP(I914,CHOOSE({1,2},Table22[Native],Table22[Name]),2,0)</f>
        <v>Yíbīn Shì</v>
      </c>
      <c r="O914" s="15" t="str">
        <f t="shared" si="28"/>
        <v>Fuxing Zhen (Yibin Shi) (Yíbīn Shì)</v>
      </c>
      <c r="P914" s="15" t="str">
        <f t="shared" si="29"/>
        <v>Fuxing Zhen (Yibin Shi) (Yíbīn Shì)</v>
      </c>
    </row>
    <row r="915" spans="1:16" hidden="1" x14ac:dyDescent="0.25">
      <c r="A915" t="s">
        <v>5215</v>
      </c>
      <c r="B915" t="str">
        <f>IF(COUNTIF(A:A,A915)&gt;1,_xlfn.CONCAT(A915," (",N915,")"),A915)</f>
        <v>Fúyáng Jiēdào [incl. Héjiāng Zhèn, Mìxī Xiāng]</v>
      </c>
      <c r="C915" t="str">
        <f>IF(COUNTIF(B:B,B915)&gt;1,_xlfn.CONCAT(A915," (",M915,")"),B915)</f>
        <v>Fúyáng Jiēdào [incl. Héjiāng Zhèn, Mìxī Xiāng]</v>
      </c>
      <c r="D915" t="s">
        <v>5216</v>
      </c>
      <c r="E915" t="s">
        <v>493</v>
      </c>
      <c r="F915" t="str">
        <f>_xlfn.CONCAT(D915,", ",H915,", ",I915,", ","四川省")</f>
        <v>符阳街道, 合江县, 泸州市, 四川省</v>
      </c>
      <c r="G915">
        <v>153484</v>
      </c>
      <c r="H915" t="s">
        <v>8292</v>
      </c>
      <c r="I915" t="s">
        <v>8290</v>
      </c>
      <c r="J915" t="e">
        <f>VLOOKUP(F915,[1]!china_towns_second__2[[Column1]:[Y]],3,FALSE)</f>
        <v>#N/A</v>
      </c>
      <c r="K915" t="e">
        <f>VLOOKUP(F915,[1]!china_towns_second__2[[Column1]:[Y]],2,FALSE)</f>
        <v>#N/A</v>
      </c>
      <c r="L915" t="s">
        <v>10841</v>
      </c>
      <c r="M915" t="str">
        <f>VLOOKUP(H915,CHOOSE({1,2},Table22[Native],Table22[Name]),2,0)</f>
        <v>Héjiāng Xiàn</v>
      </c>
      <c r="N915" s="15" t="str">
        <f>VLOOKUP(I915,CHOOSE({1,2},Table22[Native],Table22[Name]),2,0)</f>
        <v>Lúzhōu Shì</v>
      </c>
      <c r="O915" s="15" t="str">
        <f t="shared" si="28"/>
        <v>Fuyang Jiedao [incl. Hejiang Zhen, Mixi Xiang] (Lúzhōu Shì)</v>
      </c>
      <c r="P915" s="15" t="str">
        <f t="shared" si="29"/>
        <v>Fuyang Jiedao [incl. Hejiang Zhen, Mixi Xiang] (Lúzhōu Shì)</v>
      </c>
    </row>
    <row r="916" spans="1:16" hidden="1" x14ac:dyDescent="0.25">
      <c r="A916" t="s">
        <v>508</v>
      </c>
      <c r="B916" t="str">
        <f>IF(COUNTIF(A:A,A916)&gt;1,_xlfn.CONCAT(A916," (",N916,")"),A916)</f>
        <v>Fúyáng Zhèn</v>
      </c>
      <c r="C916" t="str">
        <f>IF(COUNTIF(B:B,B916)&gt;1,_xlfn.CONCAT(A916," (",M916,")"),B916)</f>
        <v>Fúyáng Zhèn</v>
      </c>
      <c r="D916" t="s">
        <v>509</v>
      </c>
      <c r="E916" t="s">
        <v>7</v>
      </c>
      <c r="F916" t="str">
        <f>_xlfn.CONCAT(D916,", ",H916,", ",I916,", ","四川省")</f>
        <v>涪阳镇, 通江县, 巴中市, 四川省</v>
      </c>
      <c r="G916">
        <v>15211</v>
      </c>
      <c r="H916" t="s">
        <v>8177</v>
      </c>
      <c r="I916" t="s">
        <v>8171</v>
      </c>
      <c r="J916">
        <f>VLOOKUP(F916,[1]!china_towns_second__2[[Column1]:[Y]],3,FALSE)</f>
        <v>32.064908777206703</v>
      </c>
      <c r="K916">
        <f>VLOOKUP(F916,[1]!china_towns_second__2[[Column1]:[Y]],2,FALSE)</f>
        <v>107.1553432</v>
      </c>
      <c r="L916" t="s">
        <v>10842</v>
      </c>
      <c r="M916" t="str">
        <f>VLOOKUP(H916,CHOOSE({1,2},Table22[Native],Table22[Name]),2,0)</f>
        <v>Tōngjiāng Xiàn</v>
      </c>
      <c r="N916" s="15" t="str">
        <f>VLOOKUP(I916,CHOOSE({1,2},Table22[Native],Table22[Name]),2,0)</f>
        <v>Bāzhōng Shì</v>
      </c>
      <c r="O916" s="15" t="str">
        <f t="shared" si="28"/>
        <v>Fuyang Zhen (Bāzhōng Shì)</v>
      </c>
      <c r="P916" s="15" t="str">
        <f t="shared" si="29"/>
        <v>Fuyang Zhen (Bāzhōng Shì)</v>
      </c>
    </row>
    <row r="917" spans="1:16" hidden="1" x14ac:dyDescent="0.25">
      <c r="A917" t="s">
        <v>5705</v>
      </c>
      <c r="B917" t="str">
        <f>IF(COUNTIF(A:A,A917)&gt;1,_xlfn.CONCAT(A917," (",N917,")"),A917)</f>
        <v>Fùyì Zhèn</v>
      </c>
      <c r="C917" t="str">
        <f>IF(COUNTIF(B:B,B917)&gt;1,_xlfn.CONCAT(A917," (",M917,")"),B917)</f>
        <v>Fùyì Zhèn</v>
      </c>
      <c r="D917" t="s">
        <v>5706</v>
      </c>
      <c r="E917" t="s">
        <v>7</v>
      </c>
      <c r="F917" t="str">
        <f>_xlfn.CONCAT(D917,", ",H917,", ",I917,", ","四川省")</f>
        <v>富驿镇, 盐亭县, 绵阳市, 四川省</v>
      </c>
      <c r="G917">
        <v>39015</v>
      </c>
      <c r="H917" t="s">
        <v>8314</v>
      </c>
      <c r="I917" t="s">
        <v>8307</v>
      </c>
      <c r="J917">
        <f>VLOOKUP(F917,[1]!china_towns_second__2[[Column1]:[Y]],3,FALSE)</f>
        <v>31.3225031343481</v>
      </c>
      <c r="K917">
        <f>VLOOKUP(F917,[1]!china_towns_second__2[[Column1]:[Y]],2,FALSE)</f>
        <v>105.5462871</v>
      </c>
      <c r="L917" t="s">
        <v>10843</v>
      </c>
      <c r="M917" t="str">
        <f>VLOOKUP(H917,CHOOSE({1,2},Table22[Native],Table22[Name]),2,0)</f>
        <v>Yántíng Xiàn</v>
      </c>
      <c r="N917" s="15" t="str">
        <f>VLOOKUP(I917,CHOOSE({1,2},Table22[Native],Table22[Name]),2,0)</f>
        <v>Miányáng Shì</v>
      </c>
      <c r="O917" s="15" t="str">
        <f t="shared" si="28"/>
        <v>Fuyi Zhen (Miányáng Shì)</v>
      </c>
      <c r="P917" s="15" t="str">
        <f t="shared" si="29"/>
        <v>Fuyi Zhen (Miányáng Shì)</v>
      </c>
    </row>
    <row r="918" spans="1:16" hidden="1" x14ac:dyDescent="0.25">
      <c r="A918" t="s">
        <v>6230</v>
      </c>
      <c r="B918" t="str">
        <f>IF(COUNTIF(A:A,A918)&gt;1,_xlfn.CONCAT(A918," (",N918,")"),A918)</f>
        <v>Fúyuán Xiāng</v>
      </c>
      <c r="C918" t="str">
        <f>IF(COUNTIF(B:B,B918)&gt;1,_xlfn.CONCAT(A918," (",M918,")"),B918)</f>
        <v>Fúyuán Xiāng</v>
      </c>
      <c r="D918" t="s">
        <v>6231</v>
      </c>
      <c r="E918" t="s">
        <v>11</v>
      </c>
      <c r="F918" t="str">
        <f>_xlfn.CONCAT(D918,", ",H918,", ",I918,", ","四川省")</f>
        <v>福源乡, 营山县, 南充市, 四川省</v>
      </c>
      <c r="G918">
        <v>7455</v>
      </c>
      <c r="H918" t="s">
        <v>8327</v>
      </c>
      <c r="I918" t="s">
        <v>8318</v>
      </c>
      <c r="J918" t="e">
        <f>VLOOKUP(F918,[1]!china_towns_second__2[[Column1]:[Y]],3,FALSE)</f>
        <v>#N/A</v>
      </c>
      <c r="K918" t="e">
        <f>VLOOKUP(F918,[1]!china_towns_second__2[[Column1]:[Y]],2,FALSE)</f>
        <v>#N/A</v>
      </c>
      <c r="L918" t="s">
        <v>10844</v>
      </c>
      <c r="M918" t="str">
        <f>VLOOKUP(H918,CHOOSE({1,2},Table22[Native],Table22[Name]),2,0)</f>
        <v>Yíngshān Xiàn</v>
      </c>
      <c r="N918" s="15" t="str">
        <f>VLOOKUP(I918,CHOOSE({1,2},Table22[Native],Table22[Name]),2,0)</f>
        <v>Nánchōng Shì</v>
      </c>
      <c r="O918" s="15" t="str">
        <f t="shared" si="28"/>
        <v>Fuyuan Xiang (Nánchōng Shì)</v>
      </c>
      <c r="P918" s="15" t="str">
        <f t="shared" si="29"/>
        <v>Fuyuan Xiang (Nánchōng Shì)</v>
      </c>
    </row>
    <row r="919" spans="1:16" hidden="1" x14ac:dyDescent="0.25">
      <c r="A919" t="s">
        <v>7056</v>
      </c>
      <c r="B919" t="str">
        <f>IF(COUNTIF(A:A,A919)&gt;1,_xlfn.CONCAT(A919," (",N919,")"),A919)</f>
        <v>Fùyuánlù Jiēdào</v>
      </c>
      <c r="C919" t="str">
        <f>IF(COUNTIF(B:B,B919)&gt;1,_xlfn.CONCAT(A919," (",M919,")"),B919)</f>
        <v>Fùyuánlù Jiēdào</v>
      </c>
      <c r="D919" t="s">
        <v>7057</v>
      </c>
      <c r="E919" t="s">
        <v>493</v>
      </c>
      <c r="F919" t="str">
        <f>_xlfn.CONCAT(D919,", ",H919,", ",I919,", ","四川省")</f>
        <v>富源路街道, 船山区, 遂宁市, 四川省</v>
      </c>
      <c r="G919">
        <v>42214</v>
      </c>
      <c r="H919" t="s">
        <v>8344</v>
      </c>
      <c r="I919" t="s">
        <v>8342</v>
      </c>
      <c r="J919">
        <f>VLOOKUP(F919,[1]!china_towns_second__2[[Column1]:[Y]],3,FALSE)</f>
        <v>30.490637482316298</v>
      </c>
      <c r="K919">
        <f>VLOOKUP(F919,[1]!china_towns_second__2[[Column1]:[Y]],2,FALSE)</f>
        <v>105.597605</v>
      </c>
      <c r="L919" t="s">
        <v>10845</v>
      </c>
      <c r="M919" t="str">
        <f>VLOOKUP(H919,CHOOSE({1,2},Table22[Native],Table22[Name]),2,0)</f>
        <v>Chuánshān Qū</v>
      </c>
      <c r="N919" s="15" t="str">
        <f>VLOOKUP(I919,CHOOSE({1,2},Table22[Native],Table22[Name]),2,0)</f>
        <v>Suìníng Shì</v>
      </c>
      <c r="O919" s="15" t="str">
        <f t="shared" si="28"/>
        <v>Fuyuanlu Jiedao (Suìníng Shì)</v>
      </c>
      <c r="P919" s="15" t="str">
        <f t="shared" si="29"/>
        <v>Fuyuanlu Jiedao (Suìníng Shì)</v>
      </c>
    </row>
    <row r="920" spans="1:16" hidden="1" x14ac:dyDescent="0.25">
      <c r="A920" t="s">
        <v>7269</v>
      </c>
      <c r="B920" t="str">
        <f>IF(COUNTIF(A:A,A920)&gt;1,_xlfn.CONCAT(A920," (",N920,")"),A920)</f>
        <v>Fùzhuāng Zhèn</v>
      </c>
      <c r="C920" t="str">
        <f>IF(COUNTIF(B:B,B920)&gt;1,_xlfn.CONCAT(A920," (",M920,")"),B920)</f>
        <v>Fùzhuāng Zhèn</v>
      </c>
      <c r="D920" t="s">
        <v>7270</v>
      </c>
      <c r="E920" t="s">
        <v>7</v>
      </c>
      <c r="F920" t="str">
        <f>_xlfn.CONCAT(D920,", ",H920,", ",I920,", ","四川省")</f>
        <v>富庄镇, 汉源县, 雅安市, 四川省</v>
      </c>
      <c r="G920">
        <v>9710</v>
      </c>
      <c r="H920" t="s">
        <v>8351</v>
      </c>
      <c r="I920" t="s">
        <v>8349</v>
      </c>
      <c r="J920">
        <f>VLOOKUP(F920,[1]!china_towns_second__2[[Column1]:[Y]],3,FALSE)</f>
        <v>29.562802412638501</v>
      </c>
      <c r="K920">
        <f>VLOOKUP(F920,[1]!china_towns_second__2[[Column1]:[Y]],2,FALSE)</f>
        <v>102.524255</v>
      </c>
      <c r="L920" t="s">
        <v>10846</v>
      </c>
      <c r="M920" t="str">
        <f>VLOOKUP(H920,CHOOSE({1,2},Table22[Native],Table22[Name]),2,0)</f>
        <v>Hànyuán Xiàn</v>
      </c>
      <c r="N920" s="15" t="str">
        <f>VLOOKUP(I920,CHOOSE({1,2},Table22[Native],Table22[Name]),2,0)</f>
        <v>Yă'ān Shì</v>
      </c>
      <c r="O920" s="15" t="str">
        <f t="shared" si="28"/>
        <v>Fuzhuang Zhen (Yă'ān Shì)</v>
      </c>
      <c r="P920" s="15" t="str">
        <f t="shared" si="29"/>
        <v>Fuzhuang Zhen (Yă'ān Shì)</v>
      </c>
    </row>
    <row r="921" spans="1:16" hidden="1" x14ac:dyDescent="0.25">
      <c r="A921" t="s">
        <v>109</v>
      </c>
      <c r="B921" t="str">
        <f>IF(COUNTIF(A:A,A921)&gt;1,_xlfn.CONCAT(A921," (",N921,")"),A921)</f>
        <v>Găduō Xiāng</v>
      </c>
      <c r="C921" t="str">
        <f>IF(COUNTIF(B:B,B921)&gt;1,_xlfn.CONCAT(A921," (",M921,")"),B921)</f>
        <v>Găduō Xiāng</v>
      </c>
      <c r="D921" t="s">
        <v>110</v>
      </c>
      <c r="E921" t="s">
        <v>11</v>
      </c>
      <c r="F921" t="str">
        <f>_xlfn.CONCAT(D921,", ",H921,", ",I921,", ","四川省")</f>
        <v>尕多乡, 壤塘县, 阿坝藏族羌族自治州, 四川省</v>
      </c>
      <c r="G921">
        <v>4611</v>
      </c>
      <c r="H921" t="s">
        <v>8164</v>
      </c>
      <c r="I921" t="s">
        <v>8153</v>
      </c>
      <c r="J921" t="e">
        <f>VLOOKUP(F921,[1]!china_towns_second__2[[Column1]:[Y]],3,FALSE)</f>
        <v>#N/A</v>
      </c>
      <c r="K921" t="e">
        <f>VLOOKUP(F921,[1]!china_towns_second__2[[Column1]:[Y]],2,FALSE)</f>
        <v>#N/A</v>
      </c>
      <c r="L921" t="s">
        <v>10847</v>
      </c>
      <c r="M921" t="str">
        <f>VLOOKUP(H921,CHOOSE({1,2},Table22[Native],Table22[Name]),2,0)</f>
        <v>Răngtáng Xiàn</v>
      </c>
      <c r="N921" s="15" t="str">
        <f>VLOOKUP(I921,CHOOSE({1,2},Table22[Native],Table22[Name]),2,0)</f>
        <v>Ābà Zàngzú Qiāngzú Zìzhìzhōu</v>
      </c>
      <c r="O921" s="15" t="str">
        <f t="shared" si="28"/>
        <v>Gaduo Xiang (Ābà Zàngzú Qiāngzú Zìzhìzhōu)</v>
      </c>
      <c r="P921" s="15" t="str">
        <f t="shared" si="29"/>
        <v>Gaduo Xiang (Ābà Zàngzú Qiāngzú Zìzhìzhōu)</v>
      </c>
    </row>
    <row r="922" spans="1:16" hidden="1" x14ac:dyDescent="0.25">
      <c r="A922" t="s">
        <v>2378</v>
      </c>
      <c r="B922" t="str">
        <f>IF(COUNTIF(A:A,A922)&gt;1,_xlfn.CONCAT(A922," (",N922,")"),A922)</f>
        <v>Gàiyù Zhèn</v>
      </c>
      <c r="C922" t="str">
        <f>IF(COUNTIF(B:B,B922)&gt;1,_xlfn.CONCAT(A922," (",M922,")"),B922)</f>
        <v>Gàiyù Zhèn</v>
      </c>
      <c r="D922" t="s">
        <v>2379</v>
      </c>
      <c r="E922" t="s">
        <v>7</v>
      </c>
      <c r="F922" t="str">
        <f>_xlfn.CONCAT(D922,", ",H922,", ",I922,", ","四川省")</f>
        <v>盖玉镇, 白玉县, 甘孜藏族自治州, 四川省</v>
      </c>
      <c r="G922">
        <v>3421</v>
      </c>
      <c r="H922" t="s">
        <v>8220</v>
      </c>
      <c r="I922" t="s">
        <v>8219</v>
      </c>
      <c r="J922">
        <f>VLOOKUP(F922,[1]!china_towns_second__2[[Column1]:[Y]],3,FALSE)</f>
        <v>30.819877093990598</v>
      </c>
      <c r="K922">
        <f>VLOOKUP(F922,[1]!china_towns_second__2[[Column1]:[Y]],2,FALSE)</f>
        <v>99.050068199999998</v>
      </c>
      <c r="L922" t="s">
        <v>10848</v>
      </c>
      <c r="M922" t="str">
        <f>VLOOKUP(H922,CHOOSE({1,2},Table22[Native],Table22[Name]),2,0)</f>
        <v>Báiyù Xiàn</v>
      </c>
      <c r="N922" s="15" t="str">
        <f>VLOOKUP(I922,CHOOSE({1,2},Table22[Native],Table22[Name]),2,0)</f>
        <v>Gānzī Zàngzú Zìzhìzhōu</v>
      </c>
      <c r="O922" s="15" t="str">
        <f t="shared" si="28"/>
        <v>Gaiyu Zhen (Gānzī Zàngzú Zìzhìzhōu)</v>
      </c>
      <c r="P922" s="15" t="str">
        <f t="shared" si="29"/>
        <v>Gaiyu Zhen (Gānzī Zàngzú Zìzhìzhōu)</v>
      </c>
    </row>
    <row r="923" spans="1:16" hidden="1" x14ac:dyDescent="0.25">
      <c r="A923" t="s">
        <v>4237</v>
      </c>
      <c r="B923" t="str">
        <f>IF(COUNTIF(A:A,A923)&gt;1,_xlfn.CONCAT(A923," (",N923,")"),A923)</f>
        <v>Gàizū Xiāng</v>
      </c>
      <c r="C923" t="str">
        <f>IF(COUNTIF(B:B,B923)&gt;1,_xlfn.CONCAT(A923," (",M923,")"),B923)</f>
        <v>Gàizū Xiāng</v>
      </c>
      <c r="D923" t="s">
        <v>4238</v>
      </c>
      <c r="E923" t="s">
        <v>11</v>
      </c>
      <c r="F923" t="str">
        <f>_xlfn.CONCAT(D923,", ",H923,", ",I923,", ","四川省")</f>
        <v>盖租乡, 盐源县, 凉山彝族自治州, 四川省</v>
      </c>
      <c r="G923">
        <v>4505</v>
      </c>
      <c r="H923" t="s">
        <v>8286</v>
      </c>
      <c r="I923" t="s">
        <v>8271</v>
      </c>
      <c r="J923" t="e">
        <f>VLOOKUP(F923,[1]!china_towns_second__2[[Column1]:[Y]],3,FALSE)</f>
        <v>#N/A</v>
      </c>
      <c r="K923" t="e">
        <f>VLOOKUP(F923,[1]!china_towns_second__2[[Column1]:[Y]],2,FALSE)</f>
        <v>#N/A</v>
      </c>
      <c r="L923" t="s">
        <v>10849</v>
      </c>
      <c r="M923" t="str">
        <f>VLOOKUP(H923,CHOOSE({1,2},Table22[Native],Table22[Name]),2,0)</f>
        <v>Yányuán Xiàn</v>
      </c>
      <c r="N923" s="15" t="str">
        <f>VLOOKUP(I923,CHOOSE({1,2},Table22[Native],Table22[Name]),2,0)</f>
        <v>Liángshān Yízú Zìzhìzhōu</v>
      </c>
      <c r="O923" s="15" t="str">
        <f t="shared" si="28"/>
        <v>Gaizu Xiang (Liángshān Yízú Zìzhìzhōu)</v>
      </c>
      <c r="P923" s="15" t="str">
        <f t="shared" si="29"/>
        <v>Gaizu Xiang (Liángshān Yízú Zìzhìzhōu)</v>
      </c>
    </row>
    <row r="924" spans="1:16" hidden="1" x14ac:dyDescent="0.25">
      <c r="A924" t="s">
        <v>4239</v>
      </c>
      <c r="B924" t="str">
        <f>IF(COUNTIF(A:A,A924)&gt;1,_xlfn.CONCAT(A924," (",N924,")"),A924)</f>
        <v>Gājí Zhèn</v>
      </c>
      <c r="C924" t="str">
        <f>IF(COUNTIF(B:B,B924)&gt;1,_xlfn.CONCAT(A924," (",M924,")"),B924)</f>
        <v>Gājí Zhèn</v>
      </c>
      <c r="D924" t="s">
        <v>4240</v>
      </c>
      <c r="E924" t="s">
        <v>7</v>
      </c>
      <c r="F924" t="str">
        <f>_xlfn.CONCAT(D924,", ",H924,", ",I924,", ","四川省")</f>
        <v>嘎吉镇, 会东县, 凉山彝族自治州, 四川省</v>
      </c>
      <c r="G924">
        <v>10002</v>
      </c>
      <c r="H924" t="s">
        <v>8275</v>
      </c>
      <c r="I924" t="s">
        <v>8271</v>
      </c>
      <c r="J924">
        <f>VLOOKUP(F924,[1]!china_towns_second__2[[Column1]:[Y]],3,FALSE)</f>
        <v>26.4559356449946</v>
      </c>
      <c r="K924">
        <f>VLOOKUP(F924,[1]!china_towns_second__2[[Column1]:[Y]],2,FALSE)</f>
        <v>102.61514390000001</v>
      </c>
      <c r="L924" t="s">
        <v>10850</v>
      </c>
      <c r="M924" t="str">
        <f>VLOOKUP(H924,CHOOSE({1,2},Table22[Native],Table22[Name]),2,0)</f>
        <v>Huìdōng Xiàn</v>
      </c>
      <c r="N924" s="15" t="str">
        <f>VLOOKUP(I924,CHOOSE({1,2},Table22[Native],Table22[Name]),2,0)</f>
        <v>Liángshān Yízú Zìzhìzhōu</v>
      </c>
      <c r="O924" s="15" t="str">
        <f t="shared" si="28"/>
        <v>Gaji Zhen (Liángshān Yízú Zìzhìzhōu)</v>
      </c>
      <c r="P924" s="15" t="str">
        <f t="shared" si="29"/>
        <v>Gaji Zhen (Liángshān Yízú Zìzhìzhōu)</v>
      </c>
    </row>
    <row r="925" spans="1:16" hidden="1" x14ac:dyDescent="0.25">
      <c r="A925" t="s">
        <v>3376</v>
      </c>
      <c r="B925" t="str">
        <f>IF(COUNTIF(A:A,A925)&gt;1,_xlfn.CONCAT(A925," (",N925,")"),A925)</f>
        <v>Gānbà Xiāng</v>
      </c>
      <c r="C925" t="str">
        <f>IF(COUNTIF(B:B,B925)&gt;1,_xlfn.CONCAT(A925," (",M925,")"),B925)</f>
        <v>Gānbà Xiāng</v>
      </c>
      <c r="D925" t="s">
        <v>3377</v>
      </c>
      <c r="E925" t="s">
        <v>11</v>
      </c>
      <c r="F925" t="str">
        <f>_xlfn.CONCAT(D925,", ",H925,", ",I925,", ","四川省")</f>
        <v>甘坝乡, 邻水县, 广安市, 四川省</v>
      </c>
      <c r="G925">
        <v>6668</v>
      </c>
      <c r="H925" t="s">
        <v>8242</v>
      </c>
      <c r="I925" t="s">
        <v>8239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10851</v>
      </c>
      <c r="M925" t="str">
        <f>VLOOKUP(H925,CHOOSE({1,2},Table22[Native],Table22[Name]),2,0)</f>
        <v>Línshuĭ Xiàn</v>
      </c>
      <c r="N925" s="15" t="str">
        <f>VLOOKUP(I925,CHOOSE({1,2},Table22[Native],Table22[Name]),2,0)</f>
        <v>Guăng'ān Shì</v>
      </c>
      <c r="O925" s="15" t="str">
        <f t="shared" si="28"/>
        <v>Ganba Xiang (Guăng'ān Shì)</v>
      </c>
      <c r="P925" s="15" t="str">
        <f t="shared" si="29"/>
        <v>Ganba Xiang (Guăng'ān Shì)</v>
      </c>
    </row>
    <row r="926" spans="1:16" hidden="1" x14ac:dyDescent="0.25">
      <c r="A926" t="s">
        <v>112</v>
      </c>
      <c r="B926" t="str">
        <f>IF(COUNTIF(A:A,A926)&gt;1,_xlfn.CONCAT(A926," (",N926,")"),A926)</f>
        <v>Gānbăo Xiāng</v>
      </c>
      <c r="C926" t="str">
        <f>IF(COUNTIF(B:B,B926)&gt;1,_xlfn.CONCAT(A926," (",M926,")"),B926)</f>
        <v>Gānbăo Xiāng</v>
      </c>
      <c r="D926" t="s">
        <v>113</v>
      </c>
      <c r="E926" t="s">
        <v>11</v>
      </c>
      <c r="F926" t="str">
        <f>_xlfn.CONCAT(D926,", ",H926,", ",I926,", ","四川省")</f>
        <v>甘堡乡, 理县, 阿坝藏族羌族自治州, 四川省</v>
      </c>
      <c r="G926">
        <v>2946</v>
      </c>
      <c r="H926" t="s">
        <v>8160</v>
      </c>
      <c r="I926" t="s">
        <v>8153</v>
      </c>
      <c r="J926" t="e">
        <f>VLOOKUP(F926,[1]!china_towns_second__2[[Column1]:[Y]],3,FALSE)</f>
        <v>#N/A</v>
      </c>
      <c r="K926" t="e">
        <f>VLOOKUP(F926,[1]!china_towns_second__2[[Column1]:[Y]],2,FALSE)</f>
        <v>#N/A</v>
      </c>
      <c r="L926" t="s">
        <v>10852</v>
      </c>
      <c r="M926" t="str">
        <f>VLOOKUP(H926,CHOOSE({1,2},Table22[Native],Table22[Name]),2,0)</f>
        <v>Lĭ Xiàn</v>
      </c>
      <c r="N926" s="15" t="str">
        <f>VLOOKUP(I926,CHOOSE({1,2},Table22[Native],Table22[Name]),2,0)</f>
        <v>Ābà Zàngzú Qiāngzú Zìzhìzhōu</v>
      </c>
      <c r="O926" s="15" t="str">
        <f t="shared" si="28"/>
        <v>Ganbao Xiang (Ābà Zàngzú Qiāngzú Zìzhìzhōu)</v>
      </c>
      <c r="P926" s="15" t="str">
        <f t="shared" si="29"/>
        <v>Ganbao Xiang (Ābà Zàngzú Qiāngzú Zìzhìzhōu)</v>
      </c>
    </row>
    <row r="927" spans="1:16" hidden="1" x14ac:dyDescent="0.25">
      <c r="A927" t="s">
        <v>510</v>
      </c>
      <c r="B927" t="str">
        <f>IF(COUNTIF(A:A,A927)&gt;1,_xlfn.CONCAT(A927," (",N927,")"),A927)</f>
        <v>Gănchăng Zhèn</v>
      </c>
      <c r="C927" t="str">
        <f>IF(COUNTIF(B:B,B927)&gt;1,_xlfn.CONCAT(A927," (",M927,")"),B927)</f>
        <v>Gănchăng Zhèn</v>
      </c>
      <c r="D927" t="s">
        <v>511</v>
      </c>
      <c r="E927" t="s">
        <v>7</v>
      </c>
      <c r="F927" t="str">
        <f>_xlfn.CONCAT(D927,", ",H927,", ",I927,", ","四川省")</f>
        <v>赶场镇, 南江县, 巴中市, 四川省</v>
      </c>
      <c r="G927">
        <v>14589</v>
      </c>
      <c r="H927" t="s">
        <v>8175</v>
      </c>
      <c r="I927" t="s">
        <v>8171</v>
      </c>
      <c r="J927">
        <f>VLOOKUP(F927,[1]!china_towns_second__2[[Column1]:[Y]],3,FALSE)</f>
        <v>32.396981465696598</v>
      </c>
      <c r="K927">
        <f>VLOOKUP(F927,[1]!china_towns_second__2[[Column1]:[Y]],2,FALSE)</f>
        <v>106.93928219999999</v>
      </c>
      <c r="L927" t="s">
        <v>10853</v>
      </c>
      <c r="M927" t="str">
        <f>VLOOKUP(H927,CHOOSE({1,2},Table22[Native],Table22[Name]),2,0)</f>
        <v>Nánjiāng Xiàn</v>
      </c>
      <c r="N927" s="15" t="str">
        <f>VLOOKUP(I927,CHOOSE({1,2},Table22[Native],Table22[Name]),2,0)</f>
        <v>Bāzhōng Shì</v>
      </c>
      <c r="O927" s="15" t="str">
        <f t="shared" si="28"/>
        <v>Ganchang Zhen (Bāzhōng Shì)</v>
      </c>
      <c r="P927" s="15" t="str">
        <f t="shared" si="29"/>
        <v>Ganchang Zhen (Bāzhōng Shì)</v>
      </c>
    </row>
    <row r="928" spans="1:16" hidden="1" x14ac:dyDescent="0.25">
      <c r="A928" t="s">
        <v>4241</v>
      </c>
      <c r="B928" t="str">
        <f>IF(COUNTIF(A:A,A928)&gt;1,_xlfn.CONCAT(A928," (",N928,")"),A928)</f>
        <v>Gānduōluògŭ Xiāng</v>
      </c>
      <c r="C928" t="str">
        <f>IF(COUNTIF(B:B,B928)&gt;1,_xlfn.CONCAT(A928," (",M928,")"),B928)</f>
        <v>Gānduōluògŭ Xiāng</v>
      </c>
      <c r="D928" t="s">
        <v>4242</v>
      </c>
      <c r="E928" t="s">
        <v>11</v>
      </c>
      <c r="F928" t="str">
        <f>_xlfn.CONCAT(D928,", ",H928,", ",I928,", ","四川省")</f>
        <v>甘多洛古乡, 昭觉县, 凉山彝族自治州, 四川省</v>
      </c>
      <c r="G928">
        <v>1869</v>
      </c>
      <c r="H928" t="s">
        <v>8288</v>
      </c>
      <c r="I928" t="s">
        <v>8271</v>
      </c>
      <c r="J928" t="e">
        <f>VLOOKUP(F928,[1]!china_towns_second__2[[Column1]:[Y]],3,FALSE)</f>
        <v>#N/A</v>
      </c>
      <c r="K928" t="e">
        <f>VLOOKUP(F928,[1]!china_towns_second__2[[Column1]:[Y]],2,FALSE)</f>
        <v>#N/A</v>
      </c>
      <c r="L928" t="s">
        <v>10854</v>
      </c>
      <c r="M928" t="str">
        <f>VLOOKUP(H928,CHOOSE({1,2},Table22[Native],Table22[Name]),2,0)</f>
        <v>Zhāojué Xiàn</v>
      </c>
      <c r="N928" s="15" t="str">
        <f>VLOOKUP(I928,CHOOSE({1,2},Table22[Native],Table22[Name]),2,0)</f>
        <v>Liángshān Yízú Zìzhìzhōu</v>
      </c>
      <c r="O928" s="15" t="str">
        <f t="shared" si="28"/>
        <v>Ganduoluogu Xiang (Liángshān Yízú Zìzhìzhōu)</v>
      </c>
      <c r="P928" s="15" t="str">
        <f t="shared" si="29"/>
        <v>Ganduoluogu Xiang (Liángshān Yízú Zìzhìzhōu)</v>
      </c>
    </row>
    <row r="929" spans="1:16" hidden="1" x14ac:dyDescent="0.25">
      <c r="A929" t="s">
        <v>115</v>
      </c>
      <c r="B929" t="str">
        <f>IF(COUNTIF(A:A,A929)&gt;1,_xlfn.CONCAT(A929," (",N929,")"),A929)</f>
        <v>Găngmùdá Zhèn [incl. Răngkē Zhèn]</v>
      </c>
      <c r="C929" t="str">
        <f>IF(COUNTIF(B:B,B929)&gt;1,_xlfn.CONCAT(A929," (",M929,")"),B929)</f>
        <v>Găngmùdá Zhèn [incl. Răngkē Zhèn]</v>
      </c>
      <c r="D929" t="s">
        <v>116</v>
      </c>
      <c r="E929" t="s">
        <v>7</v>
      </c>
      <c r="F929" t="str">
        <f>_xlfn.CONCAT(D929,", ",H929,", ",I929,", ","四川省")</f>
        <v>岗木达镇, 壤塘县, 阿坝藏族羌族自治州, 四川省</v>
      </c>
      <c r="G929">
        <v>8000</v>
      </c>
      <c r="H929" t="s">
        <v>8164</v>
      </c>
      <c r="I929" t="s">
        <v>8153</v>
      </c>
      <c r="J929">
        <f>VLOOKUP(F929,[1]!china_towns_second__2[[Column1]:[Y]],3,FALSE)</f>
        <v>32.244806151551998</v>
      </c>
      <c r="K929">
        <f>VLOOKUP(F929,[1]!china_towns_second__2[[Column1]:[Y]],2,FALSE)</f>
        <v>100.8721036</v>
      </c>
      <c r="L929" t="s">
        <v>10855</v>
      </c>
      <c r="M929" t="str">
        <f>VLOOKUP(H929,CHOOSE({1,2},Table22[Native],Table22[Name]),2,0)</f>
        <v>Răngtáng Xiàn</v>
      </c>
      <c r="N929" s="15" t="str">
        <f>VLOOKUP(I929,CHOOSE({1,2},Table22[Native],Table22[Name]),2,0)</f>
        <v>Ābà Zàngzú Qiāngzú Zìzhìzhōu</v>
      </c>
      <c r="O929" s="15" t="str">
        <f t="shared" si="28"/>
        <v>Gangmuda Zhen [incl. Rangke Zhen] (Ābà Zàngzú Qiāngzú Zìzhìzhōu)</v>
      </c>
      <c r="P929" s="15" t="str">
        <f t="shared" si="29"/>
        <v>Gangmuda Zhen [incl. Rangke Zhen] (Ābà Zàngzú Qiāngzú Zìzhìzhōu)</v>
      </c>
    </row>
    <row r="930" spans="1:16" hidden="1" x14ac:dyDescent="0.25">
      <c r="A930" t="s">
        <v>4243</v>
      </c>
      <c r="B930" t="str">
        <f>IF(COUNTIF(A:A,A930)&gt;1,_xlfn.CONCAT(A930," (",N930,")"),A930)</f>
        <v>Gānhăi Xiāng</v>
      </c>
      <c r="C930" t="str">
        <f>IF(COUNTIF(B:B,B930)&gt;1,_xlfn.CONCAT(A930," (",M930,")"),B930)</f>
        <v>Gānhăi Xiāng</v>
      </c>
      <c r="D930" t="s">
        <v>4244</v>
      </c>
      <c r="E930" t="s">
        <v>11</v>
      </c>
      <c r="F930" t="str">
        <f>_xlfn.CONCAT(D930,", ",H930,", ",I930,", ","四川省")</f>
        <v>干海乡, 盐源县, 凉山彝族自治州, 四川省</v>
      </c>
      <c r="G930">
        <v>17141</v>
      </c>
      <c r="H930" t="s">
        <v>8286</v>
      </c>
      <c r="I930" t="s">
        <v>8271</v>
      </c>
      <c r="J930" t="e">
        <f>VLOOKUP(F930,[1]!china_towns_second__2[[Column1]:[Y]],3,FALSE)</f>
        <v>#N/A</v>
      </c>
      <c r="K930" t="e">
        <f>VLOOKUP(F930,[1]!china_towns_second__2[[Column1]:[Y]],2,FALSE)</f>
        <v>#N/A</v>
      </c>
      <c r="L930" t="s">
        <v>10856</v>
      </c>
      <c r="M930" t="str">
        <f>VLOOKUP(H930,CHOOSE({1,2},Table22[Native],Table22[Name]),2,0)</f>
        <v>Yányuán Xiàn</v>
      </c>
      <c r="N930" s="15" t="str">
        <f>VLOOKUP(I930,CHOOSE({1,2},Table22[Native],Table22[Name]),2,0)</f>
        <v>Liángshān Yízú Zìzhìzhōu</v>
      </c>
      <c r="O930" s="15" t="str">
        <f t="shared" si="28"/>
        <v>Ganhai Xiang (Liángshān Yízú Zìzhìzhōu)</v>
      </c>
      <c r="P930" s="15" t="str">
        <f t="shared" si="29"/>
        <v>Ganhai Xiang (Liángshān Yízú Zìzhìzhōu)</v>
      </c>
    </row>
    <row r="931" spans="1:16" hidden="1" x14ac:dyDescent="0.25">
      <c r="A931" t="s">
        <v>4245</v>
      </c>
      <c r="B931" t="str">
        <f>IF(COUNTIF(A:A,A931)&gt;1,_xlfn.CONCAT(A931," (",N931,")"),A931)</f>
        <v>Gānhăizi Xiāng</v>
      </c>
      <c r="C931" t="str">
        <f>IF(COUNTIF(B:B,B931)&gt;1,_xlfn.CONCAT(A931," (",M931,")"),B931)</f>
        <v>Gānhăizi Xiāng</v>
      </c>
      <c r="D931" t="s">
        <v>4246</v>
      </c>
      <c r="E931" t="s">
        <v>11</v>
      </c>
      <c r="F931" t="str">
        <f>_xlfn.CONCAT(D931,", ",H931,", ",I931,", ","四川省")</f>
        <v>干海子乡, 会东县, 凉山彝族自治州, 四川省</v>
      </c>
      <c r="G931">
        <v>2822</v>
      </c>
      <c r="H931" t="s">
        <v>8275</v>
      </c>
      <c r="I931" t="s">
        <v>8271</v>
      </c>
      <c r="J931" t="e">
        <f>VLOOKUP(F931,[1]!china_towns_second__2[[Column1]:[Y]],3,FALSE)</f>
        <v>#N/A</v>
      </c>
      <c r="K931" t="e">
        <f>VLOOKUP(F931,[1]!china_towns_second__2[[Column1]:[Y]],2,FALSE)</f>
        <v>#N/A</v>
      </c>
      <c r="L931" t="s">
        <v>10857</v>
      </c>
      <c r="M931" t="str">
        <f>VLOOKUP(H931,CHOOSE({1,2},Table22[Native],Table22[Name]),2,0)</f>
        <v>Huìdōng Xiàn</v>
      </c>
      <c r="N931" s="15" t="str">
        <f>VLOOKUP(I931,CHOOSE({1,2},Table22[Native],Table22[Name]),2,0)</f>
        <v>Liángshān Yízú Zìzhìzhōu</v>
      </c>
      <c r="O931" s="15" t="str">
        <f t="shared" si="28"/>
        <v>Ganhaizi Xiang (Liángshān Yízú Zìzhìzhōu)</v>
      </c>
      <c r="P931" s="15" t="str">
        <f t="shared" si="29"/>
        <v>Ganhaizi Xiang (Liángshān Yízú Zìzhìzhōu)</v>
      </c>
    </row>
    <row r="932" spans="1:16" hidden="1" x14ac:dyDescent="0.25">
      <c r="A932" t="s">
        <v>3688</v>
      </c>
      <c r="B932" t="str">
        <f>IF(COUNTIF(A:A,A932)&gt;1,_xlfn.CONCAT(A932," (",N932,")"),A932)</f>
        <v>Gānjiāng Zhèn</v>
      </c>
      <c r="C932" t="str">
        <f>IF(COUNTIF(B:B,B932)&gt;1,_xlfn.CONCAT(A932," (",M932,")"),B932)</f>
        <v>Gānjiāng Zhèn</v>
      </c>
      <c r="D932" t="s">
        <v>3689</v>
      </c>
      <c r="E932" t="s">
        <v>7</v>
      </c>
      <c r="F932" t="str">
        <f>_xlfn.CONCAT(D932,", ",H932,", ",I932,", ","四川省")</f>
        <v>甘江镇, 夹江县, 乐山市, 四川省</v>
      </c>
      <c r="G932">
        <v>35756</v>
      </c>
      <c r="H932" t="s">
        <v>8260</v>
      </c>
      <c r="I932" t="s">
        <v>8256</v>
      </c>
      <c r="J932">
        <f>VLOOKUP(F932,[1]!china_towns_second__2[[Column1]:[Y]],3,FALSE)</f>
        <v>29.6836772386368</v>
      </c>
      <c r="K932">
        <f>VLOOKUP(F932,[1]!china_towns_second__2[[Column1]:[Y]],2,FALSE)</f>
        <v>103.6463851</v>
      </c>
      <c r="L932" t="s">
        <v>10858</v>
      </c>
      <c r="M932" t="str">
        <f>VLOOKUP(H932,CHOOSE({1,2},Table22[Native],Table22[Name]),2,0)</f>
        <v>Jiājiāng Xiàn</v>
      </c>
      <c r="N932" s="15" t="str">
        <f>VLOOKUP(I932,CHOOSE({1,2},Table22[Native],Table22[Name]),2,0)</f>
        <v>Lèshān Shì</v>
      </c>
      <c r="O932" s="15" t="str">
        <f t="shared" si="28"/>
        <v>Ganjiang Zhen (Lèshān Shì)</v>
      </c>
      <c r="P932" s="15" t="str">
        <f t="shared" si="29"/>
        <v>Ganjiang Zhen (Lèshān Shì)</v>
      </c>
    </row>
    <row r="933" spans="1:16" hidden="1" x14ac:dyDescent="0.25">
      <c r="A933" t="s">
        <v>3691</v>
      </c>
      <c r="B933" t="str">
        <f>IF(COUNTIF(A:A,A933)&gt;1,_xlfn.CONCAT(A933," (",N933,")"),A933)</f>
        <v>Gānlín Zhèn</v>
      </c>
      <c r="C933" t="str">
        <f>IF(COUNTIF(B:B,B933)&gt;1,_xlfn.CONCAT(A933," (",M933,")"),B933)</f>
        <v>Gānlín Zhèn</v>
      </c>
      <c r="D933" t="s">
        <v>3692</v>
      </c>
      <c r="E933" t="s">
        <v>7</v>
      </c>
      <c r="F933" t="str">
        <f>_xlfn.CONCAT(D933,", ",H933,", ",I933,", ","四川省")</f>
        <v>甘霖镇, 夹江县, 乐山市, 四川省</v>
      </c>
      <c r="G933">
        <v>15810</v>
      </c>
      <c r="H933" t="s">
        <v>8260</v>
      </c>
      <c r="I933" t="s">
        <v>8256</v>
      </c>
      <c r="J933">
        <f>VLOOKUP(F933,[1]!china_towns_second__2[[Column1]:[Y]],3,FALSE)</f>
        <v>29.720722510303698</v>
      </c>
      <c r="K933">
        <f>VLOOKUP(F933,[1]!china_towns_second__2[[Column1]:[Y]],2,FALSE)</f>
        <v>103.65188980000001</v>
      </c>
      <c r="L933" t="s">
        <v>10859</v>
      </c>
      <c r="M933" t="str">
        <f>VLOOKUP(H933,CHOOSE({1,2},Table22[Native],Table22[Name]),2,0)</f>
        <v>Jiājiāng Xiàn</v>
      </c>
      <c r="N933" s="15" t="str">
        <f>VLOOKUP(I933,CHOOSE({1,2},Table22[Native],Table22[Name]),2,0)</f>
        <v>Lèshān Shì</v>
      </c>
      <c r="O933" s="15" t="str">
        <f t="shared" si="28"/>
        <v>Ganlin Zhen (Lèshān Shì)</v>
      </c>
      <c r="P933" s="15" t="str">
        <f t="shared" si="29"/>
        <v>Ganlin Zhen (Lèshān Shì)</v>
      </c>
    </row>
    <row r="934" spans="1:16" hidden="1" x14ac:dyDescent="0.25">
      <c r="A934" t="s">
        <v>6756</v>
      </c>
      <c r="B934" t="str">
        <f>IF(COUNTIF(A:A,A934)&gt;1,_xlfn.CONCAT(A934," (",N934,")"),A934)</f>
        <v>Gānlù Zhèn</v>
      </c>
      <c r="C934" t="str">
        <f>IF(COUNTIF(B:B,B934)&gt;1,_xlfn.CONCAT(A934," (",M934,")"),B934)</f>
        <v>Gānlù Zhèn</v>
      </c>
      <c r="D934" t="s">
        <v>6757</v>
      </c>
      <c r="E934" t="s">
        <v>7</v>
      </c>
      <c r="F934" t="str">
        <f>_xlfn.CONCAT(D934,", ",H934,", ",I934,", ","四川省")</f>
        <v>甘露镇, 资中县, 内江市, 四川省</v>
      </c>
      <c r="G934">
        <v>18826</v>
      </c>
      <c r="H934" t="s">
        <v>8333</v>
      </c>
      <c r="I934" t="s">
        <v>8329</v>
      </c>
      <c r="J934">
        <f>VLOOKUP(F934,[1]!china_towns_second__2[[Column1]:[Y]],3,FALSE)</f>
        <v>29.878522795372898</v>
      </c>
      <c r="K934">
        <f>VLOOKUP(F934,[1]!china_towns_second__2[[Column1]:[Y]],2,FALSE)</f>
        <v>104.7704923</v>
      </c>
      <c r="L934" t="s">
        <v>10860</v>
      </c>
      <c r="M934" t="str">
        <f>VLOOKUP(H934,CHOOSE({1,2},Table22[Native],Table22[Name]),2,0)</f>
        <v>Zīzhōng Xiàn</v>
      </c>
      <c r="N934" s="15" t="str">
        <f>VLOOKUP(I934,CHOOSE({1,2},Table22[Native],Table22[Name]),2,0)</f>
        <v>Nèijiāng Shì</v>
      </c>
      <c r="O934" s="15" t="str">
        <f t="shared" si="28"/>
        <v>Ganlu Zhen (Nèijiāng Shì)</v>
      </c>
      <c r="P934" s="15" t="str">
        <f t="shared" si="29"/>
        <v>Ganlu Zhen (Nèijiāng Shì)</v>
      </c>
    </row>
    <row r="935" spans="1:16" hidden="1" x14ac:dyDescent="0.25">
      <c r="A935" t="s">
        <v>4247</v>
      </c>
      <c r="B935" t="str">
        <f>IF(COUNTIF(A:A,A935)&gt;1,_xlfn.CONCAT(A935," (",N935,")"),A935)</f>
        <v>Gāntáng Xiāng</v>
      </c>
      <c r="C935" t="str">
        <f>IF(COUNTIF(B:B,B935)&gt;1,_xlfn.CONCAT(A935," (",M935,")"),B935)</f>
        <v>Gāntáng Xiāng</v>
      </c>
      <c r="D935" t="s">
        <v>4248</v>
      </c>
      <c r="E935" t="s">
        <v>11</v>
      </c>
      <c r="F935" t="str">
        <f>_xlfn.CONCAT(D935,", ",H935,", ",I935,", ","四川省")</f>
        <v>甘塘乡, 盐源县, 凉山彝族自治州, 四川省</v>
      </c>
      <c r="G935">
        <v>6266</v>
      </c>
      <c r="H935" t="s">
        <v>8286</v>
      </c>
      <c r="I935" t="s">
        <v>8271</v>
      </c>
      <c r="J935" t="e">
        <f>VLOOKUP(F935,[1]!china_towns_second__2[[Column1]:[Y]],3,FALSE)</f>
        <v>#N/A</v>
      </c>
      <c r="K935" t="e">
        <f>VLOOKUP(F935,[1]!china_towns_second__2[[Column1]:[Y]],2,FALSE)</f>
        <v>#N/A</v>
      </c>
      <c r="L935" t="s">
        <v>10861</v>
      </c>
      <c r="M935" t="str">
        <f>VLOOKUP(H935,CHOOSE({1,2},Table22[Native],Table22[Name]),2,0)</f>
        <v>Yányuán Xiàn</v>
      </c>
      <c r="N935" s="15" t="str">
        <f>VLOOKUP(I935,CHOOSE({1,2},Table22[Native],Table22[Name]),2,0)</f>
        <v>Liángshān Yízú Zìzhìzhōu</v>
      </c>
      <c r="O935" s="15" t="str">
        <f t="shared" si="28"/>
        <v>Gantang Xiang (Liángshān Yízú Zìzhìzhōu)</v>
      </c>
      <c r="P935" s="15" t="str">
        <f t="shared" si="29"/>
        <v>Gantang Xiang (Liángshān Yízú Zìzhìzhōu)</v>
      </c>
    </row>
    <row r="936" spans="1:16" hidden="1" x14ac:dyDescent="0.25">
      <c r="A936" t="s">
        <v>1577</v>
      </c>
      <c r="B936" t="str">
        <f>IF(COUNTIF(A:A,A936)&gt;1,_xlfn.CONCAT(A936," (",N936,")"),A936)</f>
        <v>Gāntáng Zhèn</v>
      </c>
      <c r="C936" t="str">
        <f>IF(COUNTIF(B:B,B936)&gt;1,_xlfn.CONCAT(A936," (",M936,")"),B936)</f>
        <v>Gāntáng Zhèn</v>
      </c>
      <c r="D936" t="s">
        <v>1578</v>
      </c>
      <c r="E936" t="s">
        <v>7</v>
      </c>
      <c r="F936" t="str">
        <f>_xlfn.CONCAT(D936,", ",H936,", ",I936,", ","四川省")</f>
        <v>甘棠镇, 开江县, 达州市, 四川省</v>
      </c>
      <c r="G936">
        <v>34379</v>
      </c>
      <c r="H936" t="s">
        <v>8205</v>
      </c>
      <c r="I936" t="s">
        <v>8202</v>
      </c>
      <c r="J936">
        <f>VLOOKUP(F936,[1]!china_towns_second__2[[Column1]:[Y]],3,FALSE)</f>
        <v>30.984122698171898</v>
      </c>
      <c r="K936">
        <f>VLOOKUP(F936,[1]!china_towns_second__2[[Column1]:[Y]],2,FALSE)</f>
        <v>107.8611901</v>
      </c>
      <c r="L936" t="s">
        <v>10862</v>
      </c>
      <c r="M936" t="str">
        <f>VLOOKUP(H936,CHOOSE({1,2},Table22[Native],Table22[Name]),2,0)</f>
        <v>Kāijiāng Xiàn</v>
      </c>
      <c r="N936" s="15" t="str">
        <f>VLOOKUP(I936,CHOOSE({1,2},Table22[Native],Table22[Name]),2,0)</f>
        <v>Dázhōu Shì</v>
      </c>
      <c r="O936" s="15" t="str">
        <f t="shared" si="28"/>
        <v>Gantang Zhen (Dázhōu Shì)</v>
      </c>
      <c r="P936" s="15" t="str">
        <f t="shared" si="29"/>
        <v>Gantang Zhen (Dázhōu Shì)</v>
      </c>
    </row>
    <row r="937" spans="1:16" hidden="1" x14ac:dyDescent="0.25">
      <c r="A937" t="s">
        <v>4249</v>
      </c>
      <c r="B937" t="str">
        <f>IF(COUNTIF(A:A,A937)&gt;1,_xlfn.CONCAT(A937," (",N937,")"),A937)</f>
        <v>Gāntiāndì Xiāng</v>
      </c>
      <c r="C937" t="str">
        <f>IF(COUNTIF(B:B,B937)&gt;1,_xlfn.CONCAT(A937," (",M937,")"),B937)</f>
        <v>Gāntiāndì Xiāng</v>
      </c>
      <c r="D937" t="s">
        <v>4250</v>
      </c>
      <c r="E937" t="s">
        <v>11</v>
      </c>
      <c r="F937" t="str">
        <f>_xlfn.CONCAT(D937,", ",H937,", ",I937,", ","四川省")</f>
        <v>甘天地乡, 普格县, 凉山彝族自治州, 四川省</v>
      </c>
      <c r="G937">
        <v>1298</v>
      </c>
      <c r="H937" t="s">
        <v>8283</v>
      </c>
      <c r="I937" t="s">
        <v>8271</v>
      </c>
      <c r="J937" t="e">
        <f>VLOOKUP(F937,[1]!china_towns_second__2[[Column1]:[Y]],3,FALSE)</f>
        <v>#N/A</v>
      </c>
      <c r="K937" t="e">
        <f>VLOOKUP(F937,[1]!china_towns_second__2[[Column1]:[Y]],2,FALSE)</f>
        <v>#N/A</v>
      </c>
      <c r="L937" t="s">
        <v>10863</v>
      </c>
      <c r="M937" t="str">
        <f>VLOOKUP(H937,CHOOSE({1,2},Table22[Native],Table22[Name]),2,0)</f>
        <v>Pŭgé Xiàn</v>
      </c>
      <c r="N937" s="15" t="str">
        <f>VLOOKUP(I937,CHOOSE({1,2},Table22[Native],Table22[Name]),2,0)</f>
        <v>Liángshān Yízú Zìzhìzhōu</v>
      </c>
      <c r="O937" s="15" t="str">
        <f t="shared" si="28"/>
        <v>Gantiandi Xiang (Liángshān Yízú Zìzhìzhōu)</v>
      </c>
      <c r="P937" s="15" t="str">
        <f t="shared" si="29"/>
        <v>Gantiandi Xiang (Liángshān Yízú Zìzhìzhōu)</v>
      </c>
    </row>
    <row r="938" spans="1:16" hidden="1" x14ac:dyDescent="0.25">
      <c r="A938" t="s">
        <v>955</v>
      </c>
      <c r="B938" t="str">
        <f>IF(COUNTIF(A:A,A938)&gt;1,_xlfn.CONCAT(A938," (",N938,")"),A938)</f>
        <v>Gānxī Zhèn</v>
      </c>
      <c r="C938" t="str">
        <f>IF(COUNTIF(B:B,B938)&gt;1,_xlfn.CONCAT(A938," (",M938,")"),B938)</f>
        <v>Gānxī Zhèn</v>
      </c>
      <c r="D938" t="s">
        <v>956</v>
      </c>
      <c r="E938" t="s">
        <v>7</v>
      </c>
      <c r="F938" t="str">
        <f>_xlfn.CONCAT(D938,", ",H938,", ",I938,", ","四川省")</f>
        <v>甘溪镇, 蒲江县, 成都市, 四川省</v>
      </c>
      <c r="G938">
        <v>9277</v>
      </c>
      <c r="H938" t="s">
        <v>8192</v>
      </c>
      <c r="I938" t="s">
        <v>8180</v>
      </c>
      <c r="J938">
        <f>VLOOKUP(F938,[1]!china_towns_second__2[[Column1]:[Y]],3,FALSE)</f>
        <v>30.255093432734601</v>
      </c>
      <c r="K938">
        <f>VLOOKUP(F938,[1]!china_towns_second__2[[Column1]:[Y]],2,FALSE)</f>
        <v>103.3469996</v>
      </c>
      <c r="L938" t="s">
        <v>10864</v>
      </c>
      <c r="M938" t="str">
        <f>VLOOKUP(H938,CHOOSE({1,2},Table22[Native],Table22[Name]),2,0)</f>
        <v>Pújiāng Xiàn</v>
      </c>
      <c r="N938" s="15" t="str">
        <f>VLOOKUP(I938,CHOOSE({1,2},Table22[Native],Table22[Name]),2,0)</f>
        <v>Chéngdū Shì</v>
      </c>
      <c r="O938" s="15" t="str">
        <f t="shared" si="28"/>
        <v>Ganxi Zhen (Chéngdū Shì)</v>
      </c>
      <c r="P938" s="15" t="str">
        <f t="shared" si="29"/>
        <v>Ganxi Zhen (Chéngdū Shì)</v>
      </c>
    </row>
    <row r="939" spans="1:16" hidden="1" x14ac:dyDescent="0.25">
      <c r="A939" t="s">
        <v>6943</v>
      </c>
      <c r="B939" t="str">
        <f>IF(COUNTIF(A:A,A939)&gt;1,_xlfn.CONCAT(A939," (",N939,")"),A939)</f>
        <v>Gănyú Yízú Xiāng</v>
      </c>
      <c r="C939" t="str">
        <f>IF(COUNTIF(B:B,B939)&gt;1,_xlfn.CONCAT(A939," (",M939,")"),B939)</f>
        <v>Gănyú Yízú Xiāng</v>
      </c>
      <c r="D939" t="s">
        <v>6944</v>
      </c>
      <c r="E939" t="s">
        <v>11</v>
      </c>
      <c r="F939" t="str">
        <f>_xlfn.CONCAT(D939,", ",H939,", ",I939,", ","四川省")</f>
        <v>鳡鱼彝族乡, 盐边县, 攀枝花市, 四川省</v>
      </c>
      <c r="G939">
        <v>8159</v>
      </c>
      <c r="H939" t="s">
        <v>8340</v>
      </c>
      <c r="I939" t="s">
        <v>8335</v>
      </c>
      <c r="J939" t="e">
        <f>VLOOKUP(F939,[1]!china_towns_second__2[[Column1]:[Y]],3,FALSE)</f>
        <v>#N/A</v>
      </c>
      <c r="K939" t="e">
        <f>VLOOKUP(F939,[1]!china_towns_second__2[[Column1]:[Y]],2,FALSE)</f>
        <v>#N/A</v>
      </c>
      <c r="L939" t="s">
        <v>10865</v>
      </c>
      <c r="M939" t="str">
        <f>VLOOKUP(H939,CHOOSE({1,2},Table22[Native],Table22[Name]),2,0)</f>
        <v>Yánbiān Xiàn</v>
      </c>
      <c r="N939" s="15" t="str">
        <f>VLOOKUP(I939,CHOOSE({1,2},Table22[Native],Table22[Name]),2,0)</f>
        <v>Pānzhīhuā Shì</v>
      </c>
      <c r="O939" s="15" t="str">
        <f t="shared" si="28"/>
        <v>Ganyu Yizu Xiang (Pānzhīhuā Shì)</v>
      </c>
      <c r="P939" s="15" t="str">
        <f t="shared" si="29"/>
        <v>Ganyu Yizu Xiang (Pānzhīhuā Shì)</v>
      </c>
    </row>
    <row r="940" spans="1:16" hidden="1" x14ac:dyDescent="0.25">
      <c r="A940" t="s">
        <v>5217</v>
      </c>
      <c r="B940" t="str">
        <f>IF(COUNTIF(A:A,A940)&gt;1,_xlfn.CONCAT(A940," (",N940,")"),A940)</f>
        <v>Gānyŭ Zhèn</v>
      </c>
      <c r="C940" t="str">
        <f>IF(COUNTIF(B:B,B940)&gt;1,_xlfn.CONCAT(A940," (",M940,")"),B940)</f>
        <v>Gānyŭ Zhèn</v>
      </c>
      <c r="D940" t="s">
        <v>5218</v>
      </c>
      <c r="E940" t="s">
        <v>7</v>
      </c>
      <c r="F940" t="str">
        <f>_xlfn.CONCAT(D940,", ",H940,", ",I940,", ","四川省")</f>
        <v>甘雨镇, 合江县, 泸州市, 四川省</v>
      </c>
      <c r="G940">
        <v>17391</v>
      </c>
      <c r="H940" t="s">
        <v>8292</v>
      </c>
      <c r="I940" t="s">
        <v>8290</v>
      </c>
      <c r="J940">
        <f>VLOOKUP(F940,[1]!china_towns_second__2[[Column1]:[Y]],3,FALSE)</f>
        <v>28.835546318983099</v>
      </c>
      <c r="K940">
        <f>VLOOKUP(F940,[1]!china_towns_second__2[[Column1]:[Y]],2,FALSE)</f>
        <v>106.0481135</v>
      </c>
      <c r="L940" t="s">
        <v>10866</v>
      </c>
      <c r="M940" t="str">
        <f>VLOOKUP(H940,CHOOSE({1,2},Table22[Native],Table22[Name]),2,0)</f>
        <v>Héjiāng Xiàn</v>
      </c>
      <c r="N940" s="15" t="str">
        <f>VLOOKUP(I940,CHOOSE({1,2},Table22[Native],Table22[Name]),2,0)</f>
        <v>Lúzhōu Shì</v>
      </c>
      <c r="O940" s="15" t="str">
        <f t="shared" si="28"/>
        <v>Ganyu Zhen (Lúzhōu Shì)</v>
      </c>
      <c r="P940" s="15" t="str">
        <f t="shared" si="29"/>
        <v>Ganyu Zhen (Lúzhōu Shì)</v>
      </c>
    </row>
    <row r="941" spans="1:16" hidden="1" x14ac:dyDescent="0.25">
      <c r="A941" t="s">
        <v>4251</v>
      </c>
      <c r="B941" t="str">
        <f>IF(COUNTIF(A:A,A941)&gt;1,_xlfn.CONCAT(A941," (",N941,")"),A941)</f>
        <v>Gānzi Xiāng</v>
      </c>
      <c r="C941" t="str">
        <f>IF(COUNTIF(B:B,B941)&gt;1,_xlfn.CONCAT(A941," (",M941,")"),B941)</f>
        <v>Gānzi Xiāng</v>
      </c>
      <c r="D941" t="s">
        <v>4252</v>
      </c>
      <c r="E941" t="s">
        <v>11</v>
      </c>
      <c r="F941" t="str">
        <f>_xlfn.CONCAT(D941,", ",H941,", ",I941,", ","四川省")</f>
        <v>柑子乡, 雷波县, 凉山彝族自治州, 四川省</v>
      </c>
      <c r="G941">
        <v>2225</v>
      </c>
      <c r="H941" t="s">
        <v>8278</v>
      </c>
      <c r="I941" t="s">
        <v>8271</v>
      </c>
      <c r="J941" t="e">
        <f>VLOOKUP(F941,[1]!china_towns_second__2[[Column1]:[Y]],3,FALSE)</f>
        <v>#N/A</v>
      </c>
      <c r="K941" t="e">
        <f>VLOOKUP(F941,[1]!china_towns_second__2[[Column1]:[Y]],2,FALSE)</f>
        <v>#N/A</v>
      </c>
      <c r="L941" t="s">
        <v>10867</v>
      </c>
      <c r="M941" t="str">
        <f>VLOOKUP(H941,CHOOSE({1,2},Table22[Native],Table22[Name]),2,0)</f>
        <v>Léibō Xiàn</v>
      </c>
      <c r="N941" s="15" t="str">
        <f>VLOOKUP(I941,CHOOSE({1,2},Table22[Native],Table22[Name]),2,0)</f>
        <v>Liángshān Yízú Zìzhìzhōu</v>
      </c>
      <c r="O941" s="15" t="str">
        <f t="shared" si="28"/>
        <v>Ganzi Xiang (Liángshān Yízú Zìzhìzhōu)</v>
      </c>
      <c r="P941" s="15" t="str">
        <f t="shared" si="29"/>
        <v>Ganzi Xiang (Liángshān Yízú Zìzhìzhōu)</v>
      </c>
    </row>
    <row r="942" spans="1:16" x14ac:dyDescent="0.25">
      <c r="A942" t="s">
        <v>3378</v>
      </c>
      <c r="B942" t="str">
        <f>IF(COUNTIF(A:A,A942)&gt;1,_xlfn.CONCAT(A942," (",N942,")"),A942)</f>
        <v>Gānzi Zhèn</v>
      </c>
      <c r="C942" t="str">
        <f>IF(COUNTIF(B:B,B942)&gt;1,_xlfn.CONCAT(A942," (",M942,")"),B942)</f>
        <v>Gānzi Zhèn</v>
      </c>
      <c r="D942" t="s">
        <v>3379</v>
      </c>
      <c r="E942" t="s">
        <v>7</v>
      </c>
      <c r="F942" t="str">
        <f>_xlfn.CONCAT(D942,", ",H942,", ",I942,", ","四川省")</f>
        <v>柑子镇, 邻水县, 广安市, 四川省</v>
      </c>
      <c r="G942">
        <v>13268</v>
      </c>
      <c r="H942" t="s">
        <v>8242</v>
      </c>
      <c r="I942" t="s">
        <v>8239</v>
      </c>
      <c r="J942">
        <f>VLOOKUP(F942,[1]!china_towns_second__2[[Column1]:[Y]],3,FALSE)</f>
        <v>30.474756231350799</v>
      </c>
      <c r="K942">
        <f>VLOOKUP(F942,[1]!china_towns_second__2[[Column1]:[Y]],2,FALSE)</f>
        <v>107.0239911</v>
      </c>
      <c r="L942" t="s">
        <v>10868</v>
      </c>
      <c r="M942" t="str">
        <f>VLOOKUP(H942,CHOOSE({1,2},Table22[Native],Table22[Name]),2,0)</f>
        <v>Línshuĭ Xiàn</v>
      </c>
      <c r="N942" s="15" t="str">
        <f>VLOOKUP(I942,CHOOSE({1,2},Table22[Native],Table22[Name]),2,0)</f>
        <v>Guăng'ān Shì</v>
      </c>
      <c r="O942" s="15" t="str">
        <f t="shared" si="28"/>
        <v>Ganzi Zhen (Guăng'ān Shì)</v>
      </c>
      <c r="P942" s="15" t="str">
        <f t="shared" si="29"/>
        <v>Ganzi Zhen (Guăng'ān Shì)</v>
      </c>
    </row>
    <row r="943" spans="1:16" x14ac:dyDescent="0.25">
      <c r="A943" t="s">
        <v>2380</v>
      </c>
      <c r="B943" t="str">
        <f>IF(COUNTIF(A:A,A943)&gt;1,_xlfn.CONCAT(A943," (",N943,")"),A943)</f>
        <v>Gānzī Zhèn</v>
      </c>
      <c r="C943" t="str">
        <f>IF(COUNTIF(B:B,B943)&gt;1,_xlfn.CONCAT(A943," (",M943,")"),B943)</f>
        <v>Gānzī Zhèn</v>
      </c>
      <c r="D943" t="s">
        <v>2381</v>
      </c>
      <c r="E943" t="s">
        <v>7</v>
      </c>
      <c r="F943" t="str">
        <f>_xlfn.CONCAT(D943,", ",H943,", ",I943,", ","四川省")</f>
        <v>甘孜镇, 甘孜县, 甘孜藏族自治州, 四川省</v>
      </c>
      <c r="G943">
        <v>16920</v>
      </c>
      <c r="H943" t="s">
        <v>8227</v>
      </c>
      <c r="I943" t="s">
        <v>8219</v>
      </c>
      <c r="J943">
        <f>VLOOKUP(F943,[1]!china_towns_second__2[[Column1]:[Y]],3,FALSE)</f>
        <v>31.690711866437798</v>
      </c>
      <c r="K943">
        <f>VLOOKUP(F943,[1]!china_towns_second__2[[Column1]:[Y]],2,FALSE)</f>
        <v>99.990994389999997</v>
      </c>
      <c r="L943" t="s">
        <v>10868</v>
      </c>
      <c r="M943" t="str">
        <f>VLOOKUP(H943,CHOOSE({1,2},Table22[Native],Table22[Name]),2,0)</f>
        <v>Gānzī Xiàn</v>
      </c>
      <c r="N943" s="15" t="str">
        <f>VLOOKUP(I943,CHOOSE({1,2},Table22[Native],Table22[Name]),2,0)</f>
        <v>Gānzī Zàngzú Zìzhìzhōu</v>
      </c>
      <c r="O943" s="15" t="str">
        <f t="shared" si="28"/>
        <v>Ganzi Zhen (Gānzī Zàngzú Zìzhìzhōu)</v>
      </c>
      <c r="P943" s="15" t="str">
        <f t="shared" si="29"/>
        <v>Ganzi Zhen (Gānzī Zàngzú Zìzhìzhōu)</v>
      </c>
    </row>
    <row r="944" spans="1:16" hidden="1" x14ac:dyDescent="0.25">
      <c r="A944" t="s">
        <v>5219</v>
      </c>
      <c r="B944" t="str">
        <f>IF(COUNTIF(A:A,A944)&gt;1,_xlfn.CONCAT(A944," (",N944,")"),A944)</f>
        <v>Gāobà Jiēdào</v>
      </c>
      <c r="C944" t="str">
        <f>IF(COUNTIF(B:B,B944)&gt;1,_xlfn.CONCAT(A944," (",M944,")"),B944)</f>
        <v>Gāobà Jiēdào</v>
      </c>
      <c r="D944" t="s">
        <v>5220</v>
      </c>
      <c r="E944" t="s">
        <v>493</v>
      </c>
      <c r="F944" t="str">
        <f>_xlfn.CONCAT(D944,", ",H944,", ",I944,", ","四川省")</f>
        <v>高坝街道, 龙马潭区, 泸州市, 四川省</v>
      </c>
      <c r="G944">
        <v>24475</v>
      </c>
      <c r="H944" t="s">
        <v>8294</v>
      </c>
      <c r="I944" t="s">
        <v>8290</v>
      </c>
      <c r="J944">
        <f>VLOOKUP(F944,[1]!china_towns_second__2[[Column1]:[Y]],3,FALSE)</f>
        <v>28.882432790759299</v>
      </c>
      <c r="K944">
        <f>VLOOKUP(F944,[1]!china_towns_second__2[[Column1]:[Y]],2,FALSE)</f>
        <v>105.50149810000001</v>
      </c>
      <c r="L944" t="s">
        <v>10869</v>
      </c>
      <c r="M944" t="str">
        <f>VLOOKUP(H944,CHOOSE({1,2},Table22[Native],Table22[Name]),2,0)</f>
        <v>Lóngmătán Qū</v>
      </c>
      <c r="N944" s="15" t="str">
        <f>VLOOKUP(I944,CHOOSE({1,2},Table22[Native],Table22[Name]),2,0)</f>
        <v>Lúzhōu Shì</v>
      </c>
      <c r="O944" s="15" t="str">
        <f t="shared" si="28"/>
        <v>Gaoba Jiedao (Lúzhōu Shì)</v>
      </c>
      <c r="P944" s="15" t="str">
        <f t="shared" si="29"/>
        <v>Gaoba Jiedao (Lúzhōu Shì)</v>
      </c>
    </row>
    <row r="945" spans="1:16" hidden="1" x14ac:dyDescent="0.25">
      <c r="A945" t="s">
        <v>957</v>
      </c>
      <c r="B945" t="str">
        <f>IF(COUNTIF(A:A,A945)&gt;1,_xlfn.CONCAT(A945," (",N945,")"),A945)</f>
        <v>Gāobăn Jiēdào</v>
      </c>
      <c r="C945" t="str">
        <f>IF(COUNTIF(B:B,B945)&gt;1,_xlfn.CONCAT(A945," (",M945,")"),B945)</f>
        <v>Gāobăn Jiēdào</v>
      </c>
      <c r="D945" t="s">
        <v>958</v>
      </c>
      <c r="E945" t="s">
        <v>493</v>
      </c>
      <c r="F945" t="str">
        <f>_xlfn.CONCAT(D945,", ",H945,", ",I945,", ","四川省")</f>
        <v>高板街道, 金堂县, 成都市, 四川省</v>
      </c>
      <c r="G945">
        <v>31529</v>
      </c>
      <c r="H945" t="s">
        <v>8188</v>
      </c>
      <c r="I945" t="s">
        <v>8180</v>
      </c>
      <c r="J945" t="e">
        <f>VLOOKUP(F945,[1]!china_towns_second__2[[Column1]:[Y]],3,FALSE)</f>
        <v>#N/A</v>
      </c>
      <c r="K945" t="e">
        <f>VLOOKUP(F945,[1]!china_towns_second__2[[Column1]:[Y]],2,FALSE)</f>
        <v>#N/A</v>
      </c>
      <c r="L945" t="s">
        <v>10870</v>
      </c>
      <c r="M945" t="str">
        <f>VLOOKUP(H945,CHOOSE({1,2},Table22[Native],Table22[Name]),2,0)</f>
        <v>Jīntáng Xiàn</v>
      </c>
      <c r="N945" s="15" t="str">
        <f>VLOOKUP(I945,CHOOSE({1,2},Table22[Native],Table22[Name]),2,0)</f>
        <v>Chéngdū Shì</v>
      </c>
      <c r="O945" s="15" t="str">
        <f t="shared" si="28"/>
        <v>Gaoban Jiedao (Chéngdū Shì)</v>
      </c>
      <c r="P945" s="15" t="str">
        <f t="shared" si="29"/>
        <v>Gaoban Jiedao (Chéngdū Shì)</v>
      </c>
    </row>
    <row r="946" spans="1:16" hidden="1" x14ac:dyDescent="0.25">
      <c r="A946" t="s">
        <v>4253</v>
      </c>
      <c r="B946" t="str">
        <f>IF(COUNTIF(A:A,A946)&gt;1,_xlfn.CONCAT(A946," (",N946,")"),A946)</f>
        <v>Gāocăo Huízú Xiāng</v>
      </c>
      <c r="C946" t="str">
        <f>IF(COUNTIF(B:B,B946)&gt;1,_xlfn.CONCAT(A946," (",M946,")"),B946)</f>
        <v>Gāocăo Huízú Xiāng</v>
      </c>
      <c r="D946" t="s">
        <v>4254</v>
      </c>
      <c r="E946" t="s">
        <v>11</v>
      </c>
      <c r="F946" t="str">
        <f>_xlfn.CONCAT(D946,", ",H946,", ",I946,", ","四川省")</f>
        <v>高草回族乡, 西昌市, 凉山彝族自治州, 四川省</v>
      </c>
      <c r="G946">
        <v>13658</v>
      </c>
      <c r="H946" t="s">
        <v>8284</v>
      </c>
      <c r="I946" t="s">
        <v>8271</v>
      </c>
      <c r="J946" t="e">
        <f>VLOOKUP(F946,[1]!china_towns_second__2[[Column1]:[Y]],3,FALSE)</f>
        <v>#N/A</v>
      </c>
      <c r="K946" t="e">
        <f>VLOOKUP(F946,[1]!china_towns_second__2[[Column1]:[Y]],2,FALSE)</f>
        <v>#N/A</v>
      </c>
      <c r="L946" t="s">
        <v>10871</v>
      </c>
      <c r="M946" t="str">
        <f>VLOOKUP(H946,CHOOSE({1,2},Table22[Native],Table22[Name]),2,0)</f>
        <v>Xīchāng Shì</v>
      </c>
      <c r="N946" s="15" t="str">
        <f>VLOOKUP(I946,CHOOSE({1,2},Table22[Native],Table22[Name]),2,0)</f>
        <v>Liángshān Yízú Zìzhìzhōu</v>
      </c>
      <c r="O946" s="15" t="str">
        <f t="shared" si="28"/>
        <v>Gaocao Huizu Xiang (Liángshān Yízú Zìzhìzhōu)</v>
      </c>
      <c r="P946" s="15" t="str">
        <f t="shared" si="29"/>
        <v>Gaocao Huizu Xiang (Liángshān Yízú Zìzhìzhōu)</v>
      </c>
    </row>
    <row r="947" spans="1:16" hidden="1" x14ac:dyDescent="0.25">
      <c r="A947" t="s">
        <v>7487</v>
      </c>
      <c r="B947" t="str">
        <f>IF(COUNTIF(A:A,A947)&gt;1,_xlfn.CONCAT(A947," (",N947,")"),A947)</f>
        <v>Gāochăng Zhèn</v>
      </c>
      <c r="C947" t="str">
        <f>IF(COUNTIF(B:B,B947)&gt;1,_xlfn.CONCAT(A947," (",M947,")"),B947)</f>
        <v>Gāochăng Zhèn</v>
      </c>
      <c r="D947" t="s">
        <v>7488</v>
      </c>
      <c r="E947" t="s">
        <v>7</v>
      </c>
      <c r="F947" t="str">
        <f>_xlfn.CONCAT(D947,", ",H947,", ",I947,", ","四川省")</f>
        <v>高场镇, 叙州区, 宜宾市, 四川省</v>
      </c>
      <c r="G947">
        <v>30304</v>
      </c>
      <c r="H947" t="s">
        <v>8369</v>
      </c>
      <c r="I947" t="s">
        <v>8359</v>
      </c>
      <c r="J947">
        <f>VLOOKUP(F947,[1]!china_towns_second__2[[Column1]:[Y]],3,FALSE)</f>
        <v>28.792021282360501</v>
      </c>
      <c r="K947">
        <f>VLOOKUP(F947,[1]!china_towns_second__2[[Column1]:[Y]],2,FALSE)</f>
        <v>104.39501780000001</v>
      </c>
      <c r="L947" t="s">
        <v>10872</v>
      </c>
      <c r="M947" t="str">
        <f>VLOOKUP(H947,CHOOSE({1,2},Table22[Native],Table22[Name]),2,0)</f>
        <v>Xùzhōu Qū</v>
      </c>
      <c r="N947" s="15" t="str">
        <f>VLOOKUP(I947,CHOOSE({1,2},Table22[Native],Table22[Name]),2,0)</f>
        <v>Yíbīn Shì</v>
      </c>
      <c r="O947" s="15" t="str">
        <f t="shared" si="28"/>
        <v>Gaochang Zhen (Yíbīn Shì)</v>
      </c>
      <c r="P947" s="15" t="str">
        <f t="shared" si="29"/>
        <v>Gaochang Zhen (Yíbīn Shì)</v>
      </c>
    </row>
    <row r="948" spans="1:16" hidden="1" x14ac:dyDescent="0.25">
      <c r="A948" t="s">
        <v>2382</v>
      </c>
      <c r="B948" t="str">
        <f>IF(COUNTIF(A:A,A948)&gt;1,_xlfn.CONCAT(A948," (",N948,")"),A948)</f>
        <v>Gāochéng Zhèn</v>
      </c>
      <c r="C948" t="str">
        <f>IF(COUNTIF(B:B,B948)&gt;1,_xlfn.CONCAT(A948," (",M948,")"),B948)</f>
        <v>Gāochéng Zhèn</v>
      </c>
      <c r="D948" t="s">
        <v>2383</v>
      </c>
      <c r="E948" t="s">
        <v>7</v>
      </c>
      <c r="F948" t="str">
        <f>_xlfn.CONCAT(D948,", ",H948,", ",I948,", ","四川省")</f>
        <v>高城镇, 理塘县, 甘孜藏族自治州, 四川省</v>
      </c>
      <c r="G948">
        <v>26478</v>
      </c>
      <c r="H948" t="s">
        <v>8230</v>
      </c>
      <c r="I948" t="s">
        <v>8219</v>
      </c>
      <c r="J948">
        <f>VLOOKUP(F948,[1]!china_towns_second__2[[Column1]:[Y]],3,FALSE)</f>
        <v>30.015564581205201</v>
      </c>
      <c r="K948">
        <f>VLOOKUP(F948,[1]!china_towns_second__2[[Column1]:[Y]],2,FALSE)</f>
        <v>100.29835370000001</v>
      </c>
      <c r="L948" t="s">
        <v>10873</v>
      </c>
      <c r="M948" t="str">
        <f>VLOOKUP(H948,CHOOSE({1,2},Table22[Native],Table22[Name]),2,0)</f>
        <v>Lĭtáng Xiàn</v>
      </c>
      <c r="N948" s="15" t="str">
        <f>VLOOKUP(I948,CHOOSE({1,2},Table22[Native],Table22[Name]),2,0)</f>
        <v>Gānzī Zàngzú Zìzhìzhōu</v>
      </c>
      <c r="O948" s="15" t="str">
        <f t="shared" si="28"/>
        <v>Gaocheng Zhen (Gānzī Zàngzú Zìzhìzhōu)</v>
      </c>
      <c r="P948" s="15" t="str">
        <f t="shared" si="29"/>
        <v>Gaocheng Zhen (Gānzī Zàngzú Zìzhìzhōu)</v>
      </c>
    </row>
    <row r="949" spans="1:16" hidden="1" x14ac:dyDescent="0.25">
      <c r="A949" t="s">
        <v>2954</v>
      </c>
      <c r="B949" t="str">
        <f>IF(COUNTIF(A:A,A949)&gt;1,_xlfn.CONCAT(A949," (",N949,")"),A949)</f>
        <v>Gāochí Xiāng</v>
      </c>
      <c r="C949" t="str">
        <f>IF(COUNTIF(B:B,B949)&gt;1,_xlfn.CONCAT(A949," (",M949,")"),B949)</f>
        <v>Gāochí Xiāng</v>
      </c>
      <c r="D949" t="s">
        <v>2955</v>
      </c>
      <c r="E949" t="s">
        <v>11</v>
      </c>
      <c r="F949" t="str">
        <f>_xlfn.CONCAT(D949,", ",H949,", ",I949,", ","四川省")</f>
        <v>高池乡, 剑阁县, 广元市, 四川省</v>
      </c>
      <c r="G949">
        <v>4968</v>
      </c>
      <c r="H949" t="s">
        <v>8250</v>
      </c>
      <c r="I949" t="s">
        <v>8247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10874</v>
      </c>
      <c r="M949" t="str">
        <f>VLOOKUP(H949,CHOOSE({1,2},Table22[Native],Table22[Name]),2,0)</f>
        <v>Jiàngé Xiàn</v>
      </c>
      <c r="N949" s="15" t="str">
        <f>VLOOKUP(I949,CHOOSE({1,2},Table22[Native],Table22[Name]),2,0)</f>
        <v>Guăngyuán Shì</v>
      </c>
      <c r="O949" s="15" t="str">
        <f t="shared" si="28"/>
        <v>Gaochi Xiang (Guăngyuán Shì)</v>
      </c>
      <c r="P949" s="15" t="str">
        <f t="shared" si="29"/>
        <v>Gaochi Xiang (Guăngyuán Shì)</v>
      </c>
    </row>
    <row r="950" spans="1:16" hidden="1" x14ac:dyDescent="0.25">
      <c r="A950" t="s">
        <v>5707</v>
      </c>
      <c r="B950" t="str">
        <f>IF(COUNTIF(A:A,A950)&gt;1,_xlfn.CONCAT(A950," (",N950,")"),A950)</f>
        <v>Gāochuān Xiāng</v>
      </c>
      <c r="C950" t="str">
        <f>IF(COUNTIF(B:B,B950)&gt;1,_xlfn.CONCAT(A950," (",M950,")"),B950)</f>
        <v>Gāochuān Xiāng</v>
      </c>
      <c r="D950" t="s">
        <v>5708</v>
      </c>
      <c r="E950" t="s">
        <v>11</v>
      </c>
      <c r="F950" t="str">
        <f>_xlfn.CONCAT(D950,", ",H950,", ",I950,", ","四川省")</f>
        <v>高川乡, 安州区, 绵阳市, 四川省</v>
      </c>
      <c r="G950">
        <v>4227</v>
      </c>
      <c r="H950" t="s">
        <v>8308</v>
      </c>
      <c r="I950" t="s">
        <v>8307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10875</v>
      </c>
      <c r="M950" t="str">
        <f>VLOOKUP(H950,CHOOSE({1,2},Table22[Native],Table22[Name]),2,0)</f>
        <v>Ānzhōu Qū</v>
      </c>
      <c r="N950" s="15" t="str">
        <f>VLOOKUP(I950,CHOOSE({1,2},Table22[Native],Table22[Name]),2,0)</f>
        <v>Miányáng Shì</v>
      </c>
      <c r="O950" s="15" t="str">
        <f t="shared" si="28"/>
        <v>Gaochuan Xiang (Miányáng Shì)</v>
      </c>
      <c r="P950" s="15" t="str">
        <f t="shared" si="29"/>
        <v>Gaochuan Xiang (Miányáng Shì)</v>
      </c>
    </row>
    <row r="951" spans="1:16" hidden="1" x14ac:dyDescent="0.25">
      <c r="A951" t="s">
        <v>5709</v>
      </c>
      <c r="B951" t="str">
        <f>IF(COUNTIF(A:A,A951)&gt;1,_xlfn.CONCAT(A951," (",N951,")"),A951)</f>
        <v>Gāocūn Xiāng</v>
      </c>
      <c r="C951" t="str">
        <f>IF(COUNTIF(B:B,B951)&gt;1,_xlfn.CONCAT(A951," (",M951,")"),B951)</f>
        <v>Gāocūn Xiāng</v>
      </c>
      <c r="D951" t="s">
        <v>5710</v>
      </c>
      <c r="E951" t="s">
        <v>11</v>
      </c>
      <c r="F951" t="str">
        <f>_xlfn.CONCAT(D951,", ",H951,", ",I951,", ","四川省")</f>
        <v>高村乡, 平武县, 绵阳市, 四川省</v>
      </c>
      <c r="G951">
        <v>5334</v>
      </c>
      <c r="H951" t="s">
        <v>8312</v>
      </c>
      <c r="I951" t="s">
        <v>8307</v>
      </c>
      <c r="J951" t="e">
        <f>VLOOKUP(F951,[1]!china_towns_second__2[[Column1]:[Y]],3,FALSE)</f>
        <v>#N/A</v>
      </c>
      <c r="K951" t="e">
        <f>VLOOKUP(F951,[1]!china_towns_second__2[[Column1]:[Y]],2,FALSE)</f>
        <v>#N/A</v>
      </c>
      <c r="L951" t="s">
        <v>10876</v>
      </c>
      <c r="M951" t="str">
        <f>VLOOKUP(H951,CHOOSE({1,2},Table22[Native],Table22[Name]),2,0)</f>
        <v>Píngwŭ Xiàn</v>
      </c>
      <c r="N951" s="15" t="str">
        <f>VLOOKUP(I951,CHOOSE({1,2},Table22[Native],Table22[Name]),2,0)</f>
        <v>Miányáng Shì</v>
      </c>
      <c r="O951" s="15" t="str">
        <f t="shared" si="28"/>
        <v>Gaocun Xiang (Miányáng Shì)</v>
      </c>
      <c r="P951" s="15" t="str">
        <f t="shared" si="29"/>
        <v>Gaocun Xiang (Miányáng Shì)</v>
      </c>
    </row>
    <row r="952" spans="1:16" hidden="1" x14ac:dyDescent="0.25">
      <c r="A952" t="s">
        <v>2058</v>
      </c>
      <c r="B952" t="str">
        <f>IF(COUNTIF(A:A,A952)&gt;1,_xlfn.CONCAT(A952," (",N952,")"),A952)</f>
        <v>Gāodiàn Xiāng</v>
      </c>
      <c r="C952" t="str">
        <f>IF(COUNTIF(B:B,B952)&gt;1,_xlfn.CONCAT(A952," (",M952,")"),B952)</f>
        <v>Gāodiàn Xiāng</v>
      </c>
      <c r="D952" t="s">
        <v>2059</v>
      </c>
      <c r="E952" t="s">
        <v>11</v>
      </c>
      <c r="F952" t="str">
        <f>_xlfn.CONCAT(D952,", ",H952,", ",I952,", ","四川省")</f>
        <v>高店乡, 中江县, 德阳市, 四川省</v>
      </c>
      <c r="G952">
        <v>7712</v>
      </c>
      <c r="H952" t="s">
        <v>8217</v>
      </c>
      <c r="I952" t="s">
        <v>8211</v>
      </c>
      <c r="J952" t="e">
        <f>VLOOKUP(F952,[1]!china_towns_second__2[[Column1]:[Y]],3,FALSE)</f>
        <v>#N/A</v>
      </c>
      <c r="K952" t="e">
        <f>VLOOKUP(F952,[1]!china_towns_second__2[[Column1]:[Y]],2,FALSE)</f>
        <v>#N/A</v>
      </c>
      <c r="L952" t="s">
        <v>10877</v>
      </c>
      <c r="M952" t="str">
        <f>VLOOKUP(H952,CHOOSE({1,2},Table22[Native],Table22[Name]),2,0)</f>
        <v>Zhōngjiāng Xiàn</v>
      </c>
      <c r="N952" s="15" t="str">
        <f>VLOOKUP(I952,CHOOSE({1,2},Table22[Native],Table22[Name]),2,0)</f>
        <v>Déyáng Shì</v>
      </c>
      <c r="O952" s="15" t="str">
        <f t="shared" si="28"/>
        <v>Gaodian Xiang (Déyáng Shì)</v>
      </c>
      <c r="P952" s="15" t="str">
        <f t="shared" si="29"/>
        <v>Gaodian Xiang (Déyáng Shì)</v>
      </c>
    </row>
    <row r="953" spans="1:16" hidden="1" x14ac:dyDescent="0.25">
      <c r="A953" t="s">
        <v>7772</v>
      </c>
      <c r="B953" t="str">
        <f>IF(COUNTIF(A:A,A953)&gt;1,_xlfn.CONCAT(A953," (",N953,")"),A953)</f>
        <v>Gāofēng Jiēdào</v>
      </c>
      <c r="C953" t="str">
        <f>IF(COUNTIF(B:B,B953)&gt;1,_xlfn.CONCAT(A953," (",M953,")"),B953)</f>
        <v>Gāofēng Jiēdào</v>
      </c>
      <c r="D953" t="s">
        <v>7773</v>
      </c>
      <c r="E953" t="s">
        <v>493</v>
      </c>
      <c r="F953" t="str">
        <f>_xlfn.CONCAT(D953,", ",H953,", ",I953,", ","四川省")</f>
        <v>高峰街道, 自流井区, 自贡市, 四川省</v>
      </c>
      <c r="G953">
        <v>12034</v>
      </c>
      <c r="H953" t="s">
        <v>8377</v>
      </c>
      <c r="I953" t="s">
        <v>8371</v>
      </c>
      <c r="J953" t="e">
        <f>VLOOKUP(F953,[1]!china_towns_second__2[[Column1]:[Y]],3,FALSE)</f>
        <v>#N/A</v>
      </c>
      <c r="K953" t="e">
        <f>VLOOKUP(F953,[1]!china_towns_second__2[[Column1]:[Y]],2,FALSE)</f>
        <v>#N/A</v>
      </c>
      <c r="L953" t="s">
        <v>10878</v>
      </c>
      <c r="M953" t="str">
        <f>VLOOKUP(H953,CHOOSE({1,2},Table22[Native],Table22[Name]),2,0)</f>
        <v>Zìliújĭng Qū</v>
      </c>
      <c r="N953" s="15" t="str">
        <f>VLOOKUP(I953,CHOOSE({1,2},Table22[Native],Table22[Name]),2,0)</f>
        <v>Zìgòng Shì</v>
      </c>
      <c r="O953" s="15" t="str">
        <f t="shared" si="28"/>
        <v>Gaofeng Jiedao (Zìgòng Shì)</v>
      </c>
      <c r="P953" s="15" t="str">
        <f t="shared" si="29"/>
        <v>Gaofeng Jiedao (Zìgòng Shì)</v>
      </c>
    </row>
    <row r="954" spans="1:16" hidden="1" x14ac:dyDescent="0.25">
      <c r="A954" t="s">
        <v>4255</v>
      </c>
      <c r="B954" t="str">
        <f>IF(COUNTIF(A:A,A954)&gt;1,_xlfn.CONCAT(A954," (",N954,")"),A954)</f>
        <v>Gāofēng Xiāng</v>
      </c>
      <c r="C954" t="str">
        <f>IF(COUNTIF(B:B,B954)&gt;1,_xlfn.CONCAT(A954," (",M954,")"),B954)</f>
        <v>Gāofēng Xiāng</v>
      </c>
      <c r="D954" t="s">
        <v>4256</v>
      </c>
      <c r="E954" t="s">
        <v>11</v>
      </c>
      <c r="F954" t="str">
        <f>_xlfn.CONCAT(D954,", ",H954,", ",I954,", ","四川省")</f>
        <v>高峰乡, 金阳县, 凉山彝族自治州, 四川省</v>
      </c>
      <c r="G954">
        <v>2645</v>
      </c>
      <c r="H954" t="s">
        <v>8277</v>
      </c>
      <c r="I954" t="s">
        <v>8271</v>
      </c>
      <c r="J954" t="e">
        <f>VLOOKUP(F954,[1]!china_towns_second__2[[Column1]:[Y]],3,FALSE)</f>
        <v>#N/A</v>
      </c>
      <c r="K954" t="e">
        <f>VLOOKUP(F954,[1]!china_towns_second__2[[Column1]:[Y]],2,FALSE)</f>
        <v>#N/A</v>
      </c>
      <c r="L954" t="s">
        <v>10879</v>
      </c>
      <c r="M954" t="str">
        <f>VLOOKUP(H954,CHOOSE({1,2},Table22[Native],Table22[Name]),2,0)</f>
        <v>Jīnyáng Xiàn</v>
      </c>
      <c r="N954" s="15" t="str">
        <f>VLOOKUP(I954,CHOOSE({1,2},Table22[Native],Table22[Name]),2,0)</f>
        <v>Liángshān Yízú Zìzhìzhōu</v>
      </c>
      <c r="O954" s="15" t="str">
        <f t="shared" si="28"/>
        <v>Gaofeng Xiang (Liángshān Yízú Zìzhìzhōu)</v>
      </c>
      <c r="P954" s="15" t="str">
        <f t="shared" si="29"/>
        <v>Gaofeng Xiang (Liángshān Yízú Zìzhìzhōu)</v>
      </c>
    </row>
    <row r="955" spans="1:16" x14ac:dyDescent="0.25">
      <c r="A955" t="s">
        <v>3693</v>
      </c>
      <c r="B955" t="str">
        <f>IF(COUNTIF(A:A,A955)&gt;1,_xlfn.CONCAT(A955," (",N955,")"),A955)</f>
        <v>Gāofèng Zhèn</v>
      </c>
      <c r="C955" t="str">
        <f>IF(COUNTIF(B:B,B955)&gt;1,_xlfn.CONCAT(A955," (",M955,")"),B955)</f>
        <v>Gāofèng Zhèn</v>
      </c>
      <c r="D955" t="s">
        <v>3694</v>
      </c>
      <c r="E955" t="s">
        <v>7</v>
      </c>
      <c r="F955" t="str">
        <f>_xlfn.CONCAT(D955,", ",H955,", ",I955,", ","四川省")</f>
        <v>高凤镇, 井研县, 乐山市, 四川省</v>
      </c>
      <c r="G955">
        <v>9526</v>
      </c>
      <c r="H955" t="s">
        <v>8261</v>
      </c>
      <c r="I955" t="s">
        <v>8256</v>
      </c>
      <c r="J955">
        <f>VLOOKUP(F955,[1]!china_towns_second__2[[Column1]:[Y]],3,FALSE)</f>
        <v>29.647936222265098</v>
      </c>
      <c r="K955">
        <f>VLOOKUP(F955,[1]!china_towns_second__2[[Column1]:[Y]],2,FALSE)</f>
        <v>104.2097404</v>
      </c>
      <c r="L955" t="s">
        <v>10880</v>
      </c>
      <c r="M955" t="str">
        <f>VLOOKUP(H955,CHOOSE({1,2},Table22[Native],Table22[Name]),2,0)</f>
        <v>Jĭngyán Xiàn</v>
      </c>
      <c r="N955" s="15" t="str">
        <f>VLOOKUP(I955,CHOOSE({1,2},Table22[Native],Table22[Name]),2,0)</f>
        <v>Lèshān Shì</v>
      </c>
      <c r="O955" s="15" t="str">
        <f t="shared" si="28"/>
        <v>Gaofeng Zhen (Lèshān Shì)</v>
      </c>
      <c r="P955" s="15" t="str">
        <f t="shared" si="29"/>
        <v>Gaofeng Zhen (Lèshān Shì)</v>
      </c>
    </row>
    <row r="956" spans="1:16" x14ac:dyDescent="0.25">
      <c r="A956" t="s">
        <v>512</v>
      </c>
      <c r="B956" t="str">
        <f>IF(COUNTIF(A:A,A956)&gt;1,_xlfn.CONCAT(A956," (",N956,")"),A956)</f>
        <v>Gāofēng Zhèn</v>
      </c>
      <c r="C956" t="str">
        <f>IF(COUNTIF(B:B,B956)&gt;1,_xlfn.CONCAT(A956," (",M956,")"),B956)</f>
        <v>Gāofēng Zhèn</v>
      </c>
      <c r="D956" t="s">
        <v>513</v>
      </c>
      <c r="E956" t="s">
        <v>7</v>
      </c>
      <c r="F956" t="str">
        <f>_xlfn.CONCAT(D956,", ",H956,", ",I956,", ","四川省")</f>
        <v>高峰镇, 平昌县, 巴中市, 四川省</v>
      </c>
      <c r="G956">
        <v>13395</v>
      </c>
      <c r="H956" t="s">
        <v>8176</v>
      </c>
      <c r="I956" t="s">
        <v>8171</v>
      </c>
      <c r="J956">
        <f>VLOOKUP(F956,[1]!china_towns_second__2[[Column1]:[Y]],3,FALSE)</f>
        <v>31.447504468921402</v>
      </c>
      <c r="K956">
        <f>VLOOKUP(F956,[1]!china_towns_second__2[[Column1]:[Y]],2,FALSE)</f>
        <v>106.971926</v>
      </c>
      <c r="L956" t="s">
        <v>10880</v>
      </c>
      <c r="M956" t="str">
        <f>VLOOKUP(H956,CHOOSE({1,2},Table22[Native],Table22[Name]),2,0)</f>
        <v>Píngchāng Xiàn</v>
      </c>
      <c r="N956" s="15" t="str">
        <f>VLOOKUP(I956,CHOOSE({1,2},Table22[Native],Table22[Name]),2,0)</f>
        <v>Bāzhōng Shì</v>
      </c>
      <c r="O956" s="15" t="str">
        <f t="shared" si="28"/>
        <v>Gaofeng Zhen (Bāzhōng Shì)</v>
      </c>
      <c r="P956" s="15" t="str">
        <f t="shared" si="29"/>
        <v>Gaofeng Zhen (Bāzhōng Shì)</v>
      </c>
    </row>
    <row r="957" spans="1:16" hidden="1" x14ac:dyDescent="0.25">
      <c r="A957" t="s">
        <v>959</v>
      </c>
      <c r="B957" t="str">
        <f>IF(COUNTIF(A:A,A957)&gt;1,_xlfn.CONCAT(A957," (",N957,")"),A957)</f>
        <v>Gāogĕng Jiēdào</v>
      </c>
      <c r="C957" t="str">
        <f>IF(COUNTIF(B:B,B957)&gt;1,_xlfn.CONCAT(A957," (",M957,")"),B957)</f>
        <v>Gāogĕng Jiēdào</v>
      </c>
      <c r="D957" t="s">
        <v>960</v>
      </c>
      <c r="E957" t="s">
        <v>493</v>
      </c>
      <c r="F957" t="str">
        <f>_xlfn.CONCAT(D957,", ",H957,", ",I957,", ","四川省")</f>
        <v>高埂街道, 邛崃市, 成都市, 四川省</v>
      </c>
      <c r="G957">
        <v>19993</v>
      </c>
      <c r="H957" t="s">
        <v>8195</v>
      </c>
      <c r="I957" t="s">
        <v>8180</v>
      </c>
      <c r="J957" t="e">
        <f>VLOOKUP(F957,[1]!china_towns_second__2[[Column1]:[Y]],3,FALSE)</f>
        <v>#N/A</v>
      </c>
      <c r="K957" t="e">
        <f>VLOOKUP(F957,[1]!china_towns_second__2[[Column1]:[Y]],2,FALSE)</f>
        <v>#N/A</v>
      </c>
      <c r="L957" t="s">
        <v>10881</v>
      </c>
      <c r="M957" t="str">
        <f>VLOOKUP(H957,CHOOSE({1,2},Table22[Native],Table22[Name]),2,0)</f>
        <v>Qiónglái Shì</v>
      </c>
      <c r="N957" s="15" t="str">
        <f>VLOOKUP(I957,CHOOSE({1,2},Table22[Native],Table22[Name]),2,0)</f>
        <v>Chéngdū Shì</v>
      </c>
      <c r="O957" s="15" t="str">
        <f t="shared" si="28"/>
        <v>Gaogeng Jiedao (Chéngdū Shì)</v>
      </c>
      <c r="P957" s="15" t="str">
        <f t="shared" si="29"/>
        <v>Gaogeng Jiedao (Chéngdū Shì)</v>
      </c>
    </row>
    <row r="958" spans="1:16" hidden="1" x14ac:dyDescent="0.25">
      <c r="A958" t="s">
        <v>2956</v>
      </c>
      <c r="B958" t="str">
        <f>IF(COUNTIF(A:A,A958)&gt;1,_xlfn.CONCAT(A958," (",N958,")"),A958)</f>
        <v>Gāoguān Zhèn</v>
      </c>
      <c r="C958" t="str">
        <f>IF(COUNTIF(B:B,B958)&gt;1,_xlfn.CONCAT(A958," (",M958,")"),B958)</f>
        <v>Gāoguān Zhèn</v>
      </c>
      <c r="D958" t="s">
        <v>2957</v>
      </c>
      <c r="E958" t="s">
        <v>7</v>
      </c>
      <c r="F958" t="str">
        <f>_xlfn.CONCAT(D958,", ",H958,", ",I958,", ","四川省")</f>
        <v>高观镇, 剑阁县, 广元市, 四川省</v>
      </c>
      <c r="G958">
        <v>6486</v>
      </c>
      <c r="H958" t="s">
        <v>8250</v>
      </c>
      <c r="I958" t="s">
        <v>8247</v>
      </c>
      <c r="J958">
        <f>VLOOKUP(F958,[1]!china_towns_second__2[[Column1]:[Y]],3,FALSE)</f>
        <v>32.119790383781996</v>
      </c>
      <c r="K958">
        <f>VLOOKUP(F958,[1]!china_towns_second__2[[Column1]:[Y]],2,FALSE)</f>
        <v>105.6142201</v>
      </c>
      <c r="L958" t="s">
        <v>10882</v>
      </c>
      <c r="M958" t="str">
        <f>VLOOKUP(H958,CHOOSE({1,2},Table22[Native],Table22[Name]),2,0)</f>
        <v>Jiàngé Xiàn</v>
      </c>
      <c r="N958" s="15" t="str">
        <f>VLOOKUP(I958,CHOOSE({1,2},Table22[Native],Table22[Name]),2,0)</f>
        <v>Guăngyuán Shì</v>
      </c>
      <c r="O958" s="15" t="str">
        <f t="shared" si="28"/>
        <v>Gaoguan Zhen (Guăngyuán Shì)</v>
      </c>
      <c r="P958" s="15" t="str">
        <f t="shared" si="29"/>
        <v>Gaoguan Zhen (Guăngyuán Shì)</v>
      </c>
    </row>
    <row r="959" spans="1:16" hidden="1" x14ac:dyDescent="0.25">
      <c r="A959" t="s">
        <v>961</v>
      </c>
      <c r="B959" t="str">
        <f>IF(COUNTIF(A:A,A959)&gt;1,_xlfn.CONCAT(A959," (",N959,")"),A959)</f>
        <v>Gāohé Zhèn</v>
      </c>
      <c r="C959" t="str">
        <f>IF(COUNTIF(B:B,B959)&gt;1,_xlfn.CONCAT(A959," (",M959,")"),B959)</f>
        <v>Gāohé Zhèn</v>
      </c>
      <c r="D959" t="s">
        <v>962</v>
      </c>
      <c r="E959" t="s">
        <v>7</v>
      </c>
      <c r="F959" t="str">
        <f>_xlfn.CONCAT(D959,", ",H959,", ",I959,", ","四川省")</f>
        <v>高何镇, 邛崃市, 成都市, 四川省</v>
      </c>
      <c r="G959">
        <v>9381</v>
      </c>
      <c r="H959" t="s">
        <v>8195</v>
      </c>
      <c r="I959" t="s">
        <v>8180</v>
      </c>
      <c r="J959">
        <f>VLOOKUP(F959,[1]!china_towns_second__2[[Column1]:[Y]],3,FALSE)</f>
        <v>30.331180105750299</v>
      </c>
      <c r="K959">
        <f>VLOOKUP(F959,[1]!china_towns_second__2[[Column1]:[Y]],2,FALSE)</f>
        <v>103.1297933</v>
      </c>
      <c r="L959" t="s">
        <v>10883</v>
      </c>
      <c r="M959" t="str">
        <f>VLOOKUP(H959,CHOOSE({1,2},Table22[Native],Table22[Name]),2,0)</f>
        <v>Qiónglái Shì</v>
      </c>
      <c r="N959" s="15" t="str">
        <f>VLOOKUP(I959,CHOOSE({1,2},Table22[Native],Table22[Name]),2,0)</f>
        <v>Chéngdū Shì</v>
      </c>
      <c r="O959" s="15" t="str">
        <f t="shared" si="28"/>
        <v>Gaohe Zhen (Chéngdū Shì)</v>
      </c>
      <c r="P959" s="15" t="str">
        <f t="shared" si="29"/>
        <v>Gaohe Zhen (Chéngdū Shì)</v>
      </c>
    </row>
    <row r="960" spans="1:16" hidden="1" x14ac:dyDescent="0.25">
      <c r="A960" t="s">
        <v>5427</v>
      </c>
      <c r="B960" t="str">
        <f>IF(COUNTIF(A:A,A960)&gt;1,_xlfn.CONCAT(A960," (",N960,")"),A960)</f>
        <v>Gāojiā Zhèn</v>
      </c>
      <c r="C960" t="str">
        <f>IF(COUNTIF(B:B,B960)&gt;1,_xlfn.CONCAT(A960," (",M960,")"),B960)</f>
        <v>Gāojiā Zhèn</v>
      </c>
      <c r="D960" t="s">
        <v>5428</v>
      </c>
      <c r="E960" t="s">
        <v>7</v>
      </c>
      <c r="F960" t="str">
        <f>_xlfn.CONCAT(D960,", ",H960,", ",I960,", ","四川省")</f>
        <v>高家镇, 仁寿县, 眉山市, 四川省</v>
      </c>
      <c r="G960">
        <v>16673</v>
      </c>
      <c r="H960" t="s">
        <v>8305</v>
      </c>
      <c r="I960" t="s">
        <v>8299</v>
      </c>
      <c r="J960">
        <f>VLOOKUP(F960,[1]!china_towns_second__2[[Column1]:[Y]],3,FALSE)</f>
        <v>30.2757225943548</v>
      </c>
      <c r="K960">
        <f>VLOOKUP(F960,[1]!china_towns_second__2[[Column1]:[Y]],2,FALSE)</f>
        <v>104.19538470000001</v>
      </c>
      <c r="L960" t="s">
        <v>10884</v>
      </c>
      <c r="M960" t="str">
        <f>VLOOKUP(H960,CHOOSE({1,2},Table22[Native],Table22[Name]),2,0)</f>
        <v>Rénshòu Xiàn</v>
      </c>
      <c r="N960" s="15" t="str">
        <f>VLOOKUP(I960,CHOOSE({1,2},Table22[Native],Table22[Name]),2,0)</f>
        <v>Méishān Shì</v>
      </c>
      <c r="O960" s="15" t="str">
        <f t="shared" si="28"/>
        <v>Gaojia Zhen (Méishān Shì)</v>
      </c>
      <c r="P960" s="15" t="str">
        <f t="shared" si="29"/>
        <v>Gaojia Zhen (Méishān Shì)</v>
      </c>
    </row>
    <row r="961" spans="1:16" hidden="1" x14ac:dyDescent="0.25">
      <c r="A961" t="s">
        <v>4257</v>
      </c>
      <c r="B961" t="str">
        <f>IF(COUNTIF(A:A,A961)&gt;1,_xlfn.CONCAT(A961," (",N961,")"),A961)</f>
        <v>Gāojiăn Xiāng</v>
      </c>
      <c r="C961" t="str">
        <f>IF(COUNTIF(B:B,B961)&gt;1,_xlfn.CONCAT(A961," (",M961,")"),B961)</f>
        <v>Gāojiăn Xiāng</v>
      </c>
      <c r="D961" t="s">
        <v>4258</v>
      </c>
      <c r="E961" t="s">
        <v>11</v>
      </c>
      <c r="F961" t="str">
        <f>_xlfn.CONCAT(D961,", ",H961,", ",I961,", ","四川省")</f>
        <v>高枧乡, 西昌市, 凉山彝族自治州, 四川省</v>
      </c>
      <c r="G961">
        <v>17978</v>
      </c>
      <c r="H961" t="s">
        <v>8284</v>
      </c>
      <c r="I961" t="s">
        <v>8271</v>
      </c>
      <c r="J961" t="e">
        <f>VLOOKUP(F961,[1]!china_towns_second__2[[Column1]:[Y]],3,FALSE)</f>
        <v>#N/A</v>
      </c>
      <c r="K961" t="e">
        <f>VLOOKUP(F961,[1]!china_towns_second__2[[Column1]:[Y]],2,FALSE)</f>
        <v>#N/A</v>
      </c>
      <c r="L961" t="s">
        <v>10885</v>
      </c>
      <c r="M961" t="str">
        <f>VLOOKUP(H961,CHOOSE({1,2},Table22[Native],Table22[Name]),2,0)</f>
        <v>Xīchāng Shì</v>
      </c>
      <c r="N961" s="15" t="str">
        <f>VLOOKUP(I961,CHOOSE({1,2},Table22[Native],Table22[Name]),2,0)</f>
        <v>Liángshān Yízú Zìzhìzhōu</v>
      </c>
      <c r="O961" s="15" t="str">
        <f t="shared" si="28"/>
        <v>Gaojian Xiang (Liángshān Yízú Zìzhìzhōu)</v>
      </c>
      <c r="P961" s="15" t="str">
        <f t="shared" si="29"/>
        <v>Gaojian Xiang (Liángshān Yízú Zìzhìzhōu)</v>
      </c>
    </row>
    <row r="962" spans="1:16" hidden="1" x14ac:dyDescent="0.25">
      <c r="A962" t="s">
        <v>7489</v>
      </c>
      <c r="B962" t="str">
        <f>IF(COUNTIF(A:A,A962)&gt;1,_xlfn.CONCAT(A962," (",N962,")"),A962)</f>
        <v>Gāokăn Xiāng</v>
      </c>
      <c r="C962" t="str">
        <f>IF(COUNTIF(B:B,B962)&gt;1,_xlfn.CONCAT(A962," (",M962,")"),B962)</f>
        <v>Gāokăn Xiāng</v>
      </c>
      <c r="D962" t="s">
        <v>7490</v>
      </c>
      <c r="E962" t="s">
        <v>11</v>
      </c>
      <c r="F962" t="str">
        <f>_xlfn.CONCAT(D962,", ",H962,", ",I962,", ","四川省")</f>
        <v>高坎乡, 筠连县, 宜宾市, 四川省</v>
      </c>
      <c r="G962">
        <v>4814</v>
      </c>
      <c r="H962" t="s">
        <v>8365</v>
      </c>
      <c r="I962" t="s">
        <v>8359</v>
      </c>
      <c r="J962" t="e">
        <f>VLOOKUP(F962,[1]!china_towns_second__2[[Column1]:[Y]],3,FALSE)</f>
        <v>#N/A</v>
      </c>
      <c r="K962" t="e">
        <f>VLOOKUP(F962,[1]!china_towns_second__2[[Column1]:[Y]],2,FALSE)</f>
        <v>#N/A</v>
      </c>
      <c r="L962" t="s">
        <v>10886</v>
      </c>
      <c r="M962" t="str">
        <f>VLOOKUP(H962,CHOOSE({1,2},Table22[Native],Table22[Name]),2,0)</f>
        <v>Jūnlián Xiàn</v>
      </c>
      <c r="N962" s="15" t="str">
        <f>VLOOKUP(I962,CHOOSE({1,2},Table22[Native],Table22[Name]),2,0)</f>
        <v>Yíbīn Shì</v>
      </c>
      <c r="O962" s="15" t="str">
        <f t="shared" ref="O962:O1025" si="30">_xlfn.CONCAT(L962," (",N962,")")</f>
        <v>Gaokan Xiang (Yíbīn Shì)</v>
      </c>
      <c r="P962" s="15" t="str">
        <f t="shared" ref="P962:P1025" si="31">IF(COUNTIF(O:O,O962)&gt;1,_xlfn.CONCAT(L962," (",M962,")"),O962)</f>
        <v>Gaokan Xiang (Yíbīn Shì)</v>
      </c>
    </row>
    <row r="963" spans="1:16" hidden="1" x14ac:dyDescent="0.25">
      <c r="A963" t="s">
        <v>6758</v>
      </c>
      <c r="B963" t="str">
        <f>IF(COUNTIF(A:A,A963)&gt;1,_xlfn.CONCAT(A963," (",N963,")"),A963)</f>
        <v>Gāoliáng Zhèn</v>
      </c>
      <c r="C963" t="str">
        <f>IF(COUNTIF(B:B,B963)&gt;1,_xlfn.CONCAT(A963," (",M963,")"),B963)</f>
        <v>Gāoliáng Zhèn</v>
      </c>
      <c r="D963" t="s">
        <v>6759</v>
      </c>
      <c r="E963" t="s">
        <v>7</v>
      </c>
      <c r="F963" t="str">
        <f>_xlfn.CONCAT(D963,", ",H963,", ",I963,", ","四川省")</f>
        <v>高梁镇, 东兴区, 内江市, 四川省</v>
      </c>
      <c r="G963">
        <v>23525</v>
      </c>
      <c r="H963" t="s">
        <v>8330</v>
      </c>
      <c r="I963" t="s">
        <v>8329</v>
      </c>
      <c r="J963">
        <f>VLOOKUP(F963,[1]!china_towns_second__2[[Column1]:[Y]],3,FALSE)</f>
        <v>29.756930102262501</v>
      </c>
      <c r="K963">
        <f>VLOOKUP(F963,[1]!china_towns_second__2[[Column1]:[Y]],2,FALSE)</f>
        <v>105.2599903</v>
      </c>
      <c r="L963" t="s">
        <v>10887</v>
      </c>
      <c r="M963" t="str">
        <f>VLOOKUP(H963,CHOOSE({1,2},Table22[Native],Table22[Name]),2,0)</f>
        <v>Dōngxīng Qū</v>
      </c>
      <c r="N963" s="15" t="str">
        <f>VLOOKUP(I963,CHOOSE({1,2},Table22[Native],Table22[Name]),2,0)</f>
        <v>Nèijiāng Shì</v>
      </c>
      <c r="O963" s="15" t="str">
        <f t="shared" si="30"/>
        <v>Gaoliang Zhen (Nèijiāng Shì)</v>
      </c>
      <c r="P963" s="15" t="str">
        <f t="shared" si="31"/>
        <v>Gaoliang Zhen (Nèijiāng Shì)</v>
      </c>
    </row>
    <row r="964" spans="1:16" hidden="1" x14ac:dyDescent="0.25">
      <c r="A964" t="s">
        <v>6760</v>
      </c>
      <c r="B964" t="str">
        <f>IF(COUNTIF(A:A,A964)&gt;1,_xlfn.CONCAT(A964," (",N964,")"),A964)</f>
        <v>Gāolóu Zhèn</v>
      </c>
      <c r="C964" t="str">
        <f>IF(COUNTIF(B:B,B964)&gt;1,_xlfn.CONCAT(A964," (",M964,")"),B964)</f>
        <v>Gāolóu Zhèn</v>
      </c>
      <c r="D964" t="s">
        <v>6761</v>
      </c>
      <c r="E964" t="s">
        <v>7</v>
      </c>
      <c r="F964" t="str">
        <f>_xlfn.CONCAT(D964,", ",H964,", ",I964,", ","四川省")</f>
        <v>高楼镇, 资中县, 内江市, 四川省</v>
      </c>
      <c r="G964">
        <v>35958</v>
      </c>
      <c r="H964" t="s">
        <v>8333</v>
      </c>
      <c r="I964" t="s">
        <v>8329</v>
      </c>
      <c r="J964">
        <f>VLOOKUP(F964,[1]!china_towns_second__2[[Column1]:[Y]],3,FALSE)</f>
        <v>29.8475843799419</v>
      </c>
      <c r="K964">
        <f>VLOOKUP(F964,[1]!china_towns_second__2[[Column1]:[Y]],2,FALSE)</f>
        <v>104.6782432</v>
      </c>
      <c r="L964" t="s">
        <v>10888</v>
      </c>
      <c r="M964" t="str">
        <f>VLOOKUP(H964,CHOOSE({1,2},Table22[Native],Table22[Name]),2,0)</f>
        <v>Zīzhōng Xiàn</v>
      </c>
      <c r="N964" s="15" t="str">
        <f>VLOOKUP(I964,CHOOSE({1,2},Table22[Native],Table22[Name]),2,0)</f>
        <v>Nèijiāng Shì</v>
      </c>
      <c r="O964" s="15" t="str">
        <f t="shared" si="30"/>
        <v>Gaolou Zhen (Nèijiāng Shì)</v>
      </c>
      <c r="P964" s="15" t="str">
        <f t="shared" si="31"/>
        <v>Gaolou Zhen (Nèijiāng Shì)</v>
      </c>
    </row>
    <row r="965" spans="1:16" hidden="1" x14ac:dyDescent="0.25">
      <c r="A965" t="s">
        <v>6232</v>
      </c>
      <c r="B965" t="str">
        <f>IF(COUNTIF(A:A,A965)&gt;1,_xlfn.CONCAT(A965," (",N965,")"),A965)</f>
        <v>Gāomă Xiāng</v>
      </c>
      <c r="C965" t="str">
        <f>IF(COUNTIF(B:B,B965)&gt;1,_xlfn.CONCAT(A965," (",M965,")"),B965)</f>
        <v>Gāomă Xiāng</v>
      </c>
      <c r="D965" t="s">
        <v>6233</v>
      </c>
      <c r="E965" t="s">
        <v>11</v>
      </c>
      <c r="F965" t="str">
        <f>_xlfn.CONCAT(D965,", ",H965,", ",I965,", ","四川省")</f>
        <v>高码乡, 营山县, 南充市, 四川省</v>
      </c>
      <c r="G965">
        <v>4168</v>
      </c>
      <c r="H965" t="s">
        <v>8327</v>
      </c>
      <c r="I965" t="s">
        <v>8318</v>
      </c>
      <c r="J965" t="e">
        <f>VLOOKUP(F965,[1]!china_towns_second__2[[Column1]:[Y]],3,FALSE)</f>
        <v>#N/A</v>
      </c>
      <c r="K965" t="e">
        <f>VLOOKUP(F965,[1]!china_towns_second__2[[Column1]:[Y]],2,FALSE)</f>
        <v>#N/A</v>
      </c>
      <c r="L965" t="s">
        <v>10889</v>
      </c>
      <c r="M965" t="str">
        <f>VLOOKUP(H965,CHOOSE({1,2},Table22[Native],Table22[Name]),2,0)</f>
        <v>Yíngshān Xiàn</v>
      </c>
      <c r="N965" s="15" t="str">
        <f>VLOOKUP(I965,CHOOSE({1,2},Table22[Native],Table22[Name]),2,0)</f>
        <v>Nánchōng Shì</v>
      </c>
      <c r="O965" s="15" t="str">
        <f t="shared" si="30"/>
        <v>Gaoma Xiang (Nánchōng Shì)</v>
      </c>
      <c r="P965" s="15" t="str">
        <f t="shared" si="31"/>
        <v>Gaoma Xiang (Nánchōng Shì)</v>
      </c>
    </row>
    <row r="966" spans="1:16" hidden="1" x14ac:dyDescent="0.25">
      <c r="A966" t="s">
        <v>6234</v>
      </c>
      <c r="B966" t="str">
        <f>IF(COUNTIF(A:A,A966)&gt;1,_xlfn.CONCAT(A966," (",N966,")"),A966)</f>
        <v>Gāomiào Xiāng</v>
      </c>
      <c r="C966" t="str">
        <f>IF(COUNTIF(B:B,B966)&gt;1,_xlfn.CONCAT(A966," (",M966,")"),B966)</f>
        <v>Gāomiào Xiāng</v>
      </c>
      <c r="D966" t="s">
        <v>6235</v>
      </c>
      <c r="E966" t="s">
        <v>11</v>
      </c>
      <c r="F966" t="str">
        <f>_xlfn.CONCAT(D966,", ",H966,", ",I966,", ","四川省")</f>
        <v>高庙乡, 蓬安县, 南充市, 四川省</v>
      </c>
      <c r="G966">
        <v>9953</v>
      </c>
      <c r="H966" t="s">
        <v>8323</v>
      </c>
      <c r="I966" t="s">
        <v>8318</v>
      </c>
      <c r="J966" t="e">
        <f>VLOOKUP(F966,[1]!china_towns_second__2[[Column1]:[Y]],3,FALSE)</f>
        <v>#N/A</v>
      </c>
      <c r="K966" t="e">
        <f>VLOOKUP(F966,[1]!china_towns_second__2[[Column1]:[Y]],2,FALSE)</f>
        <v>#N/A</v>
      </c>
      <c r="L966" t="s">
        <v>10890</v>
      </c>
      <c r="M966" t="str">
        <f>VLOOKUP(H966,CHOOSE({1,2},Table22[Native],Table22[Name]),2,0)</f>
        <v>Péng'ān Xiàn</v>
      </c>
      <c r="N966" s="15" t="str">
        <f>VLOOKUP(I966,CHOOSE({1,2},Table22[Native],Table22[Name]),2,0)</f>
        <v>Nánchōng Shì</v>
      </c>
      <c r="O966" s="15" t="str">
        <f t="shared" si="30"/>
        <v>Gaomiao Xiang (Nánchōng Shì)</v>
      </c>
      <c r="P966" s="15" t="str">
        <f t="shared" si="31"/>
        <v>Gaomiao Xiang (Nánchōng Shì)</v>
      </c>
    </row>
    <row r="967" spans="1:16" hidden="1" x14ac:dyDescent="0.25">
      <c r="A967" t="s">
        <v>5429</v>
      </c>
      <c r="B967" t="str">
        <f>IF(COUNTIF(A:A,A967)&gt;1,_xlfn.CONCAT(A967," (",N967,")"),A967)</f>
        <v>Gāomiào Zhèn</v>
      </c>
      <c r="C967" t="str">
        <f>IF(COUNTIF(B:B,B967)&gt;1,_xlfn.CONCAT(A967," (",M967,")"),B967)</f>
        <v>Gāomiào Zhèn</v>
      </c>
      <c r="D967" t="s">
        <v>5430</v>
      </c>
      <c r="E967" t="s">
        <v>7</v>
      </c>
      <c r="F967" t="str">
        <f>_xlfn.CONCAT(D967,", ",H967,", ",I967,", ","四川省")</f>
        <v>高庙镇, 洪雅县, 眉山市, 四川省</v>
      </c>
      <c r="G967">
        <v>15682</v>
      </c>
      <c r="H967" t="s">
        <v>8302</v>
      </c>
      <c r="I967" t="s">
        <v>8299</v>
      </c>
      <c r="J967">
        <f>VLOOKUP(F967,[1]!china_towns_second__2[[Column1]:[Y]],3,FALSE)</f>
        <v>29.554892410644602</v>
      </c>
      <c r="K967">
        <f>VLOOKUP(F967,[1]!china_towns_second__2[[Column1]:[Y]],2,FALSE)</f>
        <v>103.21244</v>
      </c>
      <c r="L967" t="s">
        <v>10891</v>
      </c>
      <c r="M967" t="str">
        <f>VLOOKUP(H967,CHOOSE({1,2},Table22[Native],Table22[Name]),2,0)</f>
        <v>Hóngyă Xiàn</v>
      </c>
      <c r="N967" s="15" t="str">
        <f>VLOOKUP(I967,CHOOSE({1,2},Table22[Native],Table22[Name]),2,0)</f>
        <v>Méishān Shì</v>
      </c>
      <c r="O967" s="15" t="str">
        <f t="shared" si="30"/>
        <v>Gaomiao Zhen (Méishān Shì)</v>
      </c>
      <c r="P967" s="15" t="str">
        <f t="shared" si="31"/>
        <v>Gaomiao Zhen (Méishān Shì)</v>
      </c>
    </row>
    <row r="968" spans="1:16" hidden="1" x14ac:dyDescent="0.25">
      <c r="A968" t="s">
        <v>1579</v>
      </c>
      <c r="B968" t="str">
        <f>IF(COUNTIF(A:A,A968)&gt;1,_xlfn.CONCAT(A968," (",N968,")"),A968)</f>
        <v>Gāomíng Zhèn (Dázhōu Shì)</v>
      </c>
      <c r="C968" t="str">
        <f>IF(COUNTIF(B:B,B968)&gt;1,_xlfn.CONCAT(A968," (",M968,")"),B968)</f>
        <v>Gāomíng Zhèn (Dázhōu Shì)</v>
      </c>
      <c r="D968" t="s">
        <v>1580</v>
      </c>
      <c r="E968" t="s">
        <v>7</v>
      </c>
      <c r="F968" t="str">
        <f>_xlfn.CONCAT(D968,", ",H968,", ",I968,", ","四川省")</f>
        <v>高明镇, 大竹县, 达州市, 四川省</v>
      </c>
      <c r="G968">
        <v>22207</v>
      </c>
      <c r="H968" t="s">
        <v>8204</v>
      </c>
      <c r="I968" t="s">
        <v>8202</v>
      </c>
      <c r="J968">
        <f>VLOOKUP(F968,[1]!china_towns_second__2[[Column1]:[Y]],3,FALSE)</f>
        <v>30.542197705630102</v>
      </c>
      <c r="K968">
        <f>VLOOKUP(F968,[1]!china_towns_second__2[[Column1]:[Y]],2,FALSE)</f>
        <v>107.3607109</v>
      </c>
      <c r="L968" t="s">
        <v>13881</v>
      </c>
      <c r="M968" t="str">
        <f>VLOOKUP(H968,CHOOSE({1,2},Table22[Native],Table22[Name]),2,0)</f>
        <v>Dàzhú Xiàn</v>
      </c>
      <c r="N968" s="15" t="str">
        <f>VLOOKUP(I968,CHOOSE({1,2},Table22[Native],Table22[Name]),2,0)</f>
        <v>Dázhōu Shì</v>
      </c>
      <c r="O968" s="15" t="str">
        <f t="shared" si="30"/>
        <v>Gaoming Zhen (Dazhou Shi) (Dázhōu Shì)</v>
      </c>
      <c r="P968" s="15" t="str">
        <f t="shared" si="31"/>
        <v>Gaoming Zhen (Dazhou Shi) (Dázhōu Shì)</v>
      </c>
    </row>
    <row r="969" spans="1:16" hidden="1" x14ac:dyDescent="0.25">
      <c r="A969" t="s">
        <v>1579</v>
      </c>
      <c r="B969" t="str">
        <f>IF(COUNTIF(A:A,A969)&gt;1,_xlfn.CONCAT(A969," (",N969,")"),A969)</f>
        <v>Gāomíng Zhèn (Chéngdū Shì)</v>
      </c>
      <c r="C969" t="str">
        <f>IF(COUNTIF(B:B,B969)&gt;1,_xlfn.CONCAT(A969," (",M969,")"),B969)</f>
        <v>Gāomíng Zhèn (Chéngdū Shì)</v>
      </c>
      <c r="D969" t="s">
        <v>1580</v>
      </c>
      <c r="E969" t="s">
        <v>7</v>
      </c>
      <c r="F969" t="str">
        <f>_xlfn.CONCAT(D969,", ",H969,", ",I969,", ","四川省")</f>
        <v>高明镇, 简阳市, 成都市, 四川省</v>
      </c>
      <c r="G969">
        <v>10565</v>
      </c>
      <c r="H969" t="s">
        <v>8185</v>
      </c>
      <c r="I969" t="s">
        <v>8180</v>
      </c>
      <c r="J969">
        <f>VLOOKUP(F969,[1]!china_towns_second__2[[Column1]:[Y]],3,FALSE)</f>
        <v>30.3886448675655</v>
      </c>
      <c r="K969">
        <f>VLOOKUP(F969,[1]!china_towns_second__2[[Column1]:[Y]],2,FALSE)</f>
        <v>104.31854319999999</v>
      </c>
      <c r="L969" t="s">
        <v>13882</v>
      </c>
      <c r="M969" t="str">
        <f>VLOOKUP(H969,CHOOSE({1,2},Table22[Native],Table22[Name]),2,0)</f>
        <v>Jiănyáng Shì</v>
      </c>
      <c r="N969" s="15" t="str">
        <f>VLOOKUP(I969,CHOOSE({1,2},Table22[Native],Table22[Name]),2,0)</f>
        <v>Chéngdū Shì</v>
      </c>
      <c r="O969" s="15" t="str">
        <f t="shared" si="30"/>
        <v>Gaoming Zhen (Chengdu Shi) (Chéngdū Shì)</v>
      </c>
      <c r="P969" s="15" t="str">
        <f t="shared" si="31"/>
        <v>Gaoming Zhen (Chengdu Shi) (Chéngdū Shì)</v>
      </c>
    </row>
    <row r="970" spans="1:16" hidden="1" x14ac:dyDescent="0.25">
      <c r="A970" t="s">
        <v>7491</v>
      </c>
      <c r="B970" t="str">
        <f>IF(COUNTIF(A:A,A970)&gt;1,_xlfn.CONCAT(A970," (",N970,")"),A970)</f>
        <v>Gāopíng Miáozú Xiāng</v>
      </c>
      <c r="C970" t="str">
        <f>IF(COUNTIF(B:B,B970)&gt;1,_xlfn.CONCAT(A970," (",M970,")"),B970)</f>
        <v>Gāopíng Miáozú Xiāng</v>
      </c>
      <c r="D970" t="s">
        <v>7492</v>
      </c>
      <c r="E970" t="s">
        <v>11</v>
      </c>
      <c r="F970" t="str">
        <f>_xlfn.CONCAT(D970,", ",H970,", ",I970,", ","四川省")</f>
        <v>高坪苗族乡, 筠连县, 宜宾市, 四川省</v>
      </c>
      <c r="G970">
        <v>5049</v>
      </c>
      <c r="H970" t="s">
        <v>8365</v>
      </c>
      <c r="I970" t="s">
        <v>8359</v>
      </c>
      <c r="J970" t="e">
        <f>VLOOKUP(F970,[1]!china_towns_second__2[[Column1]:[Y]],3,FALSE)</f>
        <v>#N/A</v>
      </c>
      <c r="K970" t="e">
        <f>VLOOKUP(F970,[1]!china_towns_second__2[[Column1]:[Y]],2,FALSE)</f>
        <v>#N/A</v>
      </c>
      <c r="L970" t="s">
        <v>10892</v>
      </c>
      <c r="M970" t="str">
        <f>VLOOKUP(H970,CHOOSE({1,2},Table22[Native],Table22[Name]),2,0)</f>
        <v>Jūnlián Xiàn</v>
      </c>
      <c r="N970" s="15" t="str">
        <f>VLOOKUP(I970,CHOOSE({1,2},Table22[Native],Table22[Name]),2,0)</f>
        <v>Yíbīn Shì</v>
      </c>
      <c r="O970" s="15" t="str">
        <f t="shared" si="30"/>
        <v>Gaoping Miaozu Xiang (Yíbīn Shì)</v>
      </c>
      <c r="P970" s="15" t="str">
        <f t="shared" si="31"/>
        <v>Gaoping Miaozu Xiang (Yíbīn Shì)</v>
      </c>
    </row>
    <row r="971" spans="1:16" hidden="1" x14ac:dyDescent="0.25">
      <c r="A971" t="s">
        <v>7058</v>
      </c>
      <c r="B971" t="str">
        <f>IF(COUNTIF(A:A,A971)&gt;1,_xlfn.CONCAT(A971," (",N971,")"),A971)</f>
        <v>Gāopíng Zhèn</v>
      </c>
      <c r="C971" t="str">
        <f>IF(COUNTIF(B:B,B971)&gt;1,_xlfn.CONCAT(A971," (",M971,")"),B971)</f>
        <v>Gāopíng Zhèn</v>
      </c>
      <c r="D971" t="s">
        <v>2061</v>
      </c>
      <c r="E971" t="s">
        <v>7</v>
      </c>
      <c r="F971" t="str">
        <f>_xlfn.CONCAT(D971,", ",H971,", ",I971,", ","四川省")</f>
        <v>高坪镇, 蓬溪县, 遂宁市, 四川省</v>
      </c>
      <c r="G971">
        <v>9974</v>
      </c>
      <c r="H971" t="s">
        <v>8346</v>
      </c>
      <c r="I971" t="s">
        <v>8342</v>
      </c>
      <c r="J971">
        <f>VLOOKUP(F971,[1]!china_towns_second__2[[Column1]:[Y]],3,FALSE)</f>
        <v>30.455336802873401</v>
      </c>
      <c r="K971">
        <f>VLOOKUP(F971,[1]!china_towns_second__2[[Column1]:[Y]],2,FALSE)</f>
        <v>105.71370779999999</v>
      </c>
      <c r="L971" t="s">
        <v>10893</v>
      </c>
      <c r="M971" t="str">
        <f>VLOOKUP(H971,CHOOSE({1,2},Table22[Native],Table22[Name]),2,0)</f>
        <v>Péngxī Xiàn</v>
      </c>
      <c r="N971" s="15" t="str">
        <f>VLOOKUP(I971,CHOOSE({1,2},Table22[Native],Table22[Name]),2,0)</f>
        <v>Suìníng Shì</v>
      </c>
      <c r="O971" s="15" t="str">
        <f t="shared" si="30"/>
        <v>Gaoping Zhen (Suìníng Shì)</v>
      </c>
      <c r="P971" s="15" t="str">
        <f t="shared" si="31"/>
        <v>Gaoping Zhen (Suìníng Shì)</v>
      </c>
    </row>
    <row r="972" spans="1:16" hidden="1" x14ac:dyDescent="0.25">
      <c r="A972" t="s">
        <v>2060</v>
      </c>
      <c r="B972" t="str">
        <f>IF(COUNTIF(A:A,A972)&gt;1,_xlfn.CONCAT(A972," (",N972,")"),A972)</f>
        <v>Gāopíng Zhèn [incl. Xīgāo Zhèn]</v>
      </c>
      <c r="C972" t="str">
        <f>IF(COUNTIF(B:B,B972)&gt;1,_xlfn.CONCAT(A972," (",M972,")"),B972)</f>
        <v>Gāopíng Zhèn [incl. Xīgāo Zhèn]</v>
      </c>
      <c r="D972" t="s">
        <v>2061</v>
      </c>
      <c r="E972" t="s">
        <v>7</v>
      </c>
      <c r="F972" t="str">
        <f>_xlfn.CONCAT(D972,", ",H972,", ",I972,", ","四川省")</f>
        <v>高坪镇, 广汉市, 德阳市, 四川省</v>
      </c>
      <c r="G972">
        <v>37614</v>
      </c>
      <c r="H972" t="s">
        <v>8212</v>
      </c>
      <c r="I972" t="s">
        <v>8211</v>
      </c>
      <c r="J972">
        <f>VLOOKUP(F972,[1]!china_towns_second__2[[Column1]:[Y]],3,FALSE)</f>
        <v>31.0639641811423</v>
      </c>
      <c r="K972">
        <f>VLOOKUP(F972,[1]!china_towns_second__2[[Column1]:[Y]],2,FALSE)</f>
        <v>104.2232606</v>
      </c>
      <c r="L972" t="s">
        <v>10894</v>
      </c>
      <c r="M972" t="str">
        <f>VLOOKUP(H972,CHOOSE({1,2},Table22[Native],Table22[Name]),2,0)</f>
        <v>Guănghàn Shì</v>
      </c>
      <c r="N972" s="15" t="str">
        <f>VLOOKUP(I972,CHOOSE({1,2},Table22[Native],Table22[Name]),2,0)</f>
        <v>Déyáng Shì</v>
      </c>
      <c r="O972" s="15" t="str">
        <f t="shared" si="30"/>
        <v>Gaoping Zhen [incl. Xigao Zhen] (Déyáng Shì)</v>
      </c>
      <c r="P972" s="15" t="str">
        <f t="shared" si="31"/>
        <v>Gaoping Zhen [incl. Xigao Zhen] (Déyáng Shì)</v>
      </c>
    </row>
    <row r="973" spans="1:16" hidden="1" x14ac:dyDescent="0.25">
      <c r="A973" t="s">
        <v>2958</v>
      </c>
      <c r="B973" t="str">
        <f>IF(COUNTIF(A:A,A973)&gt;1,_xlfn.CONCAT(A973," (",N973,")"),A973)</f>
        <v>Gāopō Zhèn</v>
      </c>
      <c r="C973" t="str">
        <f>IF(COUNTIF(B:B,B973)&gt;1,_xlfn.CONCAT(A973," (",M973,")"),B973)</f>
        <v>Gāopō Zhèn</v>
      </c>
      <c r="D973" t="s">
        <v>2959</v>
      </c>
      <c r="E973" t="s">
        <v>7</v>
      </c>
      <c r="F973" t="str">
        <f>_xlfn.CONCAT(D973,", ",H973,", ",I973,", ","四川省")</f>
        <v>高坡镇, 苍溪县, 广元市, 四川省</v>
      </c>
      <c r="G973">
        <v>16191</v>
      </c>
      <c r="H973" t="s">
        <v>8248</v>
      </c>
      <c r="I973" t="s">
        <v>8247</v>
      </c>
      <c r="J973">
        <f>VLOOKUP(F973,[1]!china_towns_second__2[[Column1]:[Y]],3,FALSE)</f>
        <v>32.069472119672803</v>
      </c>
      <c r="K973">
        <f>VLOOKUP(F973,[1]!china_towns_second__2[[Column1]:[Y]],2,FALSE)</f>
        <v>106.3373618</v>
      </c>
      <c r="L973" t="s">
        <v>10895</v>
      </c>
      <c r="M973" t="str">
        <f>VLOOKUP(H973,CHOOSE({1,2},Table22[Native],Table22[Name]),2,0)</f>
        <v>Cāngxī Xiàn</v>
      </c>
      <c r="N973" s="15" t="str">
        <f>VLOOKUP(I973,CHOOSE({1,2},Table22[Native],Table22[Name]),2,0)</f>
        <v>Guăngyuán Shì</v>
      </c>
      <c r="O973" s="15" t="str">
        <f t="shared" si="30"/>
        <v>Gaopo Zhen (Guăngyuán Shì)</v>
      </c>
      <c r="P973" s="15" t="str">
        <f t="shared" si="31"/>
        <v>Gaopo Zhen (Guăngyuán Shì)</v>
      </c>
    </row>
    <row r="974" spans="1:16" hidden="1" x14ac:dyDescent="0.25">
      <c r="A974" t="s">
        <v>6762</v>
      </c>
      <c r="B974" t="str">
        <f>IF(COUNTIF(A:A,A974)&gt;1,_xlfn.CONCAT(A974," (",N974,")"),A974)</f>
        <v>Gāoqiáo Jiēdào</v>
      </c>
      <c r="C974" t="str">
        <f>IF(COUNTIF(B:B,B974)&gt;1,_xlfn.CONCAT(A974," (",M974,")"),B974)</f>
        <v>Gāoqiáo Jiēdào</v>
      </c>
      <c r="D974" t="s">
        <v>6763</v>
      </c>
      <c r="E974" t="s">
        <v>493</v>
      </c>
      <c r="F974" t="str">
        <f>_xlfn.CONCAT(D974,", ",H974,", ",I974,", ","四川省")</f>
        <v>高桥街道, 东兴区, 内江市, 四川省</v>
      </c>
      <c r="G974">
        <v>25040</v>
      </c>
      <c r="H974" t="s">
        <v>8330</v>
      </c>
      <c r="I974" t="s">
        <v>8329</v>
      </c>
      <c r="J974" t="e">
        <f>VLOOKUP(F974,[1]!china_towns_second__2[[Column1]:[Y]],3,FALSE)</f>
        <v>#N/A</v>
      </c>
      <c r="K974" t="e">
        <f>VLOOKUP(F974,[1]!china_towns_second__2[[Column1]:[Y]],2,FALSE)</f>
        <v>#N/A</v>
      </c>
      <c r="L974" t="s">
        <v>10896</v>
      </c>
      <c r="M974" t="str">
        <f>VLOOKUP(H974,CHOOSE({1,2},Table22[Native],Table22[Name]),2,0)</f>
        <v>Dōngxīng Qū</v>
      </c>
      <c r="N974" s="15" t="str">
        <f>VLOOKUP(I974,CHOOSE({1,2},Table22[Native],Table22[Name]),2,0)</f>
        <v>Nèijiāng Shì</v>
      </c>
      <c r="O974" s="15" t="str">
        <f t="shared" si="30"/>
        <v>Gaoqiao Jiedao (Nèijiāng Shì)</v>
      </c>
      <c r="P974" s="15" t="str">
        <f t="shared" si="31"/>
        <v>Gaoqiao Jiedao (Nèijiāng Shì)</v>
      </c>
    </row>
    <row r="975" spans="1:16" hidden="1" x14ac:dyDescent="0.25">
      <c r="A975" t="s">
        <v>514</v>
      </c>
      <c r="B975" t="str">
        <f>IF(COUNTIF(A:A,A975)&gt;1,_xlfn.CONCAT(A975," (",N975,")"),A975)</f>
        <v>Gāoqiáo Zhèn (Bāzhōng Shì)</v>
      </c>
      <c r="C975" t="str">
        <f>IF(COUNTIF(B:B,B975)&gt;1,_xlfn.CONCAT(A975," (",M975,")"),B975)</f>
        <v>Gāoqiáo Zhèn (Bāzhōng Shì)</v>
      </c>
      <c r="D975" t="s">
        <v>515</v>
      </c>
      <c r="E975" t="s">
        <v>7</v>
      </c>
      <c r="F975" t="str">
        <f>_xlfn.CONCAT(D975,", ",H975,", ",I975,", ","四川省")</f>
        <v>高桥镇, 南江县, 巴中市, 四川省</v>
      </c>
      <c r="G975">
        <v>8214</v>
      </c>
      <c r="H975" t="s">
        <v>8175</v>
      </c>
      <c r="I975" t="s">
        <v>8171</v>
      </c>
      <c r="J975">
        <f>VLOOKUP(F975,[1]!china_towns_second__2[[Column1]:[Y]],3,FALSE)</f>
        <v>32.098066446584703</v>
      </c>
      <c r="K975">
        <f>VLOOKUP(F975,[1]!china_towns_second__2[[Column1]:[Y]],2,FALSE)</f>
        <v>106.8344352</v>
      </c>
      <c r="L975" t="s">
        <v>13883</v>
      </c>
      <c r="M975" t="str">
        <f>VLOOKUP(H975,CHOOSE({1,2},Table22[Native],Table22[Name]),2,0)</f>
        <v>Nánjiāng Xiàn</v>
      </c>
      <c r="N975" s="15" t="str">
        <f>VLOOKUP(I975,CHOOSE({1,2},Table22[Native],Table22[Name]),2,0)</f>
        <v>Bāzhōng Shì</v>
      </c>
      <c r="O975" s="15" t="str">
        <f t="shared" si="30"/>
        <v>Gaoqiao Zhen (Bazhong Shi) (Bāzhōng Shì)</v>
      </c>
      <c r="P975" s="15" t="str">
        <f t="shared" si="31"/>
        <v>Gaoqiao Zhen (Bazhong Shi) (Bāzhōng Shì)</v>
      </c>
    </row>
    <row r="976" spans="1:16" hidden="1" x14ac:dyDescent="0.25">
      <c r="A976" t="s">
        <v>514</v>
      </c>
      <c r="B976" t="str">
        <f>IF(COUNTIF(A:A,A976)&gt;1,_xlfn.CONCAT(A976," (",N976,")"),A976)</f>
        <v>Gāoqiáo Zhèn (Lèshān Shì)</v>
      </c>
      <c r="C976" t="str">
        <f>IF(COUNTIF(B:B,B976)&gt;1,_xlfn.CONCAT(A976," (",M976,")"),B976)</f>
        <v>Gāoqiáo Zhèn (Lèshān Shì)</v>
      </c>
      <c r="D976" t="s">
        <v>515</v>
      </c>
      <c r="E976" t="s">
        <v>7</v>
      </c>
      <c r="F976" t="str">
        <f>_xlfn.CONCAT(D976,", ",H976,", ",I976,", ","四川省")</f>
        <v>高桥镇, 峨眉山市, 乐山市, 四川省</v>
      </c>
      <c r="G976">
        <v>13868</v>
      </c>
      <c r="H976" t="s">
        <v>8259</v>
      </c>
      <c r="I976" t="s">
        <v>8256</v>
      </c>
      <c r="J976">
        <f>VLOOKUP(F976,[1]!china_towns_second__2[[Column1]:[Y]],3,FALSE)</f>
        <v>29.501025908019201</v>
      </c>
      <c r="K976">
        <f>VLOOKUP(F976,[1]!china_towns_second__2[[Column1]:[Y]],2,FALSE)</f>
        <v>103.39255249999999</v>
      </c>
      <c r="L976" t="s">
        <v>13884</v>
      </c>
      <c r="M976" t="str">
        <f>VLOOKUP(H976,CHOOSE({1,2},Table22[Native],Table22[Name]),2,0)</f>
        <v>Éméishān Shì</v>
      </c>
      <c r="N976" s="15" t="str">
        <f>VLOOKUP(I976,CHOOSE({1,2},Table22[Native],Table22[Name]),2,0)</f>
        <v>Lèshān Shì</v>
      </c>
      <c r="O976" s="15" t="str">
        <f t="shared" si="30"/>
        <v>Gaoqiao Zhen (Leshan Shi) (Lèshān Shì)</v>
      </c>
      <c r="P976" s="15" t="str">
        <f t="shared" si="31"/>
        <v>Gaoqiao Zhen (Leshan Shi) (Lèshān Shì)</v>
      </c>
    </row>
    <row r="977" spans="1:16" hidden="1" x14ac:dyDescent="0.25">
      <c r="A977" t="s">
        <v>7774</v>
      </c>
      <c r="B977" t="str">
        <f>IF(COUNTIF(A:A,A977)&gt;1,_xlfn.CONCAT(A977," (",N977,")"),A977)</f>
        <v>Gāoshān Zhèn</v>
      </c>
      <c r="C977" t="str">
        <f>IF(COUNTIF(B:B,B977)&gt;1,_xlfn.CONCAT(A977," (",M977,")"),B977)</f>
        <v>Gāoshān Zhèn</v>
      </c>
      <c r="D977" t="s">
        <v>7775</v>
      </c>
      <c r="E977" t="s">
        <v>7</v>
      </c>
      <c r="F977" t="str">
        <f>_xlfn.CONCAT(D977,", ",H977,", ",I977,", ","四川省")</f>
        <v>高山镇, 荣县, 自贡市, 四川省</v>
      </c>
      <c r="G977">
        <v>24869</v>
      </c>
      <c r="H977" t="s">
        <v>8375</v>
      </c>
      <c r="I977" t="s">
        <v>8371</v>
      </c>
      <c r="J977">
        <f>VLOOKUP(F977,[1]!china_towns_second__2[[Column1]:[Y]],3,FALSE)</f>
        <v>29.487179766588</v>
      </c>
      <c r="K977">
        <f>VLOOKUP(F977,[1]!china_towns_second__2[[Column1]:[Y]],2,FALSE)</f>
        <v>104.49581860000001</v>
      </c>
      <c r="L977" t="s">
        <v>10897</v>
      </c>
      <c r="M977" t="str">
        <f>VLOOKUP(H977,CHOOSE({1,2},Table22[Native],Table22[Name]),2,0)</f>
        <v>Róng Xiàn</v>
      </c>
      <c r="N977" s="15" t="str">
        <f>VLOOKUP(I977,CHOOSE({1,2},Table22[Native],Table22[Name]),2,0)</f>
        <v>Zìgòng Shì</v>
      </c>
      <c r="O977" s="15" t="str">
        <f t="shared" si="30"/>
        <v>Gaoshan Zhen (Zìgòng Shì)</v>
      </c>
      <c r="P977" s="15" t="str">
        <f t="shared" si="31"/>
        <v>Gaoshan Zhen (Zìgòng Shì)</v>
      </c>
    </row>
    <row r="978" spans="1:16" hidden="1" x14ac:dyDescent="0.25">
      <c r="A978" t="s">
        <v>7061</v>
      </c>
      <c r="B978" t="str">
        <f>IF(COUNTIF(A:A,A978)&gt;1,_xlfn.CONCAT(A978," (",N978,")"),A978)</f>
        <v>Gāoshēng Xiāng (Suìníng Shì)</v>
      </c>
      <c r="C978" t="str">
        <f>IF(COUNTIF(B:B,B978)&gt;1,_xlfn.CONCAT(A978," (",M978,")"),B978)</f>
        <v>Gāoshēng Xiāng (Suìníng Shì)</v>
      </c>
      <c r="D978" t="s">
        <v>7062</v>
      </c>
      <c r="E978" t="s">
        <v>11</v>
      </c>
      <c r="F978" t="str">
        <f>_xlfn.CONCAT(D978,", ",H978,", ",I978,", ","四川省")</f>
        <v>高升乡, 蓬溪县, 遂宁市, 四川省</v>
      </c>
      <c r="G978">
        <v>10618</v>
      </c>
      <c r="H978" t="s">
        <v>8346</v>
      </c>
      <c r="I978" t="s">
        <v>8342</v>
      </c>
      <c r="J978" t="e">
        <f>VLOOKUP(F978,[1]!china_towns_second__2[[Column1]:[Y]],3,FALSE)</f>
        <v>#N/A</v>
      </c>
      <c r="K978" t="e">
        <f>VLOOKUP(F978,[1]!china_towns_second__2[[Column1]:[Y]],2,FALSE)</f>
        <v>#N/A</v>
      </c>
      <c r="L978" t="s">
        <v>13885</v>
      </c>
      <c r="M978" t="str">
        <f>VLOOKUP(H978,CHOOSE({1,2},Table22[Native],Table22[Name]),2,0)</f>
        <v>Péngxī Xiàn</v>
      </c>
      <c r="N978" s="15" t="str">
        <f>VLOOKUP(I978,CHOOSE({1,2},Table22[Native],Table22[Name]),2,0)</f>
        <v>Suìníng Shì</v>
      </c>
      <c r="O978" s="15" t="str">
        <f t="shared" si="30"/>
        <v>Gaosheng Xiang (Suining Shi) (Suìníng Shì)</v>
      </c>
      <c r="P978" s="15" t="str">
        <f t="shared" si="31"/>
        <v>Gaosheng Xiang (Suining Shi) (Suìníng Shì)</v>
      </c>
    </row>
    <row r="979" spans="1:16" hidden="1" x14ac:dyDescent="0.25">
      <c r="A979" t="s">
        <v>7061</v>
      </c>
      <c r="B979" t="str">
        <f>IF(COUNTIF(A:A,A979)&gt;1,_xlfn.CONCAT(A979," (",N979,")"),A979)</f>
        <v>Gāoshēng Xiāng (Zīyáng Shì)</v>
      </c>
      <c r="C979" t="str">
        <f>IF(COUNTIF(B:B,B979)&gt;1,_xlfn.CONCAT(A979," (",M979,")"),B979)</f>
        <v>Gāoshēng Xiāng (Zīyáng Shì)</v>
      </c>
      <c r="D979" t="s">
        <v>7062</v>
      </c>
      <c r="E979" t="s">
        <v>11</v>
      </c>
      <c r="F979" t="str">
        <f>_xlfn.CONCAT(D979,", ",H979,", ",I979,", ","四川省")</f>
        <v>高升乡, 安岳县, 资阳市, 四川省</v>
      </c>
      <c r="G979">
        <v>16540</v>
      </c>
      <c r="H979" t="s">
        <v>8380</v>
      </c>
      <c r="I979" t="s">
        <v>8379</v>
      </c>
      <c r="J979" t="e">
        <f>VLOOKUP(F979,[1]!china_towns_second__2[[Column1]:[Y]],3,FALSE)</f>
        <v>#N/A</v>
      </c>
      <c r="K979" t="e">
        <f>VLOOKUP(F979,[1]!china_towns_second__2[[Column1]:[Y]],2,FALSE)</f>
        <v>#N/A</v>
      </c>
      <c r="L979" t="s">
        <v>13886</v>
      </c>
      <c r="M979" t="str">
        <f>VLOOKUP(H979,CHOOSE({1,2},Table22[Native],Table22[Name]),2,0)</f>
        <v>Ānyuè Xiàn</v>
      </c>
      <c r="N979" s="15" t="str">
        <f>VLOOKUP(I979,CHOOSE({1,2},Table22[Native],Table22[Name]),2,0)</f>
        <v>Zīyáng Shì</v>
      </c>
      <c r="O979" s="15" t="str">
        <f t="shared" si="30"/>
        <v>Gaosheng Xiang (Ziyang Shi) (Zīyáng Shì)</v>
      </c>
      <c r="P979" s="15" t="str">
        <f t="shared" si="31"/>
        <v>Gaosheng Xiang (Ziyang Shi) (Zīyáng Shì)</v>
      </c>
    </row>
    <row r="980" spans="1:16" hidden="1" x14ac:dyDescent="0.25">
      <c r="A980" t="s">
        <v>7059</v>
      </c>
      <c r="B980" t="str">
        <f>IF(COUNTIF(A:A,A980)&gt;1,_xlfn.CONCAT(A980," (",N980,")"),A980)</f>
        <v>Gāoshēngjiē Jiēdào</v>
      </c>
      <c r="C980" t="str">
        <f>IF(COUNTIF(B:B,B980)&gt;1,_xlfn.CONCAT(A980," (",M980,")"),B980)</f>
        <v>Gāoshēngjiē Jiēdào</v>
      </c>
      <c r="D980" t="s">
        <v>7060</v>
      </c>
      <c r="E980" t="s">
        <v>493</v>
      </c>
      <c r="F980" t="str">
        <f>_xlfn.CONCAT(D980,", ",H980,", ",I980,", ","四川省")</f>
        <v>高升街街道, 船山区, 遂宁市, 四川省</v>
      </c>
      <c r="G980">
        <v>23902</v>
      </c>
      <c r="H980" t="s">
        <v>8344</v>
      </c>
      <c r="I980" t="s">
        <v>8342</v>
      </c>
      <c r="J980">
        <f>VLOOKUP(F980,[1]!china_towns_second__2[[Column1]:[Y]],3,FALSE)</f>
        <v>30.505157929807702</v>
      </c>
      <c r="K980">
        <f>VLOOKUP(F980,[1]!china_towns_second__2[[Column1]:[Y]],2,FALSE)</f>
        <v>105.573297</v>
      </c>
      <c r="L980" t="s">
        <v>10898</v>
      </c>
      <c r="M980" t="str">
        <f>VLOOKUP(H980,CHOOSE({1,2},Table22[Native],Table22[Name]),2,0)</f>
        <v>Chuánshān Qū</v>
      </c>
      <c r="N980" s="15" t="str">
        <f>VLOOKUP(I980,CHOOSE({1,2},Table22[Native],Table22[Name]),2,0)</f>
        <v>Suìníng Shì</v>
      </c>
      <c r="O980" s="15" t="str">
        <f t="shared" si="30"/>
        <v>Gaoshengjie Jiedao (Suìníng Shì)</v>
      </c>
      <c r="P980" s="15" t="str">
        <f t="shared" si="31"/>
        <v>Gaoshengjie Jiedao (Suìníng Shì)</v>
      </c>
    </row>
    <row r="981" spans="1:16" hidden="1" x14ac:dyDescent="0.25">
      <c r="A981" t="s">
        <v>3380</v>
      </c>
      <c r="B981" t="str">
        <f>IF(COUNTIF(A:A,A981)&gt;1,_xlfn.CONCAT(A981," (",N981,")"),A981)</f>
        <v>Gāoshí Xiāng</v>
      </c>
      <c r="C981" t="str">
        <f>IF(COUNTIF(B:B,B981)&gt;1,_xlfn.CONCAT(A981," (",M981,")"),B981)</f>
        <v>Gāoshí Xiāng</v>
      </c>
      <c r="D981" t="s">
        <v>3381</v>
      </c>
      <c r="E981" t="s">
        <v>11</v>
      </c>
      <c r="F981" t="str">
        <f>_xlfn.CONCAT(D981,", ",H981,", ",I981,", ","四川省")</f>
        <v>高石乡, 武胜县, 广安市, 四川省</v>
      </c>
      <c r="G981">
        <v>10655</v>
      </c>
      <c r="H981" t="s">
        <v>8244</v>
      </c>
      <c r="I981" t="s">
        <v>8239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10899</v>
      </c>
      <c r="M981" t="str">
        <f>VLOOKUP(H981,CHOOSE({1,2},Table22[Native],Table22[Name]),2,0)</f>
        <v>Wŭshèng Xiàn</v>
      </c>
      <c r="N981" s="15" t="str">
        <f>VLOOKUP(I981,CHOOSE({1,2},Table22[Native],Table22[Name]),2,0)</f>
        <v>Guăng'ān Shì</v>
      </c>
      <c r="O981" s="15" t="str">
        <f t="shared" si="30"/>
        <v>Gaoshi Xiang (Guăng'ān Shì)</v>
      </c>
      <c r="P981" s="15" t="str">
        <f t="shared" si="31"/>
        <v>Gaoshi Xiang (Guăng'ān Shì)</v>
      </c>
    </row>
    <row r="982" spans="1:16" hidden="1" x14ac:dyDescent="0.25">
      <c r="A982" t="s">
        <v>6764</v>
      </c>
      <c r="B982" t="str">
        <f>IF(COUNTIF(A:A,A982)&gt;1,_xlfn.CONCAT(A982," (",N982,")"),A982)</f>
        <v>Gāoshí Zhèn</v>
      </c>
      <c r="C982" t="str">
        <f>IF(COUNTIF(B:B,B982)&gt;1,_xlfn.CONCAT(A982," (",M982,")"),B982)</f>
        <v>Gāoshí Zhèn</v>
      </c>
      <c r="D982" t="s">
        <v>6765</v>
      </c>
      <c r="E982" t="s">
        <v>7</v>
      </c>
      <c r="F982" t="str">
        <f>_xlfn.CONCAT(D982,", ",H982,", ",I982,", ","四川省")</f>
        <v>高石镇, 威远县, 内江市, 四川省</v>
      </c>
      <c r="G982">
        <v>30411</v>
      </c>
      <c r="H982" t="s">
        <v>8332</v>
      </c>
      <c r="I982" t="s">
        <v>8329</v>
      </c>
      <c r="J982">
        <f>VLOOKUP(F982,[1]!china_towns_second__2[[Column1]:[Y]],3,FALSE)</f>
        <v>29.576533947252699</v>
      </c>
      <c r="K982">
        <f>VLOOKUP(F982,[1]!china_towns_second__2[[Column1]:[Y]],2,FALSE)</f>
        <v>104.7376117</v>
      </c>
      <c r="L982" t="s">
        <v>10900</v>
      </c>
      <c r="M982" t="str">
        <f>VLOOKUP(H982,CHOOSE({1,2},Table22[Native],Table22[Name]),2,0)</f>
        <v>Wēiyuăn Xiàn</v>
      </c>
      <c r="N982" s="15" t="str">
        <f>VLOOKUP(I982,CHOOSE({1,2},Table22[Native],Table22[Name]),2,0)</f>
        <v>Nèijiāng Shì</v>
      </c>
      <c r="O982" s="15" t="str">
        <f t="shared" si="30"/>
        <v>Gaoshi Zhen (Nèijiāng Shì)</v>
      </c>
      <c r="P982" s="15" t="str">
        <f t="shared" si="31"/>
        <v>Gaoshi Zhen (Nèijiāng Shì)</v>
      </c>
    </row>
    <row r="983" spans="1:16" hidden="1" x14ac:dyDescent="0.25">
      <c r="A983" t="s">
        <v>7940</v>
      </c>
      <c r="B983" t="str">
        <f>IF(COUNTIF(A:A,A983)&gt;1,_xlfn.CONCAT(A983," (",N983,")"),A983)</f>
        <v>Gāosì Zhèn</v>
      </c>
      <c r="C983" t="str">
        <f>IF(COUNTIF(B:B,B983)&gt;1,_xlfn.CONCAT(A983," (",M983,")"),B983)</f>
        <v>Gāosì Zhèn</v>
      </c>
      <c r="D983" t="s">
        <v>7941</v>
      </c>
      <c r="E983" t="s">
        <v>7</v>
      </c>
      <c r="F983" t="str">
        <f>_xlfn.CONCAT(D983,", ",H983,", ",I983,", ","四川省")</f>
        <v>高寺镇, 乐至县, 资阳市, 四川省</v>
      </c>
      <c r="G983">
        <v>21696</v>
      </c>
      <c r="H983" t="s">
        <v>8381</v>
      </c>
      <c r="I983" t="s">
        <v>8379</v>
      </c>
      <c r="J983">
        <f>VLOOKUP(F983,[1]!china_towns_second__2[[Column1]:[Y]],3,FALSE)</f>
        <v>30.288365877013302</v>
      </c>
      <c r="K983">
        <f>VLOOKUP(F983,[1]!china_towns_second__2[[Column1]:[Y]],2,FALSE)</f>
        <v>104.8544749</v>
      </c>
      <c r="L983" t="s">
        <v>10901</v>
      </c>
      <c r="M983" t="str">
        <f>VLOOKUP(H983,CHOOSE({1,2},Table22[Native],Table22[Name]),2,0)</f>
        <v>Lèzhì Xiàn</v>
      </c>
      <c r="N983" s="15" t="str">
        <f>VLOOKUP(I983,CHOOSE({1,2},Table22[Native],Table22[Name]),2,0)</f>
        <v>Zīyáng Shì</v>
      </c>
      <c r="O983" s="15" t="str">
        <f t="shared" si="30"/>
        <v>Gaosi Zhen (Zīyáng Shì)</v>
      </c>
      <c r="P983" s="15" t="str">
        <f t="shared" si="31"/>
        <v>Gaosi Zhen (Zīyáng Shì)</v>
      </c>
    </row>
    <row r="984" spans="1:16" hidden="1" x14ac:dyDescent="0.25">
      <c r="A984" t="s">
        <v>3695</v>
      </c>
      <c r="B984" t="str">
        <f>IF(COUNTIF(A:A,A984)&gt;1,_xlfn.CONCAT(A984," (",N984,")"),A984)</f>
        <v>Gāosŭn Xiāng</v>
      </c>
      <c r="C984" t="str">
        <f>IF(COUNTIF(B:B,B984)&gt;1,_xlfn.CONCAT(A984," (",M984,")"),B984)</f>
        <v>Gāosŭn Xiāng</v>
      </c>
      <c r="D984" t="s">
        <v>3696</v>
      </c>
      <c r="E984" t="s">
        <v>11</v>
      </c>
      <c r="F984" t="str">
        <f>_xlfn.CONCAT(D984,", ",H984,", ",I984,", ","四川省")</f>
        <v>高笋乡, 沐川县, 乐山市, 四川省</v>
      </c>
      <c r="G984">
        <v>8120</v>
      </c>
      <c r="H984" t="s">
        <v>8264</v>
      </c>
      <c r="I984" t="s">
        <v>8256</v>
      </c>
      <c r="J984" t="e">
        <f>VLOOKUP(F984,[1]!china_towns_second__2[[Column1]:[Y]],3,FALSE)</f>
        <v>#N/A</v>
      </c>
      <c r="K984" t="e">
        <f>VLOOKUP(F984,[1]!china_towns_second__2[[Column1]:[Y]],2,FALSE)</f>
        <v>#N/A</v>
      </c>
      <c r="L984" t="s">
        <v>10902</v>
      </c>
      <c r="M984" t="str">
        <f>VLOOKUP(H984,CHOOSE({1,2},Table22[Native],Table22[Name]),2,0)</f>
        <v>Mùchuān Xiàn</v>
      </c>
      <c r="N984" s="15" t="str">
        <f>VLOOKUP(I984,CHOOSE({1,2},Table22[Native],Table22[Name]),2,0)</f>
        <v>Lèshān Shì</v>
      </c>
      <c r="O984" s="15" t="str">
        <f t="shared" si="30"/>
        <v>Gaosun Xiang (Lèshān Shì)</v>
      </c>
      <c r="P984" s="15" t="str">
        <f t="shared" si="31"/>
        <v>Gaosun Xiang (Lèshān Shì)</v>
      </c>
    </row>
    <row r="985" spans="1:16" hidden="1" x14ac:dyDescent="0.25">
      <c r="A985" t="s">
        <v>516</v>
      </c>
      <c r="B985" t="str">
        <f>IF(COUNTIF(A:A,A985)&gt;1,_xlfn.CONCAT(A985," (",N985,")"),A985)</f>
        <v>Gāotă Zhèn</v>
      </c>
      <c r="C985" t="str">
        <f>IF(COUNTIF(B:B,B985)&gt;1,_xlfn.CONCAT(A985," (",M985,")"),B985)</f>
        <v>Gāotă Zhèn</v>
      </c>
      <c r="D985" t="s">
        <v>517</v>
      </c>
      <c r="E985" t="s">
        <v>7</v>
      </c>
      <c r="F985" t="str">
        <f>_xlfn.CONCAT(D985,", ",H985,", ",I985,", ","四川省")</f>
        <v>高塔镇, 南江县, 巴中市, 四川省</v>
      </c>
      <c r="G985">
        <v>12721</v>
      </c>
      <c r="H985" t="s">
        <v>8175</v>
      </c>
      <c r="I985" t="s">
        <v>8171</v>
      </c>
      <c r="J985">
        <f>VLOOKUP(F985,[1]!china_towns_second__2[[Column1]:[Y]],3,FALSE)</f>
        <v>32.2152924365773</v>
      </c>
      <c r="K985">
        <f>VLOOKUP(F985,[1]!china_towns_second__2[[Column1]:[Y]],2,FALSE)</f>
        <v>106.83497389999999</v>
      </c>
      <c r="L985" t="s">
        <v>10903</v>
      </c>
      <c r="M985" t="str">
        <f>VLOOKUP(H985,CHOOSE({1,2},Table22[Native],Table22[Name]),2,0)</f>
        <v>Nánjiāng Xiàn</v>
      </c>
      <c r="N985" s="15" t="str">
        <f>VLOOKUP(I985,CHOOSE({1,2},Table22[Native],Table22[Name]),2,0)</f>
        <v>Bāzhōng Shì</v>
      </c>
      <c r="O985" s="15" t="str">
        <f t="shared" si="30"/>
        <v>Gaota Zhen (Bāzhōng Shì)</v>
      </c>
      <c r="P985" s="15" t="str">
        <f t="shared" si="31"/>
        <v>Gaota Zhen (Bāzhōng Shì)</v>
      </c>
    </row>
    <row r="986" spans="1:16" hidden="1" x14ac:dyDescent="0.25">
      <c r="A986" t="s">
        <v>5431</v>
      </c>
      <c r="B986" t="str">
        <f>IF(COUNTIF(A:A,A986)&gt;1,_xlfn.CONCAT(A986," (",N986,")"),A986)</f>
        <v>Gāotái Zhèn</v>
      </c>
      <c r="C986" t="str">
        <f>IF(COUNTIF(B:B,B986)&gt;1,_xlfn.CONCAT(A986," (",M986,")"),B986)</f>
        <v>Gāotái Zhèn</v>
      </c>
      <c r="D986" t="s">
        <v>5432</v>
      </c>
      <c r="E986" t="s">
        <v>7</v>
      </c>
      <c r="F986" t="str">
        <f>_xlfn.CONCAT(D986,", ",H986,", ",I986,", ","四川省")</f>
        <v>高台镇, 青神县, 眉山市, 四川省</v>
      </c>
      <c r="G986">
        <v>9362</v>
      </c>
      <c r="H986" t="s">
        <v>8304</v>
      </c>
      <c r="I986" t="s">
        <v>8299</v>
      </c>
      <c r="J986">
        <f>VLOOKUP(F986,[1]!china_towns_second__2[[Column1]:[Y]],3,FALSE)</f>
        <v>29.888899694497599</v>
      </c>
      <c r="K986">
        <f>VLOOKUP(F986,[1]!china_towns_second__2[[Column1]:[Y]],2,FALSE)</f>
        <v>103.877865</v>
      </c>
      <c r="L986" t="s">
        <v>10904</v>
      </c>
      <c r="M986" t="str">
        <f>VLOOKUP(H986,CHOOSE({1,2},Table22[Native],Table22[Name]),2,0)</f>
        <v>Qīngshén Xiàn</v>
      </c>
      <c r="N986" s="15" t="str">
        <f>VLOOKUP(I986,CHOOSE({1,2},Table22[Native],Table22[Name]),2,0)</f>
        <v>Méishān Shì</v>
      </c>
      <c r="O986" s="15" t="str">
        <f t="shared" si="30"/>
        <v>Gaotai Zhen (Méishān Shì)</v>
      </c>
      <c r="P986" s="15" t="str">
        <f t="shared" si="31"/>
        <v>Gaotai Zhen (Méishān Shì)</v>
      </c>
    </row>
    <row r="987" spans="1:16" hidden="1" x14ac:dyDescent="0.25">
      <c r="A987" t="s">
        <v>3697</v>
      </c>
      <c r="B987" t="str">
        <f>IF(COUNTIF(A:A,A987)&gt;1,_xlfn.CONCAT(A987," (",N987,")"),A987)</f>
        <v>Gāotān Xiāng</v>
      </c>
      <c r="C987" t="str">
        <f>IF(COUNTIF(B:B,B987)&gt;1,_xlfn.CONCAT(A987," (",M987,")"),B987)</f>
        <v>Gāotān Xiāng</v>
      </c>
      <c r="D987" t="s">
        <v>3698</v>
      </c>
      <c r="E987" t="s">
        <v>11</v>
      </c>
      <c r="F987" t="str">
        <f>_xlfn.CONCAT(D987,", ",H987,", ",I987,", ","四川省")</f>
        <v>高滩乡, 井研县, 乐山市, 四川省</v>
      </c>
      <c r="G987">
        <v>5676</v>
      </c>
      <c r="H987" t="s">
        <v>8261</v>
      </c>
      <c r="I987" t="s">
        <v>8256</v>
      </c>
      <c r="J987" t="e">
        <f>VLOOKUP(F987,[1]!china_towns_second__2[[Column1]:[Y]],3,FALSE)</f>
        <v>#N/A</v>
      </c>
      <c r="K987" t="e">
        <f>VLOOKUP(F987,[1]!china_towns_second__2[[Column1]:[Y]],2,FALSE)</f>
        <v>#N/A</v>
      </c>
      <c r="L987" t="s">
        <v>10905</v>
      </c>
      <c r="M987" t="str">
        <f>VLOOKUP(H987,CHOOSE({1,2},Table22[Native],Table22[Name]),2,0)</f>
        <v>Jĭngyán Xiàn</v>
      </c>
      <c r="N987" s="15" t="str">
        <f>VLOOKUP(I987,CHOOSE({1,2},Table22[Native],Table22[Name]),2,0)</f>
        <v>Lèshān Shì</v>
      </c>
      <c r="O987" s="15" t="str">
        <f t="shared" si="30"/>
        <v>Gaotan Xiang (Lèshān Shì)</v>
      </c>
      <c r="P987" s="15" t="str">
        <f t="shared" si="31"/>
        <v>Gaotan Xiang (Lèshān Shì)</v>
      </c>
    </row>
    <row r="988" spans="1:16" hidden="1" x14ac:dyDescent="0.25">
      <c r="A988" t="s">
        <v>3382</v>
      </c>
      <c r="B988" t="str">
        <f>IF(COUNTIF(A:A,A988)&gt;1,_xlfn.CONCAT(A988," (",N988,")"),A988)</f>
        <v>Gāotān Zhèn</v>
      </c>
      <c r="C988" t="str">
        <f>IF(COUNTIF(B:B,B988)&gt;1,_xlfn.CONCAT(A988," (",M988,")"),B988)</f>
        <v>Gāotān Zhèn</v>
      </c>
      <c r="D988" t="s">
        <v>3383</v>
      </c>
      <c r="E988" t="s">
        <v>7</v>
      </c>
      <c r="F988" t="str">
        <f>_xlfn.CONCAT(D988,", ",H988,", ",I988,", ","四川省")</f>
        <v>高滩镇, 邻水县, 广安市, 四川省</v>
      </c>
      <c r="G988">
        <v>20691</v>
      </c>
      <c r="H988" t="s">
        <v>8242</v>
      </c>
      <c r="I988" t="s">
        <v>8239</v>
      </c>
      <c r="J988">
        <f>VLOOKUP(F988,[1]!china_towns_second__2[[Column1]:[Y]],3,FALSE)</f>
        <v>30.061305992227499</v>
      </c>
      <c r="K988">
        <f>VLOOKUP(F988,[1]!china_towns_second__2[[Column1]:[Y]],2,FALSE)</f>
        <v>106.7510147</v>
      </c>
      <c r="L988" t="s">
        <v>10906</v>
      </c>
      <c r="M988" t="str">
        <f>VLOOKUP(H988,CHOOSE({1,2},Table22[Native],Table22[Name]),2,0)</f>
        <v>Línshuĭ Xiàn</v>
      </c>
      <c r="N988" s="15" t="str">
        <f>VLOOKUP(I988,CHOOSE({1,2},Table22[Native],Table22[Name]),2,0)</f>
        <v>Guăng'ān Shì</v>
      </c>
      <c r="O988" s="15" t="str">
        <f t="shared" si="30"/>
        <v>Gaotan Zhen (Guăng'ān Shì)</v>
      </c>
      <c r="P988" s="15" t="str">
        <f t="shared" si="31"/>
        <v>Gaotan Zhen (Guăng'ān Shì)</v>
      </c>
    </row>
    <row r="989" spans="1:16" hidden="1" x14ac:dyDescent="0.25">
      <c r="A989" t="s">
        <v>7942</v>
      </c>
      <c r="B989" t="str">
        <f>IF(COUNTIF(A:A,A989)&gt;1,_xlfn.CONCAT(A989," (",N989,")"),A989)</f>
        <v>Gāowū Xiāng</v>
      </c>
      <c r="C989" t="str">
        <f>IF(COUNTIF(B:B,B989)&gt;1,_xlfn.CONCAT(A989," (",M989,")"),B989)</f>
        <v>Gāowū Xiāng</v>
      </c>
      <c r="D989" t="s">
        <v>7943</v>
      </c>
      <c r="E989" t="s">
        <v>11</v>
      </c>
      <c r="F989" t="str">
        <f>_xlfn.CONCAT(D989,", ",H989,", ",I989,", ","四川省")</f>
        <v>高屋乡, 安岳县, 资阳市, 四川省</v>
      </c>
      <c r="G989">
        <v>10406</v>
      </c>
      <c r="H989" t="s">
        <v>8380</v>
      </c>
      <c r="I989" t="s">
        <v>8379</v>
      </c>
      <c r="J989" t="e">
        <f>VLOOKUP(F989,[1]!china_towns_second__2[[Column1]:[Y]],3,FALSE)</f>
        <v>#N/A</v>
      </c>
      <c r="K989" t="e">
        <f>VLOOKUP(F989,[1]!china_towns_second__2[[Column1]:[Y]],2,FALSE)</f>
        <v>#N/A</v>
      </c>
      <c r="L989" t="s">
        <v>10907</v>
      </c>
      <c r="M989" t="str">
        <f>VLOOKUP(H989,CHOOSE({1,2},Table22[Native],Table22[Name]),2,0)</f>
        <v>Ānyuè Xiàn</v>
      </c>
      <c r="N989" s="15" t="str">
        <f>VLOOKUP(I989,CHOOSE({1,2},Table22[Native],Table22[Name]),2,0)</f>
        <v>Zīyáng Shì</v>
      </c>
      <c r="O989" s="15" t="str">
        <f t="shared" si="30"/>
        <v>Gaowu Xiang (Zīyáng Shì)</v>
      </c>
      <c r="P989" s="15" t="str">
        <f t="shared" si="31"/>
        <v>Gaowu Xiang (Zīyáng Shì)</v>
      </c>
    </row>
    <row r="990" spans="1:16" hidden="1" x14ac:dyDescent="0.25">
      <c r="A990" t="s">
        <v>3384</v>
      </c>
      <c r="B990" t="str">
        <f>IF(COUNTIF(A:A,A990)&gt;1,_xlfn.CONCAT(A990," (",N990,")"),A990)</f>
        <v>Gāoxīng Zhèn [incl. Guānyīnxī Zhèn]</v>
      </c>
      <c r="C990" t="str">
        <f>IF(COUNTIF(B:B,B990)&gt;1,_xlfn.CONCAT(A990," (",M990,")"),B990)</f>
        <v>Gāoxīng Zhèn [incl. Guānyīnxī Zhèn]</v>
      </c>
      <c r="D990" t="s">
        <v>3385</v>
      </c>
      <c r="E990" t="s">
        <v>7</v>
      </c>
      <c r="F990" t="str">
        <f>_xlfn.CONCAT(D990,", ",H990,", ",I990,", ","四川省")</f>
        <v>高兴镇, 华蓥市, 广安市, 四川省</v>
      </c>
      <c r="G990">
        <v>38492</v>
      </c>
      <c r="H990" t="s">
        <v>8241</v>
      </c>
      <c r="I990" t="s">
        <v>8239</v>
      </c>
      <c r="J990">
        <f>VLOOKUP(F990,[1]!china_towns_second__2[[Column1]:[Y]],3,FALSE)</f>
        <v>30.273944251189999</v>
      </c>
      <c r="K990">
        <f>VLOOKUP(F990,[1]!china_towns_second__2[[Column1]:[Y]],2,FALSE)</f>
        <v>106.73096870000001</v>
      </c>
      <c r="L990" t="s">
        <v>10908</v>
      </c>
      <c r="M990" t="str">
        <f>VLOOKUP(H990,CHOOSE({1,2},Table22[Native],Table22[Name]),2,0)</f>
        <v>Huáyíng Shì</v>
      </c>
      <c r="N990" s="15" t="str">
        <f>VLOOKUP(I990,CHOOSE({1,2},Table22[Native],Table22[Name]),2,0)</f>
        <v>Guăng'ān Shì</v>
      </c>
      <c r="O990" s="15" t="str">
        <f t="shared" si="30"/>
        <v>Gaoxing Zhen [incl. Guanyinxi Zhen] (Guăng'ān Shì)</v>
      </c>
      <c r="P990" s="15" t="str">
        <f t="shared" si="31"/>
        <v>Gaoxing Zhen [incl. Guanyinxi Zhen] (Guăng'ān Shì)</v>
      </c>
    </row>
    <row r="991" spans="1:16" hidden="1" x14ac:dyDescent="0.25">
      <c r="A991" t="s">
        <v>1581</v>
      </c>
      <c r="B991" t="str">
        <f>IF(COUNTIF(A:A,A991)&gt;1,_xlfn.CONCAT(A991," (",N991,")"),A991)</f>
        <v>Gāoxué Zhèn</v>
      </c>
      <c r="C991" t="str">
        <f>IF(COUNTIF(B:B,B991)&gt;1,_xlfn.CONCAT(A991," (",M991,")"),B991)</f>
        <v>Gāoxué Zhèn</v>
      </c>
      <c r="D991" t="s">
        <v>1582</v>
      </c>
      <c r="E991" t="s">
        <v>7</v>
      </c>
      <c r="F991" t="str">
        <f>_xlfn.CONCAT(D991,", ",H991,", ",I991,", ","四川省")</f>
        <v>高穴镇, 大竹县, 达州市, 四川省</v>
      </c>
      <c r="G991">
        <v>24346</v>
      </c>
      <c r="H991" t="s">
        <v>8204</v>
      </c>
      <c r="I991" t="s">
        <v>8202</v>
      </c>
      <c r="J991">
        <f>VLOOKUP(F991,[1]!china_towns_second__2[[Column1]:[Y]],3,FALSE)</f>
        <v>30.599096917277599</v>
      </c>
      <c r="K991">
        <f>VLOOKUP(F991,[1]!china_towns_second__2[[Column1]:[Y]],2,FALSE)</f>
        <v>107.1943208</v>
      </c>
      <c r="L991" t="s">
        <v>10909</v>
      </c>
      <c r="M991" t="str">
        <f>VLOOKUP(H991,CHOOSE({1,2},Table22[Native],Table22[Name]),2,0)</f>
        <v>Dàzhú Xiàn</v>
      </c>
      <c r="N991" s="15" t="str">
        <f>VLOOKUP(I991,CHOOSE({1,2},Table22[Native],Table22[Name]),2,0)</f>
        <v>Dázhōu Shì</v>
      </c>
      <c r="O991" s="15" t="str">
        <f t="shared" si="30"/>
        <v>Gaoxue Zhen (Dázhōu Shì)</v>
      </c>
      <c r="P991" s="15" t="str">
        <f t="shared" si="31"/>
        <v>Gaoxue Zhen (Dázhōu Shì)</v>
      </c>
    </row>
    <row r="992" spans="1:16" hidden="1" x14ac:dyDescent="0.25">
      <c r="A992" t="s">
        <v>5711</v>
      </c>
      <c r="B992" t="str">
        <f>IF(COUNTIF(A:A,A992)&gt;1,_xlfn.CONCAT(A992," (",N992,")"),A992)</f>
        <v>Gāoyàn Xiāng</v>
      </c>
      <c r="C992" t="str">
        <f>IF(COUNTIF(B:B,B992)&gt;1,_xlfn.CONCAT(A992," (",M992,")"),B992)</f>
        <v>Gāoyàn Xiāng</v>
      </c>
      <c r="D992" t="s">
        <v>5712</v>
      </c>
      <c r="E992" t="s">
        <v>11</v>
      </c>
      <c r="F992" t="str">
        <f>_xlfn.CONCAT(D992,", ",H992,", ",I992,", ","四川省")</f>
        <v>高堰乡, 三台县, 绵阳市, 四川省</v>
      </c>
      <c r="G992">
        <v>6692</v>
      </c>
      <c r="H992" t="s">
        <v>8313</v>
      </c>
      <c r="I992" t="s">
        <v>8307</v>
      </c>
      <c r="J992" t="e">
        <f>VLOOKUP(F992,[1]!china_towns_second__2[[Column1]:[Y]],3,FALSE)</f>
        <v>#N/A</v>
      </c>
      <c r="K992" t="e">
        <f>VLOOKUP(F992,[1]!china_towns_second__2[[Column1]:[Y]],2,FALSE)</f>
        <v>#N/A</v>
      </c>
      <c r="L992" t="s">
        <v>10910</v>
      </c>
      <c r="M992" t="str">
        <f>VLOOKUP(H992,CHOOSE({1,2},Table22[Native],Table22[Name]),2,0)</f>
        <v>Sāntái Xiàn</v>
      </c>
      <c r="N992" s="15" t="str">
        <f>VLOOKUP(I992,CHOOSE({1,2},Table22[Native],Table22[Name]),2,0)</f>
        <v>Miányáng Shì</v>
      </c>
      <c r="O992" s="15" t="str">
        <f t="shared" si="30"/>
        <v>Gaoyan Xiang (Miányáng Shì)</v>
      </c>
      <c r="P992" s="15" t="str">
        <f t="shared" si="31"/>
        <v>Gaoyan Xiang (Miányáng Shì)</v>
      </c>
    </row>
    <row r="993" spans="1:16" hidden="1" x14ac:dyDescent="0.25">
      <c r="A993" t="s">
        <v>4259</v>
      </c>
      <c r="B993" t="str">
        <f>IF(COUNTIF(A:A,A993)&gt;1,_xlfn.CONCAT(A993," (",N993,")"),A993)</f>
        <v>Gāoyáng Jiēdào [incl. Chéngxiāng Zhèn, Huípíng Xiāng, Hāhā Xiāng]</v>
      </c>
      <c r="C993" t="str">
        <f>IF(COUNTIF(B:B,B993)&gt;1,_xlfn.CONCAT(A993," (",M993,")"),B993)</f>
        <v>Gāoyáng Jiēdào [incl. Chéngxiāng Zhèn, Huípíng Xiāng, Hāhā Xiāng]</v>
      </c>
      <c r="D993" t="s">
        <v>4260</v>
      </c>
      <c r="E993" t="s">
        <v>493</v>
      </c>
      <c r="F993" t="str">
        <f>_xlfn.CONCAT(D993,", ",H993,", ",I993,", ","四川省")</f>
        <v>高阳街道, 冕宁县, 凉山彝族自治州, 四川省</v>
      </c>
      <c r="G993">
        <v>64964</v>
      </c>
      <c r="H993" t="s">
        <v>8280</v>
      </c>
      <c r="I993" t="s">
        <v>8271</v>
      </c>
      <c r="J993" t="e">
        <f>VLOOKUP(F993,[1]!china_towns_second__2[[Column1]:[Y]],3,FALSE)</f>
        <v>#N/A</v>
      </c>
      <c r="K993" t="e">
        <f>VLOOKUP(F993,[1]!china_towns_second__2[[Column1]:[Y]],2,FALSE)</f>
        <v>#N/A</v>
      </c>
      <c r="L993" t="s">
        <v>10911</v>
      </c>
      <c r="M993" t="str">
        <f>VLOOKUP(H993,CHOOSE({1,2},Table22[Native],Table22[Name]),2,0)</f>
        <v>Miănníng Xiàn</v>
      </c>
      <c r="N993" s="15" t="str">
        <f>VLOOKUP(I993,CHOOSE({1,2},Table22[Native],Table22[Name]),2,0)</f>
        <v>Liángshān Yízú Zìzhìzhōu</v>
      </c>
      <c r="O993" s="15" t="str">
        <f t="shared" si="30"/>
        <v>Gaoyang Jiedao [incl. Chengxiang Zhen, Huiping Xiang, Haha Xiang] (Liángshān Yízú Zìzhìzhōu)</v>
      </c>
      <c r="P993" s="15" t="str">
        <f t="shared" si="31"/>
        <v>Gaoyang Jiedao [incl. Chengxiang Zhen, Huiping Xiang, Haha Xiang] (Liángshān Yízú Zìzhìzhōu)</v>
      </c>
    </row>
    <row r="994" spans="1:16" hidden="1" x14ac:dyDescent="0.25">
      <c r="A994" t="s">
        <v>2960</v>
      </c>
      <c r="B994" t="str">
        <f>IF(COUNTIF(A:A,A994)&gt;1,_xlfn.CONCAT(A994," (",N994,")"),A994)</f>
        <v>Gāoyáng Zhèn</v>
      </c>
      <c r="C994" t="str">
        <f>IF(COUNTIF(B:B,B994)&gt;1,_xlfn.CONCAT(A994," (",M994,")"),B994)</f>
        <v>Gāoyáng Zhèn</v>
      </c>
      <c r="D994" t="s">
        <v>2961</v>
      </c>
      <c r="E994" t="s">
        <v>7</v>
      </c>
      <c r="F994" t="str">
        <f>_xlfn.CONCAT(D994,", ",H994,", ",I994,", ","四川省")</f>
        <v>高阳镇, 旺苍县, 广元市, 四川省</v>
      </c>
      <c r="G994">
        <v>7137</v>
      </c>
      <c r="H994" t="s">
        <v>8253</v>
      </c>
      <c r="I994" t="s">
        <v>8247</v>
      </c>
      <c r="J994">
        <f>VLOOKUP(F994,[1]!china_towns_second__2[[Column1]:[Y]],3,FALSE)</f>
        <v>32.322838103982797</v>
      </c>
      <c r="K994">
        <f>VLOOKUP(F994,[1]!china_towns_second__2[[Column1]:[Y]],2,FALSE)</f>
        <v>106.27975360000001</v>
      </c>
      <c r="L994" t="s">
        <v>10912</v>
      </c>
      <c r="M994" t="str">
        <f>VLOOKUP(H994,CHOOSE({1,2},Table22[Native],Table22[Name]),2,0)</f>
        <v>Wàngcāng Xiàn</v>
      </c>
      <c r="N994" s="15" t="str">
        <f>VLOOKUP(I994,CHOOSE({1,2},Table22[Native],Table22[Name]),2,0)</f>
        <v>Guăngyuán Shì</v>
      </c>
      <c r="O994" s="15" t="str">
        <f t="shared" si="30"/>
        <v>Gaoyang Zhen (Guăngyuán Shì)</v>
      </c>
      <c r="P994" s="15" t="str">
        <f t="shared" si="31"/>
        <v>Gaoyang Zhen (Guăngyuán Shì)</v>
      </c>
    </row>
    <row r="995" spans="1:16" hidden="1" x14ac:dyDescent="0.25">
      <c r="A995" t="s">
        <v>6236</v>
      </c>
      <c r="B995" t="str">
        <f>IF(COUNTIF(A:A,A995)&gt;1,_xlfn.CONCAT(A995," (",N995,")"),A995)</f>
        <v>Gāoyuàn Zhèn</v>
      </c>
      <c r="C995" t="str">
        <f>IF(COUNTIF(B:B,B995)&gt;1,_xlfn.CONCAT(A995," (",M995,")"),B995)</f>
        <v>Gāoyuàn Zhèn</v>
      </c>
      <c r="D995" t="s">
        <v>6237</v>
      </c>
      <c r="E995" t="s">
        <v>7</v>
      </c>
      <c r="F995" t="str">
        <f>_xlfn.CONCAT(D995,", ",H995,", ",I995,", ","四川省")</f>
        <v>高院镇, 西充县, 南充市, 四川省</v>
      </c>
      <c r="G995">
        <v>12846</v>
      </c>
      <c r="H995" t="s">
        <v>8325</v>
      </c>
      <c r="I995" t="s">
        <v>8318</v>
      </c>
      <c r="J995">
        <f>VLOOKUP(F995,[1]!china_towns_second__2[[Column1]:[Y]],3,FALSE)</f>
        <v>30.976066235490801</v>
      </c>
      <c r="K995">
        <f>VLOOKUP(F995,[1]!china_towns_second__2[[Column1]:[Y]],2,FALSE)</f>
        <v>105.67757589999999</v>
      </c>
      <c r="L995" t="s">
        <v>10913</v>
      </c>
      <c r="M995" t="str">
        <f>VLOOKUP(H995,CHOOSE({1,2},Table22[Native],Table22[Name]),2,0)</f>
        <v>Xīchōng Xiàn</v>
      </c>
      <c r="N995" s="15" t="str">
        <f>VLOOKUP(I995,CHOOSE({1,2},Table22[Native],Table22[Name]),2,0)</f>
        <v>Nánchōng Shì</v>
      </c>
      <c r="O995" s="15" t="str">
        <f t="shared" si="30"/>
        <v>Gaoyuan Zhen (Nánchōng Shì)</v>
      </c>
      <c r="P995" s="15" t="str">
        <f t="shared" si="31"/>
        <v>Gaoyuan Zhen (Nánchōng Shì)</v>
      </c>
    </row>
    <row r="996" spans="1:16" hidden="1" x14ac:dyDescent="0.25">
      <c r="A996" t="s">
        <v>3699</v>
      </c>
      <c r="B996" t="str">
        <f>IF(COUNTIF(A:A,A996)&gt;1,_xlfn.CONCAT(A996," (",N996,")"),A996)</f>
        <v>Gāozhuóyíng Xiāng</v>
      </c>
      <c r="C996" t="str">
        <f>IF(COUNTIF(B:B,B996)&gt;1,_xlfn.CONCAT(A996," (",M996,")"),B996)</f>
        <v>Gāozhuóyíng Xiāng</v>
      </c>
      <c r="D996" t="s">
        <v>3700</v>
      </c>
      <c r="E996" t="s">
        <v>11</v>
      </c>
      <c r="F996" t="str">
        <f>_xlfn.CONCAT(D996,", ",H996,", ",I996,", ","四川省")</f>
        <v>高卓营乡, 马边彝族自治县, 乐山市, 四川省</v>
      </c>
      <c r="G996">
        <v>7003</v>
      </c>
      <c r="H996" t="s">
        <v>8263</v>
      </c>
      <c r="I996" t="s">
        <v>8256</v>
      </c>
      <c r="J996" t="e">
        <f>VLOOKUP(F996,[1]!china_towns_second__2[[Column1]:[Y]],3,FALSE)</f>
        <v>#N/A</v>
      </c>
      <c r="K996" t="e">
        <f>VLOOKUP(F996,[1]!china_towns_second__2[[Column1]:[Y]],2,FALSE)</f>
        <v>#N/A</v>
      </c>
      <c r="L996" t="s">
        <v>10914</v>
      </c>
      <c r="M996" t="str">
        <f>VLOOKUP(H996,CHOOSE({1,2},Table22[Native],Table22[Name]),2,0)</f>
        <v>Măbiān Yízú Zìzhìxiàn</v>
      </c>
      <c r="N996" s="15" t="str">
        <f>VLOOKUP(I996,CHOOSE({1,2},Table22[Native],Table22[Name]),2,0)</f>
        <v>Lèshān Shì</v>
      </c>
      <c r="O996" s="15" t="str">
        <f t="shared" si="30"/>
        <v>Gaozhuoying Xiang (Lèshān Shì)</v>
      </c>
      <c r="P996" s="15" t="str">
        <f t="shared" si="31"/>
        <v>Gaozhuoying Xiang (Lèshān Shì)</v>
      </c>
    </row>
    <row r="997" spans="1:16" hidden="1" x14ac:dyDescent="0.25">
      <c r="A997" t="s">
        <v>4261</v>
      </c>
      <c r="B997" t="str">
        <f>IF(COUNTIF(A:A,A997)&gt;1,_xlfn.CONCAT(A997," (",N997,")"),A997)</f>
        <v>Gārì Xiāng</v>
      </c>
      <c r="C997" t="str">
        <f>IF(COUNTIF(B:B,B997)&gt;1,_xlfn.CONCAT(A997," (",M997,")"),B997)</f>
        <v>Gārì Xiāng</v>
      </c>
      <c r="D997" t="s">
        <v>4262</v>
      </c>
      <c r="E997" t="s">
        <v>11</v>
      </c>
      <c r="F997" t="str">
        <f>_xlfn.CONCAT(D997,", ",H997,", ",I997,", ","四川省")</f>
        <v>嘎日乡, 甘洛县, 凉山彝族自治州, 四川省</v>
      </c>
      <c r="G997">
        <v>7697</v>
      </c>
      <c r="H997" t="s">
        <v>8274</v>
      </c>
      <c r="I997" t="s">
        <v>8271</v>
      </c>
      <c r="J997" t="e">
        <f>VLOOKUP(F997,[1]!china_towns_second__2[[Column1]:[Y]],3,FALSE)</f>
        <v>#N/A</v>
      </c>
      <c r="K997" t="e">
        <f>VLOOKUP(F997,[1]!china_towns_second__2[[Column1]:[Y]],2,FALSE)</f>
        <v>#N/A</v>
      </c>
      <c r="L997" t="s">
        <v>10915</v>
      </c>
      <c r="M997" t="str">
        <f>VLOOKUP(H997,CHOOSE({1,2},Table22[Native],Table22[Name]),2,0)</f>
        <v>Gānluò Xiàn</v>
      </c>
      <c r="N997" s="15" t="str">
        <f>VLOOKUP(I997,CHOOSE({1,2},Table22[Native],Table22[Name]),2,0)</f>
        <v>Liángshān Yízú Zìzhìzhōu</v>
      </c>
      <c r="O997" s="15" t="str">
        <f t="shared" si="30"/>
        <v>Gari Xiang (Liángshān Yízú Zìzhìzhōu)</v>
      </c>
      <c r="P997" s="15" t="str">
        <f t="shared" si="31"/>
        <v>Gari Xiang (Liángshān Yízú Zìzhìzhōu)</v>
      </c>
    </row>
    <row r="998" spans="1:16" hidden="1" x14ac:dyDescent="0.25">
      <c r="A998" t="s">
        <v>2384</v>
      </c>
      <c r="B998" t="str">
        <f>IF(COUNTIF(A:A,A998)&gt;1,_xlfn.CONCAT(A998," (",N998,")"),A998)</f>
        <v>Gátōng Zhèn [incl. Bànghé Xiāng, Sèlā Xiāng]</v>
      </c>
      <c r="C998" t="str">
        <f>IF(COUNTIF(B:B,B998)&gt;1,_xlfn.CONCAT(A998," (",M998,")"),B998)</f>
        <v>Gátōng Zhèn [incl. Bànghé Xiāng, Sèlā Xiāng]</v>
      </c>
      <c r="D998" t="s">
        <v>2385</v>
      </c>
      <c r="E998" t="s">
        <v>7</v>
      </c>
      <c r="F998" t="str">
        <f>_xlfn.CONCAT(D998,", ",H998,", ",I998,", ","四川省")</f>
        <v>噶通镇, 稻城县, 甘孜藏族自治州, 四川省</v>
      </c>
      <c r="G998">
        <v>3337</v>
      </c>
      <c r="H998" t="s">
        <v>8223</v>
      </c>
      <c r="I998" t="s">
        <v>8219</v>
      </c>
      <c r="J998">
        <f>VLOOKUP(F998,[1]!china_towns_second__2[[Column1]:[Y]],3,FALSE)</f>
        <v>29.058341545071102</v>
      </c>
      <c r="K998">
        <f>VLOOKUP(F998,[1]!china_towns_second__2[[Column1]:[Y]],2,FALSE)</f>
        <v>100.14429029999999</v>
      </c>
      <c r="L998" t="s">
        <v>10916</v>
      </c>
      <c r="M998" t="str">
        <f>VLOOKUP(H998,CHOOSE({1,2},Table22[Native],Table22[Name]),2,0)</f>
        <v>Dàochéng Xiàn</v>
      </c>
      <c r="N998" s="15" t="str">
        <f>VLOOKUP(I998,CHOOSE({1,2},Table22[Native],Table22[Name]),2,0)</f>
        <v>Gānzī Zàngzú Zìzhìzhōu</v>
      </c>
      <c r="O998" s="15" t="str">
        <f t="shared" si="30"/>
        <v>Gatong Zhen [incl. Banghe Xiang, Sela Xiang] (Gānzī Zàngzú Zìzhìzhōu)</v>
      </c>
      <c r="P998" s="15" t="str">
        <f t="shared" si="31"/>
        <v>Gatong Zhen [incl. Banghe Xiang, Sela Xiang] (Gānzī Zàngzú Zìzhìzhōu)</v>
      </c>
    </row>
    <row r="999" spans="1:16" hidden="1" x14ac:dyDescent="0.25">
      <c r="A999" t="s">
        <v>2386</v>
      </c>
      <c r="B999" t="str">
        <f>IF(COUNTIF(A:A,A999)&gt;1,_xlfn.CONCAT(A999," (",N999,")"),A999)</f>
        <v>Gāwā Xiāng [Xiākē Xiāng]</v>
      </c>
      <c r="C999" t="str">
        <f>IF(COUNTIF(B:B,B999)&gt;1,_xlfn.CONCAT(A999," (",M999,")"),B999)</f>
        <v>Gāwā Xiāng [Xiākē Xiāng]</v>
      </c>
      <c r="D999" t="s">
        <v>2387</v>
      </c>
      <c r="E999" t="s">
        <v>11</v>
      </c>
      <c r="F999" t="str">
        <f>_xlfn.CONCAT(D999,", ",H999,", ",I999,", ","四川省")</f>
        <v>呷洼乡, 理塘县, 甘孜藏族自治州, 四川省</v>
      </c>
      <c r="G999">
        <v>2013</v>
      </c>
      <c r="H999" t="s">
        <v>8230</v>
      </c>
      <c r="I999" t="s">
        <v>8219</v>
      </c>
      <c r="J999" t="e">
        <f>VLOOKUP(F999,[1]!china_towns_second__2[[Column1]:[Y]],3,FALSE)</f>
        <v>#N/A</v>
      </c>
      <c r="K999" t="e">
        <f>VLOOKUP(F999,[1]!china_towns_second__2[[Column1]:[Y]],2,FALSE)</f>
        <v>#N/A</v>
      </c>
      <c r="L999" t="s">
        <v>10917</v>
      </c>
      <c r="M999" t="str">
        <f>VLOOKUP(H999,CHOOSE({1,2},Table22[Native],Table22[Name]),2,0)</f>
        <v>Lĭtáng Xiàn</v>
      </c>
      <c r="N999" s="15" t="str">
        <f>VLOOKUP(I999,CHOOSE({1,2},Table22[Native],Table22[Name]),2,0)</f>
        <v>Gānzī Zàngzú Zìzhìzhōu</v>
      </c>
      <c r="O999" s="15" t="str">
        <f t="shared" si="30"/>
        <v>Gawa Xiang [Xiake Xiang] (Gānzī Zàngzú Zìzhìzhōu)</v>
      </c>
      <c r="P999" s="15" t="str">
        <f t="shared" si="31"/>
        <v>Gawa Xiang [Xiake Xiang] (Gānzī Zàngzú Zìzhìzhōu)</v>
      </c>
    </row>
    <row r="1000" spans="1:16" hidden="1" x14ac:dyDescent="0.25">
      <c r="A1000" t="s">
        <v>117</v>
      </c>
      <c r="B1000" t="str">
        <f>IF(COUNTIF(A:A,A1000)&gt;1,_xlfn.CONCAT(A1000," (",N1000,")"),A1000)</f>
        <v>Gē'ĕr Xiāng</v>
      </c>
      <c r="C1000" t="str">
        <f>IF(COUNTIF(B:B,B1000)&gt;1,_xlfn.CONCAT(A1000," (",M1000,")"),B1000)</f>
        <v>Gē'ĕr Xiāng</v>
      </c>
      <c r="D1000" t="s">
        <v>118</v>
      </c>
      <c r="E1000" t="s">
        <v>11</v>
      </c>
      <c r="F1000" t="str">
        <f>_xlfn.CONCAT(D1000,", ",H1000,", ",I1000,", ","四川省")</f>
        <v>咯尔乡, 金川县, 阿坝藏族羌族自治州, 四川省</v>
      </c>
      <c r="G1000">
        <v>4711</v>
      </c>
      <c r="H1000" t="s">
        <v>8158</v>
      </c>
      <c r="I1000" t="s">
        <v>8153</v>
      </c>
      <c r="J1000" t="e">
        <f>VLOOKUP(F1000,[1]!china_towns_second__2[[Column1]:[Y]],3,FALSE)</f>
        <v>#N/A</v>
      </c>
      <c r="K1000" t="e">
        <f>VLOOKUP(F1000,[1]!china_towns_second__2[[Column1]:[Y]],2,FALSE)</f>
        <v>#N/A</v>
      </c>
      <c r="L1000" t="s">
        <v>10918</v>
      </c>
      <c r="M1000" t="str">
        <f>VLOOKUP(H1000,CHOOSE({1,2},Table22[Native],Table22[Name]),2,0)</f>
        <v>Jīnchuān Xiàn</v>
      </c>
      <c r="N1000" s="15" t="str">
        <f>VLOOKUP(I1000,CHOOSE({1,2},Table22[Native],Table22[Name]),2,0)</f>
        <v>Ābà Zàngzú Qiāngzú Zìzhìzhōu</v>
      </c>
      <c r="O1000" s="15" t="str">
        <f t="shared" si="30"/>
        <v>Ge'er Xiang (Ābà Zàngzú Qiāngzú Zìzhìzhōu)</v>
      </c>
      <c r="P1000" s="15" t="str">
        <f t="shared" si="31"/>
        <v>Ge'er Xiang (Ābà Zàngzú Qiāngzú Zìzhìzhōu)</v>
      </c>
    </row>
    <row r="1001" spans="1:16" hidden="1" x14ac:dyDescent="0.25">
      <c r="A1001" t="s">
        <v>2390</v>
      </c>
      <c r="B1001" t="str">
        <f>IF(COUNTIF(A:A,A1001)&gt;1,_xlfn.CONCAT(A1001," (",N1001,")"),A1001)</f>
        <v>Gèkă Xiāng</v>
      </c>
      <c r="C1001" t="str">
        <f>IF(COUNTIF(B:B,B1001)&gt;1,_xlfn.CONCAT(A1001," (",M1001,")"),B1001)</f>
        <v>Gèkă Xiāng</v>
      </c>
      <c r="D1001" t="s">
        <v>2391</v>
      </c>
      <c r="E1001" t="s">
        <v>11</v>
      </c>
      <c r="F1001" t="str">
        <f>_xlfn.CONCAT(D1001,", ",H1001,", ",I1001,", ","四川省")</f>
        <v>各卡乡, 稻城县, 甘孜藏族自治州, 四川省</v>
      </c>
      <c r="G1001">
        <v>806</v>
      </c>
      <c r="H1001" t="s">
        <v>8223</v>
      </c>
      <c r="I1001" t="s">
        <v>8219</v>
      </c>
      <c r="J1001" t="e">
        <f>VLOOKUP(F1001,[1]!china_towns_second__2[[Column1]:[Y]],3,FALSE)</f>
        <v>#N/A</v>
      </c>
      <c r="K1001" t="e">
        <f>VLOOKUP(F1001,[1]!china_towns_second__2[[Column1]:[Y]],2,FALSE)</f>
        <v>#N/A</v>
      </c>
      <c r="L1001" t="s">
        <v>10919</v>
      </c>
      <c r="M1001" t="str">
        <f>VLOOKUP(H1001,CHOOSE({1,2},Table22[Native],Table22[Name]),2,0)</f>
        <v>Dàochéng Xiàn</v>
      </c>
      <c r="N1001" s="15" t="str">
        <f>VLOOKUP(I1001,CHOOSE({1,2},Table22[Native],Table22[Name]),2,0)</f>
        <v>Gānzī Zàngzú Zìzhìzhōu</v>
      </c>
      <c r="O1001" s="15" t="str">
        <f t="shared" si="30"/>
        <v>Geka Xiang (Gānzī Zàngzú Zìzhìzhōu)</v>
      </c>
      <c r="P1001" s="15" t="str">
        <f t="shared" si="31"/>
        <v>Geka Xiang (Dàochéng Xiàn)</v>
      </c>
    </row>
    <row r="1002" spans="1:16" hidden="1" x14ac:dyDescent="0.25">
      <c r="A1002" t="s">
        <v>2388</v>
      </c>
      <c r="B1002" t="str">
        <f>IF(COUNTIF(A:A,A1002)&gt;1,_xlfn.CONCAT(A1002," (",N1002,")"),A1002)</f>
        <v>Gĕkă Xiāng</v>
      </c>
      <c r="C1002" t="str">
        <f>IF(COUNTIF(B:B,B1002)&gt;1,_xlfn.CONCAT(A1002," (",M1002,")"),B1002)</f>
        <v>Gĕkă Xiāng</v>
      </c>
      <c r="D1002" t="s">
        <v>2389</v>
      </c>
      <c r="E1002" t="s">
        <v>11</v>
      </c>
      <c r="F1002" t="str">
        <f>_xlfn.CONCAT(D1002,", ",H1002,", ",I1002,", ","四川省")</f>
        <v>葛卡乡, 道孚县, 甘孜藏族自治州, 四川省</v>
      </c>
      <c r="G1002">
        <v>2214</v>
      </c>
      <c r="H1002" t="s">
        <v>8224</v>
      </c>
      <c r="I1002" t="s">
        <v>8219</v>
      </c>
      <c r="J1002" t="e">
        <f>VLOOKUP(F1002,[1]!china_towns_second__2[[Column1]:[Y]],3,FALSE)</f>
        <v>#N/A</v>
      </c>
      <c r="K1002" t="e">
        <f>VLOOKUP(F1002,[1]!china_towns_second__2[[Column1]:[Y]],2,FALSE)</f>
        <v>#N/A</v>
      </c>
      <c r="L1002" t="s">
        <v>10919</v>
      </c>
      <c r="M1002" t="str">
        <f>VLOOKUP(H1002,CHOOSE({1,2},Table22[Native],Table22[Name]),2,0)</f>
        <v>Dàofú Xiàn</v>
      </c>
      <c r="N1002" s="15" t="str">
        <f>VLOOKUP(I1002,CHOOSE({1,2},Table22[Native],Table22[Name]),2,0)</f>
        <v>Gānzī Zàngzú Zìzhìzhōu</v>
      </c>
      <c r="O1002" s="15" t="str">
        <f t="shared" si="30"/>
        <v>Geka Xiang (Gānzī Zàngzú Zìzhìzhōu)</v>
      </c>
      <c r="P1002" s="15" t="str">
        <f t="shared" si="31"/>
        <v>Geka Xiang (Dàofú Xiàn)</v>
      </c>
    </row>
    <row r="1003" spans="1:16" hidden="1" x14ac:dyDescent="0.25">
      <c r="A1003" t="s">
        <v>2392</v>
      </c>
      <c r="B1003" t="str">
        <f>IF(COUNTIF(A:A,A1003)&gt;1,_xlfn.CONCAT(A1003," (",N1003,")"),A1003)</f>
        <v>Gēlètuó Xiāng</v>
      </c>
      <c r="C1003" t="str">
        <f>IF(COUNTIF(B:B,B1003)&gt;1,_xlfn.CONCAT(A1003," (",M1003,")"),B1003)</f>
        <v>Gēlètuó Xiāng</v>
      </c>
      <c r="D1003" t="s">
        <v>2393</v>
      </c>
      <c r="E1003" t="s">
        <v>11</v>
      </c>
      <c r="F1003" t="str">
        <f>_xlfn.CONCAT(D1003,", ",H1003,", ",I1003,", ","四川省")</f>
        <v>歌乐沱乡, 色达县, 甘孜藏族自治州, 四川省</v>
      </c>
      <c r="G1003">
        <v>865</v>
      </c>
      <c r="H1003" t="s">
        <v>8233</v>
      </c>
      <c r="I1003" t="s">
        <v>8219</v>
      </c>
      <c r="J1003" t="e">
        <f>VLOOKUP(F1003,[1]!china_towns_second__2[[Column1]:[Y]],3,FALSE)</f>
        <v>#N/A</v>
      </c>
      <c r="K1003" t="e">
        <f>VLOOKUP(F1003,[1]!china_towns_second__2[[Column1]:[Y]],2,FALSE)</f>
        <v>#N/A</v>
      </c>
      <c r="L1003" t="s">
        <v>10920</v>
      </c>
      <c r="M1003" t="str">
        <f>VLOOKUP(H1003,CHOOSE({1,2},Table22[Native],Table22[Name]),2,0)</f>
        <v>Sèdá Xiàn</v>
      </c>
      <c r="N1003" s="15" t="str">
        <f>VLOOKUP(I1003,CHOOSE({1,2},Table22[Native],Table22[Name]),2,0)</f>
        <v>Gānzī Zàngzú Zìzhìzhōu</v>
      </c>
      <c r="O1003" s="15" t="str">
        <f t="shared" si="30"/>
        <v>Geletuo Xiang (Gānzī Zàngzú Zìzhìzhōu)</v>
      </c>
      <c r="P1003" s="15" t="str">
        <f t="shared" si="31"/>
        <v>Geletuo Xiang (Gānzī Zàngzú Zìzhìzhōu)</v>
      </c>
    </row>
    <row r="1004" spans="1:16" hidden="1" x14ac:dyDescent="0.25">
      <c r="A1004" t="s">
        <v>6946</v>
      </c>
      <c r="B1004" t="str">
        <f>IF(COUNTIF(A:A,A1004)&gt;1,_xlfn.CONCAT(A1004," (",N1004,")"),A1004)</f>
        <v>Gélĭpíng Zhèn</v>
      </c>
      <c r="C1004" t="str">
        <f>IF(COUNTIF(B:B,B1004)&gt;1,_xlfn.CONCAT(A1004," (",M1004,")"),B1004)</f>
        <v>Gélĭpíng Zhèn</v>
      </c>
      <c r="D1004" t="s">
        <v>6947</v>
      </c>
      <c r="E1004" t="s">
        <v>7</v>
      </c>
      <c r="F1004" t="str">
        <f>_xlfn.CONCAT(D1004,", ",H1004,", ",I1004,", ","四川省")</f>
        <v>格里坪镇, 西区, 攀枝花市, 四川省</v>
      </c>
      <c r="G1004">
        <v>30310</v>
      </c>
      <c r="H1004" t="s">
        <v>8339</v>
      </c>
      <c r="I1004" t="s">
        <v>8335</v>
      </c>
      <c r="J1004">
        <f>VLOOKUP(F1004,[1]!china_towns_second__2[[Column1]:[Y]],3,FALSE)</f>
        <v>26.616871356870899</v>
      </c>
      <c r="K1004">
        <f>VLOOKUP(F1004,[1]!china_towns_second__2[[Column1]:[Y]],2,FALSE)</f>
        <v>101.54154320000001</v>
      </c>
      <c r="L1004" t="s">
        <v>10921</v>
      </c>
      <c r="M1004" t="str">
        <f>VLOOKUP(H1004,CHOOSE({1,2},Table22[Native],Table22[Name]),2,0)</f>
        <v>Xī Qū</v>
      </c>
      <c r="N1004" s="15" t="str">
        <f>VLOOKUP(I1004,CHOOSE({1,2},Table22[Native],Table22[Name]),2,0)</f>
        <v>Pānzhīhuā Shì</v>
      </c>
      <c r="O1004" s="15" t="str">
        <f t="shared" si="30"/>
        <v>Geliping Zhen (Pānzhīhuā Shì)</v>
      </c>
      <c r="P1004" s="15" t="str">
        <f t="shared" si="31"/>
        <v>Geliping Zhen (Pānzhīhuā Shì)</v>
      </c>
    </row>
    <row r="1005" spans="1:16" hidden="1" x14ac:dyDescent="0.25">
      <c r="A1005" t="s">
        <v>2394</v>
      </c>
      <c r="B1005" t="str">
        <f>IF(COUNTIF(A:A,A1005)&gt;1,_xlfn.CONCAT(A1005," (",N1005,")"),A1005)</f>
        <v>Gémèng Xiāng</v>
      </c>
      <c r="C1005" t="str">
        <f>IF(COUNTIF(B:B,B1005)&gt;1,_xlfn.CONCAT(A1005," (",M1005,")"),B1005)</f>
        <v>Gémèng Xiāng</v>
      </c>
      <c r="D1005" t="s">
        <v>2395</v>
      </c>
      <c r="E1005" t="s">
        <v>11</v>
      </c>
      <c r="F1005" t="str">
        <f>_xlfn.CONCAT(D1005,", ",H1005,", ",I1005,", ","四川省")</f>
        <v>格孟乡, 石渠县, 甘孜藏族自治州, 四川省</v>
      </c>
      <c r="G1005">
        <v>3628</v>
      </c>
      <c r="H1005" t="s">
        <v>8234</v>
      </c>
      <c r="I1005" t="s">
        <v>8219</v>
      </c>
      <c r="J1005" t="e">
        <f>VLOOKUP(F1005,[1]!china_towns_second__2[[Column1]:[Y]],3,FALSE)</f>
        <v>#N/A</v>
      </c>
      <c r="K1005" t="e">
        <f>VLOOKUP(F1005,[1]!china_towns_second__2[[Column1]:[Y]],2,FALSE)</f>
        <v>#N/A</v>
      </c>
      <c r="L1005" t="s">
        <v>10922</v>
      </c>
      <c r="M1005" t="str">
        <f>VLOOKUP(H1005,CHOOSE({1,2},Table22[Native],Table22[Name]),2,0)</f>
        <v>Shíqú Xiàn</v>
      </c>
      <c r="N1005" s="15" t="str">
        <f>VLOOKUP(I1005,CHOOSE({1,2},Table22[Native],Table22[Name]),2,0)</f>
        <v>Gānzī Zàngzú Zìzhìzhōu</v>
      </c>
      <c r="O1005" s="15" t="str">
        <f t="shared" si="30"/>
        <v>Gemeng Xiang (Gānzī Zàngzú Zìzhìzhōu)</v>
      </c>
      <c r="P1005" s="15" t="str">
        <f t="shared" si="31"/>
        <v>Gemeng Xiang (Gānzī Zàngzú Zìzhìzhōu)</v>
      </c>
    </row>
    <row r="1006" spans="1:16" hidden="1" x14ac:dyDescent="0.25">
      <c r="A1006" t="s">
        <v>119</v>
      </c>
      <c r="B1006" t="str">
        <f>IF(COUNTIF(A:A,A1006)&gt;1,_xlfn.CONCAT(A1006," (",N1006,")"),A1006)</f>
        <v>Gèmò Zhèn</v>
      </c>
      <c r="C1006" t="str">
        <f>IF(COUNTIF(B:B,B1006)&gt;1,_xlfn.CONCAT(A1006," (",M1006,")"),B1006)</f>
        <v>Gèmò Zhèn</v>
      </c>
      <c r="D1006" t="s">
        <v>120</v>
      </c>
      <c r="E1006" t="s">
        <v>7</v>
      </c>
      <c r="F1006" t="str">
        <f>_xlfn.CONCAT(D1006,", ",H1006,", ",I1006,", ","四川省")</f>
        <v>各莫镇, 阿坝县, 阿坝藏族羌族自治州, 四川省</v>
      </c>
      <c r="G1006">
        <v>3065</v>
      </c>
      <c r="H1006" t="s">
        <v>8155</v>
      </c>
      <c r="I1006" t="s">
        <v>8153</v>
      </c>
      <c r="J1006">
        <f>VLOOKUP(F1006,[1]!china_towns_second__2[[Column1]:[Y]],3,FALSE)</f>
        <v>32.994577493279898</v>
      </c>
      <c r="K1006">
        <f>VLOOKUP(F1006,[1]!china_towns_second__2[[Column1]:[Y]],2,FALSE)</f>
        <v>101.619608</v>
      </c>
      <c r="L1006" t="s">
        <v>10923</v>
      </c>
      <c r="M1006" t="str">
        <f>VLOOKUP(H1006,CHOOSE({1,2},Table22[Native],Table22[Name]),2,0)</f>
        <v>Ābà Xiàn</v>
      </c>
      <c r="N1006" s="15" t="str">
        <f>VLOOKUP(I1006,CHOOSE({1,2},Table22[Native],Table22[Name]),2,0)</f>
        <v>Ābà Zàngzú Qiāngzú Zìzhìzhōu</v>
      </c>
      <c r="O1006" s="15" t="str">
        <f t="shared" si="30"/>
        <v>Gemo Zhen (Ābà Zàngzú Qiāngzú Zìzhìzhōu)</v>
      </c>
      <c r="P1006" s="15" t="str">
        <f t="shared" si="31"/>
        <v>Gemo Zhen (Ābà Zàngzú Qiāngzú Zìzhìzhōu)</v>
      </c>
    </row>
    <row r="1007" spans="1:16" hidden="1" x14ac:dyDescent="0.25">
      <c r="A1007" t="s">
        <v>2396</v>
      </c>
      <c r="B1007" t="str">
        <f>IF(COUNTIF(A:A,A1007)&gt;1,_xlfn.CONCAT(A1007," (",N1007,")"),A1007)</f>
        <v>Gémù Xiāng</v>
      </c>
      <c r="C1007" t="str">
        <f>IF(COUNTIF(B:B,B1007)&gt;1,_xlfn.CONCAT(A1007," (",M1007,")"),B1007)</f>
        <v>Gémù Xiāng</v>
      </c>
      <c r="D1007" t="s">
        <v>2397</v>
      </c>
      <c r="E1007" t="s">
        <v>11</v>
      </c>
      <c r="F1007" t="str">
        <f>_xlfn.CONCAT(D1007,", ",H1007,", ",I1007,", ","四川省")</f>
        <v>格木乡, 理塘县, 甘孜藏族自治州, 四川省</v>
      </c>
      <c r="G1007">
        <v>2049</v>
      </c>
      <c r="H1007" t="s">
        <v>8230</v>
      </c>
      <c r="I1007" t="s">
        <v>8219</v>
      </c>
      <c r="J1007" t="e">
        <f>VLOOKUP(F1007,[1]!china_towns_second__2[[Column1]:[Y]],3,FALSE)</f>
        <v>#N/A</v>
      </c>
      <c r="K1007" t="e">
        <f>VLOOKUP(F1007,[1]!china_towns_second__2[[Column1]:[Y]],2,FALSE)</f>
        <v>#N/A</v>
      </c>
      <c r="L1007" t="s">
        <v>10924</v>
      </c>
      <c r="M1007" t="str">
        <f>VLOOKUP(H1007,CHOOSE({1,2},Table22[Native],Table22[Name]),2,0)</f>
        <v>Lĭtáng Xiàn</v>
      </c>
      <c r="N1007" s="15" t="str">
        <f>VLOOKUP(I1007,CHOOSE({1,2},Table22[Native],Table22[Name]),2,0)</f>
        <v>Gānzī Zàngzú Zìzhìzhōu</v>
      </c>
      <c r="O1007" s="15" t="str">
        <f t="shared" si="30"/>
        <v>Gemu Xiang (Gānzī Zàngzú Zìzhìzhōu)</v>
      </c>
      <c r="P1007" s="15" t="str">
        <f t="shared" si="31"/>
        <v>Gemu Xiang (Gānzī Zàngzú Zìzhìzhōu)</v>
      </c>
    </row>
    <row r="1008" spans="1:16" hidden="1" x14ac:dyDescent="0.25">
      <c r="A1008" t="s">
        <v>4263</v>
      </c>
      <c r="B1008" t="str">
        <f>IF(COUNTIF(A:A,A1008)&gt;1,_xlfn.CONCAT(A1008," (",N1008,")"),A1008)</f>
        <v>Gĕngbăo Xiāng</v>
      </c>
      <c r="C1008" t="str">
        <f>IF(COUNTIF(B:B,B1008)&gt;1,_xlfn.CONCAT(A1008," (",M1008,")"),B1008)</f>
        <v>Gĕngbăo Xiāng</v>
      </c>
      <c r="D1008" t="s">
        <v>4264</v>
      </c>
      <c r="E1008" t="s">
        <v>11</v>
      </c>
      <c r="F1008" t="str">
        <f>_xlfn.CONCAT(D1008,", ",H1008,", ",I1008,", ","四川省")</f>
        <v>梗堡乡, 金阳县, 凉山彝族自治州, 四川省</v>
      </c>
      <c r="G1008">
        <v>3726</v>
      </c>
      <c r="H1008" t="s">
        <v>8277</v>
      </c>
      <c r="I1008" t="s">
        <v>8271</v>
      </c>
      <c r="J1008" t="e">
        <f>VLOOKUP(F1008,[1]!china_towns_second__2[[Column1]:[Y]],3,FALSE)</f>
        <v>#N/A</v>
      </c>
      <c r="K1008" t="e">
        <f>VLOOKUP(F1008,[1]!china_towns_second__2[[Column1]:[Y]],2,FALSE)</f>
        <v>#N/A</v>
      </c>
      <c r="L1008" t="s">
        <v>10925</v>
      </c>
      <c r="M1008" t="str">
        <f>VLOOKUP(H1008,CHOOSE({1,2},Table22[Native],Table22[Name]),2,0)</f>
        <v>Jīnyáng Xiàn</v>
      </c>
      <c r="N1008" s="15" t="str">
        <f>VLOOKUP(I1008,CHOOSE({1,2},Table22[Native],Table22[Name]),2,0)</f>
        <v>Liángshān Yízú Zìzhìzhōu</v>
      </c>
      <c r="O1008" s="15" t="str">
        <f t="shared" si="30"/>
        <v>Gengbao Xiang (Liángshān Yízú Zìzhìzhōu)</v>
      </c>
      <c r="P1008" s="15" t="str">
        <f t="shared" si="31"/>
        <v>Gengbao Xiang (Liángshān Yízú Zìzhìzhōu)</v>
      </c>
    </row>
    <row r="1009" spans="1:16" hidden="1" x14ac:dyDescent="0.25">
      <c r="A1009" t="s">
        <v>121</v>
      </c>
      <c r="B1009" t="str">
        <f>IF(COUNTIF(A:A,A1009)&gt;1,_xlfn.CONCAT(A1009," (",N1009,")"),A1009)</f>
        <v>Gĕngdá Zhèn</v>
      </c>
      <c r="C1009" t="str">
        <f>IF(COUNTIF(B:B,B1009)&gt;1,_xlfn.CONCAT(A1009," (",M1009,")"),B1009)</f>
        <v>Gĕngdá Zhèn</v>
      </c>
      <c r="D1009" t="s">
        <v>122</v>
      </c>
      <c r="E1009" t="s">
        <v>7</v>
      </c>
      <c r="F1009" t="str">
        <f>_xlfn.CONCAT(D1009,", ",H1009,", ",I1009,", ","四川省")</f>
        <v>耿达镇, 汶川县, 阿坝藏族羌族自治州, 四川省</v>
      </c>
      <c r="G1009">
        <v>2857</v>
      </c>
      <c r="H1009" t="s">
        <v>8167</v>
      </c>
      <c r="I1009" t="s">
        <v>8153</v>
      </c>
      <c r="J1009">
        <f>VLOOKUP(F1009,[1]!china_towns_second__2[[Column1]:[Y]],3,FALSE)</f>
        <v>31.174749723954299</v>
      </c>
      <c r="K1009">
        <f>VLOOKUP(F1009,[1]!china_towns_second__2[[Column1]:[Y]],2,FALSE)</f>
        <v>103.1442175</v>
      </c>
      <c r="L1009" t="s">
        <v>10926</v>
      </c>
      <c r="M1009" t="str">
        <f>VLOOKUP(H1009,CHOOSE({1,2},Table22[Native],Table22[Name]),2,0)</f>
        <v>Wènchuān Xiàn</v>
      </c>
      <c r="N1009" s="15" t="str">
        <f>VLOOKUP(I1009,CHOOSE({1,2},Table22[Native],Table22[Name]),2,0)</f>
        <v>Ābà Zàngzú Qiāngzú Zìzhìzhōu</v>
      </c>
      <c r="O1009" s="15" t="str">
        <f t="shared" si="30"/>
        <v>Gengda Zhen (Ābà Zàngzú Qiāngzú Zìzhìzhōu)</v>
      </c>
      <c r="P1009" s="15" t="str">
        <f t="shared" si="31"/>
        <v>Gengda Zhen (Ābà Zàngzú Qiāngzú Zìzhìzhōu)</v>
      </c>
    </row>
    <row r="1010" spans="1:16" hidden="1" x14ac:dyDescent="0.25">
      <c r="A1010" t="s">
        <v>2398</v>
      </c>
      <c r="B1010" t="str">
        <f>IF(COUNTIF(A:A,A1010)&gt;1,_xlfn.CONCAT(A1010," (",N1010,")"),A1010)</f>
        <v>Gèngqìng Zhèn</v>
      </c>
      <c r="C1010" t="str">
        <f>IF(COUNTIF(B:B,B1010)&gt;1,_xlfn.CONCAT(A1010," (",M1010,")"),B1010)</f>
        <v>Gèngqìng Zhèn</v>
      </c>
      <c r="D1010" t="s">
        <v>2399</v>
      </c>
      <c r="E1010" t="s">
        <v>7</v>
      </c>
      <c r="F1010" t="str">
        <f>_xlfn.CONCAT(D1010,", ",H1010,", ",I1010,", ","四川省")</f>
        <v>更庆镇, 德格县, 甘孜藏族自治州, 四川省</v>
      </c>
      <c r="G1010">
        <v>10221</v>
      </c>
      <c r="H1010" t="s">
        <v>8225</v>
      </c>
      <c r="I1010" t="s">
        <v>8219</v>
      </c>
      <c r="J1010">
        <f>VLOOKUP(F1010,[1]!china_towns_second__2[[Column1]:[Y]],3,FALSE)</f>
        <v>31.8509565342043</v>
      </c>
      <c r="K1010">
        <f>VLOOKUP(F1010,[1]!china_towns_second__2[[Column1]:[Y]],2,FALSE)</f>
        <v>98.623915400000001</v>
      </c>
      <c r="L1010" t="s">
        <v>10927</v>
      </c>
      <c r="M1010" t="str">
        <f>VLOOKUP(H1010,CHOOSE({1,2},Table22[Native],Table22[Name]),2,0)</f>
        <v>Dégé Xiàn</v>
      </c>
      <c r="N1010" s="15" t="str">
        <f>VLOOKUP(I1010,CHOOSE({1,2},Table22[Native],Table22[Name]),2,0)</f>
        <v>Gānzī Zàngzú Zìzhìzhōu</v>
      </c>
      <c r="O1010" s="15" t="str">
        <f t="shared" si="30"/>
        <v>Gengqing Zhen (Gānzī Zàngzú Zìzhìzhōu)</v>
      </c>
      <c r="P1010" s="15" t="str">
        <f t="shared" si="31"/>
        <v>Gengqing Zhen (Gānzī Zàngzú Zìzhìzhōu)</v>
      </c>
    </row>
    <row r="1011" spans="1:16" hidden="1" x14ac:dyDescent="0.25">
      <c r="A1011" t="s">
        <v>2400</v>
      </c>
      <c r="B1011" t="str">
        <f>IF(COUNTIF(A:A,A1011)&gt;1,_xlfn.CONCAT(A1011," (",N1011,")"),A1011)</f>
        <v>Gèngzhī Xiāng</v>
      </c>
      <c r="C1011" t="str">
        <f>IF(COUNTIF(B:B,B1011)&gt;1,_xlfn.CONCAT(A1011," (",M1011,")"),B1011)</f>
        <v>Gèngzhī Xiāng</v>
      </c>
      <c r="D1011" t="s">
        <v>2401</v>
      </c>
      <c r="E1011" t="s">
        <v>11</v>
      </c>
      <c r="F1011" t="str">
        <f>_xlfn.CONCAT(D1011,", ",H1011,", ",I1011,", ","四川省")</f>
        <v>更知乡, 炉霍县, 甘孜藏族自治州, 四川省</v>
      </c>
      <c r="G1011">
        <v>1555</v>
      </c>
      <c r="H1011" t="s">
        <v>8232</v>
      </c>
      <c r="I1011" t="s">
        <v>8219</v>
      </c>
      <c r="J1011" t="e">
        <f>VLOOKUP(F1011,[1]!china_towns_second__2[[Column1]:[Y]],3,FALSE)</f>
        <v>#N/A</v>
      </c>
      <c r="K1011" t="e">
        <f>VLOOKUP(F1011,[1]!china_towns_second__2[[Column1]:[Y]],2,FALSE)</f>
        <v>#N/A</v>
      </c>
      <c r="L1011" t="s">
        <v>10928</v>
      </c>
      <c r="M1011" t="str">
        <f>VLOOKUP(H1011,CHOOSE({1,2},Table22[Native],Table22[Name]),2,0)</f>
        <v>Lúhuò Xiàn</v>
      </c>
      <c r="N1011" s="15" t="str">
        <f>VLOOKUP(I1011,CHOOSE({1,2},Table22[Native],Table22[Name]),2,0)</f>
        <v>Gānzī Zàngzú Zìzhìzhōu</v>
      </c>
      <c r="O1011" s="15" t="str">
        <f t="shared" si="30"/>
        <v>Gengzhi Xiang (Gānzī Zàngzú Zìzhìzhōu)</v>
      </c>
      <c r="P1011" s="15" t="str">
        <f t="shared" si="31"/>
        <v>Gengzhi Xiang (Gānzī Zàngzú Zìzhìzhōu)</v>
      </c>
    </row>
    <row r="1012" spans="1:16" hidden="1" x14ac:dyDescent="0.25">
      <c r="A1012" t="s">
        <v>2402</v>
      </c>
      <c r="B1012" t="str">
        <f>IF(COUNTIF(A:A,A1012)&gt;1,_xlfn.CONCAT(A1012," (",N1012,")"),A1012)</f>
        <v>Géniè Zhèn [incl. Lămayā Xiāng, Zhāngnà Xiāng]</v>
      </c>
      <c r="C1012" t="str">
        <f>IF(COUNTIF(B:B,B1012)&gt;1,_xlfn.CONCAT(A1012," (",M1012,")"),B1012)</f>
        <v>Géniè Zhèn [incl. Lămayā Xiāng, Zhāngnà Xiāng]</v>
      </c>
      <c r="D1012" t="s">
        <v>2403</v>
      </c>
      <c r="E1012" t="s">
        <v>7</v>
      </c>
      <c r="F1012" t="str">
        <f>_xlfn.CONCAT(D1012,", ",H1012,", ",I1012,", ","四川省")</f>
        <v>格聂镇, 理塘县, 甘孜藏族自治州, 四川省</v>
      </c>
      <c r="G1012">
        <v>2909</v>
      </c>
      <c r="H1012" t="s">
        <v>8230</v>
      </c>
      <c r="I1012" t="s">
        <v>8219</v>
      </c>
      <c r="J1012">
        <f>VLOOKUP(F1012,[1]!china_towns_second__2[[Column1]:[Y]],3,FALSE)</f>
        <v>29.867911475375099</v>
      </c>
      <c r="K1012">
        <f>VLOOKUP(F1012,[1]!china_towns_second__2[[Column1]:[Y]],2,FALSE)</f>
        <v>99.826245470000003</v>
      </c>
      <c r="L1012" t="s">
        <v>10929</v>
      </c>
      <c r="M1012" t="str">
        <f>VLOOKUP(H1012,CHOOSE({1,2},Table22[Native],Table22[Name]),2,0)</f>
        <v>Lĭtáng Xiàn</v>
      </c>
      <c r="N1012" s="15" t="str">
        <f>VLOOKUP(I1012,CHOOSE({1,2},Table22[Native],Table22[Name]),2,0)</f>
        <v>Gānzī Zàngzú Zìzhìzhōu</v>
      </c>
      <c r="O1012" s="15" t="str">
        <f t="shared" si="30"/>
        <v>Genie Zhen [incl. Lamaya Xiang, Zhangna Xiang] (Gānzī Zàngzú Zìzhìzhōu)</v>
      </c>
      <c r="P1012" s="15" t="str">
        <f t="shared" si="31"/>
        <v>Genie Zhen [incl. Lamaya Xiang, Zhangna Xiang] (Gānzī Zàngzú Zìzhìzhōu)</v>
      </c>
    </row>
    <row r="1013" spans="1:16" hidden="1" x14ac:dyDescent="0.25">
      <c r="A1013" t="s">
        <v>6948</v>
      </c>
      <c r="B1013" t="str">
        <f>IF(COUNTIF(A:A,A1013)&gt;1,_xlfn.CONCAT(A1013," (",N1013,")"),A1013)</f>
        <v>Gésàlā Yízú Xiāng</v>
      </c>
      <c r="C1013" t="str">
        <f>IF(COUNTIF(B:B,B1013)&gt;1,_xlfn.CONCAT(A1013," (",M1013,")"),B1013)</f>
        <v>Gésàlā Yízú Xiāng</v>
      </c>
      <c r="D1013" t="s">
        <v>6949</v>
      </c>
      <c r="E1013" t="s">
        <v>11</v>
      </c>
      <c r="F1013" t="str">
        <f>_xlfn.CONCAT(D1013,", ",H1013,", ",I1013,", ","四川省")</f>
        <v>格萨拉彝族乡, 盐边县, 攀枝花市, 四川省</v>
      </c>
      <c r="G1013">
        <v>11769</v>
      </c>
      <c r="H1013" t="s">
        <v>8340</v>
      </c>
      <c r="I1013" t="s">
        <v>8335</v>
      </c>
      <c r="J1013" t="e">
        <f>VLOOKUP(F1013,[1]!china_towns_second__2[[Column1]:[Y]],3,FALSE)</f>
        <v>#N/A</v>
      </c>
      <c r="K1013" t="e">
        <f>VLOOKUP(F1013,[1]!china_towns_second__2[[Column1]:[Y]],2,FALSE)</f>
        <v>#N/A</v>
      </c>
      <c r="L1013" t="s">
        <v>10930</v>
      </c>
      <c r="M1013" t="str">
        <f>VLOOKUP(H1013,CHOOSE({1,2},Table22[Native],Table22[Name]),2,0)</f>
        <v>Yánbiān Xiàn</v>
      </c>
      <c r="N1013" s="15" t="str">
        <f>VLOOKUP(I1013,CHOOSE({1,2},Table22[Native],Table22[Name]),2,0)</f>
        <v>Pānzhīhuā Shì</v>
      </c>
      <c r="O1013" s="15" t="str">
        <f t="shared" si="30"/>
        <v>Gesala Yizu Xiang (Pānzhīhuā Shì)</v>
      </c>
      <c r="P1013" s="15" t="str">
        <f t="shared" si="31"/>
        <v>Gesala Yizu Xiang (Pānzhīhuā Shì)</v>
      </c>
    </row>
    <row r="1014" spans="1:16" hidden="1" x14ac:dyDescent="0.25">
      <c r="A1014" t="s">
        <v>2404</v>
      </c>
      <c r="B1014" t="str">
        <f>IF(COUNTIF(A:A,A1014)&gt;1,_xlfn.CONCAT(A1014," (",N1014,")"),A1014)</f>
        <v>Géshízhā Zhèn</v>
      </c>
      <c r="C1014" t="str">
        <f>IF(COUNTIF(B:B,B1014)&gt;1,_xlfn.CONCAT(A1014," (",M1014,")"),B1014)</f>
        <v>Géshízhā Zhèn</v>
      </c>
      <c r="D1014" t="s">
        <v>2405</v>
      </c>
      <c r="E1014" t="s">
        <v>7</v>
      </c>
      <c r="F1014" t="str">
        <f>_xlfn.CONCAT(D1014,", ",H1014,", ",I1014,", ","四川省")</f>
        <v>革什扎镇, 丹巴县, 甘孜藏族自治州, 四川省</v>
      </c>
      <c r="G1014">
        <v>5163</v>
      </c>
      <c r="H1014" t="s">
        <v>8222</v>
      </c>
      <c r="I1014" t="s">
        <v>8219</v>
      </c>
      <c r="J1014">
        <f>VLOOKUP(F1014,[1]!china_towns_second__2[[Column1]:[Y]],3,FALSE)</f>
        <v>30.932586363558201</v>
      </c>
      <c r="K1014">
        <f>VLOOKUP(F1014,[1]!china_towns_second__2[[Column1]:[Y]],2,FALSE)</f>
        <v>101.7162392</v>
      </c>
      <c r="L1014" t="s">
        <v>10931</v>
      </c>
      <c r="M1014" t="str">
        <f>VLOOKUP(H1014,CHOOSE({1,2},Table22[Native],Table22[Name]),2,0)</f>
        <v>Dānbā Xiàn</v>
      </c>
      <c r="N1014" s="15" t="str">
        <f>VLOOKUP(I1014,CHOOSE({1,2},Table22[Native],Table22[Name]),2,0)</f>
        <v>Gānzī Zàngzú Zìzhìzhōu</v>
      </c>
      <c r="O1014" s="15" t="str">
        <f t="shared" si="30"/>
        <v>Geshizha Zhen (Gānzī Zàngzú Zìzhìzhōu)</v>
      </c>
      <c r="P1014" s="15" t="str">
        <f t="shared" si="31"/>
        <v>Geshizha Zhen (Gānzī Zàngzú Zìzhìzhōu)</v>
      </c>
    </row>
    <row r="1015" spans="1:16" hidden="1" x14ac:dyDescent="0.25">
      <c r="A1015" t="s">
        <v>4265</v>
      </c>
      <c r="B1015" t="str">
        <f>IF(COUNTIF(A:A,A1015)&gt;1,_xlfn.CONCAT(A1015," (",N1015,")"),A1015)</f>
        <v>Géwú Xiāng</v>
      </c>
      <c r="C1015" t="str">
        <f>IF(COUNTIF(B:B,B1015)&gt;1,_xlfn.CONCAT(A1015," (",M1015,")"),B1015)</f>
        <v>Géwú Xiāng</v>
      </c>
      <c r="D1015" t="s">
        <v>4266</v>
      </c>
      <c r="E1015" t="s">
        <v>11</v>
      </c>
      <c r="F1015" t="str">
        <f>_xlfn.CONCAT(D1015,", ",H1015,", ",I1015,", ","四川省")</f>
        <v>格吾乡, 昭觉县, 凉山彝族自治州, 四川省</v>
      </c>
      <c r="G1015">
        <v>1944</v>
      </c>
      <c r="H1015" t="s">
        <v>8288</v>
      </c>
      <c r="I1015" t="s">
        <v>8271</v>
      </c>
      <c r="J1015" t="e">
        <f>VLOOKUP(F1015,[1]!china_towns_second__2[[Column1]:[Y]],3,FALSE)</f>
        <v>#N/A</v>
      </c>
      <c r="K1015" t="e">
        <f>VLOOKUP(F1015,[1]!china_towns_second__2[[Column1]:[Y]],2,FALSE)</f>
        <v>#N/A</v>
      </c>
      <c r="L1015" t="s">
        <v>10932</v>
      </c>
      <c r="M1015" t="str">
        <f>VLOOKUP(H1015,CHOOSE({1,2},Table22[Native],Table22[Name]),2,0)</f>
        <v>Zhāojué Xiàn</v>
      </c>
      <c r="N1015" s="15" t="str">
        <f>VLOOKUP(I1015,CHOOSE({1,2},Table22[Native],Table22[Name]),2,0)</f>
        <v>Liángshān Yízú Zìzhìzhōu</v>
      </c>
      <c r="O1015" s="15" t="str">
        <f t="shared" si="30"/>
        <v>Gewu Xiang (Liángshān Yízú Zìzhìzhōu)</v>
      </c>
      <c r="P1015" s="15" t="str">
        <f t="shared" si="31"/>
        <v>Gewu Xiang (Liángshān Yízú Zìzhìzhōu)</v>
      </c>
    </row>
    <row r="1016" spans="1:16" hidden="1" x14ac:dyDescent="0.25">
      <c r="A1016" t="s">
        <v>2406</v>
      </c>
      <c r="B1016" t="str">
        <f>IF(COUNTIF(A:A,A1016)&gt;1,_xlfn.CONCAT(A1016," (",N1016,")"),A1016)</f>
        <v>Géxī Xiāng</v>
      </c>
      <c r="C1016" t="str">
        <f>IF(COUNTIF(B:B,B1016)&gt;1,_xlfn.CONCAT(A1016," (",M1016,")"),B1016)</f>
        <v>Géxī Xiāng</v>
      </c>
      <c r="D1016" t="s">
        <v>2407</v>
      </c>
      <c r="E1016" t="s">
        <v>11</v>
      </c>
      <c r="F1016" t="str">
        <f>_xlfn.CONCAT(D1016,", ",H1016,", ",I1016,", ","四川省")</f>
        <v>格西乡, 道孚县, 甘孜藏族自治州, 四川省</v>
      </c>
      <c r="G1016">
        <v>3201</v>
      </c>
      <c r="H1016" t="s">
        <v>8224</v>
      </c>
      <c r="I1016" t="s">
        <v>8219</v>
      </c>
      <c r="J1016" t="e">
        <f>VLOOKUP(F1016,[1]!china_towns_second__2[[Column1]:[Y]],3,FALSE)</f>
        <v>#N/A</v>
      </c>
      <c r="K1016" t="e">
        <f>VLOOKUP(F1016,[1]!china_towns_second__2[[Column1]:[Y]],2,FALSE)</f>
        <v>#N/A</v>
      </c>
      <c r="L1016" t="s">
        <v>10933</v>
      </c>
      <c r="M1016" t="str">
        <f>VLOOKUP(H1016,CHOOSE({1,2},Table22[Native],Table22[Name]),2,0)</f>
        <v>Dàofú Xiàn</v>
      </c>
      <c r="N1016" s="15" t="str">
        <f>VLOOKUP(I1016,CHOOSE({1,2},Table22[Native],Table22[Name]),2,0)</f>
        <v>Gānzī Zàngzú Zìzhìzhōu</v>
      </c>
      <c r="O1016" s="15" t="str">
        <f t="shared" si="30"/>
        <v>Gexi Xiang (Gānzī Zàngzú Zìzhìzhōu)</v>
      </c>
      <c r="P1016" s="15" t="str">
        <f t="shared" si="31"/>
        <v>Gexi Xiang (Gānzī Zàngzú Zìzhìzhōu)</v>
      </c>
    </row>
    <row r="1017" spans="1:16" hidden="1" x14ac:dyDescent="0.25">
      <c r="A1017" t="s">
        <v>963</v>
      </c>
      <c r="B1017" t="str">
        <f>IF(COUNTIF(A:A,A1017)&gt;1,_xlfn.CONCAT(A1017," (",N1017,")"),A1017)</f>
        <v>Gĕxiānshān Zhèn</v>
      </c>
      <c r="C1017" t="str">
        <f>IF(COUNTIF(B:B,B1017)&gt;1,_xlfn.CONCAT(A1017," (",M1017,")"),B1017)</f>
        <v>Gĕxiānshān Zhèn</v>
      </c>
      <c r="D1017" t="s">
        <v>964</v>
      </c>
      <c r="E1017" t="s">
        <v>7</v>
      </c>
      <c r="F1017" t="str">
        <f>_xlfn.CONCAT(D1017,", ",H1017,", ",I1017,", ","四川省")</f>
        <v>葛仙山镇, 彭州市, 成都市, 四川省</v>
      </c>
      <c r="G1017">
        <v>31449</v>
      </c>
      <c r="H1017" t="s">
        <v>8190</v>
      </c>
      <c r="I1017" t="s">
        <v>8180</v>
      </c>
      <c r="J1017">
        <f>VLOOKUP(F1017,[1]!china_towns_second__2[[Column1]:[Y]],3,FALSE)</f>
        <v>31.126761867977301</v>
      </c>
      <c r="K1017">
        <f>VLOOKUP(F1017,[1]!china_towns_second__2[[Column1]:[Y]],2,FALSE)</f>
        <v>103.9429827</v>
      </c>
      <c r="L1017" t="s">
        <v>10934</v>
      </c>
      <c r="M1017" t="str">
        <f>VLOOKUP(H1017,CHOOSE({1,2},Table22[Native],Table22[Name]),2,0)</f>
        <v>Péngzhōu Shì</v>
      </c>
      <c r="N1017" s="15" t="str">
        <f>VLOOKUP(I1017,CHOOSE({1,2},Table22[Native],Table22[Name]),2,0)</f>
        <v>Chéngdū Shì</v>
      </c>
      <c r="O1017" s="15" t="str">
        <f t="shared" si="30"/>
        <v>Gexianshan Zhen (Chéngdū Shì)</v>
      </c>
      <c r="P1017" s="15" t="str">
        <f t="shared" si="31"/>
        <v>Gexianshan Zhen (Chéngdū Shì)</v>
      </c>
    </row>
    <row r="1018" spans="1:16" hidden="1" x14ac:dyDescent="0.25">
      <c r="A1018" t="s">
        <v>2408</v>
      </c>
      <c r="B1018" t="str">
        <f>IF(COUNTIF(A:A,A1018)&gt;1,_xlfn.CONCAT(A1018," (",N1018,")"),A1018)</f>
        <v>Gézōng Zhèn</v>
      </c>
      <c r="C1018" t="str">
        <f>IF(COUNTIF(B:B,B1018)&gt;1,_xlfn.CONCAT(A1018," (",M1018,")"),B1018)</f>
        <v>Gézōng Zhèn</v>
      </c>
      <c r="D1018" t="s">
        <v>2409</v>
      </c>
      <c r="E1018" t="s">
        <v>7</v>
      </c>
      <c r="F1018" t="str">
        <f>_xlfn.CONCAT(D1018,", ",H1018,", ",I1018,", ","四川省")</f>
        <v>格宗镇, 丹巴县, 甘孜藏族自治州, 四川省</v>
      </c>
      <c r="G1018">
        <v>4043</v>
      </c>
      <c r="H1018" t="s">
        <v>8222</v>
      </c>
      <c r="I1018" t="s">
        <v>8219</v>
      </c>
      <c r="J1018">
        <f>VLOOKUP(F1018,[1]!china_towns_second__2[[Column1]:[Y]],3,FALSE)</f>
        <v>30.732123304479401</v>
      </c>
      <c r="K1018">
        <f>VLOOKUP(F1018,[1]!china_towns_second__2[[Column1]:[Y]],2,FALSE)</f>
        <v>101.9420769</v>
      </c>
      <c r="L1018" t="s">
        <v>10935</v>
      </c>
      <c r="M1018" t="str">
        <f>VLOOKUP(H1018,CHOOSE({1,2},Table22[Native],Table22[Name]),2,0)</f>
        <v>Dānbā Xiàn</v>
      </c>
      <c r="N1018" s="15" t="str">
        <f>VLOOKUP(I1018,CHOOSE({1,2},Table22[Native],Table22[Name]),2,0)</f>
        <v>Gānzī Zàngzú Zìzhìzhōu</v>
      </c>
      <c r="O1018" s="15" t="str">
        <f t="shared" si="30"/>
        <v>Gezong Zhen (Gānzī Zàngzú Zìzhìzhōu)</v>
      </c>
      <c r="P1018" s="15" t="str">
        <f t="shared" si="31"/>
        <v>Gezong Zhen (Gānzī Zàngzú Zìzhìzhōu)</v>
      </c>
    </row>
    <row r="1019" spans="1:16" hidden="1" x14ac:dyDescent="0.25">
      <c r="A1019" t="s">
        <v>3701</v>
      </c>
      <c r="B1019" t="str">
        <f>IF(COUNTIF(A:A,A1019)&gt;1,_xlfn.CONCAT(A1019," (",N1019,")"),A1019)</f>
        <v>Gòng'ān Yízú Xiāng</v>
      </c>
      <c r="C1019" t="str">
        <f>IF(COUNTIF(B:B,B1019)&gt;1,_xlfn.CONCAT(A1019," (",M1019,")"),B1019)</f>
        <v>Gòng'ān Yízú Xiāng</v>
      </c>
      <c r="D1019" t="s">
        <v>3702</v>
      </c>
      <c r="E1019" t="s">
        <v>11</v>
      </c>
      <c r="F1019" t="str">
        <f>_xlfn.CONCAT(D1019,", ",H1019,", ",I1019,", ","四川省")</f>
        <v>共安彝族乡, 金口河区, 乐山市, 四川省</v>
      </c>
      <c r="G1019">
        <v>5187</v>
      </c>
      <c r="H1019" t="s">
        <v>8262</v>
      </c>
      <c r="I1019" t="s">
        <v>8256</v>
      </c>
      <c r="J1019" t="e">
        <f>VLOOKUP(F1019,[1]!china_towns_second__2[[Column1]:[Y]],3,FALSE)</f>
        <v>#N/A</v>
      </c>
      <c r="K1019" t="e">
        <f>VLOOKUP(F1019,[1]!china_towns_second__2[[Column1]:[Y]],2,FALSE)</f>
        <v>#N/A</v>
      </c>
      <c r="L1019" t="s">
        <v>10936</v>
      </c>
      <c r="M1019" t="str">
        <f>VLOOKUP(H1019,CHOOSE({1,2},Table22[Native],Table22[Name]),2,0)</f>
        <v>Jīnkŏuhé Qū</v>
      </c>
      <c r="N1019" s="15" t="str">
        <f>VLOOKUP(I1019,CHOOSE({1,2},Table22[Native],Table22[Name]),2,0)</f>
        <v>Lèshān Shì</v>
      </c>
      <c r="O1019" s="15" t="str">
        <f t="shared" si="30"/>
        <v>Gong'an Yizu Xiang (Lèshān Shì)</v>
      </c>
      <c r="P1019" s="15" t="str">
        <f t="shared" si="31"/>
        <v>Gong'an Yizu Xiang (Lèshān Shì)</v>
      </c>
    </row>
    <row r="1020" spans="1:16" hidden="1" x14ac:dyDescent="0.25">
      <c r="A1020" t="s">
        <v>2410</v>
      </c>
      <c r="B1020" t="str">
        <f>IF(COUNTIF(A:A,A1020)&gt;1,_xlfn.CONCAT(A1020," (",N1020,")"),A1020)</f>
        <v>Gòngbō Xiāng</v>
      </c>
      <c r="C1020" t="str">
        <f>IF(COUNTIF(B:B,B1020)&gt;1,_xlfn.CONCAT(A1020," (",M1020,")"),B1020)</f>
        <v>Gòngbō Xiāng</v>
      </c>
      <c r="D1020" t="s">
        <v>2411</v>
      </c>
      <c r="E1020" t="s">
        <v>11</v>
      </c>
      <c r="F1020" t="str">
        <f>_xlfn.CONCAT(D1020,", ",H1020,", ",I1020,", ","四川省")</f>
        <v>贡波乡, 得荣县, 甘孜藏族自治州, 四川省</v>
      </c>
      <c r="G1020">
        <v>1277</v>
      </c>
      <c r="H1020" t="s">
        <v>8226</v>
      </c>
      <c r="I1020" t="s">
        <v>8219</v>
      </c>
      <c r="J1020" t="e">
        <f>VLOOKUP(F1020,[1]!china_towns_second__2[[Column1]:[Y]],3,FALSE)</f>
        <v>#N/A</v>
      </c>
      <c r="K1020" t="e">
        <f>VLOOKUP(F1020,[1]!china_towns_second__2[[Column1]:[Y]],2,FALSE)</f>
        <v>#N/A</v>
      </c>
      <c r="L1020" t="s">
        <v>10937</v>
      </c>
      <c r="M1020" t="str">
        <f>VLOOKUP(H1020,CHOOSE({1,2},Table22[Native],Table22[Name]),2,0)</f>
        <v>Déróng Xiàn</v>
      </c>
      <c r="N1020" s="15" t="str">
        <f>VLOOKUP(I1020,CHOOSE({1,2},Table22[Native],Table22[Name]),2,0)</f>
        <v>Gānzī Zàngzú Zìzhìzhōu</v>
      </c>
      <c r="O1020" s="15" t="str">
        <f t="shared" si="30"/>
        <v>Gongbo Xiang (Gānzī Zàngzú Zìzhìzhōu)</v>
      </c>
      <c r="P1020" s="15" t="str">
        <f t="shared" si="31"/>
        <v>Gongbo Xiang (Gānzī Zàngzú Zìzhìzhōu)</v>
      </c>
    </row>
    <row r="1021" spans="1:16" hidden="1" x14ac:dyDescent="0.25">
      <c r="A1021" t="s">
        <v>2962</v>
      </c>
      <c r="B1021" t="str">
        <f>IF(COUNTIF(A:A,A1021)&gt;1,_xlfn.CONCAT(A1021," (",N1021,")"),A1021)</f>
        <v>Gōngdiàn Xiāng</v>
      </c>
      <c r="C1021" t="str">
        <f>IF(COUNTIF(B:B,B1021)&gt;1,_xlfn.CONCAT(A1021," (",M1021,")"),B1021)</f>
        <v>Gōngdiàn Xiāng</v>
      </c>
      <c r="D1021" t="s">
        <v>2963</v>
      </c>
      <c r="E1021" t="s">
        <v>11</v>
      </c>
      <c r="F1021" t="str">
        <f>_xlfn.CONCAT(D1021,", ",H1021,", ",I1021,", ","四川省")</f>
        <v>公店乡, 剑阁县, 广元市, 四川省</v>
      </c>
      <c r="G1021">
        <v>4423</v>
      </c>
      <c r="H1021" t="s">
        <v>8250</v>
      </c>
      <c r="I1021" t="s">
        <v>8247</v>
      </c>
      <c r="J1021" t="e">
        <f>VLOOKUP(F1021,[1]!china_towns_second__2[[Column1]:[Y]],3,FALSE)</f>
        <v>#N/A</v>
      </c>
      <c r="K1021" t="e">
        <f>VLOOKUP(F1021,[1]!china_towns_second__2[[Column1]:[Y]],2,FALSE)</f>
        <v>#N/A</v>
      </c>
      <c r="L1021" t="s">
        <v>10938</v>
      </c>
      <c r="M1021" t="str">
        <f>VLOOKUP(H1021,CHOOSE({1,2},Table22[Native],Table22[Name]),2,0)</f>
        <v>Jiàngé Xiàn</v>
      </c>
      <c r="N1021" s="15" t="str">
        <f>VLOOKUP(I1021,CHOOSE({1,2},Table22[Native],Table22[Name]),2,0)</f>
        <v>Guăngyuán Shì</v>
      </c>
      <c r="O1021" s="15" t="str">
        <f t="shared" si="30"/>
        <v>Gongdian Xiang (Guăngyuán Shì)</v>
      </c>
      <c r="P1021" s="15" t="str">
        <f t="shared" si="31"/>
        <v>Gongdian Xiang (Guăngyuán Shì)</v>
      </c>
    </row>
    <row r="1022" spans="1:16" hidden="1" x14ac:dyDescent="0.25">
      <c r="A1022" t="s">
        <v>2412</v>
      </c>
      <c r="B1022" t="str">
        <f>IF(COUNTIF(A:A,A1022)&gt;1,_xlfn.CONCAT(A1022," (",N1022,")"),A1022)</f>
        <v>Gònggāshān Zhèn</v>
      </c>
      <c r="C1022" t="str">
        <f>IF(COUNTIF(B:B,B1022)&gt;1,_xlfn.CONCAT(A1022," (",M1022,")"),B1022)</f>
        <v>Gònggāshān Zhèn</v>
      </c>
      <c r="D1022" t="s">
        <v>2413</v>
      </c>
      <c r="E1022" t="s">
        <v>7</v>
      </c>
      <c r="F1022" t="str">
        <f>_xlfn.CONCAT(D1022,", ",H1022,", ",I1022,", ","四川省")</f>
        <v>贡嘎山镇, 康定市, 甘孜藏族自治州, 四川省</v>
      </c>
      <c r="G1022">
        <v>2981</v>
      </c>
      <c r="H1022" t="s">
        <v>8229</v>
      </c>
      <c r="I1022" t="s">
        <v>8219</v>
      </c>
      <c r="J1022">
        <f>VLOOKUP(F1022,[1]!china_towns_second__2[[Column1]:[Y]],3,FALSE)</f>
        <v>29.4596247065383</v>
      </c>
      <c r="K1022">
        <f>VLOOKUP(F1022,[1]!china_towns_second__2[[Column1]:[Y]],2,FALSE)</f>
        <v>101.68641359999999</v>
      </c>
      <c r="L1022" t="s">
        <v>10939</v>
      </c>
      <c r="M1022" t="str">
        <f>VLOOKUP(H1022,CHOOSE({1,2},Table22[Native],Table22[Name]),2,0)</f>
        <v>Kāngdìng Shì</v>
      </c>
      <c r="N1022" s="15" t="str">
        <f>VLOOKUP(I1022,CHOOSE({1,2},Table22[Native],Table22[Name]),2,0)</f>
        <v>Gānzī Zàngzú Zìzhìzhōu</v>
      </c>
      <c r="O1022" s="15" t="str">
        <f t="shared" si="30"/>
        <v>Gonggashan Zhen (Gānzī Zàngzú Zìzhìzhōu)</v>
      </c>
      <c r="P1022" s="15" t="str">
        <f t="shared" si="31"/>
        <v>Gonggashan Zhen (Gānzī Zàngzú Zìzhìzhōu)</v>
      </c>
    </row>
    <row r="1023" spans="1:16" hidden="1" x14ac:dyDescent="0.25">
      <c r="A1023" t="s">
        <v>3704</v>
      </c>
      <c r="B1023" t="str">
        <f>IF(COUNTIF(A:A,A1023)&gt;1,_xlfn.CONCAT(A1023," (",N1023,")"),A1023)</f>
        <v>Gònghé Xiāng (Lèshān Shì)</v>
      </c>
      <c r="C1023" t="str">
        <f>IF(COUNTIF(B:B,B1023)&gt;1,_xlfn.CONCAT(A1023," (",M1023,")"),B1023)</f>
        <v>Gònghé Xiāng (Lèshān Shì)</v>
      </c>
      <c r="D1023" t="s">
        <v>3705</v>
      </c>
      <c r="E1023" t="s">
        <v>11</v>
      </c>
      <c r="F1023" t="str">
        <f>_xlfn.CONCAT(D1023,", ",H1023,", ",I1023,", ","四川省")</f>
        <v>共和乡, 峨边彝族自治县, 乐山市, 四川省</v>
      </c>
      <c r="G1023">
        <v>4014</v>
      </c>
      <c r="H1023" t="s">
        <v>8258</v>
      </c>
      <c r="I1023" t="s">
        <v>8256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13887</v>
      </c>
      <c r="M1023" t="str">
        <f>VLOOKUP(H1023,CHOOSE({1,2},Table22[Native],Table22[Name]),2,0)</f>
        <v>Ébiān Yízú Zìzhìxiàn</v>
      </c>
      <c r="N1023" s="15" t="str">
        <f>VLOOKUP(I1023,CHOOSE({1,2},Table22[Native],Table22[Name]),2,0)</f>
        <v>Lèshān Shì</v>
      </c>
      <c r="O1023" s="15" t="str">
        <f t="shared" si="30"/>
        <v>Gonghe Xiang (Leshan Shi) (Lèshān Shì)</v>
      </c>
      <c r="P1023" s="15" t="str">
        <f t="shared" si="31"/>
        <v>Gonghe Xiang (Leshan Shi) (Lèshān Shì)</v>
      </c>
    </row>
    <row r="1024" spans="1:16" hidden="1" x14ac:dyDescent="0.25">
      <c r="A1024" t="s">
        <v>3704</v>
      </c>
      <c r="B1024" t="str">
        <f>IF(COUNTIF(A:A,A1024)&gt;1,_xlfn.CONCAT(A1024," (",N1024,")"),A1024)</f>
        <v>Gònghé Xiāng (Pānzhīhuā Shì)</v>
      </c>
      <c r="C1024" t="str">
        <f>IF(COUNTIF(B:B,B1024)&gt;1,_xlfn.CONCAT(A1024," (",M1024,")"),B1024)</f>
        <v>Gònghé Xiāng (Pānzhīhuā Shì)</v>
      </c>
      <c r="D1024" t="s">
        <v>3705</v>
      </c>
      <c r="E1024" t="s">
        <v>11</v>
      </c>
      <c r="F1024" t="str">
        <f>_xlfn.CONCAT(D1024,", ",H1024,", ",I1024,", ","四川省")</f>
        <v>共和乡, 盐边县, 攀枝花市, 四川省</v>
      </c>
      <c r="G1024">
        <v>8992</v>
      </c>
      <c r="H1024" t="s">
        <v>8340</v>
      </c>
      <c r="I1024" t="s">
        <v>8335</v>
      </c>
      <c r="J1024" t="e">
        <f>VLOOKUP(F1024,[1]!china_towns_second__2[[Column1]:[Y]],3,FALSE)</f>
        <v>#N/A</v>
      </c>
      <c r="K1024" t="e">
        <f>VLOOKUP(F1024,[1]!china_towns_second__2[[Column1]:[Y]],2,FALSE)</f>
        <v>#N/A</v>
      </c>
      <c r="L1024" t="s">
        <v>13888</v>
      </c>
      <c r="M1024" t="str">
        <f>VLOOKUP(H1024,CHOOSE({1,2},Table22[Native],Table22[Name]),2,0)</f>
        <v>Yánbiān Xiàn</v>
      </c>
      <c r="N1024" s="15" t="str">
        <f>VLOOKUP(I1024,CHOOSE({1,2},Table22[Native],Table22[Name]),2,0)</f>
        <v>Pānzhīhuā Shì</v>
      </c>
      <c r="O1024" s="15" t="str">
        <f t="shared" si="30"/>
        <v>Gonghe Xiang (Panzhihua Shi) (Pānzhīhuā Shì)</v>
      </c>
      <c r="P1024" s="15" t="str">
        <f t="shared" si="31"/>
        <v>Gonghe Xiang (Panzhihua Shi) (Pānzhīhuā Shì)</v>
      </c>
    </row>
    <row r="1025" spans="1:16" hidden="1" x14ac:dyDescent="0.25">
      <c r="A1025" t="s">
        <v>3704</v>
      </c>
      <c r="B1025" t="str">
        <f>IF(COUNTIF(A:A,A1025)&gt;1,_xlfn.CONCAT(A1025," (",N1025,")"),A1025)</f>
        <v>Gònghé Xiāng (Zīyáng Shì)</v>
      </c>
      <c r="C1025" t="str">
        <f>IF(COUNTIF(B:B,B1025)&gt;1,_xlfn.CONCAT(A1025," (",M1025,")"),B1025)</f>
        <v>Gònghé Xiāng (Zīyáng Shì)</v>
      </c>
      <c r="D1025" t="s">
        <v>3705</v>
      </c>
      <c r="E1025" t="s">
        <v>11</v>
      </c>
      <c r="F1025" t="str">
        <f>_xlfn.CONCAT(D1025,", ",H1025,", ",I1025,", ","四川省")</f>
        <v>共和乡, 安岳县, 资阳市, 四川省</v>
      </c>
      <c r="G1025">
        <v>11713</v>
      </c>
      <c r="H1025" t="s">
        <v>8380</v>
      </c>
      <c r="I1025" t="s">
        <v>8379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13889</v>
      </c>
      <c r="M1025" t="str">
        <f>VLOOKUP(H1025,CHOOSE({1,2},Table22[Native],Table22[Name]),2,0)</f>
        <v>Ānyuè Xiàn</v>
      </c>
      <c r="N1025" s="15" t="str">
        <f>VLOOKUP(I1025,CHOOSE({1,2},Table22[Native],Table22[Name]),2,0)</f>
        <v>Zīyáng Shì</v>
      </c>
      <c r="O1025" s="15" t="str">
        <f t="shared" si="30"/>
        <v>Gonghe Xiang (Ziyang Shi) (Zīyáng Shì)</v>
      </c>
      <c r="P1025" s="15" t="str">
        <f t="shared" si="31"/>
        <v>Gonghe Xiang (Ziyang Shi) (Zīyáng Shì)</v>
      </c>
    </row>
    <row r="1026" spans="1:16" hidden="1" x14ac:dyDescent="0.25">
      <c r="A1026" t="s">
        <v>6766</v>
      </c>
      <c r="B1026" t="str">
        <f>IF(COUNTIF(A:A,A1026)&gt;1,_xlfn.CONCAT(A1026," (",N1026,")"),A1026)</f>
        <v>Gōngjiā Zhèn</v>
      </c>
      <c r="C1026" t="str">
        <f>IF(COUNTIF(B:B,B1026)&gt;1,_xlfn.CONCAT(A1026," (",M1026,")"),B1026)</f>
        <v>Gōngjiā Zhèn</v>
      </c>
      <c r="D1026" t="s">
        <v>6767</v>
      </c>
      <c r="E1026" t="s">
        <v>7</v>
      </c>
      <c r="F1026" t="str">
        <f>_xlfn.CONCAT(D1026,", ",H1026,", ",I1026,", ","四川省")</f>
        <v>龚家镇, 市中区, 内江市, 四川省</v>
      </c>
      <c r="G1026">
        <v>10218</v>
      </c>
      <c r="H1026" t="s">
        <v>8267</v>
      </c>
      <c r="I1026" t="s">
        <v>8329</v>
      </c>
      <c r="J1026">
        <f>VLOOKUP(F1026,[1]!china_towns_second__2[[Column1]:[Y]],3,FALSE)</f>
        <v>29.623712085061499</v>
      </c>
      <c r="K1026">
        <f>VLOOKUP(F1026,[1]!china_towns_second__2[[Column1]:[Y]],2,FALSE)</f>
        <v>104.95454049999999</v>
      </c>
      <c r="L1026" t="s">
        <v>10940</v>
      </c>
      <c r="M1026" t="str">
        <f>VLOOKUP(H1026,CHOOSE({1,2},Table22[Native],Table22[Name]),2,0)</f>
        <v>Shìzhōng Qū</v>
      </c>
      <c r="N1026" s="15" t="str">
        <f>VLOOKUP(I1026,CHOOSE({1,2},Table22[Native],Table22[Name]),2,0)</f>
        <v>Nèijiāng Shì</v>
      </c>
      <c r="O1026" s="15" t="str">
        <f t="shared" ref="O1026:O1089" si="32">_xlfn.CONCAT(L1026," (",N1026,")")</f>
        <v>Gongjia Zhen (Nèijiāng Shì)</v>
      </c>
      <c r="P1026" s="15" t="str">
        <f t="shared" ref="P1026:P1089" si="33">IF(COUNTIF(O:O,O1026)&gt;1,_xlfn.CONCAT(L1026," (",M1026,")"),O1026)</f>
        <v>Gongjia Zhen (Nèijiāng Shì)</v>
      </c>
    </row>
    <row r="1027" spans="1:16" hidden="1" x14ac:dyDescent="0.25">
      <c r="A1027" t="s">
        <v>7776</v>
      </c>
      <c r="B1027" t="str">
        <f>IF(COUNTIF(A:A,A1027)&gt;1,_xlfn.CONCAT(A1027," (",N1027,")"),A1027)</f>
        <v>Gòngjĭng Jiēdào</v>
      </c>
      <c r="C1027" t="str">
        <f>IF(COUNTIF(B:B,B1027)&gt;1,_xlfn.CONCAT(A1027," (",M1027,")"),B1027)</f>
        <v>Gòngjĭng Jiēdào</v>
      </c>
      <c r="D1027" t="s">
        <v>7777</v>
      </c>
      <c r="E1027" t="s">
        <v>493</v>
      </c>
      <c r="F1027" t="str">
        <f>_xlfn.CONCAT(D1027,", ",H1027,", ",I1027,", ","四川省")</f>
        <v>贡井街道, 贡井区, 自贡市, 四川省</v>
      </c>
      <c r="G1027">
        <v>18753</v>
      </c>
      <c r="H1027" t="s">
        <v>8374</v>
      </c>
      <c r="I1027" t="s">
        <v>8371</v>
      </c>
      <c r="J1027">
        <f>VLOOKUP(F1027,[1]!china_towns_second__2[[Column1]:[Y]],3,FALSE)</f>
        <v>29.350064531415899</v>
      </c>
      <c r="K1027">
        <f>VLOOKUP(F1027,[1]!china_towns_second__2[[Column1]:[Y]],2,FALSE)</f>
        <v>104.7054857</v>
      </c>
      <c r="L1027" t="s">
        <v>10941</v>
      </c>
      <c r="M1027" t="str">
        <f>VLOOKUP(H1027,CHOOSE({1,2},Table22[Native],Table22[Name]),2,0)</f>
        <v>Gòngjĭng Qū</v>
      </c>
      <c r="N1027" s="15" t="str">
        <f>VLOOKUP(I1027,CHOOSE({1,2},Table22[Native],Table22[Name]),2,0)</f>
        <v>Zìgòng Shì</v>
      </c>
      <c r="O1027" s="15" t="str">
        <f t="shared" si="32"/>
        <v>Gongjing Jiedao (Zìgòng Shì)</v>
      </c>
      <c r="P1027" s="15" t="str">
        <f t="shared" si="33"/>
        <v>Gongjing Jiedao (Zìgòng Shì)</v>
      </c>
    </row>
    <row r="1028" spans="1:16" hidden="1" x14ac:dyDescent="0.25">
      <c r="A1028" t="s">
        <v>7493</v>
      </c>
      <c r="B1028" t="str">
        <f>IF(COUNTIF(A:A,A1028)&gt;1,_xlfn.CONCAT(A1028," (",N1028,")"),A1028)</f>
        <v>Gònglè Zhèn</v>
      </c>
      <c r="C1028" t="str">
        <f>IF(COUNTIF(B:B,B1028)&gt;1,_xlfn.CONCAT(A1028," (",M1028,")"),B1028)</f>
        <v>Gònglè Zhèn</v>
      </c>
      <c r="D1028" t="s">
        <v>7494</v>
      </c>
      <c r="E1028" t="s">
        <v>7</v>
      </c>
      <c r="F1028" t="str">
        <f>_xlfn.CONCAT(D1028,", ",H1028,", ",I1028,", ","四川省")</f>
        <v>共乐镇, 兴文县, 宜宾市, 四川省</v>
      </c>
      <c r="G1028">
        <v>30957</v>
      </c>
      <c r="H1028" t="s">
        <v>8368</v>
      </c>
      <c r="I1028" t="s">
        <v>8359</v>
      </c>
      <c r="J1028">
        <f>VLOOKUP(F1028,[1]!china_towns_second__2[[Column1]:[Y]],3,FALSE)</f>
        <v>28.379024090882901</v>
      </c>
      <c r="K1028">
        <f>VLOOKUP(F1028,[1]!china_towns_second__2[[Column1]:[Y]],2,FALSE)</f>
        <v>105.1622867</v>
      </c>
      <c r="L1028" t="s">
        <v>10942</v>
      </c>
      <c r="M1028" t="str">
        <f>VLOOKUP(H1028,CHOOSE({1,2},Table22[Native],Table22[Name]),2,0)</f>
        <v>Xīngwén Xiàn</v>
      </c>
      <c r="N1028" s="15" t="str">
        <f>VLOOKUP(I1028,CHOOSE({1,2},Table22[Native],Table22[Name]),2,0)</f>
        <v>Yíbīn Shì</v>
      </c>
      <c r="O1028" s="15" t="str">
        <f t="shared" si="32"/>
        <v>Gongle Zhen (Yíbīn Shì)</v>
      </c>
      <c r="P1028" s="15" t="str">
        <f t="shared" si="33"/>
        <v>Gongle Zhen (Yíbīn Shì)</v>
      </c>
    </row>
    <row r="1029" spans="1:16" hidden="1" x14ac:dyDescent="0.25">
      <c r="A1029" t="s">
        <v>2415</v>
      </c>
      <c r="B1029" t="str">
        <f>IF(COUNTIF(A:A,A1029)&gt;1,_xlfn.CONCAT(A1029," (",N1029,")"),A1029)</f>
        <v>Gònglóng Xiāng</v>
      </c>
      <c r="C1029" t="str">
        <f>IF(COUNTIF(B:B,B1029)&gt;1,_xlfn.CONCAT(A1029," (",M1029,")"),B1029)</f>
        <v>Gònglóng Xiāng</v>
      </c>
      <c r="D1029" t="s">
        <v>2416</v>
      </c>
      <c r="E1029" t="s">
        <v>11</v>
      </c>
      <c r="F1029" t="str">
        <f>_xlfn.CONCAT(D1029,", ",H1029,", ",I1029,", ","四川省")</f>
        <v>贡隆乡, 甘孜县, 甘孜藏族自治州, 四川省</v>
      </c>
      <c r="G1029">
        <v>1511</v>
      </c>
      <c r="H1029" t="s">
        <v>8227</v>
      </c>
      <c r="I1029" t="s">
        <v>8219</v>
      </c>
      <c r="J1029" t="e">
        <f>VLOOKUP(F1029,[1]!china_towns_second__2[[Column1]:[Y]],3,FALSE)</f>
        <v>#N/A</v>
      </c>
      <c r="K1029" t="e">
        <f>VLOOKUP(F1029,[1]!china_towns_second__2[[Column1]:[Y]],2,FALSE)</f>
        <v>#N/A</v>
      </c>
      <c r="L1029" t="s">
        <v>10943</v>
      </c>
      <c r="M1029" t="str">
        <f>VLOOKUP(H1029,CHOOSE({1,2},Table22[Native],Table22[Name]),2,0)</f>
        <v>Gānzī Xiàn</v>
      </c>
      <c r="N1029" s="15" t="str">
        <f>VLOOKUP(I1029,CHOOSE({1,2},Table22[Native],Table22[Name]),2,0)</f>
        <v>Gānzī Zàngzú Zìzhìzhōu</v>
      </c>
      <c r="O1029" s="15" t="str">
        <f t="shared" si="32"/>
        <v>Gonglong Xiang (Gānzī Zàngzú Zìzhìzhōu)</v>
      </c>
      <c r="P1029" s="15" t="str">
        <f t="shared" si="33"/>
        <v>Gonglong Xiang (Gānzī Zàngzú Zìzhìzhōu)</v>
      </c>
    </row>
    <row r="1030" spans="1:16" hidden="1" x14ac:dyDescent="0.25">
      <c r="A1030" t="s">
        <v>6768</v>
      </c>
      <c r="B1030" t="str">
        <f>IF(COUNTIF(A:A,A1030)&gt;1,_xlfn.CONCAT(A1030," (",N1030,")"),A1030)</f>
        <v>Gōngmín Zhèn</v>
      </c>
      <c r="C1030" t="str">
        <f>IF(COUNTIF(B:B,B1030)&gt;1,_xlfn.CONCAT(A1030," (",M1030,")"),B1030)</f>
        <v>Gōngmín Zhèn</v>
      </c>
      <c r="D1030" t="s">
        <v>6769</v>
      </c>
      <c r="E1030" t="s">
        <v>7</v>
      </c>
      <c r="F1030" t="str">
        <f>_xlfn.CONCAT(D1030,", ",H1030,", ",I1030,", ","四川省")</f>
        <v>公民镇, 资中县, 内江市, 四川省</v>
      </c>
      <c r="G1030">
        <v>47676</v>
      </c>
      <c r="H1030" t="s">
        <v>8333</v>
      </c>
      <c r="I1030" t="s">
        <v>8329</v>
      </c>
      <c r="J1030">
        <f>VLOOKUP(F1030,[1]!china_towns_second__2[[Column1]:[Y]],3,FALSE)</f>
        <v>29.670522989440101</v>
      </c>
      <c r="K1030">
        <f>VLOOKUP(F1030,[1]!china_towns_second__2[[Column1]:[Y]],2,FALSE)</f>
        <v>104.853236</v>
      </c>
      <c r="L1030" t="s">
        <v>10944</v>
      </c>
      <c r="M1030" t="str">
        <f>VLOOKUP(H1030,CHOOSE({1,2},Table22[Native],Table22[Name]),2,0)</f>
        <v>Zīzhōng Xiàn</v>
      </c>
      <c r="N1030" s="15" t="str">
        <f>VLOOKUP(I1030,CHOOSE({1,2},Table22[Native],Table22[Name]),2,0)</f>
        <v>Nèijiāng Shì</v>
      </c>
      <c r="O1030" s="15" t="str">
        <f t="shared" si="32"/>
        <v>Gongmin Zhen (Nèijiāng Shì)</v>
      </c>
      <c r="P1030" s="15" t="str">
        <f t="shared" si="33"/>
        <v>Gongmin Zhen (Nèijiāng Shì)</v>
      </c>
    </row>
    <row r="1031" spans="1:16" hidden="1" x14ac:dyDescent="0.25">
      <c r="A1031" t="s">
        <v>4267</v>
      </c>
      <c r="B1031" t="str">
        <f>IF(COUNTIF(A:A,A1031)&gt;1,_xlfn.CONCAT(A1031," (",N1031,")"),A1031)</f>
        <v>Gòngmò Xiāng</v>
      </c>
      <c r="C1031" t="str">
        <f>IF(COUNTIF(B:B,B1031)&gt;1,_xlfn.CONCAT(A1031," (",M1031,")"),B1031)</f>
        <v>Gòngmò Xiāng</v>
      </c>
      <c r="D1031" t="s">
        <v>4268</v>
      </c>
      <c r="E1031" t="s">
        <v>11</v>
      </c>
      <c r="F1031" t="str">
        <f>_xlfn.CONCAT(D1031,", ",H1031,", ",I1031,", ","四川省")</f>
        <v>贡莫乡, 越西县, 凉山彝族自治州, 四川省</v>
      </c>
      <c r="G1031">
        <v>6077</v>
      </c>
      <c r="H1031" t="s">
        <v>8287</v>
      </c>
      <c r="I1031" t="s">
        <v>8271</v>
      </c>
      <c r="J1031" t="e">
        <f>VLOOKUP(F1031,[1]!china_towns_second__2[[Column1]:[Y]],3,FALSE)</f>
        <v>#N/A</v>
      </c>
      <c r="K1031" t="e">
        <f>VLOOKUP(F1031,[1]!china_towns_second__2[[Column1]:[Y]],2,FALSE)</f>
        <v>#N/A</v>
      </c>
      <c r="L1031" t="s">
        <v>10945</v>
      </c>
      <c r="M1031" t="str">
        <f>VLOOKUP(H1031,CHOOSE({1,2},Table22[Native],Table22[Name]),2,0)</f>
        <v>Yuèxī Xiàn</v>
      </c>
      <c r="N1031" s="15" t="str">
        <f>VLOOKUP(I1031,CHOOSE({1,2},Table22[Native],Table22[Name]),2,0)</f>
        <v>Liángshān Yízú Zìzhìzhōu</v>
      </c>
      <c r="O1031" s="15" t="str">
        <f t="shared" si="32"/>
        <v>Gongmo Xiang (Liángshān Yízú Zìzhìzhōu)</v>
      </c>
      <c r="P1031" s="15" t="str">
        <f t="shared" si="33"/>
        <v>Gongmo Xiang (Liángshān Yízú Zìzhìzhōu)</v>
      </c>
    </row>
    <row r="1032" spans="1:16" hidden="1" x14ac:dyDescent="0.25">
      <c r="A1032" t="s">
        <v>2063</v>
      </c>
      <c r="B1032" t="str">
        <f>IF(COUNTIF(A:A,A1032)&gt;1,_xlfn.CONCAT(A1032," (",N1032,")"),A1032)</f>
        <v>Gōngnóng Jiēdào</v>
      </c>
      <c r="C1032" t="str">
        <f>IF(COUNTIF(B:B,B1032)&gt;1,_xlfn.CONCAT(A1032," (",M1032,")"),B1032)</f>
        <v>Gōngnóng Jiēdào</v>
      </c>
      <c r="D1032" t="s">
        <v>2064</v>
      </c>
      <c r="E1032" t="s">
        <v>493</v>
      </c>
      <c r="F1032" t="str">
        <f>_xlfn.CONCAT(D1032,", ",H1032,", ",I1032,", ","四川省")</f>
        <v>工农街道, 旌阳区, 德阳市, 四川省</v>
      </c>
      <c r="G1032">
        <v>57054</v>
      </c>
      <c r="H1032" t="s">
        <v>8213</v>
      </c>
      <c r="I1032" t="s">
        <v>8211</v>
      </c>
      <c r="J1032">
        <f>VLOOKUP(F1032,[1]!china_towns_second__2[[Column1]:[Y]],3,FALSE)</f>
        <v>31.0992473927096</v>
      </c>
      <c r="K1032">
        <f>VLOOKUP(F1032,[1]!china_towns_second__2[[Column1]:[Y]],2,FALSE)</f>
        <v>104.3712338</v>
      </c>
      <c r="L1032" t="s">
        <v>10946</v>
      </c>
      <c r="M1032" t="str">
        <f>VLOOKUP(H1032,CHOOSE({1,2},Table22[Native],Table22[Name]),2,0)</f>
        <v>Jīngyáng Qū</v>
      </c>
      <c r="N1032" s="15" t="str">
        <f>VLOOKUP(I1032,CHOOSE({1,2},Table22[Native],Table22[Name]),2,0)</f>
        <v>Déyáng Shì</v>
      </c>
      <c r="O1032" s="15" t="str">
        <f t="shared" si="32"/>
        <v>Gongnong Jiedao (Déyáng Shì)</v>
      </c>
      <c r="P1032" s="15" t="str">
        <f t="shared" si="33"/>
        <v>Gongnong Jiedao (Déyáng Shì)</v>
      </c>
    </row>
    <row r="1033" spans="1:16" hidden="1" x14ac:dyDescent="0.25">
      <c r="A1033" t="s">
        <v>2964</v>
      </c>
      <c r="B1033" t="str">
        <f>IF(COUNTIF(A:A,A1033)&gt;1,_xlfn.CONCAT(A1033," (",N1033,")"),A1033)</f>
        <v>Gōngnóng Zhèn</v>
      </c>
      <c r="C1033" t="str">
        <f>IF(COUNTIF(B:B,B1033)&gt;1,_xlfn.CONCAT(A1033," (",M1033,")"),B1033)</f>
        <v>Gōngnóng Zhèn</v>
      </c>
      <c r="D1033" t="s">
        <v>2965</v>
      </c>
      <c r="E1033" t="s">
        <v>7</v>
      </c>
      <c r="F1033" t="str">
        <f>_xlfn.CONCAT(D1033,", ",H1033,", ",I1033,", ","四川省")</f>
        <v>工农镇, 利州区, 广元市, 四川省</v>
      </c>
      <c r="G1033">
        <v>9242</v>
      </c>
      <c r="H1033" t="s">
        <v>8251</v>
      </c>
      <c r="I1033" t="s">
        <v>8247</v>
      </c>
      <c r="J1033">
        <f>VLOOKUP(F1033,[1]!china_towns_second__2[[Column1]:[Y]],3,FALSE)</f>
        <v>32.508893096165203</v>
      </c>
      <c r="K1033">
        <f>VLOOKUP(F1033,[1]!china_towns_second__2[[Column1]:[Y]],2,FALSE)</f>
        <v>105.8975214</v>
      </c>
      <c r="L1033" t="s">
        <v>10947</v>
      </c>
      <c r="M1033" t="str">
        <f>VLOOKUP(H1033,CHOOSE({1,2},Table22[Native],Table22[Name]),2,0)</f>
        <v>Lìzhōu Qū</v>
      </c>
      <c r="N1033" s="15" t="str">
        <f>VLOOKUP(I1033,CHOOSE({1,2},Table22[Native],Table22[Name]),2,0)</f>
        <v>Guăngyuán Shì</v>
      </c>
      <c r="O1033" s="15" t="str">
        <f t="shared" si="32"/>
        <v>Gongnong Zhen (Guăngyuán Shì)</v>
      </c>
      <c r="P1033" s="15" t="str">
        <f t="shared" si="33"/>
        <v>Gongnong Zhen (Guăngyuán Shì)</v>
      </c>
    </row>
    <row r="1034" spans="1:16" hidden="1" x14ac:dyDescent="0.25">
      <c r="A1034" t="s">
        <v>965</v>
      </c>
      <c r="B1034" t="str">
        <f>IF(COUNTIF(A:A,A1034)&gt;1,_xlfn.CONCAT(A1034," (",N1034,")"),A1034)</f>
        <v>Gōngpíng Jiēdào</v>
      </c>
      <c r="C1034" t="str">
        <f>IF(COUNTIF(B:B,B1034)&gt;1,_xlfn.CONCAT(A1034," (",M1034,")"),B1034)</f>
        <v>Gōngpíng Jiēdào</v>
      </c>
      <c r="D1034" t="s">
        <v>966</v>
      </c>
      <c r="E1034" t="s">
        <v>493</v>
      </c>
      <c r="F1034" t="str">
        <f>_xlfn.CONCAT(D1034,", ",H1034,", ",I1034,", ","四川省")</f>
        <v>公平街道, 温江区, 成都市, 四川省</v>
      </c>
      <c r="G1034">
        <v>47939</v>
      </c>
      <c r="H1034" t="s">
        <v>8197</v>
      </c>
      <c r="I1034" t="s">
        <v>8180</v>
      </c>
      <c r="J1034">
        <f>VLOOKUP(F1034,[1]!china_towns_second__2[[Column1]:[Y]],3,FALSE)</f>
        <v>30.704676591751099</v>
      </c>
      <c r="K1034">
        <f>VLOOKUP(F1034,[1]!china_towns_second__2[[Column1]:[Y]],2,FALSE)</f>
        <v>103.8785981</v>
      </c>
      <c r="L1034" t="s">
        <v>10948</v>
      </c>
      <c r="M1034" t="str">
        <f>VLOOKUP(H1034,CHOOSE({1,2},Table22[Native],Table22[Name]),2,0)</f>
        <v>Wēnjiāng Qū</v>
      </c>
      <c r="N1034" s="15" t="str">
        <f>VLOOKUP(I1034,CHOOSE({1,2},Table22[Native],Table22[Name]),2,0)</f>
        <v>Chéngdū Shì</v>
      </c>
      <c r="O1034" s="15" t="str">
        <f t="shared" si="32"/>
        <v>Gongping Jiedao (Chéngdū Shì)</v>
      </c>
      <c r="P1034" s="15" t="str">
        <f t="shared" si="33"/>
        <v>Gongping Jiedao (Chéngdū Shì)</v>
      </c>
    </row>
    <row r="1035" spans="1:16" hidden="1" x14ac:dyDescent="0.25">
      <c r="A1035" t="s">
        <v>3706</v>
      </c>
      <c r="B1035" t="str">
        <f>IF(COUNTIF(A:A,A1035)&gt;1,_xlfn.CONCAT(A1035," (",N1035,")"),A1035)</f>
        <v>Gōngpíng Xiāng</v>
      </c>
      <c r="C1035" t="str">
        <f>IF(COUNTIF(B:B,B1035)&gt;1,_xlfn.CONCAT(A1035," (",M1035,")"),B1035)</f>
        <v>Gōngpíng Xiāng</v>
      </c>
      <c r="D1035" t="s">
        <v>3707</v>
      </c>
      <c r="E1035" t="s">
        <v>11</v>
      </c>
      <c r="F1035" t="str">
        <f>_xlfn.CONCAT(D1035,", ",H1035,", ",I1035,", ","四川省")</f>
        <v>公平乡, 犍为县, 乐山市, 四川省</v>
      </c>
      <c r="G1035">
        <v>5926</v>
      </c>
      <c r="H1035" t="s">
        <v>8265</v>
      </c>
      <c r="I1035" t="s">
        <v>8256</v>
      </c>
      <c r="J1035" t="e">
        <f>VLOOKUP(F1035,[1]!china_towns_second__2[[Column1]:[Y]],3,FALSE)</f>
        <v>#N/A</v>
      </c>
      <c r="K1035" t="e">
        <f>VLOOKUP(F1035,[1]!china_towns_second__2[[Column1]:[Y]],2,FALSE)</f>
        <v>#N/A</v>
      </c>
      <c r="L1035" t="s">
        <v>10949</v>
      </c>
      <c r="M1035" t="str">
        <f>VLOOKUP(H1035,CHOOSE({1,2},Table22[Native],Table22[Name]),2,0)</f>
        <v>Qiánwéi Xiàn</v>
      </c>
      <c r="N1035" s="15" t="str">
        <f>VLOOKUP(I1035,CHOOSE({1,2},Table22[Native],Table22[Name]),2,0)</f>
        <v>Lèshān Shì</v>
      </c>
      <c r="O1035" s="15" t="str">
        <f t="shared" si="32"/>
        <v>Gongping Xiang (Lèshān Shì)</v>
      </c>
      <c r="P1035" s="15" t="str">
        <f t="shared" si="33"/>
        <v>Gongping Xiang (Lèshān Shì)</v>
      </c>
    </row>
    <row r="1036" spans="1:16" hidden="1" x14ac:dyDescent="0.25">
      <c r="A1036" t="s">
        <v>7944</v>
      </c>
      <c r="B1036" t="str">
        <f>IF(COUNTIF(A:A,A1036)&gt;1,_xlfn.CONCAT(A1036," (",N1036,")"),A1036)</f>
        <v>Gŏngqiáo Xiāng</v>
      </c>
      <c r="C1036" t="str">
        <f>IF(COUNTIF(B:B,B1036)&gt;1,_xlfn.CONCAT(A1036," (",M1036,")"),B1036)</f>
        <v>Gŏngqiáo Xiāng</v>
      </c>
      <c r="D1036" t="s">
        <v>7945</v>
      </c>
      <c r="E1036" t="s">
        <v>11</v>
      </c>
      <c r="F1036" t="str">
        <f>_xlfn.CONCAT(D1036,", ",H1036,", ",I1036,", ","四川省")</f>
        <v>拱桥乡, 安岳县, 资阳市, 四川省</v>
      </c>
      <c r="G1036">
        <v>11771</v>
      </c>
      <c r="H1036" t="s">
        <v>8380</v>
      </c>
      <c r="I1036" t="s">
        <v>8379</v>
      </c>
      <c r="J1036" t="e">
        <f>VLOOKUP(F1036,[1]!china_towns_second__2[[Column1]:[Y]],3,FALSE)</f>
        <v>#N/A</v>
      </c>
      <c r="K1036" t="e">
        <f>VLOOKUP(F1036,[1]!china_towns_second__2[[Column1]:[Y]],2,FALSE)</f>
        <v>#N/A</v>
      </c>
      <c r="L1036" t="s">
        <v>10950</v>
      </c>
      <c r="M1036" t="str">
        <f>VLOOKUP(H1036,CHOOSE({1,2},Table22[Native],Table22[Name]),2,0)</f>
        <v>Ānyuè Xiàn</v>
      </c>
      <c r="N1036" s="15" t="str">
        <f>VLOOKUP(I1036,CHOOSE({1,2},Table22[Native],Table22[Name]),2,0)</f>
        <v>Zīyáng Shì</v>
      </c>
      <c r="O1036" s="15" t="str">
        <f t="shared" si="32"/>
        <v>Gongqiao Xiang (Zīyáng Shì)</v>
      </c>
      <c r="P1036" s="15" t="str">
        <f t="shared" si="33"/>
        <v>Gongqiao Xiang (Zīyáng Shì)</v>
      </c>
    </row>
    <row r="1037" spans="1:16" hidden="1" x14ac:dyDescent="0.25">
      <c r="A1037" t="s">
        <v>5713</v>
      </c>
      <c r="B1037" t="str">
        <f>IF(COUNTIF(A:A,A1037)&gt;1,_xlfn.CONCAT(A1037," (",N1037,")"),A1037)</f>
        <v>Gōngqū Jiēdào</v>
      </c>
      <c r="C1037" t="str">
        <f>IF(COUNTIF(B:B,B1037)&gt;1,_xlfn.CONCAT(A1037," (",M1037,")"),B1037)</f>
        <v>Gōngqū Jiēdào</v>
      </c>
      <c r="D1037" t="s">
        <v>5714</v>
      </c>
      <c r="E1037" t="s">
        <v>493</v>
      </c>
      <c r="F1037" t="str">
        <f>_xlfn.CONCAT(D1037,", ",H1037,", ",I1037,", ","四川省")</f>
        <v>工区街道, 涪城区, 绵阳市, 四川省</v>
      </c>
      <c r="G1037">
        <v>135592</v>
      </c>
      <c r="H1037" t="s">
        <v>8310</v>
      </c>
      <c r="I1037" t="s">
        <v>8307</v>
      </c>
      <c r="J1037">
        <f>VLOOKUP(F1037,[1]!china_towns_second__2[[Column1]:[Y]],3,FALSE)</f>
        <v>31.488992236285998</v>
      </c>
      <c r="K1037">
        <f>VLOOKUP(F1037,[1]!china_towns_second__2[[Column1]:[Y]],2,FALSE)</f>
        <v>104.7336356</v>
      </c>
      <c r="L1037" t="s">
        <v>10951</v>
      </c>
      <c r="M1037" t="str">
        <f>VLOOKUP(H1037,CHOOSE({1,2},Table22[Native],Table22[Name]),2,0)</f>
        <v>Fúchéng Qū</v>
      </c>
      <c r="N1037" s="15" t="str">
        <f>VLOOKUP(I1037,CHOOSE({1,2},Table22[Native],Table22[Name]),2,0)</f>
        <v>Miányáng Shì</v>
      </c>
      <c r="O1037" s="15" t="str">
        <f t="shared" si="32"/>
        <v>Gongqu Jiedao (Miányáng Shì)</v>
      </c>
      <c r="P1037" s="15" t="str">
        <f t="shared" si="33"/>
        <v>Gongqu Jiedao (Miányáng Shì)</v>
      </c>
    </row>
    <row r="1038" spans="1:16" hidden="1" x14ac:dyDescent="0.25">
      <c r="A1038" t="s">
        <v>7495</v>
      </c>
      <c r="B1038" t="str">
        <f>IF(COUNTIF(A:A,A1038)&gt;1,_xlfn.CONCAT(A1038," (",N1038,")"),A1038)</f>
        <v>Gŏngquán Zhèn</v>
      </c>
      <c r="C1038" t="str">
        <f>IF(COUNTIF(B:B,B1038)&gt;1,_xlfn.CONCAT(A1038," (",M1038,")"),B1038)</f>
        <v>Gŏngquán Zhèn</v>
      </c>
      <c r="D1038" t="s">
        <v>7496</v>
      </c>
      <c r="E1038" t="s">
        <v>7</v>
      </c>
      <c r="F1038" t="str">
        <f>_xlfn.CONCAT(D1038,", ",H1038,", ",I1038,", ","四川省")</f>
        <v>珙泉镇, 珙县, 宜宾市, 四川省</v>
      </c>
      <c r="G1038">
        <v>37857</v>
      </c>
      <c r="H1038" t="s">
        <v>8363</v>
      </c>
      <c r="I1038" t="s">
        <v>8359</v>
      </c>
      <c r="J1038">
        <f>VLOOKUP(F1038,[1]!china_towns_second__2[[Column1]:[Y]],3,FALSE)</f>
        <v>28.372677731531802</v>
      </c>
      <c r="K1038">
        <f>VLOOKUP(F1038,[1]!china_towns_second__2[[Column1]:[Y]],2,FALSE)</f>
        <v>104.78392599999999</v>
      </c>
      <c r="L1038" t="s">
        <v>10952</v>
      </c>
      <c r="M1038" t="str">
        <f>VLOOKUP(H1038,CHOOSE({1,2},Table22[Native],Table22[Name]),2,0)</f>
        <v>Gŏng Xiàn</v>
      </c>
      <c r="N1038" s="15" t="str">
        <f>VLOOKUP(I1038,CHOOSE({1,2},Table22[Native],Table22[Name]),2,0)</f>
        <v>Yíbīn Shì</v>
      </c>
      <c r="O1038" s="15" t="str">
        <f t="shared" si="32"/>
        <v>Gongquan Zhen (Yíbīn Shì)</v>
      </c>
      <c r="P1038" s="15" t="str">
        <f t="shared" si="33"/>
        <v>Gongquan Zhen (Yíbīn Shì)</v>
      </c>
    </row>
    <row r="1039" spans="1:16" hidden="1" x14ac:dyDescent="0.25">
      <c r="A1039" t="s">
        <v>1583</v>
      </c>
      <c r="B1039" t="str">
        <f>IF(COUNTIF(A:A,A1039)&gt;1,_xlfn.CONCAT(A1039," (",N1039,")"),A1039)</f>
        <v>Gŏngshì Xiāng</v>
      </c>
      <c r="C1039" t="str">
        <f>IF(COUNTIF(B:B,B1039)&gt;1,_xlfn.CONCAT(A1039," (",M1039,")"),B1039)</f>
        <v>Gŏngshì Xiāng</v>
      </c>
      <c r="D1039" t="s">
        <v>1584</v>
      </c>
      <c r="E1039" t="s">
        <v>11</v>
      </c>
      <c r="F1039" t="str">
        <f>_xlfn.CONCAT(D1039,", ",H1039,", ",I1039,", ","四川省")</f>
        <v>拱市乡, 渠县, 达州市, 四川省</v>
      </c>
      <c r="G1039">
        <v>11684</v>
      </c>
      <c r="H1039" t="s">
        <v>8206</v>
      </c>
      <c r="I1039" t="s">
        <v>8202</v>
      </c>
      <c r="J1039" t="e">
        <f>VLOOKUP(F1039,[1]!china_towns_second__2[[Column1]:[Y]],3,FALSE)</f>
        <v>#N/A</v>
      </c>
      <c r="K1039" t="e">
        <f>VLOOKUP(F1039,[1]!china_towns_second__2[[Column1]:[Y]],2,FALSE)</f>
        <v>#N/A</v>
      </c>
      <c r="L1039" t="s">
        <v>10953</v>
      </c>
      <c r="M1039" t="str">
        <f>VLOOKUP(H1039,CHOOSE({1,2},Table22[Native],Table22[Name]),2,0)</f>
        <v>Qú Xiàn</v>
      </c>
      <c r="N1039" s="15" t="str">
        <f>VLOOKUP(I1039,CHOOSE({1,2},Table22[Native],Table22[Name]),2,0)</f>
        <v>Dázhōu Shì</v>
      </c>
      <c r="O1039" s="15" t="str">
        <f t="shared" si="32"/>
        <v>Gongshi Xiang (Dázhōu Shì)</v>
      </c>
      <c r="P1039" s="15" t="str">
        <f t="shared" si="33"/>
        <v>Gongshi Xiang (Dázhōu Shì)</v>
      </c>
    </row>
    <row r="1040" spans="1:16" x14ac:dyDescent="0.25">
      <c r="A1040" t="s">
        <v>6238</v>
      </c>
      <c r="B1040" t="str">
        <f>IF(COUNTIF(A:A,A1040)&gt;1,_xlfn.CONCAT(A1040," (",N1040,")"),A1040)</f>
        <v>Gòngxīng Zhèn</v>
      </c>
      <c r="C1040" t="str">
        <f>IF(COUNTIF(B:B,B1040)&gt;1,_xlfn.CONCAT(A1040," (",M1040,")"),B1040)</f>
        <v>Gòngxīng Zhèn</v>
      </c>
      <c r="D1040" t="s">
        <v>6239</v>
      </c>
      <c r="E1040" t="s">
        <v>7</v>
      </c>
      <c r="F1040" t="str">
        <f>_xlfn.CONCAT(D1040,", ",H1040,", ",I1040,", ","四川省")</f>
        <v>共兴镇, 顺庆区, 南充市, 四川省</v>
      </c>
      <c r="G1040">
        <v>6207</v>
      </c>
      <c r="H1040" t="s">
        <v>8324</v>
      </c>
      <c r="I1040" t="s">
        <v>8318</v>
      </c>
      <c r="J1040">
        <f>VLOOKUP(F1040,[1]!china_towns_second__2[[Column1]:[Y]],3,FALSE)</f>
        <v>30.926950701025099</v>
      </c>
      <c r="K1040">
        <f>VLOOKUP(F1040,[1]!china_towns_second__2[[Column1]:[Y]],2,FALSE)</f>
        <v>106.013108</v>
      </c>
      <c r="L1040" t="s">
        <v>10954</v>
      </c>
      <c r="M1040" t="str">
        <f>VLOOKUP(H1040,CHOOSE({1,2},Table22[Native],Table22[Name]),2,0)</f>
        <v>Shùnqìng Qū</v>
      </c>
      <c r="N1040" s="15" t="str">
        <f>VLOOKUP(I1040,CHOOSE({1,2},Table22[Native],Table22[Name]),2,0)</f>
        <v>Nánchōng Shì</v>
      </c>
      <c r="O1040" s="15" t="str">
        <f t="shared" si="32"/>
        <v>Gongxing Zhen (Nánchōng Shì)</v>
      </c>
      <c r="P1040" s="15" t="str">
        <f t="shared" si="33"/>
        <v>Gongxing Zhen (Nánchōng Shì)</v>
      </c>
    </row>
    <row r="1041" spans="1:16" x14ac:dyDescent="0.25">
      <c r="A1041" t="s">
        <v>2065</v>
      </c>
      <c r="B1041" t="str">
        <f>IF(COUNTIF(A:A,A1041)&gt;1,_xlfn.CONCAT(A1041," (",N1041,")"),A1041)</f>
        <v>Gŏngxīng Zhèn</v>
      </c>
      <c r="C1041" t="str">
        <f>IF(COUNTIF(B:B,B1041)&gt;1,_xlfn.CONCAT(A1041," (",M1041,")"),B1041)</f>
        <v>Gŏngxīng Zhèn</v>
      </c>
      <c r="D1041" t="s">
        <v>2066</v>
      </c>
      <c r="E1041" t="s">
        <v>7</v>
      </c>
      <c r="F1041" t="str">
        <f>_xlfn.CONCAT(D1041,", ",H1041,", ",I1041,", ","四川省")</f>
        <v>拱星镇, 绵竹市, 德阳市, 四川省</v>
      </c>
      <c r="G1041">
        <v>17998</v>
      </c>
      <c r="H1041" t="s">
        <v>8215</v>
      </c>
      <c r="I1041" t="s">
        <v>8211</v>
      </c>
      <c r="J1041">
        <f>VLOOKUP(F1041,[1]!china_towns_second__2[[Column1]:[Y]],3,FALSE)</f>
        <v>31.447585736658301</v>
      </c>
      <c r="K1041">
        <f>VLOOKUP(F1041,[1]!china_towns_second__2[[Column1]:[Y]],2,FALSE)</f>
        <v>104.24406949999999</v>
      </c>
      <c r="L1041" t="s">
        <v>10954</v>
      </c>
      <c r="M1041" t="str">
        <f>VLOOKUP(H1041,CHOOSE({1,2},Table22[Native],Table22[Name]),2,0)</f>
        <v>Miánzhú Shì</v>
      </c>
      <c r="N1041" s="15" t="str">
        <f>VLOOKUP(I1041,CHOOSE({1,2},Table22[Native],Table22[Name]),2,0)</f>
        <v>Déyáng Shì</v>
      </c>
      <c r="O1041" s="15" t="str">
        <f t="shared" si="32"/>
        <v>Gongxing Zhen (Déyáng Shì)</v>
      </c>
      <c r="P1041" s="15" t="str">
        <f t="shared" si="33"/>
        <v>Gongxing Zhen (Déyáng Shì)</v>
      </c>
    </row>
    <row r="1042" spans="1:16" hidden="1" x14ac:dyDescent="0.25">
      <c r="A1042" t="s">
        <v>968</v>
      </c>
      <c r="B1042" t="str">
        <f>IF(COUNTIF(A:A,A1042)&gt;1,_xlfn.CONCAT(A1042," (",N1042,")"),A1042)</f>
        <v>Gōngxīng Zhèn (Chéngdū Shì)</v>
      </c>
      <c r="C1042" t="str">
        <f>IF(COUNTIF(B:B,B1042)&gt;1,_xlfn.CONCAT(A1042," (",M1042,")"),B1042)</f>
        <v>Gōngxīng Zhèn (Chéngdū Shì)</v>
      </c>
      <c r="D1042" t="s">
        <v>969</v>
      </c>
      <c r="E1042" t="s">
        <v>7</v>
      </c>
      <c r="F1042" t="str">
        <f>_xlfn.CONCAT(D1042,", ",H1042,", ",I1042,", ","四川省")</f>
        <v>公兴镇, 双流区, 成都市, 四川省</v>
      </c>
      <c r="G1042">
        <v>25648</v>
      </c>
      <c r="H1042" t="s">
        <v>8196</v>
      </c>
      <c r="I1042" t="s">
        <v>8180</v>
      </c>
      <c r="J1042">
        <f>VLOOKUP(F1042,[1]!china_towns_second__2[[Column1]:[Y]],3,FALSE)</f>
        <v>30.467062526134299</v>
      </c>
      <c r="K1042">
        <f>VLOOKUP(F1042,[1]!china_towns_second__2[[Column1]:[Y]],2,FALSE)</f>
        <v>103.9856364</v>
      </c>
      <c r="L1042" t="s">
        <v>13890</v>
      </c>
      <c r="M1042" t="str">
        <f>VLOOKUP(H1042,CHOOSE({1,2},Table22[Native],Table22[Name]),2,0)</f>
        <v>Shuāngliú Qū</v>
      </c>
      <c r="N1042" s="15" t="str">
        <f>VLOOKUP(I1042,CHOOSE({1,2},Table22[Native],Table22[Name]),2,0)</f>
        <v>Chéngdū Shì</v>
      </c>
      <c r="O1042" s="15" t="str">
        <f t="shared" si="32"/>
        <v>Gongxing Zhen (Chengdu Shi) (Chéngdū Shì)</v>
      </c>
      <c r="P1042" s="15" t="str">
        <f t="shared" si="33"/>
        <v>Gongxing Zhen (Chengdu Shi) (Chéngdū Shì)</v>
      </c>
    </row>
    <row r="1043" spans="1:16" hidden="1" x14ac:dyDescent="0.25">
      <c r="A1043" t="s">
        <v>968</v>
      </c>
      <c r="B1043" t="str">
        <f>IF(COUNTIF(A:A,A1043)&gt;1,_xlfn.CONCAT(A1043," (",N1043,")"),A1043)</f>
        <v>Gōngxīng Zhèn (Guăngyuán Shì)</v>
      </c>
      <c r="C1043" t="str">
        <f>IF(COUNTIF(B:B,B1043)&gt;1,_xlfn.CONCAT(A1043," (",M1043,")"),B1043)</f>
        <v>Gōngxīng Zhèn (Guăngyuán Shì)</v>
      </c>
      <c r="D1043" t="s">
        <v>969</v>
      </c>
      <c r="E1043" t="s">
        <v>7</v>
      </c>
      <c r="F1043" t="str">
        <f>_xlfn.CONCAT(D1043,", ",H1043,", ",I1043,", ","四川省")</f>
        <v>公兴镇, 剑阁县, 广元市, 四川省</v>
      </c>
      <c r="G1043">
        <v>8594</v>
      </c>
      <c r="H1043" t="s">
        <v>8250</v>
      </c>
      <c r="I1043" t="s">
        <v>8247</v>
      </c>
      <c r="J1043">
        <f>VLOOKUP(F1043,[1]!china_towns_second__2[[Column1]:[Y]],3,FALSE)</f>
        <v>31.703674705668998</v>
      </c>
      <c r="K1043">
        <f>VLOOKUP(F1043,[1]!china_towns_second__2[[Column1]:[Y]],2,FALSE)</f>
        <v>105.6273511</v>
      </c>
      <c r="L1043" t="s">
        <v>13891</v>
      </c>
      <c r="M1043" t="str">
        <f>VLOOKUP(H1043,CHOOSE({1,2},Table22[Native],Table22[Name]),2,0)</f>
        <v>Jiàngé Xiàn</v>
      </c>
      <c r="N1043" s="15" t="str">
        <f>VLOOKUP(I1043,CHOOSE({1,2},Table22[Native],Table22[Name]),2,0)</f>
        <v>Guăngyuán Shì</v>
      </c>
      <c r="O1043" s="15" t="str">
        <f t="shared" si="32"/>
        <v>Gongxing Zhen (Guangyuan Shi) (Guăngyuán Shì)</v>
      </c>
      <c r="P1043" s="15" t="str">
        <f t="shared" si="33"/>
        <v>Gongxing Zhen (Guangyuan Shi) (Guăngyuán Shì)</v>
      </c>
    </row>
    <row r="1044" spans="1:16" hidden="1" x14ac:dyDescent="0.25">
      <c r="A1044" t="s">
        <v>2417</v>
      </c>
      <c r="B1044" t="str">
        <f>IF(COUNTIF(A:A,A1044)&gt;1,_xlfn.CONCAT(A1044," (",N1044,")"),A1044)</f>
        <v>Gōngyā Zhèn</v>
      </c>
      <c r="C1044" t="str">
        <f>IF(COUNTIF(B:B,B1044)&gt;1,_xlfn.CONCAT(A1044," (",M1044,")"),B1044)</f>
        <v>Gōngyā Zhèn</v>
      </c>
      <c r="D1044" t="s">
        <v>2418</v>
      </c>
      <c r="E1044" t="s">
        <v>7</v>
      </c>
      <c r="F1044" t="str">
        <f>_xlfn.CONCAT(D1044,", ",H1044,", ",I1044,", ","四川省")</f>
        <v>龚垭镇, 德格县, 甘孜藏族自治州, 四川省</v>
      </c>
      <c r="G1044">
        <v>3517</v>
      </c>
      <c r="H1044" t="s">
        <v>8225</v>
      </c>
      <c r="I1044" t="s">
        <v>8219</v>
      </c>
      <c r="J1044">
        <f>VLOOKUP(F1044,[1]!china_towns_second__2[[Column1]:[Y]],3,FALSE)</f>
        <v>31.676781564266999</v>
      </c>
      <c r="K1044">
        <f>VLOOKUP(F1044,[1]!china_towns_second__2[[Column1]:[Y]],2,FALSE)</f>
        <v>98.638920810000002</v>
      </c>
      <c r="L1044" t="s">
        <v>10955</v>
      </c>
      <c r="M1044" t="str">
        <f>VLOOKUP(H1044,CHOOSE({1,2},Table22[Native],Table22[Name]),2,0)</f>
        <v>Dégé Xiàn</v>
      </c>
      <c r="N1044" s="15" t="str">
        <f>VLOOKUP(I1044,CHOOSE({1,2},Table22[Native],Table22[Name]),2,0)</f>
        <v>Gānzī Zàngzú Zìzhìzhōu</v>
      </c>
      <c r="O1044" s="15" t="str">
        <f t="shared" si="32"/>
        <v>Gongya Zhen (Gānzī Zàngzú Zìzhìzhōu)</v>
      </c>
      <c r="P1044" s="15" t="str">
        <f t="shared" si="33"/>
        <v>Gongya Zhen (Gānzī Zàngzú Zìzhìzhōu)</v>
      </c>
    </row>
    <row r="1045" spans="1:16" hidden="1" x14ac:dyDescent="0.25">
      <c r="A1045" t="s">
        <v>970</v>
      </c>
      <c r="B1045" t="str">
        <f>IF(COUNTIF(A:A,A1045)&gt;1,_xlfn.CONCAT(A1045," (",N1045,")"),A1045)</f>
        <v>Gōngyì Xiāng</v>
      </c>
      <c r="C1045" t="str">
        <f>IF(COUNTIF(B:B,B1045)&gt;1,_xlfn.CONCAT(A1045," (",M1045,")"),B1045)</f>
        <v>Gōngyì Xiāng</v>
      </c>
      <c r="D1045" t="s">
        <v>971</v>
      </c>
      <c r="E1045" t="s">
        <v>11</v>
      </c>
      <c r="F1045" t="str">
        <f>_xlfn.CONCAT(D1045,", ",H1045,", ",I1045,", ","四川省")</f>
        <v>公议乡, 崇州市, 成都市, 四川省</v>
      </c>
      <c r="G1045">
        <v>13097</v>
      </c>
      <c r="H1045" t="s">
        <v>8182</v>
      </c>
      <c r="I1045" t="s">
        <v>8180</v>
      </c>
      <c r="J1045" t="e">
        <f>VLOOKUP(F1045,[1]!china_towns_second__2[[Column1]:[Y]],3,FALSE)</f>
        <v>#N/A</v>
      </c>
      <c r="K1045" t="e">
        <f>VLOOKUP(F1045,[1]!china_towns_second__2[[Column1]:[Y]],2,FALSE)</f>
        <v>#N/A</v>
      </c>
      <c r="L1045" t="s">
        <v>10956</v>
      </c>
      <c r="M1045" t="str">
        <f>VLOOKUP(H1045,CHOOSE({1,2},Table22[Native],Table22[Name]),2,0)</f>
        <v>Chóngzhōu Shì</v>
      </c>
      <c r="N1045" s="15" t="str">
        <f>VLOOKUP(I1045,CHOOSE({1,2},Table22[Native],Table22[Name]),2,0)</f>
        <v>Chéngdū Shì</v>
      </c>
      <c r="O1045" s="15" t="str">
        <f t="shared" si="32"/>
        <v>Gongyi Xiang (Chéngdū Shì)</v>
      </c>
      <c r="P1045" s="15" t="str">
        <f t="shared" si="33"/>
        <v>Gongyi Xiang (Chéngdū Shì)</v>
      </c>
    </row>
    <row r="1046" spans="1:16" hidden="1" x14ac:dyDescent="0.25">
      <c r="A1046" t="s">
        <v>5433</v>
      </c>
      <c r="B1046" t="str">
        <f>IF(COUNTIF(A:A,A1046)&gt;1,_xlfn.CONCAT(A1046," (",N1046,")"),A1046)</f>
        <v>Gōngyì Zhèn</v>
      </c>
      <c r="C1046" t="str">
        <f>IF(COUNTIF(B:B,B1046)&gt;1,_xlfn.CONCAT(A1046," (",M1046,")"),B1046)</f>
        <v>Gōngyì Zhèn</v>
      </c>
      <c r="D1046" t="s">
        <v>5434</v>
      </c>
      <c r="E1046" t="s">
        <v>7</v>
      </c>
      <c r="F1046" t="str">
        <f>_xlfn.CONCAT(D1046,", ",H1046,", ",I1046,", ","四川省")</f>
        <v>公义镇, 彭山区, 眉山市, 四川省</v>
      </c>
      <c r="G1046">
        <v>19824</v>
      </c>
      <c r="H1046" t="s">
        <v>8303</v>
      </c>
      <c r="I1046" t="s">
        <v>8299</v>
      </c>
      <c r="J1046">
        <f>VLOOKUP(F1046,[1]!china_towns_second__2[[Column1]:[Y]],3,FALSE)</f>
        <v>30.273828043016401</v>
      </c>
      <c r="K1046">
        <f>VLOOKUP(F1046,[1]!china_towns_second__2[[Column1]:[Y]],2,FALSE)</f>
        <v>103.8146325</v>
      </c>
      <c r="L1046" t="s">
        <v>10957</v>
      </c>
      <c r="M1046" t="str">
        <f>VLOOKUP(H1046,CHOOSE({1,2},Table22[Native],Table22[Name]),2,0)</f>
        <v>Péngshān Qū</v>
      </c>
      <c r="N1046" s="15" t="str">
        <f>VLOOKUP(I1046,CHOOSE({1,2},Table22[Native],Table22[Name]),2,0)</f>
        <v>Méishān Shì</v>
      </c>
      <c r="O1046" s="15" t="str">
        <f t="shared" si="32"/>
        <v>Gongyi Zhen (Méishān Shì)</v>
      </c>
      <c r="P1046" s="15" t="str">
        <f t="shared" si="33"/>
        <v>Gongyi Zhen (Méishān Shì)</v>
      </c>
    </row>
    <row r="1047" spans="1:16" hidden="1" x14ac:dyDescent="0.25">
      <c r="A1047" t="s">
        <v>3708</v>
      </c>
      <c r="B1047" t="str">
        <f>IF(COUNTIF(A:A,A1047)&gt;1,_xlfn.CONCAT(A1047," (",N1047,")"),A1047)</f>
        <v>Gōngzuĭ Zhèn</v>
      </c>
      <c r="C1047" t="str">
        <f>IF(COUNTIF(B:B,B1047)&gt;1,_xlfn.CONCAT(A1047," (",M1047,")"),B1047)</f>
        <v>Gōngzuĭ Zhèn</v>
      </c>
      <c r="D1047" t="s">
        <v>3709</v>
      </c>
      <c r="E1047" t="s">
        <v>7</v>
      </c>
      <c r="F1047" t="str">
        <f>_xlfn.CONCAT(D1047,", ",H1047,", ",I1047,", ","四川省")</f>
        <v>龚嘴镇, 沙湾区, 乐山市, 四川省</v>
      </c>
      <c r="G1047">
        <v>4808</v>
      </c>
      <c r="H1047" t="s">
        <v>8266</v>
      </c>
      <c r="I1047" t="s">
        <v>8256</v>
      </c>
      <c r="J1047">
        <f>VLOOKUP(F1047,[1]!china_towns_second__2[[Column1]:[Y]],3,FALSE)</f>
        <v>29.277894725644799</v>
      </c>
      <c r="K1047">
        <f>VLOOKUP(F1047,[1]!china_towns_second__2[[Column1]:[Y]],2,FALSE)</f>
        <v>103.52775889999999</v>
      </c>
      <c r="L1047" t="s">
        <v>10958</v>
      </c>
      <c r="M1047" t="str">
        <f>VLOOKUP(H1047,CHOOSE({1,2},Table22[Native],Table22[Name]),2,0)</f>
        <v>Shāwān Qū</v>
      </c>
      <c r="N1047" s="15" t="str">
        <f>VLOOKUP(I1047,CHOOSE({1,2},Table22[Native],Table22[Name]),2,0)</f>
        <v>Lèshān Shì</v>
      </c>
      <c r="O1047" s="15" t="str">
        <f t="shared" si="32"/>
        <v>Gongzui Zhen (Lèshān Shì)</v>
      </c>
      <c r="P1047" s="15" t="str">
        <f t="shared" si="33"/>
        <v>Gongzui Zhen (Lèshān Shì)</v>
      </c>
    </row>
    <row r="1048" spans="1:16" hidden="1" x14ac:dyDescent="0.25">
      <c r="A1048" t="s">
        <v>3387</v>
      </c>
      <c r="B1048" t="str">
        <f>IF(COUNTIF(A:A,A1048)&gt;1,_xlfn.CONCAT(A1048," (",N1048,")"),A1048)</f>
        <v>Gŏujiăo Zhèn</v>
      </c>
      <c r="C1048" t="str">
        <f>IF(COUNTIF(B:B,B1048)&gt;1,_xlfn.CONCAT(A1048," (",M1048,")"),B1048)</f>
        <v>Gŏujiăo Zhèn</v>
      </c>
      <c r="D1048" t="s">
        <v>3388</v>
      </c>
      <c r="E1048" t="s">
        <v>7</v>
      </c>
      <c r="F1048" t="str">
        <f>_xlfn.CONCAT(D1048,", ",H1048,", ",I1048,", ","四川省")</f>
        <v>苟角镇, 岳池县, 广安市, 四川省</v>
      </c>
      <c r="G1048">
        <v>34023</v>
      </c>
      <c r="H1048" t="s">
        <v>8245</v>
      </c>
      <c r="I1048" t="s">
        <v>8239</v>
      </c>
      <c r="J1048">
        <f>VLOOKUP(F1048,[1]!china_towns_second__2[[Column1]:[Y]],3,FALSE)</f>
        <v>30.6133349862546</v>
      </c>
      <c r="K1048">
        <f>VLOOKUP(F1048,[1]!china_towns_second__2[[Column1]:[Y]],2,FALSE)</f>
        <v>106.5257742</v>
      </c>
      <c r="L1048" t="s">
        <v>10959</v>
      </c>
      <c r="M1048" t="str">
        <f>VLOOKUP(H1048,CHOOSE({1,2},Table22[Native],Table22[Name]),2,0)</f>
        <v>Yuèchí Xiàn</v>
      </c>
      <c r="N1048" s="15" t="str">
        <f>VLOOKUP(I1048,CHOOSE({1,2},Table22[Native],Table22[Name]),2,0)</f>
        <v>Guăng'ān Shì</v>
      </c>
      <c r="O1048" s="15" t="str">
        <f t="shared" si="32"/>
        <v>Goujiao Zhen (Guăng'ān Shì)</v>
      </c>
      <c r="P1048" s="15" t="str">
        <f t="shared" si="33"/>
        <v>Goujiao Zhen (Guăng'ān Shì)</v>
      </c>
    </row>
    <row r="1049" spans="1:16" hidden="1" x14ac:dyDescent="0.25">
      <c r="A1049" t="s">
        <v>123</v>
      </c>
      <c r="B1049" t="str">
        <f>IF(COUNTIF(A:A,A1049)&gt;1,_xlfn.CONCAT(A1049," (",N1049,")"),A1049)</f>
        <v>Gōukŏu Zhèn</v>
      </c>
      <c r="C1049" t="str">
        <f>IF(COUNTIF(B:B,B1049)&gt;1,_xlfn.CONCAT(A1049," (",M1049,")"),B1049)</f>
        <v>Gōukŏu Zhèn</v>
      </c>
      <c r="D1049" t="s">
        <v>124</v>
      </c>
      <c r="E1049" t="s">
        <v>7</v>
      </c>
      <c r="F1049" t="str">
        <f>_xlfn.CONCAT(D1049,", ",H1049,", ",I1049,", ","四川省")</f>
        <v>沟口镇, 茂县, 阿坝藏族羌族自治州, 四川省</v>
      </c>
      <c r="G1049">
        <v>3244</v>
      </c>
      <c r="H1049" t="s">
        <v>8163</v>
      </c>
      <c r="I1049" t="s">
        <v>8153</v>
      </c>
      <c r="J1049">
        <f>VLOOKUP(F1049,[1]!china_towns_second__2[[Column1]:[Y]],3,FALSE)</f>
        <v>31.825854532332301</v>
      </c>
      <c r="K1049">
        <f>VLOOKUP(F1049,[1]!china_towns_second__2[[Column1]:[Y]],2,FALSE)</f>
        <v>103.7822412</v>
      </c>
      <c r="L1049" t="s">
        <v>10960</v>
      </c>
      <c r="M1049" t="str">
        <f>VLOOKUP(H1049,CHOOSE({1,2},Table22[Native],Table22[Name]),2,0)</f>
        <v>Mào Xiàn</v>
      </c>
      <c r="N1049" s="15" t="str">
        <f>VLOOKUP(I1049,CHOOSE({1,2},Table22[Native],Table22[Name]),2,0)</f>
        <v>Ābà Zàngzú Qiāngzú Zìzhìzhōu</v>
      </c>
      <c r="O1049" s="15" t="str">
        <f t="shared" si="32"/>
        <v>Goukou Zhen (Ābà Zàngzú Qiāngzú Zìzhìzhōu)</v>
      </c>
      <c r="P1049" s="15" t="str">
        <f t="shared" si="33"/>
        <v>Goukou Zhen (Ābà Zàngzú Qiāngzú Zìzhìzhōu)</v>
      </c>
    </row>
    <row r="1050" spans="1:16" hidden="1" x14ac:dyDescent="0.25">
      <c r="A1050" t="s">
        <v>1585</v>
      </c>
      <c r="B1050" t="str">
        <f>IF(COUNTIF(A:A,A1050)&gt;1,_xlfn.CONCAT(A1050," (",N1050,")"),A1050)</f>
        <v>Guànbà Xiāng</v>
      </c>
      <c r="C1050" t="str">
        <f>IF(COUNTIF(B:B,B1050)&gt;1,_xlfn.CONCAT(A1050," (",M1050,")"),B1050)</f>
        <v>Guànbà Xiāng</v>
      </c>
      <c r="D1050" t="s">
        <v>1586</v>
      </c>
      <c r="E1050" t="s">
        <v>11</v>
      </c>
      <c r="F1050" t="str">
        <f>_xlfn.CONCAT(D1050,", ",H1050,", ",I1050,", ","四川省")</f>
        <v>罐坝乡, 万源市, 达州市, 四川省</v>
      </c>
      <c r="G1050">
        <v>1854</v>
      </c>
      <c r="H1050" t="s">
        <v>8208</v>
      </c>
      <c r="I1050" t="s">
        <v>8202</v>
      </c>
      <c r="J1050" t="e">
        <f>VLOOKUP(F1050,[1]!china_towns_second__2[[Column1]:[Y]],3,FALSE)</f>
        <v>#N/A</v>
      </c>
      <c r="K1050" t="e">
        <f>VLOOKUP(F1050,[1]!china_towns_second__2[[Column1]:[Y]],2,FALSE)</f>
        <v>#N/A</v>
      </c>
      <c r="L1050" t="s">
        <v>10961</v>
      </c>
      <c r="M1050" t="str">
        <f>VLOOKUP(H1050,CHOOSE({1,2},Table22[Native],Table22[Name]),2,0)</f>
        <v>Wànyuán Shì</v>
      </c>
      <c r="N1050" s="15" t="str">
        <f>VLOOKUP(I1050,CHOOSE({1,2},Table22[Native],Table22[Name]),2,0)</f>
        <v>Dázhōu Shì</v>
      </c>
      <c r="O1050" s="15" t="str">
        <f t="shared" si="32"/>
        <v>Guanba Xiang (Dázhōu Shì)</v>
      </c>
      <c r="P1050" s="15" t="str">
        <f t="shared" si="33"/>
        <v>Guanba Xiang (Dázhōu Shì)</v>
      </c>
    </row>
    <row r="1051" spans="1:16" hidden="1" x14ac:dyDescent="0.25">
      <c r="A1051" t="s">
        <v>518</v>
      </c>
      <c r="B1051" t="str">
        <f>IF(COUNTIF(A:A,A1051)&gt;1,_xlfn.CONCAT(A1051," (",N1051,")"),A1051)</f>
        <v>Guānbà Zhèn</v>
      </c>
      <c r="C1051" t="str">
        <f>IF(COUNTIF(B:B,B1051)&gt;1,_xlfn.CONCAT(A1051," (",M1051,")"),B1051)</f>
        <v>Guānbà Zhèn</v>
      </c>
      <c r="D1051" t="s">
        <v>519</v>
      </c>
      <c r="E1051" t="s">
        <v>7</v>
      </c>
      <c r="F1051" t="str">
        <f>_xlfn.CONCAT(D1051,", ",H1051,", ",I1051,", ","四川省")</f>
        <v>关坝镇, 南江县, 巴中市, 四川省</v>
      </c>
      <c r="G1051">
        <v>5574</v>
      </c>
      <c r="H1051" t="s">
        <v>8175</v>
      </c>
      <c r="I1051" t="s">
        <v>8171</v>
      </c>
      <c r="J1051">
        <f>VLOOKUP(F1051,[1]!china_towns_second__2[[Column1]:[Y]],3,FALSE)</f>
        <v>32.614652529087003</v>
      </c>
      <c r="K1051">
        <f>VLOOKUP(F1051,[1]!china_towns_second__2[[Column1]:[Y]],2,FALSE)</f>
        <v>106.97689990000001</v>
      </c>
      <c r="L1051" t="s">
        <v>10962</v>
      </c>
      <c r="M1051" t="str">
        <f>VLOOKUP(H1051,CHOOSE({1,2},Table22[Native],Table22[Name]),2,0)</f>
        <v>Nánjiāng Xiàn</v>
      </c>
      <c r="N1051" s="15" t="str">
        <f>VLOOKUP(I1051,CHOOSE({1,2},Table22[Native],Table22[Name]),2,0)</f>
        <v>Bāzhōng Shì</v>
      </c>
      <c r="O1051" s="15" t="str">
        <f t="shared" si="32"/>
        <v>Guanba Zhen (Bāzhōng Shì)</v>
      </c>
      <c r="P1051" s="15" t="str">
        <f t="shared" si="33"/>
        <v>Guanba Zhen (Bāzhōng Shì)</v>
      </c>
    </row>
    <row r="1052" spans="1:16" hidden="1" x14ac:dyDescent="0.25">
      <c r="A1052" t="s">
        <v>972</v>
      </c>
      <c r="B1052" t="str">
        <f>IF(COUNTIF(A:A,A1052)&gt;1,_xlfn.CONCAT(A1052," (",N1052,")"),A1052)</f>
        <v>Guāncāng Jiēdào</v>
      </c>
      <c r="C1052" t="str">
        <f>IF(COUNTIF(B:B,B1052)&gt;1,_xlfn.CONCAT(A1052," (",M1052,")"),B1052)</f>
        <v>Guāncāng Jiēdào</v>
      </c>
      <c r="D1052" t="s">
        <v>973</v>
      </c>
      <c r="E1052" t="s">
        <v>493</v>
      </c>
      <c r="F1052" t="str">
        <f>_xlfn.CONCAT(D1052,", ",H1052,", ",I1052,", ","四川省")</f>
        <v>官仓街道, 金堂县, 成都市, 四川省</v>
      </c>
      <c r="G1052">
        <v>21247</v>
      </c>
      <c r="H1052" t="s">
        <v>8188</v>
      </c>
      <c r="I1052" t="s">
        <v>8180</v>
      </c>
      <c r="J1052" t="e">
        <f>VLOOKUP(F1052,[1]!china_towns_second__2[[Column1]:[Y]],3,FALSE)</f>
        <v>#N/A</v>
      </c>
      <c r="K1052" t="e">
        <f>VLOOKUP(F1052,[1]!china_towns_second__2[[Column1]:[Y]],2,FALSE)</f>
        <v>#N/A</v>
      </c>
      <c r="L1052" t="s">
        <v>10963</v>
      </c>
      <c r="M1052" t="str">
        <f>VLOOKUP(H1052,CHOOSE({1,2},Table22[Native],Table22[Name]),2,0)</f>
        <v>Jīntáng Xiàn</v>
      </c>
      <c r="N1052" s="15" t="str">
        <f>VLOOKUP(I1052,CHOOSE({1,2},Table22[Native],Table22[Name]),2,0)</f>
        <v>Chéngdū Shì</v>
      </c>
      <c r="O1052" s="15" t="str">
        <f t="shared" si="32"/>
        <v>Guancang Jiedao (Chéngdū Shì)</v>
      </c>
      <c r="P1052" s="15" t="str">
        <f t="shared" si="33"/>
        <v>Guancang Jiedao (Chéngdū Shì)</v>
      </c>
    </row>
    <row r="1053" spans="1:16" hidden="1" x14ac:dyDescent="0.25">
      <c r="A1053" t="s">
        <v>1587</v>
      </c>
      <c r="B1053" t="str">
        <f>IF(COUNTIF(A:A,A1053)&gt;1,_xlfn.CONCAT(A1053," (",N1053,")"),A1053)</f>
        <v>Guăncūn Zhèn</v>
      </c>
      <c r="C1053" t="str">
        <f>IF(COUNTIF(B:B,B1053)&gt;1,_xlfn.CONCAT(A1053," (",M1053,")"),B1053)</f>
        <v>Guăncūn Zhèn</v>
      </c>
      <c r="D1053" t="s">
        <v>1588</v>
      </c>
      <c r="E1053" t="s">
        <v>7</v>
      </c>
      <c r="F1053" t="str">
        <f>_xlfn.CONCAT(D1053,", ",H1053,", ",I1053,", ","四川省")</f>
        <v>管村镇, 达川区, 达州市, 四川省</v>
      </c>
      <c r="G1053">
        <v>18773</v>
      </c>
      <c r="H1053" t="s">
        <v>8203</v>
      </c>
      <c r="I1053" t="s">
        <v>8202</v>
      </c>
      <c r="J1053">
        <f>VLOOKUP(F1053,[1]!china_towns_second__2[[Column1]:[Y]],3,FALSE)</f>
        <v>31.1814690012821</v>
      </c>
      <c r="K1053">
        <f>VLOOKUP(F1053,[1]!china_towns_second__2[[Column1]:[Y]],2,FALSE)</f>
        <v>107.3157355</v>
      </c>
      <c r="L1053" t="s">
        <v>10964</v>
      </c>
      <c r="M1053" t="str">
        <f>VLOOKUP(H1053,CHOOSE({1,2},Table22[Native],Table22[Name]),2,0)</f>
        <v>Dáchuān Qū</v>
      </c>
      <c r="N1053" s="15" t="str">
        <f>VLOOKUP(I1053,CHOOSE({1,2},Table22[Native],Table22[Name]),2,0)</f>
        <v>Dázhōu Shì</v>
      </c>
      <c r="O1053" s="15" t="str">
        <f t="shared" si="32"/>
        <v>Guancun Zhen (Dázhōu Shì)</v>
      </c>
      <c r="P1053" s="15" t="str">
        <f t="shared" si="33"/>
        <v>Guancun Zhen (Dázhōu Shì)</v>
      </c>
    </row>
    <row r="1054" spans="1:16" hidden="1" x14ac:dyDescent="0.25">
      <c r="A1054" t="s">
        <v>4269</v>
      </c>
      <c r="B1054" t="str">
        <f>IF(COUNTIF(A:A,A1054)&gt;1,_xlfn.CONCAT(A1054," (",N1054,")"),A1054)</f>
        <v>Guānde Zhèn [incl. Bāzhé Xiāng, Āsà Xiāng]</v>
      </c>
      <c r="C1054" t="str">
        <f>IF(COUNTIF(B:B,B1054)&gt;1,_xlfn.CONCAT(A1054," (",M1054,")"),B1054)</f>
        <v>Guānde Zhèn [incl. Bāzhé Xiāng, Āsà Xiāng]</v>
      </c>
      <c r="D1054" t="s">
        <v>4270</v>
      </c>
      <c r="E1054" t="s">
        <v>7</v>
      </c>
      <c r="F1054" t="str">
        <f>_xlfn.CONCAT(D1054,", ",H1054,", ",I1054,", ","四川省")</f>
        <v>官地镇, 盐源县, 凉山彝族自治州, 四川省</v>
      </c>
      <c r="G1054">
        <v>8324</v>
      </c>
      <c r="H1054" t="s">
        <v>8286</v>
      </c>
      <c r="I1054" t="s">
        <v>8271</v>
      </c>
      <c r="J1054">
        <f>VLOOKUP(F1054,[1]!china_towns_second__2[[Column1]:[Y]],3,FALSE)</f>
        <v>27.9324604217054</v>
      </c>
      <c r="K1054">
        <f>VLOOKUP(F1054,[1]!china_towns_second__2[[Column1]:[Y]],2,FALSE)</f>
        <v>101.7752096</v>
      </c>
      <c r="L1054" t="s">
        <v>10965</v>
      </c>
      <c r="M1054" t="str">
        <f>VLOOKUP(H1054,CHOOSE({1,2},Table22[Native],Table22[Name]),2,0)</f>
        <v>Yányuán Xiàn</v>
      </c>
      <c r="N1054" s="15" t="str">
        <f>VLOOKUP(I1054,CHOOSE({1,2},Table22[Native],Table22[Name]),2,0)</f>
        <v>Liángshān Yízú Zìzhìzhōu</v>
      </c>
      <c r="O1054" s="15" t="str">
        <f t="shared" si="32"/>
        <v>Guande Zhen [incl. Bazhe Xiang, Asa Xiang] (Liángshān Yízú Zìzhìzhōu)</v>
      </c>
      <c r="P1054" s="15" t="str">
        <f t="shared" si="33"/>
        <v>Guande Zhen [incl. Bazhe Xiang, Asa Xiang] (Liángshān Yízú Zìzhìzhōu)</v>
      </c>
    </row>
    <row r="1055" spans="1:16" hidden="1" x14ac:dyDescent="0.25">
      <c r="A1055" t="s">
        <v>5715</v>
      </c>
      <c r="B1055" t="str">
        <f>IF(COUNTIF(A:A,A1055)&gt;1,_xlfn.CONCAT(A1055," (",N1055,")"),A1055)</f>
        <v>Guāndì Zhèn</v>
      </c>
      <c r="C1055" t="str">
        <f>IF(COUNTIF(B:B,B1055)&gt;1,_xlfn.CONCAT(A1055," (",M1055,")"),B1055)</f>
        <v>Guāndì Zhèn</v>
      </c>
      <c r="D1055" t="s">
        <v>5716</v>
      </c>
      <c r="E1055" t="s">
        <v>7</v>
      </c>
      <c r="F1055" t="str">
        <f>_xlfn.CONCAT(D1055,", ",H1055,", ",I1055,", ","四川省")</f>
        <v>关帝镇, 涪城区, 绵阳市, 四川省</v>
      </c>
      <c r="G1055">
        <v>7717</v>
      </c>
      <c r="H1055" t="s">
        <v>8310</v>
      </c>
      <c r="I1055" t="s">
        <v>8307</v>
      </c>
      <c r="J1055">
        <f>VLOOKUP(F1055,[1]!china_towns_second__2[[Column1]:[Y]],3,FALSE)</f>
        <v>31.329171927776802</v>
      </c>
      <c r="K1055">
        <f>VLOOKUP(F1055,[1]!china_towns_second__2[[Column1]:[Y]],2,FALSE)</f>
        <v>104.77118299999999</v>
      </c>
      <c r="L1055" t="s">
        <v>10966</v>
      </c>
      <c r="M1055" t="str">
        <f>VLOOKUP(H1055,CHOOSE({1,2},Table22[Native],Table22[Name]),2,0)</f>
        <v>Fúchéng Qū</v>
      </c>
      <c r="N1055" s="15" t="str">
        <f>VLOOKUP(I1055,CHOOSE({1,2},Table22[Native],Table22[Name]),2,0)</f>
        <v>Miányáng Shì</v>
      </c>
      <c r="O1055" s="15" t="str">
        <f t="shared" si="32"/>
        <v>Guandi Zhen (Miányáng Shì)</v>
      </c>
      <c r="P1055" s="15" t="str">
        <f t="shared" si="33"/>
        <v>Guandi Zhen (Miányáng Shì)</v>
      </c>
    </row>
    <row r="1056" spans="1:16" hidden="1" x14ac:dyDescent="0.25">
      <c r="A1056" t="s">
        <v>7497</v>
      </c>
      <c r="B1056" t="str">
        <f>IF(COUNTIF(A:A,A1056)&gt;1,_xlfn.CONCAT(A1056," (",N1056,")"),A1056)</f>
        <v>Guāndòu Miáozú Xiāng</v>
      </c>
      <c r="C1056" t="str">
        <f>IF(COUNTIF(B:B,B1056)&gt;1,_xlfn.CONCAT(A1056," (",M1056,")"),B1056)</f>
        <v>Guāndòu Miáozú Xiāng</v>
      </c>
      <c r="D1056" t="s">
        <v>7498</v>
      </c>
      <c r="E1056" t="s">
        <v>11</v>
      </c>
      <c r="F1056" t="str">
        <f>_xlfn.CONCAT(D1056,", ",H1056,", ",I1056,", ","四川省")</f>
        <v>观斗苗族乡, 珙县, 宜宾市, 四川省</v>
      </c>
      <c r="G1056">
        <v>4353</v>
      </c>
      <c r="H1056" t="s">
        <v>8363</v>
      </c>
      <c r="I1056" t="s">
        <v>8359</v>
      </c>
      <c r="J1056" t="e">
        <f>VLOOKUP(F1056,[1]!china_towns_second__2[[Column1]:[Y]],3,FALSE)</f>
        <v>#N/A</v>
      </c>
      <c r="K1056" t="e">
        <f>VLOOKUP(F1056,[1]!china_towns_second__2[[Column1]:[Y]],2,FALSE)</f>
        <v>#N/A</v>
      </c>
      <c r="L1056" t="s">
        <v>10967</v>
      </c>
      <c r="M1056" t="str">
        <f>VLOOKUP(H1056,CHOOSE({1,2},Table22[Native],Table22[Name]),2,0)</f>
        <v>Gŏng Xiàn</v>
      </c>
      <c r="N1056" s="15" t="str">
        <f>VLOOKUP(I1056,CHOOSE({1,2},Table22[Native],Table22[Name]),2,0)</f>
        <v>Yíbīn Shì</v>
      </c>
      <c r="O1056" s="15" t="str">
        <f t="shared" si="32"/>
        <v>Guandou Miaozu Xiang (Yíbīn Shì)</v>
      </c>
      <c r="P1056" s="15" t="str">
        <f t="shared" si="33"/>
        <v>Guandou Miaozu Xiang (Yíbīn Shì)</v>
      </c>
    </row>
    <row r="1057" spans="1:16" hidden="1" x14ac:dyDescent="0.25">
      <c r="A1057" t="s">
        <v>520</v>
      </c>
      <c r="B1057" t="str">
        <f>IF(COUNTIF(A:A,A1057)&gt;1,_xlfn.CONCAT(A1057," (",N1057,")"),A1057)</f>
        <v>Guāndù Xiāng</v>
      </c>
      <c r="C1057" t="str">
        <f>IF(COUNTIF(B:B,B1057)&gt;1,_xlfn.CONCAT(A1057," (",M1057,")"),B1057)</f>
        <v>Guāndù Xiāng</v>
      </c>
      <c r="D1057" t="s">
        <v>521</v>
      </c>
      <c r="E1057" t="s">
        <v>11</v>
      </c>
      <c r="F1057" t="str">
        <f>_xlfn.CONCAT(D1057,", ",H1057,", ",I1057,", ","四川省")</f>
        <v>关渡乡, 巴州区, 巴中市, 四川省</v>
      </c>
      <c r="G1057">
        <v>6436</v>
      </c>
      <c r="H1057" t="s">
        <v>8173</v>
      </c>
      <c r="I1057" t="s">
        <v>8171</v>
      </c>
      <c r="J1057" t="e">
        <f>VLOOKUP(F1057,[1]!china_towns_second__2[[Column1]:[Y]],3,FALSE)</f>
        <v>#N/A</v>
      </c>
      <c r="K1057" t="e">
        <f>VLOOKUP(F1057,[1]!china_towns_second__2[[Column1]:[Y]],2,FALSE)</f>
        <v>#N/A</v>
      </c>
      <c r="L1057" t="s">
        <v>10968</v>
      </c>
      <c r="M1057" t="str">
        <f>VLOOKUP(H1057,CHOOSE({1,2},Table22[Native],Table22[Name]),2,0)</f>
        <v>Bāzhōu Qū</v>
      </c>
      <c r="N1057" s="15" t="str">
        <f>VLOOKUP(I1057,CHOOSE({1,2},Table22[Native],Table22[Name]),2,0)</f>
        <v>Bāzhōng Shì</v>
      </c>
      <c r="O1057" s="15" t="str">
        <f t="shared" si="32"/>
        <v>Guandu Xiang (Bāzhōng Shì)</v>
      </c>
      <c r="P1057" s="15" t="str">
        <f t="shared" si="33"/>
        <v>Guandu Xiang (Bāzhōng Shì)</v>
      </c>
    </row>
    <row r="1058" spans="1:16" hidden="1" x14ac:dyDescent="0.25">
      <c r="A1058" t="s">
        <v>1589</v>
      </c>
      <c r="B1058" t="str">
        <f>IF(COUNTIF(A:A,A1058)&gt;1,_xlfn.CONCAT(A1058," (",N1058,")"),A1058)</f>
        <v>Guāndù Zhèn</v>
      </c>
      <c r="C1058" t="str">
        <f>IF(COUNTIF(B:B,B1058)&gt;1,_xlfn.CONCAT(A1058," (",M1058,")"),B1058)</f>
        <v>Guāndù Zhèn</v>
      </c>
      <c r="D1058" t="s">
        <v>1590</v>
      </c>
      <c r="E1058" t="s">
        <v>7</v>
      </c>
      <c r="F1058" t="str">
        <f>_xlfn.CONCAT(D1058,", ",H1058,", ",I1058,", ","四川省")</f>
        <v>官渡镇, 万源市, 达州市, 四川省</v>
      </c>
      <c r="G1058">
        <v>11725</v>
      </c>
      <c r="H1058" t="s">
        <v>8208</v>
      </c>
      <c r="I1058" t="s">
        <v>8202</v>
      </c>
      <c r="J1058">
        <f>VLOOKUP(F1058,[1]!china_towns_second__2[[Column1]:[Y]],3,FALSE)</f>
        <v>32.130374743903197</v>
      </c>
      <c r="K1058">
        <f>VLOOKUP(F1058,[1]!china_towns_second__2[[Column1]:[Y]],2,FALSE)</f>
        <v>108.08844070000001</v>
      </c>
      <c r="L1058" t="s">
        <v>10969</v>
      </c>
      <c r="M1058" t="str">
        <f>VLOOKUP(H1058,CHOOSE({1,2},Table22[Native],Table22[Name]),2,0)</f>
        <v>Wànyuán Shì</v>
      </c>
      <c r="N1058" s="15" t="str">
        <f>VLOOKUP(I1058,CHOOSE({1,2},Table22[Native],Table22[Name]),2,0)</f>
        <v>Dázhōu Shì</v>
      </c>
      <c r="O1058" s="15" t="str">
        <f t="shared" si="32"/>
        <v>Guandu Zhen (Dázhōu Shì)</v>
      </c>
      <c r="P1058" s="15" t="str">
        <f t="shared" si="33"/>
        <v>Guandu Zhen (Dázhōu Shì)</v>
      </c>
    </row>
    <row r="1059" spans="1:16" hidden="1" x14ac:dyDescent="0.25">
      <c r="A1059" t="s">
        <v>6240</v>
      </c>
      <c r="B1059" t="str">
        <f>IF(COUNTIF(A:A,A1059)&gt;1,_xlfn.CONCAT(A1059," (",N1059,")"),A1059)</f>
        <v>Guānfèng Xiāng</v>
      </c>
      <c r="C1059" t="str">
        <f>IF(COUNTIF(B:B,B1059)&gt;1,_xlfn.CONCAT(A1059," (",M1059,")"),B1059)</f>
        <v>Guānfèng Xiāng</v>
      </c>
      <c r="D1059" t="s">
        <v>6241</v>
      </c>
      <c r="E1059" t="s">
        <v>11</v>
      </c>
      <c r="F1059" t="str">
        <f>_xlfn.CONCAT(D1059,", ",H1059,", ",I1059,", ","四川省")</f>
        <v>观凤乡, 西充县, 南充市, 四川省</v>
      </c>
      <c r="G1059">
        <v>7651</v>
      </c>
      <c r="H1059" t="s">
        <v>8325</v>
      </c>
      <c r="I1059" t="s">
        <v>8318</v>
      </c>
      <c r="J1059" t="e">
        <f>VLOOKUP(F1059,[1]!china_towns_second__2[[Column1]:[Y]],3,FALSE)</f>
        <v>#N/A</v>
      </c>
      <c r="K1059" t="e">
        <f>VLOOKUP(F1059,[1]!china_towns_second__2[[Column1]:[Y]],2,FALSE)</f>
        <v>#N/A</v>
      </c>
      <c r="L1059" t="s">
        <v>10970</v>
      </c>
      <c r="M1059" t="str">
        <f>VLOOKUP(H1059,CHOOSE({1,2},Table22[Native],Table22[Name]),2,0)</f>
        <v>Xīchōng Xiàn</v>
      </c>
      <c r="N1059" s="15" t="str">
        <f>VLOOKUP(I1059,CHOOSE({1,2},Table22[Native],Table22[Name]),2,0)</f>
        <v>Nánchōng Shì</v>
      </c>
      <c r="O1059" s="15" t="str">
        <f t="shared" si="32"/>
        <v>Guanfeng Xiang (Nánchōng Shì)</v>
      </c>
      <c r="P1059" s="15" t="str">
        <f t="shared" si="33"/>
        <v>Guanfeng Xiang (Nánchōng Shì)</v>
      </c>
    </row>
    <row r="1060" spans="1:16" hidden="1" x14ac:dyDescent="0.25">
      <c r="A1060" t="s">
        <v>7063</v>
      </c>
      <c r="B1060" t="str">
        <f>IF(COUNTIF(A:A,A1060)&gt;1,_xlfn.CONCAT(A1060," (",N1060,")"),A1060)</f>
        <v>Guăngdé Jiēdào</v>
      </c>
      <c r="C1060" t="str">
        <f>IF(COUNTIF(B:B,B1060)&gt;1,_xlfn.CONCAT(A1060," (",M1060,")"),B1060)</f>
        <v>Guăngdé Jiēdào</v>
      </c>
      <c r="D1060" t="s">
        <v>7064</v>
      </c>
      <c r="E1060" t="s">
        <v>493</v>
      </c>
      <c r="F1060" t="str">
        <f>_xlfn.CONCAT(D1060,", ",H1060,", ",I1060,", ","四川省")</f>
        <v>广德街道, 船山区, 遂宁市, 四川省</v>
      </c>
      <c r="G1060">
        <v>14377</v>
      </c>
      <c r="H1060" t="s">
        <v>8344</v>
      </c>
      <c r="I1060" t="s">
        <v>8342</v>
      </c>
      <c r="J1060">
        <f>VLOOKUP(F1060,[1]!china_towns_second__2[[Column1]:[Y]],3,FALSE)</f>
        <v>30.502998317131102</v>
      </c>
      <c r="K1060">
        <f>VLOOKUP(F1060,[1]!china_towns_second__2[[Column1]:[Y]],2,FALSE)</f>
        <v>105.5401715</v>
      </c>
      <c r="L1060" t="s">
        <v>10971</v>
      </c>
      <c r="M1060" t="str">
        <f>VLOOKUP(H1060,CHOOSE({1,2},Table22[Native],Table22[Name]),2,0)</f>
        <v>Chuánshān Qū</v>
      </c>
      <c r="N1060" s="15" t="str">
        <f>VLOOKUP(I1060,CHOOSE({1,2},Table22[Native],Table22[Name]),2,0)</f>
        <v>Suìníng Shì</v>
      </c>
      <c r="O1060" s="15" t="str">
        <f t="shared" si="32"/>
        <v>Guangde Jiedao (Suìníng Shì)</v>
      </c>
      <c r="P1060" s="15" t="str">
        <f t="shared" si="33"/>
        <v>Guangde Jiedao (Suìníng Shì)</v>
      </c>
    </row>
    <row r="1061" spans="1:16" hidden="1" x14ac:dyDescent="0.25">
      <c r="A1061" t="s">
        <v>3389</v>
      </c>
      <c r="B1061" t="str">
        <f>IF(COUNTIF(A:A,A1061)&gt;1,_xlfn.CONCAT(A1061," (",N1061,")"),A1061)</f>
        <v>Guāngé Zhèn</v>
      </c>
      <c r="C1061" t="str">
        <f>IF(COUNTIF(B:B,B1061)&gt;1,_xlfn.CONCAT(A1061," (",M1061,")"),B1061)</f>
        <v>Guāngé Zhèn</v>
      </c>
      <c r="D1061" t="s">
        <v>3390</v>
      </c>
      <c r="E1061" t="s">
        <v>7</v>
      </c>
      <c r="F1061" t="str">
        <f>_xlfn.CONCAT(D1061,", ",H1061,", ",I1061,", ","四川省")</f>
        <v>观阁镇, 前锋区, 广安市, 四川省</v>
      </c>
      <c r="G1061">
        <v>20163</v>
      </c>
      <c r="H1061" t="s">
        <v>8243</v>
      </c>
      <c r="I1061" t="s">
        <v>8239</v>
      </c>
      <c r="J1061">
        <f>VLOOKUP(F1061,[1]!china_towns_second__2[[Column1]:[Y]],3,FALSE)</f>
        <v>30.6041299985826</v>
      </c>
      <c r="K1061">
        <f>VLOOKUP(F1061,[1]!china_towns_second__2[[Column1]:[Y]],2,FALSE)</f>
        <v>106.89948630000001</v>
      </c>
      <c r="L1061" t="s">
        <v>10972</v>
      </c>
      <c r="M1061" t="str">
        <f>VLOOKUP(H1061,CHOOSE({1,2},Table22[Native],Table22[Name]),2,0)</f>
        <v>Qiánfēng Qū</v>
      </c>
      <c r="N1061" s="15" t="str">
        <f>VLOOKUP(I1061,CHOOSE({1,2},Table22[Native],Table22[Name]),2,0)</f>
        <v>Guăng'ān Shì</v>
      </c>
      <c r="O1061" s="15" t="str">
        <f t="shared" si="32"/>
        <v>Guange Zhen (Guăng'ān Shì)</v>
      </c>
      <c r="P1061" s="15" t="str">
        <f t="shared" si="33"/>
        <v>Guange Zhen (Guăng'ān Shì)</v>
      </c>
    </row>
    <row r="1062" spans="1:16" hidden="1" x14ac:dyDescent="0.25">
      <c r="A1062" t="s">
        <v>3391</v>
      </c>
      <c r="B1062" t="str">
        <f>IF(COUNTIF(A:A,A1062)&gt;1,_xlfn.CONCAT(A1062," (",N1062,")"),A1062)</f>
        <v>Guăngfú Jiēdào</v>
      </c>
      <c r="C1062" t="str">
        <f>IF(COUNTIF(B:B,B1062)&gt;1,_xlfn.CONCAT(A1062," (",M1062,")"),B1062)</f>
        <v>Guăngfú Jiēdào</v>
      </c>
      <c r="D1062" t="s">
        <v>3392</v>
      </c>
      <c r="E1062" t="s">
        <v>493</v>
      </c>
      <c r="F1062" t="str">
        <f>_xlfn.CONCAT(D1062,", ",H1062,", ",I1062,", ","四川省")</f>
        <v>广福街道, 广安区, 广安市, 四川省</v>
      </c>
      <c r="G1062">
        <v>70499</v>
      </c>
      <c r="H1062" t="s">
        <v>8240</v>
      </c>
      <c r="I1062" t="s">
        <v>8239</v>
      </c>
      <c r="J1062">
        <f>VLOOKUP(F1062,[1]!china_towns_second__2[[Column1]:[Y]],3,FALSE)</f>
        <v>30.470645757258101</v>
      </c>
      <c r="K1062">
        <f>VLOOKUP(F1062,[1]!china_towns_second__2[[Column1]:[Y]],2,FALSE)</f>
        <v>106.6225268</v>
      </c>
      <c r="L1062" t="s">
        <v>10973</v>
      </c>
      <c r="M1062" t="str">
        <f>VLOOKUP(H1062,CHOOSE({1,2},Table22[Native],Table22[Name]),2,0)</f>
        <v>Guăng'ān Qū</v>
      </c>
      <c r="N1062" s="15" t="str">
        <f>VLOOKUP(I1062,CHOOSE({1,2},Table22[Native],Table22[Name]),2,0)</f>
        <v>Guăng'ān Shì</v>
      </c>
      <c r="O1062" s="15" t="str">
        <f t="shared" si="32"/>
        <v>Guangfu Jiedao (Guăng'ān Shì)</v>
      </c>
      <c r="P1062" s="15" t="str">
        <f t="shared" si="33"/>
        <v>Guangfu Jiedao (Guăng'ān Shì)</v>
      </c>
    </row>
    <row r="1063" spans="1:16" hidden="1" x14ac:dyDescent="0.25">
      <c r="A1063" t="s">
        <v>1591</v>
      </c>
      <c r="B1063" t="str">
        <f>IF(COUNTIF(A:A,A1063)&gt;1,_xlfn.CONCAT(A1063," (",N1063,")"),A1063)</f>
        <v>Guăngfú Zhèn (Dázhōu Shì)</v>
      </c>
      <c r="C1063" t="str">
        <f>IF(COUNTIF(B:B,B1063)&gt;1,_xlfn.CONCAT(A1063," (",M1063,")"),B1063)</f>
        <v>Guăngfú Zhèn (Dázhōu Shì)</v>
      </c>
      <c r="D1063" t="s">
        <v>1592</v>
      </c>
      <c r="E1063" t="s">
        <v>7</v>
      </c>
      <c r="F1063" t="str">
        <f>_xlfn.CONCAT(D1063,", ",H1063,", ",I1063,", ","四川省")</f>
        <v>广福镇, 开江县, 达州市, 四川省</v>
      </c>
      <c r="G1063">
        <v>14854</v>
      </c>
      <c r="H1063" t="s">
        <v>8205</v>
      </c>
      <c r="I1063" t="s">
        <v>8202</v>
      </c>
      <c r="J1063">
        <f>VLOOKUP(F1063,[1]!china_towns_second__2[[Column1]:[Y]],3,FALSE)</f>
        <v>30.844643753802199</v>
      </c>
      <c r="K1063">
        <f>VLOOKUP(F1063,[1]!china_towns_second__2[[Column1]:[Y]],2,FALSE)</f>
        <v>107.8362216</v>
      </c>
      <c r="L1063" t="s">
        <v>13892</v>
      </c>
      <c r="M1063" t="str">
        <f>VLOOKUP(H1063,CHOOSE({1,2},Table22[Native],Table22[Name]),2,0)</f>
        <v>Kāijiāng Xiàn</v>
      </c>
      <c r="N1063" s="15" t="str">
        <f>VLOOKUP(I1063,CHOOSE({1,2},Table22[Native],Table22[Name]),2,0)</f>
        <v>Dázhōu Shì</v>
      </c>
      <c r="O1063" s="15" t="str">
        <f t="shared" si="32"/>
        <v>Guangfu Zhen (Dazhou Shi) (Dázhōu Shì)</v>
      </c>
      <c r="P1063" s="15" t="str">
        <f t="shared" si="33"/>
        <v>Guangfu Zhen (Dazhou Shi) (Dázhōu Shì)</v>
      </c>
    </row>
    <row r="1064" spans="1:16" hidden="1" x14ac:dyDescent="0.25">
      <c r="A1064" t="s">
        <v>1591</v>
      </c>
      <c r="B1064" t="str">
        <f>IF(COUNTIF(A:A,A1064)&gt;1,_xlfn.CONCAT(A1064," (",N1064,")"),A1064)</f>
        <v>Guăngfú Zhèn (Déyáng Shì)</v>
      </c>
      <c r="C1064" t="str">
        <f>IF(COUNTIF(B:B,B1064)&gt;1,_xlfn.CONCAT(A1064," (",M1064,")"),B1064)</f>
        <v>Guăngfú Zhèn (Déyáng Shì)</v>
      </c>
      <c r="D1064" t="s">
        <v>1592</v>
      </c>
      <c r="E1064" t="s">
        <v>7</v>
      </c>
      <c r="F1064" t="str">
        <f>_xlfn.CONCAT(D1064,", ",H1064,", ",I1064,", ","四川省")</f>
        <v>广福镇, 中江县, 德阳市, 四川省</v>
      </c>
      <c r="G1064">
        <v>34087</v>
      </c>
      <c r="H1064" t="s">
        <v>8217</v>
      </c>
      <c r="I1064" t="s">
        <v>8211</v>
      </c>
      <c r="J1064">
        <f>VLOOKUP(F1064,[1]!china_towns_second__2[[Column1]:[Y]],3,FALSE)</f>
        <v>30.7634587600195</v>
      </c>
      <c r="K1064">
        <f>VLOOKUP(F1064,[1]!china_towns_second__2[[Column1]:[Y]],2,FALSE)</f>
        <v>104.9407329</v>
      </c>
      <c r="L1064" t="s">
        <v>13893</v>
      </c>
      <c r="M1064" t="str">
        <f>VLOOKUP(H1064,CHOOSE({1,2},Table22[Native],Table22[Name]),2,0)</f>
        <v>Zhōngjiāng Xiàn</v>
      </c>
      <c r="N1064" s="15" t="str">
        <f>VLOOKUP(I1064,CHOOSE({1,2},Table22[Native],Table22[Name]),2,0)</f>
        <v>Déyáng Shì</v>
      </c>
      <c r="O1064" s="15" t="str">
        <f t="shared" si="32"/>
        <v>Guangfu Zhen (Deyang Shi) (Déyáng Shì)</v>
      </c>
      <c r="P1064" s="15" t="str">
        <f t="shared" si="33"/>
        <v>Guangfu Zhen (Deyang Shi) (Déyáng Shì)</v>
      </c>
    </row>
    <row r="1065" spans="1:16" hidden="1" x14ac:dyDescent="0.25">
      <c r="A1065" t="s">
        <v>974</v>
      </c>
      <c r="B1065" t="str">
        <f>IF(COUNTIF(A:A,A1065)&gt;1,_xlfn.CONCAT(A1065," (",N1065,")"),A1065)</f>
        <v>Guānghuá Jiēdào</v>
      </c>
      <c r="C1065" t="str">
        <f>IF(COUNTIF(B:B,B1065)&gt;1,_xlfn.CONCAT(A1065," (",M1065,")"),B1065)</f>
        <v>Guānghuá Jiēdào</v>
      </c>
      <c r="D1065" t="s">
        <v>975</v>
      </c>
      <c r="E1065" t="s">
        <v>493</v>
      </c>
      <c r="F1065" t="str">
        <f>_xlfn.CONCAT(D1065,", ",H1065,", ",I1065,", ","四川省")</f>
        <v>光华街道, 青羊区, 成都市, 四川省</v>
      </c>
      <c r="G1065">
        <v>79765</v>
      </c>
      <c r="H1065" t="s">
        <v>8194</v>
      </c>
      <c r="I1065" t="s">
        <v>8180</v>
      </c>
      <c r="J1065">
        <f>VLOOKUP(F1065,[1]!china_towns_second__2[[Column1]:[Y]],3,FALSE)</f>
        <v>30.664962580878701</v>
      </c>
      <c r="K1065">
        <f>VLOOKUP(F1065,[1]!china_towns_second__2[[Column1]:[Y]],2,FALSE)</f>
        <v>104.01554590000001</v>
      </c>
      <c r="L1065" t="s">
        <v>10974</v>
      </c>
      <c r="M1065" t="str">
        <f>VLOOKUP(H1065,CHOOSE({1,2},Table22[Native],Table22[Name]),2,0)</f>
        <v>Qīngyáng Qū</v>
      </c>
      <c r="N1065" s="15" t="str">
        <f>VLOOKUP(I1065,CHOOSE({1,2},Table22[Native],Table22[Name]),2,0)</f>
        <v>Chéngdū Shì</v>
      </c>
      <c r="O1065" s="15" t="str">
        <f t="shared" si="32"/>
        <v>Guanghua Jiedao (Chéngdū Shì)</v>
      </c>
      <c r="P1065" s="15" t="str">
        <f t="shared" si="33"/>
        <v>Guanghua Jiedao (Chéngdū Shì)</v>
      </c>
    </row>
    <row r="1066" spans="1:16" hidden="1" x14ac:dyDescent="0.25">
      <c r="A1066" t="s">
        <v>6242</v>
      </c>
      <c r="B1066" t="str">
        <f>IF(COUNTIF(A:A,A1066)&gt;1,_xlfn.CONCAT(A1066," (",N1066,")"),A1066)</f>
        <v>Guānghuá Xiāng [→ Dùmén Jiēdào]</v>
      </c>
      <c r="C1066" t="str">
        <f>IF(COUNTIF(B:B,B1066)&gt;1,_xlfn.CONCAT(A1066," (",M1066,")"),B1066)</f>
        <v>Guānghuá Xiāng [→ Dùmén Jiēdào]</v>
      </c>
      <c r="D1066" t="s">
        <v>6243</v>
      </c>
      <c r="E1066" t="s">
        <v>11</v>
      </c>
      <c r="F1066" t="str">
        <f>_xlfn.CONCAT(D1066,", ",H1066,", ",I1066,", ","四川省")</f>
        <v>光华乡, 仪陇县, 南充市, 四川省</v>
      </c>
      <c r="G1066">
        <v>6502</v>
      </c>
      <c r="H1066" t="s">
        <v>8326</v>
      </c>
      <c r="I1066" t="s">
        <v>8318</v>
      </c>
      <c r="J1066" t="e">
        <f>VLOOKUP(F1066,[1]!china_towns_second__2[[Column1]:[Y]],3,FALSE)</f>
        <v>#N/A</v>
      </c>
      <c r="K1066" t="e">
        <f>VLOOKUP(F1066,[1]!china_towns_second__2[[Column1]:[Y]],2,FALSE)</f>
        <v>#N/A</v>
      </c>
      <c r="L1066" t="s">
        <v>10975</v>
      </c>
      <c r="M1066" t="str">
        <f>VLOOKUP(H1066,CHOOSE({1,2},Table22[Native],Table22[Name]),2,0)</f>
        <v>Yílŏng Xiàn</v>
      </c>
      <c r="N1066" s="15" t="str">
        <f>VLOOKUP(I1066,CHOOSE({1,2},Table22[Native],Table22[Name]),2,0)</f>
        <v>Nánchōng Shì</v>
      </c>
      <c r="O1066" s="15" t="str">
        <f t="shared" si="32"/>
        <v>Guanghua Xiang [→ Dumen Jiedao] (Nánchōng Shì)</v>
      </c>
      <c r="P1066" s="15" t="str">
        <f t="shared" si="33"/>
        <v>Guanghua Xiang [→ Dumen Jiedao] (Nánchōng Shì)</v>
      </c>
    </row>
    <row r="1067" spans="1:16" hidden="1" x14ac:dyDescent="0.25">
      <c r="A1067" t="s">
        <v>3393</v>
      </c>
      <c r="B1067" t="str">
        <f>IF(COUNTIF(A:A,A1067)&gt;1,_xlfn.CONCAT(A1067," (",N1067,")"),A1067)</f>
        <v>Guānghuī Xiāng</v>
      </c>
      <c r="C1067" t="str">
        <f>IF(COUNTIF(B:B,B1067)&gt;1,_xlfn.CONCAT(A1067," (",M1067,")"),B1067)</f>
        <v>Guānghuī Xiāng</v>
      </c>
      <c r="D1067" t="s">
        <v>3394</v>
      </c>
      <c r="E1067" t="s">
        <v>11</v>
      </c>
      <c r="F1067" t="str">
        <f>_xlfn.CONCAT(D1067,", ",H1067,", ",I1067,", ","四川省")</f>
        <v>光辉乡, 前锋区, 广安市, 四川省</v>
      </c>
      <c r="G1067">
        <v>8346</v>
      </c>
      <c r="H1067" t="s">
        <v>8243</v>
      </c>
      <c r="I1067" t="s">
        <v>8239</v>
      </c>
      <c r="J1067" t="e">
        <f>VLOOKUP(F1067,[1]!china_towns_second__2[[Column1]:[Y]],3,FALSE)</f>
        <v>#N/A</v>
      </c>
      <c r="K1067" t="e">
        <f>VLOOKUP(F1067,[1]!china_towns_second__2[[Column1]:[Y]],2,FALSE)</f>
        <v>#N/A</v>
      </c>
      <c r="L1067" t="s">
        <v>10976</v>
      </c>
      <c r="M1067" t="str">
        <f>VLOOKUP(H1067,CHOOSE({1,2},Table22[Native],Table22[Name]),2,0)</f>
        <v>Qiánfēng Qū</v>
      </c>
      <c r="N1067" s="15" t="str">
        <f>VLOOKUP(I1067,CHOOSE({1,2},Table22[Native],Table22[Name]),2,0)</f>
        <v>Guăng'ān Shì</v>
      </c>
      <c r="O1067" s="15" t="str">
        <f t="shared" si="32"/>
        <v>Guanghui Xiang (Guăng'ān Shì)</v>
      </c>
      <c r="P1067" s="15" t="str">
        <f t="shared" si="33"/>
        <v>Guanghui Xiang (Guăng'ān Shì)</v>
      </c>
    </row>
    <row r="1068" spans="1:16" hidden="1" x14ac:dyDescent="0.25">
      <c r="A1068" t="s">
        <v>522</v>
      </c>
      <c r="B1068" t="str">
        <f>IF(COUNTIF(A:A,A1068)&gt;1,_xlfn.CONCAT(A1068," (",N1068,")"),A1068)</f>
        <v>Guānghuī Zhèn (Bāzhōng Shì)</v>
      </c>
      <c r="C1068" t="str">
        <f>IF(COUNTIF(B:B,B1068)&gt;1,_xlfn.CONCAT(A1068," (",M1068,")"),B1068)</f>
        <v>Guānghuī Zhèn (Bāzhōng Shì)</v>
      </c>
      <c r="D1068" t="s">
        <v>523</v>
      </c>
      <c r="E1068" t="s">
        <v>7</v>
      </c>
      <c r="F1068" t="str">
        <f>_xlfn.CONCAT(D1068,", ",H1068,", ",I1068,", ","四川省")</f>
        <v>光辉镇, 巴州区, 巴中市, 四川省</v>
      </c>
      <c r="G1068">
        <v>12989</v>
      </c>
      <c r="H1068" t="s">
        <v>8173</v>
      </c>
      <c r="I1068" t="s">
        <v>8171</v>
      </c>
      <c r="J1068">
        <f>VLOOKUP(F1068,[1]!china_towns_second__2[[Column1]:[Y]],3,FALSE)</f>
        <v>31.7974394949082</v>
      </c>
      <c r="K1068">
        <f>VLOOKUP(F1068,[1]!china_towns_second__2[[Column1]:[Y]],2,FALSE)</f>
        <v>106.7180559</v>
      </c>
      <c r="L1068" t="s">
        <v>13894</v>
      </c>
      <c r="M1068" t="str">
        <f>VLOOKUP(H1068,CHOOSE({1,2},Table22[Native],Table22[Name]),2,0)</f>
        <v>Bāzhōu Qū</v>
      </c>
      <c r="N1068" s="15" t="str">
        <f>VLOOKUP(I1068,CHOOSE({1,2},Table22[Native],Table22[Name]),2,0)</f>
        <v>Bāzhōng Shì</v>
      </c>
      <c r="O1068" s="15" t="str">
        <f t="shared" si="32"/>
        <v>Guanghui Zhen (Bazhong Shi) (Bāzhōng Shì)</v>
      </c>
      <c r="P1068" s="15" t="str">
        <f t="shared" si="33"/>
        <v>Guanghui Zhen (Bazhong Shi) (Bāzhōng Shì)</v>
      </c>
    </row>
    <row r="1069" spans="1:16" hidden="1" x14ac:dyDescent="0.25">
      <c r="A1069" t="s">
        <v>522</v>
      </c>
      <c r="B1069" t="str">
        <f>IF(COUNTIF(A:A,A1069)&gt;1,_xlfn.CONCAT(A1069," (",N1069,")"),A1069)</f>
        <v>Guānghuī Zhèn (Miányáng Shì)</v>
      </c>
      <c r="C1069" t="str">
        <f>IF(COUNTIF(B:B,B1069)&gt;1,_xlfn.CONCAT(A1069," (",M1069,")"),B1069)</f>
        <v>Guānghuī Zhèn (Miányáng Shì)</v>
      </c>
      <c r="D1069" t="s">
        <v>523</v>
      </c>
      <c r="E1069" t="s">
        <v>7</v>
      </c>
      <c r="F1069" t="str">
        <f>_xlfn.CONCAT(D1069,", ",H1069,", ",I1069,", ","四川省")</f>
        <v>光辉镇, 三台县, 绵阳市, 四川省</v>
      </c>
      <c r="G1069">
        <v>10280</v>
      </c>
      <c r="H1069" t="s">
        <v>8313</v>
      </c>
      <c r="I1069" t="s">
        <v>8307</v>
      </c>
      <c r="J1069">
        <f>VLOOKUP(F1069,[1]!china_towns_second__2[[Column1]:[Y]],3,FALSE)</f>
        <v>31.298986114121</v>
      </c>
      <c r="K1069">
        <f>VLOOKUP(F1069,[1]!china_towns_second__2[[Column1]:[Y]],2,FALSE)</f>
        <v>105.016572</v>
      </c>
      <c r="L1069" t="s">
        <v>13895</v>
      </c>
      <c r="M1069" t="str">
        <f>VLOOKUP(H1069,CHOOSE({1,2},Table22[Native],Table22[Name]),2,0)</f>
        <v>Sāntái Xiàn</v>
      </c>
      <c r="N1069" s="15" t="str">
        <f>VLOOKUP(I1069,CHOOSE({1,2},Table22[Native],Table22[Name]),2,0)</f>
        <v>Miányáng Shì</v>
      </c>
      <c r="O1069" s="15" t="str">
        <f t="shared" si="32"/>
        <v>Guanghui Zhen (Mianyang Shi) (Miányáng Shì)</v>
      </c>
      <c r="P1069" s="15" t="str">
        <f t="shared" si="33"/>
        <v>Guanghui Zhen (Mianyang Shi) (Miányáng Shì)</v>
      </c>
    </row>
    <row r="1070" spans="1:16" hidden="1" x14ac:dyDescent="0.25">
      <c r="A1070" t="s">
        <v>5435</v>
      </c>
      <c r="B1070" t="str">
        <f>IF(COUNTIF(A:A,A1070)&gt;1,_xlfn.CONCAT(A1070," (",N1070,")"),A1070)</f>
        <v>Guăngjì Xiāng</v>
      </c>
      <c r="C1070" t="str">
        <f>IF(COUNTIF(B:B,B1070)&gt;1,_xlfn.CONCAT(A1070," (",M1070,")"),B1070)</f>
        <v>Guăngjì Xiāng</v>
      </c>
      <c r="D1070" t="s">
        <v>5436</v>
      </c>
      <c r="E1070" t="s">
        <v>11</v>
      </c>
      <c r="F1070" t="str">
        <f>_xlfn.CONCAT(D1070,", ",H1070,", ",I1070,", ","四川省")</f>
        <v>广济乡, 东坡区, 眉山市, 四川省</v>
      </c>
      <c r="G1070">
        <v>18362</v>
      </c>
      <c r="H1070" t="s">
        <v>8301</v>
      </c>
      <c r="I1070" t="s">
        <v>8299</v>
      </c>
      <c r="J1070" t="e">
        <f>VLOOKUP(F1070,[1]!china_towns_second__2[[Column1]:[Y]],3,FALSE)</f>
        <v>#N/A</v>
      </c>
      <c r="K1070" t="e">
        <f>VLOOKUP(F1070,[1]!china_towns_second__2[[Column1]:[Y]],2,FALSE)</f>
        <v>#N/A</v>
      </c>
      <c r="L1070" t="s">
        <v>10977</v>
      </c>
      <c r="M1070" t="str">
        <f>VLOOKUP(H1070,CHOOSE({1,2},Table22[Native],Table22[Name]),2,0)</f>
        <v>Dōngpō Qū</v>
      </c>
      <c r="N1070" s="15" t="str">
        <f>VLOOKUP(I1070,CHOOSE({1,2},Table22[Native],Table22[Name]),2,0)</f>
        <v>Méishān Shì</v>
      </c>
      <c r="O1070" s="15" t="str">
        <f t="shared" si="32"/>
        <v>Guangji Xiang (Méishān Shì)</v>
      </c>
      <c r="P1070" s="15" t="str">
        <f t="shared" si="33"/>
        <v>Guangji Xiang (Méishān Shì)</v>
      </c>
    </row>
    <row r="1071" spans="1:16" hidden="1" x14ac:dyDescent="0.25">
      <c r="A1071" t="s">
        <v>2067</v>
      </c>
      <c r="B1071" t="str">
        <f>IF(COUNTIF(A:A,A1071)&gt;1,_xlfn.CONCAT(A1071," (",N1071,")"),A1071)</f>
        <v>Guăngjì Zhèn</v>
      </c>
      <c r="C1071" t="str">
        <f>IF(COUNTIF(B:B,B1071)&gt;1,_xlfn.CONCAT(A1071," (",M1071,")"),B1071)</f>
        <v>Guăngjì Zhèn</v>
      </c>
      <c r="D1071" t="s">
        <v>2068</v>
      </c>
      <c r="E1071" t="s">
        <v>7</v>
      </c>
      <c r="F1071" t="str">
        <f>_xlfn.CONCAT(D1071,", ",H1071,", ",I1071,", ","四川省")</f>
        <v>广济镇, 绵竹市, 德阳市, 四川省</v>
      </c>
      <c r="G1071">
        <v>20179</v>
      </c>
      <c r="H1071" t="s">
        <v>8215</v>
      </c>
      <c r="I1071" t="s">
        <v>8211</v>
      </c>
      <c r="J1071">
        <f>VLOOKUP(F1071,[1]!china_towns_second__2[[Column1]:[Y]],3,FALSE)</f>
        <v>31.264012575695698</v>
      </c>
      <c r="K1071">
        <f>VLOOKUP(F1071,[1]!china_towns_second__2[[Column1]:[Y]],2,FALSE)</f>
        <v>104.07679039999999</v>
      </c>
      <c r="L1071" t="s">
        <v>10978</v>
      </c>
      <c r="M1071" t="str">
        <f>VLOOKUP(H1071,CHOOSE({1,2},Table22[Native],Table22[Name]),2,0)</f>
        <v>Miánzhú Shì</v>
      </c>
      <c r="N1071" s="15" t="str">
        <f>VLOOKUP(I1071,CHOOSE({1,2},Table22[Native],Table22[Name]),2,0)</f>
        <v>Déyáng Shì</v>
      </c>
      <c r="O1071" s="15" t="str">
        <f t="shared" si="32"/>
        <v>Guangji Zhen (Déyáng Shì)</v>
      </c>
      <c r="P1071" s="15" t="str">
        <f t="shared" si="33"/>
        <v>Guangji Zhen (Déyáng Shì)</v>
      </c>
    </row>
    <row r="1072" spans="1:16" hidden="1" x14ac:dyDescent="0.25">
      <c r="A1072" t="s">
        <v>5717</v>
      </c>
      <c r="B1072" t="str">
        <f>IF(COUNTIF(A:A,A1072)&gt;1,_xlfn.CONCAT(A1072," (",N1072,")"),A1072)</f>
        <v>Guănglì Xiāng</v>
      </c>
      <c r="C1072" t="str">
        <f>IF(COUNTIF(B:B,B1072)&gt;1,_xlfn.CONCAT(A1072," (",M1072,")"),B1072)</f>
        <v>Guănglì Xiāng</v>
      </c>
      <c r="D1072" t="s">
        <v>5718</v>
      </c>
      <c r="E1072" t="s">
        <v>11</v>
      </c>
      <c r="F1072" t="str">
        <f>_xlfn.CONCAT(D1072,", ",H1072,", ",I1072,", ","四川省")</f>
        <v>广利乡, 三台县, 绵阳市, 四川省</v>
      </c>
      <c r="G1072">
        <v>6433</v>
      </c>
      <c r="H1072" t="s">
        <v>8313</v>
      </c>
      <c r="I1072" t="s">
        <v>8307</v>
      </c>
      <c r="J1072" t="e">
        <f>VLOOKUP(F1072,[1]!china_towns_second__2[[Column1]:[Y]],3,FALSE)</f>
        <v>#N/A</v>
      </c>
      <c r="K1072" t="e">
        <f>VLOOKUP(F1072,[1]!china_towns_second__2[[Column1]:[Y]],2,FALSE)</f>
        <v>#N/A</v>
      </c>
      <c r="L1072" t="s">
        <v>10979</v>
      </c>
      <c r="M1072" t="str">
        <f>VLOOKUP(H1072,CHOOSE({1,2},Table22[Native],Table22[Name]),2,0)</f>
        <v>Sāntái Xiàn</v>
      </c>
      <c r="N1072" s="15" t="str">
        <f>VLOOKUP(I1072,CHOOSE({1,2},Table22[Native],Table22[Name]),2,0)</f>
        <v>Miányáng Shì</v>
      </c>
      <c r="O1072" s="15" t="str">
        <f t="shared" si="32"/>
        <v>Guangli Xiang (Miányáng Shì)</v>
      </c>
      <c r="P1072" s="15" t="str">
        <f t="shared" si="33"/>
        <v>Guangli Xiang (Miányáng Shì)</v>
      </c>
    </row>
    <row r="1073" spans="1:16" hidden="1" x14ac:dyDescent="0.25">
      <c r="A1073" t="s">
        <v>3395</v>
      </c>
      <c r="B1073" t="str">
        <f>IF(COUNTIF(A:A,A1073)&gt;1,_xlfn.CONCAT(A1073," (",N1073,")"),A1073)</f>
        <v>Guăngluó Xiāng</v>
      </c>
      <c r="C1073" t="str">
        <f>IF(COUNTIF(B:B,B1073)&gt;1,_xlfn.CONCAT(A1073," (",M1073,")"),B1073)</f>
        <v>Guăngluó Xiāng</v>
      </c>
      <c r="D1073" t="s">
        <v>3396</v>
      </c>
      <c r="E1073" t="s">
        <v>11</v>
      </c>
      <c r="F1073" t="str">
        <f>_xlfn.CONCAT(D1073,", ",H1073,", ",I1073,", ","四川省")</f>
        <v>广罗乡, 广安区, 广安市, 四川省</v>
      </c>
      <c r="G1073">
        <v>9030</v>
      </c>
      <c r="H1073" t="s">
        <v>8240</v>
      </c>
      <c r="I1073" t="s">
        <v>8239</v>
      </c>
      <c r="J1073" t="e">
        <f>VLOOKUP(F1073,[1]!china_towns_second__2[[Column1]:[Y]],3,FALSE)</f>
        <v>#N/A</v>
      </c>
      <c r="K1073" t="e">
        <f>VLOOKUP(F1073,[1]!china_towns_second__2[[Column1]:[Y]],2,FALSE)</f>
        <v>#N/A</v>
      </c>
      <c r="L1073" t="s">
        <v>10980</v>
      </c>
      <c r="M1073" t="str">
        <f>VLOOKUP(H1073,CHOOSE({1,2},Table22[Native],Table22[Name]),2,0)</f>
        <v>Guăng'ān Qū</v>
      </c>
      <c r="N1073" s="15" t="str">
        <f>VLOOKUP(I1073,CHOOSE({1,2},Table22[Native],Table22[Name]),2,0)</f>
        <v>Guăng'ān Shì</v>
      </c>
      <c r="O1073" s="15" t="str">
        <f t="shared" si="32"/>
        <v>Guangluo Xiang (Guăng'ān Shì)</v>
      </c>
      <c r="P1073" s="15" t="str">
        <f t="shared" si="33"/>
        <v>Guangluo Xiang (Guăng'ān Shì)</v>
      </c>
    </row>
    <row r="1074" spans="1:16" hidden="1" x14ac:dyDescent="0.25">
      <c r="A1074" t="s">
        <v>3397</v>
      </c>
      <c r="B1074" t="str">
        <f>IF(COUNTIF(A:A,A1074)&gt;1,_xlfn.CONCAT(A1074," (",N1074,")"),A1074)</f>
        <v>Guăngmén Xiāng</v>
      </c>
      <c r="C1074" t="str">
        <f>IF(COUNTIF(B:B,B1074)&gt;1,_xlfn.CONCAT(A1074," (",M1074,")"),B1074)</f>
        <v>Guăngmén Xiāng</v>
      </c>
      <c r="D1074" t="s">
        <v>3398</v>
      </c>
      <c r="E1074" t="s">
        <v>11</v>
      </c>
      <c r="F1074" t="str">
        <f>_xlfn.CONCAT(D1074,", ",H1074,", ",I1074,", ","四川省")</f>
        <v>广门乡, 广安区, 广安市, 四川省</v>
      </c>
      <c r="G1074">
        <v>9266</v>
      </c>
      <c r="H1074" t="s">
        <v>8240</v>
      </c>
      <c r="I1074" t="s">
        <v>8239</v>
      </c>
      <c r="J1074" t="e">
        <f>VLOOKUP(F1074,[1]!china_towns_second__2[[Column1]:[Y]],3,FALSE)</f>
        <v>#N/A</v>
      </c>
      <c r="K1074" t="e">
        <f>VLOOKUP(F1074,[1]!china_towns_second__2[[Column1]:[Y]],2,FALSE)</f>
        <v>#N/A</v>
      </c>
      <c r="L1074" t="s">
        <v>10981</v>
      </c>
      <c r="M1074" t="str">
        <f>VLOOKUP(H1074,CHOOSE({1,2},Table22[Native],Table22[Name]),2,0)</f>
        <v>Guăng'ān Qū</v>
      </c>
      <c r="N1074" s="15" t="str">
        <f>VLOOKUP(I1074,CHOOSE({1,2},Table22[Native],Table22[Name]),2,0)</f>
        <v>Guăng'ān Shì</v>
      </c>
      <c r="O1074" s="15" t="str">
        <f t="shared" si="32"/>
        <v>Guangmen Xiang (Guăng'ān Shì)</v>
      </c>
      <c r="P1074" s="15" t="str">
        <f t="shared" si="33"/>
        <v>Guangmen Xiang (Guăng'ān Shì)</v>
      </c>
    </row>
    <row r="1075" spans="1:16" hidden="1" x14ac:dyDescent="0.25">
      <c r="A1075" t="s">
        <v>976</v>
      </c>
      <c r="B1075" t="str">
        <f>IF(COUNTIF(A:A,A1075)&gt;1,_xlfn.CONCAT(A1075," (",N1075,")"),A1075)</f>
        <v>Guāngmíng Xiāng</v>
      </c>
      <c r="C1075" t="str">
        <f>IF(COUNTIF(B:B,B1075)&gt;1,_xlfn.CONCAT(A1075," (",M1075,")"),B1075)</f>
        <v>Guāngmíng Xiāng</v>
      </c>
      <c r="D1075" t="s">
        <v>977</v>
      </c>
      <c r="E1075" t="s">
        <v>11</v>
      </c>
      <c r="F1075" t="str">
        <f>_xlfn.CONCAT(D1075,", ",H1075,", ",I1075,", ","四川省")</f>
        <v>光明乡, 蒲江县, 成都市, 四川省</v>
      </c>
      <c r="G1075">
        <v>4253</v>
      </c>
      <c r="H1075" t="s">
        <v>8192</v>
      </c>
      <c r="I1075" t="s">
        <v>8180</v>
      </c>
      <c r="J1075" t="e">
        <f>VLOOKUP(F1075,[1]!china_towns_second__2[[Column1]:[Y]],3,FALSE)</f>
        <v>#N/A</v>
      </c>
      <c r="K1075" t="e">
        <f>VLOOKUP(F1075,[1]!china_towns_second__2[[Column1]:[Y]],2,FALSE)</f>
        <v>#N/A</v>
      </c>
      <c r="L1075" t="s">
        <v>10982</v>
      </c>
      <c r="M1075" t="str">
        <f>VLOOKUP(H1075,CHOOSE({1,2},Table22[Native],Table22[Name]),2,0)</f>
        <v>Pújiāng Xiàn</v>
      </c>
      <c r="N1075" s="15" t="str">
        <f>VLOOKUP(I1075,CHOOSE({1,2},Table22[Native],Table22[Name]),2,0)</f>
        <v>Chéngdū Shì</v>
      </c>
      <c r="O1075" s="15" t="str">
        <f t="shared" si="32"/>
        <v>Guangming Xiang (Chéngdū Shì)</v>
      </c>
      <c r="P1075" s="15" t="str">
        <f t="shared" si="33"/>
        <v>Guangming Xiang (Chéngdū Shì)</v>
      </c>
    </row>
    <row r="1076" spans="1:16" hidden="1" x14ac:dyDescent="0.25">
      <c r="A1076" t="s">
        <v>125</v>
      </c>
      <c r="B1076" t="str">
        <f>IF(COUNTIF(A:A,A1076)&gt;1,_xlfn.CONCAT(A1076," (",N1076,")"),A1076)</f>
        <v>Guāngmíng Zhèn (Ābà Zàngzú Qiāngzú Zìzhìzhōu)</v>
      </c>
      <c r="C1076" t="str">
        <f>IF(COUNTIF(B:B,B1076)&gt;1,_xlfn.CONCAT(A1076," (",M1076,")"),B1076)</f>
        <v>Guāngmíng Zhèn (Ābà Zàngzú Qiāngzú Zìzhìzhōu)</v>
      </c>
      <c r="D1076" t="s">
        <v>126</v>
      </c>
      <c r="E1076" t="s">
        <v>7</v>
      </c>
      <c r="F1076" t="str">
        <f>_xlfn.CONCAT(D1076,", ",H1076,", ",I1076,", ","四川省")</f>
        <v>光明镇, 茂县, 阿坝藏族羌族自治州, 四川省</v>
      </c>
      <c r="G1076">
        <v>5718</v>
      </c>
      <c r="H1076" t="s">
        <v>8163</v>
      </c>
      <c r="I1076" t="s">
        <v>8153</v>
      </c>
      <c r="J1076">
        <f>VLOOKUP(F1076,[1]!china_towns_second__2[[Column1]:[Y]],3,FALSE)</f>
        <v>31.7293258531063</v>
      </c>
      <c r="K1076">
        <f>VLOOKUP(F1076,[1]!china_towns_second__2[[Column1]:[Y]],2,FALSE)</f>
        <v>103.9432206</v>
      </c>
      <c r="L1076" t="s">
        <v>13896</v>
      </c>
      <c r="M1076" t="str">
        <f>VLOOKUP(H1076,CHOOSE({1,2},Table22[Native],Table22[Name]),2,0)</f>
        <v>Mào Xiàn</v>
      </c>
      <c r="N1076" s="15" t="str">
        <f>VLOOKUP(I1076,CHOOSE({1,2},Table22[Native],Table22[Name]),2,0)</f>
        <v>Ābà Zàngzú Qiāngzú Zìzhìzhōu</v>
      </c>
      <c r="O1076" s="15" t="str">
        <f t="shared" si="32"/>
        <v>Guangming Zhen (Aba Zangzu Qiangzu Zizhizhou) (Ābà Zàngzú Qiāngzú Zìzhìzhōu)</v>
      </c>
      <c r="P1076" s="15" t="str">
        <f t="shared" si="33"/>
        <v>Guangming Zhen (Aba Zangzu Qiangzu Zizhizhou) (Ābà Zàngzú Qiāngzú Zìzhìzhōu)</v>
      </c>
    </row>
    <row r="1077" spans="1:16" hidden="1" x14ac:dyDescent="0.25">
      <c r="A1077" t="s">
        <v>125</v>
      </c>
      <c r="B1077" t="str">
        <f>IF(COUNTIF(A:A,A1077)&gt;1,_xlfn.CONCAT(A1077," (",N1077,")"),A1077)</f>
        <v>Guāngmíng Zhèn (Liángshān Yízú Zìzhìzhōu)</v>
      </c>
      <c r="C1077" t="str">
        <f>IF(COUNTIF(B:B,B1077)&gt;1,_xlfn.CONCAT(A1077," (",M1077,")"),B1077)</f>
        <v>Guāngmíng Zhèn (Liángshān Yízú Zìzhìzhōu)</v>
      </c>
      <c r="D1077" t="s">
        <v>126</v>
      </c>
      <c r="E1077" t="s">
        <v>7</v>
      </c>
      <c r="F1077" t="str">
        <f>_xlfn.CONCAT(D1077,", ",H1077,", ",I1077,", ","四川省")</f>
        <v>光明镇, 喜德县, 凉山彝族自治州, 四川省</v>
      </c>
      <c r="G1077">
        <v>25119</v>
      </c>
      <c r="H1077" t="s">
        <v>8285</v>
      </c>
      <c r="I1077" t="s">
        <v>8271</v>
      </c>
      <c r="J1077">
        <f>VLOOKUP(F1077,[1]!china_towns_second__2[[Column1]:[Y]],3,FALSE)</f>
        <v>28.351396369504499</v>
      </c>
      <c r="K1077">
        <f>VLOOKUP(F1077,[1]!china_towns_second__2[[Column1]:[Y]],2,FALSE)</f>
        <v>102.40432730000001</v>
      </c>
      <c r="L1077" t="s">
        <v>13897</v>
      </c>
      <c r="M1077" t="str">
        <f>VLOOKUP(H1077,CHOOSE({1,2},Table22[Native],Table22[Name]),2,0)</f>
        <v>Xĭdé Xiàn</v>
      </c>
      <c r="N1077" s="15" t="str">
        <f>VLOOKUP(I1077,CHOOSE({1,2},Table22[Native],Table22[Name]),2,0)</f>
        <v>Liángshān Yízú Zìzhìzhōu</v>
      </c>
      <c r="O1077" s="15" t="str">
        <f t="shared" si="32"/>
        <v>Guangming Zhen (Liangshan Yizu Zizhizhou) (Liángshān Yízú Zìzhìzhōu)</v>
      </c>
      <c r="P1077" s="15" t="str">
        <f t="shared" si="33"/>
        <v>Guangming Zhen (Liangshan Yizu Zizhizhou) (Liángshān Yízú Zìzhìzhōu)</v>
      </c>
    </row>
    <row r="1078" spans="1:16" hidden="1" x14ac:dyDescent="0.25">
      <c r="A1078" t="s">
        <v>524</v>
      </c>
      <c r="B1078" t="str">
        <f>IF(COUNTIF(A:A,A1078)&gt;1,_xlfn.CONCAT(A1078," (",N1078,")"),A1078)</f>
        <v>Guăngnà Zhèn</v>
      </c>
      <c r="C1078" t="str">
        <f>IF(COUNTIF(B:B,B1078)&gt;1,_xlfn.CONCAT(A1078," (",M1078,")"),B1078)</f>
        <v>Guăngnà Zhèn</v>
      </c>
      <c r="D1078" t="s">
        <v>525</v>
      </c>
      <c r="E1078" t="s">
        <v>7</v>
      </c>
      <c r="F1078" t="str">
        <f>_xlfn.CONCAT(D1078,", ",H1078,", ",I1078,", ","四川省")</f>
        <v>广纳镇, 通江县, 巴中市, 四川省</v>
      </c>
      <c r="G1078">
        <v>26362</v>
      </c>
      <c r="H1078" t="s">
        <v>8177</v>
      </c>
      <c r="I1078" t="s">
        <v>8171</v>
      </c>
      <c r="J1078">
        <f>VLOOKUP(F1078,[1]!china_towns_second__2[[Column1]:[Y]],3,FALSE)</f>
        <v>31.831621311147199</v>
      </c>
      <c r="K1078">
        <f>VLOOKUP(F1078,[1]!china_towns_second__2[[Column1]:[Y]],2,FALSE)</f>
        <v>107.2270956</v>
      </c>
      <c r="L1078" t="s">
        <v>10983</v>
      </c>
      <c r="M1078" t="str">
        <f>VLOOKUP(H1078,CHOOSE({1,2},Table22[Native],Table22[Name]),2,0)</f>
        <v>Tōngjiāng Xiàn</v>
      </c>
      <c r="N1078" s="15" t="str">
        <f>VLOOKUP(I1078,CHOOSE({1,2},Table22[Native],Table22[Name]),2,0)</f>
        <v>Bāzhōng Shì</v>
      </c>
      <c r="O1078" s="15" t="str">
        <f t="shared" si="32"/>
        <v>Guangna Zhen (Bāzhōng Shì)</v>
      </c>
      <c r="P1078" s="15" t="str">
        <f t="shared" si="33"/>
        <v>Guangna Zhen (Bāzhōng Shì)</v>
      </c>
    </row>
    <row r="1079" spans="1:16" hidden="1" x14ac:dyDescent="0.25">
      <c r="A1079" t="s">
        <v>526</v>
      </c>
      <c r="B1079" t="str">
        <f>IF(COUNTIF(A:A,A1079)&gt;1,_xlfn.CONCAT(A1079," (",N1079,")"),A1079)</f>
        <v>Guāngōng Zhèn</v>
      </c>
      <c r="C1079" t="str">
        <f>IF(COUNTIF(B:B,B1079)&gt;1,_xlfn.CONCAT(A1079," (",M1079,")"),B1079)</f>
        <v>Guāngōng Zhèn</v>
      </c>
      <c r="D1079" t="s">
        <v>527</v>
      </c>
      <c r="E1079" t="s">
        <v>7</v>
      </c>
      <c r="F1079" t="str">
        <f>_xlfn.CONCAT(D1079,", ",H1079,", ",I1079,", ","四川省")</f>
        <v>关公镇, 恩阳区, 巴中市, 四川省</v>
      </c>
      <c r="G1079">
        <v>16432</v>
      </c>
      <c r="H1079" t="s">
        <v>8174</v>
      </c>
      <c r="I1079" t="s">
        <v>8171</v>
      </c>
      <c r="J1079">
        <f>VLOOKUP(F1079,[1]!china_towns_second__2[[Column1]:[Y]],3,FALSE)</f>
        <v>31.633472260024501</v>
      </c>
      <c r="K1079">
        <f>VLOOKUP(F1079,[1]!china_towns_second__2[[Column1]:[Y]],2,FALSE)</f>
        <v>106.6437792</v>
      </c>
      <c r="L1079" t="s">
        <v>10984</v>
      </c>
      <c r="M1079" t="str">
        <f>VLOOKUP(H1079,CHOOSE({1,2},Table22[Native],Table22[Name]),2,0)</f>
        <v>Ēnyáng Qū</v>
      </c>
      <c r="N1079" s="15" t="str">
        <f>VLOOKUP(I1079,CHOOSE({1,2},Table22[Native],Table22[Name]),2,0)</f>
        <v>Bāzhōng Shì</v>
      </c>
      <c r="O1079" s="15" t="str">
        <f t="shared" si="32"/>
        <v>Guangong Zhen (Bāzhōng Shì)</v>
      </c>
      <c r="P1079" s="15" t="str">
        <f t="shared" si="33"/>
        <v>Guangong Zhen (Bāzhōng Shì)</v>
      </c>
    </row>
    <row r="1080" spans="1:16" hidden="1" x14ac:dyDescent="0.25">
      <c r="A1080" t="s">
        <v>2966</v>
      </c>
      <c r="B1080" t="str">
        <f>IF(COUNTIF(A:A,A1080)&gt;1,_xlfn.CONCAT(A1080," (",N1080,")"),A1080)</f>
        <v>Guăngpíng Xiāng</v>
      </c>
      <c r="C1080" t="str">
        <f>IF(COUNTIF(B:B,B1080)&gt;1,_xlfn.CONCAT(A1080," (",M1080,")"),B1080)</f>
        <v>Guăngpíng Xiāng</v>
      </c>
      <c r="D1080" t="s">
        <v>2967</v>
      </c>
      <c r="E1080" t="s">
        <v>11</v>
      </c>
      <c r="F1080" t="str">
        <f>_xlfn.CONCAT(D1080,", ",H1080,", ",I1080,", ","四川省")</f>
        <v>广坪乡, 剑阁县, 广元市, 四川省</v>
      </c>
      <c r="G1080">
        <v>4938</v>
      </c>
      <c r="H1080" t="s">
        <v>8250</v>
      </c>
      <c r="I1080" t="s">
        <v>8247</v>
      </c>
      <c r="J1080" t="e">
        <f>VLOOKUP(F1080,[1]!china_towns_second__2[[Column1]:[Y]],3,FALSE)</f>
        <v>#N/A</v>
      </c>
      <c r="K1080" t="e">
        <f>VLOOKUP(F1080,[1]!china_towns_second__2[[Column1]:[Y]],2,FALSE)</f>
        <v>#N/A</v>
      </c>
      <c r="L1080" t="s">
        <v>10985</v>
      </c>
      <c r="M1080" t="str">
        <f>VLOOKUP(H1080,CHOOSE({1,2},Table22[Native],Table22[Name]),2,0)</f>
        <v>Jiàngé Xiàn</v>
      </c>
      <c r="N1080" s="15" t="str">
        <f>VLOOKUP(I1080,CHOOSE({1,2},Table22[Native],Table22[Name]),2,0)</f>
        <v>Guăngyuán Shì</v>
      </c>
      <c r="O1080" s="15" t="str">
        <f t="shared" si="32"/>
        <v>Guangping Xiang (Guăngyuán Shì)</v>
      </c>
      <c r="P1080" s="15" t="str">
        <f t="shared" si="33"/>
        <v>Guangping Xiang (Guăngyuán Shì)</v>
      </c>
    </row>
    <row r="1081" spans="1:16" hidden="1" x14ac:dyDescent="0.25">
      <c r="A1081" t="s">
        <v>528</v>
      </c>
      <c r="B1081" t="str">
        <f>IF(COUNTIF(A:A,A1081)&gt;1,_xlfn.CONCAT(A1081," (",N1081,")"),A1081)</f>
        <v>Guāngwùshān Zhèn</v>
      </c>
      <c r="C1081" t="str">
        <f>IF(COUNTIF(B:B,B1081)&gt;1,_xlfn.CONCAT(A1081," (",M1081,")"),B1081)</f>
        <v>Guāngwùshān Zhèn</v>
      </c>
      <c r="D1081" t="s">
        <v>529</v>
      </c>
      <c r="E1081" t="s">
        <v>7</v>
      </c>
      <c r="F1081" t="str">
        <f>_xlfn.CONCAT(D1081,", ",H1081,", ",I1081,", ","四川省")</f>
        <v>光雾山镇, 南江县, 巴中市, 四川省</v>
      </c>
      <c r="G1081">
        <v>2503</v>
      </c>
      <c r="H1081" t="s">
        <v>8175</v>
      </c>
      <c r="I1081" t="s">
        <v>8171</v>
      </c>
      <c r="J1081">
        <f>VLOOKUP(F1081,[1]!china_towns_second__2[[Column1]:[Y]],3,FALSE)</f>
        <v>32.650706379565598</v>
      </c>
      <c r="K1081">
        <f>VLOOKUP(F1081,[1]!china_towns_second__2[[Column1]:[Y]],2,FALSE)</f>
        <v>106.8069263</v>
      </c>
      <c r="L1081" t="s">
        <v>10986</v>
      </c>
      <c r="M1081" t="str">
        <f>VLOOKUP(H1081,CHOOSE({1,2},Table22[Native],Table22[Name]),2,0)</f>
        <v>Nánjiāng Xiàn</v>
      </c>
      <c r="N1081" s="15" t="str">
        <f>VLOOKUP(I1081,CHOOSE({1,2},Table22[Native],Table22[Name]),2,0)</f>
        <v>Bāzhōng Shì</v>
      </c>
      <c r="O1081" s="15" t="str">
        <f t="shared" si="32"/>
        <v>Guangwushan Zhen (Bāzhōng Shì)</v>
      </c>
      <c r="P1081" s="15" t="str">
        <f t="shared" si="33"/>
        <v>Guangwushan Zhen (Bāzhōng Shì)</v>
      </c>
    </row>
    <row r="1082" spans="1:16" hidden="1" x14ac:dyDescent="0.25">
      <c r="A1082" t="s">
        <v>978</v>
      </c>
      <c r="B1082" t="str">
        <f>IF(COUNTIF(A:A,A1082)&gt;1,_xlfn.CONCAT(A1082," (",N1082,")"),A1082)</f>
        <v>Guăngxīng Zhèn (Chéngdū Shì)</v>
      </c>
      <c r="C1082" t="str">
        <f>IF(COUNTIF(B:B,B1082)&gt;1,_xlfn.CONCAT(A1082," (",M1082,")"),B1082)</f>
        <v>Guăngxīng Zhèn (Chéngdū Shì)</v>
      </c>
      <c r="D1082" t="s">
        <v>979</v>
      </c>
      <c r="E1082" t="s">
        <v>7</v>
      </c>
      <c r="F1082" t="str">
        <f>_xlfn.CONCAT(D1082,", ",H1082,", ",I1082,", ","四川省")</f>
        <v>广兴镇, 金堂县, 成都市, 四川省</v>
      </c>
      <c r="G1082">
        <v>23614</v>
      </c>
      <c r="H1082" t="s">
        <v>8188</v>
      </c>
      <c r="I1082" t="s">
        <v>8180</v>
      </c>
      <c r="J1082">
        <f>VLOOKUP(F1082,[1]!china_towns_second__2[[Column1]:[Y]],3,FALSE)</f>
        <v>30.624187082223798</v>
      </c>
      <c r="K1082">
        <f>VLOOKUP(F1082,[1]!china_towns_second__2[[Column1]:[Y]],2,FALSE)</f>
        <v>104.7983749</v>
      </c>
      <c r="L1082" t="s">
        <v>13898</v>
      </c>
      <c r="M1082" t="str">
        <f>VLOOKUP(H1082,CHOOSE({1,2},Table22[Native],Table22[Name]),2,0)</f>
        <v>Jīntáng Xiàn</v>
      </c>
      <c r="N1082" s="15" t="str">
        <f>VLOOKUP(I1082,CHOOSE({1,2},Table22[Native],Table22[Name]),2,0)</f>
        <v>Chéngdū Shì</v>
      </c>
      <c r="O1082" s="15" t="str">
        <f t="shared" si="32"/>
        <v>Guangxing Zhen (Chengdu Shi) (Chéngdū Shì)</v>
      </c>
      <c r="P1082" s="15" t="str">
        <f t="shared" si="33"/>
        <v>Guangxing Zhen (Chengdu Shi) (Chéngdū Shì)</v>
      </c>
    </row>
    <row r="1083" spans="1:16" hidden="1" x14ac:dyDescent="0.25">
      <c r="A1083" t="s">
        <v>978</v>
      </c>
      <c r="B1083" t="str">
        <f>IF(COUNTIF(A:A,A1083)&gt;1,_xlfn.CONCAT(A1083," (",N1083,")"),A1083)</f>
        <v>Guăngxīng Zhèn (Guăng'ān Shì)</v>
      </c>
      <c r="C1083" t="str">
        <f>IF(COUNTIF(B:B,B1083)&gt;1,_xlfn.CONCAT(A1083," (",M1083,")"),B1083)</f>
        <v>Guăngxīng Zhèn (Guăng'ān Shì)</v>
      </c>
      <c r="D1083" t="s">
        <v>979</v>
      </c>
      <c r="E1083" t="s">
        <v>7</v>
      </c>
      <c r="F1083" t="str">
        <f>_xlfn.CONCAT(D1083,", ",H1083,", ",I1083,", ","四川省")</f>
        <v>广兴镇, 前锋区, 广安市, 四川省</v>
      </c>
      <c r="G1083">
        <v>6551</v>
      </c>
      <c r="H1083" t="s">
        <v>8243</v>
      </c>
      <c r="I1083" t="s">
        <v>8239</v>
      </c>
      <c r="J1083">
        <f>VLOOKUP(F1083,[1]!china_towns_second__2[[Column1]:[Y]],3,FALSE)</f>
        <v>30.636850022014801</v>
      </c>
      <c r="K1083">
        <f>VLOOKUP(F1083,[1]!china_towns_second__2[[Column1]:[Y]],2,FALSE)</f>
        <v>106.92560090000001</v>
      </c>
      <c r="L1083" t="s">
        <v>13899</v>
      </c>
      <c r="M1083" t="str">
        <f>VLOOKUP(H1083,CHOOSE({1,2},Table22[Native],Table22[Name]),2,0)</f>
        <v>Qiánfēng Qū</v>
      </c>
      <c r="N1083" s="15" t="str">
        <f>VLOOKUP(I1083,CHOOSE({1,2},Table22[Native],Table22[Name]),2,0)</f>
        <v>Guăng'ān Shì</v>
      </c>
      <c r="O1083" s="15" t="str">
        <f t="shared" si="32"/>
        <v>Guangxing Zhen (Guang'an Shi) (Guăng'ān Shì)</v>
      </c>
      <c r="P1083" s="15" t="str">
        <f t="shared" si="33"/>
        <v>Guangxing Zhen (Guang'an Shi) (Guăng'ān Shì)</v>
      </c>
    </row>
    <row r="1084" spans="1:16" hidden="1" x14ac:dyDescent="0.25">
      <c r="A1084" t="s">
        <v>978</v>
      </c>
      <c r="B1084" t="str">
        <f>IF(COUNTIF(A:A,A1084)&gt;1,_xlfn.CONCAT(A1084," (",N1084,")"),A1084)</f>
        <v>Guăngxīng Zhèn (Suìníng Shì)</v>
      </c>
      <c r="C1084" t="str">
        <f>IF(COUNTIF(B:B,B1084)&gt;1,_xlfn.CONCAT(A1084," (",M1084,")"),B1084)</f>
        <v>Guăngxīng Zhèn (Suìníng Shì)</v>
      </c>
      <c r="D1084" t="s">
        <v>979</v>
      </c>
      <c r="E1084" t="s">
        <v>7</v>
      </c>
      <c r="F1084" t="str">
        <f>_xlfn.CONCAT(D1084,", ",H1084,", ",I1084,", ","四川省")</f>
        <v>广兴镇, 射洪市, 遂宁市, 四川省</v>
      </c>
      <c r="G1084">
        <v>30435</v>
      </c>
      <c r="H1084" t="s">
        <v>8347</v>
      </c>
      <c r="I1084" t="s">
        <v>8342</v>
      </c>
      <c r="J1084">
        <f>VLOOKUP(F1084,[1]!china_towns_second__2[[Column1]:[Y]],3,FALSE)</f>
        <v>30.9292767674701</v>
      </c>
      <c r="K1084">
        <f>VLOOKUP(F1084,[1]!china_towns_second__2[[Column1]:[Y]],2,FALSE)</f>
        <v>105.3154675</v>
      </c>
      <c r="L1084" t="s">
        <v>13900</v>
      </c>
      <c r="M1084" t="str">
        <f>VLOOKUP(H1084,CHOOSE({1,2},Table22[Native],Table22[Name]),2,0)</f>
        <v>Shèhóng Shì</v>
      </c>
      <c r="N1084" s="15" t="str">
        <f>VLOOKUP(I1084,CHOOSE({1,2},Table22[Native],Table22[Name]),2,0)</f>
        <v>Suìníng Shì</v>
      </c>
      <c r="O1084" s="15" t="str">
        <f t="shared" si="32"/>
        <v>Guangxing Zhen (Suining Shi) (Suìníng Shì)</v>
      </c>
      <c r="P1084" s="15" t="str">
        <f t="shared" si="33"/>
        <v>Guangxing Zhen (Suining Shi) (Suìníng Shì)</v>
      </c>
    </row>
    <row r="1085" spans="1:16" hidden="1" x14ac:dyDescent="0.25">
      <c r="A1085" t="s">
        <v>6244</v>
      </c>
      <c r="B1085" t="str">
        <f>IF(COUNTIF(A:A,A1085)&gt;1,_xlfn.CONCAT(A1085," (",N1085,")"),A1085)</f>
        <v>Guāngzhōng Xiāng</v>
      </c>
      <c r="C1085" t="str">
        <f>IF(COUNTIF(B:B,B1085)&gt;1,_xlfn.CONCAT(A1085," (",M1085,")"),B1085)</f>
        <v>Guāngzhōng Xiāng</v>
      </c>
      <c r="D1085" t="s">
        <v>6245</v>
      </c>
      <c r="E1085" t="s">
        <v>11</v>
      </c>
      <c r="F1085" t="str">
        <f>_xlfn.CONCAT(D1085,", ",H1085,", ",I1085,", ","四川省")</f>
        <v>光中乡, 南部县, 南充市, 四川省</v>
      </c>
      <c r="G1085">
        <v>7573</v>
      </c>
      <c r="H1085" t="s">
        <v>8322</v>
      </c>
      <c r="I1085" t="s">
        <v>8318</v>
      </c>
      <c r="J1085" t="e">
        <f>VLOOKUP(F1085,[1]!china_towns_second__2[[Column1]:[Y]],3,FALSE)</f>
        <v>#N/A</v>
      </c>
      <c r="K1085" t="e">
        <f>VLOOKUP(F1085,[1]!china_towns_second__2[[Column1]:[Y]],2,FALSE)</f>
        <v>#N/A</v>
      </c>
      <c r="L1085" t="s">
        <v>10987</v>
      </c>
      <c r="M1085" t="str">
        <f>VLOOKUP(H1085,CHOOSE({1,2},Table22[Native],Table22[Name]),2,0)</f>
        <v>Nánbù Xiàn</v>
      </c>
      <c r="N1085" s="15" t="str">
        <f>VLOOKUP(I1085,CHOOSE({1,2},Table22[Native],Table22[Name]),2,0)</f>
        <v>Nánchōng Shì</v>
      </c>
      <c r="O1085" s="15" t="str">
        <f t="shared" si="32"/>
        <v>Guangzhong Xiang (Nánchōng Shì)</v>
      </c>
      <c r="P1085" s="15" t="str">
        <f t="shared" si="33"/>
        <v>Guangzhong Xiang (Nánchōng Shì)</v>
      </c>
    </row>
    <row r="1086" spans="1:16" hidden="1" x14ac:dyDescent="0.25">
      <c r="A1086" t="s">
        <v>3399</v>
      </c>
      <c r="B1086" t="str">
        <f>IF(COUNTIF(A:A,A1086)&gt;1,_xlfn.CONCAT(A1086," (",N1086,")"),A1086)</f>
        <v>Guānhé Xiāng</v>
      </c>
      <c r="C1086" t="str">
        <f>IF(COUNTIF(B:B,B1086)&gt;1,_xlfn.CONCAT(A1086," (",M1086,")"),B1086)</f>
        <v>Guānhé Xiāng</v>
      </c>
      <c r="D1086" t="s">
        <v>3400</v>
      </c>
      <c r="E1086" t="s">
        <v>11</v>
      </c>
      <c r="F1086" t="str">
        <f>_xlfn.CONCAT(D1086,", ",H1086,", ",I1086,", ","四川省")</f>
        <v>关河乡, 邻水县, 广安市, 四川省</v>
      </c>
      <c r="G1086">
        <v>7700</v>
      </c>
      <c r="H1086" t="s">
        <v>8242</v>
      </c>
      <c r="I1086" t="s">
        <v>8239</v>
      </c>
      <c r="J1086" t="e">
        <f>VLOOKUP(F1086,[1]!china_towns_second__2[[Column1]:[Y]],3,FALSE)</f>
        <v>#N/A</v>
      </c>
      <c r="K1086" t="e">
        <f>VLOOKUP(F1086,[1]!china_towns_second__2[[Column1]:[Y]],2,FALSE)</f>
        <v>#N/A</v>
      </c>
      <c r="L1086" t="s">
        <v>10988</v>
      </c>
      <c r="M1086" t="str">
        <f>VLOOKUP(H1086,CHOOSE({1,2},Table22[Native],Table22[Name]),2,0)</f>
        <v>Línshuĭ Xiàn</v>
      </c>
      <c r="N1086" s="15" t="str">
        <f>VLOOKUP(I1086,CHOOSE({1,2},Table22[Native],Table22[Name]),2,0)</f>
        <v>Guăng'ān Shì</v>
      </c>
      <c r="O1086" s="15" t="str">
        <f t="shared" si="32"/>
        <v>Guanhe Xiang (Guăng'ān Shì)</v>
      </c>
      <c r="P1086" s="15" t="str">
        <f t="shared" si="33"/>
        <v>Guanhe Xiang (Guăng'ān Shì)</v>
      </c>
    </row>
    <row r="1087" spans="1:16" hidden="1" x14ac:dyDescent="0.25">
      <c r="A1087" t="s">
        <v>4271</v>
      </c>
      <c r="B1087" t="str">
        <f>IF(COUNTIF(A:A,A1087)&gt;1,_xlfn.CONCAT(A1087," (",N1087,")"),A1087)</f>
        <v>Guānhé Zhèn</v>
      </c>
      <c r="C1087" t="str">
        <f>IF(COUNTIF(B:B,B1087)&gt;1,_xlfn.CONCAT(A1087," (",M1087,")"),B1087)</f>
        <v>Guānhé Zhèn</v>
      </c>
      <c r="D1087" t="s">
        <v>4272</v>
      </c>
      <c r="E1087" t="s">
        <v>7</v>
      </c>
      <c r="F1087" t="str">
        <f>_xlfn.CONCAT(D1087,", ",H1087,", ",I1087,", ","四川省")</f>
        <v>关河镇, 会理县, 凉山彝族自治州, 四川省</v>
      </c>
      <c r="G1087">
        <v>10238</v>
      </c>
      <c r="H1087" t="s">
        <v>8276</v>
      </c>
      <c r="I1087" t="s">
        <v>8271</v>
      </c>
      <c r="J1087">
        <f>VLOOKUP(F1087,[1]!china_towns_second__2[[Column1]:[Y]],3,FALSE)</f>
        <v>26.4144471731877</v>
      </c>
      <c r="K1087">
        <f>VLOOKUP(F1087,[1]!china_towns_second__2[[Column1]:[Y]],2,FALSE)</f>
        <v>102.0785961</v>
      </c>
      <c r="L1087" t="s">
        <v>10989</v>
      </c>
      <c r="M1087" t="str">
        <f>VLOOKUP(H1087,CHOOSE({1,2},Table22[Native],Table22[Name]),2,0)</f>
        <v>Huìlĭ Xiàn</v>
      </c>
      <c r="N1087" s="15" t="str">
        <f>VLOOKUP(I1087,CHOOSE({1,2},Table22[Native],Table22[Name]),2,0)</f>
        <v>Liángshān Yízú Zìzhìzhōu</v>
      </c>
      <c r="O1087" s="15" t="str">
        <f t="shared" si="32"/>
        <v>Guanhe Zhen (Liángshān Yízú Zìzhìzhōu)</v>
      </c>
      <c r="P1087" s="15" t="str">
        <f t="shared" si="33"/>
        <v>Guanhe Zhen (Liángshān Yízú Zìzhìzhōu)</v>
      </c>
    </row>
    <row r="1088" spans="1:16" hidden="1" x14ac:dyDescent="0.25">
      <c r="A1088" t="s">
        <v>7271</v>
      </c>
      <c r="B1088" t="str">
        <f>IF(COUNTIF(A:A,A1088)&gt;1,_xlfn.CONCAT(A1088," (",N1088,")"),A1088)</f>
        <v>Guānhuà Xiāng</v>
      </c>
      <c r="C1088" t="str">
        <f>IF(COUNTIF(B:B,B1088)&gt;1,_xlfn.CONCAT(A1088," (",M1088,")"),B1088)</f>
        <v>Guānhuà Xiāng</v>
      </c>
      <c r="D1088" t="s">
        <v>7272</v>
      </c>
      <c r="E1088" t="s">
        <v>11</v>
      </c>
      <c r="F1088" t="str">
        <f>_xlfn.CONCAT(D1088,", ",H1088,", ",I1088,", ","四川省")</f>
        <v>观化乡, 雨城区, 雅安市, 四川省</v>
      </c>
      <c r="G1088">
        <v>4214</v>
      </c>
      <c r="H1088" t="s">
        <v>8357</v>
      </c>
      <c r="I1088" t="s">
        <v>8349</v>
      </c>
      <c r="J1088" t="e">
        <f>VLOOKUP(F1088,[1]!china_towns_second__2[[Column1]:[Y]],3,FALSE)</f>
        <v>#N/A</v>
      </c>
      <c r="K1088" t="e">
        <f>VLOOKUP(F1088,[1]!china_towns_second__2[[Column1]:[Y]],2,FALSE)</f>
        <v>#N/A</v>
      </c>
      <c r="L1088" t="s">
        <v>10990</v>
      </c>
      <c r="M1088" t="str">
        <f>VLOOKUP(H1088,CHOOSE({1,2},Table22[Native],Table22[Name]),2,0)</f>
        <v>Yŭchéng Qū</v>
      </c>
      <c r="N1088" s="15" t="str">
        <f>VLOOKUP(I1088,CHOOSE({1,2},Table22[Native],Table22[Name]),2,0)</f>
        <v>Yă'ān Shì</v>
      </c>
      <c r="O1088" s="15" t="str">
        <f t="shared" si="32"/>
        <v>Guanhua Xiang (Yă'ān Shì)</v>
      </c>
      <c r="P1088" s="15" t="str">
        <f t="shared" si="33"/>
        <v>Guanhua Xiang (Yă'ān Shì)</v>
      </c>
    </row>
    <row r="1089" spans="1:16" hidden="1" x14ac:dyDescent="0.25">
      <c r="A1089" t="s">
        <v>980</v>
      </c>
      <c r="B1089" t="str">
        <f>IF(COUNTIF(A:A,A1089)&gt;1,_xlfn.CONCAT(A1089," (",N1089,")"),A1089)</f>
        <v>Guànkŏu Jiēdào</v>
      </c>
      <c r="C1089" t="str">
        <f>IF(COUNTIF(B:B,B1089)&gt;1,_xlfn.CONCAT(A1089," (",M1089,")"),B1089)</f>
        <v>Guànkŏu Jiēdào</v>
      </c>
      <c r="D1089" t="s">
        <v>981</v>
      </c>
      <c r="E1089" t="s">
        <v>493</v>
      </c>
      <c r="F1089" t="str">
        <f>_xlfn.CONCAT(D1089,", ",H1089,", ",I1089,", ","四川省")</f>
        <v>灌口街道, 都江堰市, 成都市, 四川省</v>
      </c>
      <c r="G1089">
        <v>66286</v>
      </c>
      <c r="H1089" t="s">
        <v>8184</v>
      </c>
      <c r="I1089" t="s">
        <v>8180</v>
      </c>
      <c r="J1089" t="e">
        <f>VLOOKUP(F1089,[1]!china_towns_second__2[[Column1]:[Y]],3,FALSE)</f>
        <v>#N/A</v>
      </c>
      <c r="K1089" t="e">
        <f>VLOOKUP(F1089,[1]!china_towns_second__2[[Column1]:[Y]],2,FALSE)</f>
        <v>#N/A</v>
      </c>
      <c r="L1089" t="s">
        <v>10991</v>
      </c>
      <c r="M1089" t="str">
        <f>VLOOKUP(H1089,CHOOSE({1,2},Table22[Native],Table22[Name]),2,0)</f>
        <v>Dūjiāngyàn Shì</v>
      </c>
      <c r="N1089" s="15" t="str">
        <f>VLOOKUP(I1089,CHOOSE({1,2},Table22[Native],Table22[Name]),2,0)</f>
        <v>Chéngdū Shì</v>
      </c>
      <c r="O1089" s="15" t="str">
        <f t="shared" si="32"/>
        <v>Guankou Jiedao (Chéngdū Shì)</v>
      </c>
      <c r="P1089" s="15" t="str">
        <f t="shared" si="33"/>
        <v>Guankou Jiedao (Chéngdū Shì)</v>
      </c>
    </row>
    <row r="1090" spans="1:16" hidden="1" x14ac:dyDescent="0.25">
      <c r="A1090" t="s">
        <v>530</v>
      </c>
      <c r="B1090" t="str">
        <f>IF(COUNTIF(A:A,A1090)&gt;1,_xlfn.CONCAT(A1090," (",N1090,")"),A1090)</f>
        <v>Guānlù Zhèn</v>
      </c>
      <c r="C1090" t="str">
        <f>IF(COUNTIF(B:B,B1090)&gt;1,_xlfn.CONCAT(A1090," (",M1090,")"),B1090)</f>
        <v>Guānlù Zhèn</v>
      </c>
      <c r="D1090" t="s">
        <v>531</v>
      </c>
      <c r="E1090" t="s">
        <v>7</v>
      </c>
      <c r="F1090" t="str">
        <f>_xlfn.CONCAT(D1090,", ",H1090,", ",I1090,", ","四川省")</f>
        <v>关路镇, 南江县, 巴中市, 四川省</v>
      </c>
      <c r="G1090">
        <v>9060</v>
      </c>
      <c r="H1090" t="s">
        <v>8175</v>
      </c>
      <c r="I1090" t="s">
        <v>8171</v>
      </c>
      <c r="J1090">
        <f>VLOOKUP(F1090,[1]!china_towns_second__2[[Column1]:[Y]],3,FALSE)</f>
        <v>32.3206291738639</v>
      </c>
      <c r="K1090">
        <f>VLOOKUP(F1090,[1]!china_towns_second__2[[Column1]:[Y]],2,FALSE)</f>
        <v>106.97564439999999</v>
      </c>
      <c r="L1090" t="s">
        <v>10992</v>
      </c>
      <c r="M1090" t="str">
        <f>VLOOKUP(H1090,CHOOSE({1,2},Table22[Native],Table22[Name]),2,0)</f>
        <v>Nánjiāng Xiàn</v>
      </c>
      <c r="N1090" s="15" t="str">
        <f>VLOOKUP(I1090,CHOOSE({1,2},Table22[Native],Table22[Name]),2,0)</f>
        <v>Bāzhōng Shì</v>
      </c>
      <c r="O1090" s="15" t="str">
        <f t="shared" ref="O1090:O1153" si="34">_xlfn.CONCAT(L1090," (",N1090,")")</f>
        <v>Guanlu Zhen (Bāzhōng Shì)</v>
      </c>
      <c r="P1090" s="15" t="str">
        <f t="shared" ref="P1090:P1153" si="35">IF(COUNTIF(O:O,O1090)&gt;1,_xlfn.CONCAT(L1090," (",M1090,")"),O1090)</f>
        <v>Guanlu Zhen (Bāzhōng Shì)</v>
      </c>
    </row>
    <row r="1091" spans="1:16" hidden="1" x14ac:dyDescent="0.25">
      <c r="A1091" t="s">
        <v>532</v>
      </c>
      <c r="B1091" t="str">
        <f>IF(COUNTIF(A:A,A1091)&gt;1,_xlfn.CONCAT(A1091," (",N1091,")"),A1091)</f>
        <v>Guānmén Zhèn</v>
      </c>
      <c r="C1091" t="str">
        <f>IF(COUNTIF(B:B,B1091)&gt;1,_xlfn.CONCAT(A1091," (",M1091,")"),B1091)</f>
        <v>Guānmén Zhèn</v>
      </c>
      <c r="D1091" t="s">
        <v>533</v>
      </c>
      <c r="E1091" t="s">
        <v>7</v>
      </c>
      <c r="F1091" t="str">
        <f>_xlfn.CONCAT(D1091,", ",H1091,", ",I1091,", ","四川省")</f>
        <v>关门镇, 南江县, 巴中市, 四川省</v>
      </c>
      <c r="G1091">
        <v>10132</v>
      </c>
      <c r="H1091" t="s">
        <v>8175</v>
      </c>
      <c r="I1091" t="s">
        <v>8171</v>
      </c>
      <c r="J1091">
        <f>VLOOKUP(F1091,[1]!china_towns_second__2[[Column1]:[Y]],3,FALSE)</f>
        <v>32.2548399712825</v>
      </c>
      <c r="K1091">
        <f>VLOOKUP(F1091,[1]!china_towns_second__2[[Column1]:[Y]],2,FALSE)</f>
        <v>106.8887987</v>
      </c>
      <c r="L1091" t="s">
        <v>10993</v>
      </c>
      <c r="M1091" t="str">
        <f>VLOOKUP(H1091,CHOOSE({1,2},Table22[Native],Table22[Name]),2,0)</f>
        <v>Nánjiāng Xiàn</v>
      </c>
      <c r="N1091" s="15" t="str">
        <f>VLOOKUP(I1091,CHOOSE({1,2},Table22[Native],Table22[Name]),2,0)</f>
        <v>Bāzhōng Shì</v>
      </c>
      <c r="O1091" s="15" t="str">
        <f t="shared" si="34"/>
        <v>Guanmen Zhen (Bāzhōng Shì)</v>
      </c>
      <c r="P1091" s="15" t="str">
        <f t="shared" si="35"/>
        <v>Guanmen Zhen (Bāzhōng Shì)</v>
      </c>
    </row>
    <row r="1092" spans="1:16" hidden="1" x14ac:dyDescent="0.25">
      <c r="A1092" t="s">
        <v>3710</v>
      </c>
      <c r="B1092" t="str">
        <f>IF(COUNTIF(A:A,A1092)&gt;1,_xlfn.CONCAT(A1092," (",N1092,")"),A1092)</f>
        <v>Guānmiào Xiāng</v>
      </c>
      <c r="C1092" t="str">
        <f>IF(COUNTIF(B:B,B1092)&gt;1,_xlfn.CONCAT(A1092," (",M1092,")"),B1092)</f>
        <v>Guānmiào Xiāng</v>
      </c>
      <c r="D1092" t="s">
        <v>3711</v>
      </c>
      <c r="E1092" t="s">
        <v>11</v>
      </c>
      <c r="F1092" t="str">
        <f>_xlfn.CONCAT(D1092,", ",H1092,", ",I1092,", ","四川省")</f>
        <v>关庙乡, 市中区, 乐山市, 四川省</v>
      </c>
      <c r="G1092">
        <v>9210</v>
      </c>
      <c r="H1092" t="s">
        <v>8267</v>
      </c>
      <c r="I1092" t="s">
        <v>8256</v>
      </c>
      <c r="J1092" t="e">
        <f>VLOOKUP(F1092,[1]!china_towns_second__2[[Column1]:[Y]],3,FALSE)</f>
        <v>#N/A</v>
      </c>
      <c r="K1092" t="e">
        <f>VLOOKUP(F1092,[1]!china_towns_second__2[[Column1]:[Y]],2,FALSE)</f>
        <v>#N/A</v>
      </c>
      <c r="L1092" t="s">
        <v>10994</v>
      </c>
      <c r="M1092" t="str">
        <f>VLOOKUP(H1092,CHOOSE({1,2},Table22[Native],Table22[Name]),2,0)</f>
        <v>Shìzhōng Qū</v>
      </c>
      <c r="N1092" s="15" t="str">
        <f>VLOOKUP(I1092,CHOOSE({1,2},Table22[Native],Table22[Name]),2,0)</f>
        <v>Lèshān Shì</v>
      </c>
      <c r="O1092" s="15" t="str">
        <f t="shared" si="34"/>
        <v>Guanmiao Xiang (Lèshān Shì)</v>
      </c>
      <c r="P1092" s="15" t="str">
        <f t="shared" si="35"/>
        <v>Guanmiao Xiang (Lèshān Shì)</v>
      </c>
    </row>
    <row r="1093" spans="1:16" hidden="1" x14ac:dyDescent="0.25">
      <c r="A1093" t="s">
        <v>5719</v>
      </c>
      <c r="B1093" t="str">
        <f>IF(COUNTIF(A:A,A1093)&gt;1,_xlfn.CONCAT(A1093," (",N1093,")"),A1093)</f>
        <v>Guānqiáo Zhèn</v>
      </c>
      <c r="C1093" t="str">
        <f>IF(COUNTIF(B:B,B1093)&gt;1,_xlfn.CONCAT(A1093," (",M1093,")"),B1093)</f>
        <v>Guānqiáo Zhèn</v>
      </c>
      <c r="D1093" t="s">
        <v>5720</v>
      </c>
      <c r="E1093" t="s">
        <v>7</v>
      </c>
      <c r="F1093" t="str">
        <f>_xlfn.CONCAT(D1093,", ",H1093,", ",I1093,", ","四川省")</f>
        <v>观桥镇, 三台县, 绵阳市, 四川省</v>
      </c>
      <c r="G1093">
        <v>29361</v>
      </c>
      <c r="H1093" t="s">
        <v>8313</v>
      </c>
      <c r="I1093" t="s">
        <v>8307</v>
      </c>
      <c r="J1093">
        <f>VLOOKUP(F1093,[1]!china_towns_second__2[[Column1]:[Y]],3,FALSE)</f>
        <v>30.862125264779799</v>
      </c>
      <c r="K1093">
        <f>VLOOKUP(F1093,[1]!china_towns_second__2[[Column1]:[Y]],2,FALSE)</f>
        <v>105.0576401</v>
      </c>
      <c r="L1093" t="s">
        <v>10995</v>
      </c>
      <c r="M1093" t="str">
        <f>VLOOKUP(H1093,CHOOSE({1,2},Table22[Native],Table22[Name]),2,0)</f>
        <v>Sāntái Xiàn</v>
      </c>
      <c r="N1093" s="15" t="str">
        <f>VLOOKUP(I1093,CHOOSE({1,2},Table22[Native],Table22[Name]),2,0)</f>
        <v>Miányáng Shì</v>
      </c>
      <c r="O1093" s="15" t="str">
        <f t="shared" si="34"/>
        <v>Guanqiao Zhen (Miányáng Shì)</v>
      </c>
      <c r="P1093" s="15" t="str">
        <f t="shared" si="35"/>
        <v>Guanqiao Zhen (Miányáng Shì)</v>
      </c>
    </row>
    <row r="1094" spans="1:16" hidden="1" x14ac:dyDescent="0.25">
      <c r="A1094" t="s">
        <v>1593</v>
      </c>
      <c r="B1094" t="str">
        <f>IF(COUNTIF(A:A,A1094)&gt;1,_xlfn.CONCAT(A1094," (",N1094,")"),A1094)</f>
        <v>Guānshān Xiāng</v>
      </c>
      <c r="C1094" t="str">
        <f>IF(COUNTIF(B:B,B1094)&gt;1,_xlfn.CONCAT(A1094," (",M1094,")"),B1094)</f>
        <v>Guānshān Xiāng</v>
      </c>
      <c r="D1094" t="s">
        <v>1594</v>
      </c>
      <c r="E1094" t="s">
        <v>11</v>
      </c>
      <c r="F1094" t="str">
        <f>_xlfn.CONCAT(D1094,", ",H1094,", ",I1094,", ","四川省")</f>
        <v>观山乡, 宣汉县, 达州市, 四川省</v>
      </c>
      <c r="G1094">
        <v>5521</v>
      </c>
      <c r="H1094" t="s">
        <v>8209</v>
      </c>
      <c r="I1094" t="s">
        <v>8202</v>
      </c>
      <c r="J1094" t="e">
        <f>VLOOKUP(F1094,[1]!china_towns_second__2[[Column1]:[Y]],3,FALSE)</f>
        <v>#N/A</v>
      </c>
      <c r="K1094" t="e">
        <f>VLOOKUP(F1094,[1]!china_towns_second__2[[Column1]:[Y]],2,FALSE)</f>
        <v>#N/A</v>
      </c>
      <c r="L1094" t="s">
        <v>10996</v>
      </c>
      <c r="M1094" t="str">
        <f>VLOOKUP(H1094,CHOOSE({1,2},Table22[Native],Table22[Name]),2,0)</f>
        <v>Xuānhàn Xiàn</v>
      </c>
      <c r="N1094" s="15" t="str">
        <f>VLOOKUP(I1094,CHOOSE({1,2},Table22[Native],Table22[Name]),2,0)</f>
        <v>Dázhōu Shì</v>
      </c>
      <c r="O1094" s="15" t="str">
        <f t="shared" si="34"/>
        <v>Guanshan Xiang (Dázhōu Shì)</v>
      </c>
      <c r="P1094" s="15" t="str">
        <f t="shared" si="35"/>
        <v>Guanshan Xiang (Dázhōu Shì)</v>
      </c>
    </row>
    <row r="1095" spans="1:16" x14ac:dyDescent="0.25">
      <c r="A1095" t="s">
        <v>5721</v>
      </c>
      <c r="B1095" t="str">
        <f>IF(COUNTIF(A:A,A1095)&gt;1,_xlfn.CONCAT(A1095," (",N1095,")"),A1095)</f>
        <v>Guànshān Zhèn</v>
      </c>
      <c r="C1095" t="str">
        <f>IF(COUNTIF(B:B,B1095)&gt;1,_xlfn.CONCAT(A1095," (",M1095,")"),B1095)</f>
        <v>Guànshān Zhèn</v>
      </c>
      <c r="D1095" t="s">
        <v>5722</v>
      </c>
      <c r="E1095" t="s">
        <v>7</v>
      </c>
      <c r="F1095" t="str">
        <f>_xlfn.CONCAT(D1095,", ",H1095,", ",I1095,", ","四川省")</f>
        <v>贯山镇, 江油市, 绵阳市, 四川省</v>
      </c>
      <c r="G1095">
        <v>11177</v>
      </c>
      <c r="H1095" t="s">
        <v>8311</v>
      </c>
      <c r="I1095" t="s">
        <v>8307</v>
      </c>
      <c r="J1095">
        <f>VLOOKUP(F1095,[1]!china_towns_second__2[[Column1]:[Y]],3,FALSE)</f>
        <v>31.744521898858501</v>
      </c>
      <c r="K1095">
        <f>VLOOKUP(F1095,[1]!china_towns_second__2[[Column1]:[Y]],2,FALSE)</f>
        <v>104.82794440000001</v>
      </c>
      <c r="L1095" t="s">
        <v>10997</v>
      </c>
      <c r="M1095" t="str">
        <f>VLOOKUP(H1095,CHOOSE({1,2},Table22[Native],Table22[Name]),2,0)</f>
        <v>Jiāngyóu Shì</v>
      </c>
      <c r="N1095" s="15" t="str">
        <f>VLOOKUP(I1095,CHOOSE({1,2},Table22[Native],Table22[Name]),2,0)</f>
        <v>Miányáng Shì</v>
      </c>
      <c r="O1095" s="15" t="str">
        <f t="shared" si="34"/>
        <v>Guanshan Zhen (Miányáng Shì)</v>
      </c>
      <c r="P1095" s="15" t="str">
        <f t="shared" si="35"/>
        <v>Guanshan Zhen (Miányáng Shì)</v>
      </c>
    </row>
    <row r="1096" spans="1:16" x14ac:dyDescent="0.25">
      <c r="A1096" t="s">
        <v>7778</v>
      </c>
      <c r="B1096" t="str">
        <f>IF(COUNTIF(A:A,A1096)&gt;1,_xlfn.CONCAT(A1096," (",N1096,")"),A1096)</f>
        <v>Guānshān Zhèn</v>
      </c>
      <c r="C1096" t="str">
        <f>IF(COUNTIF(B:B,B1096)&gt;1,_xlfn.CONCAT(A1096," (",M1096,")"),B1096)</f>
        <v>Guānshān Zhèn</v>
      </c>
      <c r="D1096" t="s">
        <v>7779</v>
      </c>
      <c r="E1096" t="s">
        <v>7</v>
      </c>
      <c r="F1096" t="str">
        <f>_xlfn.CONCAT(D1096,", ",H1096,", ",I1096,", ","四川省")</f>
        <v>观山镇, 荣县, 自贡市, 四川省</v>
      </c>
      <c r="G1096">
        <v>14995</v>
      </c>
      <c r="H1096" t="s">
        <v>8375</v>
      </c>
      <c r="I1096" t="s">
        <v>8371</v>
      </c>
      <c r="J1096">
        <f>VLOOKUP(F1096,[1]!china_towns_second__2[[Column1]:[Y]],3,FALSE)</f>
        <v>29.567661250449</v>
      </c>
      <c r="K1096">
        <f>VLOOKUP(F1096,[1]!china_towns_second__2[[Column1]:[Y]],2,FALSE)</f>
        <v>104.1953345</v>
      </c>
      <c r="L1096" t="s">
        <v>10997</v>
      </c>
      <c r="M1096" t="str">
        <f>VLOOKUP(H1096,CHOOSE({1,2},Table22[Native],Table22[Name]),2,0)</f>
        <v>Róng Xiàn</v>
      </c>
      <c r="N1096" s="15" t="str">
        <f>VLOOKUP(I1096,CHOOSE({1,2},Table22[Native],Table22[Name]),2,0)</f>
        <v>Zìgòng Shì</v>
      </c>
      <c r="O1096" s="15" t="str">
        <f t="shared" si="34"/>
        <v>Guanshan Zhen (Zìgòng Shì)</v>
      </c>
      <c r="P1096" s="15" t="str">
        <f t="shared" si="35"/>
        <v>Guanshan Zhen (Zìgòng Shì)</v>
      </c>
    </row>
    <row r="1097" spans="1:16" hidden="1" x14ac:dyDescent="0.25">
      <c r="A1097" t="s">
        <v>982</v>
      </c>
      <c r="B1097" t="str">
        <f>IF(COUNTIF(A:A,A1097)&gt;1,_xlfn.CONCAT(A1097," (",N1097,")"),A1097)</f>
        <v>Guānshèng Zhèn (Chéngdū Shì)</v>
      </c>
      <c r="C1097" t="str">
        <f>IF(COUNTIF(B:B,B1097)&gt;1,_xlfn.CONCAT(A1097," (",M1097,")"),B1097)</f>
        <v>Guānshèng Zhèn (Chéngdū Shì)</v>
      </c>
      <c r="D1097" t="s">
        <v>983</v>
      </c>
      <c r="E1097" t="s">
        <v>7</v>
      </c>
      <c r="F1097" t="str">
        <f>_xlfn.CONCAT(D1097,", ",H1097,", ",I1097,", ","四川省")</f>
        <v>观胜镇, 崇州市, 成都市, 四川省</v>
      </c>
      <c r="G1097">
        <v>17952</v>
      </c>
      <c r="H1097" t="s">
        <v>8182</v>
      </c>
      <c r="I1097" t="s">
        <v>8180</v>
      </c>
      <c r="J1097">
        <f>VLOOKUP(F1097,[1]!china_towns_second__2[[Column1]:[Y]],3,FALSE)</f>
        <v>30.746972761794201</v>
      </c>
      <c r="K1097">
        <f>VLOOKUP(F1097,[1]!china_towns_second__2[[Column1]:[Y]],2,FALSE)</f>
        <v>103.6597819</v>
      </c>
      <c r="L1097" t="s">
        <v>13901</v>
      </c>
      <c r="M1097" t="str">
        <f>VLOOKUP(H1097,CHOOSE({1,2},Table22[Native],Table22[Name]),2,0)</f>
        <v>Chóngzhōu Shì</v>
      </c>
      <c r="N1097" s="15" t="str">
        <f>VLOOKUP(I1097,CHOOSE({1,2},Table22[Native],Table22[Name]),2,0)</f>
        <v>Chéngdū Shì</v>
      </c>
      <c r="O1097" s="15" t="str">
        <f t="shared" si="34"/>
        <v>Guansheng Zhen (Chengdu Shi) (Chéngdū Shì)</v>
      </c>
      <c r="P1097" s="15" t="str">
        <f t="shared" si="35"/>
        <v>Guansheng Zhen (Chengdu Shi) (Chéngdū Shì)</v>
      </c>
    </row>
    <row r="1098" spans="1:16" hidden="1" x14ac:dyDescent="0.25">
      <c r="A1098" t="s">
        <v>982</v>
      </c>
      <c r="B1098" t="str">
        <f>IF(COUNTIF(A:A,A1098)&gt;1,_xlfn.CONCAT(A1098," (",N1098,")"),A1098)</f>
        <v>Guānshèng Zhèn (Guăng'ān Shì)</v>
      </c>
      <c r="C1098" t="str">
        <f>IF(COUNTIF(B:B,B1098)&gt;1,_xlfn.CONCAT(A1098," (",M1098,")"),B1098)</f>
        <v>Guānshèng Zhèn (Guăng'ān Shì)</v>
      </c>
      <c r="D1098" t="s">
        <v>3401</v>
      </c>
      <c r="E1098" t="s">
        <v>7</v>
      </c>
      <c r="F1098" t="str">
        <f>_xlfn.CONCAT(D1098,", ",H1098,", ",I1098,", ","四川省")</f>
        <v>官盛镇, 广安区, 广安市, 四川省</v>
      </c>
      <c r="G1098">
        <v>5403</v>
      </c>
      <c r="H1098" t="s">
        <v>8240</v>
      </c>
      <c r="I1098" t="s">
        <v>8239</v>
      </c>
      <c r="J1098">
        <f>VLOOKUP(F1098,[1]!china_towns_second__2[[Column1]:[Y]],3,FALSE)</f>
        <v>30.448321745698799</v>
      </c>
      <c r="K1098">
        <f>VLOOKUP(F1098,[1]!china_towns_second__2[[Column1]:[Y]],2,FALSE)</f>
        <v>106.7025697</v>
      </c>
      <c r="L1098" t="s">
        <v>13902</v>
      </c>
      <c r="M1098" t="str">
        <f>VLOOKUP(H1098,CHOOSE({1,2},Table22[Native],Table22[Name]),2,0)</f>
        <v>Guăng'ān Qū</v>
      </c>
      <c r="N1098" s="15" t="str">
        <f>VLOOKUP(I1098,CHOOSE({1,2},Table22[Native],Table22[Name]),2,0)</f>
        <v>Guăng'ān Shì</v>
      </c>
      <c r="O1098" s="15" t="str">
        <f t="shared" si="34"/>
        <v>Guansheng Zhen (Guang'an Shi) (Guăng'ān Shì)</v>
      </c>
      <c r="P1098" s="15" t="str">
        <f t="shared" si="35"/>
        <v>Guansheng Zhen (Guang'an Shi) (Guăng'ān Shì)</v>
      </c>
    </row>
    <row r="1099" spans="1:16" hidden="1" x14ac:dyDescent="0.25">
      <c r="A1099" t="s">
        <v>7065</v>
      </c>
      <c r="B1099" t="str">
        <f>IF(COUNTIF(A:A,A1099)&gt;1,_xlfn.CONCAT(A1099," (",N1099,")"),A1099)</f>
        <v>Guānshēng Zhèn</v>
      </c>
      <c r="C1099" t="str">
        <f>IF(COUNTIF(B:B,B1099)&gt;1,_xlfn.CONCAT(A1099," (",M1099,")"),B1099)</f>
        <v>Guānshēng Zhèn</v>
      </c>
      <c r="D1099" t="s">
        <v>7066</v>
      </c>
      <c r="E1099" t="s">
        <v>7</v>
      </c>
      <c r="F1099" t="str">
        <f>_xlfn.CONCAT(D1099,", ",H1099,", ",I1099,", ","四川省")</f>
        <v>官升镇, 射洪市, 遂宁市, 四川省</v>
      </c>
      <c r="G1099">
        <v>15549</v>
      </c>
      <c r="H1099" t="s">
        <v>8347</v>
      </c>
      <c r="I1099" t="s">
        <v>8342</v>
      </c>
      <c r="J1099">
        <f>VLOOKUP(F1099,[1]!china_towns_second__2[[Column1]:[Y]],3,FALSE)</f>
        <v>30.827431124912799</v>
      </c>
      <c r="K1099">
        <f>VLOOKUP(F1099,[1]!china_towns_second__2[[Column1]:[Y]],2,FALSE)</f>
        <v>105.5346565</v>
      </c>
      <c r="L1099" t="s">
        <v>10998</v>
      </c>
      <c r="M1099" t="str">
        <f>VLOOKUP(H1099,CHOOSE({1,2},Table22[Native],Table22[Name]),2,0)</f>
        <v>Shèhóng Shì</v>
      </c>
      <c r="N1099" s="15" t="str">
        <f>VLOOKUP(I1099,CHOOSE({1,2},Table22[Native],Table22[Name]),2,0)</f>
        <v>Suìníng Shì</v>
      </c>
      <c r="O1099" s="15" t="str">
        <f t="shared" si="34"/>
        <v>Guansheng Zhen (Suìníng Shì)</v>
      </c>
      <c r="P1099" s="15" t="str">
        <f t="shared" si="35"/>
        <v>Guansheng Zhen (Suìníng Shì)</v>
      </c>
    </row>
    <row r="1100" spans="1:16" hidden="1" x14ac:dyDescent="0.25">
      <c r="A1100" t="s">
        <v>5723</v>
      </c>
      <c r="B1100" t="str">
        <f>IF(COUNTIF(A:A,A1100)&gt;1,_xlfn.CONCAT(A1100," (",N1100,")"),A1100)</f>
        <v>Guāntài Zhèn</v>
      </c>
      <c r="C1100" t="str">
        <f>IF(COUNTIF(B:B,B1100)&gt;1,_xlfn.CONCAT(A1100," (",M1100,")"),B1100)</f>
        <v>Guāntài Zhèn</v>
      </c>
      <c r="D1100" t="s">
        <v>5724</v>
      </c>
      <c r="E1100" t="s">
        <v>7</v>
      </c>
      <c r="F1100" t="str">
        <f>_xlfn.CONCAT(D1100,", ",H1100,", ",I1100,", ","四川省")</f>
        <v>观太镇, 游仙区, 绵阳市, 四川省</v>
      </c>
      <c r="G1100">
        <v>9430</v>
      </c>
      <c r="H1100" t="s">
        <v>8315</v>
      </c>
      <c r="I1100" t="s">
        <v>8307</v>
      </c>
      <c r="J1100">
        <f>VLOOKUP(F1100,[1]!china_towns_second__2[[Column1]:[Y]],3,FALSE)</f>
        <v>31.433156354543701</v>
      </c>
      <c r="K1100">
        <f>VLOOKUP(F1100,[1]!china_towns_second__2[[Column1]:[Y]],2,FALSE)</f>
        <v>104.92653989999999</v>
      </c>
      <c r="L1100" t="s">
        <v>10999</v>
      </c>
      <c r="M1100" t="str">
        <f>VLOOKUP(H1100,CHOOSE({1,2},Table22[Native],Table22[Name]),2,0)</f>
        <v>Yóuxiān Qū</v>
      </c>
      <c r="N1100" s="15" t="str">
        <f>VLOOKUP(I1100,CHOOSE({1,2},Table22[Native],Table22[Name]),2,0)</f>
        <v>Miányáng Shì</v>
      </c>
      <c r="O1100" s="15" t="str">
        <f t="shared" si="34"/>
        <v>Guantai Zhen (Miányáng Shì)</v>
      </c>
      <c r="P1100" s="15" t="str">
        <f t="shared" si="35"/>
        <v>Guantai Zhen (Miányáng Shì)</v>
      </c>
    </row>
    <row r="1101" spans="1:16" hidden="1" x14ac:dyDescent="0.25">
      <c r="A1101" t="s">
        <v>3402</v>
      </c>
      <c r="B1101" t="str">
        <f>IF(COUNTIF(A:A,A1101)&gt;1,_xlfn.CONCAT(A1101," (",N1101,")"),A1101)</f>
        <v>Guāntáng Zhèn</v>
      </c>
      <c r="C1101" t="str">
        <f>IF(COUNTIF(B:B,B1101)&gt;1,_xlfn.CONCAT(A1101," (",M1101,")"),B1101)</f>
        <v>Guāntáng Zhèn</v>
      </c>
      <c r="D1101" t="s">
        <v>3403</v>
      </c>
      <c r="E1101" t="s">
        <v>7</v>
      </c>
      <c r="F1101" t="str">
        <f>_xlfn.CONCAT(D1101,", ",H1101,", ",I1101,", ","四川省")</f>
        <v>观塘镇, 前锋区, 广安市, 四川省</v>
      </c>
      <c r="G1101">
        <v>24806</v>
      </c>
      <c r="H1101" t="s">
        <v>8243</v>
      </c>
      <c r="I1101" t="s">
        <v>8239</v>
      </c>
      <c r="J1101">
        <f>VLOOKUP(F1101,[1]!china_towns_second__2[[Column1]:[Y]],3,FALSE)</f>
        <v>30.494837881392399</v>
      </c>
      <c r="K1101">
        <f>VLOOKUP(F1101,[1]!china_towns_second__2[[Column1]:[Y]],2,FALSE)</f>
        <v>106.74143909999999</v>
      </c>
      <c r="L1101" t="s">
        <v>11000</v>
      </c>
      <c r="M1101" t="str">
        <f>VLOOKUP(H1101,CHOOSE({1,2},Table22[Native],Table22[Name]),2,0)</f>
        <v>Qiánfēng Qū</v>
      </c>
      <c r="N1101" s="15" t="str">
        <f>VLOOKUP(I1101,CHOOSE({1,2},Table22[Native],Table22[Name]),2,0)</f>
        <v>Guăng'ān Shì</v>
      </c>
      <c r="O1101" s="15" t="str">
        <f t="shared" si="34"/>
        <v>Guantang Zhen (Guăng'ān Shì)</v>
      </c>
      <c r="P1101" s="15" t="str">
        <f t="shared" si="35"/>
        <v>Guantang Zhen (Guăng'ān Shì)</v>
      </c>
    </row>
    <row r="1102" spans="1:16" hidden="1" x14ac:dyDescent="0.25">
      <c r="A1102" t="s">
        <v>534</v>
      </c>
      <c r="B1102" t="str">
        <f>IF(COUNTIF(A:A,A1102)&gt;1,_xlfn.CONCAT(A1102," (",N1102,")"),A1102)</f>
        <v>Guāntián Xiāng</v>
      </c>
      <c r="C1102" t="str">
        <f>IF(COUNTIF(B:B,B1102)&gt;1,_xlfn.CONCAT(A1102," (",M1102,")"),B1102)</f>
        <v>Guāntián Xiāng</v>
      </c>
      <c r="D1102" t="s">
        <v>535</v>
      </c>
      <c r="E1102" t="s">
        <v>11</v>
      </c>
      <c r="F1102" t="str">
        <f>_xlfn.CONCAT(D1102,", ",H1102,", ",I1102,", ","四川省")</f>
        <v>关田乡, 南江县, 巴中市, 四川省</v>
      </c>
      <c r="G1102">
        <v>3596</v>
      </c>
      <c r="H1102" t="s">
        <v>8175</v>
      </c>
      <c r="I1102" t="s">
        <v>8171</v>
      </c>
      <c r="J1102" t="e">
        <f>VLOOKUP(F1102,[1]!china_towns_second__2[[Column1]:[Y]],3,FALSE)</f>
        <v>#N/A</v>
      </c>
      <c r="K1102" t="e">
        <f>VLOOKUP(F1102,[1]!china_towns_second__2[[Column1]:[Y]],2,FALSE)</f>
        <v>#N/A</v>
      </c>
      <c r="L1102" t="s">
        <v>11001</v>
      </c>
      <c r="M1102" t="str">
        <f>VLOOKUP(H1102,CHOOSE({1,2},Table22[Native],Table22[Name]),2,0)</f>
        <v>Nánjiāng Xiàn</v>
      </c>
      <c r="N1102" s="15" t="str">
        <f>VLOOKUP(I1102,CHOOSE({1,2},Table22[Native],Table22[Name]),2,0)</f>
        <v>Bāzhōng Shì</v>
      </c>
      <c r="O1102" s="15" t="str">
        <f t="shared" si="34"/>
        <v>Guantian Xiang (Bāzhōng Shì)</v>
      </c>
      <c r="P1102" s="15" t="str">
        <f t="shared" si="35"/>
        <v>Guantian Xiang (Bāzhōng Shì)</v>
      </c>
    </row>
    <row r="1103" spans="1:16" hidden="1" x14ac:dyDescent="0.25">
      <c r="A1103" t="s">
        <v>5221</v>
      </c>
      <c r="B1103" t="str">
        <f>IF(COUNTIF(A:A,A1103)&gt;1,_xlfn.CONCAT(A1103," (",N1103,")"),A1103)</f>
        <v>Guānwén Zhèn (Lúzhōu Shì)</v>
      </c>
      <c r="C1103" t="str">
        <f>IF(COUNTIF(B:B,B1103)&gt;1,_xlfn.CONCAT(A1103," (",M1103,")"),B1103)</f>
        <v>Guānwén Zhèn (Lúzhōu Shì)</v>
      </c>
      <c r="D1103" t="s">
        <v>5222</v>
      </c>
      <c r="E1103" t="s">
        <v>7</v>
      </c>
      <c r="F1103" t="str">
        <f>_xlfn.CONCAT(D1103,", ",H1103,", ",I1103,", ","四川省")</f>
        <v>观文镇, 古蔺县, 泸州市, 四川省</v>
      </c>
      <c r="G1103">
        <v>27528</v>
      </c>
      <c r="H1103" t="s">
        <v>8291</v>
      </c>
      <c r="I1103" t="s">
        <v>8290</v>
      </c>
      <c r="J1103">
        <f>VLOOKUP(F1103,[1]!china_towns_second__2[[Column1]:[Y]],3,FALSE)</f>
        <v>27.864620576074699</v>
      </c>
      <c r="K1103">
        <f>VLOOKUP(F1103,[1]!china_towns_second__2[[Column1]:[Y]],2,FALSE)</f>
        <v>105.8890145</v>
      </c>
      <c r="L1103" t="s">
        <v>13903</v>
      </c>
      <c r="M1103" t="str">
        <f>VLOOKUP(H1103,CHOOSE({1,2},Table22[Native],Table22[Name]),2,0)</f>
        <v>Gŭlìn Xiàn</v>
      </c>
      <c r="N1103" s="15" t="str">
        <f>VLOOKUP(I1103,CHOOSE({1,2},Table22[Native],Table22[Name]),2,0)</f>
        <v>Lúzhōu Shì</v>
      </c>
      <c r="O1103" s="15" t="str">
        <f t="shared" si="34"/>
        <v>Guanwen Zhen (Luzhou Shi) (Lúzhōu Shì)</v>
      </c>
      <c r="P1103" s="15" t="str">
        <f t="shared" si="35"/>
        <v>Guanwen Zhen (Luzhou Shi) (Lúzhōu Shì)</v>
      </c>
    </row>
    <row r="1104" spans="1:16" hidden="1" x14ac:dyDescent="0.25">
      <c r="A1104" t="s">
        <v>5221</v>
      </c>
      <c r="B1104" t="str">
        <f>IF(COUNTIF(A:A,A1104)&gt;1,_xlfn.CONCAT(A1104," (",N1104,")"),A1104)</f>
        <v>Guānwén Zhèn (Nánchōng Shì)</v>
      </c>
      <c r="C1104" t="str">
        <f>IF(COUNTIF(B:B,B1104)&gt;1,_xlfn.CONCAT(A1104," (",M1104,")"),B1104)</f>
        <v>Guānwén Zhèn (Nánchōng Shì)</v>
      </c>
      <c r="D1104" t="s">
        <v>6246</v>
      </c>
      <c r="E1104" t="s">
        <v>7</v>
      </c>
      <c r="F1104" t="str">
        <f>_xlfn.CONCAT(D1104,", ",H1104,", ",I1104,", ","四川省")</f>
        <v>关文镇, 西充县, 南充市, 四川省</v>
      </c>
      <c r="G1104">
        <v>8321</v>
      </c>
      <c r="H1104" t="s">
        <v>8325</v>
      </c>
      <c r="I1104" t="s">
        <v>8318</v>
      </c>
      <c r="J1104">
        <f>VLOOKUP(F1104,[1]!china_towns_second__2[[Column1]:[Y]],3,FALSE)</f>
        <v>31.1169305958088</v>
      </c>
      <c r="K1104">
        <f>VLOOKUP(F1104,[1]!china_towns_second__2[[Column1]:[Y]],2,FALSE)</f>
        <v>105.9152539</v>
      </c>
      <c r="L1104" t="s">
        <v>13904</v>
      </c>
      <c r="M1104" t="str">
        <f>VLOOKUP(H1104,CHOOSE({1,2},Table22[Native],Table22[Name]),2,0)</f>
        <v>Xīchōng Xiàn</v>
      </c>
      <c r="N1104" s="15" t="str">
        <f>VLOOKUP(I1104,CHOOSE({1,2},Table22[Native],Table22[Name]),2,0)</f>
        <v>Nánchōng Shì</v>
      </c>
      <c r="O1104" s="15" t="str">
        <f t="shared" si="34"/>
        <v>Guanwen Zhen (Nanchong Shi) (Nánchōng Shì)</v>
      </c>
      <c r="P1104" s="15" t="str">
        <f t="shared" si="35"/>
        <v>Guanwen Zhen (Nanchong Shi) (Nánchōng Shì)</v>
      </c>
    </row>
    <row r="1105" spans="1:16" hidden="1" x14ac:dyDescent="0.25">
      <c r="A1105" t="s">
        <v>5223</v>
      </c>
      <c r="B1105" t="str">
        <f>IF(COUNTIF(A:A,A1105)&gt;1,_xlfn.CONCAT(A1105," (",N1105,")"),A1105)</f>
        <v>Guānxīng Zhèn</v>
      </c>
      <c r="C1105" t="str">
        <f>IF(COUNTIF(B:B,B1105)&gt;1,_xlfn.CONCAT(A1105," (",M1105,")"),B1105)</f>
        <v>Guānxīng Zhèn</v>
      </c>
      <c r="D1105" t="s">
        <v>5224</v>
      </c>
      <c r="E1105" t="s">
        <v>7</v>
      </c>
      <c r="F1105" t="str">
        <f>_xlfn.CONCAT(D1105,", ",H1105,", ",I1105,", ","四川省")</f>
        <v>观兴镇, 叙永县, 泸州市, 四川省</v>
      </c>
      <c r="G1105">
        <v>17765</v>
      </c>
      <c r="H1105" t="s">
        <v>8297</v>
      </c>
      <c r="I1105" t="s">
        <v>8290</v>
      </c>
      <c r="J1105">
        <f>VLOOKUP(F1105,[1]!china_towns_second__2[[Column1]:[Y]],3,FALSE)</f>
        <v>27.829554769946999</v>
      </c>
      <c r="K1105">
        <f>VLOOKUP(F1105,[1]!china_towns_second__2[[Column1]:[Y]],2,FALSE)</f>
        <v>105.44776659999999</v>
      </c>
      <c r="L1105" t="s">
        <v>11002</v>
      </c>
      <c r="M1105" t="str">
        <f>VLOOKUP(H1105,CHOOSE({1,2},Table22[Native],Table22[Name]),2,0)</f>
        <v>Xùyŏng Xiàn</v>
      </c>
      <c r="N1105" s="15" t="str">
        <f>VLOOKUP(I1105,CHOOSE({1,2},Table22[Native],Table22[Name]),2,0)</f>
        <v>Lúzhōu Shì</v>
      </c>
      <c r="O1105" s="15" t="str">
        <f t="shared" si="34"/>
        <v>Guanxing Zhen (Lúzhōu Shì)</v>
      </c>
      <c r="P1105" s="15" t="str">
        <f t="shared" si="35"/>
        <v>Guanxing Zhen (Lúzhōu Shì)</v>
      </c>
    </row>
    <row r="1106" spans="1:16" hidden="1" x14ac:dyDescent="0.25">
      <c r="A1106" t="s">
        <v>6247</v>
      </c>
      <c r="B1106" t="str">
        <f>IF(COUNTIF(A:A,A1106)&gt;1,_xlfn.CONCAT(A1106," (",N1106,")"),A1106)</f>
        <v>Guànyā Xiāng</v>
      </c>
      <c r="C1106" t="str">
        <f>IF(COUNTIF(B:B,B1106)&gt;1,_xlfn.CONCAT(A1106," (",M1106,")"),B1106)</f>
        <v>Guànyā Xiāng</v>
      </c>
      <c r="D1106" t="s">
        <v>6248</v>
      </c>
      <c r="E1106" t="s">
        <v>11</v>
      </c>
      <c r="F1106" t="str">
        <f>_xlfn.CONCAT(D1106,", ",H1106,", ",I1106,", ","四川省")</f>
        <v>罐垭乡, 西充县, 南充市, 四川省</v>
      </c>
      <c r="G1106">
        <v>9456</v>
      </c>
      <c r="H1106" t="s">
        <v>8325</v>
      </c>
      <c r="I1106" t="s">
        <v>8318</v>
      </c>
      <c r="J1106" t="e">
        <f>VLOOKUP(F1106,[1]!china_towns_second__2[[Column1]:[Y]],3,FALSE)</f>
        <v>#N/A</v>
      </c>
      <c r="K1106" t="e">
        <f>VLOOKUP(F1106,[1]!china_towns_second__2[[Column1]:[Y]],2,FALSE)</f>
        <v>#N/A</v>
      </c>
      <c r="L1106" t="s">
        <v>11003</v>
      </c>
      <c r="M1106" t="str">
        <f>VLOOKUP(H1106,CHOOSE({1,2},Table22[Native],Table22[Name]),2,0)</f>
        <v>Xīchōng Xiàn</v>
      </c>
      <c r="N1106" s="15" t="str">
        <f>VLOOKUP(I1106,CHOOSE({1,2},Table22[Native],Table22[Name]),2,0)</f>
        <v>Nánchōng Shì</v>
      </c>
      <c r="O1106" s="15" t="str">
        <f t="shared" si="34"/>
        <v>Guanya Xiang (Nánchōng Shì)</v>
      </c>
      <c r="P1106" s="15" t="str">
        <f t="shared" si="35"/>
        <v>Guanya Xiang (Nánchōng Shì)</v>
      </c>
    </row>
    <row r="1107" spans="1:16" hidden="1" x14ac:dyDescent="0.25">
      <c r="A1107" t="s">
        <v>5725</v>
      </c>
      <c r="B1107" t="str">
        <f>IF(COUNTIF(A:A,A1107)&gt;1,_xlfn.CONCAT(A1107," (",N1107,")"),A1107)</f>
        <v>Guānyì Zhèn</v>
      </c>
      <c r="C1107" t="str">
        <f>IF(COUNTIF(B:B,B1107)&gt;1,_xlfn.CONCAT(A1107," (",M1107,")"),B1107)</f>
        <v>Guānyì Zhèn</v>
      </c>
      <c r="D1107" t="s">
        <v>5726</v>
      </c>
      <c r="E1107" t="s">
        <v>7</v>
      </c>
      <c r="F1107" t="str">
        <f>_xlfn.CONCAT(D1107,", ",H1107,", ",I1107,", ","四川省")</f>
        <v>观义镇, 梓潼县, 绵阳市, 四川省</v>
      </c>
      <c r="G1107">
        <v>9492</v>
      </c>
      <c r="H1107" t="s">
        <v>8316</v>
      </c>
      <c r="I1107" t="s">
        <v>8307</v>
      </c>
      <c r="J1107">
        <f>VLOOKUP(F1107,[1]!china_towns_second__2[[Column1]:[Y]],3,FALSE)</f>
        <v>31.510488160200499</v>
      </c>
      <c r="K1107">
        <f>VLOOKUP(F1107,[1]!china_towns_second__2[[Column1]:[Y]],2,FALSE)</f>
        <v>105.12678</v>
      </c>
      <c r="L1107" t="s">
        <v>11004</v>
      </c>
      <c r="M1107" t="str">
        <f>VLOOKUP(H1107,CHOOSE({1,2},Table22[Native],Table22[Name]),2,0)</f>
        <v>Zĭtóng Xiàn</v>
      </c>
      <c r="N1107" s="15" t="str">
        <f>VLOOKUP(I1107,CHOOSE({1,2},Table22[Native],Table22[Name]),2,0)</f>
        <v>Miányáng Shì</v>
      </c>
      <c r="O1107" s="15" t="str">
        <f t="shared" si="34"/>
        <v>Guanyi Zhen (Miányáng Shì)</v>
      </c>
      <c r="P1107" s="15" t="str">
        <f t="shared" si="35"/>
        <v>Guanyi Zhen (Miányáng Shì)</v>
      </c>
    </row>
    <row r="1108" spans="1:16" hidden="1" x14ac:dyDescent="0.25">
      <c r="A1108" t="s">
        <v>5437</v>
      </c>
      <c r="B1108" t="str">
        <f>IF(COUNTIF(A:A,A1108)&gt;1,_xlfn.CONCAT(A1108," (",N1108,")"),A1108)</f>
        <v>Guānyīn Jiēdào</v>
      </c>
      <c r="C1108" t="str">
        <f>IF(COUNTIF(B:B,B1108)&gt;1,_xlfn.CONCAT(A1108," (",M1108,")"),B1108)</f>
        <v>Guānyīn Jiēdào</v>
      </c>
      <c r="D1108" t="s">
        <v>5438</v>
      </c>
      <c r="E1108" t="s">
        <v>493</v>
      </c>
      <c r="F1108" t="str">
        <f>_xlfn.CONCAT(D1108,", ",H1108,", ",I1108,", ","四川省")</f>
        <v>观音街道, 彭山区, 眉山市, 四川省</v>
      </c>
      <c r="G1108">
        <v>22064</v>
      </c>
      <c r="H1108" t="s">
        <v>8303</v>
      </c>
      <c r="I1108" t="s">
        <v>8299</v>
      </c>
      <c r="J1108" t="e">
        <f>VLOOKUP(F1108,[1]!china_towns_second__2[[Column1]:[Y]],3,FALSE)</f>
        <v>#N/A</v>
      </c>
      <c r="K1108" t="e">
        <f>VLOOKUP(F1108,[1]!china_towns_second__2[[Column1]:[Y]],2,FALSE)</f>
        <v>#N/A</v>
      </c>
      <c r="L1108" t="s">
        <v>11005</v>
      </c>
      <c r="M1108" t="str">
        <f>VLOOKUP(H1108,CHOOSE({1,2},Table22[Native],Table22[Name]),2,0)</f>
        <v>Péngshān Qū</v>
      </c>
      <c r="N1108" s="15" t="str">
        <f>VLOOKUP(I1108,CHOOSE({1,2},Table22[Native],Table22[Name]),2,0)</f>
        <v>Méishān Shì</v>
      </c>
      <c r="O1108" s="15" t="str">
        <f t="shared" si="34"/>
        <v>Guanyin Jiedao (Méishān Shì)</v>
      </c>
      <c r="P1108" s="15" t="str">
        <f t="shared" si="35"/>
        <v>Guanyin Jiedao (Méishān Shì)</v>
      </c>
    </row>
    <row r="1109" spans="1:16" hidden="1" x14ac:dyDescent="0.25">
      <c r="A1109" t="s">
        <v>1595</v>
      </c>
      <c r="B1109" t="str">
        <f>IF(COUNTIF(A:A,A1109)&gt;1,_xlfn.CONCAT(A1109," (",N1109,")"),A1109)</f>
        <v>Guānyīn Zhèn (Dázhōu Shì)</v>
      </c>
      <c r="C1109" t="str">
        <f>IF(COUNTIF(B:B,B1109)&gt;1,_xlfn.CONCAT(A1109," (",M1109,")"),B1109)</f>
        <v>Guānyīn Zhèn (Dázhōu Shì)</v>
      </c>
      <c r="D1109" t="s">
        <v>1596</v>
      </c>
      <c r="E1109" t="s">
        <v>7</v>
      </c>
      <c r="F1109" t="str">
        <f>_xlfn.CONCAT(D1109,", ",H1109,", ",I1109,", ","四川省")</f>
        <v>观音镇, 大竹县, 达州市, 四川省</v>
      </c>
      <c r="G1109">
        <v>21246</v>
      </c>
      <c r="H1109" t="s">
        <v>8204</v>
      </c>
      <c r="I1109" t="s">
        <v>8202</v>
      </c>
      <c r="J1109">
        <f>VLOOKUP(F1109,[1]!china_towns_second__2[[Column1]:[Y]],3,FALSE)</f>
        <v>30.677500016240099</v>
      </c>
      <c r="K1109">
        <f>VLOOKUP(F1109,[1]!china_towns_second__2[[Column1]:[Y]],2,FALSE)</f>
        <v>107.443995</v>
      </c>
      <c r="L1109" t="s">
        <v>13905</v>
      </c>
      <c r="M1109" t="str">
        <f>VLOOKUP(H1109,CHOOSE({1,2},Table22[Native],Table22[Name]),2,0)</f>
        <v>Dàzhú Xiàn</v>
      </c>
      <c r="N1109" s="15" t="str">
        <f>VLOOKUP(I1109,CHOOSE({1,2},Table22[Native],Table22[Name]),2,0)</f>
        <v>Dázhōu Shì</v>
      </c>
      <c r="O1109" s="15" t="str">
        <f t="shared" si="34"/>
        <v>Guanyin Zhen (Dazhou Shi) (Dázhōu Shì)</v>
      </c>
      <c r="P1109" s="15" t="str">
        <f t="shared" si="35"/>
        <v>Guanyin Zhen (Dazhou Shi) (Dázhōu Shì)</v>
      </c>
    </row>
    <row r="1110" spans="1:16" hidden="1" x14ac:dyDescent="0.25">
      <c r="A1110" t="s">
        <v>1595</v>
      </c>
      <c r="B1110" t="str">
        <f>IF(COUNTIF(A:A,A1110)&gt;1,_xlfn.CONCAT(A1110," (",N1110,")"),A1110)</f>
        <v>Guānyīn Zhèn (Suìníng Shì)</v>
      </c>
      <c r="C1110" t="str">
        <f>IF(COUNTIF(B:B,B1110)&gt;1,_xlfn.CONCAT(A1110," (",M1110,")"),B1110)</f>
        <v>Guānyīn Zhèn (Suìníng Shì)</v>
      </c>
      <c r="D1110" t="s">
        <v>1596</v>
      </c>
      <c r="E1110" t="s">
        <v>7</v>
      </c>
      <c r="F1110" t="str">
        <f>_xlfn.CONCAT(D1110,", ",H1110,", ",I1110,", ","四川省")</f>
        <v>观音镇, 安居区, 遂宁市, 四川省</v>
      </c>
      <c r="G1110">
        <v>16694</v>
      </c>
      <c r="H1110" t="s">
        <v>8343</v>
      </c>
      <c r="I1110" t="s">
        <v>8342</v>
      </c>
      <c r="J1110">
        <f>VLOOKUP(F1110,[1]!china_towns_second__2[[Column1]:[Y]],3,FALSE)</f>
        <v>30.4739101937739</v>
      </c>
      <c r="K1110">
        <f>VLOOKUP(F1110,[1]!china_towns_second__2[[Column1]:[Y]],2,FALSE)</f>
        <v>105.350953</v>
      </c>
      <c r="L1110" t="s">
        <v>13906</v>
      </c>
      <c r="M1110" t="str">
        <f>VLOOKUP(H1110,CHOOSE({1,2},Table22[Native],Table22[Name]),2,0)</f>
        <v>Ānjū Qū</v>
      </c>
      <c r="N1110" s="15" t="str">
        <f>VLOOKUP(I1110,CHOOSE({1,2},Table22[Native],Table22[Name]),2,0)</f>
        <v>Suìníng Shì</v>
      </c>
      <c r="O1110" s="15" t="str">
        <f t="shared" si="34"/>
        <v>Guanyin Zhen (Suining Shi) (Suìníng Shì)</v>
      </c>
      <c r="P1110" s="15" t="str">
        <f t="shared" si="35"/>
        <v>Guanyin Zhen (Suining Shi) (Suìníng Shì)</v>
      </c>
    </row>
    <row r="1111" spans="1:16" hidden="1" x14ac:dyDescent="0.25">
      <c r="A1111" t="s">
        <v>7499</v>
      </c>
      <c r="B1111" t="str">
        <f>IF(COUNTIF(A:A,A1111)&gt;1,_xlfn.CONCAT(A1111," (",N1111,")"),A1111)</f>
        <v>Guānyīn Zhèn [incl. Gŭluó Zhèn]</v>
      </c>
      <c r="C1111" t="str">
        <f>IF(COUNTIF(B:B,B1111)&gt;1,_xlfn.CONCAT(A1111," (",M1111,")"),B1111)</f>
        <v>Guānyīn Zhèn [incl. Gŭluó Zhèn]</v>
      </c>
      <c r="D1111" t="s">
        <v>1596</v>
      </c>
      <c r="E1111" t="s">
        <v>7</v>
      </c>
      <c r="F1111" t="str">
        <f>_xlfn.CONCAT(D1111,", ",H1111,", ",I1111,", ","四川省")</f>
        <v>观音镇, 叙州区, 宜宾市, 四川省</v>
      </c>
      <c r="G1111">
        <v>85410</v>
      </c>
      <c r="H1111" t="s">
        <v>8369</v>
      </c>
      <c r="I1111" t="s">
        <v>8359</v>
      </c>
      <c r="J1111">
        <f>VLOOKUP(F1111,[1]!china_towns_second__2[[Column1]:[Y]],3,FALSE)</f>
        <v>29.0917921154639</v>
      </c>
      <c r="K1111">
        <f>VLOOKUP(F1111,[1]!china_towns_second__2[[Column1]:[Y]],2,FALSE)</f>
        <v>104.3955752</v>
      </c>
      <c r="L1111" t="s">
        <v>11006</v>
      </c>
      <c r="M1111" t="str">
        <f>VLOOKUP(H1111,CHOOSE({1,2},Table22[Native],Table22[Name]),2,0)</f>
        <v>Xùzhōu Qū</v>
      </c>
      <c r="N1111" s="15" t="str">
        <f>VLOOKUP(I1111,CHOOSE({1,2},Table22[Native],Table22[Name]),2,0)</f>
        <v>Yíbīn Shì</v>
      </c>
      <c r="O1111" s="15" t="str">
        <f t="shared" si="34"/>
        <v>Guanyin Zhen [incl. Guluo Zhen] (Yíbīn Shì)</v>
      </c>
      <c r="P1111" s="15" t="str">
        <f t="shared" si="35"/>
        <v>Guanyin Zhen [incl. Guluo Zhen] (Yíbīn Shì)</v>
      </c>
    </row>
    <row r="1112" spans="1:16" hidden="1" x14ac:dyDescent="0.25">
      <c r="A1112" t="s">
        <v>2968</v>
      </c>
      <c r="B1112" t="str">
        <f>IF(COUNTIF(A:A,A1112)&gt;1,_xlfn.CONCAT(A1112," (",N1112,")"),A1112)</f>
        <v>Guānyīndiàn Xiāng</v>
      </c>
      <c r="C1112" t="str">
        <f>IF(COUNTIF(B:B,B1112)&gt;1,_xlfn.CONCAT(A1112," (",M1112,")"),B1112)</f>
        <v>Guānyīndiàn Xiāng</v>
      </c>
      <c r="D1112" t="s">
        <v>2969</v>
      </c>
      <c r="E1112" t="s">
        <v>11</v>
      </c>
      <c r="F1112" t="str">
        <f>_xlfn.CONCAT(D1112,", ",H1112,", ",I1112,", ","四川省")</f>
        <v>观音店乡, 青川县, 广元市, 四川省</v>
      </c>
      <c r="G1112">
        <v>4539</v>
      </c>
      <c r="H1112" t="s">
        <v>8252</v>
      </c>
      <c r="I1112" t="s">
        <v>8247</v>
      </c>
      <c r="J1112" t="e">
        <f>VLOOKUP(F1112,[1]!china_towns_second__2[[Column1]:[Y]],3,FALSE)</f>
        <v>#N/A</v>
      </c>
      <c r="K1112" t="e">
        <f>VLOOKUP(F1112,[1]!china_towns_second__2[[Column1]:[Y]],2,FALSE)</f>
        <v>#N/A</v>
      </c>
      <c r="L1112" t="s">
        <v>11007</v>
      </c>
      <c r="M1112" t="str">
        <f>VLOOKUP(H1112,CHOOSE({1,2},Table22[Native],Table22[Name]),2,0)</f>
        <v>Qīngchuān Xiàn</v>
      </c>
      <c r="N1112" s="15" t="str">
        <f>VLOOKUP(I1112,CHOOSE({1,2},Table22[Native],Table22[Name]),2,0)</f>
        <v>Guăngyuán Shì</v>
      </c>
      <c r="O1112" s="15" t="str">
        <f t="shared" si="34"/>
        <v>Guanyindian Xiang (Guăngyuán Shì)</v>
      </c>
      <c r="P1112" s="15" t="str">
        <f t="shared" si="35"/>
        <v>Guanyindian Xiang (Guăngyuán Shì)</v>
      </c>
    </row>
    <row r="1113" spans="1:16" hidden="1" x14ac:dyDescent="0.25">
      <c r="A1113" t="s">
        <v>3712</v>
      </c>
      <c r="B1113" t="str">
        <f>IF(COUNTIF(A:A,A1113)&gt;1,_xlfn.CONCAT(A1113," (",N1113,")"),A1113)</f>
        <v>Guānyīng Zhèn</v>
      </c>
      <c r="C1113" t="str">
        <f>IF(COUNTIF(B:B,B1113)&gt;1,_xlfn.CONCAT(A1113," (",M1113,")"),B1113)</f>
        <v>Guānyīng Zhèn</v>
      </c>
      <c r="D1113" t="s">
        <v>3713</v>
      </c>
      <c r="E1113" t="s">
        <v>7</v>
      </c>
      <c r="F1113" t="str">
        <f>_xlfn.CONCAT(D1113,", ",H1113,", ",I1113,", ","四川省")</f>
        <v>冠英镇, 五通桥区, 乐山市, 四川省</v>
      </c>
      <c r="G1113">
        <v>36013</v>
      </c>
      <c r="H1113" t="s">
        <v>8268</v>
      </c>
      <c r="I1113" t="s">
        <v>8256</v>
      </c>
      <c r="J1113">
        <f>VLOOKUP(F1113,[1]!china_towns_second__2[[Column1]:[Y]],3,FALSE)</f>
        <v>29.463046189206501</v>
      </c>
      <c r="K1113">
        <f>VLOOKUP(F1113,[1]!china_towns_second__2[[Column1]:[Y]],2,FALSE)</f>
        <v>103.75179060000001</v>
      </c>
      <c r="L1113" t="s">
        <v>11008</v>
      </c>
      <c r="M1113" t="str">
        <f>VLOOKUP(H1113,CHOOSE({1,2},Table22[Native],Table22[Name]),2,0)</f>
        <v>Wŭtōngqiáo Qū</v>
      </c>
      <c r="N1113" s="15" t="str">
        <f>VLOOKUP(I1113,CHOOSE({1,2},Table22[Native],Table22[Name]),2,0)</f>
        <v>Lèshān Shì</v>
      </c>
      <c r="O1113" s="15" t="str">
        <f t="shared" si="34"/>
        <v>Guanying Zhen (Lèshān Shì)</v>
      </c>
      <c r="P1113" s="15" t="str">
        <f t="shared" si="35"/>
        <v>Guanying Zhen (Lèshān Shì)</v>
      </c>
    </row>
    <row r="1114" spans="1:16" hidden="1" x14ac:dyDescent="0.25">
      <c r="A1114" t="s">
        <v>6770</v>
      </c>
      <c r="B1114" t="str">
        <f>IF(COUNTIF(A:A,A1114)&gt;1,_xlfn.CONCAT(A1114," (",N1114,")"),A1114)</f>
        <v>Guānyīngtān Zhèn</v>
      </c>
      <c r="C1114" t="str">
        <f>IF(COUNTIF(B:B,B1114)&gt;1,_xlfn.CONCAT(A1114," (",M1114,")"),B1114)</f>
        <v>Guānyīngtān Zhèn</v>
      </c>
      <c r="D1114" t="s">
        <v>6771</v>
      </c>
      <c r="E1114" t="s">
        <v>7</v>
      </c>
      <c r="F1114" t="str">
        <f>_xlfn.CONCAT(D1114,", ",H1114,", ",I1114,", ","四川省")</f>
        <v>观英滩镇, 威远县, 内江市, 四川省</v>
      </c>
      <c r="G1114">
        <v>20479</v>
      </c>
      <c r="H1114" t="s">
        <v>8332</v>
      </c>
      <c r="I1114" t="s">
        <v>8329</v>
      </c>
      <c r="J1114">
        <f>VLOOKUP(F1114,[1]!china_towns_second__2[[Column1]:[Y]],3,FALSE)</f>
        <v>29.713772864735098</v>
      </c>
      <c r="K1114">
        <f>VLOOKUP(F1114,[1]!china_towns_second__2[[Column1]:[Y]],2,FALSE)</f>
        <v>104.6003216</v>
      </c>
      <c r="L1114" t="s">
        <v>11009</v>
      </c>
      <c r="M1114" t="str">
        <f>VLOOKUP(H1114,CHOOSE({1,2},Table22[Native],Table22[Name]),2,0)</f>
        <v>Wēiyuăn Xiàn</v>
      </c>
      <c r="N1114" s="15" t="str">
        <f>VLOOKUP(I1114,CHOOSE({1,2},Table22[Native],Table22[Name]),2,0)</f>
        <v>Nèijiāng Shì</v>
      </c>
      <c r="O1114" s="15" t="str">
        <f t="shared" si="34"/>
        <v>Guanyingtan Zhen (Nèijiāng Shì)</v>
      </c>
      <c r="P1114" s="15" t="str">
        <f t="shared" si="35"/>
        <v>Guanyingtan Zhen (Nèijiāng Shì)</v>
      </c>
    </row>
    <row r="1115" spans="1:16" hidden="1" x14ac:dyDescent="0.25">
      <c r="A1115" t="s">
        <v>127</v>
      </c>
      <c r="B1115" t="str">
        <f>IF(COUNTIF(A:A,A1115)&gt;1,_xlfn.CONCAT(A1115," (",N1115,")"),A1115)</f>
        <v>Guānyīnqiáo Zhèn (Ābà Zàngzú Qiāngzú Zìzhìzhōu)</v>
      </c>
      <c r="C1115" t="str">
        <f>IF(COUNTIF(B:B,B1115)&gt;1,_xlfn.CONCAT(A1115," (",M1115,")"),B1115)</f>
        <v>Guānyīnqiáo Zhèn (Ābà Zàngzú Qiāngzú Zìzhìzhōu)</v>
      </c>
      <c r="D1115" t="s">
        <v>128</v>
      </c>
      <c r="E1115" t="s">
        <v>7</v>
      </c>
      <c r="F1115" t="str">
        <f>_xlfn.CONCAT(D1115,", ",H1115,", ",I1115,", ","四川省")</f>
        <v>观音桥镇, 金川县, 阿坝藏族羌族自治州, 四川省</v>
      </c>
      <c r="G1115">
        <v>2282</v>
      </c>
      <c r="H1115" t="s">
        <v>8158</v>
      </c>
      <c r="I1115" t="s">
        <v>8153</v>
      </c>
      <c r="J1115">
        <f>VLOOKUP(F1115,[1]!china_towns_second__2[[Column1]:[Y]],3,FALSE)</f>
        <v>31.762303633852301</v>
      </c>
      <c r="K1115">
        <f>VLOOKUP(F1115,[1]!china_towns_second__2[[Column1]:[Y]],2,FALSE)</f>
        <v>101.62046479999999</v>
      </c>
      <c r="L1115" t="s">
        <v>13907</v>
      </c>
      <c r="M1115" t="str">
        <f>VLOOKUP(H1115,CHOOSE({1,2},Table22[Native],Table22[Name]),2,0)</f>
        <v>Jīnchuān Xiàn</v>
      </c>
      <c r="N1115" s="15" t="str">
        <f>VLOOKUP(I1115,CHOOSE({1,2},Table22[Native],Table22[Name]),2,0)</f>
        <v>Ābà Zàngzú Qiāngzú Zìzhìzhōu</v>
      </c>
      <c r="O1115" s="15" t="str">
        <f t="shared" si="34"/>
        <v>Guanyinqiao Zhen (Aba Zangzu Qiangzu Zizhizhou) (Ābà Zàngzú Qiāngzú Zìzhìzhōu)</v>
      </c>
      <c r="P1115" s="15" t="str">
        <f t="shared" si="35"/>
        <v>Guanyinqiao Zhen (Aba Zangzu Qiangzu Zizhizhou) (Ābà Zàngzú Qiāngzú Zìzhìzhōu)</v>
      </c>
    </row>
    <row r="1116" spans="1:16" hidden="1" x14ac:dyDescent="0.25">
      <c r="A1116" t="s">
        <v>127</v>
      </c>
      <c r="B1116" t="str">
        <f>IF(COUNTIF(A:A,A1116)&gt;1,_xlfn.CONCAT(A1116," (",N1116,")"),A1116)</f>
        <v>Guānyīnqiáo Zhèn (Guăng'ān Shì)</v>
      </c>
      <c r="C1116" t="str">
        <f>IF(COUNTIF(B:B,B1116)&gt;1,_xlfn.CONCAT(A1116," (",M1116,")"),B1116)</f>
        <v>Guānyīnqiáo Zhèn (Guăng'ān Shì)</v>
      </c>
      <c r="D1116" t="s">
        <v>128</v>
      </c>
      <c r="E1116" t="s">
        <v>7</v>
      </c>
      <c r="F1116" t="str">
        <f>_xlfn.CONCAT(D1116,", ",H1116,", ",I1116,", ","四川省")</f>
        <v>观音桥镇, 邻水县, 广安市, 四川省</v>
      </c>
      <c r="G1116">
        <v>17351</v>
      </c>
      <c r="H1116" t="s">
        <v>8242</v>
      </c>
      <c r="I1116" t="s">
        <v>8239</v>
      </c>
      <c r="J1116">
        <f>VLOOKUP(F1116,[1]!china_towns_second__2[[Column1]:[Y]],3,FALSE)</f>
        <v>30.423529550129</v>
      </c>
      <c r="K1116">
        <f>VLOOKUP(F1116,[1]!china_towns_second__2[[Column1]:[Y]],2,FALSE)</f>
        <v>107.0003056</v>
      </c>
      <c r="L1116" t="s">
        <v>13908</v>
      </c>
      <c r="M1116" t="str">
        <f>VLOOKUP(H1116,CHOOSE({1,2},Table22[Native],Table22[Name]),2,0)</f>
        <v>Línshuĭ Xiàn</v>
      </c>
      <c r="N1116" s="15" t="str">
        <f>VLOOKUP(I1116,CHOOSE({1,2},Table22[Native],Table22[Name]),2,0)</f>
        <v>Guăng'ān Shì</v>
      </c>
      <c r="O1116" s="15" t="str">
        <f t="shared" si="34"/>
        <v>Guanyinqiao Zhen (Guang'an Shi) (Guăng'ān Shì)</v>
      </c>
      <c r="P1116" s="15" t="str">
        <f t="shared" si="35"/>
        <v>Guanyinqiao Zhen (Guang'an Shi) (Guăng'ān Shì)</v>
      </c>
    </row>
    <row r="1117" spans="1:16" hidden="1" x14ac:dyDescent="0.25">
      <c r="A1117" t="s">
        <v>2970</v>
      </c>
      <c r="B1117" t="str">
        <f>IF(COUNTIF(A:A,A1117)&gt;1,_xlfn.CONCAT(A1117," (",N1117,")"),A1117)</f>
        <v>Guānzhuāng Zhèn</v>
      </c>
      <c r="C1117" t="str">
        <f>IF(COUNTIF(B:B,B1117)&gt;1,_xlfn.CONCAT(A1117," (",M1117,")"),B1117)</f>
        <v>Guānzhuāng Zhèn</v>
      </c>
      <c r="D1117" t="s">
        <v>2971</v>
      </c>
      <c r="E1117" t="s">
        <v>7</v>
      </c>
      <c r="F1117" t="str">
        <f>_xlfn.CONCAT(D1117,", ",H1117,", ",I1117,", ","四川省")</f>
        <v>关庄镇, 青川县, 广元市, 四川省</v>
      </c>
      <c r="G1117">
        <v>5083</v>
      </c>
      <c r="H1117" t="s">
        <v>8252</v>
      </c>
      <c r="I1117" t="s">
        <v>8247</v>
      </c>
      <c r="J1117">
        <f>VLOOKUP(F1117,[1]!china_towns_second__2[[Column1]:[Y]],3,FALSE)</f>
        <v>32.423471898991401</v>
      </c>
      <c r="K1117">
        <f>VLOOKUP(F1117,[1]!china_towns_second__2[[Column1]:[Y]],2,FALSE)</f>
        <v>105.1462643</v>
      </c>
      <c r="L1117" t="s">
        <v>11010</v>
      </c>
      <c r="M1117" t="str">
        <f>VLOOKUP(H1117,CHOOSE({1,2},Table22[Native],Table22[Name]),2,0)</f>
        <v>Qīngchuān Xiàn</v>
      </c>
      <c r="N1117" s="15" t="str">
        <f>VLOOKUP(I1117,CHOOSE({1,2},Table22[Native],Table22[Name]),2,0)</f>
        <v>Guăngyuán Shì</v>
      </c>
      <c r="O1117" s="15" t="str">
        <f t="shared" si="34"/>
        <v>Guanzhuang Zhen (Guăngyuán Shì)</v>
      </c>
      <c r="P1117" s="15" t="str">
        <f t="shared" si="35"/>
        <v>Guanzhuang Zhen (Guăngyuán Shì)</v>
      </c>
    </row>
    <row r="1118" spans="1:16" x14ac:dyDescent="0.25">
      <c r="A1118" t="s">
        <v>1597</v>
      </c>
      <c r="B1118" t="str">
        <f>IF(COUNTIF(A:A,A1118)&gt;1,_xlfn.CONCAT(A1118," (",N1118,")"),A1118)</f>
        <v>Guànzi Zhèn</v>
      </c>
      <c r="C1118" t="str">
        <f>IF(COUNTIF(B:B,B1118)&gt;1,_xlfn.CONCAT(A1118," (",M1118,")"),B1118)</f>
        <v>Guànzi Zhèn</v>
      </c>
      <c r="D1118" t="s">
        <v>1598</v>
      </c>
      <c r="E1118" t="s">
        <v>7</v>
      </c>
      <c r="F1118" t="str">
        <f>_xlfn.CONCAT(D1118,", ",H1118,", ",I1118,", ","四川省")</f>
        <v>罐子镇, 达川区, 达州市, 四川省</v>
      </c>
      <c r="G1118">
        <v>15166</v>
      </c>
      <c r="H1118" t="s">
        <v>8203</v>
      </c>
      <c r="I1118" t="s">
        <v>8202</v>
      </c>
      <c r="J1118">
        <f>VLOOKUP(F1118,[1]!china_towns_second__2[[Column1]:[Y]],3,FALSE)</f>
        <v>31.1394233272976</v>
      </c>
      <c r="K1118">
        <f>VLOOKUP(F1118,[1]!china_towns_second__2[[Column1]:[Y]],2,FALSE)</f>
        <v>107.30401860000001</v>
      </c>
      <c r="L1118" t="s">
        <v>11011</v>
      </c>
      <c r="M1118" t="str">
        <f>VLOOKUP(H1118,CHOOSE({1,2},Table22[Native],Table22[Name]),2,0)</f>
        <v>Dáchuān Qū</v>
      </c>
      <c r="N1118" s="15" t="str">
        <f>VLOOKUP(I1118,CHOOSE({1,2},Table22[Native],Table22[Name]),2,0)</f>
        <v>Dázhōu Shì</v>
      </c>
      <c r="O1118" s="15" t="str">
        <f t="shared" si="34"/>
        <v>Guanzi Zhen (Dázhōu Shì)</v>
      </c>
      <c r="P1118" s="15" t="str">
        <f t="shared" si="35"/>
        <v>Guanzi Zhen (Dázhōu Shì)</v>
      </c>
    </row>
    <row r="1119" spans="1:16" x14ac:dyDescent="0.25">
      <c r="A1119" t="s">
        <v>6249</v>
      </c>
      <c r="B1119" t="str">
        <f>IF(COUNTIF(A:A,A1119)&gt;1,_xlfn.CONCAT(A1119," (",N1119,")"),A1119)</f>
        <v>Guānzĭ Zhèn</v>
      </c>
      <c r="C1119" t="str">
        <f>IF(COUNTIF(B:B,B1119)&gt;1,_xlfn.CONCAT(A1119," (",M1119,")"),B1119)</f>
        <v>Guānzĭ Zhèn</v>
      </c>
      <c r="D1119" t="s">
        <v>6250</v>
      </c>
      <c r="E1119" t="s">
        <v>7</v>
      </c>
      <c r="F1119" t="str">
        <f>_xlfn.CONCAT(D1119,", ",H1119,", ",I1119,", ","四川省")</f>
        <v>观紫镇, 仪陇县, 南充市, 四川省</v>
      </c>
      <c r="G1119">
        <v>11080</v>
      </c>
      <c r="H1119" t="s">
        <v>8326</v>
      </c>
      <c r="I1119" t="s">
        <v>8318</v>
      </c>
      <c r="J1119">
        <f>VLOOKUP(F1119,[1]!china_towns_second__2[[Column1]:[Y]],3,FALSE)</f>
        <v>31.5881246880497</v>
      </c>
      <c r="K1119">
        <f>VLOOKUP(F1119,[1]!china_towns_second__2[[Column1]:[Y]],2,FALSE)</f>
        <v>106.3483475</v>
      </c>
      <c r="L1119" t="s">
        <v>11011</v>
      </c>
      <c r="M1119" t="str">
        <f>VLOOKUP(H1119,CHOOSE({1,2},Table22[Native],Table22[Name]),2,0)</f>
        <v>Yílŏng Xiàn</v>
      </c>
      <c r="N1119" s="15" t="str">
        <f>VLOOKUP(I1119,CHOOSE({1,2},Table22[Native],Table22[Name]),2,0)</f>
        <v>Nánchōng Shì</v>
      </c>
      <c r="O1119" s="15" t="str">
        <f t="shared" si="34"/>
        <v>Guanzi Zhen (Nánchōng Shì)</v>
      </c>
      <c r="P1119" s="15" t="str">
        <f t="shared" si="35"/>
        <v>Guanzi Zhen (Nánchōng Shì)</v>
      </c>
    </row>
    <row r="1120" spans="1:16" hidden="1" x14ac:dyDescent="0.25">
      <c r="A1120" t="s">
        <v>6950</v>
      </c>
      <c r="B1120" t="str">
        <f>IF(COUNTIF(A:A,A1120)&gt;1,_xlfn.CONCAT(A1120," (",N1120,")"),A1120)</f>
        <v>Guāzipíng Jiēdào</v>
      </c>
      <c r="C1120" t="str">
        <f>IF(COUNTIF(B:B,B1120)&gt;1,_xlfn.CONCAT(A1120," (",M1120,")"),B1120)</f>
        <v>Guāzipíng Jiēdào</v>
      </c>
      <c r="D1120" t="s">
        <v>6951</v>
      </c>
      <c r="E1120" t="s">
        <v>493</v>
      </c>
      <c r="F1120" t="str">
        <f>_xlfn.CONCAT(D1120,", ",H1120,", ",I1120,", ","四川省")</f>
        <v>瓜子坪街道, 东区, 攀枝花市, 四川省</v>
      </c>
      <c r="G1120">
        <v>38178</v>
      </c>
      <c r="H1120" t="s">
        <v>8336</v>
      </c>
      <c r="I1120" t="s">
        <v>8335</v>
      </c>
      <c r="J1120">
        <f>VLOOKUP(F1120,[1]!china_towns_second__2[[Column1]:[Y]],3,FALSE)</f>
        <v>26.605714877983601</v>
      </c>
      <c r="K1120">
        <f>VLOOKUP(F1120,[1]!china_towns_second__2[[Column1]:[Y]],2,FALSE)</f>
        <v>101.7326101</v>
      </c>
      <c r="L1120" t="s">
        <v>11012</v>
      </c>
      <c r="M1120" t="str">
        <f>VLOOKUP(H1120,CHOOSE({1,2},Table22[Native],Table22[Name]),2,0)</f>
        <v>Dōng Qū</v>
      </c>
      <c r="N1120" s="15" t="str">
        <f>VLOOKUP(I1120,CHOOSE({1,2},Table22[Native],Table22[Name]),2,0)</f>
        <v>Pānzhīhuā Shì</v>
      </c>
      <c r="O1120" s="15" t="str">
        <f t="shared" si="34"/>
        <v>Guaziping Jiedao (Pānzhīhuā Shì)</v>
      </c>
      <c r="P1120" s="15" t="str">
        <f t="shared" si="35"/>
        <v>Guaziping Jiedao (Pānzhīhuā Shì)</v>
      </c>
    </row>
    <row r="1121" spans="1:16" hidden="1" x14ac:dyDescent="0.25">
      <c r="A1121" t="s">
        <v>2972</v>
      </c>
      <c r="B1121" t="str">
        <f>IF(COUNTIF(A:A,A1121)&gt;1,_xlfn.CONCAT(A1121," (",N1121,")"),A1121)</f>
        <v>Gŭchéng Xiāng [→ Mǐcāngshān Zhèn]</v>
      </c>
      <c r="C1121" t="str">
        <f>IF(COUNTIF(B:B,B1121)&gt;1,_xlfn.CONCAT(A1121," (",M1121,")"),B1121)</f>
        <v>Gŭchéng Xiāng [→ Mǐcāngshān Zhèn]</v>
      </c>
      <c r="D1121" t="s">
        <v>2973</v>
      </c>
      <c r="E1121" t="s">
        <v>11</v>
      </c>
      <c r="F1121" t="str">
        <f>_xlfn.CONCAT(D1121,", ",H1121,", ",I1121,", ","四川省")</f>
        <v>鼓城乡, 旺苍县, 广元市, 四川省</v>
      </c>
      <c r="G1121">
        <v>4180</v>
      </c>
      <c r="H1121" t="s">
        <v>8253</v>
      </c>
      <c r="I1121" t="s">
        <v>8247</v>
      </c>
      <c r="J1121" t="e">
        <f>VLOOKUP(F1121,[1]!china_towns_second__2[[Column1]:[Y]],3,FALSE)</f>
        <v>#N/A</v>
      </c>
      <c r="K1121" t="e">
        <f>VLOOKUP(F1121,[1]!china_towns_second__2[[Column1]:[Y]],2,FALSE)</f>
        <v>#N/A</v>
      </c>
      <c r="L1121" t="s">
        <v>11013</v>
      </c>
      <c r="M1121" t="str">
        <f>VLOOKUP(H1121,CHOOSE({1,2},Table22[Native],Table22[Name]),2,0)</f>
        <v>Wàngcāng Xiàn</v>
      </c>
      <c r="N1121" s="15" t="str">
        <f>VLOOKUP(I1121,CHOOSE({1,2},Table22[Native],Table22[Name]),2,0)</f>
        <v>Guăngyuán Shì</v>
      </c>
      <c r="O1121" s="15" t="str">
        <f t="shared" si="34"/>
        <v>Gucheng Xiang [→ Micangshan Zhen] (Guăngyuán Shì)</v>
      </c>
      <c r="P1121" s="15" t="str">
        <f t="shared" si="35"/>
        <v>Gucheng Xiang [→ Micangshan Zhen] (Guăngyuán Shì)</v>
      </c>
    </row>
    <row r="1122" spans="1:16" hidden="1" x14ac:dyDescent="0.25">
      <c r="A1122" t="s">
        <v>984</v>
      </c>
      <c r="B1122" t="str">
        <f>IF(COUNTIF(A:A,A1122)&gt;1,_xlfn.CONCAT(A1122," (",N1122,")"),A1122)</f>
        <v>Gŭchéng Zhèn</v>
      </c>
      <c r="C1122" t="str">
        <f>IF(COUNTIF(B:B,B1122)&gt;1,_xlfn.CONCAT(A1122," (",M1122,")"),B1122)</f>
        <v>Gŭchéng Zhèn</v>
      </c>
      <c r="D1122" t="s">
        <v>985</v>
      </c>
      <c r="E1122" t="s">
        <v>7</v>
      </c>
      <c r="F1122" t="str">
        <f>_xlfn.CONCAT(D1122,", ",H1122,", ",I1122,", ","四川省")</f>
        <v>古城镇, 郫都区, 成都市, 四川省</v>
      </c>
      <c r="G1122">
        <v>26117</v>
      </c>
      <c r="H1122" t="s">
        <v>8191</v>
      </c>
      <c r="I1122" t="s">
        <v>8180</v>
      </c>
      <c r="J1122">
        <f>VLOOKUP(F1122,[1]!china_towns_second__2[[Column1]:[Y]],3,FALSE)</f>
        <v>30.890577829348501</v>
      </c>
      <c r="K1122">
        <f>VLOOKUP(F1122,[1]!china_towns_second__2[[Column1]:[Y]],2,FALSE)</f>
        <v>103.9221749</v>
      </c>
      <c r="L1122" t="s">
        <v>11014</v>
      </c>
      <c r="M1122" t="str">
        <f>VLOOKUP(H1122,CHOOSE({1,2},Table22[Native],Table22[Name]),2,0)</f>
        <v>Pídū Qū</v>
      </c>
      <c r="N1122" s="15" t="str">
        <f>VLOOKUP(I1122,CHOOSE({1,2},Table22[Native],Table22[Name]),2,0)</f>
        <v>Chéngdū Shì</v>
      </c>
      <c r="O1122" s="15" t="str">
        <f t="shared" si="34"/>
        <v>Gucheng Zhen (Chéngdū Shì)</v>
      </c>
      <c r="P1122" s="15" t="str">
        <f t="shared" si="35"/>
        <v>Gucheng Zhen (Chéngdū Shì)</v>
      </c>
    </row>
    <row r="1123" spans="1:16" hidden="1" x14ac:dyDescent="0.25">
      <c r="A1123" t="s">
        <v>5727</v>
      </c>
      <c r="B1123" t="str">
        <f>IF(COUNTIF(A:A,A1123)&gt;1,_xlfn.CONCAT(A1123," (",N1123,")"),A1123)</f>
        <v>Gŭchéng Zhèn [incl. Shuĭtián Xiāng]</v>
      </c>
      <c r="C1123" t="str">
        <f>IF(COUNTIF(B:B,B1123)&gt;1,_xlfn.CONCAT(A1123," (",M1123,")"),B1123)</f>
        <v>Gŭchéng Zhèn [incl. Shuĭtián Xiāng]</v>
      </c>
      <c r="D1123" t="s">
        <v>985</v>
      </c>
      <c r="E1123" t="s">
        <v>7</v>
      </c>
      <c r="F1123" t="str">
        <f>_xlfn.CONCAT(D1123,", ",H1123,", ",I1123,", ","四川省")</f>
        <v>古城镇, 平武县, 绵阳市, 四川省</v>
      </c>
      <c r="G1123">
        <v>14939</v>
      </c>
      <c r="H1123" t="s">
        <v>8312</v>
      </c>
      <c r="I1123" t="s">
        <v>8307</v>
      </c>
      <c r="J1123">
        <f>VLOOKUP(F1123,[1]!china_towns_second__2[[Column1]:[Y]],3,FALSE)</f>
        <v>32.409502285010802</v>
      </c>
      <c r="K1123">
        <f>VLOOKUP(F1123,[1]!china_towns_second__2[[Column1]:[Y]],2,FALSE)</f>
        <v>104.65516719999999</v>
      </c>
      <c r="L1123" t="s">
        <v>11015</v>
      </c>
      <c r="M1123" t="str">
        <f>VLOOKUP(H1123,CHOOSE({1,2},Table22[Native],Table22[Name]),2,0)</f>
        <v>Píngwŭ Xiàn</v>
      </c>
      <c r="N1123" s="15" t="str">
        <f>VLOOKUP(I1123,CHOOSE({1,2},Table22[Native],Table22[Name]),2,0)</f>
        <v>Miányáng Shì</v>
      </c>
      <c r="O1123" s="15" t="str">
        <f t="shared" si="34"/>
        <v>Gucheng Zhen [incl. Shuitian Xiang] (Miányáng Shì)</v>
      </c>
      <c r="P1123" s="15" t="str">
        <f t="shared" si="35"/>
        <v>Gucheng Zhen [incl. Shuitian Xiang] (Miányáng Shì)</v>
      </c>
    </row>
    <row r="1124" spans="1:16" hidden="1" x14ac:dyDescent="0.25">
      <c r="A1124" t="s">
        <v>4273</v>
      </c>
      <c r="B1124" t="str">
        <f>IF(COUNTIF(A:A,A1124)&gt;1,_xlfn.CONCAT(A1124," (",N1124,")"),A1124)</f>
        <v>Gŭdé Xiāng</v>
      </c>
      <c r="C1124" t="str">
        <f>IF(COUNTIF(B:B,B1124)&gt;1,_xlfn.CONCAT(A1124," (",M1124,")"),B1124)</f>
        <v>Gŭdé Xiāng</v>
      </c>
      <c r="D1124" t="s">
        <v>4274</v>
      </c>
      <c r="E1124" t="s">
        <v>11</v>
      </c>
      <c r="F1124" t="str">
        <f>_xlfn.CONCAT(D1124,", ",H1124,", ",I1124,", ","四川省")</f>
        <v>谷德乡, 金阳县, 凉山彝族自治州, 四川省</v>
      </c>
      <c r="G1124">
        <v>2446</v>
      </c>
      <c r="H1124" t="s">
        <v>8277</v>
      </c>
      <c r="I1124" t="s">
        <v>8271</v>
      </c>
      <c r="J1124" t="e">
        <f>VLOOKUP(F1124,[1]!china_towns_second__2[[Column1]:[Y]],3,FALSE)</f>
        <v>#N/A</v>
      </c>
      <c r="K1124" t="e">
        <f>VLOOKUP(F1124,[1]!china_towns_second__2[[Column1]:[Y]],2,FALSE)</f>
        <v>#N/A</v>
      </c>
      <c r="L1124" t="s">
        <v>11016</v>
      </c>
      <c r="M1124" t="str">
        <f>VLOOKUP(H1124,CHOOSE({1,2},Table22[Native],Table22[Name]),2,0)</f>
        <v>Jīnyáng Xiàn</v>
      </c>
      <c r="N1124" s="15" t="str">
        <f>VLOOKUP(I1124,CHOOSE({1,2},Table22[Native],Table22[Name]),2,0)</f>
        <v>Liángshān Yízú Zìzhìzhōu</v>
      </c>
      <c r="O1124" s="15" t="str">
        <f t="shared" si="34"/>
        <v>Gude Xiang (Liángshān Yízú Zìzhìzhōu)</v>
      </c>
      <c r="P1124" s="15" t="str">
        <f t="shared" si="35"/>
        <v>Gude Xiang (Liángshān Yízú Zìzhìzhōu)</v>
      </c>
    </row>
    <row r="1125" spans="1:16" hidden="1" x14ac:dyDescent="0.25">
      <c r="A1125" t="s">
        <v>2069</v>
      </c>
      <c r="B1125" t="str">
        <f>IF(COUNTIF(A:A,A1125)&gt;1,_xlfn.CONCAT(A1125," (",N1125,")"),A1125)</f>
        <v>Gŭdiàn Xiāng</v>
      </c>
      <c r="C1125" t="str">
        <f>IF(COUNTIF(B:B,B1125)&gt;1,_xlfn.CONCAT(A1125," (",M1125,")"),B1125)</f>
        <v>Gŭdiàn Xiāng</v>
      </c>
      <c r="D1125" t="s">
        <v>2070</v>
      </c>
      <c r="E1125" t="s">
        <v>11</v>
      </c>
      <c r="F1125" t="str">
        <f>_xlfn.CONCAT(D1125,", ",H1125,", ",I1125,", ","四川省")</f>
        <v>古店乡, 中江县, 德阳市, 四川省</v>
      </c>
      <c r="G1125">
        <v>11966</v>
      </c>
      <c r="H1125" t="s">
        <v>8217</v>
      </c>
      <c r="I1125" t="s">
        <v>8211</v>
      </c>
      <c r="J1125" t="e">
        <f>VLOOKUP(F1125,[1]!china_towns_second__2[[Column1]:[Y]],3,FALSE)</f>
        <v>#N/A</v>
      </c>
      <c r="K1125" t="e">
        <f>VLOOKUP(F1125,[1]!china_towns_second__2[[Column1]:[Y]],2,FALSE)</f>
        <v>#N/A</v>
      </c>
      <c r="L1125" t="s">
        <v>11017</v>
      </c>
      <c r="M1125" t="str">
        <f>VLOOKUP(H1125,CHOOSE({1,2},Table22[Native],Table22[Name]),2,0)</f>
        <v>Zhōngjiāng Xiàn</v>
      </c>
      <c r="N1125" s="15" t="str">
        <f>VLOOKUP(I1125,CHOOSE({1,2},Table22[Native],Table22[Name]),2,0)</f>
        <v>Déyáng Shì</v>
      </c>
      <c r="O1125" s="15" t="str">
        <f t="shared" si="34"/>
        <v>Gudian Xiang (Déyáng Shì)</v>
      </c>
      <c r="P1125" s="15" t="str">
        <f t="shared" si="35"/>
        <v>Gudian Xiang (Déyáng Shì)</v>
      </c>
    </row>
    <row r="1126" spans="1:16" hidden="1" x14ac:dyDescent="0.25">
      <c r="A1126" t="s">
        <v>4275</v>
      </c>
      <c r="B1126" t="str">
        <f>IF(COUNTIF(A:A,A1126)&gt;1,_xlfn.CONCAT(A1126," (",N1126,")"),A1126)</f>
        <v>Gŭduī Xiāng</v>
      </c>
      <c r="C1126" t="str">
        <f>IF(COUNTIF(B:B,B1126)&gt;1,_xlfn.CONCAT(A1126," (",M1126,")"),B1126)</f>
        <v>Gŭduī Xiāng</v>
      </c>
      <c r="D1126" t="s">
        <v>4276</v>
      </c>
      <c r="E1126" t="s">
        <v>11</v>
      </c>
      <c r="F1126" t="str">
        <f>_xlfn.CONCAT(D1126,", ",H1126,", ",I1126,", ","四川省")</f>
        <v>谷堆乡, 雷波县, 凉山彝族自治州, 四川省</v>
      </c>
      <c r="G1126">
        <v>2608</v>
      </c>
      <c r="H1126" t="s">
        <v>8278</v>
      </c>
      <c r="I1126" t="s">
        <v>8271</v>
      </c>
      <c r="J1126" t="e">
        <f>VLOOKUP(F1126,[1]!china_towns_second__2[[Column1]:[Y]],3,FALSE)</f>
        <v>#N/A</v>
      </c>
      <c r="K1126" t="e">
        <f>VLOOKUP(F1126,[1]!china_towns_second__2[[Column1]:[Y]],2,FALSE)</f>
        <v>#N/A</v>
      </c>
      <c r="L1126" t="s">
        <v>11018</v>
      </c>
      <c r="M1126" t="str">
        <f>VLOOKUP(H1126,CHOOSE({1,2},Table22[Native],Table22[Name]),2,0)</f>
        <v>Léibō Xiàn</v>
      </c>
      <c r="N1126" s="15" t="str">
        <f>VLOOKUP(I1126,CHOOSE({1,2},Table22[Native],Table22[Name]),2,0)</f>
        <v>Liángshān Yízú Zìzhìzhōu</v>
      </c>
      <c r="O1126" s="15" t="str">
        <f t="shared" si="34"/>
        <v>Gudui Xiang (Liángshān Yízú Zìzhìzhōu)</v>
      </c>
      <c r="P1126" s="15" t="str">
        <f t="shared" si="35"/>
        <v>Gudui Xiang (Liángshān Yízú Zìzhìzhōu)</v>
      </c>
    </row>
    <row r="1127" spans="1:16" hidden="1" x14ac:dyDescent="0.25">
      <c r="A1127" t="s">
        <v>4277</v>
      </c>
      <c r="B1127" t="str">
        <f>IF(COUNTIF(A:A,A1127)&gt;1,_xlfn.CONCAT(A1127," (",N1127,")"),A1127)</f>
        <v>Gŭ'èr Xiāng</v>
      </c>
      <c r="C1127" t="str">
        <f>IF(COUNTIF(B:B,B1127)&gt;1,_xlfn.CONCAT(A1127," (",M1127,")"),B1127)</f>
        <v>Gŭ'èr Xiāng</v>
      </c>
      <c r="D1127" t="s">
        <v>4278</v>
      </c>
      <c r="E1127" t="s">
        <v>11</v>
      </c>
      <c r="F1127" t="str">
        <f>_xlfn.CONCAT(D1127,", ",H1127,", ",I1127,", ","四川省")</f>
        <v>古二乡, 越西县, 凉山彝族自治州, 四川省</v>
      </c>
      <c r="G1127">
        <v>3609</v>
      </c>
      <c r="H1127" t="s">
        <v>8287</v>
      </c>
      <c r="I1127" t="s">
        <v>8271</v>
      </c>
      <c r="J1127" t="e">
        <f>VLOOKUP(F1127,[1]!china_towns_second__2[[Column1]:[Y]],3,FALSE)</f>
        <v>#N/A</v>
      </c>
      <c r="K1127" t="e">
        <f>VLOOKUP(F1127,[1]!china_towns_second__2[[Column1]:[Y]],2,FALSE)</f>
        <v>#N/A</v>
      </c>
      <c r="L1127" t="s">
        <v>11019</v>
      </c>
      <c r="M1127" t="str">
        <f>VLOOKUP(H1127,CHOOSE({1,2},Table22[Native],Table22[Name]),2,0)</f>
        <v>Yuèxī Xiàn</v>
      </c>
      <c r="N1127" s="15" t="str">
        <f>VLOOKUP(I1127,CHOOSE({1,2},Table22[Native],Table22[Name]),2,0)</f>
        <v>Liángshān Yízú Zìzhìzhōu</v>
      </c>
      <c r="O1127" s="15" t="str">
        <f t="shared" si="34"/>
        <v>Gu'er Xiang (Liángshān Yízú Zìzhìzhōu)</v>
      </c>
      <c r="P1127" s="15" t="str">
        <f t="shared" si="35"/>
        <v>Gu'er Xiang (Liángshān Yízú Zìzhìzhōu)</v>
      </c>
    </row>
    <row r="1128" spans="1:16" hidden="1" x14ac:dyDescent="0.25">
      <c r="A1128" t="s">
        <v>129</v>
      </c>
      <c r="B1128" t="str">
        <f>IF(COUNTIF(A:A,A1128)&gt;1,_xlfn.CONCAT(A1128," (",N1128,")"),A1128)</f>
        <v>Gŭ'ĕrgōu Zhèn</v>
      </c>
      <c r="C1128" t="str">
        <f>IF(COUNTIF(B:B,B1128)&gt;1,_xlfn.CONCAT(A1128," (",M1128,")"),B1128)</f>
        <v>Gŭ'ĕrgōu Zhèn</v>
      </c>
      <c r="D1128" t="s">
        <v>130</v>
      </c>
      <c r="E1128" t="s">
        <v>7</v>
      </c>
      <c r="F1128" t="str">
        <f>_xlfn.CONCAT(D1128,", ",H1128,", ",I1128,", ","四川省")</f>
        <v>古尔沟镇, 理县, 阿坝藏族羌族自治州, 四川省</v>
      </c>
      <c r="G1128">
        <v>2063</v>
      </c>
      <c r="H1128" t="s">
        <v>8160</v>
      </c>
      <c r="I1128" t="s">
        <v>8153</v>
      </c>
      <c r="J1128">
        <f>VLOOKUP(F1128,[1]!china_towns_second__2[[Column1]:[Y]],3,FALSE)</f>
        <v>31.551392809070801</v>
      </c>
      <c r="K1128">
        <f>VLOOKUP(F1128,[1]!china_towns_second__2[[Column1]:[Y]],2,FALSE)</f>
        <v>102.9076147</v>
      </c>
      <c r="L1128" t="s">
        <v>11020</v>
      </c>
      <c r="M1128" t="str">
        <f>VLOOKUP(H1128,CHOOSE({1,2},Table22[Native],Table22[Name]),2,0)</f>
        <v>Lĭ Xiàn</v>
      </c>
      <c r="N1128" s="15" t="str">
        <f>VLOOKUP(I1128,CHOOSE({1,2},Table22[Native],Table22[Name]),2,0)</f>
        <v>Ābà Zàngzú Qiāngzú Zìzhìzhōu</v>
      </c>
      <c r="O1128" s="15" t="str">
        <f t="shared" si="34"/>
        <v>Gu'ergou Zhen (Ābà Zàngzú Qiāngzú Zìzhìzhōu)</v>
      </c>
      <c r="P1128" s="15" t="str">
        <f t="shared" si="35"/>
        <v>Gu'ergou Zhen (Ābà Zàngzú Qiāngzú Zìzhìzhōu)</v>
      </c>
    </row>
    <row r="1129" spans="1:16" hidden="1" x14ac:dyDescent="0.25">
      <c r="A1129" t="s">
        <v>5439</v>
      </c>
      <c r="B1129" t="str">
        <f>IF(COUNTIF(A:A,A1129)&gt;1,_xlfn.CONCAT(A1129," (",N1129,")"),A1129)</f>
        <v>Gŭfó Xiāng</v>
      </c>
      <c r="C1129" t="str">
        <f>IF(COUNTIF(B:B,B1129)&gt;1,_xlfn.CONCAT(A1129," (",M1129,")"),B1129)</f>
        <v>Gŭfó Xiāng</v>
      </c>
      <c r="D1129" t="s">
        <v>5440</v>
      </c>
      <c r="E1129" t="s">
        <v>11</v>
      </c>
      <c r="F1129" t="str">
        <f>_xlfn.CONCAT(D1129,", ",H1129,", ",I1129,", ","四川省")</f>
        <v>古佛乡, 仁寿县, 眉山市, 四川省</v>
      </c>
      <c r="G1129">
        <v>9684</v>
      </c>
      <c r="H1129" t="s">
        <v>8305</v>
      </c>
      <c r="I1129" t="s">
        <v>8299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11021</v>
      </c>
      <c r="M1129" t="str">
        <f>VLOOKUP(H1129,CHOOSE({1,2},Table22[Native],Table22[Name]),2,0)</f>
        <v>Rénshòu Xiàn</v>
      </c>
      <c r="N1129" s="15" t="str">
        <f>VLOOKUP(I1129,CHOOSE({1,2},Table22[Native],Table22[Name]),2,0)</f>
        <v>Méishān Shì</v>
      </c>
      <c r="O1129" s="15" t="str">
        <f t="shared" si="34"/>
        <v>Gufo Xiang (Méishān Shì)</v>
      </c>
      <c r="P1129" s="15" t="str">
        <f t="shared" si="35"/>
        <v>Gufo Xiang (Méishān Shì)</v>
      </c>
    </row>
    <row r="1130" spans="1:16" hidden="1" x14ac:dyDescent="0.25">
      <c r="A1130" t="s">
        <v>7780</v>
      </c>
      <c r="B1130" t="str">
        <f>IF(COUNTIF(A:A,A1130)&gt;1,_xlfn.CONCAT(A1130," (",N1130,")"),A1130)</f>
        <v>Gŭfó Zhèn</v>
      </c>
      <c r="C1130" t="str">
        <f>IF(COUNTIF(B:B,B1130)&gt;1,_xlfn.CONCAT(A1130," (",M1130,")"),B1130)</f>
        <v>Gŭfó Zhèn</v>
      </c>
      <c r="D1130" t="s">
        <v>7781</v>
      </c>
      <c r="E1130" t="s">
        <v>7</v>
      </c>
      <c r="F1130" t="str">
        <f>_xlfn.CONCAT(D1130,", ",H1130,", ",I1130,", ","四川省")</f>
        <v>古佛镇, 富顺县, 自贡市, 四川省</v>
      </c>
      <c r="G1130">
        <v>19332</v>
      </c>
      <c r="H1130" t="s">
        <v>8373</v>
      </c>
      <c r="I1130" t="s">
        <v>8371</v>
      </c>
      <c r="J1130">
        <f>VLOOKUP(F1130,[1]!china_towns_second__2[[Column1]:[Y]],3,FALSE)</f>
        <v>29.164554693764199</v>
      </c>
      <c r="K1130">
        <f>VLOOKUP(F1130,[1]!china_towns_second__2[[Column1]:[Y]],2,FALSE)</f>
        <v>105.23673700000001</v>
      </c>
      <c r="L1130" t="s">
        <v>11022</v>
      </c>
      <c r="M1130" t="str">
        <f>VLOOKUP(H1130,CHOOSE({1,2},Table22[Native],Table22[Name]),2,0)</f>
        <v>Fùshùn Xiàn</v>
      </c>
      <c r="N1130" s="15" t="str">
        <f>VLOOKUP(I1130,CHOOSE({1,2},Table22[Native],Table22[Name]),2,0)</f>
        <v>Zìgòng Shì</v>
      </c>
      <c r="O1130" s="15" t="str">
        <f t="shared" si="34"/>
        <v>Gufo Zhen (Zìgòng Shì)</v>
      </c>
      <c r="P1130" s="15" t="str">
        <f t="shared" si="35"/>
        <v>Gufo Zhen (Zìgòng Shì)</v>
      </c>
    </row>
    <row r="1131" spans="1:16" hidden="1" x14ac:dyDescent="0.25">
      <c r="A1131" t="s">
        <v>7500</v>
      </c>
      <c r="B1131" t="str">
        <f>IF(COUNTIF(A:A,A1131)&gt;1,_xlfn.CONCAT(A1131," (",N1131,")"),A1131)</f>
        <v>Gŭhé Zhèn</v>
      </c>
      <c r="C1131" t="str">
        <f>IF(COUNTIF(B:B,B1131)&gt;1,_xlfn.CONCAT(A1131," (",M1131,")"),B1131)</f>
        <v>Gŭhé Zhèn</v>
      </c>
      <c r="D1131" t="s">
        <v>7501</v>
      </c>
      <c r="E1131" t="s">
        <v>7</v>
      </c>
      <c r="F1131" t="str">
        <f>_xlfn.CONCAT(D1131,", ",H1131,", ",I1131,", ","四川省")</f>
        <v>古河镇, 长宁县, 宜宾市, 四川省</v>
      </c>
      <c r="G1131">
        <v>13961</v>
      </c>
      <c r="H1131" t="s">
        <v>8360</v>
      </c>
      <c r="I1131" t="s">
        <v>8359</v>
      </c>
      <c r="J1131">
        <f>VLOOKUP(F1131,[1]!china_towns_second__2[[Column1]:[Y]],3,FALSE)</f>
        <v>28.6673407259341</v>
      </c>
      <c r="K1131">
        <f>VLOOKUP(F1131,[1]!china_towns_second__2[[Column1]:[Y]],2,FALSE)</f>
        <v>105.00724150000001</v>
      </c>
      <c r="L1131" t="s">
        <v>11023</v>
      </c>
      <c r="M1131" t="str">
        <f>VLOOKUP(H1131,CHOOSE({1,2},Table22[Native],Table22[Name]),2,0)</f>
        <v>Chángníng Xiàn</v>
      </c>
      <c r="N1131" s="15" t="str">
        <f>VLOOKUP(I1131,CHOOSE({1,2},Table22[Native],Table22[Name]),2,0)</f>
        <v>Yíbīn Shì</v>
      </c>
      <c r="O1131" s="15" t="str">
        <f t="shared" si="34"/>
        <v>Guhe Zhen (Yíbīn Shì)</v>
      </c>
      <c r="P1131" s="15" t="str">
        <f t="shared" si="35"/>
        <v>Guhe Zhen (Yíbīn Shì)</v>
      </c>
    </row>
    <row r="1132" spans="1:16" hidden="1" x14ac:dyDescent="0.25">
      <c r="A1132" t="s">
        <v>6772</v>
      </c>
      <c r="B1132" t="str">
        <f>IF(COUNTIF(A:A,A1132)&gt;1,_xlfn.CONCAT(A1132," (",N1132,")"),A1132)</f>
        <v>Gŭhú Jiēdào</v>
      </c>
      <c r="C1132" t="str">
        <f>IF(COUNTIF(B:B,B1132)&gt;1,_xlfn.CONCAT(A1132," (",M1132,")"),B1132)</f>
        <v>Gŭhú Jiēdào</v>
      </c>
      <c r="D1132" t="s">
        <v>6773</v>
      </c>
      <c r="E1132" t="s">
        <v>493</v>
      </c>
      <c r="F1132" t="str">
        <f>_xlfn.CONCAT(D1132,", ",H1132,", ",I1132,", ","四川省")</f>
        <v>古湖街道, 隆昌市, 内江市, 四川省</v>
      </c>
      <c r="G1132">
        <v>86860</v>
      </c>
      <c r="H1132" t="s">
        <v>8331</v>
      </c>
      <c r="I1132" t="s">
        <v>8329</v>
      </c>
      <c r="J1132">
        <f>VLOOKUP(F1132,[1]!china_towns_second__2[[Column1]:[Y]],3,FALSE)</f>
        <v>29.356511641776802</v>
      </c>
      <c r="K1132">
        <f>VLOOKUP(F1132,[1]!china_towns_second__2[[Column1]:[Y]],2,FALSE)</f>
        <v>105.2583813</v>
      </c>
      <c r="L1132" t="s">
        <v>11024</v>
      </c>
      <c r="M1132" t="str">
        <f>VLOOKUP(H1132,CHOOSE({1,2},Table22[Native],Table22[Name]),2,0)</f>
        <v>Lóngchāng Shì</v>
      </c>
      <c r="N1132" s="15" t="str">
        <f>VLOOKUP(I1132,CHOOSE({1,2},Table22[Native],Table22[Name]),2,0)</f>
        <v>Nèijiāng Shì</v>
      </c>
      <c r="O1132" s="15" t="str">
        <f t="shared" si="34"/>
        <v>Guhu Jiedao (Nèijiāng Shì)</v>
      </c>
      <c r="P1132" s="15" t="str">
        <f t="shared" si="35"/>
        <v>Guhu Jiedao (Nèijiāng Shì)</v>
      </c>
    </row>
    <row r="1133" spans="1:16" hidden="1" x14ac:dyDescent="0.25">
      <c r="A1133" t="s">
        <v>6775</v>
      </c>
      <c r="B1133" t="str">
        <f>IF(COUNTIF(A:A,A1133)&gt;1,_xlfn.CONCAT(A1133," (",N1133,")"),A1133)</f>
        <v>Guīdé Zhèn</v>
      </c>
      <c r="C1133" t="str">
        <f>IF(COUNTIF(B:B,B1133)&gt;1,_xlfn.CONCAT(A1133," (",M1133,")"),B1133)</f>
        <v>Guīdé Zhèn</v>
      </c>
      <c r="D1133" t="s">
        <v>6776</v>
      </c>
      <c r="E1133" t="s">
        <v>7</v>
      </c>
      <c r="F1133" t="str">
        <f>_xlfn.CONCAT(D1133,", ",H1133,", ",I1133,", ","四川省")</f>
        <v>归德镇, 资中县, 内江市, 四川省</v>
      </c>
      <c r="G1133">
        <v>28965</v>
      </c>
      <c r="H1133" t="s">
        <v>8333</v>
      </c>
      <c r="I1133" t="s">
        <v>8329</v>
      </c>
      <c r="J1133">
        <f>VLOOKUP(F1133,[1]!china_towns_second__2[[Column1]:[Y]],3,FALSE)</f>
        <v>29.8635103091761</v>
      </c>
      <c r="K1133">
        <f>VLOOKUP(F1133,[1]!china_towns_second__2[[Column1]:[Y]],2,FALSE)</f>
        <v>104.74255549999999</v>
      </c>
      <c r="L1133" t="s">
        <v>11025</v>
      </c>
      <c r="M1133" t="str">
        <f>VLOOKUP(H1133,CHOOSE({1,2},Table22[Native],Table22[Name]),2,0)</f>
        <v>Zīzhōng Xiàn</v>
      </c>
      <c r="N1133" s="15" t="str">
        <f>VLOOKUP(I1133,CHOOSE({1,2},Table22[Native],Table22[Name]),2,0)</f>
        <v>Nèijiāng Shì</v>
      </c>
      <c r="O1133" s="15" t="str">
        <f t="shared" si="34"/>
        <v>Guide Zhen (Nèijiāng Shì)</v>
      </c>
      <c r="P1133" s="15" t="str">
        <f t="shared" si="35"/>
        <v>Guide Zhen (Nèijiāng Shì)</v>
      </c>
    </row>
    <row r="1134" spans="1:16" hidden="1" x14ac:dyDescent="0.25">
      <c r="A1134" t="s">
        <v>1599</v>
      </c>
      <c r="B1134" t="str">
        <f>IF(COUNTIF(A:A,A1134)&gt;1,_xlfn.CONCAT(A1134," (",N1134,")"),A1134)</f>
        <v>Guìfú Zhèn</v>
      </c>
      <c r="C1134" t="str">
        <f>IF(COUNTIF(B:B,B1134)&gt;1,_xlfn.CONCAT(A1134," (",M1134,")"),B1134)</f>
        <v>Guìfú Zhèn</v>
      </c>
      <c r="D1134" t="s">
        <v>1600</v>
      </c>
      <c r="E1134" t="s">
        <v>7</v>
      </c>
      <c r="F1134" t="str">
        <f>_xlfn.CONCAT(D1134,", ",H1134,", ",I1134,", ","四川省")</f>
        <v>贵福镇, 渠县, 达州市, 四川省</v>
      </c>
      <c r="G1134">
        <v>26250</v>
      </c>
      <c r="H1134" t="s">
        <v>8206</v>
      </c>
      <c r="I1134" t="s">
        <v>8202</v>
      </c>
      <c r="J1134">
        <f>VLOOKUP(F1134,[1]!china_towns_second__2[[Column1]:[Y]],3,FALSE)</f>
        <v>31.135993975037</v>
      </c>
      <c r="K1134">
        <f>VLOOKUP(F1134,[1]!china_towns_second__2[[Column1]:[Y]],2,FALSE)</f>
        <v>106.9879517</v>
      </c>
      <c r="L1134" t="s">
        <v>11026</v>
      </c>
      <c r="M1134" t="str">
        <f>VLOOKUP(H1134,CHOOSE({1,2},Table22[Native],Table22[Name]),2,0)</f>
        <v>Qú Xiàn</v>
      </c>
      <c r="N1134" s="15" t="str">
        <f>VLOOKUP(I1134,CHOOSE({1,2},Table22[Native],Table22[Name]),2,0)</f>
        <v>Dázhōu Shì</v>
      </c>
      <c r="O1134" s="15" t="str">
        <f t="shared" si="34"/>
        <v>Guifu Zhen (Dázhōu Shì)</v>
      </c>
      <c r="P1134" s="15" t="str">
        <f t="shared" si="35"/>
        <v>Guifu Zhen (Dázhōu Shì)</v>
      </c>
    </row>
    <row r="1135" spans="1:16" hidden="1" x14ac:dyDescent="0.25">
      <c r="A1135" t="s">
        <v>4279</v>
      </c>
      <c r="B1135" t="str">
        <f>IF(COUNTIF(A:A,A1135)&gt;1,_xlfn.CONCAT(A1135," (",N1135,")"),A1135)</f>
        <v>Guìhuā Xiāng (Liángshān Yízú Zìzhìzhōu)</v>
      </c>
      <c r="C1135" t="str">
        <f>IF(COUNTIF(B:B,B1135)&gt;1,_xlfn.CONCAT(A1135," (",M1135,")"),B1135)</f>
        <v>Guìhuā Xiāng (Liángshān Yízú Zìzhìzhōu)</v>
      </c>
      <c r="D1135" t="s">
        <v>4280</v>
      </c>
      <c r="E1135" t="s">
        <v>11</v>
      </c>
      <c r="F1135" t="str">
        <f>_xlfn.CONCAT(D1135,", ",H1135,", ",I1135,", ","四川省")</f>
        <v>桂花乡, 雷波县, 凉山彝族自治州, 四川省</v>
      </c>
      <c r="G1135">
        <v>3576</v>
      </c>
      <c r="H1135" t="s">
        <v>8278</v>
      </c>
      <c r="I1135" t="s">
        <v>8271</v>
      </c>
      <c r="J1135" t="e">
        <f>VLOOKUP(F1135,[1]!china_towns_second__2[[Column1]:[Y]],3,FALSE)</f>
        <v>#N/A</v>
      </c>
      <c r="K1135" t="e">
        <f>VLOOKUP(F1135,[1]!china_towns_second__2[[Column1]:[Y]],2,FALSE)</f>
        <v>#N/A</v>
      </c>
      <c r="L1135" t="s">
        <v>13909</v>
      </c>
      <c r="M1135" t="str">
        <f>VLOOKUP(H1135,CHOOSE({1,2},Table22[Native],Table22[Name]),2,0)</f>
        <v>Léibō Xiàn</v>
      </c>
      <c r="N1135" s="15" t="str">
        <f>VLOOKUP(I1135,CHOOSE({1,2},Table22[Native],Table22[Name]),2,0)</f>
        <v>Liángshān Yízú Zìzhìzhōu</v>
      </c>
      <c r="O1135" s="15" t="str">
        <f t="shared" si="34"/>
        <v>Guihua Xiang (Liangshan Yizu Zizhizhou) (Liángshān Yízú Zìzhìzhōu)</v>
      </c>
      <c r="P1135" s="15" t="str">
        <f t="shared" si="35"/>
        <v>Guihua Xiang (Liangshan Yizu Zizhizhou) (Liángshān Yízú Zìzhìzhōu)</v>
      </c>
    </row>
    <row r="1136" spans="1:16" hidden="1" x14ac:dyDescent="0.25">
      <c r="A1136" t="s">
        <v>4279</v>
      </c>
      <c r="B1136" t="str">
        <f>IF(COUNTIF(A:A,A1136)&gt;1,_xlfn.CONCAT(A1136," (",N1136,")"),A1136)</f>
        <v>Guìhuā Xiāng (Nánchōng Shì)</v>
      </c>
      <c r="C1136" t="str">
        <f>IF(COUNTIF(B:B,B1136)&gt;1,_xlfn.CONCAT(A1136," (",M1136,")"),B1136)</f>
        <v>Guìhuā Xiāng (Nánchōng Shì)</v>
      </c>
      <c r="D1136" t="s">
        <v>4280</v>
      </c>
      <c r="E1136" t="s">
        <v>11</v>
      </c>
      <c r="F1136" t="str">
        <f>_xlfn.CONCAT(D1136,", ",H1136,", ",I1136,", ","四川省")</f>
        <v>桂花乡, 顺庆区, 南充市, 四川省</v>
      </c>
      <c r="G1136">
        <v>6070</v>
      </c>
      <c r="H1136" t="s">
        <v>8324</v>
      </c>
      <c r="I1136" t="s">
        <v>8318</v>
      </c>
      <c r="J1136" t="e">
        <f>VLOOKUP(F1136,[1]!china_towns_second__2[[Column1]:[Y]],3,FALSE)</f>
        <v>#N/A</v>
      </c>
      <c r="K1136" t="e">
        <f>VLOOKUP(F1136,[1]!china_towns_second__2[[Column1]:[Y]],2,FALSE)</f>
        <v>#N/A</v>
      </c>
      <c r="L1136" t="s">
        <v>13910</v>
      </c>
      <c r="M1136" t="str">
        <f>VLOOKUP(H1136,CHOOSE({1,2},Table22[Native],Table22[Name]),2,0)</f>
        <v>Shùnqìng Qū</v>
      </c>
      <c r="N1136" s="15" t="str">
        <f>VLOOKUP(I1136,CHOOSE({1,2},Table22[Native],Table22[Name]),2,0)</f>
        <v>Nánchōng Shì</v>
      </c>
      <c r="O1136" s="15" t="str">
        <f t="shared" si="34"/>
        <v>Guihua Xiang (Nanchong Shi) (Nánchōng Shì)</v>
      </c>
      <c r="P1136" s="15" t="str">
        <f t="shared" si="35"/>
        <v>Guihua Xiang (Nanchong Shi) (Nánchōng Shì)</v>
      </c>
    </row>
    <row r="1137" spans="1:16" hidden="1" x14ac:dyDescent="0.25">
      <c r="A1137" t="s">
        <v>986</v>
      </c>
      <c r="B1137" t="str">
        <f>IF(COUNTIF(A:A,A1137)&gt;1,_xlfn.CONCAT(A1137," (",N1137,")"),A1137)</f>
        <v>Guìhuā Zhèn (Chéngdū Shì)</v>
      </c>
      <c r="C1137" t="str">
        <f>IF(COUNTIF(B:B,B1137)&gt;1,_xlfn.CONCAT(A1137," (",M1137,")"),B1137)</f>
        <v>Guìhuā Zhèn (Chéngdū Shì)</v>
      </c>
      <c r="D1137" t="s">
        <v>987</v>
      </c>
      <c r="E1137" t="s">
        <v>7</v>
      </c>
      <c r="F1137" t="str">
        <f>_xlfn.CONCAT(D1137,", ",H1137,", ",I1137,", ","四川省")</f>
        <v>桂花镇, 彭州市, 成都市, 四川省</v>
      </c>
      <c r="G1137">
        <v>26928</v>
      </c>
      <c r="H1137" t="s">
        <v>8190</v>
      </c>
      <c r="I1137" t="s">
        <v>8180</v>
      </c>
      <c r="J1137">
        <f>VLOOKUP(F1137,[1]!china_towns_second__2[[Column1]:[Y]],3,FALSE)</f>
        <v>31.042894721663199</v>
      </c>
      <c r="K1137">
        <f>VLOOKUP(F1137,[1]!china_towns_second__2[[Column1]:[Y]],2,FALSE)</f>
        <v>103.781454</v>
      </c>
      <c r="L1137" t="s">
        <v>13911</v>
      </c>
      <c r="M1137" t="str">
        <f>VLOOKUP(H1137,CHOOSE({1,2},Table22[Native],Table22[Name]),2,0)</f>
        <v>Péngzhōu Shì</v>
      </c>
      <c r="N1137" s="15" t="str">
        <f>VLOOKUP(I1137,CHOOSE({1,2},Table22[Native],Table22[Name]),2,0)</f>
        <v>Chéngdū Shì</v>
      </c>
      <c r="O1137" s="15" t="str">
        <f t="shared" si="34"/>
        <v>Guihua Zhen (Chengdu Shi) (Chéngdū Shì)</v>
      </c>
      <c r="P1137" s="15" t="str">
        <f t="shared" si="35"/>
        <v>Guihua Zhen (Chengdu Shi) (Chéngdū Shì)</v>
      </c>
    </row>
    <row r="1138" spans="1:16" hidden="1" x14ac:dyDescent="0.25">
      <c r="A1138" t="s">
        <v>986</v>
      </c>
      <c r="B1138" t="str">
        <f>IF(COUNTIF(A:A,A1138)&gt;1,_xlfn.CONCAT(A1138," (",N1138,")"),A1138)</f>
        <v>Guìhuā Zhèn (Suìníng Shì)</v>
      </c>
      <c r="C1138" t="str">
        <f>IF(COUNTIF(B:B,B1138)&gt;1,_xlfn.CONCAT(A1138," (",M1138,")"),B1138)</f>
        <v>Guìhuā Zhèn (Suìníng Shì)</v>
      </c>
      <c r="D1138" t="s">
        <v>987</v>
      </c>
      <c r="E1138" t="s">
        <v>7</v>
      </c>
      <c r="F1138" t="str">
        <f>_xlfn.CONCAT(D1138,", ",H1138,", ",I1138,", ","四川省")</f>
        <v>桂花镇, 船山区, 遂宁市, 四川省</v>
      </c>
      <c r="G1138">
        <v>22327</v>
      </c>
      <c r="H1138" t="s">
        <v>8344</v>
      </c>
      <c r="I1138" t="s">
        <v>8342</v>
      </c>
      <c r="J1138">
        <f>VLOOKUP(F1138,[1]!china_towns_second__2[[Column1]:[Y]],3,FALSE)</f>
        <v>30.589358356235401</v>
      </c>
      <c r="K1138">
        <f>VLOOKUP(F1138,[1]!china_towns_second__2[[Column1]:[Y]],2,FALSE)</f>
        <v>105.4405175</v>
      </c>
      <c r="L1138" t="s">
        <v>13912</v>
      </c>
      <c r="M1138" t="str">
        <f>VLOOKUP(H1138,CHOOSE({1,2},Table22[Native],Table22[Name]),2,0)</f>
        <v>Chuánshān Qū</v>
      </c>
      <c r="N1138" s="15" t="str">
        <f>VLOOKUP(I1138,CHOOSE({1,2},Table22[Native],Table22[Name]),2,0)</f>
        <v>Suìníng Shì</v>
      </c>
      <c r="O1138" s="15" t="str">
        <f t="shared" si="34"/>
        <v>Guihua Zhen (Suining Shi) (Suìníng Shì)</v>
      </c>
      <c r="P1138" s="15" t="str">
        <f t="shared" si="35"/>
        <v>Guihua Zhen (Suining Shi) (Suìníng Shì)</v>
      </c>
    </row>
    <row r="1139" spans="1:16" hidden="1" x14ac:dyDescent="0.25">
      <c r="A1139" t="s">
        <v>6777</v>
      </c>
      <c r="B1139" t="str">
        <f>IF(COUNTIF(A:A,A1139)&gt;1,_xlfn.CONCAT(A1139," (",N1139,")"),A1139)</f>
        <v>Guìhuājĭng Zhèn</v>
      </c>
      <c r="C1139" t="str">
        <f>IF(COUNTIF(B:B,B1139)&gt;1,_xlfn.CONCAT(A1139," (",M1139,")"),B1139)</f>
        <v>Guìhuājĭng Zhèn</v>
      </c>
      <c r="D1139" t="s">
        <v>6778</v>
      </c>
      <c r="E1139" t="s">
        <v>7</v>
      </c>
      <c r="F1139" t="str">
        <f>_xlfn.CONCAT(D1139,", ",H1139,", ",I1139,", ","四川省")</f>
        <v>桂花井镇, 隆昌市, 内江市, 四川省</v>
      </c>
      <c r="G1139">
        <v>10539</v>
      </c>
      <c r="H1139" t="s">
        <v>8331</v>
      </c>
      <c r="I1139" t="s">
        <v>8329</v>
      </c>
      <c r="J1139">
        <f>VLOOKUP(F1139,[1]!china_towns_second__2[[Column1]:[Y]],3,FALSE)</f>
        <v>29.391968407553101</v>
      </c>
      <c r="K1139">
        <f>VLOOKUP(F1139,[1]!china_towns_second__2[[Column1]:[Y]],2,FALSE)</f>
        <v>105.05696690000001</v>
      </c>
      <c r="L1139" t="s">
        <v>11027</v>
      </c>
      <c r="M1139" t="str">
        <f>VLOOKUP(H1139,CHOOSE({1,2},Table22[Native],Table22[Name]),2,0)</f>
        <v>Lóngchāng Shì</v>
      </c>
      <c r="N1139" s="15" t="str">
        <f>VLOOKUP(I1139,CHOOSE({1,2},Table22[Native],Table22[Name]),2,0)</f>
        <v>Nèijiāng Shì</v>
      </c>
      <c r="O1139" s="15" t="str">
        <f t="shared" si="34"/>
        <v>Guihuajing Zhen (Nèijiāng Shì)</v>
      </c>
      <c r="P1139" s="15" t="str">
        <f t="shared" si="35"/>
        <v>Guihuajing Zhen (Nèijiāng Shì)</v>
      </c>
    </row>
    <row r="1140" spans="1:16" hidden="1" x14ac:dyDescent="0.25">
      <c r="A1140" t="s">
        <v>3714</v>
      </c>
      <c r="B1140" t="str">
        <f>IF(COUNTIF(A:A,A1140)&gt;1,_xlfn.CONCAT(A1140," (",N1140,")"),A1140)</f>
        <v>Guìhuāqiáo Zhèn</v>
      </c>
      <c r="C1140" t="str">
        <f>IF(COUNTIF(B:B,B1140)&gt;1,_xlfn.CONCAT(A1140," (",M1140,")"),B1140)</f>
        <v>Guìhuāqiáo Zhèn</v>
      </c>
      <c r="D1140" t="s">
        <v>3715</v>
      </c>
      <c r="E1140" t="s">
        <v>7</v>
      </c>
      <c r="F1140" t="str">
        <f>_xlfn.CONCAT(D1140,", ",H1140,", ",I1140,", ","四川省")</f>
        <v>桂花桥镇, 峨眉山市, 乐山市, 四川省</v>
      </c>
      <c r="G1140">
        <v>44208</v>
      </c>
      <c r="H1140" t="s">
        <v>8259</v>
      </c>
      <c r="I1140" t="s">
        <v>8256</v>
      </c>
      <c r="J1140">
        <f>VLOOKUP(F1140,[1]!china_towns_second__2[[Column1]:[Y]],3,FALSE)</f>
        <v>29.5552784660462</v>
      </c>
      <c r="K1140">
        <f>VLOOKUP(F1140,[1]!china_towns_second__2[[Column1]:[Y]],2,FALSE)</f>
        <v>103.53206400000001</v>
      </c>
      <c r="L1140" t="s">
        <v>11028</v>
      </c>
      <c r="M1140" t="str">
        <f>VLOOKUP(H1140,CHOOSE({1,2},Table22[Native],Table22[Name]),2,0)</f>
        <v>Éméishān Shì</v>
      </c>
      <c r="N1140" s="15" t="str">
        <f>VLOOKUP(I1140,CHOOSE({1,2},Table22[Native],Table22[Name]),2,0)</f>
        <v>Lèshān Shì</v>
      </c>
      <c r="O1140" s="15" t="str">
        <f t="shared" si="34"/>
        <v>Guihuaqiao Zhen (Lèshān Shì)</v>
      </c>
      <c r="P1140" s="15" t="str">
        <f t="shared" si="35"/>
        <v>Guihuaqiao Zhen (Lèshān Shì)</v>
      </c>
    </row>
    <row r="1141" spans="1:16" hidden="1" x14ac:dyDescent="0.25">
      <c r="A1141" t="s">
        <v>536</v>
      </c>
      <c r="B1141" t="str">
        <f>IF(COUNTIF(A:A,A1141)&gt;1,_xlfn.CONCAT(A1141," (",N1141,")"),A1141)</f>
        <v>Guìmín Zhèn</v>
      </c>
      <c r="C1141" t="str">
        <f>IF(COUNTIF(B:B,B1141)&gt;1,_xlfn.CONCAT(A1141," (",M1141,")"),B1141)</f>
        <v>Guìmín Zhèn</v>
      </c>
      <c r="D1141" t="s">
        <v>537</v>
      </c>
      <c r="E1141" t="s">
        <v>7</v>
      </c>
      <c r="F1141" t="str">
        <f>_xlfn.CONCAT(D1141,", ",H1141,", ",I1141,", ","四川省")</f>
        <v>贵民镇, 南江县, 巴中市, 四川省</v>
      </c>
      <c r="G1141">
        <v>2404</v>
      </c>
      <c r="H1141" t="s">
        <v>8175</v>
      </c>
      <c r="I1141" t="s">
        <v>8171</v>
      </c>
      <c r="J1141">
        <f>VLOOKUP(F1141,[1]!china_towns_second__2[[Column1]:[Y]],3,FALSE)</f>
        <v>32.492681288767301</v>
      </c>
      <c r="K1141">
        <f>VLOOKUP(F1141,[1]!china_towns_second__2[[Column1]:[Y]],2,FALSE)</f>
        <v>107.0039215</v>
      </c>
      <c r="L1141" t="s">
        <v>11029</v>
      </c>
      <c r="M1141" t="str">
        <f>VLOOKUP(H1141,CHOOSE({1,2},Table22[Native],Table22[Name]),2,0)</f>
        <v>Nánjiāng Xiàn</v>
      </c>
      <c r="N1141" s="15" t="str">
        <f>VLOOKUP(I1141,CHOOSE({1,2},Table22[Native],Table22[Name]),2,0)</f>
        <v>Bāzhōng Shì</v>
      </c>
      <c r="O1141" s="15" t="str">
        <f t="shared" si="34"/>
        <v>Guimin Zhen (Bāzhōng Shì)</v>
      </c>
      <c r="P1141" s="15" t="str">
        <f t="shared" si="35"/>
        <v>Guimin Zhen (Bāzhōng Shì)</v>
      </c>
    </row>
    <row r="1142" spans="1:16" hidden="1" x14ac:dyDescent="0.25">
      <c r="A1142" t="s">
        <v>5441</v>
      </c>
      <c r="B1142" t="str">
        <f>IF(COUNTIF(A:A,A1142)&gt;1,_xlfn.CONCAT(A1142," (",N1142,")"),A1142)</f>
        <v>Guìpíng Zhèn [incl. Guānsì Xiāng, Xiàngjiā Xiāng, Zhōnggăng Xiāng]</v>
      </c>
      <c r="C1142" t="str">
        <f>IF(COUNTIF(B:B,B1142)&gt;1,_xlfn.CONCAT(A1142," (",M1142,")"),B1142)</f>
        <v>Guìpíng Zhèn [incl. Guānsì Xiāng, Xiàngjiā Xiāng, Zhōnggăng Xiāng]</v>
      </c>
      <c r="D1142" t="s">
        <v>5442</v>
      </c>
      <c r="E1142" t="s">
        <v>7</v>
      </c>
      <c r="F1142" t="str">
        <f>_xlfn.CONCAT(D1142,", ",H1142,", ",I1142,", ","四川省")</f>
        <v>贵平镇, 仁寿县, 眉山市, 四川省</v>
      </c>
      <c r="G1142">
        <v>53080</v>
      </c>
      <c r="H1142" t="s">
        <v>8305</v>
      </c>
      <c r="I1142" t="s">
        <v>8299</v>
      </c>
      <c r="J1142">
        <f>VLOOKUP(F1142,[1]!china_towns_second__2[[Column1]:[Y]],3,FALSE)</f>
        <v>30.137094059016999</v>
      </c>
      <c r="K1142">
        <f>VLOOKUP(F1142,[1]!china_towns_second__2[[Column1]:[Y]],2,FALSE)</f>
        <v>104.31800339999999</v>
      </c>
      <c r="L1142" t="s">
        <v>11030</v>
      </c>
      <c r="M1142" t="str">
        <f>VLOOKUP(H1142,CHOOSE({1,2},Table22[Native],Table22[Name]),2,0)</f>
        <v>Rénshòu Xiàn</v>
      </c>
      <c r="N1142" s="15" t="str">
        <f>VLOOKUP(I1142,CHOOSE({1,2},Table22[Native],Table22[Name]),2,0)</f>
        <v>Méishān Shì</v>
      </c>
      <c r="O1142" s="15" t="str">
        <f t="shared" si="34"/>
        <v>Guiping Zhen [incl. Guansi Xiang, Xiangjia Xiang, Zhonggang Xiang] (Méishān Shì)</v>
      </c>
      <c r="P1142" s="15" t="str">
        <f t="shared" si="35"/>
        <v>Guiping Zhen [incl. Guansi Xiang, Xiangjia Xiang, Zhonggang Xiang] (Méishān Shì)</v>
      </c>
    </row>
    <row r="1143" spans="1:16" hidden="1" x14ac:dyDescent="0.25">
      <c r="A1143" t="s">
        <v>988</v>
      </c>
      <c r="B1143" t="str">
        <f>IF(COUNTIF(A:A,A1143)&gt;1,_xlfn.CONCAT(A1143," (",N1143,")"),A1143)</f>
        <v>Guìxī Jiēdào</v>
      </c>
      <c r="C1143" t="str">
        <f>IF(COUNTIF(B:B,B1143)&gt;1,_xlfn.CONCAT(A1143," (",M1143,")"),B1143)</f>
        <v>Guìxī Jiēdào</v>
      </c>
      <c r="D1143" t="s">
        <v>989</v>
      </c>
      <c r="E1143" t="s">
        <v>493</v>
      </c>
      <c r="F1143" t="str">
        <f>_xlfn.CONCAT(D1143,", ",H1143,", ",I1143,", ","四川省")</f>
        <v>桂溪街道, 武侯区, 成都市, 四川省</v>
      </c>
      <c r="G1143">
        <v>63096</v>
      </c>
      <c r="H1143" t="s">
        <v>8198</v>
      </c>
      <c r="I1143" t="s">
        <v>8180</v>
      </c>
      <c r="J1143">
        <f>VLOOKUP(F1143,[1]!china_towns_second__2[[Column1]:[Y]],3,FALSE)</f>
        <v>30.563903419427099</v>
      </c>
      <c r="K1143">
        <f>VLOOKUP(F1143,[1]!china_towns_second__2[[Column1]:[Y]],2,FALSE)</f>
        <v>104.05486980000001</v>
      </c>
      <c r="L1143" t="s">
        <v>11031</v>
      </c>
      <c r="M1143" t="str">
        <f>VLOOKUP(H1143,CHOOSE({1,2},Table22[Native],Table22[Name]),2,0)</f>
        <v>Wŭhòu Qū</v>
      </c>
      <c r="N1143" s="15" t="str">
        <f>VLOOKUP(I1143,CHOOSE({1,2},Table22[Native],Table22[Name]),2,0)</f>
        <v>Chéngdū Shì</v>
      </c>
      <c r="O1143" s="15" t="str">
        <f t="shared" si="34"/>
        <v>Guixi Jiedao (Chéngdū Shì)</v>
      </c>
      <c r="P1143" s="15" t="str">
        <f t="shared" si="35"/>
        <v>Guixi Jiedao (Chéngdū Shì)</v>
      </c>
    </row>
    <row r="1144" spans="1:16" hidden="1" x14ac:dyDescent="0.25">
      <c r="A1144" t="s">
        <v>5728</v>
      </c>
      <c r="B1144" t="str">
        <f>IF(COUNTIF(A:A,A1144)&gt;1,_xlfn.CONCAT(A1144," (",N1144,")"),A1144)</f>
        <v>Guìxī Zhèn</v>
      </c>
      <c r="C1144" t="str">
        <f>IF(COUNTIF(B:B,B1144)&gt;1,_xlfn.CONCAT(A1144," (",M1144,")"),B1144)</f>
        <v>Guìxī Zhèn</v>
      </c>
      <c r="D1144" t="s">
        <v>5729</v>
      </c>
      <c r="E1144" t="s">
        <v>7</v>
      </c>
      <c r="F1144" t="str">
        <f>_xlfn.CONCAT(D1144,", ",H1144,", ",I1144,", ","四川省")</f>
        <v>桂溪镇, 北川羌族自治县, 绵阳市, 四川省</v>
      </c>
      <c r="G1144">
        <v>9315</v>
      </c>
      <c r="H1144" t="s">
        <v>8309</v>
      </c>
      <c r="I1144" t="s">
        <v>8307</v>
      </c>
      <c r="J1144">
        <f>VLOOKUP(F1144,[1]!china_towns_second__2[[Column1]:[Y]],3,FALSE)</f>
        <v>31.963553084050101</v>
      </c>
      <c r="K1144">
        <f>VLOOKUP(F1144,[1]!china_towns_second__2[[Column1]:[Y]],2,FALSE)</f>
        <v>104.65715</v>
      </c>
      <c r="L1144" t="s">
        <v>11032</v>
      </c>
      <c r="M1144" t="str">
        <f>VLOOKUP(H1144,CHOOSE({1,2},Table22[Native],Table22[Name]),2,0)</f>
        <v>Bĕichuān Qiāngzú Zìzhìxiàn</v>
      </c>
      <c r="N1144" s="15" t="str">
        <f>VLOOKUP(I1144,CHOOSE({1,2},Table22[Native],Table22[Name]),2,0)</f>
        <v>Miányáng Shì</v>
      </c>
      <c r="O1144" s="15" t="str">
        <f t="shared" si="34"/>
        <v>Guixi Zhen (Miányáng Shì)</v>
      </c>
      <c r="P1144" s="15" t="str">
        <f t="shared" si="35"/>
        <v>Guixi Zhen (Miányáng Shì)</v>
      </c>
    </row>
    <row r="1145" spans="1:16" hidden="1" x14ac:dyDescent="0.25">
      <c r="A1145" t="s">
        <v>7273</v>
      </c>
      <c r="B1145" t="str">
        <f>IF(COUNTIF(A:A,A1145)&gt;1,_xlfn.CONCAT(A1145," (",N1145,")"),A1145)</f>
        <v>Guìxián Xiāng</v>
      </c>
      <c r="C1145" t="str">
        <f>IF(COUNTIF(B:B,B1145)&gt;1,_xlfn.CONCAT(A1145," (",M1145,")"),B1145)</f>
        <v>Guìxián Xiāng</v>
      </c>
      <c r="D1145" t="s">
        <v>7274</v>
      </c>
      <c r="E1145" t="s">
        <v>11</v>
      </c>
      <c r="F1145" t="str">
        <f>_xlfn.CONCAT(D1145,", ",H1145,", ",I1145,", ","四川省")</f>
        <v>桂贤乡, 汉源县, 雅安市, 四川省</v>
      </c>
      <c r="G1145">
        <v>9152</v>
      </c>
      <c r="H1145" t="s">
        <v>8351</v>
      </c>
      <c r="I1145" t="s">
        <v>8349</v>
      </c>
      <c r="J1145" t="e">
        <f>VLOOKUP(F1145,[1]!china_towns_second__2[[Column1]:[Y]],3,FALSE)</f>
        <v>#N/A</v>
      </c>
      <c r="K1145" t="e">
        <f>VLOOKUP(F1145,[1]!china_towns_second__2[[Column1]:[Y]],2,FALSE)</f>
        <v>#N/A</v>
      </c>
      <c r="L1145" t="s">
        <v>11033</v>
      </c>
      <c r="M1145" t="str">
        <f>VLOOKUP(H1145,CHOOSE({1,2},Table22[Native],Table22[Name]),2,0)</f>
        <v>Hànyuán Xiàn</v>
      </c>
      <c r="N1145" s="15" t="str">
        <f>VLOOKUP(I1145,CHOOSE({1,2},Table22[Native],Table22[Name]),2,0)</f>
        <v>Yă'ān Shì</v>
      </c>
      <c r="O1145" s="15" t="str">
        <f t="shared" si="34"/>
        <v>Guixian Xiang (Yă'ān Shì)</v>
      </c>
      <c r="P1145" s="15" t="str">
        <f t="shared" si="35"/>
        <v>Guixian Xiang (Yă'ān Shì)</v>
      </c>
    </row>
    <row r="1146" spans="1:16" hidden="1" x14ac:dyDescent="0.25">
      <c r="A1146" t="s">
        <v>3404</v>
      </c>
      <c r="B1146" t="str">
        <f>IF(COUNTIF(A:A,A1146)&gt;1,_xlfn.CONCAT(A1146," (",N1146,")"),A1146)</f>
        <v>Guìxīng Zhèn</v>
      </c>
      <c r="C1146" t="str">
        <f>IF(COUNTIF(B:B,B1146)&gt;1,_xlfn.CONCAT(A1146," (",M1146,")"),B1146)</f>
        <v>Guìxīng Zhèn</v>
      </c>
      <c r="D1146" t="s">
        <v>3405</v>
      </c>
      <c r="E1146" t="s">
        <v>7</v>
      </c>
      <c r="F1146" t="str">
        <f>_xlfn.CONCAT(D1146,", ",H1146,", ",I1146,", ","四川省")</f>
        <v>桂兴镇, 前锋区, 广安市, 四川省</v>
      </c>
      <c r="G1146">
        <v>15190</v>
      </c>
      <c r="H1146" t="s">
        <v>8243</v>
      </c>
      <c r="I1146" t="s">
        <v>8239</v>
      </c>
      <c r="J1146">
        <f>VLOOKUP(F1146,[1]!china_towns_second__2[[Column1]:[Y]],3,FALSE)</f>
        <v>30.493870345838101</v>
      </c>
      <c r="K1146">
        <f>VLOOKUP(F1146,[1]!china_towns_second__2[[Column1]:[Y]],2,FALSE)</f>
        <v>106.93970710000001</v>
      </c>
      <c r="L1146" t="s">
        <v>11034</v>
      </c>
      <c r="M1146" t="str">
        <f>VLOOKUP(H1146,CHOOSE({1,2},Table22[Native],Table22[Name]),2,0)</f>
        <v>Qiánfēng Qū</v>
      </c>
      <c r="N1146" s="15" t="str">
        <f>VLOOKUP(I1146,CHOOSE({1,2},Table22[Native],Table22[Name]),2,0)</f>
        <v>Guăng'ān Shì</v>
      </c>
      <c r="O1146" s="15" t="str">
        <f t="shared" si="34"/>
        <v>Guixing Zhen (Guăng'ān Shì)</v>
      </c>
      <c r="P1146" s="15" t="str">
        <f t="shared" si="35"/>
        <v>Guixing Zhen (Guăng'ān Shì)</v>
      </c>
    </row>
    <row r="1147" spans="1:16" hidden="1" x14ac:dyDescent="0.25">
      <c r="A1147" t="s">
        <v>7782</v>
      </c>
      <c r="B1147" t="str">
        <f>IF(COUNTIF(A:A,A1147)&gt;1,_xlfn.CONCAT(A1147," (",N1147,")"),A1147)</f>
        <v>Gŭjiā Xiāng</v>
      </c>
      <c r="C1147" t="str">
        <f>IF(COUNTIF(B:B,B1147)&gt;1,_xlfn.CONCAT(A1147," (",M1147,")"),B1147)</f>
        <v>Gŭjiā Xiāng</v>
      </c>
      <c r="D1147" t="s">
        <v>7783</v>
      </c>
      <c r="E1147" t="s">
        <v>11</v>
      </c>
      <c r="F1147" t="str">
        <f>_xlfn.CONCAT(D1147,", ",H1147,", ",I1147,", ","四川省")</f>
        <v>古佳乡, 荣县, 自贡市, 四川省</v>
      </c>
      <c r="G1147">
        <v>8275</v>
      </c>
      <c r="H1147" t="s">
        <v>8375</v>
      </c>
      <c r="I1147" t="s">
        <v>8371</v>
      </c>
      <c r="J1147" t="e">
        <f>VLOOKUP(F1147,[1]!china_towns_second__2[[Column1]:[Y]],3,FALSE)</f>
        <v>#N/A</v>
      </c>
      <c r="K1147" t="e">
        <f>VLOOKUP(F1147,[1]!china_towns_second__2[[Column1]:[Y]],2,FALSE)</f>
        <v>#N/A</v>
      </c>
      <c r="L1147" t="s">
        <v>11035</v>
      </c>
      <c r="M1147" t="str">
        <f>VLOOKUP(H1147,CHOOSE({1,2},Table22[Native],Table22[Name]),2,0)</f>
        <v>Róng Xiàn</v>
      </c>
      <c r="N1147" s="15" t="str">
        <f>VLOOKUP(I1147,CHOOSE({1,2},Table22[Native],Table22[Name]),2,0)</f>
        <v>Zìgòng Shì</v>
      </c>
      <c r="O1147" s="15" t="str">
        <f t="shared" si="34"/>
        <v>Gujia Xiang (Zìgòng Shì)</v>
      </c>
      <c r="P1147" s="15" t="str">
        <f t="shared" si="35"/>
        <v>Gujia Xiang (Zìgòng Shì)</v>
      </c>
    </row>
    <row r="1148" spans="1:16" hidden="1" x14ac:dyDescent="0.25">
      <c r="A1148" t="s">
        <v>3406</v>
      </c>
      <c r="B1148" t="str">
        <f>IF(COUNTIF(A:A,A1148)&gt;1,_xlfn.CONCAT(A1148," (",N1148,")"),A1148)</f>
        <v>Gŭjiàng Xiāng</v>
      </c>
      <c r="C1148" t="str">
        <f>IF(COUNTIF(B:B,B1148)&gt;1,_xlfn.CONCAT(A1148," (",M1148,")"),B1148)</f>
        <v>Gŭjiàng Xiāng</v>
      </c>
      <c r="D1148" t="s">
        <v>3407</v>
      </c>
      <c r="E1148" t="s">
        <v>11</v>
      </c>
      <c r="F1148" t="str">
        <f>_xlfn.CONCAT(D1148,", ",H1148,", ",I1148,", ","四川省")</f>
        <v>鼓匠乡, 武胜县, 广安市, 四川省</v>
      </c>
      <c r="G1148">
        <v>13417</v>
      </c>
      <c r="H1148" t="s">
        <v>8244</v>
      </c>
      <c r="I1148" t="s">
        <v>8239</v>
      </c>
      <c r="J1148" t="e">
        <f>VLOOKUP(F1148,[1]!china_towns_second__2[[Column1]:[Y]],3,FALSE)</f>
        <v>#N/A</v>
      </c>
      <c r="K1148" t="e">
        <f>VLOOKUP(F1148,[1]!china_towns_second__2[[Column1]:[Y]],2,FALSE)</f>
        <v>#N/A</v>
      </c>
      <c r="L1148" t="s">
        <v>11036</v>
      </c>
      <c r="M1148" t="str">
        <f>VLOOKUP(H1148,CHOOSE({1,2},Table22[Native],Table22[Name]),2,0)</f>
        <v>Wŭshèng Xiàn</v>
      </c>
      <c r="N1148" s="15" t="str">
        <f>VLOOKUP(I1148,CHOOSE({1,2},Table22[Native],Table22[Name]),2,0)</f>
        <v>Guăng'ān Shì</v>
      </c>
      <c r="O1148" s="15" t="str">
        <f t="shared" si="34"/>
        <v>Gujiang Xiang (Guăng'ān Shì)</v>
      </c>
      <c r="P1148" s="15" t="str">
        <f t="shared" si="35"/>
        <v>Gujiang Xiang (Guăng'ān Shì)</v>
      </c>
    </row>
    <row r="1149" spans="1:16" hidden="1" x14ac:dyDescent="0.25">
      <c r="A1149" t="s">
        <v>5730</v>
      </c>
      <c r="B1149" t="str">
        <f>IF(COUNTIF(A:A,A1149)&gt;1,_xlfn.CONCAT(A1149," (",N1149,")"),A1149)</f>
        <v>Gŭjĭng Zhèn</v>
      </c>
      <c r="C1149" t="str">
        <f>IF(COUNTIF(B:B,B1149)&gt;1,_xlfn.CONCAT(A1149," (",M1149,")"),B1149)</f>
        <v>Gŭjĭng Zhèn</v>
      </c>
      <c r="D1149" t="s">
        <v>5731</v>
      </c>
      <c r="E1149" t="s">
        <v>7</v>
      </c>
      <c r="F1149" t="str">
        <f>_xlfn.CONCAT(D1149,", ",H1149,", ",I1149,", ","四川省")</f>
        <v>古井镇, 三台县, 绵阳市, 四川省</v>
      </c>
      <c r="G1149">
        <v>27377</v>
      </c>
      <c r="H1149" t="s">
        <v>8313</v>
      </c>
      <c r="I1149" t="s">
        <v>8307</v>
      </c>
      <c r="J1149">
        <f>VLOOKUP(F1149,[1]!china_towns_second__2[[Column1]:[Y]],3,FALSE)</f>
        <v>31.007448891240799</v>
      </c>
      <c r="K1149">
        <f>VLOOKUP(F1149,[1]!china_towns_second__2[[Column1]:[Y]],2,FALSE)</f>
        <v>104.9780856</v>
      </c>
      <c r="L1149" t="s">
        <v>11037</v>
      </c>
      <c r="M1149" t="str">
        <f>VLOOKUP(H1149,CHOOSE({1,2},Table22[Native],Table22[Name]),2,0)</f>
        <v>Sāntái Xiàn</v>
      </c>
      <c r="N1149" s="15" t="str">
        <f>VLOOKUP(I1149,CHOOSE({1,2},Table22[Native],Table22[Name]),2,0)</f>
        <v>Miányáng Shì</v>
      </c>
      <c r="O1149" s="15" t="str">
        <f t="shared" si="34"/>
        <v>Gujing Zhen (Miányáng Shì)</v>
      </c>
      <c r="P1149" s="15" t="str">
        <f t="shared" si="35"/>
        <v>Gujing Zhen (Miányáng Shì)</v>
      </c>
    </row>
    <row r="1150" spans="1:16" hidden="1" x14ac:dyDescent="0.25">
      <c r="A1150" t="s">
        <v>1601</v>
      </c>
      <c r="B1150" t="str">
        <f>IF(COUNTIF(A:A,A1150)&gt;1,_xlfn.CONCAT(A1150," (",N1150,")"),A1150)</f>
        <v>Gùjūn Zhèn</v>
      </c>
      <c r="C1150" t="str">
        <f>IF(COUNTIF(B:B,B1150)&gt;1,_xlfn.CONCAT(A1150," (",M1150,")"),B1150)</f>
        <v>Gùjūn Zhèn</v>
      </c>
      <c r="D1150" t="s">
        <v>1602</v>
      </c>
      <c r="E1150" t="s">
        <v>7</v>
      </c>
      <c r="F1150" t="str">
        <f>_xlfn.CONCAT(D1150,", ",H1150,", ",I1150,", ","四川省")</f>
        <v>固军镇, 万源市, 达州市, 四川省</v>
      </c>
      <c r="G1150">
        <v>6221</v>
      </c>
      <c r="H1150" t="s">
        <v>8208</v>
      </c>
      <c r="I1150" t="s">
        <v>8202</v>
      </c>
      <c r="J1150">
        <f>VLOOKUP(F1150,[1]!china_towns_second__2[[Column1]:[Y]],3,FALSE)</f>
        <v>31.755099503539501</v>
      </c>
      <c r="K1150">
        <f>VLOOKUP(F1150,[1]!china_towns_second__2[[Column1]:[Y]],2,FALSE)</f>
        <v>108.154984</v>
      </c>
      <c r="L1150" t="s">
        <v>11038</v>
      </c>
      <c r="M1150" t="str">
        <f>VLOOKUP(H1150,CHOOSE({1,2},Table22[Native],Table22[Name]),2,0)</f>
        <v>Wànyuán Shì</v>
      </c>
      <c r="N1150" s="15" t="str">
        <f>VLOOKUP(I1150,CHOOSE({1,2},Table22[Native],Table22[Name]),2,0)</f>
        <v>Dázhōu Shì</v>
      </c>
      <c r="O1150" s="15" t="str">
        <f t="shared" si="34"/>
        <v>Gujun Zhen (Dázhōu Shì)</v>
      </c>
      <c r="P1150" s="15" t="str">
        <f t="shared" si="35"/>
        <v>Gujun Zhen (Dázhōu Shì)</v>
      </c>
    </row>
    <row r="1151" spans="1:16" hidden="1" x14ac:dyDescent="0.25">
      <c r="A1151" t="s">
        <v>5225</v>
      </c>
      <c r="B1151" t="str">
        <f>IF(COUNTIF(A:A,A1151)&gt;1,_xlfn.CONCAT(A1151," (",N1151,")"),A1151)</f>
        <v>Gŭlìn Zhèn [→ Zhāngdé Jiēdào, Jīnlán Jiēdào, Huángjīng Zhèn]</v>
      </c>
      <c r="C1151" t="str">
        <f>IF(COUNTIF(B:B,B1151)&gt;1,_xlfn.CONCAT(A1151," (",M1151,")"),B1151)</f>
        <v>Gŭlìn Zhèn [→ Zhāngdé Jiēdào, Jīnlán Jiēdào, Huángjīng Zhèn]</v>
      </c>
      <c r="D1151" t="s">
        <v>5226</v>
      </c>
      <c r="E1151" t="s">
        <v>7</v>
      </c>
      <c r="F1151" t="str">
        <f>_xlfn.CONCAT(D1151,", ",H1151,", ",I1151,", ","四川省")</f>
        <v>古蔺镇, 古蔺县, 泸州市, 四川省</v>
      </c>
      <c r="G1151">
        <v>116527</v>
      </c>
      <c r="H1151" t="s">
        <v>8291</v>
      </c>
      <c r="I1151" t="s">
        <v>8290</v>
      </c>
      <c r="J1151">
        <f>VLOOKUP(F1151,[1]!china_towns_second__2[[Column1]:[Y]],3,FALSE)</f>
        <v>28.0324767990083</v>
      </c>
      <c r="K1151">
        <f>VLOOKUP(F1151,[1]!china_towns_second__2[[Column1]:[Y]],2,FALSE)</f>
        <v>105.7987686</v>
      </c>
      <c r="L1151" t="s">
        <v>11039</v>
      </c>
      <c r="M1151" t="str">
        <f>VLOOKUP(H1151,CHOOSE({1,2},Table22[Native],Table22[Name]),2,0)</f>
        <v>Gŭlìn Xiàn</v>
      </c>
      <c r="N1151" s="15" t="str">
        <f>VLOOKUP(I1151,CHOOSE({1,2},Table22[Native],Table22[Name]),2,0)</f>
        <v>Lúzhōu Shì</v>
      </c>
      <c r="O1151" s="15" t="str">
        <f t="shared" si="34"/>
        <v>Gulin Zhen [→ Zhangde Jiedao, Jinlan Jiedao, Huangjing Zhen] (Lúzhōu Shì)</v>
      </c>
      <c r="P1151" s="15" t="str">
        <f t="shared" si="35"/>
        <v>Gulin Zhen [→ Zhangde Jiedao, Jinlan Jiedao, Huangjing Zhen] (Lúzhōu Shì)</v>
      </c>
    </row>
    <row r="1152" spans="1:16" hidden="1" x14ac:dyDescent="0.25">
      <c r="A1152" t="s">
        <v>6251</v>
      </c>
      <c r="B1152" t="str">
        <f>IF(COUNTIF(A:A,A1152)&gt;1,_xlfn.CONCAT(A1152," (",N1152,")"),A1152)</f>
        <v>Gŭlóu Zhèn</v>
      </c>
      <c r="C1152" t="str">
        <f>IF(COUNTIF(B:B,B1152)&gt;1,_xlfn.CONCAT(A1152," (",M1152,")"),B1152)</f>
        <v>Gŭlóu Zhèn</v>
      </c>
      <c r="D1152" t="s">
        <v>6252</v>
      </c>
      <c r="E1152" t="s">
        <v>7</v>
      </c>
      <c r="F1152" t="str">
        <f>_xlfn.CONCAT(D1152,", ",H1152,", ",I1152,", ","四川省")</f>
        <v>古楼镇, 西充县, 南充市, 四川省</v>
      </c>
      <c r="G1152">
        <v>13552</v>
      </c>
      <c r="H1152" t="s">
        <v>8325</v>
      </c>
      <c r="I1152" t="s">
        <v>8318</v>
      </c>
      <c r="J1152">
        <f>VLOOKUP(F1152,[1]!china_towns_second__2[[Column1]:[Y]],3,FALSE)</f>
        <v>31.139824296518601</v>
      </c>
      <c r="K1152">
        <f>VLOOKUP(F1152,[1]!china_towns_second__2[[Column1]:[Y]],2,FALSE)</f>
        <v>105.97358970000001</v>
      </c>
      <c r="L1152" t="s">
        <v>11040</v>
      </c>
      <c r="M1152" t="str">
        <f>VLOOKUP(H1152,CHOOSE({1,2},Table22[Native],Table22[Name]),2,0)</f>
        <v>Xīchōng Xiàn</v>
      </c>
      <c r="N1152" s="15" t="str">
        <f>VLOOKUP(I1152,CHOOSE({1,2},Table22[Native],Table22[Name]),2,0)</f>
        <v>Nánchōng Shì</v>
      </c>
      <c r="O1152" s="15" t="str">
        <f t="shared" si="34"/>
        <v>Gulou Zhen (Nánchōng Shì)</v>
      </c>
      <c r="P1152" s="15" t="str">
        <f t="shared" si="35"/>
        <v>Gulou Zhen (Nánchōng Shì)</v>
      </c>
    </row>
    <row r="1153" spans="1:16" hidden="1" x14ac:dyDescent="0.25">
      <c r="A1153" t="s">
        <v>3408</v>
      </c>
      <c r="B1153" t="str">
        <f>IF(COUNTIF(A:A,A1153)&gt;1,_xlfn.CONCAT(A1153," (",N1153,")"),A1153)</f>
        <v>Gŭlù Xiāng</v>
      </c>
      <c r="C1153" t="str">
        <f>IF(COUNTIF(B:B,B1153)&gt;1,_xlfn.CONCAT(A1153," (",M1153,")"),B1153)</f>
        <v>Gŭlù Xiāng</v>
      </c>
      <c r="D1153" t="s">
        <v>3409</v>
      </c>
      <c r="E1153" t="s">
        <v>11</v>
      </c>
      <c r="F1153" t="str">
        <f>_xlfn.CONCAT(D1153,", ",H1153,", ",I1153,", ","四川省")</f>
        <v>古路乡, 邻水县, 广安市, 四川省</v>
      </c>
      <c r="G1153">
        <v>5586</v>
      </c>
      <c r="H1153" t="s">
        <v>8242</v>
      </c>
      <c r="I1153" t="s">
        <v>8239</v>
      </c>
      <c r="J1153" t="e">
        <f>VLOOKUP(F1153,[1]!china_towns_second__2[[Column1]:[Y]],3,FALSE)</f>
        <v>#N/A</v>
      </c>
      <c r="K1153" t="e">
        <f>VLOOKUP(F1153,[1]!china_towns_second__2[[Column1]:[Y]],2,FALSE)</f>
        <v>#N/A</v>
      </c>
      <c r="L1153" t="s">
        <v>11041</v>
      </c>
      <c r="M1153" t="str">
        <f>VLOOKUP(H1153,CHOOSE({1,2},Table22[Native],Table22[Name]),2,0)</f>
        <v>Línshuĭ Xiàn</v>
      </c>
      <c r="N1153" s="15" t="str">
        <f>VLOOKUP(I1153,CHOOSE({1,2},Table22[Native],Table22[Name]),2,0)</f>
        <v>Guăng'ān Shì</v>
      </c>
      <c r="O1153" s="15" t="str">
        <f t="shared" si="34"/>
        <v>Gulu Xiang (Guăng'ān Shì)</v>
      </c>
      <c r="P1153" s="15" t="str">
        <f t="shared" si="35"/>
        <v>Gulu Xiang (Guăng'ān Shì)</v>
      </c>
    </row>
    <row r="1154" spans="1:16" hidden="1" x14ac:dyDescent="0.25">
      <c r="A1154" t="s">
        <v>4281</v>
      </c>
      <c r="B1154" t="str">
        <f>IF(COUNTIF(A:A,A1154)&gt;1,_xlfn.CONCAT(A1154," (",N1154,")"),A1154)</f>
        <v>Gŭmĭ Xiāng</v>
      </c>
      <c r="C1154" t="str">
        <f>IF(COUNTIF(B:B,B1154)&gt;1,_xlfn.CONCAT(A1154," (",M1154,")"),B1154)</f>
        <v>Gŭmĭ Xiāng</v>
      </c>
      <c r="D1154" t="s">
        <v>4282</v>
      </c>
      <c r="E1154" t="s">
        <v>11</v>
      </c>
      <c r="F1154" t="str">
        <f>_xlfn.CONCAT(D1154,", ",H1154,", ",I1154,", ","四川省")</f>
        <v>谷米乡, 雷波县, 凉山彝族自治州, 四川省</v>
      </c>
      <c r="G1154">
        <v>6307</v>
      </c>
      <c r="H1154" t="s">
        <v>8278</v>
      </c>
      <c r="I1154" t="s">
        <v>8271</v>
      </c>
      <c r="J1154" t="e">
        <f>VLOOKUP(F1154,[1]!china_towns_second__2[[Column1]:[Y]],3,FALSE)</f>
        <v>#N/A</v>
      </c>
      <c r="K1154" t="e">
        <f>VLOOKUP(F1154,[1]!china_towns_second__2[[Column1]:[Y]],2,FALSE)</f>
        <v>#N/A</v>
      </c>
      <c r="L1154" t="s">
        <v>11042</v>
      </c>
      <c r="M1154" t="str">
        <f>VLOOKUP(H1154,CHOOSE({1,2},Table22[Native],Table22[Name]),2,0)</f>
        <v>Léibō Xiàn</v>
      </c>
      <c r="N1154" s="15" t="str">
        <f>VLOOKUP(I1154,CHOOSE({1,2},Table22[Native],Table22[Name]),2,0)</f>
        <v>Liángshān Yízú Zìzhìzhōu</v>
      </c>
      <c r="O1154" s="15" t="str">
        <f t="shared" ref="O1154:O1217" si="36">_xlfn.CONCAT(L1154," (",N1154,")")</f>
        <v>Gumi Xiang (Liángshān Yízú Zìzhìzhōu)</v>
      </c>
      <c r="P1154" s="15" t="str">
        <f t="shared" ref="P1154:P1217" si="37">IF(COUNTIF(O:O,O1154)&gt;1,_xlfn.CONCAT(L1154," (",M1154,")"),O1154)</f>
        <v>Gumi Xiang (Liángshān Yízú Zìzhìzhōu)</v>
      </c>
    </row>
    <row r="1155" spans="1:16" hidden="1" x14ac:dyDescent="0.25">
      <c r="A1155" t="s">
        <v>6779</v>
      </c>
      <c r="B1155" t="str">
        <f>IF(COUNTIF(A:A,A1155)&gt;1,_xlfn.CONCAT(A1155," (",N1155,")"),A1155)</f>
        <v>Guōbĕi Zhèn</v>
      </c>
      <c r="C1155" t="str">
        <f>IF(COUNTIF(B:B,B1155)&gt;1,_xlfn.CONCAT(A1155," (",M1155,")"),B1155)</f>
        <v>Guōbĕi Zhèn</v>
      </c>
      <c r="D1155" t="s">
        <v>6780</v>
      </c>
      <c r="E1155" t="s">
        <v>7</v>
      </c>
      <c r="F1155" t="str">
        <f>_xlfn.CONCAT(D1155,", ",H1155,", ",I1155,", ","四川省")</f>
        <v>郭北镇, 东兴区, 内江市, 四川省</v>
      </c>
      <c r="G1155">
        <v>31490</v>
      </c>
      <c r="H1155" t="s">
        <v>8330</v>
      </c>
      <c r="I1155" t="s">
        <v>8329</v>
      </c>
      <c r="J1155">
        <f>VLOOKUP(F1155,[1]!china_towns_second__2[[Column1]:[Y]],3,FALSE)</f>
        <v>29.555816387638401</v>
      </c>
      <c r="K1155">
        <f>VLOOKUP(F1155,[1]!china_towns_second__2[[Column1]:[Y]],2,FALSE)</f>
        <v>105.15878120000001</v>
      </c>
      <c r="L1155" t="s">
        <v>11043</v>
      </c>
      <c r="M1155" t="str">
        <f>VLOOKUP(H1155,CHOOSE({1,2},Table22[Native],Table22[Name]),2,0)</f>
        <v>Dōngxīng Qū</v>
      </c>
      <c r="N1155" s="15" t="str">
        <f>VLOOKUP(I1155,CHOOSE({1,2},Table22[Native],Table22[Name]),2,0)</f>
        <v>Nèijiāng Shì</v>
      </c>
      <c r="O1155" s="15" t="str">
        <f t="shared" si="36"/>
        <v>Guobei Zhen (Nèijiāng Shì)</v>
      </c>
      <c r="P1155" s="15" t="str">
        <f t="shared" si="37"/>
        <v>Guobei Zhen (Nèijiāng Shì)</v>
      </c>
    </row>
    <row r="1156" spans="1:16" hidden="1" x14ac:dyDescent="0.25">
      <c r="A1156" t="s">
        <v>2974</v>
      </c>
      <c r="B1156" t="str">
        <f>IF(COUNTIF(A:A,A1156)&gt;1,_xlfn.CONCAT(A1156," (",N1156,")"),A1156)</f>
        <v>Guóguāng Xiāng</v>
      </c>
      <c r="C1156" t="str">
        <f>IF(COUNTIF(B:B,B1156)&gt;1,_xlfn.CONCAT(A1156," (",M1156,")"),B1156)</f>
        <v>Guóguāng Xiāng</v>
      </c>
      <c r="D1156" t="s">
        <v>2975</v>
      </c>
      <c r="E1156" t="s">
        <v>11</v>
      </c>
      <c r="F1156" t="str">
        <f>_xlfn.CONCAT(D1156,", ",H1156,", ",I1156,", ","四川省")</f>
        <v>国光乡, 剑阁县, 广元市, 四川省</v>
      </c>
      <c r="G1156">
        <v>5053</v>
      </c>
      <c r="H1156" t="s">
        <v>8250</v>
      </c>
      <c r="I1156" t="s">
        <v>8247</v>
      </c>
      <c r="J1156" t="e">
        <f>VLOOKUP(F1156,[1]!china_towns_second__2[[Column1]:[Y]],3,FALSE)</f>
        <v>#N/A</v>
      </c>
      <c r="K1156" t="e">
        <f>VLOOKUP(F1156,[1]!china_towns_second__2[[Column1]:[Y]],2,FALSE)</f>
        <v>#N/A</v>
      </c>
      <c r="L1156" t="s">
        <v>11044</v>
      </c>
      <c r="M1156" t="str">
        <f>VLOOKUP(H1156,CHOOSE({1,2},Table22[Native],Table22[Name]),2,0)</f>
        <v>Jiàngé Xiàn</v>
      </c>
      <c r="N1156" s="15" t="str">
        <f>VLOOKUP(I1156,CHOOSE({1,2},Table22[Native],Table22[Name]),2,0)</f>
        <v>Guăngyuán Shì</v>
      </c>
      <c r="O1156" s="15" t="str">
        <f t="shared" si="36"/>
        <v>Guoguang Xiang (Guăngyuán Shì)</v>
      </c>
      <c r="P1156" s="15" t="str">
        <f t="shared" si="37"/>
        <v>Guoguang Xiang (Guăngyuán Shì)</v>
      </c>
    </row>
    <row r="1157" spans="1:16" hidden="1" x14ac:dyDescent="0.25">
      <c r="A1157" t="s">
        <v>2976</v>
      </c>
      <c r="B1157" t="str">
        <f>IF(COUNTIF(A:A,A1157)&gt;1,_xlfn.CONCAT(A1157," (",N1157,")"),A1157)</f>
        <v>Guóhuá Zhèn</v>
      </c>
      <c r="C1157" t="str">
        <f>IF(COUNTIF(B:B,B1157)&gt;1,_xlfn.CONCAT(A1157," (",M1157,")"),B1157)</f>
        <v>Guóhuá Zhèn</v>
      </c>
      <c r="D1157" t="s">
        <v>2977</v>
      </c>
      <c r="E1157" t="s">
        <v>7</v>
      </c>
      <c r="F1157" t="str">
        <f>_xlfn.CONCAT(D1157,", ",H1157,", ",I1157,", ","四川省")</f>
        <v>国华镇, 旺苍县, 广元市, 四川省</v>
      </c>
      <c r="G1157">
        <v>6947</v>
      </c>
      <c r="H1157" t="s">
        <v>8253</v>
      </c>
      <c r="I1157" t="s">
        <v>8247</v>
      </c>
      <c r="J1157">
        <f>VLOOKUP(F1157,[1]!china_towns_second__2[[Column1]:[Y]],3,FALSE)</f>
        <v>32.476234084394498</v>
      </c>
      <c r="K1157">
        <f>VLOOKUP(F1157,[1]!china_towns_second__2[[Column1]:[Y]],2,FALSE)</f>
        <v>106.3236083</v>
      </c>
      <c r="L1157" t="s">
        <v>11045</v>
      </c>
      <c r="M1157" t="str">
        <f>VLOOKUP(H1157,CHOOSE({1,2},Table22[Native],Table22[Name]),2,0)</f>
        <v>Wàngcāng Xiàn</v>
      </c>
      <c r="N1157" s="15" t="str">
        <f>VLOOKUP(I1157,CHOOSE({1,2},Table22[Native],Table22[Name]),2,0)</f>
        <v>Guăngyuán Shì</v>
      </c>
      <c r="O1157" s="15" t="str">
        <f t="shared" si="36"/>
        <v>Guohua Zhen (Guăngyuán Shì)</v>
      </c>
      <c r="P1157" s="15" t="str">
        <f t="shared" si="37"/>
        <v>Guohua Zhen (Guăngyuán Shì)</v>
      </c>
    </row>
    <row r="1158" spans="1:16" hidden="1" x14ac:dyDescent="0.25">
      <c r="A1158" t="s">
        <v>7784</v>
      </c>
      <c r="B1158" t="str">
        <f>IF(COUNTIF(A:A,A1158)&gt;1,_xlfn.CONCAT(A1158," (",N1158,")"),A1158)</f>
        <v>Guōjiā'àojiē Jiēdào</v>
      </c>
      <c r="C1158" t="str">
        <f>IF(COUNTIF(B:B,B1158)&gt;1,_xlfn.CONCAT(A1158," (",M1158,")"),B1158)</f>
        <v>Guōjiā'àojiē Jiēdào</v>
      </c>
      <c r="D1158" t="s">
        <v>7785</v>
      </c>
      <c r="E1158" t="s">
        <v>493</v>
      </c>
      <c r="F1158" t="str">
        <f>_xlfn.CONCAT(D1158,", ",H1158,", ",I1158,", ","四川省")</f>
        <v>郭家坳街街道, 自流井区, 自贡市, 四川省</v>
      </c>
      <c r="G1158">
        <v>36646</v>
      </c>
      <c r="H1158" t="s">
        <v>8377</v>
      </c>
      <c r="I1158" t="s">
        <v>8371</v>
      </c>
      <c r="J1158">
        <f>VLOOKUP(F1158,[1]!china_towns_second__2[[Column1]:[Y]],3,FALSE)</f>
        <v>29.3499885253228</v>
      </c>
      <c r="K1158">
        <f>VLOOKUP(F1158,[1]!china_towns_second__2[[Column1]:[Y]],2,FALSE)</f>
        <v>104.7502132</v>
      </c>
      <c r="L1158" t="s">
        <v>11046</v>
      </c>
      <c r="M1158" t="str">
        <f>VLOOKUP(H1158,CHOOSE({1,2},Table22[Native],Table22[Name]),2,0)</f>
        <v>Zìliújĭng Qū</v>
      </c>
      <c r="N1158" s="15" t="str">
        <f>VLOOKUP(I1158,CHOOSE({1,2},Table22[Native],Table22[Name]),2,0)</f>
        <v>Zìgòng Shì</v>
      </c>
      <c r="O1158" s="15" t="str">
        <f t="shared" si="36"/>
        <v>Guojia'aojie Jiedao (Zìgòng Shì)</v>
      </c>
      <c r="P1158" s="15" t="str">
        <f t="shared" si="37"/>
        <v>Guojia'aojie Jiedao (Zìgòng Shì)</v>
      </c>
    </row>
    <row r="1159" spans="1:16" hidden="1" x14ac:dyDescent="0.25">
      <c r="A1159" t="s">
        <v>6952</v>
      </c>
      <c r="B1159" t="str">
        <f>IF(COUNTIF(A:A,A1159)&gt;1,_xlfn.CONCAT(A1159," (",N1159,")"),A1159)</f>
        <v>Guóshèng Xiāng</v>
      </c>
      <c r="C1159" t="str">
        <f>IF(COUNTIF(B:B,B1159)&gt;1,_xlfn.CONCAT(A1159," (",M1159,")"),B1159)</f>
        <v>Guóshèng Xiāng</v>
      </c>
      <c r="D1159" t="s">
        <v>6953</v>
      </c>
      <c r="E1159" t="s">
        <v>11</v>
      </c>
      <c r="F1159" t="str">
        <f>_xlfn.CONCAT(D1159,", ",H1159,", ",I1159,", ","四川省")</f>
        <v>国胜乡, 盐边县, 攀枝花市, 四川省</v>
      </c>
      <c r="G1159">
        <v>18056</v>
      </c>
      <c r="H1159" t="s">
        <v>8340</v>
      </c>
      <c r="I1159" t="s">
        <v>8335</v>
      </c>
      <c r="J1159" t="e">
        <f>VLOOKUP(F1159,[1]!china_towns_second__2[[Column1]:[Y]],3,FALSE)</f>
        <v>#N/A</v>
      </c>
      <c r="K1159" t="e">
        <f>VLOOKUP(F1159,[1]!china_towns_second__2[[Column1]:[Y]],2,FALSE)</f>
        <v>#N/A</v>
      </c>
      <c r="L1159" t="s">
        <v>11047</v>
      </c>
      <c r="M1159" t="str">
        <f>VLOOKUP(H1159,CHOOSE({1,2},Table22[Native],Table22[Name]),2,0)</f>
        <v>Yánbiān Xiàn</v>
      </c>
      <c r="N1159" s="15" t="str">
        <f>VLOOKUP(I1159,CHOOSE({1,2},Table22[Native],Table22[Name]),2,0)</f>
        <v>Pānzhīhuā Shì</v>
      </c>
      <c r="O1159" s="15" t="str">
        <f t="shared" si="36"/>
        <v>Guosheng Xiang (Pānzhīhuā Shì)</v>
      </c>
      <c r="P1159" s="15" t="str">
        <f t="shared" si="37"/>
        <v>Guosheng Xiang (Pānzhīhuā Shì)</v>
      </c>
    </row>
    <row r="1160" spans="1:16" hidden="1" x14ac:dyDescent="0.25">
      <c r="A1160" t="s">
        <v>4283</v>
      </c>
      <c r="B1160" t="str">
        <f>IF(COUNTIF(A:A,A1160)&gt;1,_xlfn.CONCAT(A1160," (",N1160,")"),A1160)</f>
        <v>Guŏyuán Xiāng</v>
      </c>
      <c r="C1160" t="str">
        <f>IF(COUNTIF(B:B,B1160)&gt;1,_xlfn.CONCAT(A1160," (",M1160,")"),B1160)</f>
        <v>Guŏyuán Xiāng</v>
      </c>
      <c r="D1160" t="s">
        <v>4284</v>
      </c>
      <c r="E1160" t="s">
        <v>11</v>
      </c>
      <c r="F1160" t="str">
        <f>_xlfn.CONCAT(D1160,", ",H1160,", ",I1160,", ","四川省")</f>
        <v>果元乡, 会理县, 凉山彝族自治州, 四川省</v>
      </c>
      <c r="G1160">
        <v>38385</v>
      </c>
      <c r="H1160" t="s">
        <v>8276</v>
      </c>
      <c r="I1160" t="s">
        <v>8271</v>
      </c>
      <c r="J1160" t="e">
        <f>VLOOKUP(F1160,[1]!china_towns_second__2[[Column1]:[Y]],3,FALSE)</f>
        <v>#N/A</v>
      </c>
      <c r="K1160" t="e">
        <f>VLOOKUP(F1160,[1]!china_towns_second__2[[Column1]:[Y]],2,FALSE)</f>
        <v>#N/A</v>
      </c>
      <c r="L1160" t="s">
        <v>11048</v>
      </c>
      <c r="M1160" t="str">
        <f>VLOOKUP(H1160,CHOOSE({1,2},Table22[Native],Table22[Name]),2,0)</f>
        <v>Huìlĭ Xiàn</v>
      </c>
      <c r="N1160" s="15" t="str">
        <f>VLOOKUP(I1160,CHOOSE({1,2},Table22[Native],Table22[Name]),2,0)</f>
        <v>Liángshān Yízú Zìzhìzhōu</v>
      </c>
      <c r="O1160" s="15" t="str">
        <f t="shared" si="36"/>
        <v>Guoyuan Xiang (Liángshān Yízú Zìzhìzhōu)</v>
      </c>
      <c r="P1160" s="15" t="str">
        <f t="shared" si="37"/>
        <v>Guoyuan Xiang (Liángshān Yízú Zìzhìzhōu)</v>
      </c>
    </row>
    <row r="1161" spans="1:16" hidden="1" x14ac:dyDescent="0.25">
      <c r="A1161" t="s">
        <v>131</v>
      </c>
      <c r="B1161" t="str">
        <f>IF(COUNTIF(A:A,A1161)&gt;1,_xlfn.CONCAT(A1161," (",N1161,")"),A1161)</f>
        <v>Guōyuán Xiāng</v>
      </c>
      <c r="C1161" t="str">
        <f>IF(COUNTIF(B:B,B1161)&gt;1,_xlfn.CONCAT(A1161," (",M1161,")"),B1161)</f>
        <v>Guōyuán Xiāng</v>
      </c>
      <c r="D1161" t="s">
        <v>132</v>
      </c>
      <c r="E1161" t="s">
        <v>11</v>
      </c>
      <c r="F1161" t="str">
        <f>_xlfn.CONCAT(D1161,", ",H1161,", ",I1161,", ","四川省")</f>
        <v>郭元乡, 九寨沟县, 阿坝藏族羌族自治州, 四川省</v>
      </c>
      <c r="G1161">
        <v>3992</v>
      </c>
      <c r="H1161" t="s">
        <v>8159</v>
      </c>
      <c r="I1161" t="s">
        <v>8153</v>
      </c>
      <c r="J1161" t="e">
        <f>VLOOKUP(F1161,[1]!china_towns_second__2[[Column1]:[Y]],3,FALSE)</f>
        <v>#N/A</v>
      </c>
      <c r="K1161" t="e">
        <f>VLOOKUP(F1161,[1]!china_towns_second__2[[Column1]:[Y]],2,FALSE)</f>
        <v>#N/A</v>
      </c>
      <c r="L1161" t="s">
        <v>11048</v>
      </c>
      <c r="M1161" t="str">
        <f>VLOOKUP(H1161,CHOOSE({1,2},Table22[Native],Table22[Name]),2,0)</f>
        <v>Jiŭzhàigōu Xiàn</v>
      </c>
      <c r="N1161" s="15" t="str">
        <f>VLOOKUP(I1161,CHOOSE({1,2},Table22[Native],Table22[Name]),2,0)</f>
        <v>Ābà Zàngzú Qiāngzú Zìzhìzhōu</v>
      </c>
      <c r="O1161" s="15" t="str">
        <f t="shared" si="36"/>
        <v>Guoyuan Xiang (Ābà Zàngzú Qiāngzú Zìzhìzhōu)</v>
      </c>
      <c r="P1161" s="15" t="str">
        <f t="shared" si="37"/>
        <v>Guoyuan Xiang (Ābà Zàngzú Qiāngzú Zìzhìzhōu)</v>
      </c>
    </row>
    <row r="1162" spans="1:16" hidden="1" x14ac:dyDescent="0.25">
      <c r="A1162" t="s">
        <v>3410</v>
      </c>
      <c r="B1162" t="str">
        <f>IF(COUNTIF(A:A,A1162)&gt;1,_xlfn.CONCAT(A1162," (",N1162,")"),A1162)</f>
        <v>Gŭqiáo Jiēdào</v>
      </c>
      <c r="C1162" t="str">
        <f>IF(COUNTIF(B:B,B1162)&gt;1,_xlfn.CONCAT(A1162," (",M1162,")"),B1162)</f>
        <v>Gŭqiáo Jiēdào</v>
      </c>
      <c r="D1162" t="s">
        <v>3411</v>
      </c>
      <c r="E1162" t="s">
        <v>493</v>
      </c>
      <c r="F1162" t="str">
        <f>_xlfn.CONCAT(D1162,", ",H1162,", ",I1162,", ","四川省")</f>
        <v>古桥街道, 华蓥市, 广安市, 四川省</v>
      </c>
      <c r="G1162">
        <v>13737</v>
      </c>
      <c r="H1162" t="s">
        <v>8241</v>
      </c>
      <c r="I1162" t="s">
        <v>8239</v>
      </c>
      <c r="J1162">
        <f>VLOOKUP(F1162,[1]!china_towns_second__2[[Column1]:[Y]],3,FALSE)</f>
        <v>30.350535075924999</v>
      </c>
      <c r="K1162">
        <f>VLOOKUP(F1162,[1]!china_towns_second__2[[Column1]:[Y]],2,FALSE)</f>
        <v>106.765683</v>
      </c>
      <c r="L1162" t="s">
        <v>11049</v>
      </c>
      <c r="M1162" t="str">
        <f>VLOOKUP(H1162,CHOOSE({1,2},Table22[Native],Table22[Name]),2,0)</f>
        <v>Huáyíng Shì</v>
      </c>
      <c r="N1162" s="15" t="str">
        <f>VLOOKUP(I1162,CHOOSE({1,2},Table22[Native],Table22[Name]),2,0)</f>
        <v>Guăng'ān Shì</v>
      </c>
      <c r="O1162" s="15" t="str">
        <f t="shared" si="36"/>
        <v>Guqiao Jiedao (Guăng'ān Shì)</v>
      </c>
      <c r="P1162" s="15" t="str">
        <f t="shared" si="37"/>
        <v>Guqiao Jiedao (Guăng'ān Shì)</v>
      </c>
    </row>
    <row r="1163" spans="1:16" hidden="1" x14ac:dyDescent="0.25">
      <c r="A1163" t="s">
        <v>4285</v>
      </c>
      <c r="B1163" t="str">
        <f>IF(COUNTIF(A:A,A1163)&gt;1,_xlfn.CONCAT(A1163," (",N1163,")"),A1163)</f>
        <v>Gŭqŭ Xiāng</v>
      </c>
      <c r="C1163" t="str">
        <f>IF(COUNTIF(B:B,B1163)&gt;1,_xlfn.CONCAT(A1163," (",M1163,")"),B1163)</f>
        <v>Gŭqŭ Xiāng</v>
      </c>
      <c r="D1163" t="s">
        <v>4286</v>
      </c>
      <c r="E1163" t="s">
        <v>11</v>
      </c>
      <c r="F1163" t="str">
        <f>_xlfn.CONCAT(D1163,", ",H1163,", ",I1163,", ","四川省")</f>
        <v>谷曲乡, 昭觉县, 凉山彝族自治州, 四川省</v>
      </c>
      <c r="G1163">
        <v>6759</v>
      </c>
      <c r="H1163" t="s">
        <v>8288</v>
      </c>
      <c r="I1163" t="s">
        <v>8271</v>
      </c>
      <c r="J1163" t="e">
        <f>VLOOKUP(F1163,[1]!china_towns_second__2[[Column1]:[Y]],3,FALSE)</f>
        <v>#N/A</v>
      </c>
      <c r="K1163" t="e">
        <f>VLOOKUP(F1163,[1]!china_towns_second__2[[Column1]:[Y]],2,FALSE)</f>
        <v>#N/A</v>
      </c>
      <c r="L1163" t="s">
        <v>11050</v>
      </c>
      <c r="M1163" t="str">
        <f>VLOOKUP(H1163,CHOOSE({1,2},Table22[Native],Table22[Name]),2,0)</f>
        <v>Zhāojué Xiàn</v>
      </c>
      <c r="N1163" s="15" t="str">
        <f>VLOOKUP(I1163,CHOOSE({1,2},Table22[Native],Table22[Name]),2,0)</f>
        <v>Liángshān Yízú Zìzhìzhōu</v>
      </c>
      <c r="O1163" s="15" t="str">
        <f t="shared" si="36"/>
        <v>Guqu Xiang (Liángshān Yízú Zìzhìzhōu)</v>
      </c>
      <c r="P1163" s="15" t="str">
        <f t="shared" si="37"/>
        <v>Guqu Xiang (Liángshān Yízú Zìzhìzhōu)</v>
      </c>
    </row>
    <row r="1164" spans="1:16" hidden="1" x14ac:dyDescent="0.25">
      <c r="A1164" t="s">
        <v>7502</v>
      </c>
      <c r="B1164" t="str">
        <f>IF(COUNTIF(A:A,A1164)&gt;1,_xlfn.CONCAT(A1164," (",N1164,")"),A1164)</f>
        <v>Gŭsòng Zhèn</v>
      </c>
      <c r="C1164" t="str">
        <f>IF(COUNTIF(B:B,B1164)&gt;1,_xlfn.CONCAT(A1164," (",M1164,")"),B1164)</f>
        <v>Gŭsòng Zhèn</v>
      </c>
      <c r="D1164" t="s">
        <v>7503</v>
      </c>
      <c r="E1164" t="s">
        <v>7</v>
      </c>
      <c r="F1164" t="str">
        <f>_xlfn.CONCAT(D1164,", ",H1164,", ",I1164,", ","四川省")</f>
        <v>古宋镇, 兴文县, 宜宾市, 四川省</v>
      </c>
      <c r="G1164">
        <v>87882</v>
      </c>
      <c r="H1164" t="s">
        <v>8368</v>
      </c>
      <c r="I1164" t="s">
        <v>8359</v>
      </c>
      <c r="J1164">
        <f>VLOOKUP(F1164,[1]!china_towns_second__2[[Column1]:[Y]],3,FALSE)</f>
        <v>28.296125338156902</v>
      </c>
      <c r="K1164">
        <f>VLOOKUP(F1164,[1]!china_towns_second__2[[Column1]:[Y]],2,FALSE)</f>
        <v>105.2405547</v>
      </c>
      <c r="L1164" t="s">
        <v>11051</v>
      </c>
      <c r="M1164" t="str">
        <f>VLOOKUP(H1164,CHOOSE({1,2},Table22[Native],Table22[Name]),2,0)</f>
        <v>Xīngwén Xiàn</v>
      </c>
      <c r="N1164" s="15" t="str">
        <f>VLOOKUP(I1164,CHOOSE({1,2},Table22[Native],Table22[Name]),2,0)</f>
        <v>Yíbīn Shì</v>
      </c>
      <c r="O1164" s="15" t="str">
        <f t="shared" si="36"/>
        <v>Gusong Zhen (Yíbīn Shì)</v>
      </c>
      <c r="P1164" s="15" t="str">
        <f t="shared" si="37"/>
        <v>Gusong Zhen (Yíbīn Shì)</v>
      </c>
    </row>
    <row r="1165" spans="1:16" hidden="1" x14ac:dyDescent="0.25">
      <c r="A1165" t="s">
        <v>7786</v>
      </c>
      <c r="B1165" t="str">
        <f>IF(COUNTIF(A:A,A1165)&gt;1,_xlfn.CONCAT(A1165," (",N1165,")"),A1165)</f>
        <v>Gŭwén Zhèn</v>
      </c>
      <c r="C1165" t="str">
        <f>IF(COUNTIF(B:B,B1165)&gt;1,_xlfn.CONCAT(A1165," (",M1165,")"),B1165)</f>
        <v>Gŭwén Zhèn</v>
      </c>
      <c r="D1165" t="s">
        <v>7787</v>
      </c>
      <c r="E1165" t="s">
        <v>7</v>
      </c>
      <c r="F1165" t="str">
        <f>_xlfn.CONCAT(D1165,", ",H1165,", ",I1165,", ","四川省")</f>
        <v>古文镇, 荣县, 自贡市, 四川省</v>
      </c>
      <c r="G1165">
        <v>12702</v>
      </c>
      <c r="H1165" t="s">
        <v>8375</v>
      </c>
      <c r="I1165" t="s">
        <v>8371</v>
      </c>
      <c r="J1165">
        <f>VLOOKUP(F1165,[1]!china_towns_second__2[[Column1]:[Y]],3,FALSE)</f>
        <v>29.274705967030901</v>
      </c>
      <c r="K1165">
        <f>VLOOKUP(F1165,[1]!china_towns_second__2[[Column1]:[Y]],2,FALSE)</f>
        <v>104.42699020000001</v>
      </c>
      <c r="L1165" t="s">
        <v>11052</v>
      </c>
      <c r="M1165" t="str">
        <f>VLOOKUP(H1165,CHOOSE({1,2},Table22[Native],Table22[Name]),2,0)</f>
        <v>Róng Xiàn</v>
      </c>
      <c r="N1165" s="15" t="str">
        <f>VLOOKUP(I1165,CHOOSE({1,2},Table22[Native],Table22[Name]),2,0)</f>
        <v>Zìgòng Shì</v>
      </c>
      <c r="O1165" s="15" t="str">
        <f t="shared" si="36"/>
        <v>Guwen Zhen (Zìgòng Shì)</v>
      </c>
      <c r="P1165" s="15" t="str">
        <f t="shared" si="37"/>
        <v>Guwen Zhen (Zìgòng Shì)</v>
      </c>
    </row>
    <row r="1166" spans="1:16" hidden="1" x14ac:dyDescent="0.25">
      <c r="A1166" t="s">
        <v>3412</v>
      </c>
      <c r="B1166" t="str">
        <f>IF(COUNTIF(A:A,A1166)&gt;1,_xlfn.CONCAT(A1166," (",N1166,")"),A1166)</f>
        <v>Gùxiàn Zhèn</v>
      </c>
      <c r="C1166" t="str">
        <f>IF(COUNTIF(B:B,B1166)&gt;1,_xlfn.CONCAT(A1166," (",M1166,")"),B1166)</f>
        <v>Gùxiàn Zhèn</v>
      </c>
      <c r="D1166" t="s">
        <v>3413</v>
      </c>
      <c r="E1166" t="s">
        <v>7</v>
      </c>
      <c r="F1166" t="str">
        <f>_xlfn.CONCAT(D1166,", ",H1166,", ",I1166,", ","四川省")</f>
        <v>顾县镇, 岳池县, 广安市, 四川省</v>
      </c>
      <c r="G1166">
        <v>29529</v>
      </c>
      <c r="H1166" t="s">
        <v>8245</v>
      </c>
      <c r="I1166" t="s">
        <v>8239</v>
      </c>
      <c r="J1166">
        <f>VLOOKUP(F1166,[1]!china_towns_second__2[[Column1]:[Y]],3,FALSE)</f>
        <v>30.6625855527417</v>
      </c>
      <c r="K1166">
        <f>VLOOKUP(F1166,[1]!china_towns_second__2[[Column1]:[Y]],2,FALSE)</f>
        <v>106.4460364</v>
      </c>
      <c r="L1166" t="s">
        <v>11053</v>
      </c>
      <c r="M1166" t="str">
        <f>VLOOKUP(H1166,CHOOSE({1,2},Table22[Native],Table22[Name]),2,0)</f>
        <v>Yuèchí Xiàn</v>
      </c>
      <c r="N1166" s="15" t="str">
        <f>VLOOKUP(I1166,CHOOSE({1,2},Table22[Native],Table22[Name]),2,0)</f>
        <v>Guăng'ān Shì</v>
      </c>
      <c r="O1166" s="15" t="str">
        <f t="shared" si="36"/>
        <v>Guxian Zhen (Guăng'ān Shì)</v>
      </c>
      <c r="P1166" s="15" t="str">
        <f t="shared" si="37"/>
        <v>Guxian Zhen (Guăng'ān Shì)</v>
      </c>
    </row>
    <row r="1167" spans="1:16" hidden="1" x14ac:dyDescent="0.25">
      <c r="A1167" t="s">
        <v>2419</v>
      </c>
      <c r="B1167" t="str">
        <f>IF(COUNTIF(A:A,A1167)&gt;1,_xlfn.CONCAT(A1167," (",N1167,")"),A1167)</f>
        <v>Gŭxué Xiāng</v>
      </c>
      <c r="C1167" t="str">
        <f>IF(COUNTIF(B:B,B1167)&gt;1,_xlfn.CONCAT(A1167," (",M1167,")"),B1167)</f>
        <v>Gŭxué Xiāng</v>
      </c>
      <c r="D1167" t="s">
        <v>2420</v>
      </c>
      <c r="E1167" t="s">
        <v>11</v>
      </c>
      <c r="F1167" t="str">
        <f>_xlfn.CONCAT(D1167,", ",H1167,", ",I1167,", ","四川省")</f>
        <v>古学乡, 得荣县, 甘孜藏族自治州, 四川省</v>
      </c>
      <c r="G1167">
        <v>2672</v>
      </c>
      <c r="H1167" t="s">
        <v>8226</v>
      </c>
      <c r="I1167" t="s">
        <v>8219</v>
      </c>
      <c r="J1167" t="e">
        <f>VLOOKUP(F1167,[1]!china_towns_second__2[[Column1]:[Y]],3,FALSE)</f>
        <v>#N/A</v>
      </c>
      <c r="K1167" t="e">
        <f>VLOOKUP(F1167,[1]!china_towns_second__2[[Column1]:[Y]],2,FALSE)</f>
        <v>#N/A</v>
      </c>
      <c r="L1167" t="s">
        <v>11054</v>
      </c>
      <c r="M1167" t="str">
        <f>VLOOKUP(H1167,CHOOSE({1,2},Table22[Native],Table22[Name]),2,0)</f>
        <v>Déróng Xiàn</v>
      </c>
      <c r="N1167" s="15" t="str">
        <f>VLOOKUP(I1167,CHOOSE({1,2},Table22[Native],Table22[Name]),2,0)</f>
        <v>Gānzī Zàngzú Zìzhìzhōu</v>
      </c>
      <c r="O1167" s="15" t="str">
        <f t="shared" si="36"/>
        <v>Guxue Xiang (Gānzī Zàngzú Zìzhìzhōu)</v>
      </c>
      <c r="P1167" s="15" t="str">
        <f t="shared" si="37"/>
        <v>Guxue Xiang (Gānzī Zàngzú Zìzhìzhōu)</v>
      </c>
    </row>
    <row r="1168" spans="1:16" hidden="1" x14ac:dyDescent="0.25">
      <c r="A1168" t="s">
        <v>990</v>
      </c>
      <c r="B1168" t="str">
        <f>IF(COUNTIF(A:A,A1168)&gt;1,_xlfn.CONCAT(A1168," (",N1168,")"),A1168)</f>
        <v>Gùyì Jiēdào</v>
      </c>
      <c r="C1168" t="str">
        <f>IF(COUNTIF(B:B,B1168)&gt;1,_xlfn.CONCAT(A1168," (",M1168,")"),B1168)</f>
        <v>Gùyì Jiēdào</v>
      </c>
      <c r="D1168" t="s">
        <v>991</v>
      </c>
      <c r="E1168" t="s">
        <v>493</v>
      </c>
      <c r="F1168" t="str">
        <f>_xlfn.CONCAT(D1168,", ",H1168,", ",I1168,", ","四川省")</f>
        <v>固驿街道, 邛崃市, 成都市, 四川省</v>
      </c>
      <c r="G1168">
        <v>29496</v>
      </c>
      <c r="H1168" t="s">
        <v>8195</v>
      </c>
      <c r="I1168" t="s">
        <v>8180</v>
      </c>
      <c r="J1168" t="e">
        <f>VLOOKUP(F1168,[1]!china_towns_second__2[[Column1]:[Y]],3,FALSE)</f>
        <v>#N/A</v>
      </c>
      <c r="K1168" t="e">
        <f>VLOOKUP(F1168,[1]!china_towns_second__2[[Column1]:[Y]],2,FALSE)</f>
        <v>#N/A</v>
      </c>
      <c r="L1168" t="s">
        <v>11055</v>
      </c>
      <c r="M1168" t="str">
        <f>VLOOKUP(H1168,CHOOSE({1,2},Table22[Native],Table22[Name]),2,0)</f>
        <v>Qiónglái Shì</v>
      </c>
      <c r="N1168" s="15" t="str">
        <f>VLOOKUP(I1168,CHOOSE({1,2},Table22[Native],Table22[Name]),2,0)</f>
        <v>Chéngdū Shì</v>
      </c>
      <c r="O1168" s="15" t="str">
        <f t="shared" si="36"/>
        <v>Guyi Jiedao (Chéngdū Shì)</v>
      </c>
      <c r="P1168" s="15" t="str">
        <f t="shared" si="37"/>
        <v>Guyi Jiedao (Chéngdū Shì)</v>
      </c>
    </row>
    <row r="1169" spans="1:16" hidden="1" x14ac:dyDescent="0.25">
      <c r="A1169" t="s">
        <v>2421</v>
      </c>
      <c r="B1169" t="str">
        <f>IF(COUNTIF(A:A,A1169)&gt;1,_xlfn.CONCAT(A1169," (",N1169,")"),A1169)</f>
        <v>Gūzán Zhèn</v>
      </c>
      <c r="C1169" t="str">
        <f>IF(COUNTIF(B:B,B1169)&gt;1,_xlfn.CONCAT(A1169," (",M1169,")"),B1169)</f>
        <v>Gūzán Zhèn</v>
      </c>
      <c r="D1169" t="s">
        <v>2422</v>
      </c>
      <c r="E1169" t="s">
        <v>7</v>
      </c>
      <c r="F1169" t="str">
        <f>_xlfn.CONCAT(D1169,", ",H1169,", ",I1169,", ","四川省")</f>
        <v>姑咱镇, 康定市, 甘孜藏族自治州, 四川省</v>
      </c>
      <c r="G1169">
        <v>18649</v>
      </c>
      <c r="H1169" t="s">
        <v>8229</v>
      </c>
      <c r="I1169" t="s">
        <v>8219</v>
      </c>
      <c r="J1169">
        <f>VLOOKUP(F1169,[1]!china_towns_second__2[[Column1]:[Y]],3,FALSE)</f>
        <v>30.120119273563802</v>
      </c>
      <c r="K1169">
        <f>VLOOKUP(F1169,[1]!china_towns_second__2[[Column1]:[Y]],2,FALSE)</f>
        <v>102.1021358</v>
      </c>
      <c r="L1169" t="s">
        <v>11056</v>
      </c>
      <c r="M1169" t="str">
        <f>VLOOKUP(H1169,CHOOSE({1,2},Table22[Native],Table22[Name]),2,0)</f>
        <v>Kāngdìng Shì</v>
      </c>
      <c r="N1169" s="15" t="str">
        <f>VLOOKUP(I1169,CHOOSE({1,2},Table22[Native],Table22[Name]),2,0)</f>
        <v>Gānzī Zàngzú Zìzhìzhōu</v>
      </c>
      <c r="O1169" s="15" t="str">
        <f t="shared" si="36"/>
        <v>Guzan Zhen (Gānzī Zàngzú Zìzhìzhōu)</v>
      </c>
      <c r="P1169" s="15" t="str">
        <f t="shared" si="37"/>
        <v>Guzan Zhen (Gānzī Zàngzú Zìzhìzhōu)</v>
      </c>
    </row>
    <row r="1170" spans="1:16" hidden="1" x14ac:dyDescent="0.25">
      <c r="A1170" t="s">
        <v>4287</v>
      </c>
      <c r="B1170" t="str">
        <f>IF(COUNTIF(A:A,A1170)&gt;1,_xlfn.CONCAT(A1170," (",N1170,")"),A1170)</f>
        <v>Gùzēng Miáozú Xiāng</v>
      </c>
      <c r="C1170" t="str">
        <f>IF(COUNTIF(B:B,B1170)&gt;1,_xlfn.CONCAT(A1170," (",M1170,")"),B1170)</f>
        <v>Gùzēng Miáozú Xiāng</v>
      </c>
      <c r="D1170" t="s">
        <v>4288</v>
      </c>
      <c r="E1170" t="s">
        <v>11</v>
      </c>
      <c r="F1170" t="str">
        <f>_xlfn.CONCAT(D1170,", ",H1170,", ",I1170,", ","四川省")</f>
        <v>固增苗族乡, 木里藏族自治县, 凉山彝族自治州, 四川省</v>
      </c>
      <c r="G1170">
        <v>3352</v>
      </c>
      <c r="H1170" t="s">
        <v>8281</v>
      </c>
      <c r="I1170" t="s">
        <v>8271</v>
      </c>
      <c r="J1170" t="e">
        <f>VLOOKUP(F1170,[1]!china_towns_second__2[[Column1]:[Y]],3,FALSE)</f>
        <v>#N/A</v>
      </c>
      <c r="K1170" t="e">
        <f>VLOOKUP(F1170,[1]!china_towns_second__2[[Column1]:[Y]],2,FALSE)</f>
        <v>#N/A</v>
      </c>
      <c r="L1170" t="s">
        <v>11057</v>
      </c>
      <c r="M1170" t="str">
        <f>VLOOKUP(H1170,CHOOSE({1,2},Table22[Native],Table22[Name]),2,0)</f>
        <v>Mùlĭ Zàngzú Zìzhìxiàn</v>
      </c>
      <c r="N1170" s="15" t="str">
        <f>VLOOKUP(I1170,CHOOSE({1,2},Table22[Native],Table22[Name]),2,0)</f>
        <v>Liángshān Yízú Zìzhìzhōu</v>
      </c>
      <c r="O1170" s="15" t="str">
        <f t="shared" si="36"/>
        <v>Guzeng Miaozu Xiang (Liángshān Yízú Zìzhìzhōu)</v>
      </c>
      <c r="P1170" s="15" t="str">
        <f t="shared" si="37"/>
        <v>Guzeng Miaozu Xiang (Liángshān Yízú Zìzhìzhōu)</v>
      </c>
    </row>
    <row r="1171" spans="1:16" hidden="1" x14ac:dyDescent="0.25">
      <c r="A1171" t="s">
        <v>4289</v>
      </c>
      <c r="B1171" t="str">
        <f>IF(COUNTIF(A:A,A1171)&gt;1,_xlfn.CONCAT(A1171," (",N1171,")"),A1171)</f>
        <v>Hāgān Xiāng</v>
      </c>
      <c r="C1171" t="str">
        <f>IF(COUNTIF(B:B,B1171)&gt;1,_xlfn.CONCAT(A1171," (",M1171,")"),B1171)</f>
        <v>Hāgān Xiāng</v>
      </c>
      <c r="D1171" t="s">
        <v>4290</v>
      </c>
      <c r="E1171" t="s">
        <v>11</v>
      </c>
      <c r="F1171" t="str">
        <f>_xlfn.CONCAT(D1171,", ",H1171,", ",I1171,", ","四川省")</f>
        <v>哈甘乡, 昭觉县, 凉山彝族自治州, 四川省</v>
      </c>
      <c r="G1171">
        <v>6232</v>
      </c>
      <c r="H1171" t="s">
        <v>8288</v>
      </c>
      <c r="I1171" t="s">
        <v>8271</v>
      </c>
      <c r="J1171" t="e">
        <f>VLOOKUP(F1171,[1]!china_towns_second__2[[Column1]:[Y]],3,FALSE)</f>
        <v>#N/A</v>
      </c>
      <c r="K1171" t="e">
        <f>VLOOKUP(F1171,[1]!china_towns_second__2[[Column1]:[Y]],2,FALSE)</f>
        <v>#N/A</v>
      </c>
      <c r="L1171" t="s">
        <v>11058</v>
      </c>
      <c r="M1171" t="str">
        <f>VLOOKUP(H1171,CHOOSE({1,2},Table22[Native],Table22[Name]),2,0)</f>
        <v>Zhāojué Xiàn</v>
      </c>
      <c r="N1171" s="15" t="str">
        <f>VLOOKUP(I1171,CHOOSE({1,2},Table22[Native],Table22[Name]),2,0)</f>
        <v>Liángshān Yízú Zìzhìzhōu</v>
      </c>
      <c r="O1171" s="15" t="str">
        <f t="shared" si="36"/>
        <v>Hagan Xiang (Liángshān Yízú Zìzhìzhōu)</v>
      </c>
      <c r="P1171" s="15" t="str">
        <f t="shared" si="37"/>
        <v>Hagan Xiang (Liángshān Yízú Zìzhìzhōu)</v>
      </c>
    </row>
    <row r="1172" spans="1:16" hidden="1" x14ac:dyDescent="0.25">
      <c r="A1172" t="s">
        <v>4291</v>
      </c>
      <c r="B1172" t="str">
        <f>IF(COUNTIF(A:A,A1172)&gt;1,_xlfn.CONCAT(A1172," (",N1172,")"),A1172)</f>
        <v>Hăibà Xiāng</v>
      </c>
      <c r="C1172" t="str">
        <f>IF(COUNTIF(B:B,B1172)&gt;1,_xlfn.CONCAT(A1172," (",M1172,")"),B1172)</f>
        <v>Hăibà Xiāng</v>
      </c>
      <c r="D1172" t="s">
        <v>4292</v>
      </c>
      <c r="E1172" t="s">
        <v>11</v>
      </c>
      <c r="F1172" t="str">
        <f>_xlfn.CONCAT(D1172,", ",H1172,", ",I1172,", ","四川省")</f>
        <v>海坝乡, 会东县, 凉山彝族自治州, 四川省</v>
      </c>
      <c r="G1172">
        <v>2890</v>
      </c>
      <c r="H1172" t="s">
        <v>8275</v>
      </c>
      <c r="I1172" t="s">
        <v>8271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11059</v>
      </c>
      <c r="M1172" t="str">
        <f>VLOOKUP(H1172,CHOOSE({1,2},Table22[Native],Table22[Name]),2,0)</f>
        <v>Huìdōng Xiàn</v>
      </c>
      <c r="N1172" s="15" t="str">
        <f>VLOOKUP(I1172,CHOOSE({1,2},Table22[Native],Table22[Name]),2,0)</f>
        <v>Liángshān Yízú Zìzhìzhōu</v>
      </c>
      <c r="O1172" s="15" t="str">
        <f t="shared" si="36"/>
        <v>Haiba Xiang (Liángshān Yízú Zìzhìzhōu)</v>
      </c>
      <c r="P1172" s="15" t="str">
        <f t="shared" si="37"/>
        <v>Haiba Xiang (Liángshān Yízú Zìzhìzhōu)</v>
      </c>
    </row>
    <row r="1173" spans="1:16" hidden="1" x14ac:dyDescent="0.25">
      <c r="A1173" t="s">
        <v>4293</v>
      </c>
      <c r="B1173" t="str">
        <f>IF(COUNTIF(A:A,A1173)&gt;1,_xlfn.CONCAT(A1173," (",N1173,")"),A1173)</f>
        <v>Hăicháo Xiāng</v>
      </c>
      <c r="C1173" t="str">
        <f>IF(COUNTIF(B:B,B1173)&gt;1,_xlfn.CONCAT(A1173," (",M1173,")"),B1173)</f>
        <v>Hăicháo Xiāng</v>
      </c>
      <c r="D1173" t="s">
        <v>4294</v>
      </c>
      <c r="E1173" t="s">
        <v>11</v>
      </c>
      <c r="F1173" t="str">
        <f>_xlfn.CONCAT(D1173,", ",H1173,", ",I1173,", ","四川省")</f>
        <v>海潮乡, 会理县, 凉山彝族自治州, 四川省</v>
      </c>
      <c r="G1173">
        <v>6308</v>
      </c>
      <c r="H1173" t="s">
        <v>8276</v>
      </c>
      <c r="I1173" t="s">
        <v>8271</v>
      </c>
      <c r="J1173" t="e">
        <f>VLOOKUP(F1173,[1]!china_towns_second__2[[Column1]:[Y]],3,FALSE)</f>
        <v>#N/A</v>
      </c>
      <c r="K1173" t="e">
        <f>VLOOKUP(F1173,[1]!china_towns_second__2[[Column1]:[Y]],2,FALSE)</f>
        <v>#N/A</v>
      </c>
      <c r="L1173" t="s">
        <v>11060</v>
      </c>
      <c r="M1173" t="str">
        <f>VLOOKUP(H1173,CHOOSE({1,2},Table22[Native],Table22[Name]),2,0)</f>
        <v>Huìlĭ Xiàn</v>
      </c>
      <c r="N1173" s="15" t="str">
        <f>VLOOKUP(I1173,CHOOSE({1,2},Table22[Native],Table22[Name]),2,0)</f>
        <v>Liángshān Yízú Zìzhìzhōu</v>
      </c>
      <c r="O1173" s="15" t="str">
        <f t="shared" si="36"/>
        <v>Haichao Xiang (Liángshān Yízú Zìzhìzhōu)</v>
      </c>
      <c r="P1173" s="15" t="str">
        <f t="shared" si="37"/>
        <v>Haichao Xiang (Liángshān Yízú Zìzhìzhōu)</v>
      </c>
    </row>
    <row r="1174" spans="1:16" hidden="1" x14ac:dyDescent="0.25">
      <c r="A1174" t="s">
        <v>5227</v>
      </c>
      <c r="B1174" t="str">
        <f>IF(COUNTIF(A:A,A1174)&gt;1,_xlfn.CONCAT(A1174," (",N1174,")"),A1174)</f>
        <v>Hăicháo Zhèn</v>
      </c>
      <c r="C1174" t="str">
        <f>IF(COUNTIF(B:B,B1174)&gt;1,_xlfn.CONCAT(A1174," (",M1174,")"),B1174)</f>
        <v>Hăicháo Zhèn</v>
      </c>
      <c r="D1174" t="s">
        <v>5228</v>
      </c>
      <c r="E1174" t="s">
        <v>7</v>
      </c>
      <c r="F1174" t="str">
        <f>_xlfn.CONCAT(D1174,", ",H1174,", ",I1174,", ","四川省")</f>
        <v>海潮镇, 泸县, 泸州市, 四川省</v>
      </c>
      <c r="G1174">
        <v>25213</v>
      </c>
      <c r="H1174" t="s">
        <v>8295</v>
      </c>
      <c r="I1174" t="s">
        <v>8290</v>
      </c>
      <c r="J1174">
        <f>VLOOKUP(F1174,[1]!china_towns_second__2[[Column1]:[Y]],3,FALSE)</f>
        <v>28.9678218427714</v>
      </c>
      <c r="K1174">
        <f>VLOOKUP(F1174,[1]!china_towns_second__2[[Column1]:[Y]],2,FALSE)</f>
        <v>105.2949447</v>
      </c>
      <c r="L1174" t="s">
        <v>11061</v>
      </c>
      <c r="M1174" t="str">
        <f>VLOOKUP(H1174,CHOOSE({1,2},Table22[Native],Table22[Name]),2,0)</f>
        <v>Lú Xiàn</v>
      </c>
      <c r="N1174" s="15" t="str">
        <f>VLOOKUP(I1174,CHOOSE({1,2},Table22[Native],Table22[Name]),2,0)</f>
        <v>Lúzhōu Shì</v>
      </c>
      <c r="O1174" s="15" t="str">
        <f t="shared" si="36"/>
        <v>Haichao Zhen (Lúzhōu Shì)</v>
      </c>
      <c r="P1174" s="15" t="str">
        <f t="shared" si="37"/>
        <v>Haichao Zhen (Lúzhōu Shì)</v>
      </c>
    </row>
    <row r="1175" spans="1:16" hidden="1" x14ac:dyDescent="0.25">
      <c r="A1175" t="s">
        <v>7946</v>
      </c>
      <c r="B1175" t="str">
        <f>IF(COUNTIF(A:A,A1175)&gt;1,_xlfn.CONCAT(A1175," (",N1175,")"),A1175)</f>
        <v>Hăiluó Zhèn</v>
      </c>
      <c r="C1175" t="str">
        <f>IF(COUNTIF(B:B,B1175)&gt;1,_xlfn.CONCAT(A1175," (",M1175,")"),B1175)</f>
        <v>Hăiluó Zhèn</v>
      </c>
      <c r="D1175" t="s">
        <v>7947</v>
      </c>
      <c r="E1175" t="s">
        <v>7</v>
      </c>
      <c r="F1175" t="str">
        <f>_xlfn.CONCAT(D1175,", ",H1175,", ",I1175,", ","四川省")</f>
        <v>海螺镇, 简阳市, 成都市, 四川省</v>
      </c>
      <c r="G1175">
        <v>7419</v>
      </c>
      <c r="H1175" t="s">
        <v>8185</v>
      </c>
      <c r="I1175" t="s">
        <v>8180</v>
      </c>
      <c r="J1175">
        <f>VLOOKUP(F1175,[1]!china_towns_second__2[[Column1]:[Y]],3,FALSE)</f>
        <v>30.3969525519664</v>
      </c>
      <c r="K1175">
        <f>VLOOKUP(F1175,[1]!china_towns_second__2[[Column1]:[Y]],2,FALSE)</f>
        <v>104.40799199999999</v>
      </c>
      <c r="L1175" t="s">
        <v>11062</v>
      </c>
      <c r="M1175" t="str">
        <f>VLOOKUP(H1175,CHOOSE({1,2},Table22[Native],Table22[Name]),2,0)</f>
        <v>Jiănyáng Shì</v>
      </c>
      <c r="N1175" s="15" t="str">
        <f>VLOOKUP(I1175,CHOOSE({1,2},Table22[Native],Table22[Name]),2,0)</f>
        <v>Chéngdū Shì</v>
      </c>
      <c r="O1175" s="15" t="str">
        <f t="shared" si="36"/>
        <v>Hailuo Zhen (Chéngdū Shì)</v>
      </c>
      <c r="P1175" s="15" t="str">
        <f t="shared" si="37"/>
        <v>Hailuo Zhen (Chéngdū Shì)</v>
      </c>
    </row>
    <row r="1176" spans="1:16" hidden="1" x14ac:dyDescent="0.25">
      <c r="A1176" t="s">
        <v>4295</v>
      </c>
      <c r="B1176" t="str">
        <f>IF(COUNTIF(A:A,A1176)&gt;1,_xlfn.CONCAT(A1176," (",N1176,")"),A1176)</f>
        <v>Hăinán Jiēdào</v>
      </c>
      <c r="C1176" t="str">
        <f>IF(COUNTIF(B:B,B1176)&gt;1,_xlfn.CONCAT(A1176," (",M1176,")"),B1176)</f>
        <v>Hăinán Jiēdào</v>
      </c>
      <c r="D1176" t="s">
        <v>4296</v>
      </c>
      <c r="E1176" t="s">
        <v>493</v>
      </c>
      <c r="F1176" t="str">
        <f>_xlfn.CONCAT(D1176,", ",H1176,", ",I1176,", ","四川省")</f>
        <v>海南街道, 西昌市, 凉山彝族自治州, 四川省</v>
      </c>
      <c r="G1176">
        <v>7179</v>
      </c>
      <c r="H1176" t="s">
        <v>8284</v>
      </c>
      <c r="I1176" t="s">
        <v>8271</v>
      </c>
      <c r="J1176" t="e">
        <f>VLOOKUP(F1176,[1]!china_towns_second__2[[Column1]:[Y]],3,FALSE)</f>
        <v>#N/A</v>
      </c>
      <c r="K1176" t="e">
        <f>VLOOKUP(F1176,[1]!china_towns_second__2[[Column1]:[Y]],2,FALSE)</f>
        <v>#N/A</v>
      </c>
      <c r="L1176" t="s">
        <v>11063</v>
      </c>
      <c r="M1176" t="str">
        <f>VLOOKUP(H1176,CHOOSE({1,2},Table22[Native],Table22[Name]),2,0)</f>
        <v>Xīchāng Shì</v>
      </c>
      <c r="N1176" s="15" t="str">
        <f>VLOOKUP(I1176,CHOOSE({1,2},Table22[Native],Table22[Name]),2,0)</f>
        <v>Liángshān Yízú Zìzhìzhōu</v>
      </c>
      <c r="O1176" s="15" t="str">
        <f t="shared" si="36"/>
        <v>Hainan Jiedao (Liángshān Yízú Zìzhìzhōu)</v>
      </c>
      <c r="P1176" s="15" t="str">
        <f t="shared" si="37"/>
        <v>Hainan Jiedao (Liángshān Yízú Zìzhìzhōu)</v>
      </c>
    </row>
    <row r="1177" spans="1:16" hidden="1" x14ac:dyDescent="0.25">
      <c r="A1177" t="s">
        <v>4297</v>
      </c>
      <c r="B1177" t="str">
        <f>IF(COUNTIF(A:A,A1177)&gt;1,_xlfn.CONCAT(A1177," (",N1177,")"),A1177)</f>
        <v>Hăitáng Zhèn</v>
      </c>
      <c r="C1177" t="str">
        <f>IF(COUNTIF(B:B,B1177)&gt;1,_xlfn.CONCAT(A1177," (",M1177,")"),B1177)</f>
        <v>Hăitáng Zhèn</v>
      </c>
      <c r="D1177" t="s">
        <v>4298</v>
      </c>
      <c r="E1177" t="s">
        <v>7</v>
      </c>
      <c r="F1177" t="str">
        <f>_xlfn.CONCAT(D1177,", ",H1177,", ",I1177,", ","四川省")</f>
        <v>海棠镇, 甘洛县, 凉山彝族自治州, 四川省</v>
      </c>
      <c r="G1177">
        <v>4036</v>
      </c>
      <c r="H1177" t="s">
        <v>8274</v>
      </c>
      <c r="I1177" t="s">
        <v>8271</v>
      </c>
      <c r="J1177">
        <f>VLOOKUP(F1177,[1]!china_towns_second__2[[Column1]:[Y]],3,FALSE)</f>
        <v>29.011234737407499</v>
      </c>
      <c r="K1177">
        <f>VLOOKUP(F1177,[1]!china_towns_second__2[[Column1]:[Y]],2,FALSE)</f>
        <v>102.53805319999999</v>
      </c>
      <c r="L1177" t="s">
        <v>11064</v>
      </c>
      <c r="M1177" t="str">
        <f>VLOOKUP(H1177,CHOOSE({1,2},Table22[Native],Table22[Name]),2,0)</f>
        <v>Gānluò Xiàn</v>
      </c>
      <c r="N1177" s="15" t="str">
        <f>VLOOKUP(I1177,CHOOSE({1,2},Table22[Native],Table22[Name]),2,0)</f>
        <v>Liángshān Yízú Zìzhìzhōu</v>
      </c>
      <c r="O1177" s="15" t="str">
        <f t="shared" si="36"/>
        <v>Haitang Zhen (Liángshān Yízú Zìzhìzhōu)</v>
      </c>
      <c r="P1177" s="15" t="str">
        <f t="shared" si="37"/>
        <v>Haitang Zhen (Liángshān Yízú Zìzhìzhōu)</v>
      </c>
    </row>
    <row r="1178" spans="1:16" hidden="1" x14ac:dyDescent="0.25">
      <c r="A1178" t="s">
        <v>6253</v>
      </c>
      <c r="B1178" t="str">
        <f>IF(COUNTIF(A:A,A1178)&gt;1,_xlfn.CONCAT(A1178," (",N1178,")"),A1178)</f>
        <v>Hăitián Xiāng</v>
      </c>
      <c r="C1178" t="str">
        <f>IF(COUNTIF(B:B,B1178)&gt;1,_xlfn.CONCAT(A1178," (",M1178,")"),B1178)</f>
        <v>Hăitián Xiāng</v>
      </c>
      <c r="D1178" t="s">
        <v>6254</v>
      </c>
      <c r="E1178" t="s">
        <v>11</v>
      </c>
      <c r="F1178" t="str">
        <f>_xlfn.CONCAT(D1178,", ",H1178,", ",I1178,", ","四川省")</f>
        <v>海田乡, 蓬安县, 南充市, 四川省</v>
      </c>
      <c r="G1178">
        <v>4938</v>
      </c>
      <c r="H1178" t="s">
        <v>8323</v>
      </c>
      <c r="I1178" t="s">
        <v>8318</v>
      </c>
      <c r="J1178" t="e">
        <f>VLOOKUP(F1178,[1]!china_towns_second__2[[Column1]:[Y]],3,FALSE)</f>
        <v>#N/A</v>
      </c>
      <c r="K1178" t="e">
        <f>VLOOKUP(F1178,[1]!china_towns_second__2[[Column1]:[Y]],2,FALSE)</f>
        <v>#N/A</v>
      </c>
      <c r="L1178" t="s">
        <v>11065</v>
      </c>
      <c r="M1178" t="str">
        <f>VLOOKUP(H1178,CHOOSE({1,2},Table22[Native],Table22[Name]),2,0)</f>
        <v>Péng'ān Xiàn</v>
      </c>
      <c r="N1178" s="15" t="str">
        <f>VLOOKUP(I1178,CHOOSE({1,2},Table22[Native],Table22[Name]),2,0)</f>
        <v>Nánchōng Shì</v>
      </c>
      <c r="O1178" s="15" t="str">
        <f t="shared" si="36"/>
        <v>Haitian Xiang (Nánchōng Shì)</v>
      </c>
      <c r="P1178" s="15" t="str">
        <f t="shared" si="37"/>
        <v>Haitian Xiang (Nánchōng Shì)</v>
      </c>
    </row>
    <row r="1179" spans="1:16" hidden="1" x14ac:dyDescent="0.25">
      <c r="A1179" t="s">
        <v>4299</v>
      </c>
      <c r="B1179" t="str">
        <f>IF(COUNTIF(A:A,A1179)&gt;1,_xlfn.CONCAT(A1179," (",N1179,")"),A1179)</f>
        <v>Hăiwān Xiāng</v>
      </c>
      <c r="C1179" t="str">
        <f>IF(COUNTIF(B:B,B1179)&gt;1,_xlfn.CONCAT(A1179," (",M1179,")"),B1179)</f>
        <v>Hăiwān Xiāng</v>
      </c>
      <c r="D1179" t="s">
        <v>4300</v>
      </c>
      <c r="E1179" t="s">
        <v>11</v>
      </c>
      <c r="F1179" t="str">
        <f>_xlfn.CONCAT(D1179,", ",H1179,", ",I1179,", ","四川省")</f>
        <v>海湾乡, 雷波县, 凉山彝族自治州, 四川省</v>
      </c>
      <c r="G1179">
        <v>6825</v>
      </c>
      <c r="H1179" t="s">
        <v>8278</v>
      </c>
      <c r="I1179" t="s">
        <v>8271</v>
      </c>
      <c r="J1179" t="e">
        <f>VLOOKUP(F1179,[1]!china_towns_second__2[[Column1]:[Y]],3,FALSE)</f>
        <v>#N/A</v>
      </c>
      <c r="K1179" t="e">
        <f>VLOOKUP(F1179,[1]!china_towns_second__2[[Column1]:[Y]],2,FALSE)</f>
        <v>#N/A</v>
      </c>
      <c r="L1179" t="s">
        <v>11066</v>
      </c>
      <c r="M1179" t="str">
        <f>VLOOKUP(H1179,CHOOSE({1,2},Table22[Native],Table22[Name]),2,0)</f>
        <v>Léibō Xiàn</v>
      </c>
      <c r="N1179" s="15" t="str">
        <f>VLOOKUP(I1179,CHOOSE({1,2},Table22[Native],Table22[Name]),2,0)</f>
        <v>Liángshān Yízú Zìzhìzhōu</v>
      </c>
      <c r="O1179" s="15" t="str">
        <f t="shared" si="36"/>
        <v>Haiwan Xiang (Liángshān Yízú Zìzhìzhōu)</v>
      </c>
      <c r="P1179" s="15" t="str">
        <f t="shared" si="37"/>
        <v>Haiwan Xiang (Liángshān Yízú Zìzhìzhōu)</v>
      </c>
    </row>
    <row r="1180" spans="1:16" hidden="1" x14ac:dyDescent="0.25">
      <c r="A1180" t="s">
        <v>3716</v>
      </c>
      <c r="B1180" t="str">
        <f>IF(COUNTIF(A:A,A1180)&gt;1,_xlfn.CONCAT(A1180," (",N1180,")"),A1180)</f>
        <v>Hăiyún Xiāng</v>
      </c>
      <c r="C1180" t="str">
        <f>IF(COUNTIF(B:B,B1180)&gt;1,_xlfn.CONCAT(A1180," (",M1180,")"),B1180)</f>
        <v>Hăiyún Xiāng</v>
      </c>
      <c r="D1180" t="s">
        <v>3717</v>
      </c>
      <c r="E1180" t="s">
        <v>11</v>
      </c>
      <c r="F1180" t="str">
        <f>_xlfn.CONCAT(D1180,", ",H1180,", ",I1180,", ","四川省")</f>
        <v>海云乡, 沐川县, 乐山市, 四川省</v>
      </c>
      <c r="G1180">
        <v>6136</v>
      </c>
      <c r="H1180" t="s">
        <v>8264</v>
      </c>
      <c r="I1180" t="s">
        <v>8256</v>
      </c>
      <c r="J1180" t="e">
        <f>VLOOKUP(F1180,[1]!china_towns_second__2[[Column1]:[Y]],3,FALSE)</f>
        <v>#N/A</v>
      </c>
      <c r="K1180" t="e">
        <f>VLOOKUP(F1180,[1]!china_towns_second__2[[Column1]:[Y]],2,FALSE)</f>
        <v>#N/A</v>
      </c>
      <c r="L1180" t="s">
        <v>11067</v>
      </c>
      <c r="M1180" t="str">
        <f>VLOOKUP(H1180,CHOOSE({1,2},Table22[Native],Table22[Name]),2,0)</f>
        <v>Mùchuān Xiàn</v>
      </c>
      <c r="N1180" s="15" t="str">
        <f>VLOOKUP(I1180,CHOOSE({1,2},Table22[Native],Table22[Name]),2,0)</f>
        <v>Lèshān Shì</v>
      </c>
      <c r="O1180" s="15" t="str">
        <f t="shared" si="36"/>
        <v>Haiyun Xiang (Lèshān Shì)</v>
      </c>
      <c r="P1180" s="15" t="str">
        <f t="shared" si="37"/>
        <v>Haiyun Xiang (Lèshān Shì)</v>
      </c>
    </row>
    <row r="1181" spans="1:16" hidden="1" x14ac:dyDescent="0.25">
      <c r="A1181" t="s">
        <v>4301</v>
      </c>
      <c r="B1181" t="str">
        <f>IF(COUNTIF(A:A,A1181)&gt;1,_xlfn.CONCAT(A1181," (",N1181,")"),A1181)</f>
        <v>Hăizi Xiāng</v>
      </c>
      <c r="C1181" t="str">
        <f>IF(COUNTIF(B:B,B1181)&gt;1,_xlfn.CONCAT(A1181," (",M1181,")"),B1181)</f>
        <v>Hăizi Xiāng</v>
      </c>
      <c r="D1181" t="s">
        <v>4302</v>
      </c>
      <c r="E1181" t="s">
        <v>11</v>
      </c>
      <c r="F1181" t="str">
        <f>_xlfn.CONCAT(D1181,", ",H1181,", ",I1181,", ","四川省")</f>
        <v>海子乡, 宁南县, 凉山彝族自治州, 四川省</v>
      </c>
      <c r="G1181">
        <v>4554</v>
      </c>
      <c r="H1181" t="s">
        <v>8282</v>
      </c>
      <c r="I1181" t="s">
        <v>8271</v>
      </c>
      <c r="J1181" t="e">
        <f>VLOOKUP(F1181,[1]!china_towns_second__2[[Column1]:[Y]],3,FALSE)</f>
        <v>#N/A</v>
      </c>
      <c r="K1181" t="e">
        <f>VLOOKUP(F1181,[1]!china_towns_second__2[[Column1]:[Y]],2,FALSE)</f>
        <v>#N/A</v>
      </c>
      <c r="L1181" t="s">
        <v>11068</v>
      </c>
      <c r="M1181" t="str">
        <f>VLOOKUP(H1181,CHOOSE({1,2},Table22[Native],Table22[Name]),2,0)</f>
        <v>Níngnán Xiàn</v>
      </c>
      <c r="N1181" s="15" t="str">
        <f>VLOOKUP(I1181,CHOOSE({1,2},Table22[Native],Table22[Name]),2,0)</f>
        <v>Liángshān Yízú Zìzhìzhōu</v>
      </c>
      <c r="O1181" s="15" t="str">
        <f t="shared" si="36"/>
        <v>Haizi Xiang (Liángshān Yízú Zìzhìzhōu)</v>
      </c>
      <c r="P1181" s="15" t="str">
        <f t="shared" si="37"/>
        <v>Haizi Xiang (Liángshān Yízú Zìzhìzhōu)</v>
      </c>
    </row>
    <row r="1182" spans="1:16" hidden="1" x14ac:dyDescent="0.25">
      <c r="A1182" t="s">
        <v>4303</v>
      </c>
      <c r="B1182" t="str">
        <f>IF(COUNTIF(A:A,A1182)&gt;1,_xlfn.CONCAT(A1182," (",N1182,")"),A1182)</f>
        <v>Hālìluò Xiāng</v>
      </c>
      <c r="C1182" t="str">
        <f>IF(COUNTIF(B:B,B1182)&gt;1,_xlfn.CONCAT(A1182," (",M1182,")"),B1182)</f>
        <v>Hālìluò Xiāng</v>
      </c>
      <c r="D1182" t="s">
        <v>4304</v>
      </c>
      <c r="E1182" t="s">
        <v>11</v>
      </c>
      <c r="F1182" t="str">
        <f>_xlfn.CONCAT(D1182,", ",H1182,", ",I1182,", ","四川省")</f>
        <v>哈力洛乡, 普格县, 凉山彝族自治州, 四川省</v>
      </c>
      <c r="G1182">
        <v>2137</v>
      </c>
      <c r="H1182" t="s">
        <v>8283</v>
      </c>
      <c r="I1182" t="s">
        <v>8271</v>
      </c>
      <c r="J1182" t="e">
        <f>VLOOKUP(F1182,[1]!china_towns_second__2[[Column1]:[Y]],3,FALSE)</f>
        <v>#N/A</v>
      </c>
      <c r="K1182" t="e">
        <f>VLOOKUP(F1182,[1]!china_towns_second__2[[Column1]:[Y]],2,FALSE)</f>
        <v>#N/A</v>
      </c>
      <c r="L1182" t="s">
        <v>11069</v>
      </c>
      <c r="M1182" t="str">
        <f>VLOOKUP(H1182,CHOOSE({1,2},Table22[Native],Table22[Name]),2,0)</f>
        <v>Pŭgé Xiàn</v>
      </c>
      <c r="N1182" s="15" t="str">
        <f>VLOOKUP(I1182,CHOOSE({1,2},Table22[Native],Table22[Name]),2,0)</f>
        <v>Liángshān Yízú Zìzhìzhōu</v>
      </c>
      <c r="O1182" s="15" t="str">
        <f t="shared" si="36"/>
        <v>Haliluo Xiang (Liángshān Yízú Zìzhìzhōu)</v>
      </c>
      <c r="P1182" s="15" t="str">
        <f t="shared" si="37"/>
        <v>Haliluo Xiang (Liángshān Yízú Zìzhìzhōu)</v>
      </c>
    </row>
    <row r="1183" spans="1:16" hidden="1" x14ac:dyDescent="0.25">
      <c r="A1183" t="s">
        <v>4305</v>
      </c>
      <c r="B1183" t="str">
        <f>IF(COUNTIF(A:A,A1183)&gt;1,_xlfn.CONCAT(A1183," (",N1183,")"),A1183)</f>
        <v>Hāluò Xiāng</v>
      </c>
      <c r="C1183" t="str">
        <f>IF(COUNTIF(B:B,B1183)&gt;1,_xlfn.CONCAT(A1183," (",M1183,")"),B1183)</f>
        <v>Hāluò Xiāng</v>
      </c>
      <c r="D1183" t="s">
        <v>4306</v>
      </c>
      <c r="E1183" t="s">
        <v>11</v>
      </c>
      <c r="F1183" t="str">
        <f>_xlfn.CONCAT(D1183,", ",H1183,", ",I1183,", ","四川省")</f>
        <v>哈洛乡, 美姑县, 凉山彝族自治州, 四川省</v>
      </c>
      <c r="G1183">
        <v>2658</v>
      </c>
      <c r="H1183" t="s">
        <v>8279</v>
      </c>
      <c r="I1183" t="s">
        <v>8271</v>
      </c>
      <c r="J1183" t="e">
        <f>VLOOKUP(F1183,[1]!china_towns_second__2[[Column1]:[Y]],3,FALSE)</f>
        <v>#N/A</v>
      </c>
      <c r="K1183" t="e">
        <f>VLOOKUP(F1183,[1]!china_towns_second__2[[Column1]:[Y]],2,FALSE)</f>
        <v>#N/A</v>
      </c>
      <c r="L1183" t="s">
        <v>11070</v>
      </c>
      <c r="M1183" t="str">
        <f>VLOOKUP(H1183,CHOOSE({1,2},Table22[Native],Table22[Name]),2,0)</f>
        <v>Mĕigū Xiàn</v>
      </c>
      <c r="N1183" s="15" t="str">
        <f>VLOOKUP(I1183,CHOOSE({1,2},Table22[Native],Table22[Name]),2,0)</f>
        <v>Liángshān Yízú Zìzhìzhōu</v>
      </c>
      <c r="O1183" s="15" t="str">
        <f t="shared" si="36"/>
        <v>Haluo Xiang (Liángshān Yízú Zìzhìzhōu)</v>
      </c>
      <c r="P1183" s="15" t="str">
        <f t="shared" si="37"/>
        <v>Haluo Xiang (Liángshān Yízú Zìzhìzhōu)</v>
      </c>
    </row>
    <row r="1184" spans="1:16" hidden="1" x14ac:dyDescent="0.25">
      <c r="A1184" t="s">
        <v>992</v>
      </c>
      <c r="B1184" t="str">
        <f>IF(COUNTIF(A:A,A1184)&gt;1,_xlfn.CONCAT(A1184," (",N1184,")"),A1184)</f>
        <v>Hánchăng Zhèn</v>
      </c>
      <c r="C1184" t="str">
        <f>IF(COUNTIF(B:B,B1184)&gt;1,_xlfn.CONCAT(A1184," (",M1184,")"),B1184)</f>
        <v>Hánchăng Zhèn</v>
      </c>
      <c r="D1184" t="s">
        <v>993</v>
      </c>
      <c r="E1184" t="s">
        <v>7</v>
      </c>
      <c r="F1184" t="str">
        <f>_xlfn.CONCAT(D1184,", ",H1184,", ",I1184,", ","四川省")</f>
        <v>韩场镇, 大邑县, 成都市, 四川省</v>
      </c>
      <c r="G1184">
        <v>16780</v>
      </c>
      <c r="H1184" t="s">
        <v>8183</v>
      </c>
      <c r="I1184" t="s">
        <v>8180</v>
      </c>
      <c r="J1184">
        <f>VLOOKUP(F1184,[1]!china_towns_second__2[[Column1]:[Y]],3,FALSE)</f>
        <v>30.466798215463498</v>
      </c>
      <c r="K1184">
        <f>VLOOKUP(F1184,[1]!china_towns_second__2[[Column1]:[Y]],2,FALSE)</f>
        <v>103.70534790000001</v>
      </c>
      <c r="L1184" t="s">
        <v>11071</v>
      </c>
      <c r="M1184" t="str">
        <f>VLOOKUP(H1184,CHOOSE({1,2},Table22[Native],Table22[Name]),2,0)</f>
        <v>Dàyì Xiàn</v>
      </c>
      <c r="N1184" s="15" t="str">
        <f>VLOOKUP(I1184,CHOOSE({1,2},Table22[Native],Table22[Name]),2,0)</f>
        <v>Chéngdū Shì</v>
      </c>
      <c r="O1184" s="15" t="str">
        <f t="shared" si="36"/>
        <v>Hanchang Zhen (Chéngdū Shì)</v>
      </c>
      <c r="P1184" s="15" t="str">
        <f t="shared" si="37"/>
        <v>Hanchang Zhen (Chéngdū Shì)</v>
      </c>
    </row>
    <row r="1185" spans="1:16" hidden="1" x14ac:dyDescent="0.25">
      <c r="A1185" t="s">
        <v>133</v>
      </c>
      <c r="B1185" t="str">
        <f>IF(COUNTIF(A:A,A1185)&gt;1,_xlfn.CONCAT(A1185," (",N1185,")"),A1185)</f>
        <v>Hànniú Xiāng</v>
      </c>
      <c r="C1185" t="str">
        <f>IF(COUNTIF(B:B,B1185)&gt;1,_xlfn.CONCAT(A1185," (",M1185,")"),B1185)</f>
        <v>Hànniú Xiāng</v>
      </c>
      <c r="D1185" t="s">
        <v>134</v>
      </c>
      <c r="E1185" t="s">
        <v>11</v>
      </c>
      <c r="F1185" t="str">
        <f>_xlfn.CONCAT(D1185,", ",H1185,", ",I1185,", ","四川省")</f>
        <v>汗牛乡, 小金县, 阿坝藏族羌族自治州, 四川省</v>
      </c>
      <c r="G1185">
        <v>2072</v>
      </c>
      <c r="H1185" t="s">
        <v>8168</v>
      </c>
      <c r="I1185" t="s">
        <v>8153</v>
      </c>
      <c r="J1185" t="e">
        <f>VLOOKUP(F1185,[1]!china_towns_second__2[[Column1]:[Y]],3,FALSE)</f>
        <v>#N/A</v>
      </c>
      <c r="K1185" t="e">
        <f>VLOOKUP(F1185,[1]!china_towns_second__2[[Column1]:[Y]],2,FALSE)</f>
        <v>#N/A</v>
      </c>
      <c r="L1185" t="s">
        <v>11072</v>
      </c>
      <c r="M1185" t="str">
        <f>VLOOKUP(H1185,CHOOSE({1,2},Table22[Native],Table22[Name]),2,0)</f>
        <v>Xiăojīn Xiàn</v>
      </c>
      <c r="N1185" s="15" t="str">
        <f>VLOOKUP(I1185,CHOOSE({1,2},Table22[Native],Table22[Name]),2,0)</f>
        <v>Ābà Zàngzú Qiāngzú Zìzhìzhōu</v>
      </c>
      <c r="O1185" s="15" t="str">
        <f t="shared" si="36"/>
        <v>Hanniu Xiang (Ābà Zàngzú Qiāngzú Zìzhìzhōu)</v>
      </c>
      <c r="P1185" s="15" t="str">
        <f t="shared" si="37"/>
        <v>Hanniu Xiang (Ābà Zàngzú Qiāngzú Zìzhìzhōu)</v>
      </c>
    </row>
    <row r="1186" spans="1:16" hidden="1" x14ac:dyDescent="0.25">
      <c r="A1186" t="s">
        <v>6255</v>
      </c>
      <c r="B1186" t="str">
        <f>IF(COUNTIF(A:A,A1186)&gt;1,_xlfn.CONCAT(A1186," (",N1186,")"),A1186)</f>
        <v>Hánpō Xiāng</v>
      </c>
      <c r="C1186" t="str">
        <f>IF(COUNTIF(B:B,B1186)&gt;1,_xlfn.CONCAT(A1186," (",M1186,")"),B1186)</f>
        <v>Hánpō Xiāng</v>
      </c>
      <c r="D1186" t="s">
        <v>6256</v>
      </c>
      <c r="E1186" t="s">
        <v>11</v>
      </c>
      <c r="F1186" t="str">
        <f>_xlfn.CONCAT(D1186,", ",H1186,", ",I1186,", ","四川省")</f>
        <v>寒坡乡, 南部县, 南充市, 四川省</v>
      </c>
      <c r="G1186">
        <v>10626</v>
      </c>
      <c r="H1186" t="s">
        <v>8322</v>
      </c>
      <c r="I1186" t="s">
        <v>8318</v>
      </c>
      <c r="J1186" t="e">
        <f>VLOOKUP(F1186,[1]!china_towns_second__2[[Column1]:[Y]],3,FALSE)</f>
        <v>#N/A</v>
      </c>
      <c r="K1186" t="e">
        <f>VLOOKUP(F1186,[1]!china_towns_second__2[[Column1]:[Y]],2,FALSE)</f>
        <v>#N/A</v>
      </c>
      <c r="L1186" t="s">
        <v>11073</v>
      </c>
      <c r="M1186" t="str">
        <f>VLOOKUP(H1186,CHOOSE({1,2},Table22[Native],Table22[Name]),2,0)</f>
        <v>Nánbù Xiàn</v>
      </c>
      <c r="N1186" s="15" t="str">
        <f>VLOOKUP(I1186,CHOOSE({1,2},Table22[Native],Table22[Name]),2,0)</f>
        <v>Nánchōng Shì</v>
      </c>
      <c r="O1186" s="15" t="str">
        <f t="shared" si="36"/>
        <v>Hanpo Xiang (Nánchōng Shì)</v>
      </c>
      <c r="P1186" s="15" t="str">
        <f t="shared" si="37"/>
        <v>Hanpo Xiang (Nánchōng Shì)</v>
      </c>
    </row>
    <row r="1187" spans="1:16" hidden="1" x14ac:dyDescent="0.25">
      <c r="A1187" t="s">
        <v>538</v>
      </c>
      <c r="B1187" t="str">
        <f>IF(COUNTIF(A:A,A1187)&gt;1,_xlfn.CONCAT(A1187," (",N1187,")"),A1187)</f>
        <v>Hánshuĭ Zhèn</v>
      </c>
      <c r="C1187" t="str">
        <f>IF(COUNTIF(B:B,B1187)&gt;1,_xlfn.CONCAT(A1187," (",M1187,")"),B1187)</f>
        <v>Hánshuĭ Zhèn</v>
      </c>
      <c r="D1187" t="s">
        <v>539</v>
      </c>
      <c r="E1187" t="s">
        <v>7</v>
      </c>
      <c r="F1187" t="str">
        <f>_xlfn.CONCAT(D1187,", ",H1187,", ",I1187,", ","四川省")</f>
        <v>涵水镇, 平昌县, 巴中市, 四川省</v>
      </c>
      <c r="G1187">
        <v>14493</v>
      </c>
      <c r="H1187" t="s">
        <v>8176</v>
      </c>
      <c r="I1187" t="s">
        <v>8171</v>
      </c>
      <c r="J1187">
        <f>VLOOKUP(F1187,[1]!china_towns_second__2[[Column1]:[Y]],3,FALSE)</f>
        <v>31.373177474799601</v>
      </c>
      <c r="K1187">
        <f>VLOOKUP(F1187,[1]!china_towns_second__2[[Column1]:[Y]],2,FALSE)</f>
        <v>107.11264989999999</v>
      </c>
      <c r="L1187" t="s">
        <v>11074</v>
      </c>
      <c r="M1187" t="str">
        <f>VLOOKUP(H1187,CHOOSE({1,2},Table22[Native],Table22[Name]),2,0)</f>
        <v>Píngchāng Xiàn</v>
      </c>
      <c r="N1187" s="15" t="str">
        <f>VLOOKUP(I1187,CHOOSE({1,2},Table22[Native],Table22[Name]),2,0)</f>
        <v>Bāzhōng Shì</v>
      </c>
      <c r="O1187" s="15" t="str">
        <f t="shared" si="36"/>
        <v>Hanshui Zhen (Bāzhōng Shì)</v>
      </c>
      <c r="P1187" s="15" t="str">
        <f t="shared" si="37"/>
        <v>Hanshui Zhen (Bāzhōng Shì)</v>
      </c>
    </row>
    <row r="1188" spans="1:16" hidden="1" x14ac:dyDescent="0.25">
      <c r="A1188" t="s">
        <v>5443</v>
      </c>
      <c r="B1188" t="str">
        <f>IF(COUNTIF(A:A,A1188)&gt;1,_xlfn.CONCAT(A1188," (",N1188,")"),A1188)</f>
        <v>Hànwáng Xiāng</v>
      </c>
      <c r="C1188" t="str">
        <f>IF(COUNTIF(B:B,B1188)&gt;1,_xlfn.CONCAT(A1188," (",M1188,")"),B1188)</f>
        <v>Hànwáng Xiāng</v>
      </c>
      <c r="D1188" t="s">
        <v>5444</v>
      </c>
      <c r="E1188" t="s">
        <v>11</v>
      </c>
      <c r="F1188" t="str">
        <f>_xlfn.CONCAT(D1188,", ",H1188,", ",I1188,", ","四川省")</f>
        <v>汉王乡, 洪雅县, 眉山市, 四川省</v>
      </c>
      <c r="G1188">
        <v>9113</v>
      </c>
      <c r="H1188" t="s">
        <v>8302</v>
      </c>
      <c r="I1188" t="s">
        <v>8299</v>
      </c>
      <c r="J1188" t="e">
        <f>VLOOKUP(F1188,[1]!china_towns_second__2[[Column1]:[Y]],3,FALSE)</f>
        <v>#N/A</v>
      </c>
      <c r="K1188" t="e">
        <f>VLOOKUP(F1188,[1]!china_towns_second__2[[Column1]:[Y]],2,FALSE)</f>
        <v>#N/A</v>
      </c>
      <c r="L1188" t="s">
        <v>11075</v>
      </c>
      <c r="M1188" t="str">
        <f>VLOOKUP(H1188,CHOOSE({1,2},Table22[Native],Table22[Name]),2,0)</f>
        <v>Hóngyă Xiàn</v>
      </c>
      <c r="N1188" s="15" t="str">
        <f>VLOOKUP(I1188,CHOOSE({1,2},Table22[Native],Table22[Name]),2,0)</f>
        <v>Méishān Shì</v>
      </c>
      <c r="O1188" s="15" t="str">
        <f t="shared" si="36"/>
        <v>Hanwang Xiang (Méishān Shì)</v>
      </c>
      <c r="P1188" s="15" t="str">
        <f t="shared" si="37"/>
        <v>Hanwang Xiang (Méishān Shì)</v>
      </c>
    </row>
    <row r="1189" spans="1:16" hidden="1" x14ac:dyDescent="0.25">
      <c r="A1189" t="s">
        <v>2071</v>
      </c>
      <c r="B1189" t="str">
        <f>IF(COUNTIF(A:A,A1189)&gt;1,_xlfn.CONCAT(A1189," (",N1189,")"),A1189)</f>
        <v>Hànwàng Zhèn [incl. Xīnglóng Zhèn]</v>
      </c>
      <c r="C1189" t="str">
        <f>IF(COUNTIF(B:B,B1189)&gt;1,_xlfn.CONCAT(A1189," (",M1189,")"),B1189)</f>
        <v>Hànwàng Zhèn [incl. Xīnglóng Zhèn]</v>
      </c>
      <c r="D1189" t="s">
        <v>2072</v>
      </c>
      <c r="E1189" t="s">
        <v>7</v>
      </c>
      <c r="F1189" t="str">
        <f>_xlfn.CONCAT(D1189,", ",H1189,", ",I1189,", ","四川省")</f>
        <v>汉旺镇, 绵竹市, 德阳市, 四川省</v>
      </c>
      <c r="G1189">
        <v>49921</v>
      </c>
      <c r="H1189" t="s">
        <v>8215</v>
      </c>
      <c r="I1189" t="s">
        <v>8211</v>
      </c>
      <c r="J1189">
        <f>VLOOKUP(F1189,[1]!china_towns_second__2[[Column1]:[Y]],3,FALSE)</f>
        <v>31.4485061202864</v>
      </c>
      <c r="K1189">
        <f>VLOOKUP(F1189,[1]!china_towns_second__2[[Column1]:[Y]],2,FALSE)</f>
        <v>104.1750459</v>
      </c>
      <c r="L1189" t="s">
        <v>11076</v>
      </c>
      <c r="M1189" t="str">
        <f>VLOOKUP(H1189,CHOOSE({1,2},Table22[Native],Table22[Name]),2,0)</f>
        <v>Miánzhú Shì</v>
      </c>
      <c r="N1189" s="15" t="str">
        <f>VLOOKUP(I1189,CHOOSE({1,2},Table22[Native],Table22[Name]),2,0)</f>
        <v>Déyáng Shì</v>
      </c>
      <c r="O1189" s="15" t="str">
        <f t="shared" si="36"/>
        <v>Hanwang Zhen [incl. Xinglong Zhen] (Déyáng Shì)</v>
      </c>
      <c r="P1189" s="15" t="str">
        <f t="shared" si="37"/>
        <v>Hanwang Zhen [incl. Xinglong Zhen] (Déyáng Shì)</v>
      </c>
    </row>
    <row r="1190" spans="1:16" hidden="1" x14ac:dyDescent="0.25">
      <c r="A1190" t="s">
        <v>2978</v>
      </c>
      <c r="B1190" t="str">
        <f>IF(COUNTIF(A:A,A1190)&gt;1,_xlfn.CONCAT(A1190," (",N1190,")"),A1190)</f>
        <v>Hànyáng Zhèn (Guăngyuán Shì)</v>
      </c>
      <c r="C1190" t="str">
        <f>IF(COUNTIF(B:B,B1190)&gt;1,_xlfn.CONCAT(A1190," (",M1190,")"),B1190)</f>
        <v>Hànyáng Zhèn (Guăngyuán Shì)</v>
      </c>
      <c r="D1190" t="s">
        <v>2979</v>
      </c>
      <c r="E1190" t="s">
        <v>7</v>
      </c>
      <c r="F1190" t="str">
        <f>_xlfn.CONCAT(D1190,", ",H1190,", ",I1190,", ","四川省")</f>
        <v>汉阳镇, 剑阁县, 广元市, 四川省</v>
      </c>
      <c r="G1190">
        <v>10927</v>
      </c>
      <c r="H1190" t="s">
        <v>8250</v>
      </c>
      <c r="I1190" t="s">
        <v>8247</v>
      </c>
      <c r="J1190">
        <f>VLOOKUP(F1190,[1]!china_towns_second__2[[Column1]:[Y]],3,FALSE)</f>
        <v>32.150992087646003</v>
      </c>
      <c r="K1190">
        <f>VLOOKUP(F1190,[1]!china_towns_second__2[[Column1]:[Y]],2,FALSE)</f>
        <v>105.4980743</v>
      </c>
      <c r="L1190" t="s">
        <v>13913</v>
      </c>
      <c r="M1190" t="str">
        <f>VLOOKUP(H1190,CHOOSE({1,2},Table22[Native],Table22[Name]),2,0)</f>
        <v>Jiàngé Xiàn</v>
      </c>
      <c r="N1190" s="15" t="str">
        <f>VLOOKUP(I1190,CHOOSE({1,2},Table22[Native],Table22[Name]),2,0)</f>
        <v>Guăngyuán Shì</v>
      </c>
      <c r="O1190" s="15" t="str">
        <f t="shared" si="36"/>
        <v>Hanyang Zhen (Guangyuan Shi) (Guăngyuán Shì)</v>
      </c>
      <c r="P1190" s="15" t="str">
        <f t="shared" si="37"/>
        <v>Hanyang Zhen (Guangyuan Shi) (Guăngyuán Shì)</v>
      </c>
    </row>
    <row r="1191" spans="1:16" hidden="1" x14ac:dyDescent="0.25">
      <c r="A1191" t="s">
        <v>2978</v>
      </c>
      <c r="B1191" t="str">
        <f>IF(COUNTIF(A:A,A1191)&gt;1,_xlfn.CONCAT(A1191," (",N1191,")"),A1191)</f>
        <v>Hànyáng Zhèn (Méishān Shì)</v>
      </c>
      <c r="C1191" t="str">
        <f>IF(COUNTIF(B:B,B1191)&gt;1,_xlfn.CONCAT(A1191," (",M1191,")"),B1191)</f>
        <v>Hànyáng Zhèn (Méishān Shì)</v>
      </c>
      <c r="D1191" t="s">
        <v>2979</v>
      </c>
      <c r="E1191" t="s">
        <v>7</v>
      </c>
      <c r="F1191" t="str">
        <f>_xlfn.CONCAT(D1191,", ",H1191,", ",I1191,", ","四川省")</f>
        <v>汉阳镇, 青神县, 眉山市, 四川省</v>
      </c>
      <c r="G1191">
        <v>7332</v>
      </c>
      <c r="H1191" t="s">
        <v>8304</v>
      </c>
      <c r="I1191" t="s">
        <v>8299</v>
      </c>
      <c r="J1191">
        <f>VLOOKUP(F1191,[1]!china_towns_second__2[[Column1]:[Y]],3,FALSE)</f>
        <v>29.7323797520223</v>
      </c>
      <c r="K1191">
        <f>VLOOKUP(F1191,[1]!china_towns_second__2[[Column1]:[Y]],2,FALSE)</f>
        <v>103.7699286</v>
      </c>
      <c r="L1191" t="s">
        <v>13914</v>
      </c>
      <c r="M1191" t="str">
        <f>VLOOKUP(H1191,CHOOSE({1,2},Table22[Native],Table22[Name]),2,0)</f>
        <v>Qīngshén Xiàn</v>
      </c>
      <c r="N1191" s="15" t="str">
        <f>VLOOKUP(I1191,CHOOSE({1,2},Table22[Native],Table22[Name]),2,0)</f>
        <v>Méishān Shì</v>
      </c>
      <c r="O1191" s="15" t="str">
        <f t="shared" si="36"/>
        <v>Hanyang Zhen (Meishan Shi) (Méishān Shì)</v>
      </c>
      <c r="P1191" s="15" t="str">
        <f t="shared" si="37"/>
        <v>Hanyang Zhen (Meishan Shi) (Méishān Shì)</v>
      </c>
    </row>
    <row r="1192" spans="1:16" hidden="1" x14ac:dyDescent="0.25">
      <c r="A1192" t="s">
        <v>5732</v>
      </c>
      <c r="B1192" t="str">
        <f>IF(COUNTIF(A:A,A1192)&gt;1,_xlfn.CONCAT(A1192," (",N1192,")"),A1192)</f>
        <v>Hánzēng Chánggāng Jiēdào</v>
      </c>
      <c r="C1192" t="str">
        <f>IF(COUNTIF(B:B,B1192)&gt;1,_xlfn.CONCAT(A1192," (",M1192,")"),B1192)</f>
        <v>Hánzēng Chánggāng Jiēdào</v>
      </c>
      <c r="D1192" t="s">
        <v>5733</v>
      </c>
      <c r="E1192" t="s">
        <v>493</v>
      </c>
      <c r="F1192" t="str">
        <f>_xlfn.CONCAT(D1192,", ",H1192,", ",I1192,", ","四川省")</f>
        <v>含增长钢街道, 江油市, 绵阳市, 四川省</v>
      </c>
      <c r="G1192">
        <v>5752</v>
      </c>
      <c r="H1192" t="s">
        <v>8311</v>
      </c>
      <c r="I1192" t="s">
        <v>8307</v>
      </c>
      <c r="J1192">
        <f>VLOOKUP(F1192,[1]!china_towns_second__2[[Column1]:[Y]],3,FALSE)</f>
        <v>31.8547855199749</v>
      </c>
      <c r="K1192">
        <f>VLOOKUP(F1192,[1]!china_towns_second__2[[Column1]:[Y]],2,FALSE)</f>
        <v>104.60729190000001</v>
      </c>
      <c r="L1192" t="s">
        <v>11077</v>
      </c>
      <c r="M1192" t="str">
        <f>VLOOKUP(H1192,CHOOSE({1,2},Table22[Native],Table22[Name]),2,0)</f>
        <v>Jiāngyóu Shì</v>
      </c>
      <c r="N1192" s="15" t="str">
        <f>VLOOKUP(I1192,CHOOSE({1,2},Table22[Native],Table22[Name]),2,0)</f>
        <v>Miányáng Shì</v>
      </c>
      <c r="O1192" s="15" t="str">
        <f t="shared" si="36"/>
        <v>Hanzeng Changgang Jiedao (Miányáng Shì)</v>
      </c>
      <c r="P1192" s="15" t="str">
        <f t="shared" si="37"/>
        <v>Hanzeng Changgang Jiedao (Miányáng Shì)</v>
      </c>
    </row>
    <row r="1193" spans="1:16" hidden="1" x14ac:dyDescent="0.25">
      <c r="A1193" t="s">
        <v>5734</v>
      </c>
      <c r="B1193" t="str">
        <f>IF(COUNTIF(A:A,A1193)&gt;1,_xlfn.CONCAT(A1193," (",N1193,")"),A1193)</f>
        <v>Hánzēng Zhèn</v>
      </c>
      <c r="C1193" t="str">
        <f>IF(COUNTIF(B:B,B1193)&gt;1,_xlfn.CONCAT(A1193," (",M1193,")"),B1193)</f>
        <v>Hánzēng Zhèn</v>
      </c>
      <c r="D1193" t="s">
        <v>5735</v>
      </c>
      <c r="E1193" t="s">
        <v>7</v>
      </c>
      <c r="F1193" t="str">
        <f>_xlfn.CONCAT(D1193,", ",H1193,", ",I1193,", ","四川省")</f>
        <v>含增镇, 江油市, 绵阳市, 四川省</v>
      </c>
      <c r="G1193">
        <v>8121</v>
      </c>
      <c r="H1193" t="s">
        <v>8311</v>
      </c>
      <c r="I1193" t="s">
        <v>8307</v>
      </c>
      <c r="J1193">
        <f>VLOOKUP(F1193,[1]!china_towns_second__2[[Column1]:[Y]],3,FALSE)</f>
        <v>31.823200521435901</v>
      </c>
      <c r="K1193">
        <f>VLOOKUP(F1193,[1]!china_towns_second__2[[Column1]:[Y]],2,FALSE)</f>
        <v>104.61134730000001</v>
      </c>
      <c r="L1193" t="s">
        <v>11078</v>
      </c>
      <c r="M1193" t="str">
        <f>VLOOKUP(H1193,CHOOSE({1,2},Table22[Native],Table22[Name]),2,0)</f>
        <v>Jiāngyóu Shì</v>
      </c>
      <c r="N1193" s="15" t="str">
        <f>VLOOKUP(I1193,CHOOSE({1,2},Table22[Native],Table22[Name]),2,0)</f>
        <v>Miányáng Shì</v>
      </c>
      <c r="O1193" s="15" t="str">
        <f t="shared" si="36"/>
        <v>Hanzeng Zhen (Miányáng Shì)</v>
      </c>
      <c r="P1193" s="15" t="str">
        <f t="shared" si="37"/>
        <v>Hanzeng Zhen (Miányáng Shì)</v>
      </c>
    </row>
    <row r="1194" spans="1:16" hidden="1" x14ac:dyDescent="0.25">
      <c r="A1194" t="s">
        <v>7504</v>
      </c>
      <c r="B1194" t="str">
        <f>IF(COUNTIF(A:A,A1194)&gt;1,_xlfn.CONCAT(A1194," (",N1194,")"),A1194)</f>
        <v>Hāobà Zhèn</v>
      </c>
      <c r="C1194" t="str">
        <f>IF(COUNTIF(B:B,B1194)&gt;1,_xlfn.CONCAT(A1194," (",M1194,")"),B1194)</f>
        <v>Hāobà Zhèn</v>
      </c>
      <c r="D1194" t="s">
        <v>7505</v>
      </c>
      <c r="E1194" t="s">
        <v>7</v>
      </c>
      <c r="F1194" t="str">
        <f>_xlfn.CONCAT(D1194,", ",H1194,", ",I1194,", ","四川省")</f>
        <v>蒿坝镇, 筠连县, 宜宾市, 四川省</v>
      </c>
      <c r="G1194">
        <v>14706</v>
      </c>
      <c r="H1194" t="s">
        <v>8365</v>
      </c>
      <c r="I1194" t="s">
        <v>8359</v>
      </c>
      <c r="J1194">
        <f>VLOOKUP(F1194,[1]!china_towns_second__2[[Column1]:[Y]],3,FALSE)</f>
        <v>27.931512685645799</v>
      </c>
      <c r="K1194">
        <f>VLOOKUP(F1194,[1]!china_towns_second__2[[Column1]:[Y]],2,FALSE)</f>
        <v>104.53151029999999</v>
      </c>
      <c r="L1194" t="s">
        <v>11079</v>
      </c>
      <c r="M1194" t="str">
        <f>VLOOKUP(H1194,CHOOSE({1,2},Table22[Native],Table22[Name]),2,0)</f>
        <v>Jūnlián Xiàn</v>
      </c>
      <c r="N1194" s="15" t="str">
        <f>VLOOKUP(I1194,CHOOSE({1,2},Table22[Native],Table22[Name]),2,0)</f>
        <v>Yíbīn Shì</v>
      </c>
      <c r="O1194" s="15" t="str">
        <f t="shared" si="36"/>
        <v>Haoba Zhen (Yíbīn Shì)</v>
      </c>
      <c r="P1194" s="15" t="str">
        <f t="shared" si="37"/>
        <v>Haoba Zhen (Yíbīn Shì)</v>
      </c>
    </row>
    <row r="1195" spans="1:16" hidden="1" x14ac:dyDescent="0.25">
      <c r="A1195" t="s">
        <v>2980</v>
      </c>
      <c r="B1195" t="str">
        <f>IF(COUNTIF(A:A,A1195)&gt;1,_xlfn.CONCAT(A1195," (",N1195,")"),A1195)</f>
        <v>Hāoxī Huízú Xiāng</v>
      </c>
      <c r="C1195" t="str">
        <f>IF(COUNTIF(B:B,B1195)&gt;1,_xlfn.CONCAT(A1195," (",M1195,")"),B1195)</f>
        <v>Hāoxī Huízú Xiāng</v>
      </c>
      <c r="D1195" t="s">
        <v>2981</v>
      </c>
      <c r="E1195" t="s">
        <v>11</v>
      </c>
      <c r="F1195" t="str">
        <f>_xlfn.CONCAT(D1195,", ",H1195,", ",I1195,", ","四川省")</f>
        <v>蒿溪回族乡, 青川县, 广元市, 四川省</v>
      </c>
      <c r="G1195">
        <v>3781</v>
      </c>
      <c r="H1195" t="s">
        <v>8252</v>
      </c>
      <c r="I1195" t="s">
        <v>8247</v>
      </c>
      <c r="J1195" t="e">
        <f>VLOOKUP(F1195,[1]!china_towns_second__2[[Column1]:[Y]],3,FALSE)</f>
        <v>#N/A</v>
      </c>
      <c r="K1195" t="e">
        <f>VLOOKUP(F1195,[1]!china_towns_second__2[[Column1]:[Y]],2,FALSE)</f>
        <v>#N/A</v>
      </c>
      <c r="L1195" t="s">
        <v>11080</v>
      </c>
      <c r="M1195" t="str">
        <f>VLOOKUP(H1195,CHOOSE({1,2},Table22[Native],Table22[Name]),2,0)</f>
        <v>Qīngchuān Xiàn</v>
      </c>
      <c r="N1195" s="15" t="str">
        <f>VLOOKUP(I1195,CHOOSE({1,2},Table22[Native],Table22[Name]),2,0)</f>
        <v>Guăngyuán Shì</v>
      </c>
      <c r="O1195" s="15" t="str">
        <f t="shared" si="36"/>
        <v>Haoxi Huizu Xiang (Guăngyuán Shì)</v>
      </c>
      <c r="P1195" s="15" t="str">
        <f t="shared" si="37"/>
        <v>Haoxi Huizu Xiang (Guăngyuán Shì)</v>
      </c>
    </row>
    <row r="1196" spans="1:16" hidden="1" x14ac:dyDescent="0.25">
      <c r="A1196" t="s">
        <v>6781</v>
      </c>
      <c r="B1196" t="str">
        <f>IF(COUNTIF(A:A,A1196)&gt;1,_xlfn.CONCAT(A1196," (",N1196,")"),A1196)</f>
        <v>Háozikŏu Jiēdào</v>
      </c>
      <c r="C1196" t="str">
        <f>IF(COUNTIF(B:B,B1196)&gt;1,_xlfn.CONCAT(A1196," (",M1196,")"),B1196)</f>
        <v>Háozikŏu Jiēdào</v>
      </c>
      <c r="D1196" t="s">
        <v>6782</v>
      </c>
      <c r="E1196" t="s">
        <v>493</v>
      </c>
      <c r="F1196" t="str">
        <f>_xlfn.CONCAT(D1196,", ",H1196,", ",I1196,", ","四川省")</f>
        <v>壕子口街道, 市中区, 乐山市, 四川省</v>
      </c>
      <c r="G1196">
        <v>31626</v>
      </c>
      <c r="H1196" t="s">
        <v>8267</v>
      </c>
      <c r="I1196" t="s">
        <v>8256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11081</v>
      </c>
      <c r="M1196" t="str">
        <f>VLOOKUP(H1196,CHOOSE({1,2},Table22[Native],Table22[Name]),2,0)</f>
        <v>Shìzhōng Qū</v>
      </c>
      <c r="N1196" s="15" t="str">
        <f>VLOOKUP(I1196,CHOOSE({1,2},Table22[Native],Table22[Name]),2,0)</f>
        <v>Lèshān Shì</v>
      </c>
      <c r="O1196" s="15" t="str">
        <f t="shared" si="36"/>
        <v>Haozikou Jiedao (Lèshān Shì)</v>
      </c>
      <c r="P1196" s="15" t="str">
        <f t="shared" si="37"/>
        <v>Haozikou Jiedao (Lèshān Shì)</v>
      </c>
    </row>
    <row r="1197" spans="1:16" hidden="1" x14ac:dyDescent="0.25">
      <c r="A1197" t="s">
        <v>3718</v>
      </c>
      <c r="B1197" t="str">
        <f>IF(COUNTIF(A:A,A1197)&gt;1,_xlfn.CONCAT(A1197," (",N1197,")"),A1197)</f>
        <v>Hāqŭ Xiāng</v>
      </c>
      <c r="C1197" t="str">
        <f>IF(COUNTIF(B:B,B1197)&gt;1,_xlfn.CONCAT(A1197," (",M1197,")"),B1197)</f>
        <v>Hāqŭ Xiāng</v>
      </c>
      <c r="D1197" t="s">
        <v>3719</v>
      </c>
      <c r="E1197" t="s">
        <v>11</v>
      </c>
      <c r="F1197" t="str">
        <f>_xlfn.CONCAT(D1197,", ",H1197,", ",I1197,", ","四川省")</f>
        <v>哈曲乡, 峨边彝族自治县, 乐山市, 四川省</v>
      </c>
      <c r="G1197">
        <v>2329</v>
      </c>
      <c r="H1197" t="s">
        <v>8258</v>
      </c>
      <c r="I1197" t="s">
        <v>8256</v>
      </c>
      <c r="J1197" t="e">
        <f>VLOOKUP(F1197,[1]!china_towns_second__2[[Column1]:[Y]],3,FALSE)</f>
        <v>#N/A</v>
      </c>
      <c r="K1197" t="e">
        <f>VLOOKUP(F1197,[1]!china_towns_second__2[[Column1]:[Y]],2,FALSE)</f>
        <v>#N/A</v>
      </c>
      <c r="L1197" t="s">
        <v>11082</v>
      </c>
      <c r="M1197" t="str">
        <f>VLOOKUP(H1197,CHOOSE({1,2},Table22[Native],Table22[Name]),2,0)</f>
        <v>Ébiān Yízú Zìzhìxiàn</v>
      </c>
      <c r="N1197" s="15" t="str">
        <f>VLOOKUP(I1197,CHOOSE({1,2},Table22[Native],Table22[Name]),2,0)</f>
        <v>Lèshān Shì</v>
      </c>
      <c r="O1197" s="15" t="str">
        <f t="shared" si="36"/>
        <v>Haqu Xiang (Lèshān Shì)</v>
      </c>
      <c r="P1197" s="15" t="str">
        <f t="shared" si="37"/>
        <v>Haqu Xiang (Lèshān Shì)</v>
      </c>
    </row>
    <row r="1198" spans="1:16" hidden="1" x14ac:dyDescent="0.25">
      <c r="A1198" t="s">
        <v>2423</v>
      </c>
      <c r="B1198" t="str">
        <f>IF(COUNTIF(A:A,A1198)&gt;1,_xlfn.CONCAT(A1198," (",N1198,")"),A1198)</f>
        <v>Hāyī Xiāng</v>
      </c>
      <c r="C1198" t="str">
        <f>IF(COUNTIF(B:B,B1198)&gt;1,_xlfn.CONCAT(A1198," (",M1198,")"),B1198)</f>
        <v>Hāyī Xiāng</v>
      </c>
      <c r="D1198" t="s">
        <v>2424</v>
      </c>
      <c r="E1198" t="s">
        <v>11</v>
      </c>
      <c r="F1198" t="str">
        <f>_xlfn.CONCAT(D1198,", ",H1198,", ",I1198,", ","四川省")</f>
        <v>哈依乡, 理塘县, 甘孜藏族自治州, 四川省</v>
      </c>
      <c r="G1198">
        <v>769</v>
      </c>
      <c r="H1198" t="s">
        <v>8230</v>
      </c>
      <c r="I1198" t="s">
        <v>8219</v>
      </c>
      <c r="J1198" t="e">
        <f>VLOOKUP(F1198,[1]!china_towns_second__2[[Column1]:[Y]],3,FALSE)</f>
        <v>#N/A</v>
      </c>
      <c r="K1198" t="e">
        <f>VLOOKUP(F1198,[1]!china_towns_second__2[[Column1]:[Y]],2,FALSE)</f>
        <v>#N/A</v>
      </c>
      <c r="L1198" t="s">
        <v>11083</v>
      </c>
      <c r="M1198" t="str">
        <f>VLOOKUP(H1198,CHOOSE({1,2},Table22[Native],Table22[Name]),2,0)</f>
        <v>Lĭtáng Xiàn</v>
      </c>
      <c r="N1198" s="15" t="str">
        <f>VLOOKUP(I1198,CHOOSE({1,2},Table22[Native],Table22[Name]),2,0)</f>
        <v>Gānzī Zàngzú Zìzhìzhōu</v>
      </c>
      <c r="O1198" s="15" t="str">
        <f t="shared" si="36"/>
        <v>Hayi Xiang (Gānzī Zàngzú Zìzhìzhōu)</v>
      </c>
      <c r="P1198" s="15" t="str">
        <f t="shared" si="37"/>
        <v>Hayi Xiang (Gānzī Zàngzú Zìzhìzhōu)</v>
      </c>
    </row>
    <row r="1199" spans="1:16" hidden="1" x14ac:dyDescent="0.25">
      <c r="A1199" t="s">
        <v>6954</v>
      </c>
      <c r="B1199" t="str">
        <f>IF(COUNTIF(A:A,A1199)&gt;1,_xlfn.CONCAT(A1199," (",N1199,")"),A1199)</f>
        <v>Hé'ài Yízú Xiāng</v>
      </c>
      <c r="C1199" t="str">
        <f>IF(COUNTIF(B:B,B1199)&gt;1,_xlfn.CONCAT(A1199," (",M1199,")"),B1199)</f>
        <v>Hé'ài Yízú Xiāng</v>
      </c>
      <c r="D1199" t="s">
        <v>6955</v>
      </c>
      <c r="E1199" t="s">
        <v>11</v>
      </c>
      <c r="F1199" t="str">
        <f>_xlfn.CONCAT(D1199,", ",H1199,", ",I1199,", ","四川省")</f>
        <v>和爱彝族乡, 盐边县, 攀枝花市, 四川省</v>
      </c>
      <c r="G1199">
        <v>5205</v>
      </c>
      <c r="H1199" t="s">
        <v>8340</v>
      </c>
      <c r="I1199" t="s">
        <v>8335</v>
      </c>
      <c r="J1199" t="e">
        <f>VLOOKUP(F1199,[1]!china_towns_second__2[[Column1]:[Y]],3,FALSE)</f>
        <v>#N/A</v>
      </c>
      <c r="K1199" t="e">
        <f>VLOOKUP(F1199,[1]!china_towns_second__2[[Column1]:[Y]],2,FALSE)</f>
        <v>#N/A</v>
      </c>
      <c r="L1199" t="s">
        <v>11084</v>
      </c>
      <c r="M1199" t="str">
        <f>VLOOKUP(H1199,CHOOSE({1,2},Table22[Native],Table22[Name]),2,0)</f>
        <v>Yánbiān Xiàn</v>
      </c>
      <c r="N1199" s="15" t="str">
        <f>VLOOKUP(I1199,CHOOSE({1,2},Table22[Native],Table22[Name]),2,0)</f>
        <v>Pānzhīhuā Shì</v>
      </c>
      <c r="O1199" s="15" t="str">
        <f t="shared" si="36"/>
        <v>He'ai Yizu Xiang (Pānzhīhuā Shì)</v>
      </c>
      <c r="P1199" s="15" t="str">
        <f t="shared" si="37"/>
        <v>He'ai Yizu Xiang (Pānzhīhuā Shì)</v>
      </c>
    </row>
    <row r="1200" spans="1:16" hidden="1" x14ac:dyDescent="0.25">
      <c r="A1200" t="s">
        <v>4307</v>
      </c>
      <c r="B1200" t="str">
        <f>IF(COUNTIF(A:A,A1200)&gt;1,_xlfn.CONCAT(A1200," (",N1200,")"),A1200)</f>
        <v>Hé'ài Zàngzú Xiāng</v>
      </c>
      <c r="C1200" t="str">
        <f>IF(COUNTIF(B:B,B1200)&gt;1,_xlfn.CONCAT(A1200," (",M1200,")"),B1200)</f>
        <v>Hé'ài Zàngzú Xiāng</v>
      </c>
      <c r="D1200" t="s">
        <v>4308</v>
      </c>
      <c r="E1200" t="s">
        <v>11</v>
      </c>
      <c r="F1200" t="str">
        <f>_xlfn.CONCAT(D1200,", ",H1200,", ",I1200,", ","四川省")</f>
        <v>和爱藏族乡, 冕宁县, 凉山彝族自治州, 四川省</v>
      </c>
      <c r="G1200">
        <v>2387</v>
      </c>
      <c r="H1200" t="s">
        <v>8280</v>
      </c>
      <c r="I1200" t="s">
        <v>8271</v>
      </c>
      <c r="J1200" t="e">
        <f>VLOOKUP(F1200,[1]!china_towns_second__2[[Column1]:[Y]],3,FALSE)</f>
        <v>#N/A</v>
      </c>
      <c r="K1200" t="e">
        <f>VLOOKUP(F1200,[1]!china_towns_second__2[[Column1]:[Y]],2,FALSE)</f>
        <v>#N/A</v>
      </c>
      <c r="L1200" t="s">
        <v>11085</v>
      </c>
      <c r="M1200" t="str">
        <f>VLOOKUP(H1200,CHOOSE({1,2},Table22[Native],Table22[Name]),2,0)</f>
        <v>Miănníng Xiàn</v>
      </c>
      <c r="N1200" s="15" t="str">
        <f>VLOOKUP(I1200,CHOOSE({1,2},Table22[Native],Table22[Name]),2,0)</f>
        <v>Liángshān Yízú Zìzhìzhōu</v>
      </c>
      <c r="O1200" s="15" t="str">
        <f t="shared" si="36"/>
        <v>He'ai Zangzu Xiang (Liángshān Yízú Zìzhìzhōu)</v>
      </c>
      <c r="P1200" s="15" t="str">
        <f t="shared" si="37"/>
        <v>He'ai Zangzu Xiang (Liángshān Yízú Zìzhìzhōu)</v>
      </c>
    </row>
    <row r="1201" spans="1:16" hidden="1" x14ac:dyDescent="0.25">
      <c r="A1201" t="s">
        <v>6257</v>
      </c>
      <c r="B1201" t="str">
        <f>IF(COUNTIF(A:A,A1201)&gt;1,_xlfn.CONCAT(A1201," (",N1201,")"),A1201)</f>
        <v>Hébà Zhèn</v>
      </c>
      <c r="C1201" t="str">
        <f>IF(COUNTIF(B:B,B1201)&gt;1,_xlfn.CONCAT(A1201," (",M1201,")"),B1201)</f>
        <v>Hébà Zhèn</v>
      </c>
      <c r="D1201" t="s">
        <v>6258</v>
      </c>
      <c r="E1201" t="s">
        <v>7</v>
      </c>
      <c r="F1201" t="str">
        <f>_xlfn.CONCAT(D1201,", ",H1201,", ",I1201,", ","四川省")</f>
        <v>河坝镇, 南部县, 南充市, 四川省</v>
      </c>
      <c r="G1201">
        <v>11998</v>
      </c>
      <c r="H1201" t="s">
        <v>8322</v>
      </c>
      <c r="I1201" t="s">
        <v>8318</v>
      </c>
      <c r="J1201">
        <f>VLOOKUP(F1201,[1]!china_towns_second__2[[Column1]:[Y]],3,FALSE)</f>
        <v>31.1224195788438</v>
      </c>
      <c r="K1201">
        <f>VLOOKUP(F1201,[1]!china_towns_second__2[[Column1]:[Y]],2,FALSE)</f>
        <v>106.1174694</v>
      </c>
      <c r="L1201" t="s">
        <v>11086</v>
      </c>
      <c r="M1201" t="str">
        <f>VLOOKUP(H1201,CHOOSE({1,2},Table22[Native],Table22[Name]),2,0)</f>
        <v>Nánbù Xiàn</v>
      </c>
      <c r="N1201" s="15" t="str">
        <f>VLOOKUP(I1201,CHOOSE({1,2},Table22[Native],Table22[Name]),2,0)</f>
        <v>Nánchōng Shì</v>
      </c>
      <c r="O1201" s="15" t="str">
        <f t="shared" si="36"/>
        <v>Heba Zhen (Nánchōng Shì)</v>
      </c>
      <c r="P1201" s="15" t="str">
        <f t="shared" si="37"/>
        <v>Heba Zhen (Nánchōng Shì)</v>
      </c>
    </row>
    <row r="1202" spans="1:16" hidden="1" x14ac:dyDescent="0.25">
      <c r="A1202" t="s">
        <v>5445</v>
      </c>
      <c r="B1202" t="str">
        <f>IF(COUNTIF(A:A,A1202)&gt;1,_xlfn.CONCAT(A1202," (",N1202,")"),A1202)</f>
        <v>Hébàzi Zhèn</v>
      </c>
      <c r="C1202" t="str">
        <f>IF(COUNTIF(B:B,B1202)&gt;1,_xlfn.CONCAT(A1202," (",M1202,")"),B1202)</f>
        <v>Hébàzi Zhèn</v>
      </c>
      <c r="D1202" t="s">
        <v>5446</v>
      </c>
      <c r="E1202" t="s">
        <v>7</v>
      </c>
      <c r="F1202" t="str">
        <f>_xlfn.CONCAT(D1202,", ",H1202,", ",I1202,", ","四川省")</f>
        <v>河坝子镇, 青神县, 眉山市, 四川省</v>
      </c>
      <c r="G1202">
        <v>7039</v>
      </c>
      <c r="H1202" t="s">
        <v>8304</v>
      </c>
      <c r="I1202" t="s">
        <v>8299</v>
      </c>
      <c r="J1202">
        <f>VLOOKUP(F1202,[1]!china_towns_second__2[[Column1]:[Y]],3,FALSE)</f>
        <v>29.8865226806005</v>
      </c>
      <c r="K1202">
        <f>VLOOKUP(F1202,[1]!china_towns_second__2[[Column1]:[Y]],2,FALSE)</f>
        <v>103.94865540000001</v>
      </c>
      <c r="L1202" t="s">
        <v>11087</v>
      </c>
      <c r="M1202" t="str">
        <f>VLOOKUP(H1202,CHOOSE({1,2},Table22[Native],Table22[Name]),2,0)</f>
        <v>Qīngshén Xiàn</v>
      </c>
      <c r="N1202" s="15" t="str">
        <f>VLOOKUP(I1202,CHOOSE({1,2},Table22[Native],Table22[Name]),2,0)</f>
        <v>Méishān Shì</v>
      </c>
      <c r="O1202" s="15" t="str">
        <f t="shared" si="36"/>
        <v>Hebazi Zhen (Méishān Shì)</v>
      </c>
      <c r="P1202" s="15" t="str">
        <f t="shared" si="37"/>
        <v>Hebazi Zhen (Méishān Shì)</v>
      </c>
    </row>
    <row r="1203" spans="1:16" hidden="1" x14ac:dyDescent="0.25">
      <c r="A1203" t="s">
        <v>7275</v>
      </c>
      <c r="B1203" t="str">
        <f>IF(COUNTIF(A:A,A1203)&gt;1,_xlfn.CONCAT(A1203," (",N1203,")"),A1203)</f>
        <v>Hébĕi Jiēdào</v>
      </c>
      <c r="C1203" t="str">
        <f>IF(COUNTIF(B:B,B1203)&gt;1,_xlfn.CONCAT(A1203," (",M1203,")"),B1203)</f>
        <v>Hébĕi Jiēdào</v>
      </c>
      <c r="D1203" t="s">
        <v>7276</v>
      </c>
      <c r="E1203" t="s">
        <v>493</v>
      </c>
      <c r="F1203" t="str">
        <f>_xlfn.CONCAT(D1203,", ",H1203,", ",I1203,", ","四川省")</f>
        <v>河北街道, 雨城区, 雅安市, 四川省</v>
      </c>
      <c r="G1203">
        <v>40997</v>
      </c>
      <c r="H1203" t="s">
        <v>8357</v>
      </c>
      <c r="I1203" t="s">
        <v>8349</v>
      </c>
      <c r="J1203">
        <f>VLOOKUP(F1203,[1]!china_towns_second__2[[Column1]:[Y]],3,FALSE)</f>
        <v>29.997497955772602</v>
      </c>
      <c r="K1203">
        <f>VLOOKUP(F1203,[1]!china_towns_second__2[[Column1]:[Y]],2,FALSE)</f>
        <v>102.99378470000001</v>
      </c>
      <c r="L1203" t="s">
        <v>11088</v>
      </c>
      <c r="M1203" t="str">
        <f>VLOOKUP(H1203,CHOOSE({1,2},Table22[Native],Table22[Name]),2,0)</f>
        <v>Yŭchéng Qū</v>
      </c>
      <c r="N1203" s="15" t="str">
        <f>VLOOKUP(I1203,CHOOSE({1,2},Table22[Native],Table22[Name]),2,0)</f>
        <v>Yă'ān Shì</v>
      </c>
      <c r="O1203" s="15" t="str">
        <f t="shared" si="36"/>
        <v>Hebei Jiedao (Yă'ān Shì)</v>
      </c>
      <c r="P1203" s="15" t="str">
        <f t="shared" si="37"/>
        <v>Hebei Jiedao (Yă'ān Shì)</v>
      </c>
    </row>
    <row r="1204" spans="1:16" hidden="1" x14ac:dyDescent="0.25">
      <c r="A1204" t="s">
        <v>4309</v>
      </c>
      <c r="B1204" t="str">
        <f>IF(COUNTIF(A:A,A1204)&gt;1,_xlfn.CONCAT(A1204," (",N1204,")"),A1204)</f>
        <v>Hébiān Zhèn (Liángshān Yízú Zìzhìzhōu)</v>
      </c>
      <c r="C1204" t="str">
        <f>IF(COUNTIF(B:B,B1204)&gt;1,_xlfn.CONCAT(A1204," (",M1204,")"),B1204)</f>
        <v>Hébiān Zhèn (Liángshān Yízú Zìzhìzhōu)</v>
      </c>
      <c r="D1204" t="s">
        <v>4310</v>
      </c>
      <c r="E1204" t="s">
        <v>7</v>
      </c>
      <c r="F1204" t="str">
        <f>_xlfn.CONCAT(D1204,", ",H1204,", ",I1204,", ","四川省")</f>
        <v>河边镇, 冕宁县, 凉山彝族自治州, 四川省</v>
      </c>
      <c r="G1204">
        <v>12533</v>
      </c>
      <c r="H1204" t="s">
        <v>8280</v>
      </c>
      <c r="I1204" t="s">
        <v>8271</v>
      </c>
      <c r="J1204">
        <f>VLOOKUP(F1204,[1]!china_towns_second__2[[Column1]:[Y]],3,FALSE)</f>
        <v>28.310406092370499</v>
      </c>
      <c r="K1204">
        <f>VLOOKUP(F1204,[1]!china_towns_second__2[[Column1]:[Y]],2,FALSE)</f>
        <v>102.08034929999999</v>
      </c>
      <c r="L1204" t="s">
        <v>13915</v>
      </c>
      <c r="M1204" t="str">
        <f>VLOOKUP(H1204,CHOOSE({1,2},Table22[Native],Table22[Name]),2,0)</f>
        <v>Miănníng Xiàn</v>
      </c>
      <c r="N1204" s="15" t="str">
        <f>VLOOKUP(I1204,CHOOSE({1,2},Table22[Native],Table22[Name]),2,0)</f>
        <v>Liángshān Yízú Zìzhìzhōu</v>
      </c>
      <c r="O1204" s="15" t="str">
        <f t="shared" si="36"/>
        <v>Hebian Zhen (Liangshan Yizu Zizhizhou) (Liángshān Yízú Zìzhìzhōu)</v>
      </c>
      <c r="P1204" s="15" t="str">
        <f t="shared" si="37"/>
        <v>Hebian Zhen (Liangshan Yizu Zizhizhou) (Liángshān Yízú Zìzhìzhōu)</v>
      </c>
    </row>
    <row r="1205" spans="1:16" hidden="1" x14ac:dyDescent="0.25">
      <c r="A1205" t="s">
        <v>4309</v>
      </c>
      <c r="B1205" t="str">
        <f>IF(COUNTIF(A:A,A1205)&gt;1,_xlfn.CONCAT(A1205," (",N1205,")"),A1205)</f>
        <v>Hébiān Zhèn (Miányáng Shì)</v>
      </c>
      <c r="C1205" t="str">
        <f>IF(COUNTIF(B:B,B1205)&gt;1,_xlfn.CONCAT(A1205," (",M1205,")"),B1205)</f>
        <v>Hébiān Zhèn (Miányáng Shì)</v>
      </c>
      <c r="D1205" t="s">
        <v>4310</v>
      </c>
      <c r="E1205" t="s">
        <v>7</v>
      </c>
      <c r="F1205" t="str">
        <f>_xlfn.CONCAT(D1205,", ",H1205,", ",I1205,", ","四川省")</f>
        <v>河边镇, 涪城区, 绵阳市, 四川省</v>
      </c>
      <c r="G1205">
        <v>9875</v>
      </c>
      <c r="H1205" t="s">
        <v>8310</v>
      </c>
      <c r="I1205" t="s">
        <v>8307</v>
      </c>
      <c r="J1205">
        <f>VLOOKUP(F1205,[1]!china_towns_second__2[[Column1]:[Y]],3,FALSE)</f>
        <v>31.465765826572898</v>
      </c>
      <c r="K1205">
        <f>VLOOKUP(F1205,[1]!china_towns_second__2[[Column1]:[Y]],2,FALSE)</f>
        <v>104.5300893</v>
      </c>
      <c r="L1205" t="s">
        <v>13916</v>
      </c>
      <c r="M1205" t="str">
        <f>VLOOKUP(H1205,CHOOSE({1,2},Table22[Native],Table22[Name]),2,0)</f>
        <v>Fúchéng Qū</v>
      </c>
      <c r="N1205" s="15" t="str">
        <f>VLOOKUP(I1205,CHOOSE({1,2},Table22[Native],Table22[Name]),2,0)</f>
        <v>Miányáng Shì</v>
      </c>
      <c r="O1205" s="15" t="str">
        <f t="shared" si="36"/>
        <v>Hebian Zhen (Mianyang Shi) (Miányáng Shì)</v>
      </c>
      <c r="P1205" s="15" t="str">
        <f t="shared" si="37"/>
        <v>Hebian Zhen (Mianyang Shi) (Miányáng Shì)</v>
      </c>
    </row>
    <row r="1206" spans="1:16" hidden="1" x14ac:dyDescent="0.25">
      <c r="A1206" t="s">
        <v>4309</v>
      </c>
      <c r="B1206" t="str">
        <f>IF(COUNTIF(A:A,A1206)&gt;1,_xlfn.CONCAT(A1206," (",N1206,")"),A1206)</f>
        <v>Hébiān Zhèn (Suìníng Shì)</v>
      </c>
      <c r="C1206" t="str">
        <f>IF(COUNTIF(B:B,B1206)&gt;1,_xlfn.CONCAT(A1206," (",M1206,")"),B1206)</f>
        <v>Hébiān Zhèn (Suìníng Shì)</v>
      </c>
      <c r="D1206" t="s">
        <v>4310</v>
      </c>
      <c r="E1206" t="s">
        <v>7</v>
      </c>
      <c r="F1206" t="str">
        <f>_xlfn.CONCAT(D1206,", ",H1206,", ",I1206,", ","四川省")</f>
        <v>河边镇, 大英县, 遂宁市, 四川省</v>
      </c>
      <c r="G1206">
        <v>60583</v>
      </c>
      <c r="H1206" t="s">
        <v>8345</v>
      </c>
      <c r="I1206" t="s">
        <v>8342</v>
      </c>
      <c r="J1206">
        <f>VLOOKUP(F1206,[1]!china_towns_second__2[[Column1]:[Y]],3,FALSE)</f>
        <v>30.499724262754398</v>
      </c>
      <c r="K1206">
        <f>VLOOKUP(F1206,[1]!china_towns_second__2[[Column1]:[Y]],2,FALSE)</f>
        <v>105.1151467</v>
      </c>
      <c r="L1206" t="s">
        <v>13917</v>
      </c>
      <c r="M1206" t="str">
        <f>VLOOKUP(H1206,CHOOSE({1,2},Table22[Native],Table22[Name]),2,0)</f>
        <v>Dàyīng Xiàn</v>
      </c>
      <c r="N1206" s="15" t="str">
        <f>VLOOKUP(I1206,CHOOSE({1,2},Table22[Native],Table22[Name]),2,0)</f>
        <v>Suìníng Shì</v>
      </c>
      <c r="O1206" s="15" t="str">
        <f t="shared" si="36"/>
        <v>Hebian Zhen (Suining Shi) (Suìníng Shì)</v>
      </c>
      <c r="P1206" s="15" t="str">
        <f t="shared" si="37"/>
        <v>Hebian Zhen (Suining Shi) (Suìníng Shì)</v>
      </c>
    </row>
    <row r="1207" spans="1:16" hidden="1" x14ac:dyDescent="0.25">
      <c r="A1207" t="s">
        <v>4311</v>
      </c>
      <c r="B1207" t="str">
        <f>IF(COUNTIF(A:A,A1207)&gt;1,_xlfn.CONCAT(A1207," (",N1207,")"),A1207)</f>
        <v>Hèbōluò Xiāng</v>
      </c>
      <c r="C1207" t="str">
        <f>IF(COUNTIF(B:B,B1207)&gt;1,_xlfn.CONCAT(A1207," (",M1207,")"),B1207)</f>
        <v>Hèbōluò Xiāng</v>
      </c>
      <c r="D1207" t="s">
        <v>4312</v>
      </c>
      <c r="E1207" t="s">
        <v>11</v>
      </c>
      <c r="F1207" t="str">
        <f>_xlfn.CONCAT(D1207,", ",H1207,", ",I1207,", ","四川省")</f>
        <v>贺波洛乡, 喜德县, 凉山彝族自治州, 四川省</v>
      </c>
      <c r="G1207">
        <v>9375</v>
      </c>
      <c r="H1207" t="s">
        <v>8285</v>
      </c>
      <c r="I1207" t="s">
        <v>8271</v>
      </c>
      <c r="J1207" t="e">
        <f>VLOOKUP(F1207,[1]!china_towns_second__2[[Column1]:[Y]],3,FALSE)</f>
        <v>#N/A</v>
      </c>
      <c r="K1207" t="e">
        <f>VLOOKUP(F1207,[1]!china_towns_second__2[[Column1]:[Y]],2,FALSE)</f>
        <v>#N/A</v>
      </c>
      <c r="L1207" t="s">
        <v>11089</v>
      </c>
      <c r="M1207" t="str">
        <f>VLOOKUP(H1207,CHOOSE({1,2},Table22[Native],Table22[Name]),2,0)</f>
        <v>Xĭdé Xiàn</v>
      </c>
      <c r="N1207" s="15" t="str">
        <f>VLOOKUP(I1207,CHOOSE({1,2},Table22[Native],Table22[Name]),2,0)</f>
        <v>Liángshān Yízú Zìzhìzhōu</v>
      </c>
      <c r="O1207" s="15" t="str">
        <f t="shared" si="36"/>
        <v>Heboluo Xiang (Liángshān Yízú Zìzhìzhōu)</v>
      </c>
      <c r="P1207" s="15" t="str">
        <f t="shared" si="37"/>
        <v>Heboluo Xiang (Liángshān Yízú Zìzhìzhōu)</v>
      </c>
    </row>
    <row r="1208" spans="1:16" hidden="1" x14ac:dyDescent="0.25">
      <c r="A1208" t="s">
        <v>2982</v>
      </c>
      <c r="B1208" t="str">
        <f>IF(COUNTIF(A:A,A1208)&gt;1,_xlfn.CONCAT(A1208," (",N1208,")"),A1208)</f>
        <v>Hédì Zhèn</v>
      </c>
      <c r="C1208" t="str">
        <f>IF(COUNTIF(B:B,B1208)&gt;1,_xlfn.CONCAT(A1208," (",M1208,")"),B1208)</f>
        <v>Hédì Zhèn</v>
      </c>
      <c r="D1208" t="s">
        <v>2983</v>
      </c>
      <c r="E1208" t="s">
        <v>7</v>
      </c>
      <c r="F1208" t="str">
        <f>_xlfn.CONCAT(D1208,", ",H1208,", ",I1208,", ","四川省")</f>
        <v>河地镇, 苍溪县, 广元市, 四川省</v>
      </c>
      <c r="G1208">
        <v>7074</v>
      </c>
      <c r="H1208" t="s">
        <v>8248</v>
      </c>
      <c r="I1208" t="s">
        <v>8247</v>
      </c>
      <c r="J1208">
        <f>VLOOKUP(F1208,[1]!china_towns_second__2[[Column1]:[Y]],3,FALSE)</f>
        <v>31.887802874074701</v>
      </c>
      <c r="K1208">
        <f>VLOOKUP(F1208,[1]!china_towns_second__2[[Column1]:[Y]],2,FALSE)</f>
        <v>106.2640006</v>
      </c>
      <c r="L1208" t="s">
        <v>11090</v>
      </c>
      <c r="M1208" t="str">
        <f>VLOOKUP(H1208,CHOOSE({1,2},Table22[Native],Table22[Name]),2,0)</f>
        <v>Cāngxī Xiàn</v>
      </c>
      <c r="N1208" s="15" t="str">
        <f>VLOOKUP(I1208,CHOOSE({1,2},Table22[Native],Table22[Name]),2,0)</f>
        <v>Guăngyuán Shì</v>
      </c>
      <c r="O1208" s="15" t="str">
        <f t="shared" si="36"/>
        <v>Hedi Zhen (Guăngyuán Shì)</v>
      </c>
      <c r="P1208" s="15" t="str">
        <f t="shared" si="37"/>
        <v>Hedi Zhen (Guăngyuán Shì)</v>
      </c>
    </row>
    <row r="1209" spans="1:16" hidden="1" x14ac:dyDescent="0.25">
      <c r="A1209" t="s">
        <v>135</v>
      </c>
      <c r="B1209" t="str">
        <f>IF(COUNTIF(A:A,A1209)&gt;1,_xlfn.CONCAT(A1209," (",N1209,")"),A1209)</f>
        <v>Hédōng Xiāng (Ābà Zàngzú Qiāngzú Zìzhìzhōu)</v>
      </c>
      <c r="C1209" t="str">
        <f>IF(COUNTIF(B:B,B1209)&gt;1,_xlfn.CONCAT(A1209," (",M1209,")"),B1209)</f>
        <v>Hédōng Xiāng (Ābà Zàngzú Qiāngzú Zìzhìzhōu)</v>
      </c>
      <c r="D1209" t="s">
        <v>136</v>
      </c>
      <c r="E1209" t="s">
        <v>11</v>
      </c>
      <c r="F1209" t="str">
        <f>_xlfn.CONCAT(D1209,", ",H1209,", ",I1209,", ","四川省")</f>
        <v>河东乡, 金川县, 阿坝藏族羌族自治州, 四川省</v>
      </c>
      <c r="G1209">
        <v>1046</v>
      </c>
      <c r="H1209" t="s">
        <v>8158</v>
      </c>
      <c r="I1209" t="s">
        <v>8153</v>
      </c>
      <c r="J1209" t="e">
        <f>VLOOKUP(F1209,[1]!china_towns_second__2[[Column1]:[Y]],3,FALSE)</f>
        <v>#N/A</v>
      </c>
      <c r="K1209" t="e">
        <f>VLOOKUP(F1209,[1]!china_towns_second__2[[Column1]:[Y]],2,FALSE)</f>
        <v>#N/A</v>
      </c>
      <c r="L1209" t="s">
        <v>13918</v>
      </c>
      <c r="M1209" t="str">
        <f>VLOOKUP(H1209,CHOOSE({1,2},Table22[Native],Table22[Name]),2,0)</f>
        <v>Jīnchuān Xiàn</v>
      </c>
      <c r="N1209" s="15" t="str">
        <f>VLOOKUP(I1209,CHOOSE({1,2},Table22[Native],Table22[Name]),2,0)</f>
        <v>Ābà Zàngzú Qiāngzú Zìzhìzhōu</v>
      </c>
      <c r="O1209" s="15" t="str">
        <f t="shared" si="36"/>
        <v>Hedong Xiang (Aba Zangzu Qiangzu Zizhizhou) (Ābà Zàngzú Qiāngzú Zìzhìzhōu)</v>
      </c>
      <c r="P1209" s="15" t="str">
        <f t="shared" si="37"/>
        <v>Hedong Xiang (Aba Zangzu Qiangzu Zizhizhou) (Ābà Zàngzú Qiāngzú Zìzhìzhōu)</v>
      </c>
    </row>
    <row r="1210" spans="1:16" hidden="1" x14ac:dyDescent="0.25">
      <c r="A1210" t="s">
        <v>135</v>
      </c>
      <c r="B1210" t="str">
        <f>IF(COUNTIF(A:A,A1210)&gt;1,_xlfn.CONCAT(A1210," (",N1210,")"),A1210)</f>
        <v>Hédōng Xiāng (Dázhōu Shì)</v>
      </c>
      <c r="C1210" t="str">
        <f>IF(COUNTIF(B:B,B1210)&gt;1,_xlfn.CONCAT(A1210," (",M1210,")"),B1210)</f>
        <v>Hédōng Xiāng (Dázhōu Shì)</v>
      </c>
      <c r="D1210" t="s">
        <v>136</v>
      </c>
      <c r="E1210" t="s">
        <v>11</v>
      </c>
      <c r="F1210" t="str">
        <f>_xlfn.CONCAT(D1210,", ",H1210,", ",I1210,", ","四川省")</f>
        <v>河东乡, 渠县, 达州市, 四川省</v>
      </c>
      <c r="G1210">
        <v>11164</v>
      </c>
      <c r="H1210" t="s">
        <v>8206</v>
      </c>
      <c r="I1210" t="s">
        <v>8202</v>
      </c>
      <c r="J1210" t="e">
        <f>VLOOKUP(F1210,[1]!china_towns_second__2[[Column1]:[Y]],3,FALSE)</f>
        <v>#N/A</v>
      </c>
      <c r="K1210" t="e">
        <f>VLOOKUP(F1210,[1]!china_towns_second__2[[Column1]:[Y]],2,FALSE)</f>
        <v>#N/A</v>
      </c>
      <c r="L1210" t="s">
        <v>13919</v>
      </c>
      <c r="M1210" t="str">
        <f>VLOOKUP(H1210,CHOOSE({1,2},Table22[Native],Table22[Name]),2,0)</f>
        <v>Qú Xiàn</v>
      </c>
      <c r="N1210" s="15" t="str">
        <f>VLOOKUP(I1210,CHOOSE({1,2},Table22[Native],Table22[Name]),2,0)</f>
        <v>Dázhōu Shì</v>
      </c>
      <c r="O1210" s="15" t="str">
        <f t="shared" si="36"/>
        <v>Hedong Xiang (Dazhou Shi) (Dázhōu Shì)</v>
      </c>
      <c r="P1210" s="15" t="str">
        <f t="shared" si="37"/>
        <v>Hedong Xiang (Dazhou Shi) (Dázhōu Shì)</v>
      </c>
    </row>
    <row r="1211" spans="1:16" hidden="1" x14ac:dyDescent="0.25">
      <c r="A1211" t="s">
        <v>135</v>
      </c>
      <c r="B1211" t="str">
        <f>IF(COUNTIF(A:A,A1211)&gt;1,_xlfn.CONCAT(A1211," (",N1211,")"),A1211)</f>
        <v>Hédōng Xiāng (Liángshān Yízú Zìzhìzhōu)</v>
      </c>
      <c r="C1211" t="str">
        <f>IF(COUNTIF(B:B,B1211)&gt;1,_xlfn.CONCAT(A1211," (",M1211,")"),B1211)</f>
        <v>Hédōng Xiāng (Liángshān Yízú Zìzhìzhōu)</v>
      </c>
      <c r="D1211" t="s">
        <v>136</v>
      </c>
      <c r="E1211" t="s">
        <v>11</v>
      </c>
      <c r="F1211" t="str">
        <f>_xlfn.CONCAT(D1211,", ",H1211,", ",I1211,", ","四川省")</f>
        <v>河东乡, 越西县, 凉山彝族自治州, 四川省</v>
      </c>
      <c r="G1211">
        <v>7944</v>
      </c>
      <c r="H1211" t="s">
        <v>8287</v>
      </c>
      <c r="I1211" t="s">
        <v>8271</v>
      </c>
      <c r="J1211" t="e">
        <f>VLOOKUP(F1211,[1]!china_towns_second__2[[Column1]:[Y]],3,FALSE)</f>
        <v>#N/A</v>
      </c>
      <c r="K1211" t="e">
        <f>VLOOKUP(F1211,[1]!china_towns_second__2[[Column1]:[Y]],2,FALSE)</f>
        <v>#N/A</v>
      </c>
      <c r="L1211" t="s">
        <v>13920</v>
      </c>
      <c r="M1211" t="str">
        <f>VLOOKUP(H1211,CHOOSE({1,2},Table22[Native],Table22[Name]),2,0)</f>
        <v>Yuèxī Xiàn</v>
      </c>
      <c r="N1211" s="15" t="str">
        <f>VLOOKUP(I1211,CHOOSE({1,2},Table22[Native],Table22[Name]),2,0)</f>
        <v>Liángshān Yízú Zìzhìzhōu</v>
      </c>
      <c r="O1211" s="15" t="str">
        <f t="shared" si="36"/>
        <v>Hedong Xiang (Liangshan Yizu Zizhizhou) (Liángshān Yízú Zìzhìzhōu)</v>
      </c>
      <c r="P1211" s="15" t="str">
        <f t="shared" si="37"/>
        <v>Hedong Xiang (Liangshan Yizu Zizhizhou) (Liángshān Yízú Zìzhìzhōu)</v>
      </c>
    </row>
    <row r="1212" spans="1:16" hidden="1" x14ac:dyDescent="0.25">
      <c r="A1212" t="s">
        <v>2984</v>
      </c>
      <c r="B1212" t="str">
        <f>IF(COUNTIF(A:A,A1212)&gt;1,_xlfn.CONCAT(A1212," (",N1212,")"),A1212)</f>
        <v>Héfēng Xiāng</v>
      </c>
      <c r="C1212" t="str">
        <f>IF(COUNTIF(B:B,B1212)&gt;1,_xlfn.CONCAT(A1212," (",M1212,")"),B1212)</f>
        <v>Héfēng Xiāng</v>
      </c>
      <c r="D1212" t="s">
        <v>2985</v>
      </c>
      <c r="E1212" t="s">
        <v>11</v>
      </c>
      <c r="F1212" t="str">
        <f>_xlfn.CONCAT(D1212,", ",H1212,", ",I1212,", ","四川省")</f>
        <v>禾丰乡, 剑阁县, 广元市, 四川省</v>
      </c>
      <c r="G1212">
        <v>5216</v>
      </c>
      <c r="H1212" t="s">
        <v>8250</v>
      </c>
      <c r="I1212" t="s">
        <v>8247</v>
      </c>
      <c r="J1212" t="e">
        <f>VLOOKUP(F1212,[1]!china_towns_second__2[[Column1]:[Y]],3,FALSE)</f>
        <v>#N/A</v>
      </c>
      <c r="K1212" t="e">
        <f>VLOOKUP(F1212,[1]!china_towns_second__2[[Column1]:[Y]],2,FALSE)</f>
        <v>#N/A</v>
      </c>
      <c r="L1212" t="s">
        <v>11091</v>
      </c>
      <c r="M1212" t="str">
        <f>VLOOKUP(H1212,CHOOSE({1,2},Table22[Native],Table22[Name]),2,0)</f>
        <v>Jiàngé Xiàn</v>
      </c>
      <c r="N1212" s="15" t="str">
        <f>VLOOKUP(I1212,CHOOSE({1,2},Table22[Native],Table22[Name]),2,0)</f>
        <v>Guăngyuán Shì</v>
      </c>
      <c r="O1212" s="15" t="str">
        <f t="shared" si="36"/>
        <v>Hefeng Xiang (Guăngyuán Shì)</v>
      </c>
      <c r="P1212" s="15" t="str">
        <f t="shared" si="37"/>
        <v>Hefeng Xiang (Guăngyuán Shì)</v>
      </c>
    </row>
    <row r="1213" spans="1:16" hidden="1" x14ac:dyDescent="0.25">
      <c r="A1213" t="s">
        <v>6259</v>
      </c>
      <c r="B1213" t="str">
        <f>IF(COUNTIF(A:A,A1213)&gt;1,_xlfn.CONCAT(A1213," (",N1213,")"),A1213)</f>
        <v>Hèfēng Xiāng</v>
      </c>
      <c r="C1213" t="str">
        <f>IF(COUNTIF(B:B,B1213)&gt;1,_xlfn.CONCAT(A1213," (",M1213,")"),B1213)</f>
        <v>Hèfēng Xiāng</v>
      </c>
      <c r="D1213" t="s">
        <v>6260</v>
      </c>
      <c r="E1213" t="s">
        <v>11</v>
      </c>
      <c r="F1213" t="str">
        <f>_xlfn.CONCAT(D1213,", ",H1213,", ",I1213,", ","四川省")</f>
        <v>鹤峰乡, 阆中市, 南充市, 四川省</v>
      </c>
      <c r="G1213">
        <v>6561</v>
      </c>
      <c r="H1213" t="s">
        <v>8321</v>
      </c>
      <c r="I1213" t="s">
        <v>8318</v>
      </c>
      <c r="J1213" t="e">
        <f>VLOOKUP(F1213,[1]!china_towns_second__2[[Column1]:[Y]],3,FALSE)</f>
        <v>#N/A</v>
      </c>
      <c r="K1213" t="e">
        <f>VLOOKUP(F1213,[1]!china_towns_second__2[[Column1]:[Y]],2,FALSE)</f>
        <v>#N/A</v>
      </c>
      <c r="L1213" t="s">
        <v>11091</v>
      </c>
      <c r="M1213" t="str">
        <f>VLOOKUP(H1213,CHOOSE({1,2},Table22[Native],Table22[Name]),2,0)</f>
        <v>Lángzhōng Shì</v>
      </c>
      <c r="N1213" s="15" t="str">
        <f>VLOOKUP(I1213,CHOOSE({1,2},Table22[Native],Table22[Name]),2,0)</f>
        <v>Nánchōng Shì</v>
      </c>
      <c r="O1213" s="15" t="str">
        <f t="shared" si="36"/>
        <v>Hefeng Xiang (Nánchōng Shì)</v>
      </c>
      <c r="P1213" s="15" t="str">
        <f t="shared" si="37"/>
        <v>Hefeng Xiang (Nánchōng Shì)</v>
      </c>
    </row>
    <row r="1214" spans="1:16" hidden="1" x14ac:dyDescent="0.25">
      <c r="A1214" t="s">
        <v>2073</v>
      </c>
      <c r="B1214" t="str">
        <f>IF(COUNTIF(A:A,A1214)&gt;1,_xlfn.CONCAT(A1214," (",N1214,")"),A1214)</f>
        <v>Héfēng Zhèn (Déyáng Shì)</v>
      </c>
      <c r="C1214" t="str">
        <f>IF(COUNTIF(B:B,B1214)&gt;1,_xlfn.CONCAT(A1214," (",M1214,")"),B1214)</f>
        <v>Héfēng Zhèn (Déyáng Shì)</v>
      </c>
      <c r="D1214" t="s">
        <v>2074</v>
      </c>
      <c r="E1214" t="s">
        <v>7</v>
      </c>
      <c r="F1214" t="str">
        <f>_xlfn.CONCAT(D1214,", ",H1214,", ",I1214,", ","四川省")</f>
        <v>禾丰镇, 什邡市, 德阳市, 四川省</v>
      </c>
      <c r="G1214">
        <v>22463</v>
      </c>
      <c r="H1214" t="s">
        <v>8216</v>
      </c>
      <c r="I1214" t="s">
        <v>8211</v>
      </c>
      <c r="J1214">
        <f>VLOOKUP(F1214,[1]!china_towns_second__2[[Column1]:[Y]],3,FALSE)</f>
        <v>31.160904090364902</v>
      </c>
      <c r="K1214">
        <f>VLOOKUP(F1214,[1]!china_towns_second__2[[Column1]:[Y]],2,FALSE)</f>
        <v>104.2236862</v>
      </c>
      <c r="L1214" t="s">
        <v>13921</v>
      </c>
      <c r="M1214" t="str">
        <f>VLOOKUP(H1214,CHOOSE({1,2},Table22[Native],Table22[Name]),2,0)</f>
        <v>Shífāng Shì</v>
      </c>
      <c r="N1214" s="15" t="str">
        <f>VLOOKUP(I1214,CHOOSE({1,2},Table22[Native],Table22[Name]),2,0)</f>
        <v>Déyáng Shì</v>
      </c>
      <c r="O1214" s="15" t="str">
        <f t="shared" si="36"/>
        <v>Hefeng Zhen (Deyang Shi) (Déyáng Shì)</v>
      </c>
      <c r="P1214" s="15" t="str">
        <f t="shared" si="37"/>
        <v>Hefeng Zhen (Deyang Shi) (Déyáng Shì)</v>
      </c>
    </row>
    <row r="1215" spans="1:16" hidden="1" x14ac:dyDescent="0.25">
      <c r="A1215" t="s">
        <v>2073</v>
      </c>
      <c r="B1215" t="str">
        <f>IF(COUNTIF(A:A,A1215)&gt;1,_xlfn.CONCAT(A1215," (",N1215,")"),A1215)</f>
        <v>Héfēng Zhèn (Chéngdū Shì)</v>
      </c>
      <c r="C1215" t="str">
        <f>IF(COUNTIF(B:B,B1215)&gt;1,_xlfn.CONCAT(A1215," (",M1215,")"),B1215)</f>
        <v>Héfēng Zhèn (Chéngdū Shì)</v>
      </c>
      <c r="D1215" t="s">
        <v>2074</v>
      </c>
      <c r="E1215" t="s">
        <v>7</v>
      </c>
      <c r="F1215" t="str">
        <f>_xlfn.CONCAT(D1215,", ",H1215,", ",I1215,", ","四川省")</f>
        <v>禾丰镇, 简阳市, 成都市, 四川省</v>
      </c>
      <c r="G1215">
        <v>28440</v>
      </c>
      <c r="H1215" t="s">
        <v>8185</v>
      </c>
      <c r="I1215" t="s">
        <v>8180</v>
      </c>
      <c r="J1215">
        <f>VLOOKUP(F1215,[1]!china_towns_second__2[[Column1]:[Y]],3,FALSE)</f>
        <v>30.4098100628464</v>
      </c>
      <c r="K1215">
        <f>VLOOKUP(F1215,[1]!china_towns_second__2[[Column1]:[Y]],2,FALSE)</f>
        <v>104.73420299999999</v>
      </c>
      <c r="L1215" t="s">
        <v>13922</v>
      </c>
      <c r="M1215" t="str">
        <f>VLOOKUP(H1215,CHOOSE({1,2},Table22[Native],Table22[Name]),2,0)</f>
        <v>Jiănyáng Shì</v>
      </c>
      <c r="N1215" s="15" t="str">
        <f>VLOOKUP(I1215,CHOOSE({1,2},Table22[Native],Table22[Name]),2,0)</f>
        <v>Chéngdū Shì</v>
      </c>
      <c r="O1215" s="15" t="str">
        <f t="shared" si="36"/>
        <v>Hefeng Zhen (Chengdu Shi) (Chéngdū Shì)</v>
      </c>
      <c r="P1215" s="15" t="str">
        <f t="shared" si="37"/>
        <v>Hefeng Zhen (Chengdu Shi) (Chéngdū Shì)</v>
      </c>
    </row>
    <row r="1216" spans="1:16" hidden="1" x14ac:dyDescent="0.25">
      <c r="A1216" t="s">
        <v>4313</v>
      </c>
      <c r="B1216" t="str">
        <f>IF(COUNTIF(A:A,A1216)&gt;1,_xlfn.CONCAT(A1216," (",N1216,")"),A1216)</f>
        <v>Hégūluò Xiāng</v>
      </c>
      <c r="C1216" t="str">
        <f>IF(COUNTIF(B:B,B1216)&gt;1,_xlfn.CONCAT(A1216," (",M1216,")"),B1216)</f>
        <v>Hégūluò Xiāng</v>
      </c>
      <c r="D1216" t="s">
        <v>4314</v>
      </c>
      <c r="E1216" t="s">
        <v>11</v>
      </c>
      <c r="F1216" t="str">
        <f>_xlfn.CONCAT(D1216,", ",H1216,", ",I1216,", ","四川省")</f>
        <v>合姑洛乡, 美姑县, 凉山彝族自治州, 四川省</v>
      </c>
      <c r="G1216">
        <v>4735</v>
      </c>
      <c r="H1216" t="s">
        <v>8279</v>
      </c>
      <c r="I1216" t="s">
        <v>8271</v>
      </c>
      <c r="J1216" t="e">
        <f>VLOOKUP(F1216,[1]!china_towns_second__2[[Column1]:[Y]],3,FALSE)</f>
        <v>#N/A</v>
      </c>
      <c r="K1216" t="e">
        <f>VLOOKUP(F1216,[1]!china_towns_second__2[[Column1]:[Y]],2,FALSE)</f>
        <v>#N/A</v>
      </c>
      <c r="L1216" t="s">
        <v>11092</v>
      </c>
      <c r="M1216" t="str">
        <f>VLOOKUP(H1216,CHOOSE({1,2},Table22[Native],Table22[Name]),2,0)</f>
        <v>Mĕigū Xiàn</v>
      </c>
      <c r="N1216" s="15" t="str">
        <f>VLOOKUP(I1216,CHOOSE({1,2},Table22[Native],Table22[Name]),2,0)</f>
        <v>Liángshān Yízú Zìzhìzhōu</v>
      </c>
      <c r="O1216" s="15" t="str">
        <f t="shared" si="36"/>
        <v>Heguluo Xiang (Liángshān Yízú Zìzhìzhōu)</v>
      </c>
      <c r="P1216" s="15" t="str">
        <f t="shared" si="37"/>
        <v>Heguluo Xiang (Liángshān Yízú Zìzhìzhōu)</v>
      </c>
    </row>
    <row r="1217" spans="1:16" hidden="1" x14ac:dyDescent="0.25">
      <c r="A1217" t="s">
        <v>994</v>
      </c>
      <c r="B1217" t="str">
        <f>IF(COUNTIF(A:A,A1217)&gt;1,_xlfn.CONCAT(A1217," (",N1217,")"),A1217)</f>
        <v>Héhuāchí Jiēdào</v>
      </c>
      <c r="C1217" t="str">
        <f>IF(COUNTIF(B:B,B1217)&gt;1,_xlfn.CONCAT(A1217," (",M1217,")"),B1217)</f>
        <v>Héhuāchí Jiēdào</v>
      </c>
      <c r="D1217" t="s">
        <v>995</v>
      </c>
      <c r="E1217" t="s">
        <v>493</v>
      </c>
      <c r="F1217" t="str">
        <f>_xlfn.CONCAT(D1217,", ",H1217,", ",I1217,", ","四川省")</f>
        <v>荷花池街道, 金牛区, 成都市, 四川省</v>
      </c>
      <c r="G1217">
        <v>62742</v>
      </c>
      <c r="H1217" t="s">
        <v>8187</v>
      </c>
      <c r="I1217" t="s">
        <v>8180</v>
      </c>
      <c r="J1217">
        <f>VLOOKUP(F1217,[1]!china_towns_second__2[[Column1]:[Y]],3,FALSE)</f>
        <v>30.693501310248699</v>
      </c>
      <c r="K1217">
        <f>VLOOKUP(F1217,[1]!china_towns_second__2[[Column1]:[Y]],2,FALSE)</f>
        <v>104.06809250000001</v>
      </c>
      <c r="L1217" t="s">
        <v>11093</v>
      </c>
      <c r="M1217" t="str">
        <f>VLOOKUP(H1217,CHOOSE({1,2},Table22[Native],Table22[Name]),2,0)</f>
        <v>Jīnniú Qū</v>
      </c>
      <c r="N1217" s="15" t="str">
        <f>VLOOKUP(I1217,CHOOSE({1,2},Table22[Native],Table22[Name]),2,0)</f>
        <v>Chéngdū Shì</v>
      </c>
      <c r="O1217" s="15" t="str">
        <f t="shared" si="36"/>
        <v>Hehuachi Jiedao (Chéngdū Shì)</v>
      </c>
      <c r="P1217" s="15" t="str">
        <f t="shared" si="37"/>
        <v>Hehuachi Jiedao (Chéngdū Shì)</v>
      </c>
    </row>
    <row r="1218" spans="1:16" hidden="1" x14ac:dyDescent="0.25">
      <c r="A1218" t="s">
        <v>1603</v>
      </c>
      <c r="B1218" t="str">
        <f>IF(COUNTIF(A:A,A1218)&gt;1,_xlfn.CONCAT(A1218," (",N1218,")"),A1218)</f>
        <v>Hēibǎoshān Zhèn [incl. Zhàotáng Xiāng, Zhōngpíng Xiāng]</v>
      </c>
      <c r="C1218" t="str">
        <f>IF(COUNTIF(B:B,B1218)&gt;1,_xlfn.CONCAT(A1218," (",M1218,")"),B1218)</f>
        <v>Hēibǎoshān Zhèn [incl. Zhàotáng Xiāng, Zhōngpíng Xiāng]</v>
      </c>
      <c r="D1218" t="s">
        <v>1604</v>
      </c>
      <c r="E1218" t="s">
        <v>7</v>
      </c>
      <c r="F1218" t="str">
        <f>_xlfn.CONCAT(D1218,", ",H1218,", ",I1218,", ","四川省")</f>
        <v>黑宝山镇, 万源市, 达州市, 四川省</v>
      </c>
      <c r="G1218">
        <v>6893</v>
      </c>
      <c r="H1218" t="s">
        <v>8208</v>
      </c>
      <c r="I1218" t="s">
        <v>8202</v>
      </c>
      <c r="J1218">
        <f>VLOOKUP(F1218,[1]!china_towns_second__2[[Column1]:[Y]],3,FALSE)</f>
        <v>31.919582688634101</v>
      </c>
      <c r="K1218">
        <f>VLOOKUP(F1218,[1]!china_towns_second__2[[Column1]:[Y]],2,FALSE)</f>
        <v>107.7692854</v>
      </c>
      <c r="L1218" t="s">
        <v>11094</v>
      </c>
      <c r="M1218" t="str">
        <f>VLOOKUP(H1218,CHOOSE({1,2},Table22[Native],Table22[Name]),2,0)</f>
        <v>Wànyuán Shì</v>
      </c>
      <c r="N1218" s="15" t="str">
        <f>VLOOKUP(I1218,CHOOSE({1,2},Table22[Native],Table22[Name]),2,0)</f>
        <v>Dázhōu Shì</v>
      </c>
      <c r="O1218" s="15" t="str">
        <f t="shared" ref="O1218:O1281" si="38">_xlfn.CONCAT(L1218," (",N1218,")")</f>
        <v>Heibaoshan Zhen [incl. Zhaotang Xiang, Zhongping Xiang] (Dázhōu Shì)</v>
      </c>
      <c r="P1218" s="15" t="str">
        <f t="shared" ref="P1218:P1281" si="39">IF(COUNTIF(O:O,O1218)&gt;1,_xlfn.CONCAT(L1218," (",M1218,")"),O1218)</f>
        <v>Heibaoshan Zhen [incl. Zhaotang Xiang, Zhongping Xiang] (Dázhōu Shì)</v>
      </c>
    </row>
    <row r="1219" spans="1:16" hidden="1" x14ac:dyDescent="0.25">
      <c r="A1219" t="s">
        <v>4315</v>
      </c>
      <c r="B1219" t="str">
        <f>IF(COUNTIF(A:A,A1219)&gt;1,_xlfn.CONCAT(A1219," (",N1219,")"),A1219)</f>
        <v>Hēigā Xiāng</v>
      </c>
      <c r="C1219" t="str">
        <f>IF(COUNTIF(B:B,B1219)&gt;1,_xlfn.CONCAT(A1219," (",M1219,")"),B1219)</f>
        <v>Hēigā Xiāng</v>
      </c>
      <c r="D1219" t="s">
        <v>4316</v>
      </c>
      <c r="E1219" t="s">
        <v>11</v>
      </c>
      <c r="F1219" t="str">
        <f>_xlfn.CONCAT(D1219,", ",H1219,", ",I1219,", ","四川省")</f>
        <v>黑嘎乡, 会东县, 凉山彝族自治州, 四川省</v>
      </c>
      <c r="G1219">
        <v>5126</v>
      </c>
      <c r="H1219" t="s">
        <v>8275</v>
      </c>
      <c r="I1219" t="s">
        <v>8271</v>
      </c>
      <c r="J1219" t="e">
        <f>VLOOKUP(F1219,[1]!china_towns_second__2[[Column1]:[Y]],3,FALSE)</f>
        <v>#N/A</v>
      </c>
      <c r="K1219" t="e">
        <f>VLOOKUP(F1219,[1]!china_towns_second__2[[Column1]:[Y]],2,FALSE)</f>
        <v>#N/A</v>
      </c>
      <c r="L1219" t="s">
        <v>11095</v>
      </c>
      <c r="M1219" t="str">
        <f>VLOOKUP(H1219,CHOOSE({1,2},Table22[Native],Table22[Name]),2,0)</f>
        <v>Huìdōng Xiàn</v>
      </c>
      <c r="N1219" s="15" t="str">
        <f>VLOOKUP(I1219,CHOOSE({1,2},Table22[Native],Table22[Name]),2,0)</f>
        <v>Liángshān Yízú Zìzhìzhōu</v>
      </c>
      <c r="O1219" s="15" t="str">
        <f t="shared" si="38"/>
        <v>Heiga Xiang (Liángshān Yízú Zìzhìzhōu)</v>
      </c>
      <c r="P1219" s="15" t="str">
        <f t="shared" si="39"/>
        <v>Heiga Xiang (Liángshān Yízú Zìzhìzhōu)</v>
      </c>
    </row>
    <row r="1220" spans="1:16" hidden="1" x14ac:dyDescent="0.25">
      <c r="A1220" t="s">
        <v>137</v>
      </c>
      <c r="B1220" t="str">
        <f>IF(COUNTIF(A:A,A1220)&gt;1,_xlfn.CONCAT(A1220," (",N1220,")"),A1220)</f>
        <v>Hēihé Zhèn</v>
      </c>
      <c r="C1220" t="str">
        <f>IF(COUNTIF(B:B,B1220)&gt;1,_xlfn.CONCAT(A1220," (",M1220,")"),B1220)</f>
        <v>Hēihé Zhèn</v>
      </c>
      <c r="D1220" t="s">
        <v>138</v>
      </c>
      <c r="E1220" t="s">
        <v>7</v>
      </c>
      <c r="F1220" t="str">
        <f>_xlfn.CONCAT(D1220,", ",H1220,", ",I1220,", ","四川省")</f>
        <v>黑河镇, 九寨沟县, 阿坝藏族羌族自治州, 四川省</v>
      </c>
      <c r="G1220">
        <v>2855</v>
      </c>
      <c r="H1220" t="s">
        <v>8159</v>
      </c>
      <c r="I1220" t="s">
        <v>8153</v>
      </c>
      <c r="J1220">
        <f>VLOOKUP(F1220,[1]!china_towns_second__2[[Column1]:[Y]],3,FALSE)</f>
        <v>33.534165409515602</v>
      </c>
      <c r="K1220">
        <f>VLOOKUP(F1220,[1]!china_towns_second__2[[Column1]:[Y]],2,FALSE)</f>
        <v>103.99461959999999</v>
      </c>
      <c r="L1220" t="s">
        <v>11096</v>
      </c>
      <c r="M1220" t="str">
        <f>VLOOKUP(H1220,CHOOSE({1,2},Table22[Native],Table22[Name]),2,0)</f>
        <v>Jiŭzhàigōu Xiàn</v>
      </c>
      <c r="N1220" s="15" t="str">
        <f>VLOOKUP(I1220,CHOOSE({1,2},Table22[Native],Table22[Name]),2,0)</f>
        <v>Ābà Zàngzú Qiāngzú Zìzhìzhōu</v>
      </c>
      <c r="O1220" s="15" t="str">
        <f t="shared" si="38"/>
        <v>Heihe Zhen (Ābà Zàngzú Qiāngzú Zìzhìzhōu)</v>
      </c>
      <c r="P1220" s="15" t="str">
        <f t="shared" si="39"/>
        <v>Heihe Zhen (Ābà Zàngzú Qiāngzú Zìzhìzhōu)</v>
      </c>
    </row>
    <row r="1221" spans="1:16" hidden="1" x14ac:dyDescent="0.25">
      <c r="A1221" t="s">
        <v>139</v>
      </c>
      <c r="B1221" t="str">
        <f>IF(COUNTIF(A:A,A1221)&gt;1,_xlfn.CONCAT(A1221," (",N1221,")"),A1221)</f>
        <v>Hēihŭ Zhèn</v>
      </c>
      <c r="C1221" t="str">
        <f>IF(COUNTIF(B:B,B1221)&gt;1,_xlfn.CONCAT(A1221," (",M1221,")"),B1221)</f>
        <v>Hēihŭ Zhèn</v>
      </c>
      <c r="D1221" t="s">
        <v>140</v>
      </c>
      <c r="E1221" t="s">
        <v>7</v>
      </c>
      <c r="F1221" t="str">
        <f>_xlfn.CONCAT(D1221,", ",H1221,", ",I1221,", ","四川省")</f>
        <v>黑虎镇, 茂县, 阿坝藏族羌族自治州, 四川省</v>
      </c>
      <c r="G1221">
        <v>2222</v>
      </c>
      <c r="H1221" t="s">
        <v>8163</v>
      </c>
      <c r="I1221" t="s">
        <v>8153</v>
      </c>
      <c r="J1221">
        <f>VLOOKUP(F1221,[1]!china_towns_second__2[[Column1]:[Y]],3,FALSE)</f>
        <v>31.724893906956101</v>
      </c>
      <c r="K1221">
        <f>VLOOKUP(F1221,[1]!china_towns_second__2[[Column1]:[Y]],2,FALSE)</f>
        <v>103.6587772</v>
      </c>
      <c r="L1221" t="s">
        <v>11097</v>
      </c>
      <c r="M1221" t="str">
        <f>VLOOKUP(H1221,CHOOSE({1,2},Table22[Native],Table22[Name]),2,0)</f>
        <v>Mào Xiàn</v>
      </c>
      <c r="N1221" s="15" t="str">
        <f>VLOOKUP(I1221,CHOOSE({1,2},Table22[Native],Table22[Name]),2,0)</f>
        <v>Ābà Zàngzú Qiāngzú Zìzhìzhōu</v>
      </c>
      <c r="O1221" s="15" t="str">
        <f t="shared" si="38"/>
        <v>Heihu Zhen (Ābà Zàngzú Qiāngzú Zìzhìzhōu)</v>
      </c>
      <c r="P1221" s="15" t="str">
        <f t="shared" si="39"/>
        <v>Heihu Zhen (Ābà Zàngzú Qiāngzú Zìzhìzhōu)</v>
      </c>
    </row>
    <row r="1222" spans="1:16" hidden="1" x14ac:dyDescent="0.25">
      <c r="A1222" t="s">
        <v>5449</v>
      </c>
      <c r="B1222" t="str">
        <f>IF(COUNTIF(A:A,A1222)&gt;1,_xlfn.CONCAT(A1222," (",N1222,")"),A1222)</f>
        <v>Hēilóng Zhèn</v>
      </c>
      <c r="C1222" t="str">
        <f>IF(COUNTIF(B:B,B1222)&gt;1,_xlfn.CONCAT(A1222," (",M1222,")"),B1222)</f>
        <v>Hēilóng Zhèn</v>
      </c>
      <c r="D1222" t="s">
        <v>5450</v>
      </c>
      <c r="E1222" t="s">
        <v>7</v>
      </c>
      <c r="F1222" t="str">
        <f>_xlfn.CONCAT(D1222,", ",H1222,", ",I1222,", ","四川省")</f>
        <v>黑龙镇, 青神县, 眉山市, 四川省</v>
      </c>
      <c r="G1222">
        <v>23595</v>
      </c>
      <c r="H1222" t="s">
        <v>8304</v>
      </c>
      <c r="I1222" t="s">
        <v>8299</v>
      </c>
      <c r="J1222">
        <f>VLOOKUP(F1222,[1]!china_towns_second__2[[Column1]:[Y]],3,FALSE)</f>
        <v>29.8851661700675</v>
      </c>
      <c r="K1222">
        <f>VLOOKUP(F1222,[1]!china_towns_second__2[[Column1]:[Y]],2,FALSE)</f>
        <v>103.8242075</v>
      </c>
      <c r="L1222" t="s">
        <v>11098</v>
      </c>
      <c r="M1222" t="str">
        <f>VLOOKUP(H1222,CHOOSE({1,2},Table22[Native],Table22[Name]),2,0)</f>
        <v>Qīngshén Xiàn</v>
      </c>
      <c r="N1222" s="15" t="str">
        <f>VLOOKUP(I1222,CHOOSE({1,2},Table22[Native],Table22[Name]),2,0)</f>
        <v>Méishān Shì</v>
      </c>
      <c r="O1222" s="15" t="str">
        <f t="shared" si="38"/>
        <v>Heilong Zhen (Méishān Shì)</v>
      </c>
      <c r="P1222" s="15" t="str">
        <f t="shared" si="39"/>
        <v>Heilong Zhen (Méishān Shì)</v>
      </c>
    </row>
    <row r="1223" spans="1:16" hidden="1" x14ac:dyDescent="0.25">
      <c r="A1223" t="s">
        <v>5447</v>
      </c>
      <c r="B1223" t="str">
        <f>IF(COUNTIF(A:A,A1223)&gt;1,_xlfn.CONCAT(A1223," (",N1223,")"),A1223)</f>
        <v>Hēilóngtān Zhèn</v>
      </c>
      <c r="C1223" t="str">
        <f>IF(COUNTIF(B:B,B1223)&gt;1,_xlfn.CONCAT(A1223," (",M1223,")"),B1223)</f>
        <v>Hēilóngtān Zhèn</v>
      </c>
      <c r="D1223" t="s">
        <v>5448</v>
      </c>
      <c r="E1223" t="s">
        <v>7</v>
      </c>
      <c r="F1223" t="str">
        <f>_xlfn.CONCAT(D1223,", ",H1223,", ",I1223,", ","四川省")</f>
        <v>黑龙滩镇, 仁寿县, 眉山市, 四川省</v>
      </c>
      <c r="G1223">
        <v>34450</v>
      </c>
      <c r="H1223" t="s">
        <v>8305</v>
      </c>
      <c r="I1223" t="s">
        <v>8299</v>
      </c>
      <c r="J1223">
        <f>VLOOKUP(F1223,[1]!china_towns_second__2[[Column1]:[Y]],3,FALSE)</f>
        <v>30.061291213355901</v>
      </c>
      <c r="K1223">
        <f>VLOOKUP(F1223,[1]!china_towns_second__2[[Column1]:[Y]],2,FALSE)</f>
        <v>104.0492861</v>
      </c>
      <c r="L1223" t="s">
        <v>11099</v>
      </c>
      <c r="M1223" t="str">
        <f>VLOOKUP(H1223,CHOOSE({1,2},Table22[Native],Table22[Name]),2,0)</f>
        <v>Rénshòu Xiàn</v>
      </c>
      <c r="N1223" s="15" t="str">
        <f>VLOOKUP(I1223,CHOOSE({1,2},Table22[Native],Table22[Name]),2,0)</f>
        <v>Méishān Shì</v>
      </c>
      <c r="O1223" s="15" t="str">
        <f t="shared" si="38"/>
        <v>Heilongtan Zhen (Méishān Shì)</v>
      </c>
      <c r="P1223" s="15" t="str">
        <f t="shared" si="39"/>
        <v>Heilongtan Zhen (Méishān Shì)</v>
      </c>
    </row>
    <row r="1224" spans="1:16" hidden="1" x14ac:dyDescent="0.25">
      <c r="A1224" t="s">
        <v>4317</v>
      </c>
      <c r="B1224" t="str">
        <f>IF(COUNTIF(A:A,A1224)&gt;1,_xlfn.CONCAT(A1224," (",N1224,")"),A1224)</f>
        <v>Hēilóngtán Zhèn [incl. Mă'ān Xiāng, Dàwān Xiāng]</v>
      </c>
      <c r="C1224" t="str">
        <f>IF(COUNTIF(B:B,B1224)&gt;1,_xlfn.CONCAT(A1224," (",M1224,")"),B1224)</f>
        <v>Hēilóngtán Zhèn [incl. Mă'ān Xiāng, Dàwān Xiāng]</v>
      </c>
      <c r="D1224" t="s">
        <v>4318</v>
      </c>
      <c r="E1224" t="s">
        <v>7</v>
      </c>
      <c r="F1224" t="str">
        <f>_xlfn.CONCAT(D1224,", ",H1224,", ",I1224,", ","四川省")</f>
        <v>黑龙潭镇, 德昌县, 凉山彝族自治州, 四川省</v>
      </c>
      <c r="G1224">
        <v>5563</v>
      </c>
      <c r="H1224" t="s">
        <v>8273</v>
      </c>
      <c r="I1224" t="s">
        <v>8271</v>
      </c>
      <c r="J1224">
        <f>VLOOKUP(F1224,[1]!china_towns_second__2[[Column1]:[Y]],3,FALSE)</f>
        <v>27.4505738602383</v>
      </c>
      <c r="K1224">
        <f>VLOOKUP(F1224,[1]!china_towns_second__2[[Column1]:[Y]],2,FALSE)</f>
        <v>102.03299250000001</v>
      </c>
      <c r="L1224" t="s">
        <v>11100</v>
      </c>
      <c r="M1224" t="str">
        <f>VLOOKUP(H1224,CHOOSE({1,2},Table22[Native],Table22[Name]),2,0)</f>
        <v>Déchāng Xiàn</v>
      </c>
      <c r="N1224" s="15" t="str">
        <f>VLOOKUP(I1224,CHOOSE({1,2},Table22[Native],Table22[Name]),2,0)</f>
        <v>Liángshān Yízú Zìzhìzhōu</v>
      </c>
      <c r="O1224" s="15" t="str">
        <f t="shared" si="38"/>
        <v>Heilongtan Zhen [incl. Ma'an Xiang, Dawan Xiang] (Liángshān Yízú Zìzhìzhōu)</v>
      </c>
      <c r="P1224" s="15" t="str">
        <f t="shared" si="39"/>
        <v>Heilongtan Zhen [incl. Ma'an Xiang, Dawan Xiang] (Liángshān Yízú Zìzhìzhōu)</v>
      </c>
    </row>
    <row r="1225" spans="1:16" hidden="1" x14ac:dyDescent="0.25">
      <c r="A1225" t="s">
        <v>4319</v>
      </c>
      <c r="B1225" t="str">
        <f>IF(COUNTIF(A:A,A1225)&gt;1,_xlfn.CONCAT(A1225," (",N1225,")"),A1225)</f>
        <v>Hēimă Xiāng</v>
      </c>
      <c r="C1225" t="str">
        <f>IF(COUNTIF(B:B,B1225)&gt;1,_xlfn.CONCAT(A1225," (",M1225,")"),B1225)</f>
        <v>Hēimă Xiāng</v>
      </c>
      <c r="D1225" t="s">
        <v>4320</v>
      </c>
      <c r="E1225" t="s">
        <v>11</v>
      </c>
      <c r="F1225" t="str">
        <f>_xlfn.CONCAT(D1225,", ",H1225,", ",I1225,", ","四川省")</f>
        <v>黑马乡, 甘洛县, 凉山彝族自治州, 四川省</v>
      </c>
      <c r="G1225">
        <v>4467</v>
      </c>
      <c r="H1225" t="s">
        <v>8274</v>
      </c>
      <c r="I1225" t="s">
        <v>8271</v>
      </c>
      <c r="J1225" t="e">
        <f>VLOOKUP(F1225,[1]!china_towns_second__2[[Column1]:[Y]],3,FALSE)</f>
        <v>#N/A</v>
      </c>
      <c r="K1225" t="e">
        <f>VLOOKUP(F1225,[1]!china_towns_second__2[[Column1]:[Y]],2,FALSE)</f>
        <v>#N/A</v>
      </c>
      <c r="L1225" t="s">
        <v>11101</v>
      </c>
      <c r="M1225" t="str">
        <f>VLOOKUP(H1225,CHOOSE({1,2},Table22[Native],Table22[Name]),2,0)</f>
        <v>Gānluò Xiàn</v>
      </c>
      <c r="N1225" s="15" t="str">
        <f>VLOOKUP(I1225,CHOOSE({1,2},Table22[Native],Table22[Name]),2,0)</f>
        <v>Liángshān Yízú Zìzhìzhōu</v>
      </c>
      <c r="O1225" s="15" t="str">
        <f t="shared" si="38"/>
        <v>Heima Xiang (Liángshān Yízú Zìzhìzhōu)</v>
      </c>
      <c r="P1225" s="15" t="str">
        <f t="shared" si="39"/>
        <v>Heima Xiang (Liángshān Yízú Zìzhìzhōu)</v>
      </c>
    </row>
    <row r="1226" spans="1:16" hidden="1" x14ac:dyDescent="0.25">
      <c r="A1226" t="s">
        <v>5736</v>
      </c>
      <c r="B1226" t="str">
        <f>IF(COUNTIF(A:A,A1226)&gt;1,_xlfn.CONCAT(A1226," (",N1226,")"),A1226)</f>
        <v>Hēipíng Zhèn</v>
      </c>
      <c r="C1226" t="str">
        <f>IF(COUNTIF(B:B,B1226)&gt;1,_xlfn.CONCAT(A1226," (",M1226,")"),B1226)</f>
        <v>Hēipíng Zhèn</v>
      </c>
      <c r="D1226" t="s">
        <v>5737</v>
      </c>
      <c r="E1226" t="s">
        <v>7</v>
      </c>
      <c r="F1226" t="str">
        <f>_xlfn.CONCAT(D1226,", ",H1226,", ",I1226,", ","四川省")</f>
        <v>黑坪镇, 盐亭县, 绵阳市, 四川省</v>
      </c>
      <c r="G1226">
        <v>7652</v>
      </c>
      <c r="H1226" t="s">
        <v>8314</v>
      </c>
      <c r="I1226" t="s">
        <v>8307</v>
      </c>
      <c r="J1226">
        <f>VLOOKUP(F1226,[1]!china_towns_second__2[[Column1]:[Y]],3,FALSE)</f>
        <v>31.384961868812901</v>
      </c>
      <c r="K1226">
        <f>VLOOKUP(F1226,[1]!china_towns_second__2[[Column1]:[Y]],2,FALSE)</f>
        <v>105.4364195</v>
      </c>
      <c r="L1226" t="s">
        <v>11102</v>
      </c>
      <c r="M1226" t="str">
        <f>VLOOKUP(H1226,CHOOSE({1,2},Table22[Native],Table22[Name]),2,0)</f>
        <v>Yántíng Xiàn</v>
      </c>
      <c r="N1226" s="15" t="str">
        <f>VLOOKUP(I1226,CHOOSE({1,2},Table22[Native],Table22[Name]),2,0)</f>
        <v>Miányáng Shì</v>
      </c>
      <c r="O1226" s="15" t="str">
        <f t="shared" si="38"/>
        <v>Heiping Zhen (Miányáng Shì)</v>
      </c>
      <c r="P1226" s="15" t="str">
        <f t="shared" si="39"/>
        <v>Heiping Zhen (Miányáng Shì)</v>
      </c>
    </row>
    <row r="1227" spans="1:16" hidden="1" x14ac:dyDescent="0.25">
      <c r="A1227" t="s">
        <v>540</v>
      </c>
      <c r="B1227" t="str">
        <f>IF(COUNTIF(A:A,A1227)&gt;1,_xlfn.CONCAT(A1227," (",N1227,")"),A1227)</f>
        <v>Hēishuĭ Xiāng</v>
      </c>
      <c r="C1227" t="str">
        <f>IF(COUNTIF(B:B,B1227)&gt;1,_xlfn.CONCAT(A1227," (",M1227,")"),B1227)</f>
        <v>Hēishuĭ Xiāng</v>
      </c>
      <c r="D1227" t="s">
        <v>541</v>
      </c>
      <c r="E1227" t="s">
        <v>11</v>
      </c>
      <c r="F1227" t="str">
        <f>_xlfn.CONCAT(D1227,", ",H1227,", ",I1227,", ","四川省")</f>
        <v>黑水乡, 平昌县, 巴中市, 四川省</v>
      </c>
      <c r="G1227">
        <v>5817</v>
      </c>
      <c r="H1227" t="s">
        <v>8176</v>
      </c>
      <c r="I1227" t="s">
        <v>8171</v>
      </c>
      <c r="J1227" t="e">
        <f>VLOOKUP(F1227,[1]!china_towns_second__2[[Column1]:[Y]],3,FALSE)</f>
        <v>#N/A</v>
      </c>
      <c r="K1227" t="e">
        <f>VLOOKUP(F1227,[1]!china_towns_second__2[[Column1]:[Y]],2,FALSE)</f>
        <v>#N/A</v>
      </c>
      <c r="L1227" t="s">
        <v>11103</v>
      </c>
      <c r="M1227" t="str">
        <f>VLOOKUP(H1227,CHOOSE({1,2},Table22[Native],Table22[Name]),2,0)</f>
        <v>Píngchāng Xiàn</v>
      </c>
      <c r="N1227" s="15" t="str">
        <f>VLOOKUP(I1227,CHOOSE({1,2},Table22[Native],Table22[Name]),2,0)</f>
        <v>Bāzhōng Shì</v>
      </c>
      <c r="O1227" s="15" t="str">
        <f t="shared" si="38"/>
        <v>Heishui Xiang (Bāzhōng Shì)</v>
      </c>
      <c r="P1227" s="15" t="str">
        <f t="shared" si="39"/>
        <v>Heishui Xiang (Bāzhōng Shì)</v>
      </c>
    </row>
    <row r="1228" spans="1:16" hidden="1" x14ac:dyDescent="0.25">
      <c r="A1228" t="s">
        <v>7277</v>
      </c>
      <c r="B1228" t="str">
        <f>IF(COUNTIF(A:A,A1228)&gt;1,_xlfn.CONCAT(A1228," (",N1228,")"),A1228)</f>
        <v>Hēizhú Zhèn</v>
      </c>
      <c r="C1228" t="str">
        <f>IF(COUNTIF(B:B,B1228)&gt;1,_xlfn.CONCAT(A1228," (",M1228,")"),B1228)</f>
        <v>Hēizhú Zhèn</v>
      </c>
      <c r="D1228" t="s">
        <v>7278</v>
      </c>
      <c r="E1228" t="s">
        <v>7</v>
      </c>
      <c r="F1228" t="str">
        <f>_xlfn.CONCAT(D1228,", ",H1228,", ",I1228,", ","四川省")</f>
        <v>黑竹镇, 名山区, 雅安市, 四川省</v>
      </c>
      <c r="G1228">
        <v>10302</v>
      </c>
      <c r="H1228" t="s">
        <v>8353</v>
      </c>
      <c r="I1228" t="s">
        <v>8349</v>
      </c>
      <c r="J1228">
        <f>VLOOKUP(F1228,[1]!china_towns_second__2[[Column1]:[Y]],3,FALSE)</f>
        <v>30.2145128790279</v>
      </c>
      <c r="K1228">
        <f>VLOOKUP(F1228,[1]!china_towns_second__2[[Column1]:[Y]],2,FALSE)</f>
        <v>103.2935525</v>
      </c>
      <c r="L1228" t="s">
        <v>11104</v>
      </c>
      <c r="M1228" t="str">
        <f>VLOOKUP(H1228,CHOOSE({1,2},Table22[Native],Table22[Name]),2,0)</f>
        <v>Míngshān Qū</v>
      </c>
      <c r="N1228" s="15" t="str">
        <f>VLOOKUP(I1228,CHOOSE({1,2},Table22[Native],Table22[Name]),2,0)</f>
        <v>Yă'ān Shì</v>
      </c>
      <c r="O1228" s="15" t="str">
        <f t="shared" si="38"/>
        <v>Heizhu Zhen (Yă'ān Shì)</v>
      </c>
      <c r="P1228" s="15" t="str">
        <f t="shared" si="39"/>
        <v>Heizhu Zhen (Yă'ān Shì)</v>
      </c>
    </row>
    <row r="1229" spans="1:16" hidden="1" x14ac:dyDescent="0.25">
      <c r="A1229" t="s">
        <v>3720</v>
      </c>
      <c r="B1229" t="str">
        <f>IF(COUNTIF(A:A,A1229)&gt;1,_xlfn.CONCAT(A1229," (",N1229,")"),A1229)</f>
        <v>Hēizhúgōu Zhèn</v>
      </c>
      <c r="C1229" t="str">
        <f>IF(COUNTIF(B:B,B1229)&gt;1,_xlfn.CONCAT(A1229," (",M1229,")"),B1229)</f>
        <v>Hēizhúgōu Zhèn</v>
      </c>
      <c r="D1229" t="s">
        <v>3721</v>
      </c>
      <c r="E1229" t="s">
        <v>7</v>
      </c>
      <c r="F1229" t="str">
        <f>_xlfn.CONCAT(D1229,", ",H1229,", ",I1229,", ","四川省")</f>
        <v>黑竹沟镇, 峨边彝族自治县, 乐山市, 四川省</v>
      </c>
      <c r="G1229">
        <v>3786</v>
      </c>
      <c r="H1229" t="s">
        <v>8258</v>
      </c>
      <c r="I1229" t="s">
        <v>8256</v>
      </c>
      <c r="J1229">
        <f>VLOOKUP(F1229,[1]!china_towns_second__2[[Column1]:[Y]],3,FALSE)</f>
        <v>29.0116406457628</v>
      </c>
      <c r="K1229">
        <f>VLOOKUP(F1229,[1]!china_towns_second__2[[Column1]:[Y]],2,FALSE)</f>
        <v>103.0043922</v>
      </c>
      <c r="L1229" t="s">
        <v>11105</v>
      </c>
      <c r="M1229" t="str">
        <f>VLOOKUP(H1229,CHOOSE({1,2},Table22[Native],Table22[Name]),2,0)</f>
        <v>Ébiān Yízú Zìzhìxiàn</v>
      </c>
      <c r="N1229" s="15" t="str">
        <f>VLOOKUP(I1229,CHOOSE({1,2},Table22[Native],Table22[Name]),2,0)</f>
        <v>Lèshān Shì</v>
      </c>
      <c r="O1229" s="15" t="str">
        <f t="shared" si="38"/>
        <v>Heizhugou Zhen (Lèshān Shì)</v>
      </c>
      <c r="P1229" s="15" t="str">
        <f t="shared" si="39"/>
        <v>Heizhugou Zhen (Lèshān Shì)</v>
      </c>
    </row>
    <row r="1230" spans="1:16" hidden="1" x14ac:dyDescent="0.25">
      <c r="A1230" t="s">
        <v>5451</v>
      </c>
      <c r="B1230" t="str">
        <f>IF(COUNTIF(A:A,A1230)&gt;1,_xlfn.CONCAT(A1230," (",N1230,")"),A1230)</f>
        <v>Héjiā Zhèn</v>
      </c>
      <c r="C1230" t="str">
        <f>IF(COUNTIF(B:B,B1230)&gt;1,_xlfn.CONCAT(A1230," (",M1230,")"),B1230)</f>
        <v>Héjiā Zhèn</v>
      </c>
      <c r="D1230" t="s">
        <v>5452</v>
      </c>
      <c r="E1230" t="s">
        <v>7</v>
      </c>
      <c r="F1230" t="str">
        <f>_xlfn.CONCAT(D1230,", ",H1230,", ",I1230,", ","四川省")</f>
        <v>禾加镇, 仁寿县, 眉山市, 四川省</v>
      </c>
      <c r="G1230">
        <v>19920</v>
      </c>
      <c r="H1230" t="s">
        <v>8305</v>
      </c>
      <c r="I1230" t="s">
        <v>8299</v>
      </c>
      <c r="J1230">
        <f>VLOOKUP(F1230,[1]!china_towns_second__2[[Column1]:[Y]],3,FALSE)</f>
        <v>29.8448932678786</v>
      </c>
      <c r="K1230">
        <f>VLOOKUP(F1230,[1]!china_towns_second__2[[Column1]:[Y]],2,FALSE)</f>
        <v>104.4160115</v>
      </c>
      <c r="L1230" t="s">
        <v>11106</v>
      </c>
      <c r="M1230" t="str">
        <f>VLOOKUP(H1230,CHOOSE({1,2},Table22[Native],Table22[Name]),2,0)</f>
        <v>Rénshòu Xiàn</v>
      </c>
      <c r="N1230" s="15" t="str">
        <f>VLOOKUP(I1230,CHOOSE({1,2},Table22[Native],Table22[Name]),2,0)</f>
        <v>Méishān Shì</v>
      </c>
      <c r="O1230" s="15" t="str">
        <f t="shared" si="38"/>
        <v>Hejia Zhen (Méishān Shì)</v>
      </c>
      <c r="P1230" s="15" t="str">
        <f t="shared" si="39"/>
        <v>Hejia Zhen (Méishān Shì)</v>
      </c>
    </row>
    <row r="1231" spans="1:16" hidden="1" x14ac:dyDescent="0.25">
      <c r="A1231" t="s">
        <v>996</v>
      </c>
      <c r="B1231" t="str">
        <f>IF(COUNTIF(A:A,A1231)&gt;1,_xlfn.CONCAT(A1231," (",N1231,")"),A1231)</f>
        <v>Héjiāng Zhèn (Chéngdū Shì)</v>
      </c>
      <c r="C1231" t="str">
        <f>IF(COUNTIF(B:B,B1231)&gt;1,_xlfn.CONCAT(A1231," (",M1231,")"),B1231)</f>
        <v>Héjiāng Zhèn (Chéngdū Shì)</v>
      </c>
      <c r="D1231" t="s">
        <v>997</v>
      </c>
      <c r="E1231" t="s">
        <v>7</v>
      </c>
      <c r="F1231" t="str">
        <f>_xlfn.CONCAT(D1231,", ",H1231,", ",I1231,", ","四川省")</f>
        <v>合江镇, 双流区, 成都市, 四川省</v>
      </c>
      <c r="G1231">
        <v>15872</v>
      </c>
      <c r="H1231" t="s">
        <v>8196</v>
      </c>
      <c r="I1231" t="s">
        <v>8180</v>
      </c>
      <c r="J1231">
        <f>VLOOKUP(F1231,[1]!china_towns_second__2[[Column1]:[Y]],3,FALSE)</f>
        <v>30.394898497078799</v>
      </c>
      <c r="K1231">
        <f>VLOOKUP(F1231,[1]!china_towns_second__2[[Column1]:[Y]],2,FALSE)</f>
        <v>104.17402199999999</v>
      </c>
      <c r="L1231" t="s">
        <v>13923</v>
      </c>
      <c r="M1231" t="str">
        <f>VLOOKUP(H1231,CHOOSE({1,2},Table22[Native],Table22[Name]),2,0)</f>
        <v>Shuāngliú Qū</v>
      </c>
      <c r="N1231" s="15" t="str">
        <f>VLOOKUP(I1231,CHOOSE({1,2},Table22[Native],Table22[Name]),2,0)</f>
        <v>Chéngdū Shì</v>
      </c>
      <c r="O1231" s="15" t="str">
        <f t="shared" si="38"/>
        <v>Hejiang Zhen (Chengdu Shi) (Chéngdū Shì)</v>
      </c>
      <c r="P1231" s="15" t="str">
        <f t="shared" si="39"/>
        <v>Hejiang Zhen (Chengdu Shi) (Chéngdū Shì)</v>
      </c>
    </row>
    <row r="1232" spans="1:16" hidden="1" x14ac:dyDescent="0.25">
      <c r="A1232" t="s">
        <v>996</v>
      </c>
      <c r="B1232" t="str">
        <f>IF(COUNTIF(A:A,A1232)&gt;1,_xlfn.CONCAT(A1232," (",N1232,")"),A1232)</f>
        <v>Héjiāng Zhèn (Yă'ān Shì)</v>
      </c>
      <c r="C1232" t="str">
        <f>IF(COUNTIF(B:B,B1232)&gt;1,_xlfn.CONCAT(A1232," (",M1232,")"),B1232)</f>
        <v>Héjiāng Zhèn (Yă'ān Shì)</v>
      </c>
      <c r="D1232" t="s">
        <v>997</v>
      </c>
      <c r="E1232" t="s">
        <v>7</v>
      </c>
      <c r="F1232" t="str">
        <f>_xlfn.CONCAT(D1232,", ",H1232,", ",I1232,", ","四川省")</f>
        <v>合江镇, 雨城区, 雅安市, 四川省</v>
      </c>
      <c r="G1232">
        <v>7929</v>
      </c>
      <c r="H1232" t="s">
        <v>8357</v>
      </c>
      <c r="I1232" t="s">
        <v>8349</v>
      </c>
      <c r="J1232">
        <f>VLOOKUP(F1232,[1]!china_towns_second__2[[Column1]:[Y]],3,FALSE)</f>
        <v>29.968856702991701</v>
      </c>
      <c r="K1232">
        <f>VLOOKUP(F1232,[1]!china_towns_second__2[[Column1]:[Y]],2,FALSE)</f>
        <v>103.1716454</v>
      </c>
      <c r="L1232" t="s">
        <v>13924</v>
      </c>
      <c r="M1232" t="str">
        <f>VLOOKUP(H1232,CHOOSE({1,2},Table22[Native],Table22[Name]),2,0)</f>
        <v>Yŭchéng Qū</v>
      </c>
      <c r="N1232" s="15" t="str">
        <f>VLOOKUP(I1232,CHOOSE({1,2},Table22[Native],Table22[Name]),2,0)</f>
        <v>Yă'ān Shì</v>
      </c>
      <c r="O1232" s="15" t="str">
        <f t="shared" si="38"/>
        <v>Hejiang Zhen (Ya'an Shi) (Yă'ān Shì)</v>
      </c>
      <c r="P1232" s="15" t="str">
        <f t="shared" si="39"/>
        <v>Hejiang Zhen (Ya'an Shi) (Yă'ān Shì)</v>
      </c>
    </row>
    <row r="1233" spans="1:16" hidden="1" x14ac:dyDescent="0.25">
      <c r="A1233" t="s">
        <v>7506</v>
      </c>
      <c r="B1233" t="str">
        <f>IF(COUNTIF(A:A,A1233)&gt;1,_xlfn.CONCAT(A1233," (",N1233,")"),A1233)</f>
        <v>Héjiāngmén Jiēdào [incl. Bĕichéng Jiēdào, Dōngchéng Jiēdào]</v>
      </c>
      <c r="C1233" t="str">
        <f>IF(COUNTIF(B:B,B1233)&gt;1,_xlfn.CONCAT(A1233," (",M1233,")"),B1233)</f>
        <v>Héjiāngmén Jiēdào [incl. Bĕichéng Jiēdào, Dōngchéng Jiēdào]</v>
      </c>
      <c r="D1233" t="s">
        <v>7507</v>
      </c>
      <c r="E1233" t="s">
        <v>493</v>
      </c>
      <c r="F1233" t="str">
        <f>_xlfn.CONCAT(D1233,", ",H1233,", ",I1233,", ","四川省")</f>
        <v>合江门街道, 翠屏区, 宜宾市, 四川省</v>
      </c>
      <c r="G1233">
        <v>51978</v>
      </c>
      <c r="H1233" t="s">
        <v>8361</v>
      </c>
      <c r="I1233" t="s">
        <v>8359</v>
      </c>
      <c r="J1233" t="e">
        <f>VLOOKUP(F1233,[1]!china_towns_second__2[[Column1]:[Y]],3,FALSE)</f>
        <v>#N/A</v>
      </c>
      <c r="K1233" t="e">
        <f>VLOOKUP(F1233,[1]!china_towns_second__2[[Column1]:[Y]],2,FALSE)</f>
        <v>#N/A</v>
      </c>
      <c r="L1233" t="s">
        <v>11107</v>
      </c>
      <c r="M1233" t="str">
        <f>VLOOKUP(H1233,CHOOSE({1,2},Table22[Native],Table22[Name]),2,0)</f>
        <v>Cuìpíng Qū</v>
      </c>
      <c r="N1233" s="15" t="str">
        <f>VLOOKUP(I1233,CHOOSE({1,2},Table22[Native],Table22[Name]),2,0)</f>
        <v>Yíbīn Shì</v>
      </c>
      <c r="O1233" s="15" t="str">
        <f t="shared" si="38"/>
        <v>Hejiangmen Jiedao [incl. Beicheng Jiedao, Dongcheng Jiedao] (Yíbīn Shì)</v>
      </c>
      <c r="P1233" s="15" t="str">
        <f t="shared" si="39"/>
        <v>Hejiangmen Jiedao [incl. Beicheng Jiedao, Dongcheng Jiedao] (Yíbīn Shì)</v>
      </c>
    </row>
    <row r="1234" spans="1:16" hidden="1" x14ac:dyDescent="0.25">
      <c r="A1234" t="s">
        <v>4321</v>
      </c>
      <c r="B1234" t="str">
        <f>IF(COUNTIF(A:A,A1234)&gt;1,_xlfn.CONCAT(A1234," (",N1234,")"),A1234)</f>
        <v>Héjĭng Xiāng</v>
      </c>
      <c r="C1234" t="str">
        <f>IF(COUNTIF(B:B,B1234)&gt;1,_xlfn.CONCAT(A1234," (",M1234,")"),B1234)</f>
        <v>Héjĭng Xiāng</v>
      </c>
      <c r="D1234" t="s">
        <v>4322</v>
      </c>
      <c r="E1234" t="s">
        <v>11</v>
      </c>
      <c r="F1234" t="str">
        <f>_xlfn.CONCAT(D1234,", ",H1234,", ",I1234,", ","四川省")</f>
        <v>合井乡, 布拖县, 凉山彝族自治州, 四川省</v>
      </c>
      <c r="G1234">
        <v>6359</v>
      </c>
      <c r="H1234" t="s">
        <v>8272</v>
      </c>
      <c r="I1234" t="s">
        <v>8271</v>
      </c>
      <c r="J1234" t="e">
        <f>VLOOKUP(F1234,[1]!china_towns_second__2[[Column1]:[Y]],3,FALSE)</f>
        <v>#N/A</v>
      </c>
      <c r="K1234" t="e">
        <f>VLOOKUP(F1234,[1]!china_towns_second__2[[Column1]:[Y]],2,FALSE)</f>
        <v>#N/A</v>
      </c>
      <c r="L1234" t="s">
        <v>11108</v>
      </c>
      <c r="M1234" t="str">
        <f>VLOOKUP(H1234,CHOOSE({1,2},Table22[Native],Table22[Name]),2,0)</f>
        <v>Bùtuō Xiàn</v>
      </c>
      <c r="N1234" s="15" t="str">
        <f>VLOOKUP(I1234,CHOOSE({1,2},Table22[Native],Table22[Name]),2,0)</f>
        <v>Liángshān Yízú Zìzhìzhōu</v>
      </c>
      <c r="O1234" s="15" t="str">
        <f t="shared" si="38"/>
        <v>Hejing Xiang (Liángshān Yízú Zìzhìzhōu)</v>
      </c>
      <c r="P1234" s="15" t="str">
        <f t="shared" si="39"/>
        <v>Hejing Xiang (Liángshān Yízú Zìzhìzhōu)</v>
      </c>
    </row>
    <row r="1235" spans="1:16" hidden="1" x14ac:dyDescent="0.25">
      <c r="A1235" t="s">
        <v>4323</v>
      </c>
      <c r="B1235" t="str">
        <f>IF(COUNTIF(A:A,A1235)&gt;1,_xlfn.CONCAT(A1235," (",N1235,")"),A1235)</f>
        <v>Hékŏu Xiāng (Liángshān Yízú Zìzhìzhōu)</v>
      </c>
      <c r="C1235" t="str">
        <f>IF(COUNTIF(B:B,B1235)&gt;1,_xlfn.CONCAT(A1235," (",M1235,")"),B1235)</f>
        <v>Hékŏu Xiāng (Liángshān Yízú Zìzhìzhōu)</v>
      </c>
      <c r="D1235" t="s">
        <v>4324</v>
      </c>
      <c r="E1235" t="s">
        <v>11</v>
      </c>
      <c r="F1235" t="str">
        <f>_xlfn.CONCAT(D1235,", ",H1235,", ",I1235,", ","四川省")</f>
        <v>河口乡, 会理县, 凉山彝族自治州, 四川省</v>
      </c>
      <c r="G1235">
        <v>8653</v>
      </c>
      <c r="H1235" t="s">
        <v>8276</v>
      </c>
      <c r="I1235" t="s">
        <v>8271</v>
      </c>
      <c r="J1235" t="e">
        <f>VLOOKUP(F1235,[1]!china_towns_second__2[[Column1]:[Y]],3,FALSE)</f>
        <v>#N/A</v>
      </c>
      <c r="K1235" t="e">
        <f>VLOOKUP(F1235,[1]!china_towns_second__2[[Column1]:[Y]],2,FALSE)</f>
        <v>#N/A</v>
      </c>
      <c r="L1235" t="s">
        <v>13925</v>
      </c>
      <c r="M1235" t="str">
        <f>VLOOKUP(H1235,CHOOSE({1,2},Table22[Native],Table22[Name]),2,0)</f>
        <v>Huìlĭ Xiàn</v>
      </c>
      <c r="N1235" s="15" t="str">
        <f>VLOOKUP(I1235,CHOOSE({1,2},Table22[Native],Table22[Name]),2,0)</f>
        <v>Liángshān Yízú Zìzhìzhōu</v>
      </c>
      <c r="O1235" s="15" t="str">
        <f t="shared" si="38"/>
        <v>Hekou Xiang (Liangshan Yizu Zizhizhou) (Liángshān Yízú Zìzhìzhōu)</v>
      </c>
      <c r="P1235" s="15" t="str">
        <f t="shared" si="39"/>
        <v>Hekou Xiang (Liangshan Yizu Zizhizhou) (Liángshān Yízú Zìzhìzhōu)</v>
      </c>
    </row>
    <row r="1236" spans="1:16" hidden="1" x14ac:dyDescent="0.25">
      <c r="A1236" t="s">
        <v>4323</v>
      </c>
      <c r="B1236" t="str">
        <f>IF(COUNTIF(A:A,A1236)&gt;1,_xlfn.CONCAT(A1236," (",N1236,")"),A1236)</f>
        <v>Hékŏu Xiāng (Méishān Shì)</v>
      </c>
      <c r="C1236" t="str">
        <f>IF(COUNTIF(B:B,B1236)&gt;1,_xlfn.CONCAT(A1236," (",M1236,")"),B1236)</f>
        <v>Hékŏu Xiāng (Méishān Shì)</v>
      </c>
      <c r="D1236" t="s">
        <v>4324</v>
      </c>
      <c r="E1236" t="s">
        <v>11</v>
      </c>
      <c r="F1236" t="str">
        <f>_xlfn.CONCAT(D1236,", ",H1236,", ",I1236,", ","四川省")</f>
        <v>河口乡, 仁寿县, 眉山市, 四川省</v>
      </c>
      <c r="G1236">
        <v>12402</v>
      </c>
      <c r="H1236" t="s">
        <v>8305</v>
      </c>
      <c r="I1236" t="s">
        <v>8299</v>
      </c>
      <c r="J1236" t="e">
        <f>VLOOKUP(F1236,[1]!china_towns_second__2[[Column1]:[Y]],3,FALSE)</f>
        <v>#N/A</v>
      </c>
      <c r="K1236" t="e">
        <f>VLOOKUP(F1236,[1]!china_towns_second__2[[Column1]:[Y]],2,FALSE)</f>
        <v>#N/A</v>
      </c>
      <c r="L1236" t="s">
        <v>13926</v>
      </c>
      <c r="M1236" t="str">
        <f>VLOOKUP(H1236,CHOOSE({1,2},Table22[Native],Table22[Name]),2,0)</f>
        <v>Rénshòu Xiàn</v>
      </c>
      <c r="N1236" s="15" t="str">
        <f>VLOOKUP(I1236,CHOOSE({1,2},Table22[Native],Table22[Name]),2,0)</f>
        <v>Méishān Shì</v>
      </c>
      <c r="O1236" s="15" t="str">
        <f t="shared" si="38"/>
        <v>Hekou Xiang (Meishan Shi) (Méishān Shì)</v>
      </c>
      <c r="P1236" s="15" t="str">
        <f t="shared" si="39"/>
        <v>Hekou Xiang (Meishan Shi) (Méishān Shì)</v>
      </c>
    </row>
    <row r="1237" spans="1:16" hidden="1" x14ac:dyDescent="0.25">
      <c r="A1237" t="s">
        <v>1605</v>
      </c>
      <c r="B1237" t="str">
        <f>IF(COUNTIF(A:A,A1237)&gt;1,_xlfn.CONCAT(A1237," (",N1237,")"),A1237)</f>
        <v>Hékŏu Zhèn (Dázhōu Shì)</v>
      </c>
      <c r="C1237" t="str">
        <f>IF(COUNTIF(B:B,B1237)&gt;1,_xlfn.CONCAT(A1237," (",M1237,")"),B1237)</f>
        <v>Hékŏu Zhèn (Dázhōu Shì)</v>
      </c>
      <c r="D1237" t="s">
        <v>1606</v>
      </c>
      <c r="E1237" t="s">
        <v>7</v>
      </c>
      <c r="F1237" t="str">
        <f>_xlfn.CONCAT(D1237,", ",H1237,", ",I1237,", ","四川省")</f>
        <v>河口镇, 万源市, 达州市, 四川省</v>
      </c>
      <c r="G1237">
        <v>6082</v>
      </c>
      <c r="H1237" t="s">
        <v>8208</v>
      </c>
      <c r="I1237" t="s">
        <v>8202</v>
      </c>
      <c r="J1237">
        <f>VLOOKUP(F1237,[1]!china_towns_second__2[[Column1]:[Y]],3,FALSE)</f>
        <v>31.791257647333801</v>
      </c>
      <c r="K1237">
        <f>VLOOKUP(F1237,[1]!china_towns_second__2[[Column1]:[Y]],2,FALSE)</f>
        <v>107.68767699999999</v>
      </c>
      <c r="L1237" t="s">
        <v>13927</v>
      </c>
      <c r="M1237" t="str">
        <f>VLOOKUP(H1237,CHOOSE({1,2},Table22[Native],Table22[Name]),2,0)</f>
        <v>Wànyuán Shì</v>
      </c>
      <c r="N1237" s="15" t="str">
        <f>VLOOKUP(I1237,CHOOSE({1,2},Table22[Native],Table22[Name]),2,0)</f>
        <v>Dázhōu Shì</v>
      </c>
      <c r="O1237" s="15" t="str">
        <f t="shared" si="38"/>
        <v>Hekou Zhen (Dazhou Shi) (Dázhōu Shì)</v>
      </c>
      <c r="P1237" s="15" t="str">
        <f t="shared" si="39"/>
        <v>Hekou Zhen (Dazhou Shi) (Dázhōu Shì)</v>
      </c>
    </row>
    <row r="1238" spans="1:16" hidden="1" x14ac:dyDescent="0.25">
      <c r="A1238" t="s">
        <v>1605</v>
      </c>
      <c r="B1238" t="str">
        <f>IF(COUNTIF(A:A,A1238)&gt;1,_xlfn.CONCAT(A1238," (",N1238,")"),A1238)</f>
        <v>Hékŏu Zhèn (Gānzī Zàngzú Zìzhìzhōu)</v>
      </c>
      <c r="C1238" t="str">
        <f>IF(COUNTIF(B:B,B1238)&gt;1,_xlfn.CONCAT(A1238," (",M1238,")"),B1238)</f>
        <v>Hékŏu Zhèn (Gānzī Zàngzú Zìzhìzhōu)</v>
      </c>
      <c r="D1238" t="s">
        <v>1606</v>
      </c>
      <c r="E1238" t="s">
        <v>7</v>
      </c>
      <c r="F1238" t="str">
        <f>_xlfn.CONCAT(D1238,", ",H1238,", ",I1238,", ","四川省")</f>
        <v>河口镇, 雅江县, 甘孜藏族自治州, 四川省</v>
      </c>
      <c r="G1238">
        <v>9868</v>
      </c>
      <c r="H1238" t="s">
        <v>8237</v>
      </c>
      <c r="I1238" t="s">
        <v>8219</v>
      </c>
      <c r="J1238">
        <f>VLOOKUP(F1238,[1]!china_towns_second__2[[Column1]:[Y]],3,FALSE)</f>
        <v>29.992236576472301</v>
      </c>
      <c r="K1238">
        <f>VLOOKUP(F1238,[1]!china_towns_second__2[[Column1]:[Y]],2,FALSE)</f>
        <v>101.0091255</v>
      </c>
      <c r="L1238" t="s">
        <v>13928</v>
      </c>
      <c r="M1238" t="str">
        <f>VLOOKUP(H1238,CHOOSE({1,2},Table22[Native],Table22[Name]),2,0)</f>
        <v>Yăjiāng Xiàn</v>
      </c>
      <c r="N1238" s="15" t="str">
        <f>VLOOKUP(I1238,CHOOSE({1,2},Table22[Native],Table22[Name]),2,0)</f>
        <v>Gānzī Zàngzú Zìzhìzhōu</v>
      </c>
      <c r="O1238" s="15" t="str">
        <f t="shared" si="38"/>
        <v>Hekou Zhen (Ganzi Zangzu Zizhizhou) (Gānzī Zàngzú Zìzhìzhōu)</v>
      </c>
      <c r="P1238" s="15" t="str">
        <f t="shared" si="39"/>
        <v>Hekou Zhen (Ganzi Zangzu Zizhizhou) (Gānzī Zàngzú Zìzhìzhōu)</v>
      </c>
    </row>
    <row r="1239" spans="1:16" hidden="1" x14ac:dyDescent="0.25">
      <c r="A1239" t="s">
        <v>1605</v>
      </c>
      <c r="B1239" t="str">
        <f>IF(COUNTIF(A:A,A1239)&gt;1,_xlfn.CONCAT(A1239," (",N1239,")"),A1239)</f>
        <v>Hékŏu Zhèn (Miányáng Shì)</v>
      </c>
      <c r="C1239" t="str">
        <f>IF(COUNTIF(B:B,B1239)&gt;1,_xlfn.CONCAT(A1239," (",M1239,")"),B1239)</f>
        <v>Hékŏu Zhèn (Miányáng Shì)</v>
      </c>
      <c r="D1239" t="s">
        <v>1606</v>
      </c>
      <c r="E1239" t="s">
        <v>7</v>
      </c>
      <c r="F1239" t="str">
        <f>_xlfn.CONCAT(D1239,", ",H1239,", ",I1239,", ","四川省")</f>
        <v>河口镇, 江油市, 绵阳市, 四川省</v>
      </c>
      <c r="G1239">
        <v>8549</v>
      </c>
      <c r="H1239" t="s">
        <v>8311</v>
      </c>
      <c r="I1239" t="s">
        <v>8307</v>
      </c>
      <c r="J1239">
        <f>VLOOKUP(F1239,[1]!china_towns_second__2[[Column1]:[Y]],3,FALSE)</f>
        <v>31.9180359587588</v>
      </c>
      <c r="K1239">
        <f>VLOOKUP(F1239,[1]!china_towns_second__2[[Column1]:[Y]],2,FALSE)</f>
        <v>105.1073614</v>
      </c>
      <c r="L1239" t="s">
        <v>13929</v>
      </c>
      <c r="M1239" t="str">
        <f>VLOOKUP(H1239,CHOOSE({1,2},Table22[Native],Table22[Name]),2,0)</f>
        <v>Jiāngyóu Shì</v>
      </c>
      <c r="N1239" s="15" t="str">
        <f>VLOOKUP(I1239,CHOOSE({1,2},Table22[Native],Table22[Name]),2,0)</f>
        <v>Miányáng Shì</v>
      </c>
      <c r="O1239" s="15" t="str">
        <f t="shared" si="38"/>
        <v>Hekou Zhen (Mianyang Shi) (Miányáng Shì)</v>
      </c>
      <c r="P1239" s="15" t="str">
        <f t="shared" si="39"/>
        <v>Hekou Zhen (Mianyang Shi) (Miányáng Shì)</v>
      </c>
    </row>
    <row r="1240" spans="1:16" hidden="1" x14ac:dyDescent="0.25">
      <c r="A1240" t="s">
        <v>1605</v>
      </c>
      <c r="B1240" t="str">
        <f>IF(COUNTIF(A:A,A1240)&gt;1,_xlfn.CONCAT(A1240," (",N1240,")"),A1240)</f>
        <v>Hékŏu Zhèn (Zìgòng Shì)</v>
      </c>
      <c r="C1240" t="str">
        <f>IF(COUNTIF(B:B,B1240)&gt;1,_xlfn.CONCAT(A1240," (",M1240,")"),B1240)</f>
        <v>Hékŏu Zhèn (Zìgòng Shì)</v>
      </c>
      <c r="D1240" t="s">
        <v>1606</v>
      </c>
      <c r="E1240" t="s">
        <v>7</v>
      </c>
      <c r="F1240" t="str">
        <f>_xlfn.CONCAT(D1240,", ",H1240,", ",I1240,", ","四川省")</f>
        <v>河口镇, 荣县, 自贡市, 四川省</v>
      </c>
      <c r="G1240">
        <v>16106</v>
      </c>
      <c r="H1240" t="s">
        <v>8375</v>
      </c>
      <c r="I1240" t="s">
        <v>8371</v>
      </c>
      <c r="J1240">
        <f>VLOOKUP(F1240,[1]!china_towns_second__2[[Column1]:[Y]],3,FALSE)</f>
        <v>29.290670559488198</v>
      </c>
      <c r="K1240">
        <f>VLOOKUP(F1240,[1]!china_towns_second__2[[Column1]:[Y]],2,FALSE)</f>
        <v>104.3450411</v>
      </c>
      <c r="L1240" t="s">
        <v>13930</v>
      </c>
      <c r="M1240" t="str">
        <f>VLOOKUP(H1240,CHOOSE({1,2},Table22[Native],Table22[Name]),2,0)</f>
        <v>Róng Xiàn</v>
      </c>
      <c r="N1240" s="15" t="str">
        <f>VLOOKUP(I1240,CHOOSE({1,2},Table22[Native],Table22[Name]),2,0)</f>
        <v>Zìgòng Shì</v>
      </c>
      <c r="O1240" s="15" t="str">
        <f t="shared" si="38"/>
        <v>Hekou Zhen (Zigong Shi) (Zìgòng Shì)</v>
      </c>
      <c r="P1240" s="15" t="str">
        <f t="shared" si="39"/>
        <v>Hekou Zhen (Zigong Shi) (Zìgòng Shì)</v>
      </c>
    </row>
    <row r="1241" spans="1:16" hidden="1" x14ac:dyDescent="0.25">
      <c r="A1241" t="s">
        <v>5229</v>
      </c>
      <c r="B1241" t="str">
        <f>IF(COUNTIF(A:A,A1241)&gt;1,_xlfn.CONCAT(A1241," (",N1241,")"),A1241)</f>
        <v>Hélè Miáozú Xiāng</v>
      </c>
      <c r="C1241" t="str">
        <f>IF(COUNTIF(B:B,B1241)&gt;1,_xlfn.CONCAT(A1241," (",M1241,")"),B1241)</f>
        <v>Hélè Miáozú Xiāng</v>
      </c>
      <c r="D1241" t="s">
        <v>5230</v>
      </c>
      <c r="E1241" t="s">
        <v>11</v>
      </c>
      <c r="F1241" t="str">
        <f>_xlfn.CONCAT(D1241,", ",H1241,", ",I1241,", ","四川省")</f>
        <v>合乐苗族乡, 叙永县, 泸州市, 四川省</v>
      </c>
      <c r="G1241">
        <v>9046</v>
      </c>
      <c r="H1241" t="s">
        <v>8297</v>
      </c>
      <c r="I1241" t="s">
        <v>8290</v>
      </c>
      <c r="J1241" t="e">
        <f>VLOOKUP(F1241,[1]!china_towns_second__2[[Column1]:[Y]],3,FALSE)</f>
        <v>#N/A</v>
      </c>
      <c r="K1241" t="e">
        <f>VLOOKUP(F1241,[1]!china_towns_second__2[[Column1]:[Y]],2,FALSE)</f>
        <v>#N/A</v>
      </c>
      <c r="L1241" t="s">
        <v>11109</v>
      </c>
      <c r="M1241" t="str">
        <f>VLOOKUP(H1241,CHOOSE({1,2},Table22[Native],Table22[Name]),2,0)</f>
        <v>Xùyŏng Xiàn</v>
      </c>
      <c r="N1241" s="15" t="str">
        <f>VLOOKUP(I1241,CHOOSE({1,2},Table22[Native],Table22[Name]),2,0)</f>
        <v>Lúzhōu Shì</v>
      </c>
      <c r="O1241" s="15" t="str">
        <f t="shared" si="38"/>
        <v>Hele Miaozu Xiang (Lúzhōu Shì)</v>
      </c>
      <c r="P1241" s="15" t="str">
        <f t="shared" si="39"/>
        <v>Hele Miaozu Xiang (Lúzhōu Shì)</v>
      </c>
    </row>
    <row r="1242" spans="1:16" hidden="1" x14ac:dyDescent="0.25">
      <c r="A1242" t="s">
        <v>1607</v>
      </c>
      <c r="B1242" t="str">
        <f>IF(COUNTIF(A:A,A1242)&gt;1,_xlfn.CONCAT(A1242," (",N1242,")"),A1242)</f>
        <v>Hélè Xiāng</v>
      </c>
      <c r="C1242" t="str">
        <f>IF(COUNTIF(B:B,B1242)&gt;1,_xlfn.CONCAT(A1242," (",M1242,")"),B1242)</f>
        <v>Hélè Xiāng</v>
      </c>
      <c r="D1242" t="s">
        <v>1608</v>
      </c>
      <c r="E1242" t="s">
        <v>11</v>
      </c>
      <c r="F1242" t="str">
        <f>_xlfn.CONCAT(D1242,", ",H1242,", ",I1242,", ","四川省")</f>
        <v>和乐乡, 渠县, 达州市, 四川省</v>
      </c>
      <c r="G1242">
        <v>5509</v>
      </c>
      <c r="H1242" t="s">
        <v>8206</v>
      </c>
      <c r="I1242" t="s">
        <v>8202</v>
      </c>
      <c r="J1242" t="e">
        <f>VLOOKUP(F1242,[1]!china_towns_second__2[[Column1]:[Y]],3,FALSE)</f>
        <v>#N/A</v>
      </c>
      <c r="K1242" t="e">
        <f>VLOOKUP(F1242,[1]!china_towns_second__2[[Column1]:[Y]],2,FALSE)</f>
        <v>#N/A</v>
      </c>
      <c r="L1242" t="s">
        <v>11110</v>
      </c>
      <c r="M1242" t="str">
        <f>VLOOKUP(H1242,CHOOSE({1,2},Table22[Native],Table22[Name]),2,0)</f>
        <v>Qú Xiàn</v>
      </c>
      <c r="N1242" s="15" t="str">
        <f>VLOOKUP(I1242,CHOOSE({1,2},Table22[Native],Table22[Name]),2,0)</f>
        <v>Dázhōu Shì</v>
      </c>
      <c r="O1242" s="15" t="str">
        <f t="shared" si="38"/>
        <v>Hele Xiang (Dázhōu Shì)</v>
      </c>
      <c r="P1242" s="15" t="str">
        <f t="shared" si="39"/>
        <v>Hele Xiang (Dázhōu Shì)</v>
      </c>
    </row>
    <row r="1243" spans="1:16" hidden="1" x14ac:dyDescent="0.25">
      <c r="A1243" t="s">
        <v>4325</v>
      </c>
      <c r="B1243" t="str">
        <f>IF(COUNTIF(A:A,A1243)&gt;1,_xlfn.CONCAT(A1243," (",N1243,")"),A1243)</f>
        <v>Hélĭ Xiāng</v>
      </c>
      <c r="C1243" t="str">
        <f>IF(COUNTIF(B:B,B1243)&gt;1,_xlfn.CONCAT(A1243," (",M1243,")"),B1243)</f>
        <v>Hélĭ Xiāng</v>
      </c>
      <c r="D1243" t="s">
        <v>4326</v>
      </c>
      <c r="E1243" t="s">
        <v>11</v>
      </c>
      <c r="F1243" t="str">
        <f>_xlfn.CONCAT(D1243,", ",H1243,", ",I1243,", ","四川省")</f>
        <v>河里乡, 冕宁县, 凉山彝族自治州, 四川省</v>
      </c>
      <c r="G1243">
        <v>5592</v>
      </c>
      <c r="H1243" t="s">
        <v>8280</v>
      </c>
      <c r="I1243" t="s">
        <v>8271</v>
      </c>
      <c r="J1243" t="e">
        <f>VLOOKUP(F1243,[1]!china_towns_second__2[[Column1]:[Y]],3,FALSE)</f>
        <v>#N/A</v>
      </c>
      <c r="K1243" t="e">
        <f>VLOOKUP(F1243,[1]!china_towns_second__2[[Column1]:[Y]],2,FALSE)</f>
        <v>#N/A</v>
      </c>
      <c r="L1243" t="s">
        <v>11111</v>
      </c>
      <c r="M1243" t="str">
        <f>VLOOKUP(H1243,CHOOSE({1,2},Table22[Native],Table22[Name]),2,0)</f>
        <v>Miănníng Xiàn</v>
      </c>
      <c r="N1243" s="15" t="str">
        <f>VLOOKUP(I1243,CHOOSE({1,2},Table22[Native],Table22[Name]),2,0)</f>
        <v>Liángshān Yízú Zìzhìzhōu</v>
      </c>
      <c r="O1243" s="15" t="str">
        <f t="shared" si="38"/>
        <v>Heli Xiang (Liángshān Yízú Zìzhìzhōu)</v>
      </c>
      <c r="P1243" s="15" t="str">
        <f t="shared" si="39"/>
        <v>Heli Xiang (Liángshān Yízú Zìzhìzhōu)</v>
      </c>
    </row>
    <row r="1244" spans="1:16" hidden="1" x14ac:dyDescent="0.25">
      <c r="A1244" t="s">
        <v>1609</v>
      </c>
      <c r="B1244" t="str">
        <f>IF(COUNTIF(A:A,A1244)&gt;1,_xlfn.CONCAT(A1244," (",N1244,")"),A1244)</f>
        <v>Hélì Zhèn [Hèlín Xiāng]</v>
      </c>
      <c r="C1244" t="str">
        <f>IF(COUNTIF(B:B,B1244)&gt;1,_xlfn.CONCAT(A1244," (",M1244,")"),B1244)</f>
        <v>Hélì Zhèn [Hèlín Xiāng]</v>
      </c>
      <c r="D1244" t="s">
        <v>1610</v>
      </c>
      <c r="E1244" t="s">
        <v>7</v>
      </c>
      <c r="F1244" t="str">
        <f>_xlfn.CONCAT(D1244,", ",H1244,", ",I1244,", ","四川省")</f>
        <v>合力镇, 渠县, 达州市, 四川省</v>
      </c>
      <c r="G1244">
        <v>11405</v>
      </c>
      <c r="H1244" t="s">
        <v>8206</v>
      </c>
      <c r="I1244" t="s">
        <v>8202</v>
      </c>
      <c r="J1244">
        <f>VLOOKUP(F1244,[1]!china_towns_second__2[[Column1]:[Y]],3,FALSE)</f>
        <v>30.975812205717499</v>
      </c>
      <c r="K1244">
        <f>VLOOKUP(F1244,[1]!china_towns_second__2[[Column1]:[Y]],2,FALSE)</f>
        <v>106.80738789999999</v>
      </c>
      <c r="L1244" t="s">
        <v>11112</v>
      </c>
      <c r="M1244" t="str">
        <f>VLOOKUP(H1244,CHOOSE({1,2},Table22[Native],Table22[Name]),2,0)</f>
        <v>Qú Xiàn</v>
      </c>
      <c r="N1244" s="15" t="str">
        <f>VLOOKUP(I1244,CHOOSE({1,2},Table22[Native],Table22[Name]),2,0)</f>
        <v>Dázhōu Shì</v>
      </c>
      <c r="O1244" s="15" t="str">
        <f t="shared" si="38"/>
        <v>Heli Zhen [Helin Xiang] (Dázhōu Shì)</v>
      </c>
      <c r="P1244" s="15" t="str">
        <f t="shared" si="39"/>
        <v>Heli Zhen [Helin Xiang] (Dázhōu Shì)</v>
      </c>
    </row>
    <row r="1245" spans="1:16" hidden="1" x14ac:dyDescent="0.25">
      <c r="A1245" t="s">
        <v>2986</v>
      </c>
      <c r="B1245" t="str">
        <f>IF(COUNTIF(A:A,A1245)&gt;1,_xlfn.CONCAT(A1245," (",N1245,")"),A1245)</f>
        <v>Hèlíng Zhèn</v>
      </c>
      <c r="C1245" t="str">
        <f>IF(COUNTIF(B:B,B1245)&gt;1,_xlfn.CONCAT(A1245," (",M1245,")"),B1245)</f>
        <v>Hèlíng Zhèn</v>
      </c>
      <c r="D1245" t="s">
        <v>2987</v>
      </c>
      <c r="E1245" t="s">
        <v>7</v>
      </c>
      <c r="F1245" t="str">
        <f>_xlfn.CONCAT(D1245,", ",H1245,", ",I1245,", ","四川省")</f>
        <v>鹤龄镇, 剑阁县, 广元市, 四川省</v>
      </c>
      <c r="G1245">
        <v>16868</v>
      </c>
      <c r="H1245" t="s">
        <v>8250</v>
      </c>
      <c r="I1245" t="s">
        <v>8247</v>
      </c>
      <c r="J1245">
        <f>VLOOKUP(F1245,[1]!china_towns_second__2[[Column1]:[Y]],3,FALSE)</f>
        <v>31.875365552095499</v>
      </c>
      <c r="K1245">
        <f>VLOOKUP(F1245,[1]!china_towns_second__2[[Column1]:[Y]],2,FALSE)</f>
        <v>105.7624691</v>
      </c>
      <c r="L1245" t="s">
        <v>11113</v>
      </c>
      <c r="M1245" t="str">
        <f>VLOOKUP(H1245,CHOOSE({1,2},Table22[Native],Table22[Name]),2,0)</f>
        <v>Jiàngé Xiàn</v>
      </c>
      <c r="N1245" s="15" t="str">
        <f>VLOOKUP(I1245,CHOOSE({1,2},Table22[Native],Table22[Name]),2,0)</f>
        <v>Guăngyuán Shì</v>
      </c>
      <c r="O1245" s="15" t="str">
        <f t="shared" si="38"/>
        <v>Heling Zhen (Guăngyuán Shì)</v>
      </c>
      <c r="P1245" s="15" t="str">
        <f t="shared" si="39"/>
        <v>Heling Zhen (Guăngyuán Shì)</v>
      </c>
    </row>
    <row r="1246" spans="1:16" hidden="1" x14ac:dyDescent="0.25">
      <c r="A1246" t="s">
        <v>3414</v>
      </c>
      <c r="B1246" t="str">
        <f>IF(COUNTIF(A:A,A1246)&gt;1,_xlfn.CONCAT(A1246," (",N1246,")"),A1246)</f>
        <v>Héliú Zhèn</v>
      </c>
      <c r="C1246" t="str">
        <f>IF(COUNTIF(B:B,B1246)&gt;1,_xlfn.CONCAT(A1246," (",M1246,")"),B1246)</f>
        <v>Héliú Zhèn</v>
      </c>
      <c r="D1246" t="s">
        <v>3415</v>
      </c>
      <c r="E1246" t="s">
        <v>7</v>
      </c>
      <c r="F1246" t="str">
        <f>_xlfn.CONCAT(D1246,", ",H1246,", ",I1246,", ","四川省")</f>
        <v>合流镇, 邻水县, 广安市, 四川省</v>
      </c>
      <c r="G1246">
        <v>13958</v>
      </c>
      <c r="H1246" t="s">
        <v>8242</v>
      </c>
      <c r="I1246" t="s">
        <v>8239</v>
      </c>
      <c r="J1246">
        <f>VLOOKUP(F1246,[1]!china_towns_second__2[[Column1]:[Y]],3,FALSE)</f>
        <v>30.201881202954301</v>
      </c>
      <c r="K1246">
        <f>VLOOKUP(F1246,[1]!china_towns_second__2[[Column1]:[Y]],2,FALSE)</f>
        <v>106.8657922</v>
      </c>
      <c r="L1246" t="s">
        <v>11114</v>
      </c>
      <c r="M1246" t="str">
        <f>VLOOKUP(H1246,CHOOSE({1,2},Table22[Native],Table22[Name]),2,0)</f>
        <v>Línshuĭ Xiàn</v>
      </c>
      <c r="N1246" s="15" t="str">
        <f>VLOOKUP(I1246,CHOOSE({1,2},Table22[Native],Table22[Name]),2,0)</f>
        <v>Guăng'ān Shì</v>
      </c>
      <c r="O1246" s="15" t="str">
        <f t="shared" si="38"/>
        <v>Heliu Zhen (Guăng'ān Shì)</v>
      </c>
      <c r="P1246" s="15" t="str">
        <f t="shared" si="39"/>
        <v>Heliu Zhen (Guăng'ān Shì)</v>
      </c>
    </row>
    <row r="1247" spans="1:16" hidden="1" x14ac:dyDescent="0.25">
      <c r="A1247" t="s">
        <v>6261</v>
      </c>
      <c r="B1247" t="str">
        <f>IF(COUNTIF(A:A,A1247)&gt;1,_xlfn.CONCAT(A1247," (",N1247,")"),A1247)</f>
        <v>Hélóu Xiāng</v>
      </c>
      <c r="C1247" t="str">
        <f>IF(COUNTIF(B:B,B1247)&gt;1,_xlfn.CONCAT(A1247," (",M1247,")"),B1247)</f>
        <v>Hélóu Xiāng</v>
      </c>
      <c r="D1247" t="s">
        <v>6262</v>
      </c>
      <c r="E1247" t="s">
        <v>11</v>
      </c>
      <c r="F1247" t="str">
        <f>_xlfn.CONCAT(D1247,", ",H1247,", ",I1247,", ","四川省")</f>
        <v>河楼乡, 阆中市, 南充市, 四川省</v>
      </c>
      <c r="G1247">
        <v>7048</v>
      </c>
      <c r="H1247" t="s">
        <v>8321</v>
      </c>
      <c r="I1247" t="s">
        <v>8318</v>
      </c>
      <c r="J1247" t="e">
        <f>VLOOKUP(F1247,[1]!china_towns_second__2[[Column1]:[Y]],3,FALSE)</f>
        <v>#N/A</v>
      </c>
      <c r="K1247" t="e">
        <f>VLOOKUP(F1247,[1]!china_towns_second__2[[Column1]:[Y]],2,FALSE)</f>
        <v>#N/A</v>
      </c>
      <c r="L1247" t="s">
        <v>11115</v>
      </c>
      <c r="M1247" t="str">
        <f>VLOOKUP(H1247,CHOOSE({1,2},Table22[Native],Table22[Name]),2,0)</f>
        <v>Lángzhōng Shì</v>
      </c>
      <c r="N1247" s="15" t="str">
        <f>VLOOKUP(I1247,CHOOSE({1,2},Table22[Native],Table22[Name]),2,0)</f>
        <v>Nánchōng Shì</v>
      </c>
      <c r="O1247" s="15" t="str">
        <f t="shared" si="38"/>
        <v>Helou Xiang (Nánchōng Shì)</v>
      </c>
      <c r="P1247" s="15" t="str">
        <f t="shared" si="39"/>
        <v>Helou Xiang (Nánchōng Shì)</v>
      </c>
    </row>
    <row r="1248" spans="1:16" hidden="1" x14ac:dyDescent="0.25">
      <c r="A1248" t="s">
        <v>6956</v>
      </c>
      <c r="B1248" t="str">
        <f>IF(COUNTIF(A:A,A1248)&gt;1,_xlfn.CONCAT(A1248," (",N1248,")"),A1248)</f>
        <v>Héménkŏu Jiēdào</v>
      </c>
      <c r="C1248" t="str">
        <f>IF(COUNTIF(B:B,B1248)&gt;1,_xlfn.CONCAT(A1248," (",M1248,")"),B1248)</f>
        <v>Héménkŏu Jiēdào</v>
      </c>
      <c r="D1248" t="s">
        <v>6957</v>
      </c>
      <c r="E1248" t="s">
        <v>493</v>
      </c>
      <c r="F1248" t="str">
        <f>_xlfn.CONCAT(D1248,", ",H1248,", ",I1248,", ","四川省")</f>
        <v>河门口街道, 西区, 攀枝花市, 四川省</v>
      </c>
      <c r="G1248">
        <v>7627</v>
      </c>
      <c r="H1248" t="s">
        <v>8339</v>
      </c>
      <c r="I1248" t="s">
        <v>8335</v>
      </c>
      <c r="J1248">
        <f>VLOOKUP(F1248,[1]!china_towns_second__2[[Column1]:[Y]],3,FALSE)</f>
        <v>26.598575579384399</v>
      </c>
      <c r="K1248">
        <f>VLOOKUP(F1248,[1]!china_towns_second__2[[Column1]:[Y]],2,FALSE)</f>
        <v>101.58721</v>
      </c>
      <c r="L1248" t="s">
        <v>11116</v>
      </c>
      <c r="M1248" t="str">
        <f>VLOOKUP(H1248,CHOOSE({1,2},Table22[Native],Table22[Name]),2,0)</f>
        <v>Xī Qū</v>
      </c>
      <c r="N1248" s="15" t="str">
        <f>VLOOKUP(I1248,CHOOSE({1,2},Table22[Native],Table22[Name]),2,0)</f>
        <v>Pānzhīhuā Shì</v>
      </c>
      <c r="O1248" s="15" t="str">
        <f t="shared" si="38"/>
        <v>Hemenkou Jiedao (Pānzhīhuā Shì)</v>
      </c>
      <c r="P1248" s="15" t="str">
        <f t="shared" si="39"/>
        <v>Hemenkou Jiedao (Pānzhīhuā Shì)</v>
      </c>
    </row>
    <row r="1249" spans="1:16" hidden="1" x14ac:dyDescent="0.25">
      <c r="A1249" t="s">
        <v>5231</v>
      </c>
      <c r="B1249" t="str">
        <f>IF(COUNTIF(A:A,A1249)&gt;1,_xlfn.CONCAT(A1249," (",N1249,")"),A1249)</f>
        <v>Hémiàn Zhèn</v>
      </c>
      <c r="C1249" t="str">
        <f>IF(COUNTIF(B:B,B1249)&gt;1,_xlfn.CONCAT(A1249," (",M1249,")"),B1249)</f>
        <v>Hémiàn Zhèn</v>
      </c>
      <c r="D1249" t="s">
        <v>5232</v>
      </c>
      <c r="E1249" t="s">
        <v>7</v>
      </c>
      <c r="F1249" t="str">
        <f>_xlfn.CONCAT(D1249,", ",H1249,", ",I1249,", ","四川省")</f>
        <v>合面镇, 纳溪区, 泸州市, 四川省</v>
      </c>
      <c r="G1249">
        <v>33870</v>
      </c>
      <c r="H1249" t="s">
        <v>8296</v>
      </c>
      <c r="I1249" t="s">
        <v>8290</v>
      </c>
      <c r="J1249">
        <f>VLOOKUP(F1249,[1]!china_towns_second__2[[Column1]:[Y]],3,FALSE)</f>
        <v>28.5891799766841</v>
      </c>
      <c r="K1249">
        <f>VLOOKUP(F1249,[1]!china_towns_second__2[[Column1]:[Y]],2,FALSE)</f>
        <v>105.2450339</v>
      </c>
      <c r="L1249" t="s">
        <v>11117</v>
      </c>
      <c r="M1249" t="str">
        <f>VLOOKUP(H1249,CHOOSE({1,2},Table22[Native],Table22[Name]),2,0)</f>
        <v>Nàxī Qū</v>
      </c>
      <c r="N1249" s="15" t="str">
        <f>VLOOKUP(I1249,CHOOSE({1,2},Table22[Native],Table22[Name]),2,0)</f>
        <v>Lúzhōu Shì</v>
      </c>
      <c r="O1249" s="15" t="str">
        <f t="shared" si="38"/>
        <v>Hemian Zhen (Lúzhōu Shì)</v>
      </c>
      <c r="P1249" s="15" t="str">
        <f t="shared" si="39"/>
        <v>Hemian Zhen (Lúzhōu Shì)</v>
      </c>
    </row>
    <row r="1250" spans="1:16" hidden="1" x14ac:dyDescent="0.25">
      <c r="A1250" t="s">
        <v>998</v>
      </c>
      <c r="B1250" t="str">
        <f>IF(COUNTIF(A:A,A1250)&gt;1,_xlfn.CONCAT(A1250," (",N1250,")"),A1250)</f>
        <v>Hèmíng Zhèn</v>
      </c>
      <c r="C1250" t="str">
        <f>IF(COUNTIF(B:B,B1250)&gt;1,_xlfn.CONCAT(A1250," (",M1250,")"),B1250)</f>
        <v>Hèmíng Zhèn</v>
      </c>
      <c r="D1250" t="s">
        <v>999</v>
      </c>
      <c r="E1250" t="s">
        <v>7</v>
      </c>
      <c r="F1250" t="str">
        <f>_xlfn.CONCAT(D1250,", ",H1250,", ",I1250,", ","四川省")</f>
        <v>鹤鸣镇, 大邑县, 成都市, 四川省</v>
      </c>
      <c r="G1250">
        <v>12140</v>
      </c>
      <c r="H1250" t="s">
        <v>8183</v>
      </c>
      <c r="I1250" t="s">
        <v>8180</v>
      </c>
      <c r="J1250">
        <f>VLOOKUP(F1250,[1]!china_towns_second__2[[Column1]:[Y]],3,FALSE)</f>
        <v>30.6289001766207</v>
      </c>
      <c r="K1250">
        <f>VLOOKUP(F1250,[1]!china_towns_second__2[[Column1]:[Y]],2,FALSE)</f>
        <v>103.39172720000001</v>
      </c>
      <c r="L1250" t="s">
        <v>11118</v>
      </c>
      <c r="M1250" t="str">
        <f>VLOOKUP(H1250,CHOOSE({1,2},Table22[Native],Table22[Name]),2,0)</f>
        <v>Dàyì Xiàn</v>
      </c>
      <c r="N1250" s="15" t="str">
        <f>VLOOKUP(I1250,CHOOSE({1,2},Table22[Native],Table22[Name]),2,0)</f>
        <v>Chéngdū Shì</v>
      </c>
      <c r="O1250" s="15" t="str">
        <f t="shared" si="38"/>
        <v>Heming Zhen (Chéngdū Shì)</v>
      </c>
      <c r="P1250" s="15" t="str">
        <f t="shared" si="39"/>
        <v>Heming Zhen (Chéngdū Shì)</v>
      </c>
    </row>
    <row r="1251" spans="1:16" hidden="1" x14ac:dyDescent="0.25">
      <c r="A1251" t="s">
        <v>7279</v>
      </c>
      <c r="B1251" t="str">
        <f>IF(COUNTIF(A:A,A1251)&gt;1,_xlfn.CONCAT(A1251," (",N1251,")"),A1251)</f>
        <v>Hénán Xiāng</v>
      </c>
      <c r="C1251" t="str">
        <f>IF(COUNTIF(B:B,B1251)&gt;1,_xlfn.CONCAT(A1251," (",M1251,")"),B1251)</f>
        <v>Hénán Xiāng</v>
      </c>
      <c r="D1251" t="s">
        <v>7280</v>
      </c>
      <c r="E1251" t="s">
        <v>11</v>
      </c>
      <c r="F1251" t="str">
        <f>_xlfn.CONCAT(D1251,", ",H1251,", ",I1251,", ","四川省")</f>
        <v>河南乡, 汉源县, 雅安市, 四川省</v>
      </c>
      <c r="G1251">
        <v>5436</v>
      </c>
      <c r="H1251" t="s">
        <v>8351</v>
      </c>
      <c r="I1251" t="s">
        <v>8349</v>
      </c>
      <c r="J1251" t="e">
        <f>VLOOKUP(F1251,[1]!china_towns_second__2[[Column1]:[Y]],3,FALSE)</f>
        <v>#N/A</v>
      </c>
      <c r="K1251" t="e">
        <f>VLOOKUP(F1251,[1]!china_towns_second__2[[Column1]:[Y]],2,FALSE)</f>
        <v>#N/A</v>
      </c>
      <c r="L1251" t="s">
        <v>11119</v>
      </c>
      <c r="M1251" t="str">
        <f>VLOOKUP(H1251,CHOOSE({1,2},Table22[Native],Table22[Name]),2,0)</f>
        <v>Hànyuán Xiàn</v>
      </c>
      <c r="N1251" s="15" t="str">
        <f>VLOOKUP(I1251,CHOOSE({1,2},Table22[Native],Table22[Name]),2,0)</f>
        <v>Yă'ān Shì</v>
      </c>
      <c r="O1251" s="15" t="str">
        <f t="shared" si="38"/>
        <v>Henan Xiang (Yă'ān Shì)</v>
      </c>
      <c r="P1251" s="15" t="str">
        <f t="shared" si="39"/>
        <v>Henan Xiang (Yă'ān Shì)</v>
      </c>
    </row>
    <row r="1252" spans="1:16" hidden="1" x14ac:dyDescent="0.25">
      <c r="A1252" t="s">
        <v>7508</v>
      </c>
      <c r="B1252" t="str">
        <f>IF(COUNTIF(A:A,A1252)&gt;1,_xlfn.CONCAT(A1252," (",N1252,")"),A1252)</f>
        <v>Héngfēng Xiāng</v>
      </c>
      <c r="C1252" t="str">
        <f>IF(COUNTIF(B:B,B1252)&gt;1,_xlfn.CONCAT(A1252," (",M1252,")"),B1252)</f>
        <v>Héngfēng Xiāng</v>
      </c>
      <c r="D1252" t="s">
        <v>7509</v>
      </c>
      <c r="E1252" t="s">
        <v>11</v>
      </c>
      <c r="F1252" t="str">
        <f>_xlfn.CONCAT(D1252,", ",H1252,", ",I1252,", ","四川省")</f>
        <v>恒丰乡, 珙县, 宜宾市, 四川省</v>
      </c>
      <c r="G1252">
        <v>9426</v>
      </c>
      <c r="H1252" t="s">
        <v>8363</v>
      </c>
      <c r="I1252" t="s">
        <v>8359</v>
      </c>
      <c r="J1252" t="e">
        <f>VLOOKUP(F1252,[1]!china_towns_second__2[[Column1]:[Y]],3,FALSE)</f>
        <v>#N/A</v>
      </c>
      <c r="K1252" t="e">
        <f>VLOOKUP(F1252,[1]!china_towns_second__2[[Column1]:[Y]],2,FALSE)</f>
        <v>#N/A</v>
      </c>
      <c r="L1252" t="s">
        <v>11120</v>
      </c>
      <c r="M1252" t="str">
        <f>VLOOKUP(H1252,CHOOSE({1,2},Table22[Native],Table22[Name]),2,0)</f>
        <v>Gŏng Xiàn</v>
      </c>
      <c r="N1252" s="15" t="str">
        <f>VLOOKUP(I1252,CHOOSE({1,2},Table22[Native],Table22[Name]),2,0)</f>
        <v>Yíbīn Shì</v>
      </c>
      <c r="O1252" s="15" t="str">
        <f t="shared" si="38"/>
        <v>Hengfeng Xiang (Yíbīn Shì)</v>
      </c>
      <c r="P1252" s="15" t="str">
        <f t="shared" si="39"/>
        <v>Hengfeng Xiang (Yíbīn Shì)</v>
      </c>
    </row>
    <row r="1253" spans="1:16" hidden="1" x14ac:dyDescent="0.25">
      <c r="A1253" t="s">
        <v>7510</v>
      </c>
      <c r="B1253" t="str">
        <f>IF(COUNTIF(A:A,A1253)&gt;1,_xlfn.CONCAT(A1253," (",N1253,")"),A1253)</f>
        <v>Héngjiāng Zhèn [incl. Fùlóng Zhèn]</v>
      </c>
      <c r="C1253" t="str">
        <f>IF(COUNTIF(B:B,B1253)&gt;1,_xlfn.CONCAT(A1253," (",M1253,")"),B1253)</f>
        <v>Héngjiāng Zhèn [incl. Fùlóng Zhèn]</v>
      </c>
      <c r="D1253" t="s">
        <v>7511</v>
      </c>
      <c r="E1253" t="s">
        <v>7</v>
      </c>
      <c r="F1253" t="str">
        <f>_xlfn.CONCAT(D1253,", ",H1253,", ",I1253,", ","四川省")</f>
        <v>横江镇, 叙州区, 宜宾市, 四川省</v>
      </c>
      <c r="G1253">
        <v>50916</v>
      </c>
      <c r="H1253" t="s">
        <v>8369</v>
      </c>
      <c r="I1253" t="s">
        <v>8359</v>
      </c>
      <c r="J1253">
        <f>VLOOKUP(F1253,[1]!china_towns_second__2[[Column1]:[Y]],3,FALSE)</f>
        <v>28.542496332545401</v>
      </c>
      <c r="K1253">
        <f>VLOOKUP(F1253,[1]!china_towns_second__2[[Column1]:[Y]],2,FALSE)</f>
        <v>104.3411096</v>
      </c>
      <c r="L1253" t="s">
        <v>11121</v>
      </c>
      <c r="M1253" t="str">
        <f>VLOOKUP(H1253,CHOOSE({1,2},Table22[Native],Table22[Name]),2,0)</f>
        <v>Xùzhōu Qū</v>
      </c>
      <c r="N1253" s="15" t="str">
        <f>VLOOKUP(I1253,CHOOSE({1,2},Table22[Native],Table22[Name]),2,0)</f>
        <v>Yíbīn Shì</v>
      </c>
      <c r="O1253" s="15" t="str">
        <f t="shared" si="38"/>
        <v>Hengjiang Zhen [incl. Fulong Zhen] (Yíbīn Shì)</v>
      </c>
      <c r="P1253" s="15" t="str">
        <f t="shared" si="39"/>
        <v>Hengjiang Zhen [incl. Fulong Zhen] (Yíbīn Shì)</v>
      </c>
    </row>
    <row r="1254" spans="1:16" hidden="1" x14ac:dyDescent="0.25">
      <c r="A1254" t="s">
        <v>7948</v>
      </c>
      <c r="B1254" t="str">
        <f>IF(COUNTIF(A:A,A1254)&gt;1,_xlfn.CONCAT(A1254," (",N1254,")"),A1254)</f>
        <v>Héngmiào Xiāng</v>
      </c>
      <c r="C1254" t="str">
        <f>IF(COUNTIF(B:B,B1254)&gt;1,_xlfn.CONCAT(A1254," (",M1254,")"),B1254)</f>
        <v>Héngmiào Xiāng</v>
      </c>
      <c r="D1254" t="s">
        <v>7949</v>
      </c>
      <c r="E1254" t="s">
        <v>11</v>
      </c>
      <c r="F1254" t="str">
        <f>_xlfn.CONCAT(D1254,", ",H1254,", ",I1254,", ","四川省")</f>
        <v>横庙乡, 安岳县, 资阳市, 四川省</v>
      </c>
      <c r="G1254">
        <v>13005</v>
      </c>
      <c r="H1254" t="s">
        <v>8380</v>
      </c>
      <c r="I1254" t="s">
        <v>8379</v>
      </c>
      <c r="J1254" t="e">
        <f>VLOOKUP(F1254,[1]!china_towns_second__2[[Column1]:[Y]],3,FALSE)</f>
        <v>#N/A</v>
      </c>
      <c r="K1254" t="e">
        <f>VLOOKUP(F1254,[1]!china_towns_second__2[[Column1]:[Y]],2,FALSE)</f>
        <v>#N/A</v>
      </c>
      <c r="L1254" t="s">
        <v>11122</v>
      </c>
      <c r="M1254" t="str">
        <f>VLOOKUP(H1254,CHOOSE({1,2},Table22[Native],Table22[Name]),2,0)</f>
        <v>Ānyuè Xiàn</v>
      </c>
      <c r="N1254" s="15" t="str">
        <f>VLOOKUP(I1254,CHOOSE({1,2},Table22[Native],Table22[Name]),2,0)</f>
        <v>Zīyáng Shì</v>
      </c>
      <c r="O1254" s="15" t="str">
        <f t="shared" si="38"/>
        <v>Hengmiao Xiang (Zīyáng Shì)</v>
      </c>
      <c r="P1254" s="15" t="str">
        <f t="shared" si="39"/>
        <v>Hengmiao Xiang (Zīyáng Shì)</v>
      </c>
    </row>
    <row r="1255" spans="1:16" hidden="1" x14ac:dyDescent="0.25">
      <c r="A1255" t="s">
        <v>4327</v>
      </c>
      <c r="B1255" t="str">
        <f>IF(COUNTIF(A:A,A1255)&gt;1,_xlfn.CONCAT(A1255," (",N1255,")"),A1255)</f>
        <v>Héngshān Xiāng</v>
      </c>
      <c r="C1255" t="str">
        <f>IF(COUNTIF(B:B,B1255)&gt;1,_xlfn.CONCAT(A1255," (",M1255,")"),B1255)</f>
        <v>Héngshān Xiāng</v>
      </c>
      <c r="D1255" t="s">
        <v>4328</v>
      </c>
      <c r="E1255" t="s">
        <v>11</v>
      </c>
      <c r="F1255" t="str">
        <f>_xlfn.CONCAT(D1255,", ",H1255,", ",I1255,", ","四川省")</f>
        <v>横山乡, 会理县, 凉山彝族自治州, 四川省</v>
      </c>
      <c r="G1255">
        <v>8094</v>
      </c>
      <c r="H1255" t="s">
        <v>8276</v>
      </c>
      <c r="I1255" t="s">
        <v>8271</v>
      </c>
      <c r="J1255" t="e">
        <f>VLOOKUP(F1255,[1]!china_towns_second__2[[Column1]:[Y]],3,FALSE)</f>
        <v>#N/A</v>
      </c>
      <c r="K1255" t="e">
        <f>VLOOKUP(F1255,[1]!china_towns_second__2[[Column1]:[Y]],2,FALSE)</f>
        <v>#N/A</v>
      </c>
      <c r="L1255" t="s">
        <v>11123</v>
      </c>
      <c r="M1255" t="str">
        <f>VLOOKUP(H1255,CHOOSE({1,2},Table22[Native],Table22[Name]),2,0)</f>
        <v>Huìlĭ Xiàn</v>
      </c>
      <c r="N1255" s="15" t="str">
        <f>VLOOKUP(I1255,CHOOSE({1,2},Table22[Native],Table22[Name]),2,0)</f>
        <v>Liángshān Yízú Zìzhìzhōu</v>
      </c>
      <c r="O1255" s="15" t="str">
        <f t="shared" si="38"/>
        <v>Hengshan Xiang (Liángshān Yízú Zìzhìzhōu)</v>
      </c>
      <c r="P1255" s="15" t="str">
        <f t="shared" si="39"/>
        <v>Hengshan Xiang (Liángshān Yízú Zìzhìzhōu)</v>
      </c>
    </row>
    <row r="1256" spans="1:16" hidden="1" x14ac:dyDescent="0.25">
      <c r="A1256" t="s">
        <v>7068</v>
      </c>
      <c r="B1256" t="str">
        <f>IF(COUNTIF(A:A,A1256)&gt;1,_xlfn.CONCAT(A1256," (",N1256,")"),A1256)</f>
        <v>Héngshān Zhèn</v>
      </c>
      <c r="C1256" t="str">
        <f>IF(COUNTIF(B:B,B1256)&gt;1,_xlfn.CONCAT(A1256," (",M1256,")"),B1256)</f>
        <v>Héngshān Zhèn</v>
      </c>
      <c r="D1256" t="s">
        <v>7069</v>
      </c>
      <c r="E1256" t="s">
        <v>7</v>
      </c>
      <c r="F1256" t="str">
        <f>_xlfn.CONCAT(D1256,", ",H1256,", ",I1256,", ","四川省")</f>
        <v>横山镇, 安居区, 遂宁市, 四川省</v>
      </c>
      <c r="G1256">
        <v>43734</v>
      </c>
      <c r="H1256" t="s">
        <v>8343</v>
      </c>
      <c r="I1256" t="s">
        <v>8342</v>
      </c>
      <c r="J1256">
        <f>VLOOKUP(F1256,[1]!china_towns_second__2[[Column1]:[Y]],3,FALSE)</f>
        <v>30.483304555432898</v>
      </c>
      <c r="K1256">
        <f>VLOOKUP(F1256,[1]!china_towns_second__2[[Column1]:[Y]],2,FALSE)</f>
        <v>105.441914</v>
      </c>
      <c r="L1256" t="s">
        <v>11124</v>
      </c>
      <c r="M1256" t="str">
        <f>VLOOKUP(H1256,CHOOSE({1,2},Table22[Native],Table22[Name]),2,0)</f>
        <v>Ānjū Qū</v>
      </c>
      <c r="N1256" s="15" t="str">
        <f>VLOOKUP(I1256,CHOOSE({1,2},Table22[Native],Table22[Name]),2,0)</f>
        <v>Suìníng Shì</v>
      </c>
      <c r="O1256" s="15" t="str">
        <f t="shared" si="38"/>
        <v>Hengshan Zhen (Suìníng Shì)</v>
      </c>
      <c r="P1256" s="15" t="str">
        <f t="shared" si="39"/>
        <v>Hengshan Zhen (Suìníng Shì)</v>
      </c>
    </row>
    <row r="1257" spans="1:16" hidden="1" x14ac:dyDescent="0.25">
      <c r="A1257" t="s">
        <v>3416</v>
      </c>
      <c r="B1257" t="str">
        <f>IF(COUNTIF(A:A,A1257)&gt;1,_xlfn.CONCAT(A1257," (",N1257,")"),A1257)</f>
        <v>Héngshēng Zhèn</v>
      </c>
      <c r="C1257" t="str">
        <f>IF(COUNTIF(B:B,B1257)&gt;1,_xlfn.CONCAT(A1257," (",M1257,")"),B1257)</f>
        <v>Héngshēng Zhèn</v>
      </c>
      <c r="D1257" t="s">
        <v>3417</v>
      </c>
      <c r="E1257" t="s">
        <v>7</v>
      </c>
      <c r="F1257" t="str">
        <f>_xlfn.CONCAT(D1257,", ",H1257,", ",I1257,", ","四川省")</f>
        <v>恒升镇, 广安区, 广安市, 四川省</v>
      </c>
      <c r="G1257">
        <v>22992</v>
      </c>
      <c r="H1257" t="s">
        <v>8240</v>
      </c>
      <c r="I1257" t="s">
        <v>8239</v>
      </c>
      <c r="J1257">
        <f>VLOOKUP(F1257,[1]!china_towns_second__2[[Column1]:[Y]],3,FALSE)</f>
        <v>30.695134869368101</v>
      </c>
      <c r="K1257">
        <f>VLOOKUP(F1257,[1]!china_towns_second__2[[Column1]:[Y]],2,FALSE)</f>
        <v>106.75808050000001</v>
      </c>
      <c r="L1257" t="s">
        <v>11125</v>
      </c>
      <c r="M1257" t="str">
        <f>VLOOKUP(H1257,CHOOSE({1,2},Table22[Native],Table22[Name]),2,0)</f>
        <v>Guăng'ān Qū</v>
      </c>
      <c r="N1257" s="15" t="str">
        <f>VLOOKUP(I1257,CHOOSE({1,2},Table22[Native],Table22[Name]),2,0)</f>
        <v>Guăng'ān Shì</v>
      </c>
      <c r="O1257" s="15" t="str">
        <f t="shared" si="38"/>
        <v>Hengsheng Zhen (Guăng'ān Shì)</v>
      </c>
      <c r="P1257" s="15" t="str">
        <f t="shared" si="39"/>
        <v>Hengsheng Zhen (Guăng'ān Shì)</v>
      </c>
    </row>
    <row r="1258" spans="1:16" hidden="1" x14ac:dyDescent="0.25">
      <c r="A1258" t="s">
        <v>2425</v>
      </c>
      <c r="B1258" t="str">
        <f>IF(COUNTIF(A:A,A1258)&gt;1,_xlfn.CONCAT(A1258," (",N1258,")"),A1258)</f>
        <v>Héní Xiāng</v>
      </c>
      <c r="C1258" t="str">
        <f>IF(COUNTIF(B:B,B1258)&gt;1,_xlfn.CONCAT(A1258," (",M1258,")"),B1258)</f>
        <v>Héní Xiāng</v>
      </c>
      <c r="D1258" t="s">
        <v>2426</v>
      </c>
      <c r="E1258" t="s">
        <v>11</v>
      </c>
      <c r="F1258" t="str">
        <f>_xlfn.CONCAT(D1258,", ",H1258,", ",I1258,", ","四川省")</f>
        <v>禾尼乡, 理塘县, 甘孜藏族自治州, 四川省</v>
      </c>
      <c r="G1258">
        <v>3048</v>
      </c>
      <c r="H1258" t="s">
        <v>8230</v>
      </c>
      <c r="I1258" t="s">
        <v>8219</v>
      </c>
      <c r="J1258" t="e">
        <f>VLOOKUP(F1258,[1]!china_towns_second__2[[Column1]:[Y]],3,FALSE)</f>
        <v>#N/A</v>
      </c>
      <c r="K1258" t="e">
        <f>VLOOKUP(F1258,[1]!china_towns_second__2[[Column1]:[Y]],2,FALSE)</f>
        <v>#N/A</v>
      </c>
      <c r="L1258" t="s">
        <v>11126</v>
      </c>
      <c r="M1258" t="str">
        <f>VLOOKUP(H1258,CHOOSE({1,2},Table22[Native],Table22[Name]),2,0)</f>
        <v>Lĭtáng Xiàn</v>
      </c>
      <c r="N1258" s="15" t="str">
        <f>VLOOKUP(I1258,CHOOSE({1,2},Table22[Native],Table22[Name]),2,0)</f>
        <v>Gānzī Zàngzú Zìzhìzhōu</v>
      </c>
      <c r="O1258" s="15" t="str">
        <f t="shared" si="38"/>
        <v>Heni Xiang (Gānzī Zàngzú Zìzhìzhōu)</v>
      </c>
      <c r="P1258" s="15" t="str">
        <f t="shared" si="39"/>
        <v>Heni Xiang (Gānzī Zàngzú Zìzhìzhōu)</v>
      </c>
    </row>
    <row r="1259" spans="1:16" hidden="1" x14ac:dyDescent="0.25">
      <c r="A1259" t="s">
        <v>7788</v>
      </c>
      <c r="B1259" t="str">
        <f>IF(COUNTIF(A:A,A1259)&gt;1,_xlfn.CONCAT(A1259," (",N1259,")"),A1259)</f>
        <v>Hépíng Jiēdào</v>
      </c>
      <c r="C1259" t="str">
        <f>IF(COUNTIF(B:B,B1259)&gt;1,_xlfn.CONCAT(A1259," (",M1259,")"),B1259)</f>
        <v>Hépíng Jiēdào</v>
      </c>
      <c r="D1259" t="s">
        <v>7789</v>
      </c>
      <c r="E1259" t="s">
        <v>493</v>
      </c>
      <c r="F1259" t="str">
        <f>_xlfn.CONCAT(D1259,", ",H1259,", ",I1259,", ","四川省")</f>
        <v>和平街道, 大安区, 自贡市, 四川省</v>
      </c>
      <c r="G1259">
        <v>16578</v>
      </c>
      <c r="H1259" t="s">
        <v>8372</v>
      </c>
      <c r="I1259" t="s">
        <v>8371</v>
      </c>
      <c r="J1259" t="e">
        <f>VLOOKUP(F1259,[1]!china_towns_second__2[[Column1]:[Y]],3,FALSE)</f>
        <v>#N/A</v>
      </c>
      <c r="K1259" t="e">
        <f>VLOOKUP(F1259,[1]!china_towns_second__2[[Column1]:[Y]],2,FALSE)</f>
        <v>#N/A</v>
      </c>
      <c r="L1259" t="s">
        <v>11127</v>
      </c>
      <c r="M1259" t="str">
        <f>VLOOKUP(H1259,CHOOSE({1,2},Table22[Native],Table22[Name]),2,0)</f>
        <v>Dà'ān Qū</v>
      </c>
      <c r="N1259" s="15" t="str">
        <f>VLOOKUP(I1259,CHOOSE({1,2},Table22[Native],Table22[Name]),2,0)</f>
        <v>Zìgòng Shì</v>
      </c>
      <c r="O1259" s="15" t="str">
        <f t="shared" si="38"/>
        <v>Heping Jiedao (Zìgòng Shì)</v>
      </c>
      <c r="P1259" s="15" t="str">
        <f t="shared" si="39"/>
        <v>Heping Jiedao (Zìgòng Shì)</v>
      </c>
    </row>
    <row r="1260" spans="1:16" hidden="1" x14ac:dyDescent="0.25">
      <c r="A1260" t="s">
        <v>2427</v>
      </c>
      <c r="B1260" t="str">
        <f>IF(COUNTIF(A:A,A1260)&gt;1,_xlfn.CONCAT(A1260," (",N1260,")"),A1260)</f>
        <v>Hépíng Xiāng (Gānzī Zàngzú Zìzhìzhōu)</v>
      </c>
      <c r="C1260" t="str">
        <f>IF(COUNTIF(B:B,B1260)&gt;1,_xlfn.CONCAT(A1260," (",M1260,")"),B1260)</f>
        <v>Hépíng Xiāng (Gānzī Zàngzú Zìzhìzhōu)</v>
      </c>
      <c r="D1260" t="s">
        <v>2428</v>
      </c>
      <c r="E1260" t="s">
        <v>11</v>
      </c>
      <c r="F1260" t="str">
        <f>_xlfn.CONCAT(D1260,", ",H1260,", ",I1260,", ","四川省")</f>
        <v>和平乡, 新龙县, 甘孜藏族自治州, 四川省</v>
      </c>
      <c r="G1260">
        <v>2080</v>
      </c>
      <c r="H1260" t="s">
        <v>8236</v>
      </c>
      <c r="I1260" t="s">
        <v>8219</v>
      </c>
      <c r="J1260" t="e">
        <f>VLOOKUP(F1260,[1]!china_towns_second__2[[Column1]:[Y]],3,FALSE)</f>
        <v>#N/A</v>
      </c>
      <c r="K1260" t="e">
        <f>VLOOKUP(F1260,[1]!china_towns_second__2[[Column1]:[Y]],2,FALSE)</f>
        <v>#N/A</v>
      </c>
      <c r="L1260" t="s">
        <v>13931</v>
      </c>
      <c r="M1260" t="str">
        <f>VLOOKUP(H1260,CHOOSE({1,2},Table22[Native],Table22[Name]),2,0)</f>
        <v>Xīnlóng Xiàn</v>
      </c>
      <c r="N1260" s="15" t="str">
        <f>VLOOKUP(I1260,CHOOSE({1,2},Table22[Native],Table22[Name]),2,0)</f>
        <v>Gānzī Zàngzú Zìzhìzhōu</v>
      </c>
      <c r="O1260" s="15" t="str">
        <f t="shared" si="38"/>
        <v>Heping Xiang (Ganzi Zangzu Zizhizhou) (Gānzī Zàngzú Zìzhìzhōu)</v>
      </c>
      <c r="P1260" s="15" t="str">
        <f t="shared" si="39"/>
        <v>Heping Xiang (Ganzi Zangzu Zizhizhou) (Gānzī Zàngzú Zìzhìzhōu)</v>
      </c>
    </row>
    <row r="1261" spans="1:16" hidden="1" x14ac:dyDescent="0.25">
      <c r="A1261" t="s">
        <v>2427</v>
      </c>
      <c r="B1261" t="str">
        <f>IF(COUNTIF(A:A,A1261)&gt;1,_xlfn.CONCAT(A1261," (",N1261,")"),A1261)</f>
        <v>Hépíng Xiāng (Zīyáng Shì)</v>
      </c>
      <c r="C1261" t="str">
        <f>IF(COUNTIF(B:B,B1261)&gt;1,_xlfn.CONCAT(A1261," (",M1261,")"),B1261)</f>
        <v>Hépíng Xiāng (Zīyáng Shì)</v>
      </c>
      <c r="D1261" t="s">
        <v>2428</v>
      </c>
      <c r="E1261" t="s">
        <v>11</v>
      </c>
      <c r="F1261" t="str">
        <f>_xlfn.CONCAT(D1261,", ",H1261,", ",I1261,", ","四川省")</f>
        <v>和平乡, 安岳县, 资阳市, 四川省</v>
      </c>
      <c r="G1261">
        <v>8663</v>
      </c>
      <c r="H1261" t="s">
        <v>8380</v>
      </c>
      <c r="I1261" t="s">
        <v>8379</v>
      </c>
      <c r="J1261" t="e">
        <f>VLOOKUP(F1261,[1]!china_towns_second__2[[Column1]:[Y]],3,FALSE)</f>
        <v>#N/A</v>
      </c>
      <c r="K1261" t="e">
        <f>VLOOKUP(F1261,[1]!china_towns_second__2[[Column1]:[Y]],2,FALSE)</f>
        <v>#N/A</v>
      </c>
      <c r="L1261" t="s">
        <v>13932</v>
      </c>
      <c r="M1261" t="str">
        <f>VLOOKUP(H1261,CHOOSE({1,2},Table22[Native],Table22[Name]),2,0)</f>
        <v>Ānyuè Xiàn</v>
      </c>
      <c r="N1261" s="15" t="str">
        <f>VLOOKUP(I1261,CHOOSE({1,2},Table22[Native],Table22[Name]),2,0)</f>
        <v>Zīyáng Shì</v>
      </c>
      <c r="O1261" s="15" t="str">
        <f t="shared" si="38"/>
        <v>Heping Xiang (Ziyang Shi) (Zīyáng Shì)</v>
      </c>
      <c r="P1261" s="15" t="str">
        <f t="shared" si="39"/>
        <v>Heping Xiang (Ziyang Shi) (Zīyáng Shì)</v>
      </c>
    </row>
    <row r="1262" spans="1:16" hidden="1" x14ac:dyDescent="0.25">
      <c r="A1262" t="s">
        <v>3722</v>
      </c>
      <c r="B1262" t="str">
        <f>IF(COUNTIF(A:A,A1262)&gt;1,_xlfn.CONCAT(A1262," (",N1262,")"),A1262)</f>
        <v>Hépíng Yízú Xiāng</v>
      </c>
      <c r="C1262" t="str">
        <f>IF(COUNTIF(B:B,B1262)&gt;1,_xlfn.CONCAT(A1262," (",M1262,")"),B1262)</f>
        <v>Hépíng Yízú Xiāng</v>
      </c>
      <c r="D1262" t="s">
        <v>3723</v>
      </c>
      <c r="E1262" t="s">
        <v>11</v>
      </c>
      <c r="F1262" t="str">
        <f>_xlfn.CONCAT(D1262,", ",H1262,", ",I1262,", ","四川省")</f>
        <v>和平彝族乡, 金口河区, 乐山市, 四川省</v>
      </c>
      <c r="G1262">
        <v>10294</v>
      </c>
      <c r="H1262" t="s">
        <v>8262</v>
      </c>
      <c r="I1262" t="s">
        <v>8256</v>
      </c>
      <c r="J1262" t="e">
        <f>VLOOKUP(F1262,[1]!china_towns_second__2[[Column1]:[Y]],3,FALSE)</f>
        <v>#N/A</v>
      </c>
      <c r="K1262" t="e">
        <f>VLOOKUP(F1262,[1]!china_towns_second__2[[Column1]:[Y]],2,FALSE)</f>
        <v>#N/A</v>
      </c>
      <c r="L1262" t="s">
        <v>11128</v>
      </c>
      <c r="M1262" t="str">
        <f>VLOOKUP(H1262,CHOOSE({1,2},Table22[Native],Table22[Name]),2,0)</f>
        <v>Jīnkŏuhé Qū</v>
      </c>
      <c r="N1262" s="15" t="str">
        <f>VLOOKUP(I1262,CHOOSE({1,2},Table22[Native],Table22[Name]),2,0)</f>
        <v>Lèshān Shì</v>
      </c>
      <c r="O1262" s="15" t="str">
        <f t="shared" si="38"/>
        <v>Heping Yizu Xiang (Lèshān Shì)</v>
      </c>
      <c r="P1262" s="15" t="str">
        <f t="shared" si="39"/>
        <v>Heping Yizu Xiang (Lèshān Shì)</v>
      </c>
    </row>
    <row r="1263" spans="1:16" hidden="1" x14ac:dyDescent="0.25">
      <c r="A1263" t="s">
        <v>542</v>
      </c>
      <c r="B1263" t="str">
        <f>IF(COUNTIF(A:A,A1263)&gt;1,_xlfn.CONCAT(A1263," (",N1263,")"),A1263)</f>
        <v>Hépíng Zhèn</v>
      </c>
      <c r="C1263" t="str">
        <f>IF(COUNTIF(B:B,B1263)&gt;1,_xlfn.CONCAT(A1263," (",M1263,")"),B1263)</f>
        <v>Hépíng Zhèn</v>
      </c>
      <c r="D1263" t="s">
        <v>543</v>
      </c>
      <c r="E1263" t="s">
        <v>7</v>
      </c>
      <c r="F1263" t="str">
        <f>_xlfn.CONCAT(D1263,", ",H1263,", ",I1263,", ","四川省")</f>
        <v>和平镇, 南江县, 巴中市, 四川省</v>
      </c>
      <c r="G1263">
        <v>12229</v>
      </c>
      <c r="H1263" t="s">
        <v>8175</v>
      </c>
      <c r="I1263" t="s">
        <v>8171</v>
      </c>
      <c r="J1263">
        <f>VLOOKUP(F1263,[1]!china_towns_second__2[[Column1]:[Y]],3,FALSE)</f>
        <v>32.042960212637702</v>
      </c>
      <c r="K1263">
        <f>VLOOKUP(F1263,[1]!china_towns_second__2[[Column1]:[Y]],2,FALSE)</f>
        <v>106.55138049999999</v>
      </c>
      <c r="L1263" t="s">
        <v>11129</v>
      </c>
      <c r="M1263" t="str">
        <f>VLOOKUP(H1263,CHOOSE({1,2},Table22[Native],Table22[Name]),2,0)</f>
        <v>Nánjiāng Xiàn</v>
      </c>
      <c r="N1263" s="15" t="str">
        <f>VLOOKUP(I1263,CHOOSE({1,2},Table22[Native],Table22[Name]),2,0)</f>
        <v>Bāzhōng Shì</v>
      </c>
      <c r="O1263" s="15" t="str">
        <f t="shared" si="38"/>
        <v>Heping Zhen (Bāzhōng Shì)</v>
      </c>
      <c r="P1263" s="15" t="str">
        <f t="shared" si="39"/>
        <v>Heping Zhen (Bāzhōng Shì)</v>
      </c>
    </row>
    <row r="1264" spans="1:16" hidden="1" x14ac:dyDescent="0.25">
      <c r="A1264" t="s">
        <v>6263</v>
      </c>
      <c r="B1264" t="str">
        <f>IF(COUNTIF(A:A,A1264)&gt;1,_xlfn.CONCAT(A1264," (",N1264,")"),A1264)</f>
        <v>Hépínglù Jiēdào</v>
      </c>
      <c r="C1264" t="str">
        <f>IF(COUNTIF(B:B,B1264)&gt;1,_xlfn.CONCAT(A1264," (",M1264,")"),B1264)</f>
        <v>Hépínglù Jiēdào</v>
      </c>
      <c r="D1264" t="s">
        <v>6264</v>
      </c>
      <c r="E1264" t="s">
        <v>493</v>
      </c>
      <c r="F1264" t="str">
        <f>_xlfn.CONCAT(D1264,", ",H1264,", ",I1264,", ","四川省")</f>
        <v>和平路街道, 顺庆区, 南充市, 四川省</v>
      </c>
      <c r="G1264">
        <v>73822</v>
      </c>
      <c r="H1264" t="s">
        <v>8324</v>
      </c>
      <c r="I1264" t="s">
        <v>8318</v>
      </c>
      <c r="J1264">
        <f>VLOOKUP(F1264,[1]!china_towns_second__2[[Column1]:[Y]],3,FALSE)</f>
        <v>30.8073395862931</v>
      </c>
      <c r="K1264">
        <f>VLOOKUP(F1264,[1]!china_towns_second__2[[Column1]:[Y]],2,FALSE)</f>
        <v>106.0813026</v>
      </c>
      <c r="L1264" t="s">
        <v>11130</v>
      </c>
      <c r="M1264" t="str">
        <f>VLOOKUP(H1264,CHOOSE({1,2},Table22[Native],Table22[Name]),2,0)</f>
        <v>Shùnqìng Qū</v>
      </c>
      <c r="N1264" s="15" t="str">
        <f>VLOOKUP(I1264,CHOOSE({1,2},Table22[Native],Table22[Name]),2,0)</f>
        <v>Nánchōng Shì</v>
      </c>
      <c r="O1264" s="15" t="str">
        <f t="shared" si="38"/>
        <v>Hepinglu Jiedao (Nánchōng Shì)</v>
      </c>
      <c r="P1264" s="15" t="str">
        <f t="shared" si="39"/>
        <v>Hepinglu Jiedao (Nánchōng Shì)</v>
      </c>
    </row>
    <row r="1265" spans="1:16" hidden="1" x14ac:dyDescent="0.25">
      <c r="A1265" t="s">
        <v>2429</v>
      </c>
      <c r="B1265" t="str">
        <f>IF(COUNTIF(A:A,A1265)&gt;1,_xlfn.CONCAT(A1265," (",N1265,")"),A1265)</f>
        <v>Hépō Zhèn</v>
      </c>
      <c r="C1265" t="str">
        <f>IF(COUNTIF(B:B,B1265)&gt;1,_xlfn.CONCAT(A1265," (",M1265,")"),B1265)</f>
        <v>Hépō Zhèn</v>
      </c>
      <c r="D1265" t="s">
        <v>2430</v>
      </c>
      <c r="E1265" t="s">
        <v>7</v>
      </c>
      <c r="F1265" t="str">
        <f>_xlfn.CONCAT(D1265,", ",H1265,", ",I1265,", ","四川省")</f>
        <v>河坡镇, 白玉县, 甘孜藏族自治州, 四川省</v>
      </c>
      <c r="G1265">
        <v>3897</v>
      </c>
      <c r="H1265" t="s">
        <v>8220</v>
      </c>
      <c r="I1265" t="s">
        <v>8219</v>
      </c>
      <c r="J1265">
        <f>VLOOKUP(F1265,[1]!china_towns_second__2[[Column1]:[Y]],3,FALSE)</f>
        <v>31.339641704371001</v>
      </c>
      <c r="K1265">
        <f>VLOOKUP(F1265,[1]!china_towns_second__2[[Column1]:[Y]],2,FALSE)</f>
        <v>98.959408859999996</v>
      </c>
      <c r="L1265" t="s">
        <v>11131</v>
      </c>
      <c r="M1265" t="str">
        <f>VLOOKUP(H1265,CHOOSE({1,2},Table22[Native],Table22[Name]),2,0)</f>
        <v>Báiyù Xiàn</v>
      </c>
      <c r="N1265" s="15" t="str">
        <f>VLOOKUP(I1265,CHOOSE({1,2},Table22[Native],Table22[Name]),2,0)</f>
        <v>Gānzī Zàngzú Zìzhìzhōu</v>
      </c>
      <c r="O1265" s="15" t="str">
        <f t="shared" si="38"/>
        <v>Hepo Zhen (Gānzī Zàngzú Zìzhìzhōu)</v>
      </c>
      <c r="P1265" s="15" t="str">
        <f t="shared" si="39"/>
        <v>Hepo Zhen (Gānzī Zàngzú Zìzhìzhōu)</v>
      </c>
    </row>
    <row r="1266" spans="1:16" hidden="1" x14ac:dyDescent="0.25">
      <c r="A1266" t="s">
        <v>5738</v>
      </c>
      <c r="B1266" t="str">
        <f>IF(COUNTIF(A:A,A1266)&gt;1,_xlfn.CONCAT(A1266," (",N1266,")"),A1266)</f>
        <v>Héqīng Zhèn</v>
      </c>
      <c r="C1266" t="str">
        <f>IF(COUNTIF(B:B,B1266)&gt;1,_xlfn.CONCAT(A1266," (",M1266,")"),B1266)</f>
        <v>Héqīng Zhèn</v>
      </c>
      <c r="D1266" t="s">
        <v>5739</v>
      </c>
      <c r="E1266" t="s">
        <v>7</v>
      </c>
      <c r="F1266" t="str">
        <f>_xlfn.CONCAT(D1266,", ",H1266,", ",I1266,", ","四川省")</f>
        <v>河清镇, 安州区, 绵阳市, 四川省</v>
      </c>
      <c r="G1266">
        <v>15784</v>
      </c>
      <c r="H1266" t="s">
        <v>8308</v>
      </c>
      <c r="I1266" t="s">
        <v>8307</v>
      </c>
      <c r="J1266">
        <f>VLOOKUP(F1266,[1]!china_towns_second__2[[Column1]:[Y]],3,FALSE)</f>
        <v>31.424860170837601</v>
      </c>
      <c r="K1266">
        <f>VLOOKUP(F1266,[1]!china_towns_second__2[[Column1]:[Y]],2,FALSE)</f>
        <v>104.3312021</v>
      </c>
      <c r="L1266" t="s">
        <v>11132</v>
      </c>
      <c r="M1266" t="str">
        <f>VLOOKUP(H1266,CHOOSE({1,2},Table22[Native],Table22[Name]),2,0)</f>
        <v>Ānzhōu Qū</v>
      </c>
      <c r="N1266" s="15" t="str">
        <f>VLOOKUP(I1266,CHOOSE({1,2},Table22[Native],Table22[Name]),2,0)</f>
        <v>Miányáng Shì</v>
      </c>
      <c r="O1266" s="15" t="str">
        <f t="shared" si="38"/>
        <v>Heqing Zhen (Miányáng Shì)</v>
      </c>
      <c r="P1266" s="15" t="str">
        <f t="shared" si="39"/>
        <v>Heqing Zhen (Miányáng Shì)</v>
      </c>
    </row>
    <row r="1267" spans="1:16" hidden="1" x14ac:dyDescent="0.25">
      <c r="A1267" t="s">
        <v>7070</v>
      </c>
      <c r="B1267" t="str">
        <f>IF(COUNTIF(A:A,A1267)&gt;1,_xlfn.CONCAT(A1267," (",N1267,")"),A1267)</f>
        <v>Héshā Zhèn</v>
      </c>
      <c r="C1267" t="str">
        <f>IF(COUNTIF(B:B,B1267)&gt;1,_xlfn.CONCAT(A1267," (",M1267,")"),B1267)</f>
        <v>Héshā Zhèn</v>
      </c>
      <c r="D1267" t="s">
        <v>7071</v>
      </c>
      <c r="E1267" t="s">
        <v>7</v>
      </c>
      <c r="F1267" t="str">
        <f>_xlfn.CONCAT(D1267,", ",H1267,", ",I1267,", ","四川省")</f>
        <v>河沙镇, 船山区, 遂宁市, 四川省</v>
      </c>
      <c r="G1267">
        <v>17442</v>
      </c>
      <c r="H1267" t="s">
        <v>8344</v>
      </c>
      <c r="I1267" t="s">
        <v>8342</v>
      </c>
      <c r="J1267">
        <f>VLOOKUP(F1267,[1]!china_towns_second__2[[Column1]:[Y]],3,FALSE)</f>
        <v>30.597613326841401</v>
      </c>
      <c r="K1267">
        <f>VLOOKUP(F1267,[1]!china_towns_second__2[[Column1]:[Y]],2,FALSE)</f>
        <v>105.6959262</v>
      </c>
      <c r="L1267" t="s">
        <v>11133</v>
      </c>
      <c r="M1267" t="str">
        <f>VLOOKUP(H1267,CHOOSE({1,2},Table22[Native],Table22[Name]),2,0)</f>
        <v>Chuánshān Qū</v>
      </c>
      <c r="N1267" s="15" t="str">
        <f>VLOOKUP(I1267,CHOOSE({1,2},Table22[Native],Table22[Name]),2,0)</f>
        <v>Suìníng Shì</v>
      </c>
      <c r="O1267" s="15" t="str">
        <f t="shared" si="38"/>
        <v>Hesha Zhen (Suìníng Shì)</v>
      </c>
      <c r="P1267" s="15" t="str">
        <f t="shared" si="39"/>
        <v>Hesha Zhen (Suìníng Shì)</v>
      </c>
    </row>
    <row r="1268" spans="1:16" hidden="1" x14ac:dyDescent="0.25">
      <c r="A1268" t="s">
        <v>1000</v>
      </c>
      <c r="B1268" t="str">
        <f>IF(COUNTIF(A:A,A1268)&gt;1,_xlfn.CONCAT(A1268," (",N1268,")"),A1268)</f>
        <v>Hèshān Jiēdào</v>
      </c>
      <c r="C1268" t="str">
        <f>IF(COUNTIF(B:B,B1268)&gt;1,_xlfn.CONCAT(A1268," (",M1268,")"),B1268)</f>
        <v>Hèshān Jiēdào</v>
      </c>
      <c r="D1268" t="s">
        <v>1001</v>
      </c>
      <c r="E1268" t="s">
        <v>493</v>
      </c>
      <c r="F1268" t="str">
        <f>_xlfn.CONCAT(D1268,", ",H1268,", ",I1268,", ","四川省")</f>
        <v>鹤山街道, 蒲江县, 成都市, 四川省</v>
      </c>
      <c r="G1268">
        <v>83775</v>
      </c>
      <c r="H1268" t="s">
        <v>8192</v>
      </c>
      <c r="I1268" t="s">
        <v>8180</v>
      </c>
      <c r="J1268" t="e">
        <f>VLOOKUP(F1268,[1]!china_towns_second__2[[Column1]:[Y]],3,FALSE)</f>
        <v>#N/A</v>
      </c>
      <c r="K1268" t="e">
        <f>VLOOKUP(F1268,[1]!china_towns_second__2[[Column1]:[Y]],2,FALSE)</f>
        <v>#N/A</v>
      </c>
      <c r="L1268" t="s">
        <v>11134</v>
      </c>
      <c r="M1268" t="str">
        <f>VLOOKUP(H1268,CHOOSE({1,2},Table22[Native],Table22[Name]),2,0)</f>
        <v>Pújiāng Xiàn</v>
      </c>
      <c r="N1268" s="15" t="str">
        <f>VLOOKUP(I1268,CHOOSE({1,2},Table22[Native],Table22[Name]),2,0)</f>
        <v>Chéngdū Shì</v>
      </c>
      <c r="O1268" s="15" t="str">
        <f t="shared" si="38"/>
        <v>Heshan Jiedao (Chéngdū Shì)</v>
      </c>
      <c r="P1268" s="15" t="str">
        <f t="shared" si="39"/>
        <v>Heshan Jiedao (Chéngdū Shì)</v>
      </c>
    </row>
    <row r="1269" spans="1:16" hidden="1" x14ac:dyDescent="0.25">
      <c r="A1269" t="s">
        <v>1002</v>
      </c>
      <c r="B1269" t="str">
        <f>IF(COUNTIF(A:A,A1269)&gt;1,_xlfn.CONCAT(A1269," (",N1269,")"),A1269)</f>
        <v>Héshèng Zhèn</v>
      </c>
      <c r="C1269" t="str">
        <f>IF(COUNTIF(B:B,B1269)&gt;1,_xlfn.CONCAT(A1269," (",M1269,")"),B1269)</f>
        <v>Héshèng Zhèn</v>
      </c>
      <c r="D1269" t="s">
        <v>1003</v>
      </c>
      <c r="E1269" t="s">
        <v>7</v>
      </c>
      <c r="F1269" t="str">
        <f>_xlfn.CONCAT(D1269,", ",H1269,", ",I1269,", ","四川省")</f>
        <v>和盛镇, 温江区, 成都市, 四川省</v>
      </c>
      <c r="G1269">
        <v>34419</v>
      </c>
      <c r="H1269" t="s">
        <v>8197</v>
      </c>
      <c r="I1269" t="s">
        <v>8180</v>
      </c>
      <c r="J1269">
        <f>VLOOKUP(F1269,[1]!china_towns_second__2[[Column1]:[Y]],3,FALSE)</f>
        <v>30.727668834991199</v>
      </c>
      <c r="K1269">
        <f>VLOOKUP(F1269,[1]!china_towns_second__2[[Column1]:[Y]],2,FALSE)</f>
        <v>103.77077490000001</v>
      </c>
      <c r="L1269" t="s">
        <v>11135</v>
      </c>
      <c r="M1269" t="str">
        <f>VLOOKUP(H1269,CHOOSE({1,2},Table22[Native],Table22[Name]),2,0)</f>
        <v>Wēnjiāng Qū</v>
      </c>
      <c r="N1269" s="15" t="str">
        <f>VLOOKUP(I1269,CHOOSE({1,2},Table22[Native],Table22[Name]),2,0)</f>
        <v>Chéngdū Shì</v>
      </c>
      <c r="O1269" s="15" t="str">
        <f t="shared" si="38"/>
        <v>Hesheng Zhen (Chéngdū Shì)</v>
      </c>
      <c r="P1269" s="15" t="str">
        <f t="shared" si="39"/>
        <v>Hesheng Zhen (Chéngdū Shì)</v>
      </c>
    </row>
    <row r="1270" spans="1:16" x14ac:dyDescent="0.25">
      <c r="A1270" t="s">
        <v>7512</v>
      </c>
      <c r="B1270" t="str">
        <f>IF(COUNTIF(A:A,A1270)&gt;1,_xlfn.CONCAT(A1270," (",N1270,")"),A1270)</f>
        <v>Héshí Zhèn</v>
      </c>
      <c r="C1270" t="str">
        <f>IF(COUNTIF(B:B,B1270)&gt;1,_xlfn.CONCAT(A1270," (",M1270,")"),B1270)</f>
        <v>Héshí Zhèn</v>
      </c>
      <c r="D1270" t="s">
        <v>7513</v>
      </c>
      <c r="E1270" t="s">
        <v>7</v>
      </c>
      <c r="F1270" t="str">
        <f>_xlfn.CONCAT(D1270,", ",H1270,", ",I1270,", ","四川省")</f>
        <v>合什镇, 叙州区, 宜宾市, 四川省</v>
      </c>
      <c r="G1270">
        <v>21364</v>
      </c>
      <c r="H1270" t="s">
        <v>8369</v>
      </c>
      <c r="I1270" t="s">
        <v>8359</v>
      </c>
      <c r="J1270">
        <f>VLOOKUP(F1270,[1]!china_towns_second__2[[Column1]:[Y]],3,FALSE)</f>
        <v>29.221624360655301</v>
      </c>
      <c r="K1270">
        <f>VLOOKUP(F1270,[1]!china_towns_second__2[[Column1]:[Y]],2,FALSE)</f>
        <v>104.328321</v>
      </c>
      <c r="L1270" t="s">
        <v>11136</v>
      </c>
      <c r="M1270" t="str">
        <f>VLOOKUP(H1270,CHOOSE({1,2},Table22[Native],Table22[Name]),2,0)</f>
        <v>Xùzhōu Qū</v>
      </c>
      <c r="N1270" s="15" t="str">
        <f>VLOOKUP(I1270,CHOOSE({1,2},Table22[Native],Table22[Name]),2,0)</f>
        <v>Yíbīn Shì</v>
      </c>
      <c r="O1270" s="15" t="str">
        <f t="shared" si="38"/>
        <v>Heshi Zhen (Yíbīn Shì)</v>
      </c>
      <c r="P1270" s="15" t="str">
        <f t="shared" si="39"/>
        <v>Heshi Zhen (Yíbīn Shì)</v>
      </c>
    </row>
    <row r="1271" spans="1:16" x14ac:dyDescent="0.25">
      <c r="A1271" t="s">
        <v>1611</v>
      </c>
      <c r="B1271" t="str">
        <f>IF(COUNTIF(A:A,A1271)&gt;1,_xlfn.CONCAT(A1271," (",N1271,")"),A1271)</f>
        <v>Héshì Zhèn</v>
      </c>
      <c r="C1271" t="str">
        <f>IF(COUNTIF(B:B,B1271)&gt;1,_xlfn.CONCAT(A1271," (",M1271,")"),B1271)</f>
        <v>Héshì Zhèn</v>
      </c>
      <c r="D1271" t="s">
        <v>1612</v>
      </c>
      <c r="E1271" t="s">
        <v>7</v>
      </c>
      <c r="F1271" t="str">
        <f>_xlfn.CONCAT(D1271,", ",H1271,", ",I1271,", ","四川省")</f>
        <v>河市镇, 达川区, 达州市, 四川省</v>
      </c>
      <c r="G1271">
        <v>43435</v>
      </c>
      <c r="H1271" t="s">
        <v>8203</v>
      </c>
      <c r="I1271" t="s">
        <v>8202</v>
      </c>
      <c r="J1271">
        <f>VLOOKUP(F1271,[1]!china_towns_second__2[[Column1]:[Y]],3,FALSE)</f>
        <v>31.1258108414224</v>
      </c>
      <c r="K1271">
        <f>VLOOKUP(F1271,[1]!china_towns_second__2[[Column1]:[Y]],2,FALSE)</f>
        <v>107.4045169</v>
      </c>
      <c r="L1271" t="s">
        <v>11136</v>
      </c>
      <c r="M1271" t="str">
        <f>VLOOKUP(H1271,CHOOSE({1,2},Table22[Native],Table22[Name]),2,0)</f>
        <v>Dáchuān Qū</v>
      </c>
      <c r="N1271" s="15" t="str">
        <f>VLOOKUP(I1271,CHOOSE({1,2},Table22[Native],Table22[Name]),2,0)</f>
        <v>Dázhōu Shì</v>
      </c>
      <c r="O1271" s="15" t="str">
        <f t="shared" si="38"/>
        <v>Heshi Zhen (Dázhōu Shì)</v>
      </c>
      <c r="P1271" s="15" t="str">
        <f t="shared" si="39"/>
        <v>Heshi Zhen (Dázhōu Shì)</v>
      </c>
    </row>
    <row r="1272" spans="1:16" hidden="1" x14ac:dyDescent="0.25">
      <c r="A1272" t="s">
        <v>7790</v>
      </c>
      <c r="B1272" t="str">
        <f>IF(COUNTIF(A:A,A1272)&gt;1,_xlfn.CONCAT(A1272," (",N1272,")"),A1272)</f>
        <v>Héshì Zhèn [incl. Yŏngjiā Xiāng]</v>
      </c>
      <c r="C1272" t="str">
        <f>IF(COUNTIF(B:B,B1272)&gt;1,_xlfn.CONCAT(A1272," (",M1272,")"),B1272)</f>
        <v>Héshì Zhèn [incl. Yŏngjiā Xiāng]</v>
      </c>
      <c r="D1272" t="s">
        <v>7791</v>
      </c>
      <c r="E1272" t="s">
        <v>7</v>
      </c>
      <c r="F1272" t="str">
        <f>_xlfn.CONCAT(D1272,", ",H1272,", ",I1272,", ","四川省")</f>
        <v>何市镇, 大安区, 自贡市, 四川省</v>
      </c>
      <c r="G1272">
        <v>36961</v>
      </c>
      <c r="H1272" t="s">
        <v>8372</v>
      </c>
      <c r="I1272" t="s">
        <v>8371</v>
      </c>
      <c r="J1272">
        <f>VLOOKUP(F1272,[1]!china_towns_second__2[[Column1]:[Y]],3,FALSE)</f>
        <v>29.398820463247699</v>
      </c>
      <c r="K1272">
        <f>VLOOKUP(F1272,[1]!china_towns_second__2[[Column1]:[Y]],2,FALSE)</f>
        <v>104.9255974</v>
      </c>
      <c r="L1272" t="s">
        <v>11137</v>
      </c>
      <c r="M1272" t="str">
        <f>VLOOKUP(H1272,CHOOSE({1,2},Table22[Native],Table22[Name]),2,0)</f>
        <v>Dà'ān Qū</v>
      </c>
      <c r="N1272" s="15" t="str">
        <f>VLOOKUP(I1272,CHOOSE({1,2},Table22[Native],Table22[Name]),2,0)</f>
        <v>Zìgòng Shì</v>
      </c>
      <c r="O1272" s="15" t="str">
        <f t="shared" si="38"/>
        <v>Heshi Zhen [incl. Yongjia Xiang] (Zìgòng Shì)</v>
      </c>
      <c r="P1272" s="15" t="str">
        <f t="shared" si="39"/>
        <v>Heshi Zhen [incl. Yongjia Xiang] (Zìgòng Shì)</v>
      </c>
    </row>
    <row r="1273" spans="1:16" hidden="1" x14ac:dyDescent="0.25">
      <c r="A1273" t="s">
        <v>6265</v>
      </c>
      <c r="B1273" t="str">
        <f>IF(COUNTIF(A:A,A1273)&gt;1,_xlfn.CONCAT(A1273," (",N1273,")"),A1273)</f>
        <v>Héshū Zhèn</v>
      </c>
      <c r="C1273" t="str">
        <f>IF(COUNTIF(B:B,B1273)&gt;1,_xlfn.CONCAT(A1273," (",M1273,")"),B1273)</f>
        <v>Héshū Zhèn</v>
      </c>
      <c r="D1273" t="s">
        <v>6266</v>
      </c>
      <c r="E1273" t="s">
        <v>7</v>
      </c>
      <c r="F1273" t="str">
        <f>_xlfn.CONCAT(D1273,", ",H1273,", ",I1273,", ","四川省")</f>
        <v>河舒镇, 蓬安县, 南充市, 四川省</v>
      </c>
      <c r="G1273">
        <v>19202</v>
      </c>
      <c r="H1273" t="s">
        <v>8323</v>
      </c>
      <c r="I1273" t="s">
        <v>8318</v>
      </c>
      <c r="J1273">
        <f>VLOOKUP(F1273,[1]!china_towns_second__2[[Column1]:[Y]],3,FALSE)</f>
        <v>30.969106597172701</v>
      </c>
      <c r="K1273">
        <f>VLOOKUP(F1273,[1]!china_towns_second__2[[Column1]:[Y]],2,FALSE)</f>
        <v>106.4306716</v>
      </c>
      <c r="L1273" t="s">
        <v>11138</v>
      </c>
      <c r="M1273" t="str">
        <f>VLOOKUP(H1273,CHOOSE({1,2},Table22[Native],Table22[Name]),2,0)</f>
        <v>Péng'ān Xiàn</v>
      </c>
      <c r="N1273" s="15" t="str">
        <f>VLOOKUP(I1273,CHOOSE({1,2},Table22[Native],Table22[Name]),2,0)</f>
        <v>Nánchōng Shì</v>
      </c>
      <c r="O1273" s="15" t="str">
        <f t="shared" si="38"/>
        <v>Heshu Zhen (Nánchōng Shì)</v>
      </c>
      <c r="P1273" s="15" t="str">
        <f t="shared" si="39"/>
        <v>Heshu Zhen (Nánchōng Shì)</v>
      </c>
    </row>
    <row r="1274" spans="1:16" hidden="1" x14ac:dyDescent="0.25">
      <c r="A1274" t="s">
        <v>2988</v>
      </c>
      <c r="B1274" t="str">
        <f>IF(COUNTIF(A:A,A1274)&gt;1,_xlfn.CONCAT(A1274," (",N1274,")"),A1274)</f>
        <v>Héxī Jiēdào</v>
      </c>
      <c r="C1274" t="str">
        <f>IF(COUNTIF(B:B,B1274)&gt;1,_xlfn.CONCAT(A1274," (",M1274,")"),B1274)</f>
        <v>Héxī Jiēdào</v>
      </c>
      <c r="D1274" t="s">
        <v>2989</v>
      </c>
      <c r="E1274" t="s">
        <v>493</v>
      </c>
      <c r="F1274" t="str">
        <f>_xlfn.CONCAT(D1274,", ",H1274,", ",I1274,", ","四川省")</f>
        <v>河西街道, 利州区, 广元市, 四川省</v>
      </c>
      <c r="G1274">
        <v>11212</v>
      </c>
      <c r="H1274" t="s">
        <v>8251</v>
      </c>
      <c r="I1274" t="s">
        <v>8247</v>
      </c>
      <c r="J1274">
        <f>VLOOKUP(F1274,[1]!china_towns_second__2[[Column1]:[Y]],3,FALSE)</f>
        <v>32.4698220677869</v>
      </c>
      <c r="K1274">
        <f>VLOOKUP(F1274,[1]!china_towns_second__2[[Column1]:[Y]],2,FALSE)</f>
        <v>105.8051346</v>
      </c>
      <c r="L1274" t="s">
        <v>11139</v>
      </c>
      <c r="M1274" t="str">
        <f>VLOOKUP(H1274,CHOOSE({1,2},Table22[Native],Table22[Name]),2,0)</f>
        <v>Lìzhōu Qū</v>
      </c>
      <c r="N1274" s="15" t="str">
        <f>VLOOKUP(I1274,CHOOSE({1,2},Table22[Native],Table22[Name]),2,0)</f>
        <v>Guăngyuán Shì</v>
      </c>
      <c r="O1274" s="15" t="str">
        <f t="shared" si="38"/>
        <v>Hexi Jiedao (Guăngyuán Shì)</v>
      </c>
      <c r="P1274" s="15" t="str">
        <f t="shared" si="39"/>
        <v>Hexi Jiedao (Guăngyuán Shì)</v>
      </c>
    </row>
    <row r="1275" spans="1:16" hidden="1" x14ac:dyDescent="0.25">
      <c r="A1275" t="s">
        <v>6267</v>
      </c>
      <c r="B1275" t="str">
        <f>IF(COUNTIF(A:A,A1275)&gt;1,_xlfn.CONCAT(A1275," (",N1275,")"),A1275)</f>
        <v>Héxī Jiēdào [incl. Héxī Zhèn, Shílóng Zhèn]</v>
      </c>
      <c r="C1275" t="str">
        <f>IF(COUNTIF(B:B,B1275)&gt;1,_xlfn.CONCAT(A1275," (",M1275,")"),B1275)</f>
        <v>Héxī Jiēdào [incl. Héxī Zhèn, Shílóng Zhèn]</v>
      </c>
      <c r="D1275" t="s">
        <v>6268</v>
      </c>
      <c r="E1275" t="s">
        <v>493</v>
      </c>
      <c r="F1275" t="str">
        <f>_xlfn.CONCAT(D1275,", ",H1275,", ",I1275,", ","四川省")</f>
        <v>河溪街道, 阆中市, 南充市, 四川省</v>
      </c>
      <c r="G1275">
        <v>32013</v>
      </c>
      <c r="H1275" t="s">
        <v>8321</v>
      </c>
      <c r="I1275" t="s">
        <v>8318</v>
      </c>
      <c r="J1275" t="e">
        <f>VLOOKUP(F1275,[1]!china_towns_second__2[[Column1]:[Y]],3,FALSE)</f>
        <v>#N/A</v>
      </c>
      <c r="K1275" t="e">
        <f>VLOOKUP(F1275,[1]!china_towns_second__2[[Column1]:[Y]],2,FALSE)</f>
        <v>#N/A</v>
      </c>
      <c r="L1275" t="s">
        <v>11140</v>
      </c>
      <c r="M1275" t="str">
        <f>VLOOKUP(H1275,CHOOSE({1,2},Table22[Native],Table22[Name]),2,0)</f>
        <v>Lángzhōng Shì</v>
      </c>
      <c r="N1275" s="15" t="str">
        <f>VLOOKUP(I1275,CHOOSE({1,2},Table22[Native],Table22[Name]),2,0)</f>
        <v>Nánchōng Shì</v>
      </c>
      <c r="O1275" s="15" t="str">
        <f t="shared" si="38"/>
        <v>Hexi Jiedao [incl. Hexi Zhen, Shilong Zhen] (Nánchōng Shì)</v>
      </c>
      <c r="P1275" s="15" t="str">
        <f t="shared" si="39"/>
        <v>Hexi Jiedao [incl. Hexi Zhen, Shilong Zhen] (Nánchōng Shì)</v>
      </c>
    </row>
    <row r="1276" spans="1:16" hidden="1" x14ac:dyDescent="0.25">
      <c r="A1276" t="s">
        <v>141</v>
      </c>
      <c r="B1276" t="str">
        <f>IF(COUNTIF(A:A,A1276)&gt;1,_xlfn.CONCAT(A1276," (",N1276,")"),A1276)</f>
        <v>Héxī Xiāng (Ābà Zàngzú Qiāngzú Zìzhìzhōu)</v>
      </c>
      <c r="C1276" t="str">
        <f>IF(COUNTIF(B:B,B1276)&gt;1,_xlfn.CONCAT(A1276," (",M1276,")"),B1276)</f>
        <v>Héxī Xiāng (Ābà Zàngzú Qiāngzú Zìzhìzhōu)</v>
      </c>
      <c r="D1276" t="s">
        <v>142</v>
      </c>
      <c r="E1276" t="s">
        <v>11</v>
      </c>
      <c r="F1276" t="str">
        <f>_xlfn.CONCAT(D1276,", ",H1276,", ",I1276,", ","四川省")</f>
        <v>河西乡, 金川县, 阿坝藏族羌族自治州, 四川省</v>
      </c>
      <c r="G1276">
        <v>2779</v>
      </c>
      <c r="H1276" t="s">
        <v>8158</v>
      </c>
      <c r="I1276" t="s">
        <v>8153</v>
      </c>
      <c r="J1276" t="e">
        <f>VLOOKUP(F1276,[1]!china_towns_second__2[[Column1]:[Y]],3,FALSE)</f>
        <v>#N/A</v>
      </c>
      <c r="K1276" t="e">
        <f>VLOOKUP(F1276,[1]!china_towns_second__2[[Column1]:[Y]],2,FALSE)</f>
        <v>#N/A</v>
      </c>
      <c r="L1276" t="s">
        <v>13933</v>
      </c>
      <c r="M1276" t="str">
        <f>VLOOKUP(H1276,CHOOSE({1,2},Table22[Native],Table22[Name]),2,0)</f>
        <v>Jīnchuān Xiàn</v>
      </c>
      <c r="N1276" s="15" t="str">
        <f>VLOOKUP(I1276,CHOOSE({1,2},Table22[Native],Table22[Name]),2,0)</f>
        <v>Ābà Zàngzú Qiāngzú Zìzhìzhōu</v>
      </c>
      <c r="O1276" s="15" t="str">
        <f t="shared" si="38"/>
        <v>Hexi Xiang (Aba Zangzu Qiangzu Zizhizhou) (Ābà Zàngzú Qiāngzú Zìzhìzhōu)</v>
      </c>
      <c r="P1276" s="15" t="str">
        <f t="shared" si="39"/>
        <v>Hexi Xiang (Aba Zangzu Qiangzu Zizhizhou) (Ābà Zàngzú Qiāngzú Zìzhìzhōu)</v>
      </c>
    </row>
    <row r="1277" spans="1:16" hidden="1" x14ac:dyDescent="0.25">
      <c r="A1277" t="s">
        <v>141</v>
      </c>
      <c r="B1277" t="str">
        <f>IF(COUNTIF(A:A,A1277)&gt;1,_xlfn.CONCAT(A1277," (",N1277,")"),A1277)</f>
        <v>Héxī Xiāng (Yă'ān Shì)</v>
      </c>
      <c r="C1277" t="str">
        <f>IF(COUNTIF(B:B,B1277)&gt;1,_xlfn.CONCAT(A1277," (",M1277,")"),B1277)</f>
        <v>Héxī Xiāng (Yă'ān Shì)</v>
      </c>
      <c r="D1277" t="s">
        <v>142</v>
      </c>
      <c r="E1277" t="s">
        <v>11</v>
      </c>
      <c r="F1277" t="str">
        <f>_xlfn.CONCAT(D1277,", ",H1277,", ",I1277,", ","四川省")</f>
        <v>河西乡, 汉源县, 雅安市, 四川省</v>
      </c>
      <c r="G1277">
        <v>9756</v>
      </c>
      <c r="H1277" t="s">
        <v>8351</v>
      </c>
      <c r="I1277" t="s">
        <v>8349</v>
      </c>
      <c r="J1277" t="e">
        <f>VLOOKUP(F1277,[1]!china_towns_second__2[[Column1]:[Y]],3,FALSE)</f>
        <v>#N/A</v>
      </c>
      <c r="K1277" t="e">
        <f>VLOOKUP(F1277,[1]!china_towns_second__2[[Column1]:[Y]],2,FALSE)</f>
        <v>#N/A</v>
      </c>
      <c r="L1277" t="s">
        <v>13934</v>
      </c>
      <c r="M1277" t="str">
        <f>VLOOKUP(H1277,CHOOSE({1,2},Table22[Native],Table22[Name]),2,0)</f>
        <v>Hànyuán Xiàn</v>
      </c>
      <c r="N1277" s="15" t="str">
        <f>VLOOKUP(I1277,CHOOSE({1,2},Table22[Native],Table22[Name]),2,0)</f>
        <v>Yă'ān Shì</v>
      </c>
      <c r="O1277" s="15" t="str">
        <f t="shared" si="38"/>
        <v>Hexi Xiang (Ya'an Shi) (Yă'ān Shì)</v>
      </c>
      <c r="P1277" s="15" t="str">
        <f t="shared" si="39"/>
        <v>Hexi Xiang (Ya'an Shi) (Yă'ān Shì)</v>
      </c>
    </row>
    <row r="1278" spans="1:16" hidden="1" x14ac:dyDescent="0.25">
      <c r="A1278" t="s">
        <v>6269</v>
      </c>
      <c r="B1278" t="str">
        <f>IF(COUNTIF(A:A,A1278)&gt;1,_xlfn.CONCAT(A1278," (",N1278,")"),A1278)</f>
        <v>Héxī Zhèn</v>
      </c>
      <c r="C1278" t="str">
        <f>IF(COUNTIF(B:B,B1278)&gt;1,_xlfn.CONCAT(A1278," (",M1278,")"),B1278)</f>
        <v>Héxī Zhèn</v>
      </c>
      <c r="D1278" t="s">
        <v>6270</v>
      </c>
      <c r="E1278" t="s">
        <v>7</v>
      </c>
      <c r="F1278" t="str">
        <f>_xlfn.CONCAT(D1278,", ",H1278,", ",I1278,", ","四川省")</f>
        <v>河西镇, 嘉陵区, 南充市, 四川省</v>
      </c>
      <c r="G1278">
        <v>12965</v>
      </c>
      <c r="H1278" t="s">
        <v>8320</v>
      </c>
      <c r="I1278" t="s">
        <v>8318</v>
      </c>
      <c r="J1278">
        <f>VLOOKUP(F1278,[1]!china_towns_second__2[[Column1]:[Y]],3,FALSE)</f>
        <v>30.6402683537816</v>
      </c>
      <c r="K1278">
        <f>VLOOKUP(F1278,[1]!china_towns_second__2[[Column1]:[Y]],2,FALSE)</f>
        <v>106.0843667</v>
      </c>
      <c r="L1278" t="s">
        <v>11141</v>
      </c>
      <c r="M1278" t="str">
        <f>VLOOKUP(H1278,CHOOSE({1,2},Table22[Native],Table22[Name]),2,0)</f>
        <v>Jiālíng Qū</v>
      </c>
      <c r="N1278" s="15" t="str">
        <f>VLOOKUP(I1278,CHOOSE({1,2},Table22[Native],Table22[Name]),2,0)</f>
        <v>Nánchōng Shì</v>
      </c>
      <c r="O1278" s="15" t="str">
        <f t="shared" si="38"/>
        <v>Hexi Zhen (Nánchōng Shì)</v>
      </c>
      <c r="P1278" s="15" t="str">
        <f t="shared" si="39"/>
        <v>Hexi Zhen (Nánchōng Shì)</v>
      </c>
    </row>
    <row r="1279" spans="1:16" hidden="1" x14ac:dyDescent="0.25">
      <c r="A1279" t="s">
        <v>2079</v>
      </c>
      <c r="B1279" t="str">
        <f>IF(COUNTIF(A:A,A1279)&gt;1,_xlfn.CONCAT(A1279," (",N1279,")"),A1279)</f>
        <v>Héxīn Zhèn</v>
      </c>
      <c r="C1279" t="str">
        <f>IF(COUNTIF(B:B,B1279)&gt;1,_xlfn.CONCAT(A1279," (",M1279,")"),B1279)</f>
        <v>Héxīn Zhèn</v>
      </c>
      <c r="D1279" t="s">
        <v>2080</v>
      </c>
      <c r="E1279" t="s">
        <v>7</v>
      </c>
      <c r="F1279" t="str">
        <f>_xlfn.CONCAT(D1279,", ",H1279,", ",I1279,", ","四川省")</f>
        <v>和新镇, 旌阳区, 德阳市, 四川省</v>
      </c>
      <c r="G1279">
        <v>14510</v>
      </c>
      <c r="H1279" t="s">
        <v>8213</v>
      </c>
      <c r="I1279" t="s">
        <v>8211</v>
      </c>
      <c r="J1279">
        <f>VLOOKUP(F1279,[1]!china_towns_second__2[[Column1]:[Y]],3,FALSE)</f>
        <v>31.068802256025801</v>
      </c>
      <c r="K1279">
        <f>VLOOKUP(F1279,[1]!china_towns_second__2[[Column1]:[Y]],2,FALSE)</f>
        <v>104.4694586</v>
      </c>
      <c r="L1279" t="s">
        <v>11142</v>
      </c>
      <c r="M1279" t="str">
        <f>VLOOKUP(H1279,CHOOSE({1,2},Table22[Native],Table22[Name]),2,0)</f>
        <v>Jīngyáng Qū</v>
      </c>
      <c r="N1279" s="15" t="str">
        <f>VLOOKUP(I1279,CHOOSE({1,2},Table22[Native],Table22[Name]),2,0)</f>
        <v>Déyáng Shì</v>
      </c>
      <c r="O1279" s="15" t="str">
        <f t="shared" si="38"/>
        <v>Hexin Zhen (Déyáng Shì)</v>
      </c>
      <c r="P1279" s="15" t="str">
        <f t="shared" si="39"/>
        <v>Hexin Zhen (Déyáng Shì)</v>
      </c>
    </row>
    <row r="1280" spans="1:16" hidden="1" x14ac:dyDescent="0.25">
      <c r="A1280" t="s">
        <v>2075</v>
      </c>
      <c r="B1280" t="str">
        <f>IF(COUNTIF(A:A,A1280)&gt;1,_xlfn.CONCAT(A1280," (",N1280,")"),A1280)</f>
        <v>Héxīng Xiāng (Déyáng Shì)</v>
      </c>
      <c r="C1280" t="str">
        <f>IF(COUNTIF(B:B,B1280)&gt;1,_xlfn.CONCAT(A1280," (",M1280,")"),B1280)</f>
        <v>Héxīng Xiāng (Déyáng Shì)</v>
      </c>
      <c r="D1280" t="s">
        <v>2076</v>
      </c>
      <c r="E1280" t="s">
        <v>11</v>
      </c>
      <c r="F1280" t="str">
        <f>_xlfn.CONCAT(D1280,", ",H1280,", ",I1280,", ","四川省")</f>
        <v>合兴乡, 中江县, 德阳市, 四川省</v>
      </c>
      <c r="G1280">
        <v>16455</v>
      </c>
      <c r="H1280" t="s">
        <v>8217</v>
      </c>
      <c r="I1280" t="s">
        <v>8211</v>
      </c>
      <c r="J1280" t="e">
        <f>VLOOKUP(F1280,[1]!china_towns_second__2[[Column1]:[Y]],3,FALSE)</f>
        <v>#N/A</v>
      </c>
      <c r="K1280" t="e">
        <f>VLOOKUP(F1280,[1]!china_towns_second__2[[Column1]:[Y]],2,FALSE)</f>
        <v>#N/A</v>
      </c>
      <c r="L1280" t="s">
        <v>13935</v>
      </c>
      <c r="M1280" t="str">
        <f>VLOOKUP(H1280,CHOOSE({1,2},Table22[Native],Table22[Name]),2,0)</f>
        <v>Zhōngjiāng Xiàn</v>
      </c>
      <c r="N1280" s="15" t="str">
        <f>VLOOKUP(I1280,CHOOSE({1,2},Table22[Native],Table22[Name]),2,0)</f>
        <v>Déyáng Shì</v>
      </c>
      <c r="O1280" s="15" t="str">
        <f t="shared" si="38"/>
        <v>Hexing Xiang (Deyang Shi) (Déyáng Shì)</v>
      </c>
      <c r="P1280" s="15" t="str">
        <f t="shared" si="39"/>
        <v>Hexing Xiang (Deyang Shi) (Déyáng Shì)</v>
      </c>
    </row>
    <row r="1281" spans="1:16" hidden="1" x14ac:dyDescent="0.25">
      <c r="A1281" t="s">
        <v>2075</v>
      </c>
      <c r="B1281" t="str">
        <f>IF(COUNTIF(A:A,A1281)&gt;1,_xlfn.CONCAT(A1281," (",N1281,")"),A1281)</f>
        <v>Héxīng Xiāng (Méishān Shì)</v>
      </c>
      <c r="C1281" t="str">
        <f>IF(COUNTIF(B:B,B1281)&gt;1,_xlfn.CONCAT(A1281," (",M1281,")"),B1281)</f>
        <v>Héxīng Xiāng (Méishān Shì)</v>
      </c>
      <c r="D1281" t="s">
        <v>2076</v>
      </c>
      <c r="E1281" t="s">
        <v>11</v>
      </c>
      <c r="F1281" t="str">
        <f>_xlfn.CONCAT(D1281,", ",H1281,", ",I1281,", ","四川省")</f>
        <v>合兴乡, 仁寿县, 眉山市, 四川省</v>
      </c>
      <c r="G1281">
        <v>7204</v>
      </c>
      <c r="H1281" t="s">
        <v>8305</v>
      </c>
      <c r="I1281" t="s">
        <v>8299</v>
      </c>
      <c r="J1281" t="e">
        <f>VLOOKUP(F1281,[1]!china_towns_second__2[[Column1]:[Y]],3,FALSE)</f>
        <v>#N/A</v>
      </c>
      <c r="K1281" t="e">
        <f>VLOOKUP(F1281,[1]!china_towns_second__2[[Column1]:[Y]],2,FALSE)</f>
        <v>#N/A</v>
      </c>
      <c r="L1281" t="s">
        <v>13936</v>
      </c>
      <c r="M1281" t="str">
        <f>VLOOKUP(H1281,CHOOSE({1,2},Table22[Native],Table22[Name]),2,0)</f>
        <v>Rénshòu Xiàn</v>
      </c>
      <c r="N1281" s="15" t="str">
        <f>VLOOKUP(I1281,CHOOSE({1,2},Table22[Native],Table22[Name]),2,0)</f>
        <v>Méishān Shì</v>
      </c>
      <c r="O1281" s="15" t="str">
        <f t="shared" si="38"/>
        <v>Hexing Xiang (Meishan Shi) (Méishān Shì)</v>
      </c>
      <c r="P1281" s="15" t="str">
        <f t="shared" si="39"/>
        <v>Hexing Xiang (Meishan Shi) (Méishān Shì)</v>
      </c>
    </row>
    <row r="1282" spans="1:16" hidden="1" x14ac:dyDescent="0.25">
      <c r="A1282" t="s">
        <v>2075</v>
      </c>
      <c r="B1282" t="str">
        <f>IF(COUNTIF(A:A,A1282)&gt;1,_xlfn.CONCAT(A1282," (",N1282,")"),A1282)</f>
        <v>Héxīng Xiāng (Nánchōng Shì)</v>
      </c>
      <c r="C1282" t="str">
        <f>IF(COUNTIF(B:B,B1282)&gt;1,_xlfn.CONCAT(A1282," (",M1282,")"),B1282)</f>
        <v>Héxīng Xiāng (Nánchōng Shì)</v>
      </c>
      <c r="D1282" t="s">
        <v>2076</v>
      </c>
      <c r="E1282" t="s">
        <v>11</v>
      </c>
      <c r="F1282" t="str">
        <f>_xlfn.CONCAT(D1282,", ",H1282,", ",I1282,", ","四川省")</f>
        <v>合兴乡, 营山县, 南充市, 四川省</v>
      </c>
      <c r="G1282">
        <v>10741</v>
      </c>
      <c r="H1282" t="s">
        <v>8327</v>
      </c>
      <c r="I1282" t="s">
        <v>8318</v>
      </c>
      <c r="J1282" t="e">
        <f>VLOOKUP(F1282,[1]!china_towns_second__2[[Column1]:[Y]],3,FALSE)</f>
        <v>#N/A</v>
      </c>
      <c r="K1282" t="e">
        <f>VLOOKUP(F1282,[1]!china_towns_second__2[[Column1]:[Y]],2,FALSE)</f>
        <v>#N/A</v>
      </c>
      <c r="L1282" t="s">
        <v>13937</v>
      </c>
      <c r="M1282" t="str">
        <f>VLOOKUP(H1282,CHOOSE({1,2},Table22[Native],Table22[Name]),2,0)</f>
        <v>Yíngshān Xiàn</v>
      </c>
      <c r="N1282" s="15" t="str">
        <f>VLOOKUP(I1282,CHOOSE({1,2},Table22[Native],Table22[Name]),2,0)</f>
        <v>Nánchōng Shì</v>
      </c>
      <c r="O1282" s="15" t="str">
        <f t="shared" ref="O1282:O1345" si="40">_xlfn.CONCAT(L1282," (",N1282,")")</f>
        <v>Hexing Xiang (Nanchong Shi) (Nánchōng Shì)</v>
      </c>
      <c r="P1282" s="15" t="str">
        <f t="shared" ref="P1282:P1345" si="41">IF(COUNTIF(O:O,O1282)&gt;1,_xlfn.CONCAT(L1282," (",M1282,")"),O1282)</f>
        <v>Hexing Xiang (Nanchong Shi) (Nánchōng Shì)</v>
      </c>
    </row>
    <row r="1283" spans="1:16" hidden="1" x14ac:dyDescent="0.25">
      <c r="A1283" t="s">
        <v>2077</v>
      </c>
      <c r="B1283" t="str">
        <f>IF(COUNTIF(A:A,A1283)&gt;1,_xlfn.CONCAT(A1283," (",N1283,")"),A1283)</f>
        <v>Héxīng Zhèn [→ Jīnyú Zhèn, Sānshuĭ Zhèn]</v>
      </c>
      <c r="C1283" t="str">
        <f>IF(COUNTIF(B:B,B1283)&gt;1,_xlfn.CONCAT(A1283," (",M1283,")"),B1283)</f>
        <v>Héxīng Zhèn [→ Jīnyú Zhèn, Sānshuĭ Zhèn]</v>
      </c>
      <c r="D1283" t="s">
        <v>2078</v>
      </c>
      <c r="E1283" t="s">
        <v>7</v>
      </c>
      <c r="F1283" t="str">
        <f>_xlfn.CONCAT(D1283,", ",H1283,", ",I1283,", ","四川省")</f>
        <v>和兴镇, 广汉市, 德阳市, 四川省</v>
      </c>
      <c r="G1283">
        <v>18952</v>
      </c>
      <c r="H1283" t="s">
        <v>8212</v>
      </c>
      <c r="I1283" t="s">
        <v>8211</v>
      </c>
      <c r="J1283">
        <f>VLOOKUP(F1283,[1]!china_towns_second__2[[Column1]:[Y]],3,FALSE)</f>
        <v>30.966753454467302</v>
      </c>
      <c r="K1283">
        <f>VLOOKUP(F1283,[1]!china_towns_second__2[[Column1]:[Y]],2,FALSE)</f>
        <v>104.3438139</v>
      </c>
      <c r="L1283" t="s">
        <v>11143</v>
      </c>
      <c r="M1283" t="str">
        <f>VLOOKUP(H1283,CHOOSE({1,2},Table22[Native],Table22[Name]),2,0)</f>
        <v>Guănghàn Shì</v>
      </c>
      <c r="N1283" s="15" t="str">
        <f>VLOOKUP(I1283,CHOOSE({1,2},Table22[Native],Table22[Name]),2,0)</f>
        <v>Déyáng Shì</v>
      </c>
      <c r="O1283" s="15" t="str">
        <f t="shared" si="40"/>
        <v>Hexing Zhen [→ Jinyu Zhen, Sanshui Zhen] (Déyáng Shì)</v>
      </c>
      <c r="P1283" s="15" t="str">
        <f t="shared" si="41"/>
        <v>Hexing Zhen [→ Jinyu Zhen, Sanshui Zhen] (Déyáng Shì)</v>
      </c>
    </row>
    <row r="1284" spans="1:16" hidden="1" x14ac:dyDescent="0.25">
      <c r="A1284" t="s">
        <v>7072</v>
      </c>
      <c r="B1284" t="str">
        <f>IF(COUNTIF(A:A,A1284)&gt;1,_xlfn.CONCAT(A1284," (",N1284,")"),A1284)</f>
        <v>Héyè Xiāng</v>
      </c>
      <c r="C1284" t="str">
        <f>IF(COUNTIF(B:B,B1284)&gt;1,_xlfn.CONCAT(A1284," (",M1284,")"),B1284)</f>
        <v>Héyè Xiāng</v>
      </c>
      <c r="D1284" t="s">
        <v>7073</v>
      </c>
      <c r="E1284" t="s">
        <v>11</v>
      </c>
      <c r="F1284" t="str">
        <f>_xlfn.CONCAT(D1284,", ",H1284,", ",I1284,", ","四川省")</f>
        <v>荷叶乡, 蓬溪县, 遂宁市, 四川省</v>
      </c>
      <c r="G1284">
        <v>10753</v>
      </c>
      <c r="H1284" t="s">
        <v>8346</v>
      </c>
      <c r="I1284" t="s">
        <v>8342</v>
      </c>
      <c r="J1284" t="e">
        <f>VLOOKUP(F1284,[1]!china_towns_second__2[[Column1]:[Y]],3,FALSE)</f>
        <v>#N/A</v>
      </c>
      <c r="K1284" t="e">
        <f>VLOOKUP(F1284,[1]!china_towns_second__2[[Column1]:[Y]],2,FALSE)</f>
        <v>#N/A</v>
      </c>
      <c r="L1284" t="s">
        <v>11144</v>
      </c>
      <c r="M1284" t="str">
        <f>VLOOKUP(H1284,CHOOSE({1,2},Table22[Native],Table22[Name]),2,0)</f>
        <v>Péngxī Xiàn</v>
      </c>
      <c r="N1284" s="15" t="str">
        <f>VLOOKUP(I1284,CHOOSE({1,2},Table22[Native],Table22[Name]),2,0)</f>
        <v>Suìníng Shì</v>
      </c>
      <c r="O1284" s="15" t="str">
        <f t="shared" si="40"/>
        <v>Heye Xiang (Suìníng Shì)</v>
      </c>
      <c r="P1284" s="15" t="str">
        <f t="shared" si="41"/>
        <v>Heye Xiang (Suìníng Shì)</v>
      </c>
    </row>
    <row r="1285" spans="1:16" hidden="1" x14ac:dyDescent="0.25">
      <c r="A1285" t="s">
        <v>7950</v>
      </c>
      <c r="B1285" t="str">
        <f>IF(COUNTIF(A:A,A1285)&gt;1,_xlfn.CONCAT(A1285," (",N1285,")"),A1285)</f>
        <v>Héyì Xiāng</v>
      </c>
      <c r="C1285" t="str">
        <f>IF(COUNTIF(B:B,B1285)&gt;1,_xlfn.CONCAT(A1285," (",M1285,")"),B1285)</f>
        <v>Héyì Xiāng</v>
      </c>
      <c r="D1285" t="s">
        <v>7951</v>
      </c>
      <c r="E1285" t="s">
        <v>11</v>
      </c>
      <c r="F1285" t="str">
        <f>_xlfn.CONCAT(D1285,", ",H1285,", ",I1285,", ","四川省")</f>
        <v>合义乡, 安岳县, 资阳市, 四川省</v>
      </c>
      <c r="G1285">
        <v>12244</v>
      </c>
      <c r="H1285" t="s">
        <v>8380</v>
      </c>
      <c r="I1285" t="s">
        <v>8379</v>
      </c>
      <c r="J1285" t="e">
        <f>VLOOKUP(F1285,[1]!china_towns_second__2[[Column1]:[Y]],3,FALSE)</f>
        <v>#N/A</v>
      </c>
      <c r="K1285" t="e">
        <f>VLOOKUP(F1285,[1]!china_towns_second__2[[Column1]:[Y]],2,FALSE)</f>
        <v>#N/A</v>
      </c>
      <c r="L1285" t="s">
        <v>11145</v>
      </c>
      <c r="M1285" t="str">
        <f>VLOOKUP(H1285,CHOOSE({1,2},Table22[Native],Table22[Name]),2,0)</f>
        <v>Ānyuè Xiàn</v>
      </c>
      <c r="N1285" s="15" t="str">
        <f>VLOOKUP(I1285,CHOOSE({1,2},Table22[Native],Table22[Name]),2,0)</f>
        <v>Zīyáng Shì</v>
      </c>
      <c r="O1285" s="15" t="str">
        <f t="shared" si="40"/>
        <v>Heyi Xiang (Zīyáng Shì)</v>
      </c>
      <c r="P1285" s="15" t="str">
        <f t="shared" si="41"/>
        <v>Heyi Xiang (Zīyáng Shì)</v>
      </c>
    </row>
    <row r="1286" spans="1:16" hidden="1" x14ac:dyDescent="0.25">
      <c r="A1286" t="s">
        <v>143</v>
      </c>
      <c r="B1286" t="str">
        <f>IF(COUNTIF(A:A,A1286)&gt;1,_xlfn.CONCAT(A1286," (",N1286,")"),A1286)</f>
        <v>Hézhī Zhèn</v>
      </c>
      <c r="C1286" t="str">
        <f>IF(COUNTIF(B:B,B1286)&gt;1,_xlfn.CONCAT(A1286," (",M1286,")"),B1286)</f>
        <v>Hézhī Zhèn</v>
      </c>
      <c r="D1286" t="s">
        <v>144</v>
      </c>
      <c r="E1286" t="s">
        <v>7</v>
      </c>
      <c r="F1286" t="str">
        <f>_xlfn.CONCAT(D1286,", ",H1286,", ",I1286,", ","四川省")</f>
        <v>河支镇, 阿坝县, 阿坝藏族羌族自治州, 四川省</v>
      </c>
      <c r="G1286">
        <v>3020</v>
      </c>
      <c r="H1286" t="s">
        <v>8155</v>
      </c>
      <c r="I1286" t="s">
        <v>8153</v>
      </c>
      <c r="J1286">
        <f>VLOOKUP(F1286,[1]!china_towns_second__2[[Column1]:[Y]],3,FALSE)</f>
        <v>32.8346363742478</v>
      </c>
      <c r="K1286">
        <f>VLOOKUP(F1286,[1]!china_towns_second__2[[Column1]:[Y]],2,FALSE)</f>
        <v>101.60681270000001</v>
      </c>
      <c r="L1286" t="s">
        <v>11146</v>
      </c>
      <c r="M1286" t="str">
        <f>VLOOKUP(H1286,CHOOSE({1,2},Table22[Native],Table22[Name]),2,0)</f>
        <v>Ābà Xiàn</v>
      </c>
      <c r="N1286" s="15" t="str">
        <f>VLOOKUP(I1286,CHOOSE({1,2},Table22[Native],Table22[Name]),2,0)</f>
        <v>Ābà Zàngzú Qiāngzú Zìzhìzhōu</v>
      </c>
      <c r="O1286" s="15" t="str">
        <f t="shared" si="40"/>
        <v>Hezhi Zhen (Ābà Zàngzú Qiāngzú Zìzhìzhōu)</v>
      </c>
      <c r="P1286" s="15" t="str">
        <f t="shared" si="41"/>
        <v>Hezhi Zhen (Ābà Zàngzú Qiāngzú Zìzhìzhōu)</v>
      </c>
    </row>
    <row r="1287" spans="1:16" hidden="1" x14ac:dyDescent="0.25">
      <c r="A1287" t="s">
        <v>1004</v>
      </c>
      <c r="B1287" t="str">
        <f>IF(COUNTIF(A:A,A1287)&gt;1,_xlfn.CONCAT(A1287," (",N1287,")"),A1287)</f>
        <v>Hézuò Jiēdào</v>
      </c>
      <c r="C1287" t="str">
        <f>IF(COUNTIF(B:B,B1287)&gt;1,_xlfn.CONCAT(A1287," (",M1287,")"),B1287)</f>
        <v>Hézuò Jiēdào</v>
      </c>
      <c r="D1287" t="s">
        <v>1005</v>
      </c>
      <c r="E1287" t="s">
        <v>493</v>
      </c>
      <c r="F1287" t="str">
        <f>_xlfn.CONCAT(D1287,", ",H1287,", ",I1287,", ","四川省")</f>
        <v>合作街道, 郫都区, 成都市, 四川省</v>
      </c>
      <c r="G1287">
        <v>140115</v>
      </c>
      <c r="H1287" t="s">
        <v>8191</v>
      </c>
      <c r="I1287" t="s">
        <v>8180</v>
      </c>
      <c r="J1287">
        <f>VLOOKUP(F1287,[1]!china_towns_second__2[[Column1]:[Y]],3,FALSE)</f>
        <v>30.7597997196265</v>
      </c>
      <c r="K1287">
        <f>VLOOKUP(F1287,[1]!china_towns_second__2[[Column1]:[Y]],2,FALSE)</f>
        <v>103.9298419</v>
      </c>
      <c r="L1287" t="s">
        <v>11147</v>
      </c>
      <c r="M1287" t="str">
        <f>VLOOKUP(H1287,CHOOSE({1,2},Table22[Native],Table22[Name]),2,0)</f>
        <v>Pídū Qū</v>
      </c>
      <c r="N1287" s="15" t="str">
        <f>VLOOKUP(I1287,CHOOSE({1,2},Table22[Native],Table22[Name]),2,0)</f>
        <v>Chéngdū Shì</v>
      </c>
      <c r="O1287" s="15" t="str">
        <f t="shared" si="40"/>
        <v>Hezuo Jiedao (Chéngdū Shì)</v>
      </c>
      <c r="P1287" s="15" t="str">
        <f t="shared" si="41"/>
        <v>Hezuo Jiedao (Chéngdū Shì)</v>
      </c>
    </row>
    <row r="1288" spans="1:16" hidden="1" x14ac:dyDescent="0.25">
      <c r="A1288" t="s">
        <v>6271</v>
      </c>
      <c r="B1288" t="str">
        <f>IF(COUNTIF(A:A,A1288)&gt;1,_xlfn.CONCAT(A1288," (",N1288,")"),A1288)</f>
        <v>Hézuò Xiāng</v>
      </c>
      <c r="C1288" t="str">
        <f>IF(COUNTIF(B:B,B1288)&gt;1,_xlfn.CONCAT(A1288," (",M1288,")"),B1288)</f>
        <v>Hézuò Xiāng</v>
      </c>
      <c r="D1288" t="s">
        <v>6272</v>
      </c>
      <c r="E1288" t="s">
        <v>11</v>
      </c>
      <c r="F1288" t="str">
        <f>_xlfn.CONCAT(D1288,", ",H1288,", ",I1288,", ","四川省")</f>
        <v>合作乡, 仪陇县, 南充市, 四川省</v>
      </c>
      <c r="G1288">
        <v>6072</v>
      </c>
      <c r="H1288" t="s">
        <v>8326</v>
      </c>
      <c r="I1288" t="s">
        <v>8318</v>
      </c>
      <c r="J1288" t="e">
        <f>VLOOKUP(F1288,[1]!china_towns_second__2[[Column1]:[Y]],3,FALSE)</f>
        <v>#N/A</v>
      </c>
      <c r="K1288" t="e">
        <f>VLOOKUP(F1288,[1]!china_towns_second__2[[Column1]:[Y]],2,FALSE)</f>
        <v>#N/A</v>
      </c>
      <c r="L1288" t="s">
        <v>11148</v>
      </c>
      <c r="M1288" t="str">
        <f>VLOOKUP(H1288,CHOOSE({1,2},Table22[Native],Table22[Name]),2,0)</f>
        <v>Yílŏng Xiàn</v>
      </c>
      <c r="N1288" s="15" t="str">
        <f>VLOOKUP(I1288,CHOOSE({1,2},Table22[Native],Table22[Name]),2,0)</f>
        <v>Nánchōng Shì</v>
      </c>
      <c r="O1288" s="15" t="str">
        <f t="shared" si="40"/>
        <v>Hezuo Xiang (Nánchōng Shì)</v>
      </c>
      <c r="P1288" s="15" t="str">
        <f t="shared" si="41"/>
        <v>Hezuo Xiang (Nánchōng Shì)</v>
      </c>
    </row>
    <row r="1289" spans="1:16" hidden="1" x14ac:dyDescent="0.25">
      <c r="A1289" t="s">
        <v>1006</v>
      </c>
      <c r="B1289" t="str">
        <f>IF(COUNTIF(A:A,A1289)&gt;1,_xlfn.CONCAT(A1289," (",N1289,")"),A1289)</f>
        <v>Hóng'ān Zhèn</v>
      </c>
      <c r="C1289" t="str">
        <f>IF(COUNTIF(B:B,B1289)&gt;1,_xlfn.CONCAT(A1289," (",M1289,")"),B1289)</f>
        <v>Hóng'ān Zhèn</v>
      </c>
      <c r="D1289" t="s">
        <v>1007</v>
      </c>
      <c r="E1289" t="s">
        <v>7</v>
      </c>
      <c r="F1289" t="str">
        <f>_xlfn.CONCAT(D1289,", ",H1289,", ",I1289,", ","四川省")</f>
        <v>洪安镇, 龙泉驿区, 成都市, 四川省</v>
      </c>
      <c r="G1289">
        <v>15121</v>
      </c>
      <c r="H1289" t="s">
        <v>8189</v>
      </c>
      <c r="I1289" t="s">
        <v>8180</v>
      </c>
      <c r="J1289">
        <f>VLOOKUP(F1289,[1]!china_towns_second__2[[Column1]:[Y]],3,FALSE)</f>
        <v>30.691735860138198</v>
      </c>
      <c r="K1289">
        <f>VLOOKUP(F1289,[1]!china_towns_second__2[[Column1]:[Y]],2,FALSE)</f>
        <v>104.3319716</v>
      </c>
      <c r="L1289" t="s">
        <v>11149</v>
      </c>
      <c r="M1289" t="str">
        <f>VLOOKUP(H1289,CHOOSE({1,2},Table22[Native],Table22[Name]),2,0)</f>
        <v>Lóngquányì Qū</v>
      </c>
      <c r="N1289" s="15" t="str">
        <f>VLOOKUP(I1289,CHOOSE({1,2},Table22[Native],Table22[Name]),2,0)</f>
        <v>Chéngdū Shì</v>
      </c>
      <c r="O1289" s="15" t="str">
        <f t="shared" si="40"/>
        <v>Hong'an Zhen (Chéngdū Shì)</v>
      </c>
      <c r="P1289" s="15" t="str">
        <f t="shared" si="41"/>
        <v>Hong'an Zhen (Chéngdū Shì)</v>
      </c>
    </row>
    <row r="1290" spans="1:16" hidden="1" x14ac:dyDescent="0.25">
      <c r="A1290" t="s">
        <v>2431</v>
      </c>
      <c r="B1290" t="str">
        <f>IF(COUNTIF(A:A,A1290)&gt;1,_xlfn.CONCAT(A1290," (",N1290,")"),A1290)</f>
        <v>Hóngbà Xiāng</v>
      </c>
      <c r="C1290" t="str">
        <f>IF(COUNTIF(B:B,B1290)&gt;1,_xlfn.CONCAT(A1290," (",M1290,")"),B1290)</f>
        <v>Hóngbà Xiāng</v>
      </c>
      <c r="D1290" t="s">
        <v>2432</v>
      </c>
      <c r="E1290" t="s">
        <v>11</v>
      </c>
      <c r="F1290" t="str">
        <f>_xlfn.CONCAT(D1290,", ",H1290,", ",I1290,", ","四川省")</f>
        <v>洪坝乡, 九龙县, 甘孜藏族自治州, 四川省</v>
      </c>
      <c r="G1290">
        <v>1025</v>
      </c>
      <c r="H1290" t="s">
        <v>8228</v>
      </c>
      <c r="I1290" t="s">
        <v>8219</v>
      </c>
      <c r="J1290" t="e">
        <f>VLOOKUP(F1290,[1]!china_towns_second__2[[Column1]:[Y]],3,FALSE)</f>
        <v>#N/A</v>
      </c>
      <c r="K1290" t="e">
        <f>VLOOKUP(F1290,[1]!china_towns_second__2[[Column1]:[Y]],2,FALSE)</f>
        <v>#N/A</v>
      </c>
      <c r="L1290" t="s">
        <v>11150</v>
      </c>
      <c r="M1290" t="str">
        <f>VLOOKUP(H1290,CHOOSE({1,2},Table22[Native],Table22[Name]),2,0)</f>
        <v>Jiŭlóng Xiàn</v>
      </c>
      <c r="N1290" s="15" t="str">
        <f>VLOOKUP(I1290,CHOOSE({1,2},Table22[Native],Table22[Name]),2,0)</f>
        <v>Gānzī Zàngzú Zìzhìzhōu</v>
      </c>
      <c r="O1290" s="15" t="str">
        <f t="shared" si="40"/>
        <v>Hongba Xiang (Gānzī Zàngzú Zìzhìzhōu)</v>
      </c>
      <c r="P1290" s="15" t="str">
        <f t="shared" si="41"/>
        <v>Hongba Xiang (Gānzī Zàngzú Zìzhìzhōu)</v>
      </c>
    </row>
    <row r="1291" spans="1:16" hidden="1" x14ac:dyDescent="0.25">
      <c r="A1291" t="s">
        <v>2081</v>
      </c>
      <c r="B1291" t="str">
        <f>IF(COUNTIF(A:A,A1291)&gt;1,_xlfn.CONCAT(A1291," (",N1291,")"),A1291)</f>
        <v>Hóngbái Zhèn</v>
      </c>
      <c r="C1291" t="str">
        <f>IF(COUNTIF(B:B,B1291)&gt;1,_xlfn.CONCAT(A1291," (",M1291,")"),B1291)</f>
        <v>Hóngbái Zhèn</v>
      </c>
      <c r="D1291" t="s">
        <v>2082</v>
      </c>
      <c r="E1291" t="s">
        <v>7</v>
      </c>
      <c r="F1291" t="str">
        <f>_xlfn.CONCAT(D1291,", ",H1291,", ",I1291,", ","四川省")</f>
        <v>红白镇, 什邡市, 德阳市, 四川省</v>
      </c>
      <c r="G1291">
        <v>5356</v>
      </c>
      <c r="H1291" t="s">
        <v>8216</v>
      </c>
      <c r="I1291" t="s">
        <v>8211</v>
      </c>
      <c r="J1291">
        <f>VLOOKUP(F1291,[1]!china_towns_second__2[[Column1]:[Y]],3,FALSE)</f>
        <v>31.440392368453001</v>
      </c>
      <c r="K1291">
        <f>VLOOKUP(F1291,[1]!china_towns_second__2[[Column1]:[Y]],2,FALSE)</f>
        <v>103.91871449999999</v>
      </c>
      <c r="L1291" t="s">
        <v>11151</v>
      </c>
      <c r="M1291" t="str">
        <f>VLOOKUP(H1291,CHOOSE({1,2},Table22[Native],Table22[Name]),2,0)</f>
        <v>Shífāng Shì</v>
      </c>
      <c r="N1291" s="15" t="str">
        <f>VLOOKUP(I1291,CHOOSE({1,2},Table22[Native],Table22[Name]),2,0)</f>
        <v>Déyáng Shì</v>
      </c>
      <c r="O1291" s="15" t="str">
        <f t="shared" si="40"/>
        <v>Hongbai Zhen (Déyáng Shì)</v>
      </c>
      <c r="P1291" s="15" t="str">
        <f t="shared" si="41"/>
        <v>Hongbai Zhen (Déyáng Shì)</v>
      </c>
    </row>
    <row r="1292" spans="1:16" hidden="1" x14ac:dyDescent="0.25">
      <c r="A1292" t="s">
        <v>6958</v>
      </c>
      <c r="B1292" t="str">
        <f>IF(COUNTIF(A:A,A1292)&gt;1,_xlfn.CONCAT(A1292," (",N1292,")"),A1292)</f>
        <v>Hóngbăo Miáozú Yízú Xiāng</v>
      </c>
      <c r="C1292" t="str">
        <f>IF(COUNTIF(B:B,B1292)&gt;1,_xlfn.CONCAT(A1292," (",M1292,")"),B1292)</f>
        <v>Hóngbăo Miáozú Yízú Xiāng</v>
      </c>
      <c r="D1292" t="s">
        <v>6959</v>
      </c>
      <c r="E1292" t="s">
        <v>11</v>
      </c>
      <c r="F1292" t="str">
        <f>_xlfn.CONCAT(D1292,", ",H1292,", ",I1292,", ","四川省")</f>
        <v>红宝苗族彝族乡, 盐边县, 攀枝花市, 四川省</v>
      </c>
      <c r="G1292">
        <v>4944</v>
      </c>
      <c r="H1292" t="s">
        <v>8340</v>
      </c>
      <c r="I1292" t="s">
        <v>8335</v>
      </c>
      <c r="J1292" t="e">
        <f>VLOOKUP(F1292,[1]!china_towns_second__2[[Column1]:[Y]],3,FALSE)</f>
        <v>#N/A</v>
      </c>
      <c r="K1292" t="e">
        <f>VLOOKUP(F1292,[1]!china_towns_second__2[[Column1]:[Y]],2,FALSE)</f>
        <v>#N/A</v>
      </c>
      <c r="L1292" t="s">
        <v>11152</v>
      </c>
      <c r="M1292" t="str">
        <f>VLOOKUP(H1292,CHOOSE({1,2},Table22[Native],Table22[Name]),2,0)</f>
        <v>Yánbiān Xiàn</v>
      </c>
      <c r="N1292" s="15" t="str">
        <f>VLOOKUP(I1292,CHOOSE({1,2},Table22[Native],Table22[Name]),2,0)</f>
        <v>Pānzhīhuā Shì</v>
      </c>
      <c r="O1292" s="15" t="str">
        <f t="shared" si="40"/>
        <v>Hongbao Miaozu Yizu Xiang (Pānzhīhuā Shì)</v>
      </c>
      <c r="P1292" s="15" t="str">
        <f t="shared" si="41"/>
        <v>Hongbao Miaozu Yizu Xiang (Pānzhīhuā Shì)</v>
      </c>
    </row>
    <row r="1293" spans="1:16" hidden="1" x14ac:dyDescent="0.25">
      <c r="A1293" t="s">
        <v>5453</v>
      </c>
      <c r="B1293" t="str">
        <f>IF(COUNTIF(A:A,A1293)&gt;1,_xlfn.CONCAT(A1293," (",N1293,")"),A1293)</f>
        <v>Hóngchuān Zhèn</v>
      </c>
      <c r="C1293" t="str">
        <f>IF(COUNTIF(B:B,B1293)&gt;1,_xlfn.CONCAT(A1293," (",M1293,")"),B1293)</f>
        <v>Hóngchuān Zhèn</v>
      </c>
      <c r="D1293" t="s">
        <v>5454</v>
      </c>
      <c r="E1293" t="s">
        <v>7</v>
      </c>
      <c r="F1293" t="str">
        <f>_xlfn.CONCAT(D1293,", ",H1293,", ",I1293,", ","四川省")</f>
        <v>洪川镇, 洪雅县, 眉山市, 四川省</v>
      </c>
      <c r="G1293">
        <v>75800</v>
      </c>
      <c r="H1293" t="s">
        <v>8302</v>
      </c>
      <c r="I1293" t="s">
        <v>8299</v>
      </c>
      <c r="J1293">
        <f>VLOOKUP(F1293,[1]!china_towns_second__2[[Column1]:[Y]],3,FALSE)</f>
        <v>29.9285345770388</v>
      </c>
      <c r="K1293">
        <f>VLOOKUP(F1293,[1]!china_towns_second__2[[Column1]:[Y]],2,FALSE)</f>
        <v>103.3976268</v>
      </c>
      <c r="L1293" t="s">
        <v>11153</v>
      </c>
      <c r="M1293" t="str">
        <f>VLOOKUP(H1293,CHOOSE({1,2},Table22[Native],Table22[Name]),2,0)</f>
        <v>Hóngyă Xiàn</v>
      </c>
      <c r="N1293" s="15" t="str">
        <f>VLOOKUP(I1293,CHOOSE({1,2},Table22[Native],Table22[Name]),2,0)</f>
        <v>Méishān Shì</v>
      </c>
      <c r="O1293" s="15" t="str">
        <f t="shared" si="40"/>
        <v>Hongchuan Zhen (Méishān Shì)</v>
      </c>
      <c r="P1293" s="15" t="str">
        <f t="shared" si="41"/>
        <v>Hongchuan Zhen (Méishān Shì)</v>
      </c>
    </row>
    <row r="1294" spans="1:16" hidden="1" x14ac:dyDescent="0.25">
      <c r="A1294" t="s">
        <v>2433</v>
      </c>
      <c r="B1294" t="str">
        <f>IF(COUNTIF(A:A,A1294)&gt;1,_xlfn.CONCAT(A1294," (",N1294,")"),A1294)</f>
        <v>Hóngdĭng Xiāng</v>
      </c>
      <c r="C1294" t="str">
        <f>IF(COUNTIF(B:B,B1294)&gt;1,_xlfn.CONCAT(A1294," (",M1294,")"),B1294)</f>
        <v>Hóngdĭng Xiāng</v>
      </c>
      <c r="D1294" t="s">
        <v>2434</v>
      </c>
      <c r="E1294" t="s">
        <v>11</v>
      </c>
      <c r="F1294" t="str">
        <f>_xlfn.CONCAT(D1294,", ",H1294,", ",I1294,", ","四川省")</f>
        <v>红顶乡, 道孚县, 甘孜藏族自治州, 四川省</v>
      </c>
      <c r="G1294">
        <v>959</v>
      </c>
      <c r="H1294" t="s">
        <v>8224</v>
      </c>
      <c r="I1294" t="s">
        <v>8219</v>
      </c>
      <c r="J1294" t="e">
        <f>VLOOKUP(F1294,[1]!china_towns_second__2[[Column1]:[Y]],3,FALSE)</f>
        <v>#N/A</v>
      </c>
      <c r="K1294" t="e">
        <f>VLOOKUP(F1294,[1]!china_towns_second__2[[Column1]:[Y]],2,FALSE)</f>
        <v>#N/A</v>
      </c>
      <c r="L1294" t="s">
        <v>11154</v>
      </c>
      <c r="M1294" t="str">
        <f>VLOOKUP(H1294,CHOOSE({1,2},Table22[Native],Table22[Name]),2,0)</f>
        <v>Dàofú Xiàn</v>
      </c>
      <c r="N1294" s="15" t="str">
        <f>VLOOKUP(I1294,CHOOSE({1,2},Table22[Native],Table22[Name]),2,0)</f>
        <v>Gānzī Zàngzú Zìzhìzhōu</v>
      </c>
      <c r="O1294" s="15" t="str">
        <f t="shared" si="40"/>
        <v>Hongding Xiang (Gānzī Zàngzú Zìzhìzhōu)</v>
      </c>
      <c r="P1294" s="15" t="str">
        <f t="shared" si="41"/>
        <v>Hongding Xiang (Gānzī Zàngzú Zìzhìzhōu)</v>
      </c>
    </row>
    <row r="1295" spans="1:16" hidden="1" x14ac:dyDescent="0.25">
      <c r="A1295" t="s">
        <v>4329</v>
      </c>
      <c r="B1295" t="str">
        <f>IF(COUNTIF(A:A,A1295)&gt;1,_xlfn.CONCAT(A1295," (",N1295,")"),A1295)</f>
        <v>Hóngfēng Xiāng (Liángshān Yízú Zìzhìzhōu)</v>
      </c>
      <c r="C1295" t="str">
        <f>IF(COUNTIF(B:B,B1295)&gt;1,_xlfn.CONCAT(A1295," (",M1295,")"),B1295)</f>
        <v>Hóngfēng Xiāng (Liángshān Yízú Zìzhìzhōu)</v>
      </c>
      <c r="D1295" t="s">
        <v>4330</v>
      </c>
      <c r="E1295" t="s">
        <v>11</v>
      </c>
      <c r="F1295" t="str">
        <f>_xlfn.CONCAT(D1295,", ",H1295,", ",I1295,", ","四川省")</f>
        <v>红峰乡, 金阳县, 凉山彝族自治州, 四川省</v>
      </c>
      <c r="G1295">
        <v>1985</v>
      </c>
      <c r="H1295" t="s">
        <v>8277</v>
      </c>
      <c r="I1295" t="s">
        <v>8271</v>
      </c>
      <c r="J1295" t="e">
        <f>VLOOKUP(F1295,[1]!china_towns_second__2[[Column1]:[Y]],3,FALSE)</f>
        <v>#N/A</v>
      </c>
      <c r="K1295" t="e">
        <f>VLOOKUP(F1295,[1]!china_towns_second__2[[Column1]:[Y]],2,FALSE)</f>
        <v>#N/A</v>
      </c>
      <c r="L1295" t="s">
        <v>13938</v>
      </c>
      <c r="M1295" t="str">
        <f>VLOOKUP(H1295,CHOOSE({1,2},Table22[Native],Table22[Name]),2,0)</f>
        <v>Jīnyáng Xiàn</v>
      </c>
      <c r="N1295" s="15" t="str">
        <f>VLOOKUP(I1295,CHOOSE({1,2},Table22[Native],Table22[Name]),2,0)</f>
        <v>Liángshān Yízú Zìzhìzhōu</v>
      </c>
      <c r="O1295" s="15" t="str">
        <f t="shared" si="40"/>
        <v>Hongfeng Xiang (Liangshan Yizu Zizhizhou) (Liángshān Yízú Zìzhìzhōu)</v>
      </c>
      <c r="P1295" s="15" t="str">
        <f t="shared" si="41"/>
        <v>Hongfeng Xiang (Liangshan Yizu Zizhizhou) (Liángshān Yízú Zìzhìzhōu)</v>
      </c>
    </row>
    <row r="1296" spans="1:16" hidden="1" x14ac:dyDescent="0.25">
      <c r="A1296" t="s">
        <v>4329</v>
      </c>
      <c r="B1296" t="str">
        <f>IF(COUNTIF(A:A,A1296)&gt;1,_xlfn.CONCAT(A1296," (",N1296,")"),A1296)</f>
        <v>Hóngfēng Xiāng (Méishān Shì)</v>
      </c>
      <c r="C1296" t="str">
        <f>IF(COUNTIF(B:B,B1296)&gt;1,_xlfn.CONCAT(A1296," (",M1296,")"),B1296)</f>
        <v>Hóngfēng Xiāng (Méishān Shì)</v>
      </c>
      <c r="D1296" t="s">
        <v>5455</v>
      </c>
      <c r="E1296" t="s">
        <v>11</v>
      </c>
      <c r="F1296" t="str">
        <f>_xlfn.CONCAT(D1296,", ",H1296,", ",I1296,", ","四川省")</f>
        <v>洪峰乡, 仁寿县, 眉山市, 四川省</v>
      </c>
      <c r="G1296">
        <v>11782</v>
      </c>
      <c r="H1296" t="s">
        <v>8305</v>
      </c>
      <c r="I1296" t="s">
        <v>8299</v>
      </c>
      <c r="J1296" t="e">
        <f>VLOOKUP(F1296,[1]!china_towns_second__2[[Column1]:[Y]],3,FALSE)</f>
        <v>#N/A</v>
      </c>
      <c r="K1296" t="e">
        <f>VLOOKUP(F1296,[1]!china_towns_second__2[[Column1]:[Y]],2,FALSE)</f>
        <v>#N/A</v>
      </c>
      <c r="L1296" t="s">
        <v>13939</v>
      </c>
      <c r="M1296" t="str">
        <f>VLOOKUP(H1296,CHOOSE({1,2},Table22[Native],Table22[Name]),2,0)</f>
        <v>Rénshòu Xiàn</v>
      </c>
      <c r="N1296" s="15" t="str">
        <f>VLOOKUP(I1296,CHOOSE({1,2},Table22[Native],Table22[Name]),2,0)</f>
        <v>Méishān Shì</v>
      </c>
      <c r="O1296" s="15" t="str">
        <f t="shared" si="40"/>
        <v>Hongfeng Xiang (Meishan Shi) (Méishān Shì)</v>
      </c>
      <c r="P1296" s="15" t="str">
        <f t="shared" si="41"/>
        <v>Hongfeng Xiang (Meishan Shi) (Méishān Shì)</v>
      </c>
    </row>
    <row r="1297" spans="1:16" hidden="1" x14ac:dyDescent="0.25">
      <c r="A1297" t="s">
        <v>1613</v>
      </c>
      <c r="B1297" t="str">
        <f>IF(COUNTIF(A:A,A1297)&gt;1,_xlfn.CONCAT(A1297," (",N1297,")"),A1297)</f>
        <v>Hóngfēng Zhèn</v>
      </c>
      <c r="C1297" t="str">
        <f>IF(COUNTIF(B:B,B1297)&gt;1,_xlfn.CONCAT(A1297," (",M1297,")"),B1297)</f>
        <v>Hóngfēng Zhèn</v>
      </c>
      <c r="D1297" t="s">
        <v>1614</v>
      </c>
      <c r="E1297" t="s">
        <v>7</v>
      </c>
      <c r="F1297" t="str">
        <f>_xlfn.CONCAT(D1297,", ",H1297,", ",I1297,", ","四川省")</f>
        <v>红峰镇, 宣汉县, 达州市, 四川省</v>
      </c>
      <c r="G1297">
        <v>18193</v>
      </c>
      <c r="H1297" t="s">
        <v>8209</v>
      </c>
      <c r="I1297" t="s">
        <v>8202</v>
      </c>
      <c r="J1297">
        <f>VLOOKUP(F1297,[1]!china_towns_second__2[[Column1]:[Y]],3,FALSE)</f>
        <v>31.7038583137949</v>
      </c>
      <c r="K1297">
        <f>VLOOKUP(F1297,[1]!china_towns_second__2[[Column1]:[Y]],2,FALSE)</f>
        <v>107.63437589999999</v>
      </c>
      <c r="L1297" t="s">
        <v>11155</v>
      </c>
      <c r="M1297" t="str">
        <f>VLOOKUP(H1297,CHOOSE({1,2},Table22[Native],Table22[Name]),2,0)</f>
        <v>Xuānhàn Xiàn</v>
      </c>
      <c r="N1297" s="15" t="str">
        <f>VLOOKUP(I1297,CHOOSE({1,2},Table22[Native],Table22[Name]),2,0)</f>
        <v>Dázhōu Shì</v>
      </c>
      <c r="O1297" s="15" t="str">
        <f t="shared" si="40"/>
        <v>Hongfeng Zhen (Dázhōu Shì)</v>
      </c>
      <c r="P1297" s="15" t="str">
        <f t="shared" si="41"/>
        <v>Hongfeng Zhen (Dázhōu Shì)</v>
      </c>
    </row>
    <row r="1298" spans="1:16" hidden="1" x14ac:dyDescent="0.25">
      <c r="A1298" t="s">
        <v>6960</v>
      </c>
      <c r="B1298" t="str">
        <f>IF(COUNTIF(A:A,A1298)&gt;1,_xlfn.CONCAT(A1298," (",N1298,")"),A1298)</f>
        <v>Hónggé Zhèn</v>
      </c>
      <c r="C1298" t="str">
        <f>IF(COUNTIF(B:B,B1298)&gt;1,_xlfn.CONCAT(A1298," (",M1298,")"),B1298)</f>
        <v>Hónggé Zhèn</v>
      </c>
      <c r="D1298" t="s">
        <v>6961</v>
      </c>
      <c r="E1298" t="s">
        <v>7</v>
      </c>
      <c r="F1298" t="str">
        <f>_xlfn.CONCAT(D1298,", ",H1298,", ",I1298,", ","四川省")</f>
        <v>红格镇, 盐边县, 攀枝花市, 四川省</v>
      </c>
      <c r="G1298">
        <v>14529</v>
      </c>
      <c r="H1298" t="s">
        <v>8340</v>
      </c>
      <c r="I1298" t="s">
        <v>8335</v>
      </c>
      <c r="J1298">
        <f>VLOOKUP(F1298,[1]!china_towns_second__2[[Column1]:[Y]],3,FALSE)</f>
        <v>26.5088705315457</v>
      </c>
      <c r="K1298">
        <f>VLOOKUP(F1298,[1]!china_towns_second__2[[Column1]:[Y]],2,FALSE)</f>
        <v>101.93038060000001</v>
      </c>
      <c r="L1298" t="s">
        <v>11156</v>
      </c>
      <c r="M1298" t="str">
        <f>VLOOKUP(H1298,CHOOSE({1,2},Table22[Native],Table22[Name]),2,0)</f>
        <v>Yánbiān Xiàn</v>
      </c>
      <c r="N1298" s="15" t="str">
        <f>VLOOKUP(I1298,CHOOSE({1,2},Table22[Native],Table22[Name]),2,0)</f>
        <v>Pānzhīhuā Shì</v>
      </c>
      <c r="O1298" s="15" t="str">
        <f t="shared" si="40"/>
        <v>Hongge Zhen (Pānzhīhuā Shì)</v>
      </c>
      <c r="P1298" s="15" t="str">
        <f t="shared" si="41"/>
        <v>Hongge Zhen (Pānzhīhuā Shì)</v>
      </c>
    </row>
    <row r="1299" spans="1:16" hidden="1" x14ac:dyDescent="0.25">
      <c r="A1299" t="s">
        <v>6273</v>
      </c>
      <c r="B1299" t="str">
        <f>IF(COUNTIF(A:A,A1299)&gt;1,_xlfn.CONCAT(A1299," (",N1299,")"),A1299)</f>
        <v>Hóngguān Xiāng</v>
      </c>
      <c r="C1299" t="str">
        <f>IF(COUNTIF(B:B,B1299)&gt;1,_xlfn.CONCAT(A1299," (",M1299,")"),B1299)</f>
        <v>Hóngguān Xiāng</v>
      </c>
      <c r="D1299" t="s">
        <v>6274</v>
      </c>
      <c r="E1299" t="s">
        <v>11</v>
      </c>
      <c r="F1299" t="str">
        <f>_xlfn.CONCAT(D1299,", ",H1299,", ",I1299,", ","四川省")</f>
        <v>宏观乡, 南部县, 南充市, 四川省</v>
      </c>
      <c r="G1299">
        <v>13696</v>
      </c>
      <c r="H1299" t="s">
        <v>8322</v>
      </c>
      <c r="I1299" t="s">
        <v>8318</v>
      </c>
      <c r="J1299" t="e">
        <f>VLOOKUP(F1299,[1]!china_towns_second__2[[Column1]:[Y]],3,FALSE)</f>
        <v>#N/A</v>
      </c>
      <c r="K1299" t="e">
        <f>VLOOKUP(F1299,[1]!china_towns_second__2[[Column1]:[Y]],2,FALSE)</f>
        <v>#N/A</v>
      </c>
      <c r="L1299" t="s">
        <v>11157</v>
      </c>
      <c r="M1299" t="str">
        <f>VLOOKUP(H1299,CHOOSE({1,2},Table22[Native],Table22[Name]),2,0)</f>
        <v>Nánbù Xiàn</v>
      </c>
      <c r="N1299" s="15" t="str">
        <f>VLOOKUP(I1299,CHOOSE({1,2},Table22[Native],Table22[Name]),2,0)</f>
        <v>Nánchōng Shì</v>
      </c>
      <c r="O1299" s="15" t="str">
        <f t="shared" si="40"/>
        <v>Hongguan Xiang (Nánchōng Shì)</v>
      </c>
      <c r="P1299" s="15" t="str">
        <f t="shared" si="41"/>
        <v>Hongguan Xiang (Nánchōng Shì)</v>
      </c>
    </row>
    <row r="1300" spans="1:16" hidden="1" x14ac:dyDescent="0.25">
      <c r="A1300" t="s">
        <v>1008</v>
      </c>
      <c r="B1300" t="str">
        <f>IF(COUNTIF(A:A,A1300)&gt;1,_xlfn.CONCAT(A1300," (",N1300,")"),A1300)</f>
        <v>Hóngguāng Jiēdào</v>
      </c>
      <c r="C1300" t="str">
        <f>IF(COUNTIF(B:B,B1300)&gt;1,_xlfn.CONCAT(A1300," (",M1300,")"),B1300)</f>
        <v>Hóngguāng Jiēdào</v>
      </c>
      <c r="D1300" t="s">
        <v>1009</v>
      </c>
      <c r="E1300" t="s">
        <v>493</v>
      </c>
      <c r="F1300" t="str">
        <f>_xlfn.CONCAT(D1300,", ",H1300,", ",I1300,", ","四川省")</f>
        <v>红光街道, 郫都区, 成都市, 四川省</v>
      </c>
      <c r="G1300">
        <v>62787</v>
      </c>
      <c r="H1300" t="s">
        <v>8191</v>
      </c>
      <c r="I1300" t="s">
        <v>8180</v>
      </c>
      <c r="J1300" t="e">
        <f>VLOOKUP(F1300,[1]!china_towns_second__2[[Column1]:[Y]],3,FALSE)</f>
        <v>#N/A</v>
      </c>
      <c r="K1300" t="e">
        <f>VLOOKUP(F1300,[1]!china_towns_second__2[[Column1]:[Y]],2,FALSE)</f>
        <v>#N/A</v>
      </c>
      <c r="L1300" t="s">
        <v>11158</v>
      </c>
      <c r="M1300" t="str">
        <f>VLOOKUP(H1300,CHOOSE({1,2},Table22[Native],Table22[Name]),2,0)</f>
        <v>Pídū Qū</v>
      </c>
      <c r="N1300" s="15" t="str">
        <f>VLOOKUP(I1300,CHOOSE({1,2},Table22[Native],Table22[Name]),2,0)</f>
        <v>Chéngdū Shì</v>
      </c>
      <c r="O1300" s="15" t="str">
        <f t="shared" si="40"/>
        <v>Hongguang Jiedao (Chéngdū Shì)</v>
      </c>
      <c r="P1300" s="15" t="str">
        <f t="shared" si="41"/>
        <v>Hongguang Jiedao (Chéngdū Shì)</v>
      </c>
    </row>
    <row r="1301" spans="1:16" hidden="1" x14ac:dyDescent="0.25">
      <c r="A1301" t="s">
        <v>2990</v>
      </c>
      <c r="B1301" t="str">
        <f>IF(COUNTIF(A:A,A1301)&gt;1,_xlfn.CONCAT(A1301," (",N1301,")"),A1301)</f>
        <v>Hóngguāng Xiāng</v>
      </c>
      <c r="C1301" t="str">
        <f>IF(COUNTIF(B:B,B1301)&gt;1,_xlfn.CONCAT(A1301," (",M1301,")"),B1301)</f>
        <v>Hóngguāng Xiāng</v>
      </c>
      <c r="D1301" t="s">
        <v>2991</v>
      </c>
      <c r="E1301" t="s">
        <v>11</v>
      </c>
      <c r="F1301" t="str">
        <f>_xlfn.CONCAT(D1301,", ",H1301,", ",I1301,", ","四川省")</f>
        <v>红光乡, 青川县, 广元市, 四川省</v>
      </c>
      <c r="G1301">
        <v>2964</v>
      </c>
      <c r="H1301" t="s">
        <v>8252</v>
      </c>
      <c r="I1301" t="s">
        <v>8247</v>
      </c>
      <c r="J1301" t="e">
        <f>VLOOKUP(F1301,[1]!china_towns_second__2[[Column1]:[Y]],3,FALSE)</f>
        <v>#N/A</v>
      </c>
      <c r="K1301" t="e">
        <f>VLOOKUP(F1301,[1]!china_towns_second__2[[Column1]:[Y]],2,FALSE)</f>
        <v>#N/A</v>
      </c>
      <c r="L1301" t="s">
        <v>11159</v>
      </c>
      <c r="M1301" t="str">
        <f>VLOOKUP(H1301,CHOOSE({1,2},Table22[Native],Table22[Name]),2,0)</f>
        <v>Qīngchuān Xiàn</v>
      </c>
      <c r="N1301" s="15" t="str">
        <f>VLOOKUP(I1301,CHOOSE({1,2},Table22[Native],Table22[Name]),2,0)</f>
        <v>Guăngyuán Shì</v>
      </c>
      <c r="O1301" s="15" t="str">
        <f t="shared" si="40"/>
        <v>Hongguang Xiang (Guăngyuán Shì)</v>
      </c>
      <c r="P1301" s="15" t="str">
        <f t="shared" si="41"/>
        <v>Hongguang Xiang (Guăngyuán Shì)</v>
      </c>
    </row>
    <row r="1302" spans="1:16" hidden="1" x14ac:dyDescent="0.25">
      <c r="A1302" t="s">
        <v>544</v>
      </c>
      <c r="B1302" t="str">
        <f>IF(COUNTIF(A:A,A1302)&gt;1,_xlfn.CONCAT(A1302," (",N1302,")"),A1302)</f>
        <v>Hóngguāng Zhèn</v>
      </c>
      <c r="C1302" t="str">
        <f>IF(COUNTIF(B:B,B1302)&gt;1,_xlfn.CONCAT(A1302," (",M1302,")"),B1302)</f>
        <v>Hóngguāng Zhèn</v>
      </c>
      <c r="D1302" t="s">
        <v>545</v>
      </c>
      <c r="E1302" t="s">
        <v>7</v>
      </c>
      <c r="F1302" t="str">
        <f>_xlfn.CONCAT(D1302,", ",H1302,", ",I1302,", ","四川省")</f>
        <v>红光镇, 南江县, 巴中市, 四川省</v>
      </c>
      <c r="G1302">
        <v>17148</v>
      </c>
      <c r="H1302" t="s">
        <v>8175</v>
      </c>
      <c r="I1302" t="s">
        <v>8171</v>
      </c>
      <c r="J1302">
        <f>VLOOKUP(F1302,[1]!china_towns_second__2[[Column1]:[Y]],3,FALSE)</f>
        <v>32.082520280702703</v>
      </c>
      <c r="K1302">
        <f>VLOOKUP(F1302,[1]!china_towns_second__2[[Column1]:[Y]],2,FALSE)</f>
        <v>106.63881960000001</v>
      </c>
      <c r="L1302" t="s">
        <v>11160</v>
      </c>
      <c r="M1302" t="str">
        <f>VLOOKUP(H1302,CHOOSE({1,2},Table22[Native],Table22[Name]),2,0)</f>
        <v>Nánjiāng Xiàn</v>
      </c>
      <c r="N1302" s="15" t="str">
        <f>VLOOKUP(I1302,CHOOSE({1,2},Table22[Native],Table22[Name]),2,0)</f>
        <v>Bāzhōng Shì</v>
      </c>
      <c r="O1302" s="15" t="str">
        <f t="shared" si="40"/>
        <v>Hongguang Zhen (Bāzhōng Shì)</v>
      </c>
      <c r="P1302" s="15" t="str">
        <f t="shared" si="41"/>
        <v>Hongguang Zhen (Bāzhōng Shì)</v>
      </c>
    </row>
    <row r="1303" spans="1:16" hidden="1" x14ac:dyDescent="0.25">
      <c r="A1303" t="s">
        <v>4331</v>
      </c>
      <c r="B1303" t="str">
        <f>IF(COUNTIF(A:A,A1303)&gt;1,_xlfn.CONCAT(A1303," (",N1303,")"),A1303)</f>
        <v>Hóngguŏ Xiāng</v>
      </c>
      <c r="C1303" t="str">
        <f>IF(COUNTIF(B:B,B1303)&gt;1,_xlfn.CONCAT(A1303," (",M1303,")"),B1303)</f>
        <v>Hóngguŏ Xiāng</v>
      </c>
      <c r="D1303" t="s">
        <v>4332</v>
      </c>
      <c r="E1303" t="s">
        <v>11</v>
      </c>
      <c r="F1303" t="str">
        <f>_xlfn.CONCAT(D1303,", ",H1303,", ",I1303,", ","四川省")</f>
        <v>红果乡, 会东县, 凉山彝族自治州, 四川省</v>
      </c>
      <c r="G1303">
        <v>5347</v>
      </c>
      <c r="H1303" t="s">
        <v>8275</v>
      </c>
      <c r="I1303" t="s">
        <v>8271</v>
      </c>
      <c r="J1303" t="e">
        <f>VLOOKUP(F1303,[1]!china_towns_second__2[[Column1]:[Y]],3,FALSE)</f>
        <v>#N/A</v>
      </c>
      <c r="K1303" t="e">
        <f>VLOOKUP(F1303,[1]!china_towns_second__2[[Column1]:[Y]],2,FALSE)</f>
        <v>#N/A</v>
      </c>
      <c r="L1303" t="s">
        <v>11161</v>
      </c>
      <c r="M1303" t="str">
        <f>VLOOKUP(H1303,CHOOSE({1,2},Table22[Native],Table22[Name]),2,0)</f>
        <v>Huìdōng Xiàn</v>
      </c>
      <c r="N1303" s="15" t="str">
        <f>VLOOKUP(I1303,CHOOSE({1,2},Table22[Native],Table22[Name]),2,0)</f>
        <v>Liángshān Yízú Zìzhìzhōu</v>
      </c>
      <c r="O1303" s="15" t="str">
        <f t="shared" si="40"/>
        <v>Hongguo Xiang (Liángshān Yízú Zìzhìzhōu)</v>
      </c>
      <c r="P1303" s="15" t="str">
        <f t="shared" si="41"/>
        <v>Hongguo Xiang (Liángshān Yízú Zìzhìzhōu)</v>
      </c>
    </row>
    <row r="1304" spans="1:16" hidden="1" x14ac:dyDescent="0.25">
      <c r="A1304" t="s">
        <v>6962</v>
      </c>
      <c r="B1304" t="str">
        <f>IF(COUNTIF(A:A,A1304)&gt;1,_xlfn.CONCAT(A1304," (",N1304,")"),A1304)</f>
        <v>Hóngguŏ Yízú Xiāng</v>
      </c>
      <c r="C1304" t="str">
        <f>IF(COUNTIF(B:B,B1304)&gt;1,_xlfn.CONCAT(A1304," (",M1304,")"),B1304)</f>
        <v>Hóngguŏ Yízú Xiāng</v>
      </c>
      <c r="D1304" t="s">
        <v>6963</v>
      </c>
      <c r="E1304" t="s">
        <v>11</v>
      </c>
      <c r="F1304" t="str">
        <f>_xlfn.CONCAT(D1304,", ",H1304,", ",I1304,", ","四川省")</f>
        <v>红果彝族乡, 盐边县, 攀枝花市, 四川省</v>
      </c>
      <c r="G1304">
        <v>15359</v>
      </c>
      <c r="H1304" t="s">
        <v>8340</v>
      </c>
      <c r="I1304" t="s">
        <v>8335</v>
      </c>
      <c r="J1304" t="e">
        <f>VLOOKUP(F1304,[1]!china_towns_second__2[[Column1]:[Y]],3,FALSE)</f>
        <v>#N/A</v>
      </c>
      <c r="K1304" t="e">
        <f>VLOOKUP(F1304,[1]!china_towns_second__2[[Column1]:[Y]],2,FALSE)</f>
        <v>#N/A</v>
      </c>
      <c r="L1304" t="s">
        <v>11162</v>
      </c>
      <c r="M1304" t="str">
        <f>VLOOKUP(H1304,CHOOSE({1,2},Table22[Native],Table22[Name]),2,0)</f>
        <v>Yánbiān Xiàn</v>
      </c>
      <c r="N1304" s="15" t="str">
        <f>VLOOKUP(I1304,CHOOSE({1,2},Table22[Native],Table22[Name]),2,0)</f>
        <v>Pānzhīhuā Shì</v>
      </c>
      <c r="O1304" s="15" t="str">
        <f t="shared" si="40"/>
        <v>Hongguo Yizu Xiang (Pānzhīhuā Shì)</v>
      </c>
      <c r="P1304" s="15" t="str">
        <f t="shared" si="41"/>
        <v>Hongguo Yizu Xiang (Pānzhīhuā Shì)</v>
      </c>
    </row>
    <row r="1305" spans="1:16" hidden="1" x14ac:dyDescent="0.25">
      <c r="A1305" t="s">
        <v>3724</v>
      </c>
      <c r="B1305" t="str">
        <f>IF(COUNTIF(A:A,A1305)&gt;1,_xlfn.CONCAT(A1305," (",N1305,")"),A1305)</f>
        <v>Hónghuā Xiāng</v>
      </c>
      <c r="C1305" t="str">
        <f>IF(COUNTIF(B:B,B1305)&gt;1,_xlfn.CONCAT(A1305," (",M1305,")"),B1305)</f>
        <v>Hónghuā Xiāng</v>
      </c>
      <c r="D1305" t="s">
        <v>3725</v>
      </c>
      <c r="E1305" t="s">
        <v>11</v>
      </c>
      <c r="F1305" t="str">
        <f>_xlfn.CONCAT(D1305,", ",H1305,", ",I1305,", ","四川省")</f>
        <v>红花乡, 峨边彝族自治县, 乐山市, 四川省</v>
      </c>
      <c r="G1305">
        <v>3569</v>
      </c>
      <c r="H1305" t="s">
        <v>8258</v>
      </c>
      <c r="I1305" t="s">
        <v>8256</v>
      </c>
      <c r="J1305" t="e">
        <f>VLOOKUP(F1305,[1]!china_towns_second__2[[Column1]:[Y]],3,FALSE)</f>
        <v>#N/A</v>
      </c>
      <c r="K1305" t="e">
        <f>VLOOKUP(F1305,[1]!china_towns_second__2[[Column1]:[Y]],2,FALSE)</f>
        <v>#N/A</v>
      </c>
      <c r="L1305" t="s">
        <v>11163</v>
      </c>
      <c r="M1305" t="str">
        <f>VLOOKUP(H1305,CHOOSE({1,2},Table22[Native],Table22[Name]),2,0)</f>
        <v>Ébiān Yízú Zìzhìxiàn</v>
      </c>
      <c r="N1305" s="15" t="str">
        <f>VLOOKUP(I1305,CHOOSE({1,2},Table22[Native],Table22[Name]),2,0)</f>
        <v>Lèshān Shì</v>
      </c>
      <c r="O1305" s="15" t="str">
        <f t="shared" si="40"/>
        <v>Honghua Xiang (Lèshān Shì)</v>
      </c>
      <c r="P1305" s="15" t="str">
        <f t="shared" si="41"/>
        <v>Honghua Xiang (Lèshān Shì)</v>
      </c>
    </row>
    <row r="1306" spans="1:16" hidden="1" x14ac:dyDescent="0.25">
      <c r="A1306" t="s">
        <v>7074</v>
      </c>
      <c r="B1306" t="str">
        <f>IF(COUNTIF(A:A,A1306)&gt;1,_xlfn.CONCAT(A1306," (",N1306,")"),A1306)</f>
        <v>Hóngjiāng Zhèn</v>
      </c>
      <c r="C1306" t="str">
        <f>IF(COUNTIF(B:B,B1306)&gt;1,_xlfn.CONCAT(A1306," (",M1306,")"),B1306)</f>
        <v>Hóngjiāng Zhèn</v>
      </c>
      <c r="D1306" t="s">
        <v>7075</v>
      </c>
      <c r="E1306" t="s">
        <v>7</v>
      </c>
      <c r="F1306" t="str">
        <f>_xlfn.CONCAT(D1306,", ",H1306,", ",I1306,", ","四川省")</f>
        <v>红江镇, 蓬溪县, 遂宁市, 四川省</v>
      </c>
      <c r="G1306">
        <v>17137</v>
      </c>
      <c r="H1306" t="s">
        <v>8346</v>
      </c>
      <c r="I1306" t="s">
        <v>8342</v>
      </c>
      <c r="J1306">
        <f>VLOOKUP(F1306,[1]!china_towns_second__2[[Column1]:[Y]],3,FALSE)</f>
        <v>30.6829022918444</v>
      </c>
      <c r="K1306">
        <f>VLOOKUP(F1306,[1]!china_towns_second__2[[Column1]:[Y]],2,FALSE)</f>
        <v>105.4713076</v>
      </c>
      <c r="L1306" t="s">
        <v>11164</v>
      </c>
      <c r="M1306" t="str">
        <f>VLOOKUP(H1306,CHOOSE({1,2},Table22[Native],Table22[Name]),2,0)</f>
        <v>Péngxī Xiàn</v>
      </c>
      <c r="N1306" s="15" t="str">
        <f>VLOOKUP(I1306,CHOOSE({1,2},Table22[Native],Table22[Name]),2,0)</f>
        <v>Suìníng Shì</v>
      </c>
      <c r="O1306" s="15" t="str">
        <f t="shared" si="40"/>
        <v>Hongjiang Zhen (Suìníng Shì)</v>
      </c>
      <c r="P1306" s="15" t="str">
        <f t="shared" si="41"/>
        <v>Hongjiang Zhen (Suìníng Shì)</v>
      </c>
    </row>
    <row r="1307" spans="1:16" hidden="1" x14ac:dyDescent="0.25">
      <c r="A1307" t="s">
        <v>1010</v>
      </c>
      <c r="B1307" t="str">
        <f>IF(COUNTIF(A:A,A1307)&gt;1,_xlfn.CONCAT(A1307," (",N1307,")"),A1307)</f>
        <v>Hóngkŏu Xiāng</v>
      </c>
      <c r="C1307" t="str">
        <f>IF(COUNTIF(B:B,B1307)&gt;1,_xlfn.CONCAT(A1307," (",M1307,")"),B1307)</f>
        <v>Hóngkŏu Xiāng</v>
      </c>
      <c r="D1307" t="s">
        <v>1011</v>
      </c>
      <c r="E1307" t="s">
        <v>11</v>
      </c>
      <c r="F1307" t="str">
        <f>_xlfn.CONCAT(D1307,", ",H1307,", ",I1307,", ","四川省")</f>
        <v>虹口乡, 都江堰市, 成都市, 四川省</v>
      </c>
      <c r="G1307">
        <v>5647</v>
      </c>
      <c r="H1307" t="s">
        <v>8184</v>
      </c>
      <c r="I1307" t="s">
        <v>8180</v>
      </c>
      <c r="J1307" t="e">
        <f>VLOOKUP(F1307,[1]!china_towns_second__2[[Column1]:[Y]],3,FALSE)</f>
        <v>#N/A</v>
      </c>
      <c r="K1307" t="e">
        <f>VLOOKUP(F1307,[1]!china_towns_second__2[[Column1]:[Y]],2,FALSE)</f>
        <v>#N/A</v>
      </c>
      <c r="L1307" t="s">
        <v>11165</v>
      </c>
      <c r="M1307" t="str">
        <f>VLOOKUP(H1307,CHOOSE({1,2},Table22[Native],Table22[Name]),2,0)</f>
        <v>Dūjiāngyàn Shì</v>
      </c>
      <c r="N1307" s="15" t="str">
        <f>VLOOKUP(I1307,CHOOSE({1,2},Table22[Native],Table22[Name]),2,0)</f>
        <v>Chéngdū Shì</v>
      </c>
      <c r="O1307" s="15" t="str">
        <f t="shared" si="40"/>
        <v>Hongkou Xiang (Chéngdū Shì)</v>
      </c>
      <c r="P1307" s="15" t="str">
        <f t="shared" si="41"/>
        <v>Hongkou Xiang (Chéngdū Shì)</v>
      </c>
    </row>
    <row r="1308" spans="1:16" hidden="1" x14ac:dyDescent="0.25">
      <c r="A1308" t="s">
        <v>546</v>
      </c>
      <c r="B1308" t="str">
        <f>IF(COUNTIF(A:A,A1308)&gt;1,_xlfn.CONCAT(A1308," (",N1308,")"),A1308)</f>
        <v>Hóngkŏu Zhèn</v>
      </c>
      <c r="C1308" t="str">
        <f>IF(COUNTIF(B:B,B1308)&gt;1,_xlfn.CONCAT(A1308," (",M1308,")"),B1308)</f>
        <v>Hóngkŏu Zhèn</v>
      </c>
      <c r="D1308" t="s">
        <v>547</v>
      </c>
      <c r="E1308" t="s">
        <v>7</v>
      </c>
      <c r="F1308" t="str">
        <f>_xlfn.CONCAT(D1308,", ",H1308,", ",I1308,", ","四川省")</f>
        <v>洪口镇, 通江县, 巴中市, 四川省</v>
      </c>
      <c r="G1308">
        <v>13615</v>
      </c>
      <c r="H1308" t="s">
        <v>8177</v>
      </c>
      <c r="I1308" t="s">
        <v>8171</v>
      </c>
      <c r="J1308">
        <f>VLOOKUP(F1308,[1]!china_towns_second__2[[Column1]:[Y]],3,FALSE)</f>
        <v>32.087451491831999</v>
      </c>
      <c r="K1308">
        <f>VLOOKUP(F1308,[1]!china_towns_second__2[[Column1]:[Y]],2,FALSE)</f>
        <v>107.5628901</v>
      </c>
      <c r="L1308" t="s">
        <v>11166</v>
      </c>
      <c r="M1308" t="str">
        <f>VLOOKUP(H1308,CHOOSE({1,2},Table22[Native],Table22[Name]),2,0)</f>
        <v>Tōngjiāng Xiàn</v>
      </c>
      <c r="N1308" s="15" t="str">
        <f>VLOOKUP(I1308,CHOOSE({1,2},Table22[Native],Table22[Name]),2,0)</f>
        <v>Bāzhōng Shì</v>
      </c>
      <c r="O1308" s="15" t="str">
        <f t="shared" si="40"/>
        <v>Hongkou Zhen (Bāzhōng Shì)</v>
      </c>
      <c r="P1308" s="15" t="str">
        <f t="shared" si="41"/>
        <v>Hongkou Zhen (Bāzhōng Shì)</v>
      </c>
    </row>
    <row r="1309" spans="1:16" hidden="1" x14ac:dyDescent="0.25">
      <c r="A1309" t="s">
        <v>4333</v>
      </c>
      <c r="B1309" t="str">
        <f>IF(COUNTIF(A:A,A1309)&gt;1,_xlfn.CONCAT(A1309," (",N1309,")"),A1309)</f>
        <v>Hónglián Xiāng</v>
      </c>
      <c r="C1309" t="str">
        <f>IF(COUNTIF(B:B,B1309)&gt;1,_xlfn.CONCAT(A1309," (",M1309,")"),B1309)</f>
        <v>Hónglián Xiāng</v>
      </c>
      <c r="D1309" t="s">
        <v>4334</v>
      </c>
      <c r="E1309" t="s">
        <v>11</v>
      </c>
      <c r="F1309" t="str">
        <f>_xlfn.CONCAT(D1309,", ",H1309,", ",I1309,", ","四川省")</f>
        <v>红联乡, 金阳县, 凉山彝族自治州, 四川省</v>
      </c>
      <c r="G1309">
        <v>5382</v>
      </c>
      <c r="H1309" t="s">
        <v>8277</v>
      </c>
      <c r="I1309" t="s">
        <v>8271</v>
      </c>
      <c r="J1309" t="e">
        <f>VLOOKUP(F1309,[1]!china_towns_second__2[[Column1]:[Y]],3,FALSE)</f>
        <v>#N/A</v>
      </c>
      <c r="K1309" t="e">
        <f>VLOOKUP(F1309,[1]!china_towns_second__2[[Column1]:[Y]],2,FALSE)</f>
        <v>#N/A</v>
      </c>
      <c r="L1309" t="s">
        <v>11167</v>
      </c>
      <c r="M1309" t="str">
        <f>VLOOKUP(H1309,CHOOSE({1,2},Table22[Native],Table22[Name]),2,0)</f>
        <v>Jīnyáng Xiàn</v>
      </c>
      <c r="N1309" s="15" t="str">
        <f>VLOOKUP(I1309,CHOOSE({1,2},Table22[Native],Table22[Name]),2,0)</f>
        <v>Liángshān Yízú Zìzhìzhōu</v>
      </c>
      <c r="O1309" s="15" t="str">
        <f t="shared" si="40"/>
        <v>Honglian Xiang (Liángshān Yízú Zìzhìzhōu)</v>
      </c>
      <c r="P1309" s="15" t="str">
        <f t="shared" si="41"/>
        <v>Honglian Xiang (Liángshān Yízú Zìzhìzhōu)</v>
      </c>
    </row>
    <row r="1310" spans="1:16" hidden="1" x14ac:dyDescent="0.25">
      <c r="A1310" t="s">
        <v>1615</v>
      </c>
      <c r="B1310" t="str">
        <f>IF(COUNTIF(A:A,A1310)&gt;1,_xlfn.CONCAT(A1310," (",N1310,")"),A1310)</f>
        <v>Hónglĭng Zhèn</v>
      </c>
      <c r="C1310" t="str">
        <f>IF(COUNTIF(B:B,B1310)&gt;1,_xlfn.CONCAT(A1310," (",M1310,")"),B1310)</f>
        <v>Hónglĭng Zhèn</v>
      </c>
      <c r="D1310" t="s">
        <v>1616</v>
      </c>
      <c r="E1310" t="s">
        <v>7</v>
      </c>
      <c r="F1310" t="str">
        <f>_xlfn.CONCAT(D1310,", ",H1310,", ",I1310,", ","四川省")</f>
        <v>红岭镇, 宣汉县, 达州市, 四川省</v>
      </c>
      <c r="G1310">
        <v>8679</v>
      </c>
      <c r="H1310" t="s">
        <v>8209</v>
      </c>
      <c r="I1310" t="s">
        <v>8202</v>
      </c>
      <c r="J1310">
        <f>VLOOKUP(F1310,[1]!china_towns_second__2[[Column1]:[Y]],3,FALSE)</f>
        <v>31.373825523503999</v>
      </c>
      <c r="K1310">
        <f>VLOOKUP(F1310,[1]!china_towns_second__2[[Column1]:[Y]],2,FALSE)</f>
        <v>107.5817097</v>
      </c>
      <c r="L1310" t="s">
        <v>11168</v>
      </c>
      <c r="M1310" t="str">
        <f>VLOOKUP(H1310,CHOOSE({1,2},Table22[Native],Table22[Name]),2,0)</f>
        <v>Xuānhàn Xiàn</v>
      </c>
      <c r="N1310" s="15" t="str">
        <f>VLOOKUP(I1310,CHOOSE({1,2},Table22[Native],Table22[Name]),2,0)</f>
        <v>Dázhōu Shì</v>
      </c>
      <c r="O1310" s="15" t="str">
        <f t="shared" si="40"/>
        <v>Hongling Zhen (Dázhōu Shì)</v>
      </c>
      <c r="P1310" s="15" t="str">
        <f t="shared" si="41"/>
        <v>Hongling Zhen (Dázhōu Shì)</v>
      </c>
    </row>
    <row r="1311" spans="1:16" hidden="1" x14ac:dyDescent="0.25">
      <c r="A1311" t="s">
        <v>2435</v>
      </c>
      <c r="B1311" t="str">
        <f>IF(COUNTIF(A:A,A1311)&gt;1,_xlfn.CONCAT(A1311," (",N1311,")"),A1311)</f>
        <v>Hónglóng Zhèn</v>
      </c>
      <c r="C1311" t="str">
        <f>IF(COUNTIF(B:B,B1311)&gt;1,_xlfn.CONCAT(A1311," (",M1311,")"),B1311)</f>
        <v>Hónglóng Zhèn</v>
      </c>
      <c r="D1311" t="s">
        <v>2436</v>
      </c>
      <c r="E1311" t="s">
        <v>7</v>
      </c>
      <c r="F1311" t="str">
        <f>_xlfn.CONCAT(D1311,", ",H1311,", ",I1311,", ","四川省")</f>
        <v>红龙镇, 雅江县, 甘孜藏族自治州, 四川省</v>
      </c>
      <c r="G1311">
        <v>3256</v>
      </c>
      <c r="H1311" t="s">
        <v>8237</v>
      </c>
      <c r="I1311" t="s">
        <v>8219</v>
      </c>
      <c r="J1311">
        <f>VLOOKUP(F1311,[1]!china_towns_second__2[[Column1]:[Y]],3,FALSE)</f>
        <v>30.0840343102434</v>
      </c>
      <c r="K1311">
        <f>VLOOKUP(F1311,[1]!china_towns_second__2[[Column1]:[Y]],2,FALSE)</f>
        <v>100.5563088</v>
      </c>
      <c r="L1311" t="s">
        <v>11169</v>
      </c>
      <c r="M1311" t="str">
        <f>VLOOKUP(H1311,CHOOSE({1,2},Table22[Native],Table22[Name]),2,0)</f>
        <v>Yăjiāng Xiàn</v>
      </c>
      <c r="N1311" s="15" t="str">
        <f>VLOOKUP(I1311,CHOOSE({1,2},Table22[Native],Table22[Name]),2,0)</f>
        <v>Gānzī Zàngzú Zìzhìzhōu</v>
      </c>
      <c r="O1311" s="15" t="str">
        <f t="shared" si="40"/>
        <v>Honglong Zhen (Gānzī Zàngzú Zìzhìzhōu)</v>
      </c>
      <c r="P1311" s="15" t="str">
        <f t="shared" si="41"/>
        <v>Honglong Zhen (Gānzī Zàngzú Zìzhìzhōu)</v>
      </c>
    </row>
    <row r="1312" spans="1:16" x14ac:dyDescent="0.25">
      <c r="A1312" t="s">
        <v>4339</v>
      </c>
      <c r="B1312" t="str">
        <f>IF(COUNTIF(A:A,A1312)&gt;1,_xlfn.CONCAT(A1312," (",N1312,")"),A1312)</f>
        <v>Hóngmó Zhèn</v>
      </c>
      <c r="C1312" t="str">
        <f>IF(COUNTIF(B:B,B1312)&gt;1,_xlfn.CONCAT(A1312," (",M1312,")"),B1312)</f>
        <v>Hóngmó Zhèn</v>
      </c>
      <c r="D1312" t="s">
        <v>4340</v>
      </c>
      <c r="E1312" t="s">
        <v>7</v>
      </c>
      <c r="F1312" t="str">
        <f>_xlfn.CONCAT(D1312,", ",H1312,", ",I1312,", ","四川省")</f>
        <v>宏模镇, 冕宁县, 凉山彝族自治州, 四川省</v>
      </c>
      <c r="G1312">
        <v>14636</v>
      </c>
      <c r="H1312" t="s">
        <v>8280</v>
      </c>
      <c r="I1312" t="s">
        <v>8271</v>
      </c>
      <c r="J1312">
        <f>VLOOKUP(F1312,[1]!china_towns_second__2[[Column1]:[Y]],3,FALSE)</f>
        <v>28.372403705979501</v>
      </c>
      <c r="K1312">
        <f>VLOOKUP(F1312,[1]!china_towns_second__2[[Column1]:[Y]],2,FALSE)</f>
        <v>102.1441773</v>
      </c>
      <c r="L1312" t="s">
        <v>11170</v>
      </c>
      <c r="M1312" t="str">
        <f>VLOOKUP(H1312,CHOOSE({1,2},Table22[Native],Table22[Name]),2,0)</f>
        <v>Miănníng Xiàn</v>
      </c>
      <c r="N1312" s="15" t="str">
        <f>VLOOKUP(I1312,CHOOSE({1,2},Table22[Native],Table22[Name]),2,0)</f>
        <v>Liángshān Yízú Zìzhìzhōu</v>
      </c>
      <c r="O1312" s="15" t="str">
        <f t="shared" si="40"/>
        <v>Hongmo Zhen (Liángshān Yízú Zìzhìzhōu)</v>
      </c>
      <c r="P1312" s="15" t="str">
        <f t="shared" si="41"/>
        <v>Hongmo Zhen (Miănníng Xiàn)</v>
      </c>
    </row>
    <row r="1313" spans="1:16" x14ac:dyDescent="0.25">
      <c r="A1313" t="s">
        <v>4337</v>
      </c>
      <c r="B1313" t="str">
        <f>IF(COUNTIF(A:A,A1313)&gt;1,_xlfn.CONCAT(A1313," (",N1313,")"),A1313)</f>
        <v>Hóngmò Zhèn</v>
      </c>
      <c r="C1313" t="str">
        <f>IF(COUNTIF(B:B,B1313)&gt;1,_xlfn.CONCAT(A1313," (",M1313,")"),B1313)</f>
        <v>Hóngmò Zhèn</v>
      </c>
      <c r="D1313" t="s">
        <v>4338</v>
      </c>
      <c r="E1313" t="s">
        <v>7</v>
      </c>
      <c r="F1313" t="str">
        <f>_xlfn.CONCAT(D1313,", ",H1313,", ",I1313,", ","四川省")</f>
        <v>红莫镇, 喜德县, 凉山彝族自治州, 四川省</v>
      </c>
      <c r="G1313">
        <v>10951</v>
      </c>
      <c r="H1313" t="s">
        <v>8285</v>
      </c>
      <c r="I1313" t="s">
        <v>8271</v>
      </c>
      <c r="J1313">
        <f>VLOOKUP(F1313,[1]!china_towns_second__2[[Column1]:[Y]],3,FALSE)</f>
        <v>28.1279919138751</v>
      </c>
      <c r="K1313">
        <f>VLOOKUP(F1313,[1]!china_towns_second__2[[Column1]:[Y]],2,FALSE)</f>
        <v>102.3110868</v>
      </c>
      <c r="L1313" t="s">
        <v>11170</v>
      </c>
      <c r="M1313" t="str">
        <f>VLOOKUP(H1313,CHOOSE({1,2},Table22[Native],Table22[Name]),2,0)</f>
        <v>Xĭdé Xiàn</v>
      </c>
      <c r="N1313" s="15" t="str">
        <f>VLOOKUP(I1313,CHOOSE({1,2},Table22[Native],Table22[Name]),2,0)</f>
        <v>Liángshān Yízú Zìzhìzhōu</v>
      </c>
      <c r="O1313" s="15" t="str">
        <f t="shared" si="40"/>
        <v>Hongmo Zhen (Liángshān Yízú Zìzhìzhōu)</v>
      </c>
      <c r="P1313" s="15" t="str">
        <f t="shared" si="41"/>
        <v>Hongmo Zhen (Xĭdé Xiàn)</v>
      </c>
    </row>
    <row r="1314" spans="1:16" hidden="1" x14ac:dyDescent="0.25">
      <c r="A1314" t="s">
        <v>4335</v>
      </c>
      <c r="B1314" t="str">
        <f>IF(COUNTIF(A:A,A1314)&gt;1,_xlfn.CONCAT(A1314," (",N1314,")"),A1314)</f>
        <v>Hóngmòyīdá Xiāng</v>
      </c>
      <c r="C1314" t="str">
        <f>IF(COUNTIF(B:B,B1314)&gt;1,_xlfn.CONCAT(A1314," (",M1314,")"),B1314)</f>
        <v>Hóngmòyīdá Xiāng</v>
      </c>
      <c r="D1314" t="s">
        <v>4336</v>
      </c>
      <c r="E1314" t="s">
        <v>11</v>
      </c>
      <c r="F1314" t="str">
        <f>_xlfn.CONCAT(D1314,", ",H1314,", ",I1314,", ","四川省")</f>
        <v>红莫依达乡, 普格县, 凉山彝族自治州, 四川省</v>
      </c>
      <c r="G1314">
        <v>1573</v>
      </c>
      <c r="H1314" t="s">
        <v>8283</v>
      </c>
      <c r="I1314" t="s">
        <v>8271</v>
      </c>
      <c r="J1314" t="e">
        <f>VLOOKUP(F1314,[1]!china_towns_second__2[[Column1]:[Y]],3,FALSE)</f>
        <v>#N/A</v>
      </c>
      <c r="K1314" t="e">
        <f>VLOOKUP(F1314,[1]!china_towns_second__2[[Column1]:[Y]],2,FALSE)</f>
        <v>#N/A</v>
      </c>
      <c r="L1314" t="s">
        <v>11171</v>
      </c>
      <c r="M1314" t="str">
        <f>VLOOKUP(H1314,CHOOSE({1,2},Table22[Native],Table22[Name]),2,0)</f>
        <v>Pŭgé Xiàn</v>
      </c>
      <c r="N1314" s="15" t="str">
        <f>VLOOKUP(I1314,CHOOSE({1,2},Table22[Native],Table22[Name]),2,0)</f>
        <v>Liángshān Yízú Zìzhìzhōu</v>
      </c>
      <c r="O1314" s="15" t="str">
        <f t="shared" si="40"/>
        <v>Hongmoyida Xiang (Liángshān Yízú Zìzhìzhōu)</v>
      </c>
      <c r="P1314" s="15" t="str">
        <f t="shared" si="41"/>
        <v>Hongmoyida Xiang (Liángshān Yízú Zìzhìzhōu)</v>
      </c>
    </row>
    <row r="1315" spans="1:16" hidden="1" x14ac:dyDescent="0.25">
      <c r="A1315" t="s">
        <v>1012</v>
      </c>
      <c r="B1315" t="str">
        <f>IF(COUNTIF(A:A,A1315)&gt;1,_xlfn.CONCAT(A1315," (",N1315,")"),A1315)</f>
        <v>Hóngpáilóu Jiēdào</v>
      </c>
      <c r="C1315" t="str">
        <f>IF(COUNTIF(B:B,B1315)&gt;1,_xlfn.CONCAT(A1315," (",M1315,")"),B1315)</f>
        <v>Hóngpáilóu Jiēdào</v>
      </c>
      <c r="D1315" t="s">
        <v>1013</v>
      </c>
      <c r="E1315" t="s">
        <v>493</v>
      </c>
      <c r="F1315" t="str">
        <f>_xlfn.CONCAT(D1315,", ",H1315,", ",I1315,", ","四川省")</f>
        <v>红牌楼街道, 武侯区, 成都市, 四川省</v>
      </c>
      <c r="G1315">
        <v>105770</v>
      </c>
      <c r="H1315" t="s">
        <v>8198</v>
      </c>
      <c r="I1315" t="s">
        <v>8180</v>
      </c>
      <c r="J1315">
        <f>VLOOKUP(F1315,[1]!china_towns_second__2[[Column1]:[Y]],3,FALSE)</f>
        <v>30.6386140471473</v>
      </c>
      <c r="K1315">
        <f>VLOOKUP(F1315,[1]!china_towns_second__2[[Column1]:[Y]],2,FALSE)</f>
        <v>104.0192997</v>
      </c>
      <c r="L1315" t="s">
        <v>11172</v>
      </c>
      <c r="M1315" t="str">
        <f>VLOOKUP(H1315,CHOOSE({1,2},Table22[Native],Table22[Name]),2,0)</f>
        <v>Wŭhòu Qū</v>
      </c>
      <c r="N1315" s="15" t="str">
        <f>VLOOKUP(I1315,CHOOSE({1,2},Table22[Native],Table22[Name]),2,0)</f>
        <v>Chéngdū Shì</v>
      </c>
      <c r="O1315" s="15" t="str">
        <f t="shared" si="40"/>
        <v>Hongpailou Jiedao (Chéngdū Shì)</v>
      </c>
      <c r="P1315" s="15" t="str">
        <f t="shared" si="41"/>
        <v>Hongpailou Jiedao (Chéngdū Shì)</v>
      </c>
    </row>
    <row r="1316" spans="1:16" hidden="1" x14ac:dyDescent="0.25">
      <c r="A1316" t="s">
        <v>7792</v>
      </c>
      <c r="B1316" t="str">
        <f>IF(COUNTIF(A:A,A1316)&gt;1,_xlfn.CONCAT(A1316," (",N1316,")"),A1316)</f>
        <v>Hóngqí Jiēdào</v>
      </c>
      <c r="C1316" t="str">
        <f>IF(COUNTIF(B:B,B1316)&gt;1,_xlfn.CONCAT(A1316," (",M1316,")"),B1316)</f>
        <v>Hóngqí Jiēdào</v>
      </c>
      <c r="D1316" t="s">
        <v>7793</v>
      </c>
      <c r="E1316" t="s">
        <v>493</v>
      </c>
      <c r="F1316" t="str">
        <f>_xlfn.CONCAT(D1316,", ",H1316,", ",I1316,", ","四川省")</f>
        <v>红旗街道, 自流井区, 自贡市, 四川省</v>
      </c>
      <c r="G1316">
        <v>8586</v>
      </c>
      <c r="H1316" t="s">
        <v>8377</v>
      </c>
      <c r="I1316" t="s">
        <v>8371</v>
      </c>
      <c r="J1316" t="e">
        <f>VLOOKUP(F1316,[1]!china_towns_second__2[[Column1]:[Y]],3,FALSE)</f>
        <v>#N/A</v>
      </c>
      <c r="K1316" t="e">
        <f>VLOOKUP(F1316,[1]!china_towns_second__2[[Column1]:[Y]],2,FALSE)</f>
        <v>#N/A</v>
      </c>
      <c r="L1316" t="s">
        <v>11173</v>
      </c>
      <c r="M1316" t="str">
        <f>VLOOKUP(H1316,CHOOSE({1,2},Table22[Native],Table22[Name]),2,0)</f>
        <v>Zìliújĭng Qū</v>
      </c>
      <c r="N1316" s="15" t="str">
        <f>VLOOKUP(I1316,CHOOSE({1,2},Table22[Native],Table22[Name]),2,0)</f>
        <v>Zìgòng Shì</v>
      </c>
      <c r="O1316" s="15" t="str">
        <f t="shared" si="40"/>
        <v>Hongqi Jiedao (Zìgòng Shì)</v>
      </c>
      <c r="P1316" s="15" t="str">
        <f t="shared" si="41"/>
        <v>Hongqi Jiedao (Zìgòng Shì)</v>
      </c>
    </row>
    <row r="1317" spans="1:16" hidden="1" x14ac:dyDescent="0.25">
      <c r="A1317" t="s">
        <v>3726</v>
      </c>
      <c r="B1317" t="str">
        <f>IF(COUNTIF(A:A,A1317)&gt;1,_xlfn.CONCAT(A1317," (",N1317,")"),A1317)</f>
        <v>Hóngqí Zhèn [incl. Yángcūn Xiāng, Juémò Xiāng]</v>
      </c>
      <c r="C1317" t="str">
        <f>IF(COUNTIF(B:B,B1317)&gt;1,_xlfn.CONCAT(A1317," (",M1317,")"),B1317)</f>
        <v>Hóngqí Zhèn [incl. Yángcūn Xiāng, Juémò Xiāng]</v>
      </c>
      <c r="D1317" t="s">
        <v>3727</v>
      </c>
      <c r="E1317" t="s">
        <v>7</v>
      </c>
      <c r="F1317" t="str">
        <f>_xlfn.CONCAT(D1317,", ",H1317,", ",I1317,", ","四川省")</f>
        <v>红旗镇, 峨边彝族自治县, 乐山市, 四川省</v>
      </c>
      <c r="G1317">
        <v>7471</v>
      </c>
      <c r="H1317" t="s">
        <v>8258</v>
      </c>
      <c r="I1317" t="s">
        <v>8256</v>
      </c>
      <c r="J1317">
        <f>VLOOKUP(F1317,[1]!china_towns_second__2[[Column1]:[Y]],3,FALSE)</f>
        <v>29.205771848936401</v>
      </c>
      <c r="K1317">
        <f>VLOOKUP(F1317,[1]!china_towns_second__2[[Column1]:[Y]],2,FALSE)</f>
        <v>103.1387598</v>
      </c>
      <c r="L1317" t="s">
        <v>11174</v>
      </c>
      <c r="M1317" t="str">
        <f>VLOOKUP(H1317,CHOOSE({1,2},Table22[Native],Table22[Name]),2,0)</f>
        <v>Ébiān Yízú Zìzhìxiàn</v>
      </c>
      <c r="N1317" s="15" t="str">
        <f>VLOOKUP(I1317,CHOOSE({1,2},Table22[Native],Table22[Name]),2,0)</f>
        <v>Lèshān Shì</v>
      </c>
      <c r="O1317" s="15" t="str">
        <f t="shared" si="40"/>
        <v>Hongqi Zhen [incl. Yangcun Xiang, Juemo Xiang] (Lèshān Shì)</v>
      </c>
      <c r="P1317" s="15" t="str">
        <f t="shared" si="41"/>
        <v>Hongqi Zhen [incl. Yangcun Xiang, Juemo Xiang] (Lèshān Shì)</v>
      </c>
    </row>
    <row r="1318" spans="1:16" hidden="1" x14ac:dyDescent="0.25">
      <c r="A1318" t="s">
        <v>1617</v>
      </c>
      <c r="B1318" t="str">
        <f>IF(COUNTIF(A:A,A1318)&gt;1,_xlfn.CONCAT(A1318," (",N1318,")"),A1318)</f>
        <v>Hóngqiáo Xiāng (Dázhōu Shì)</v>
      </c>
      <c r="C1318" t="str">
        <f>IF(COUNTIF(B:B,B1318)&gt;1,_xlfn.CONCAT(A1318," (",M1318,")"),B1318)</f>
        <v>Hóngqiáo Xiāng (Dázhōu Shì)</v>
      </c>
      <c r="D1318" t="s">
        <v>1618</v>
      </c>
      <c r="E1318" t="s">
        <v>11</v>
      </c>
      <c r="F1318" t="str">
        <f>_xlfn.CONCAT(D1318,", ",H1318,", ",I1318,", ","四川省")</f>
        <v>虹桥乡, 万源市, 达州市, 四川省</v>
      </c>
      <c r="G1318">
        <v>2827</v>
      </c>
      <c r="H1318" t="s">
        <v>8208</v>
      </c>
      <c r="I1318" t="s">
        <v>8202</v>
      </c>
      <c r="J1318" t="e">
        <f>VLOOKUP(F1318,[1]!china_towns_second__2[[Column1]:[Y]],3,FALSE)</f>
        <v>#N/A</v>
      </c>
      <c r="K1318" t="e">
        <f>VLOOKUP(F1318,[1]!china_towns_second__2[[Column1]:[Y]],2,FALSE)</f>
        <v>#N/A</v>
      </c>
      <c r="L1318" t="s">
        <v>13940</v>
      </c>
      <c r="M1318" t="str">
        <f>VLOOKUP(H1318,CHOOSE({1,2},Table22[Native],Table22[Name]),2,0)</f>
        <v>Wànyuán Shì</v>
      </c>
      <c r="N1318" s="15" t="str">
        <f>VLOOKUP(I1318,CHOOSE({1,2},Table22[Native],Table22[Name]),2,0)</f>
        <v>Dázhōu Shì</v>
      </c>
      <c r="O1318" s="15" t="str">
        <f t="shared" si="40"/>
        <v>Hongqiao Xiang (Dazhou Shi) (Dázhōu Shì)</v>
      </c>
      <c r="P1318" s="15" t="str">
        <f t="shared" si="41"/>
        <v>Hongqiao Xiang (Dazhou Shi) (Dázhōu Shì)</v>
      </c>
    </row>
    <row r="1319" spans="1:16" hidden="1" x14ac:dyDescent="0.25">
      <c r="A1319" t="s">
        <v>1617</v>
      </c>
      <c r="B1319" t="str">
        <f>IF(COUNTIF(A:A,A1319)&gt;1,_xlfn.CONCAT(A1319," (",N1319,")"),A1319)</f>
        <v>Hóngqiáo Xiāng (Nánchōng Shì)</v>
      </c>
      <c r="C1319" t="str">
        <f>IF(COUNTIF(B:B,B1319)&gt;1,_xlfn.CONCAT(A1319," (",M1319,")"),B1319)</f>
        <v>Hóngqiáo Xiāng (Nánchōng Shì)</v>
      </c>
      <c r="D1319" t="s">
        <v>6275</v>
      </c>
      <c r="E1319" t="s">
        <v>11</v>
      </c>
      <c r="F1319" t="str">
        <f>_xlfn.CONCAT(D1319,", ",H1319,", ",I1319,", ","四川省")</f>
        <v>宏桥乡, 西充县, 南充市, 四川省</v>
      </c>
      <c r="G1319">
        <v>6413</v>
      </c>
      <c r="H1319" t="s">
        <v>8325</v>
      </c>
      <c r="I1319" t="s">
        <v>8318</v>
      </c>
      <c r="J1319" t="e">
        <f>VLOOKUP(F1319,[1]!china_towns_second__2[[Column1]:[Y]],3,FALSE)</f>
        <v>#N/A</v>
      </c>
      <c r="K1319" t="e">
        <f>VLOOKUP(F1319,[1]!china_towns_second__2[[Column1]:[Y]],2,FALSE)</f>
        <v>#N/A</v>
      </c>
      <c r="L1319" t="s">
        <v>13941</v>
      </c>
      <c r="M1319" t="str">
        <f>VLOOKUP(H1319,CHOOSE({1,2},Table22[Native],Table22[Name]),2,0)</f>
        <v>Xīchōng Xiàn</v>
      </c>
      <c r="N1319" s="15" t="str">
        <f>VLOOKUP(I1319,CHOOSE({1,2},Table22[Native],Table22[Name]),2,0)</f>
        <v>Nánchōng Shì</v>
      </c>
      <c r="O1319" s="15" t="str">
        <f t="shared" si="40"/>
        <v>Hongqiao Xiang (Nanchong Shi) (Nánchōng Shì)</v>
      </c>
      <c r="P1319" s="15" t="str">
        <f t="shared" si="41"/>
        <v>Hongqiao Xiang (Nanchong Shi) (Nánchōng Shì)</v>
      </c>
    </row>
    <row r="1320" spans="1:16" hidden="1" x14ac:dyDescent="0.25">
      <c r="A1320" t="s">
        <v>7514</v>
      </c>
      <c r="B1320" t="str">
        <f>IF(COUNTIF(A:A,A1320)&gt;1,_xlfn.CONCAT(A1320," (",N1320,")"),A1320)</f>
        <v>Hóngqiáo Zhèn</v>
      </c>
      <c r="C1320" t="str">
        <f>IF(COUNTIF(B:B,B1320)&gt;1,_xlfn.CONCAT(A1320," (",M1320,")"),B1320)</f>
        <v>Hóngqiáo Zhèn</v>
      </c>
      <c r="D1320" t="s">
        <v>7515</v>
      </c>
      <c r="E1320" t="s">
        <v>7</v>
      </c>
      <c r="F1320" t="str">
        <f>_xlfn.CONCAT(D1320,", ",H1320,", ",I1320,", ","四川省")</f>
        <v>红桥镇, 江安县, 宜宾市, 四川省</v>
      </c>
      <c r="G1320">
        <v>22998</v>
      </c>
      <c r="H1320" t="s">
        <v>8364</v>
      </c>
      <c r="I1320" t="s">
        <v>8359</v>
      </c>
      <c r="J1320">
        <f>VLOOKUP(F1320,[1]!china_towns_second__2[[Column1]:[Y]],3,FALSE)</f>
        <v>28.4328869709435</v>
      </c>
      <c r="K1320">
        <f>VLOOKUP(F1320,[1]!china_towns_second__2[[Column1]:[Y]],2,FALSE)</f>
        <v>105.0142851</v>
      </c>
      <c r="L1320" t="s">
        <v>11175</v>
      </c>
      <c r="M1320" t="str">
        <f>VLOOKUP(H1320,CHOOSE({1,2},Table22[Native],Table22[Name]),2,0)</f>
        <v>Jiāng'ān Xiàn</v>
      </c>
      <c r="N1320" s="15" t="str">
        <f>VLOOKUP(I1320,CHOOSE({1,2},Table22[Native],Table22[Name]),2,0)</f>
        <v>Yíbīn Shì</v>
      </c>
      <c r="O1320" s="15" t="str">
        <f t="shared" si="40"/>
        <v>Hongqiao Zhen (Yíbīn Shì)</v>
      </c>
      <c r="P1320" s="15" t="str">
        <f t="shared" si="41"/>
        <v>Hongqiao Zhen (Yíbīn Shì)</v>
      </c>
    </row>
    <row r="1321" spans="1:16" hidden="1" x14ac:dyDescent="0.25">
      <c r="A1321" t="s">
        <v>5740</v>
      </c>
      <c r="B1321" t="str">
        <f>IF(COUNTIF(A:A,A1321)&gt;1,_xlfn.CONCAT(A1321," (",N1321,")"),A1321)</f>
        <v>Hóngrén Zhèn</v>
      </c>
      <c r="C1321" t="str">
        <f>IF(COUNTIF(B:B,B1321)&gt;1,_xlfn.CONCAT(A1321," (",M1321,")"),B1321)</f>
        <v>Hóngrén Zhèn</v>
      </c>
      <c r="D1321" t="s">
        <v>5741</v>
      </c>
      <c r="E1321" t="s">
        <v>7</v>
      </c>
      <c r="F1321" t="str">
        <f>_xlfn.CONCAT(D1321,", ",H1321,", ",I1321,", ","四川省")</f>
        <v>宏仁镇, 梓潼县, 绵阳市, 四川省</v>
      </c>
      <c r="G1321">
        <v>6510</v>
      </c>
      <c r="H1321" t="s">
        <v>8316</v>
      </c>
      <c r="I1321" t="s">
        <v>8307</v>
      </c>
      <c r="J1321">
        <f>VLOOKUP(F1321,[1]!china_towns_second__2[[Column1]:[Y]],3,FALSE)</f>
        <v>31.6827645832151</v>
      </c>
      <c r="K1321">
        <f>VLOOKUP(F1321,[1]!china_towns_second__2[[Column1]:[Y]],2,FALSE)</f>
        <v>105.13340669999999</v>
      </c>
      <c r="L1321" t="s">
        <v>11176</v>
      </c>
      <c r="M1321" t="str">
        <f>VLOOKUP(H1321,CHOOSE({1,2},Table22[Native],Table22[Name]),2,0)</f>
        <v>Zĭtóng Xiàn</v>
      </c>
      <c r="N1321" s="15" t="str">
        <f>VLOOKUP(I1321,CHOOSE({1,2},Table22[Native],Table22[Name]),2,0)</f>
        <v>Miányáng Shì</v>
      </c>
      <c r="O1321" s="15" t="str">
        <f t="shared" si="40"/>
        <v>Hongren Zhen (Miányáng Shì)</v>
      </c>
      <c r="P1321" s="15" t="str">
        <f t="shared" si="41"/>
        <v>Hongren Zhen (Miányáng Shì)</v>
      </c>
    </row>
    <row r="1322" spans="1:16" hidden="1" x14ac:dyDescent="0.25">
      <c r="A1322" t="s">
        <v>6276</v>
      </c>
      <c r="B1322" t="str">
        <f>IF(COUNTIF(A:A,A1322)&gt;1,_xlfn.CONCAT(A1322," (",N1322,")"),A1322)</f>
        <v>Hóngshān Zhèn</v>
      </c>
      <c r="C1322" t="str">
        <f>IF(COUNTIF(B:B,B1322)&gt;1,_xlfn.CONCAT(A1322," (",M1322,")"),B1322)</f>
        <v>Hóngshān Zhèn</v>
      </c>
      <c r="D1322" t="s">
        <v>6277</v>
      </c>
      <c r="E1322" t="s">
        <v>7</v>
      </c>
      <c r="F1322" t="str">
        <f>_xlfn.CONCAT(D1322,", ",H1322,", ",I1322,", ","四川省")</f>
        <v>洪山镇, 阆中市, 南充市, 四川省</v>
      </c>
      <c r="G1322">
        <v>18414</v>
      </c>
      <c r="H1322" t="s">
        <v>8321</v>
      </c>
      <c r="I1322" t="s">
        <v>8318</v>
      </c>
      <c r="J1322">
        <f>VLOOKUP(F1322,[1]!china_towns_second__2[[Column1]:[Y]],3,FALSE)</f>
        <v>31.443608324745899</v>
      </c>
      <c r="K1322">
        <f>VLOOKUP(F1322,[1]!china_towns_second__2[[Column1]:[Y]],2,FALSE)</f>
        <v>106.1060379</v>
      </c>
      <c r="L1322" t="s">
        <v>11177</v>
      </c>
      <c r="M1322" t="str">
        <f>VLOOKUP(H1322,CHOOSE({1,2},Table22[Native],Table22[Name]),2,0)</f>
        <v>Lángzhōng Shì</v>
      </c>
      <c r="N1322" s="15" t="str">
        <f>VLOOKUP(I1322,CHOOSE({1,2},Table22[Native],Table22[Name]),2,0)</f>
        <v>Nánchōng Shì</v>
      </c>
      <c r="O1322" s="15" t="str">
        <f t="shared" si="40"/>
        <v>Hongshan Zhen (Nánchōng Shì)</v>
      </c>
      <c r="P1322" s="15" t="str">
        <f t="shared" si="41"/>
        <v>Hongshan Zhen (Nánchōng Shì)</v>
      </c>
    </row>
    <row r="1323" spans="1:16" hidden="1" x14ac:dyDescent="0.25">
      <c r="A1323" t="s">
        <v>548</v>
      </c>
      <c r="B1323" t="str">
        <f>IF(COUNTIF(A:A,A1323)&gt;1,_xlfn.CONCAT(A1323," (",N1323,")"),A1323)</f>
        <v>Hóngsì Xiāng</v>
      </c>
      <c r="C1323" t="str">
        <f>IF(COUNTIF(B:B,B1323)&gt;1,_xlfn.CONCAT(A1323," (",M1323,")"),B1323)</f>
        <v>Hóngsì Xiāng</v>
      </c>
      <c r="D1323" t="s">
        <v>549</v>
      </c>
      <c r="E1323" t="s">
        <v>11</v>
      </c>
      <c r="F1323" t="str">
        <f>_xlfn.CONCAT(D1323,", ",H1323,", ",I1323,", ","四川省")</f>
        <v>红四乡, 南江县, 巴中市, 四川省</v>
      </c>
      <c r="G1323">
        <v>7006</v>
      </c>
      <c r="H1323" t="s">
        <v>8175</v>
      </c>
      <c r="I1323" t="s">
        <v>8171</v>
      </c>
      <c r="J1323" t="e">
        <f>VLOOKUP(F1323,[1]!china_towns_second__2[[Column1]:[Y]],3,FALSE)</f>
        <v>#N/A</v>
      </c>
      <c r="K1323" t="e">
        <f>VLOOKUP(F1323,[1]!china_towns_second__2[[Column1]:[Y]],2,FALSE)</f>
        <v>#N/A</v>
      </c>
      <c r="L1323" t="s">
        <v>11178</v>
      </c>
      <c r="M1323" t="str">
        <f>VLOOKUP(H1323,CHOOSE({1,2},Table22[Native],Table22[Name]),2,0)</f>
        <v>Nánjiāng Xiàn</v>
      </c>
      <c r="N1323" s="15" t="str">
        <f>VLOOKUP(I1323,CHOOSE({1,2},Table22[Native],Table22[Name]),2,0)</f>
        <v>Bāzhōng Shì</v>
      </c>
      <c r="O1323" s="15" t="str">
        <f t="shared" si="40"/>
        <v>Hongsi Xiang (Bāzhōng Shì)</v>
      </c>
      <c r="P1323" s="15" t="str">
        <f t="shared" si="41"/>
        <v>Hongsi Xiang (Bāzhōng Shì)</v>
      </c>
    </row>
    <row r="1324" spans="1:16" hidden="1" x14ac:dyDescent="0.25">
      <c r="A1324" t="s">
        <v>145</v>
      </c>
      <c r="B1324" t="str">
        <f>IF(COUNTIF(A:A,A1324)&gt;1,_xlfn.CONCAT(A1324," (",N1324,")"),A1324)</f>
        <v>Hóngtŭ Zhèn</v>
      </c>
      <c r="C1324" t="str">
        <f>IF(COUNTIF(B:B,B1324)&gt;1,_xlfn.CONCAT(A1324," (",M1324,")"),B1324)</f>
        <v>Hóngtŭ Zhèn</v>
      </c>
      <c r="D1324" t="s">
        <v>146</v>
      </c>
      <c r="E1324" t="s">
        <v>7</v>
      </c>
      <c r="F1324" t="str">
        <f>_xlfn.CONCAT(D1324,", ",H1324,", ",I1324,", ","四川省")</f>
        <v>红土镇, 松潘县, 阿坝藏族羌族自治州, 四川省</v>
      </c>
      <c r="G1324">
        <v>2306</v>
      </c>
      <c r="H1324" t="s">
        <v>8166</v>
      </c>
      <c r="I1324" t="s">
        <v>8153</v>
      </c>
      <c r="J1324">
        <f>VLOOKUP(F1324,[1]!china_towns_second__2[[Column1]:[Y]],3,FALSE)</f>
        <v>32.335389298102498</v>
      </c>
      <c r="K1324">
        <f>VLOOKUP(F1324,[1]!china_towns_second__2[[Column1]:[Y]],2,FALSE)</f>
        <v>103.44531449999999</v>
      </c>
      <c r="L1324" t="s">
        <v>11179</v>
      </c>
      <c r="M1324" t="str">
        <f>VLOOKUP(H1324,CHOOSE({1,2},Table22[Native],Table22[Name]),2,0)</f>
        <v>Sōngpān Xiàn</v>
      </c>
      <c r="N1324" s="15" t="str">
        <f>VLOOKUP(I1324,CHOOSE({1,2},Table22[Native],Table22[Name]),2,0)</f>
        <v>Ābà Zàngzú Qiāngzú Zìzhìzhōu</v>
      </c>
      <c r="O1324" s="15" t="str">
        <f t="shared" si="40"/>
        <v>Hongtu Zhen (Ābà Zàngzú Qiāngzú Zìzhìzhōu)</v>
      </c>
      <c r="P1324" s="15" t="str">
        <f t="shared" si="41"/>
        <v>Hongtu Zhen (Ābà Zàngzú Qiāngzú Zìzhìzhōu)</v>
      </c>
    </row>
    <row r="1325" spans="1:16" hidden="1" x14ac:dyDescent="0.25">
      <c r="A1325" t="s">
        <v>5233</v>
      </c>
      <c r="B1325" t="str">
        <f>IF(COUNTIF(A:A,A1325)&gt;1,_xlfn.CONCAT(A1325," (",N1325,")"),A1325)</f>
        <v>Hóngxīng Jiēdào</v>
      </c>
      <c r="C1325" t="str">
        <f>IF(COUNTIF(B:B,B1325)&gt;1,_xlfn.CONCAT(A1325," (",M1325,")"),B1325)</f>
        <v>Hóngxīng Jiēdào</v>
      </c>
      <c r="D1325" t="s">
        <v>5234</v>
      </c>
      <c r="E1325" t="s">
        <v>493</v>
      </c>
      <c r="F1325" t="str">
        <f>_xlfn.CONCAT(D1325,", ",H1325,", ",I1325,", ","四川省")</f>
        <v>红星街道, 龙马潭区, 泸州市, 四川省</v>
      </c>
      <c r="G1325">
        <v>71701</v>
      </c>
      <c r="H1325" t="s">
        <v>8294</v>
      </c>
      <c r="I1325" t="s">
        <v>8290</v>
      </c>
      <c r="J1325">
        <f>VLOOKUP(F1325,[1]!china_towns_second__2[[Column1]:[Y]],3,FALSE)</f>
        <v>28.901431365254101</v>
      </c>
      <c r="K1325">
        <f>VLOOKUP(F1325,[1]!china_towns_second__2[[Column1]:[Y]],2,FALSE)</f>
        <v>105.4188001</v>
      </c>
      <c r="L1325" t="s">
        <v>11180</v>
      </c>
      <c r="M1325" t="str">
        <f>VLOOKUP(H1325,CHOOSE({1,2},Table22[Native],Table22[Name]),2,0)</f>
        <v>Lóngmătán Qū</v>
      </c>
      <c r="N1325" s="15" t="str">
        <f>VLOOKUP(I1325,CHOOSE({1,2},Table22[Native],Table22[Name]),2,0)</f>
        <v>Lúzhōu Shì</v>
      </c>
      <c r="O1325" s="15" t="str">
        <f t="shared" si="40"/>
        <v>Hongxing Jiedao (Lúzhōu Shì)</v>
      </c>
      <c r="P1325" s="15" t="str">
        <f t="shared" si="41"/>
        <v>Hongxing Jiedao (Lúzhōu Shì)</v>
      </c>
    </row>
    <row r="1326" spans="1:16" hidden="1" x14ac:dyDescent="0.25">
      <c r="A1326" t="s">
        <v>4341</v>
      </c>
      <c r="B1326" t="str">
        <f>IF(COUNTIF(A:A,A1326)&gt;1,_xlfn.CONCAT(A1326," (",N1326,")"),A1326)</f>
        <v>Hóngxīng Xiāng</v>
      </c>
      <c r="C1326" t="str">
        <f>IF(COUNTIF(B:B,B1326)&gt;1,_xlfn.CONCAT(A1326," (",M1326,")"),B1326)</f>
        <v>Hóngxīng Xiāng</v>
      </c>
      <c r="D1326" t="s">
        <v>4342</v>
      </c>
      <c r="E1326" t="s">
        <v>11</v>
      </c>
      <c r="F1326" t="str">
        <f>_xlfn.CONCAT(D1326,", ",H1326,", ",I1326,", ","四川省")</f>
        <v>红星乡, 宁南县, 凉山彝族自治州, 四川省</v>
      </c>
      <c r="G1326">
        <v>3358</v>
      </c>
      <c r="H1326" t="s">
        <v>8282</v>
      </c>
      <c r="I1326" t="s">
        <v>8271</v>
      </c>
      <c r="J1326" t="e">
        <f>VLOOKUP(F1326,[1]!china_towns_second__2[[Column1]:[Y]],3,FALSE)</f>
        <v>#N/A</v>
      </c>
      <c r="K1326" t="e">
        <f>VLOOKUP(F1326,[1]!china_towns_second__2[[Column1]:[Y]],2,FALSE)</f>
        <v>#N/A</v>
      </c>
      <c r="L1326" t="s">
        <v>11181</v>
      </c>
      <c r="M1326" t="str">
        <f>VLOOKUP(H1326,CHOOSE({1,2},Table22[Native],Table22[Name]),2,0)</f>
        <v>Níngnán Xiàn</v>
      </c>
      <c r="N1326" s="15" t="str">
        <f>VLOOKUP(I1326,CHOOSE({1,2},Table22[Native],Table22[Name]),2,0)</f>
        <v>Liángshān Yízú Zìzhìzhōu</v>
      </c>
      <c r="O1326" s="15" t="str">
        <f t="shared" si="40"/>
        <v>Hongxing Xiang (Liángshān Yízú Zìzhìzhōu)</v>
      </c>
      <c r="P1326" s="15" t="str">
        <f t="shared" si="41"/>
        <v>Hongxing Xiang (Liángshān Yízú Zìzhìzhōu)</v>
      </c>
    </row>
    <row r="1327" spans="1:16" hidden="1" x14ac:dyDescent="0.25">
      <c r="A1327" t="s">
        <v>147</v>
      </c>
      <c r="B1327" t="str">
        <f>IF(COUNTIF(A:A,A1327)&gt;1,_xlfn.CONCAT(A1327," (",N1327,")"),A1327)</f>
        <v>Hóngxīng Zhèn (Ābà Zàngzú Qiāngzú Zìzhìzhōu)</v>
      </c>
      <c r="C1327" t="str">
        <f>IF(COUNTIF(B:B,B1327)&gt;1,_xlfn.CONCAT(A1327," (",M1327,")"),B1327)</f>
        <v>Hóngxīng Zhèn (Ābà Zàngzú Qiāngzú Zìzhìzhōu)</v>
      </c>
      <c r="D1327" t="s">
        <v>148</v>
      </c>
      <c r="E1327" t="s">
        <v>7</v>
      </c>
      <c r="F1327" t="str">
        <f>_xlfn.CONCAT(D1327,", ",H1327,", ",I1327,", ","四川省")</f>
        <v>红星镇, 若尔盖县, 阿坝藏族羌族自治州, 四川省</v>
      </c>
      <c r="G1327">
        <v>6592</v>
      </c>
      <c r="H1327" t="s">
        <v>8165</v>
      </c>
      <c r="I1327" t="s">
        <v>8153</v>
      </c>
      <c r="J1327">
        <f>VLOOKUP(F1327,[1]!china_towns_second__2[[Column1]:[Y]],3,FALSE)</f>
        <v>34.037164097930201</v>
      </c>
      <c r="K1327">
        <f>VLOOKUP(F1327,[1]!china_towns_second__2[[Column1]:[Y]],2,FALSE)</f>
        <v>102.7091702</v>
      </c>
      <c r="L1327" t="s">
        <v>13942</v>
      </c>
      <c r="M1327" t="str">
        <f>VLOOKUP(H1327,CHOOSE({1,2},Table22[Native],Table22[Name]),2,0)</f>
        <v>Ruò'ĕrgài Xiàn</v>
      </c>
      <c r="N1327" s="15" t="str">
        <f>VLOOKUP(I1327,CHOOSE({1,2},Table22[Native],Table22[Name]),2,0)</f>
        <v>Ābà Zàngzú Qiāngzú Zìzhìzhōu</v>
      </c>
      <c r="O1327" s="15" t="str">
        <f t="shared" si="40"/>
        <v>Hongxing Zhen (Aba Zangzu Qiangzu Zizhizhou) (Ābà Zàngzú Qiāngzú Zìzhìzhōu)</v>
      </c>
      <c r="P1327" s="15" t="str">
        <f t="shared" si="41"/>
        <v>Hongxing Zhen (Aba Zangzu Qiangzu Zizhizhou) (Ābà Zàngzú Qiāngzú Zìzhìzhōu)</v>
      </c>
    </row>
    <row r="1328" spans="1:16" hidden="1" x14ac:dyDescent="0.25">
      <c r="A1328" t="s">
        <v>147</v>
      </c>
      <c r="B1328" t="str">
        <f>IF(COUNTIF(A:A,A1328)&gt;1,_xlfn.CONCAT(A1328," (",N1328,")"),A1328)</f>
        <v>Hóngxīng Zhèn (Yă'ān Shì)</v>
      </c>
      <c r="C1328" t="str">
        <f>IF(COUNTIF(B:B,B1328)&gt;1,_xlfn.CONCAT(A1328," (",M1328,")"),B1328)</f>
        <v>Hóngxīng Zhèn (Yă'ān Shì)</v>
      </c>
      <c r="D1328" t="s">
        <v>148</v>
      </c>
      <c r="E1328" t="s">
        <v>7</v>
      </c>
      <c r="F1328" t="str">
        <f>_xlfn.CONCAT(D1328,", ",H1328,", ",I1328,", ","四川省")</f>
        <v>红星镇, 名山区, 雅安市, 四川省</v>
      </c>
      <c r="G1328">
        <v>12322</v>
      </c>
      <c r="H1328" t="s">
        <v>8353</v>
      </c>
      <c r="I1328" t="s">
        <v>8349</v>
      </c>
      <c r="J1328">
        <f>VLOOKUP(F1328,[1]!china_towns_second__2[[Column1]:[Y]],3,FALSE)</f>
        <v>30.1396050358187</v>
      </c>
      <c r="K1328">
        <f>VLOOKUP(F1328,[1]!china_towns_second__2[[Column1]:[Y]],2,FALSE)</f>
        <v>103.2864627</v>
      </c>
      <c r="L1328" t="s">
        <v>13943</v>
      </c>
      <c r="M1328" t="str">
        <f>VLOOKUP(H1328,CHOOSE({1,2},Table22[Native],Table22[Name]),2,0)</f>
        <v>Míngshān Qū</v>
      </c>
      <c r="N1328" s="15" t="str">
        <f>VLOOKUP(I1328,CHOOSE({1,2},Table22[Native],Table22[Name]),2,0)</f>
        <v>Yă'ān Shì</v>
      </c>
      <c r="O1328" s="15" t="str">
        <f t="shared" si="40"/>
        <v>Hongxing Zhen (Ya'an Shi) (Yă'ān Shì)</v>
      </c>
      <c r="P1328" s="15" t="str">
        <f t="shared" si="41"/>
        <v>Hongxing Zhen (Ya'an Shi) (Yă'ān Shì)</v>
      </c>
    </row>
    <row r="1329" spans="1:16" hidden="1" x14ac:dyDescent="0.25">
      <c r="A1329" t="s">
        <v>550</v>
      </c>
      <c r="B1329" t="str">
        <f>IF(COUNTIF(A:A,A1329)&gt;1,_xlfn.CONCAT(A1329," (",N1329,")"),A1329)</f>
        <v>Hóngyán Xiāng (Bāzhōng Shì)</v>
      </c>
      <c r="C1329" t="str">
        <f>IF(COUNTIF(B:B,B1329)&gt;1,_xlfn.CONCAT(A1329," (",M1329,")"),B1329)</f>
        <v>Hóngyán Xiāng (Bāzhōng Shì)</v>
      </c>
      <c r="D1329" t="s">
        <v>551</v>
      </c>
      <c r="E1329" t="s">
        <v>11</v>
      </c>
      <c r="F1329" t="str">
        <f>_xlfn.CONCAT(D1329,", ",H1329,", ",I1329,", ","四川省")</f>
        <v>红岩乡, 南江县, 巴中市, 四川省</v>
      </c>
      <c r="G1329">
        <v>2595</v>
      </c>
      <c r="H1329" t="s">
        <v>8175</v>
      </c>
      <c r="I1329" t="s">
        <v>8171</v>
      </c>
      <c r="J1329" t="e">
        <f>VLOOKUP(F1329,[1]!china_towns_second__2[[Column1]:[Y]],3,FALSE)</f>
        <v>#N/A</v>
      </c>
      <c r="K1329" t="e">
        <f>VLOOKUP(F1329,[1]!china_towns_second__2[[Column1]:[Y]],2,FALSE)</f>
        <v>#N/A</v>
      </c>
      <c r="L1329" t="s">
        <v>13944</v>
      </c>
      <c r="M1329" t="str">
        <f>VLOOKUP(H1329,CHOOSE({1,2},Table22[Native],Table22[Name]),2,0)</f>
        <v>Nánjiāng Xiàn</v>
      </c>
      <c r="N1329" s="15" t="str">
        <f>VLOOKUP(I1329,CHOOSE({1,2},Table22[Native],Table22[Name]),2,0)</f>
        <v>Bāzhōng Shì</v>
      </c>
      <c r="O1329" s="15" t="str">
        <f t="shared" si="40"/>
        <v>Hongyan Xiang (Bazhong Shi) (Bāzhōng Shì)</v>
      </c>
      <c r="P1329" s="15" t="str">
        <f t="shared" si="41"/>
        <v>Hongyan Xiang (Bazhong Shi) (Bāzhōng Shì)</v>
      </c>
    </row>
    <row r="1330" spans="1:16" hidden="1" x14ac:dyDescent="0.25">
      <c r="A1330" t="s">
        <v>550</v>
      </c>
      <c r="B1330" t="str">
        <f>IF(COUNTIF(A:A,A1330)&gt;1,_xlfn.CONCAT(A1330," (",N1330,")"),A1330)</f>
        <v>Hóngyán Xiāng (Guăng'ān Shì)</v>
      </c>
      <c r="C1330" t="str">
        <f>IF(COUNTIF(B:B,B1330)&gt;1,_xlfn.CONCAT(A1330," (",M1330,")"),B1330)</f>
        <v>Hóngyán Xiāng (Guăng'ān Shì)</v>
      </c>
      <c r="D1330" t="s">
        <v>551</v>
      </c>
      <c r="E1330" t="s">
        <v>11</v>
      </c>
      <c r="F1330" t="str">
        <f>_xlfn.CONCAT(D1330,", ",H1330,", ",I1330,", ","四川省")</f>
        <v>红岩乡, 华蓥市, 广安市, 四川省</v>
      </c>
      <c r="G1330">
        <v>2727</v>
      </c>
      <c r="H1330" t="s">
        <v>8241</v>
      </c>
      <c r="I1330" t="s">
        <v>8239</v>
      </c>
      <c r="J1330" t="e">
        <f>VLOOKUP(F1330,[1]!china_towns_second__2[[Column1]:[Y]],3,FALSE)</f>
        <v>#N/A</v>
      </c>
      <c r="K1330" t="e">
        <f>VLOOKUP(F1330,[1]!china_towns_second__2[[Column1]:[Y]],2,FALSE)</f>
        <v>#N/A</v>
      </c>
      <c r="L1330" t="s">
        <v>13945</v>
      </c>
      <c r="M1330" t="str">
        <f>VLOOKUP(H1330,CHOOSE({1,2},Table22[Native],Table22[Name]),2,0)</f>
        <v>Huáyíng Shì</v>
      </c>
      <c r="N1330" s="15" t="str">
        <f>VLOOKUP(I1330,CHOOSE({1,2},Table22[Native],Table22[Name]),2,0)</f>
        <v>Guăng'ān Shì</v>
      </c>
      <c r="O1330" s="15" t="str">
        <f t="shared" si="40"/>
        <v>Hongyan Xiang (Guang'an Shi) (Guăng'ān Shì)</v>
      </c>
      <c r="P1330" s="15" t="str">
        <f t="shared" si="41"/>
        <v>Hongyan Xiang (Guang'an Shi) (Guăng'ān Shì)</v>
      </c>
    </row>
    <row r="1331" spans="1:16" hidden="1" x14ac:dyDescent="0.25">
      <c r="A1331" t="s">
        <v>550</v>
      </c>
      <c r="B1331" t="str">
        <f>IF(COUNTIF(A:A,A1331)&gt;1,_xlfn.CONCAT(A1331," (",N1331,")"),A1331)</f>
        <v>Hóngyán Xiāng (Liángshān Yízú Zìzhìzhōu)</v>
      </c>
      <c r="C1331" t="str">
        <f>IF(COUNTIF(B:B,B1331)&gt;1,_xlfn.CONCAT(A1331," (",M1331,")"),B1331)</f>
        <v>Hóngyán Xiāng (Liángshān Yízú Zìzhìzhōu)</v>
      </c>
      <c r="D1331" t="s">
        <v>551</v>
      </c>
      <c r="E1331" t="s">
        <v>11</v>
      </c>
      <c r="F1331" t="str">
        <f>_xlfn.CONCAT(D1331,", ",H1331,", ",I1331,", ","四川省")</f>
        <v>红岩乡, 会东县, 凉山彝族自治州, 四川省</v>
      </c>
      <c r="G1331">
        <v>4420</v>
      </c>
      <c r="H1331" t="s">
        <v>8275</v>
      </c>
      <c r="I1331" t="s">
        <v>8271</v>
      </c>
      <c r="J1331" t="e">
        <f>VLOOKUP(F1331,[1]!china_towns_second__2[[Column1]:[Y]],3,FALSE)</f>
        <v>#N/A</v>
      </c>
      <c r="K1331" t="e">
        <f>VLOOKUP(F1331,[1]!china_towns_second__2[[Column1]:[Y]],2,FALSE)</f>
        <v>#N/A</v>
      </c>
      <c r="L1331" t="s">
        <v>13946</v>
      </c>
      <c r="M1331" t="str">
        <f>VLOOKUP(H1331,CHOOSE({1,2},Table22[Native],Table22[Name]),2,0)</f>
        <v>Huìdōng Xiàn</v>
      </c>
      <c r="N1331" s="15" t="str">
        <f>VLOOKUP(I1331,CHOOSE({1,2},Table22[Native],Table22[Name]),2,0)</f>
        <v>Liángshān Yízú Zìzhìzhōu</v>
      </c>
      <c r="O1331" s="15" t="str">
        <f t="shared" si="40"/>
        <v>Hongyan Xiang (Liangshan Yizu Zizhizhou) (Liángshān Yízú Zìzhìzhōu)</v>
      </c>
      <c r="P1331" s="15" t="str">
        <f t="shared" si="41"/>
        <v>Hongyan Xiang (Liangshan Yizu Zizhizhou) (Liángshān Yízú Zìzhìzhōu)</v>
      </c>
    </row>
    <row r="1332" spans="1:16" hidden="1" x14ac:dyDescent="0.25">
      <c r="A1332" t="s">
        <v>550</v>
      </c>
      <c r="B1332" t="str">
        <f>IF(COUNTIF(A:A,A1332)&gt;1,_xlfn.CONCAT(A1332," (",N1332,")"),A1332)</f>
        <v>Hóngyán Xiāng (Yă'ān Shì)</v>
      </c>
      <c r="C1332" t="str">
        <f>IF(COUNTIF(B:B,B1332)&gt;1,_xlfn.CONCAT(A1332," (",M1332,")"),B1332)</f>
        <v>Hóngyán Xiāng (Yă'ān Shì)</v>
      </c>
      <c r="D1332" t="s">
        <v>551</v>
      </c>
      <c r="E1332" t="s">
        <v>11</v>
      </c>
      <c r="F1332" t="str">
        <f>_xlfn.CONCAT(D1332,", ",H1332,", ",I1332,", ","四川省")</f>
        <v>红岩乡, 名山区, 雅安市, 四川省</v>
      </c>
      <c r="G1332">
        <v>5613</v>
      </c>
      <c r="H1332" t="s">
        <v>8353</v>
      </c>
      <c r="I1332" t="s">
        <v>8349</v>
      </c>
      <c r="J1332" t="e">
        <f>VLOOKUP(F1332,[1]!china_towns_second__2[[Column1]:[Y]],3,FALSE)</f>
        <v>#N/A</v>
      </c>
      <c r="K1332" t="e">
        <f>VLOOKUP(F1332,[1]!china_towns_second__2[[Column1]:[Y]],2,FALSE)</f>
        <v>#N/A</v>
      </c>
      <c r="L1332" t="s">
        <v>13947</v>
      </c>
      <c r="M1332" t="str">
        <f>VLOOKUP(H1332,CHOOSE({1,2},Table22[Native],Table22[Name]),2,0)</f>
        <v>Míngshān Qū</v>
      </c>
      <c r="N1332" s="15" t="str">
        <f>VLOOKUP(I1332,CHOOSE({1,2},Table22[Native],Table22[Name]),2,0)</f>
        <v>Yă'ān Shì</v>
      </c>
      <c r="O1332" s="15" t="str">
        <f t="shared" si="40"/>
        <v>Hongyan Xiang (Ya'an Shi) (Yă'ān Shì)</v>
      </c>
      <c r="P1332" s="15" t="str">
        <f t="shared" si="41"/>
        <v>Hongyan Xiang (Ya'an Shi) (Yă'ān Shì)</v>
      </c>
    </row>
    <row r="1333" spans="1:16" hidden="1" x14ac:dyDescent="0.25">
      <c r="A1333" t="s">
        <v>1016</v>
      </c>
      <c r="B1333" t="str">
        <f>IF(COUNTIF(A:A,A1333)&gt;1,_xlfn.CONCAT(A1333," (",N1333,")"),A1333)</f>
        <v>Hóngyán Zhèn (Chéngdū Shì)</v>
      </c>
      <c r="C1333" t="str">
        <f>IF(COUNTIF(B:B,B1333)&gt;1,_xlfn.CONCAT(A1333," (",M1333,")"),B1333)</f>
        <v>Hóngyán Zhèn (Chéngdū Shì)</v>
      </c>
      <c r="D1333" t="s">
        <v>1017</v>
      </c>
      <c r="E1333" t="s">
        <v>7</v>
      </c>
      <c r="F1333" t="str">
        <f>_xlfn.CONCAT(D1333,", ",H1333,", ",I1333,", ","四川省")</f>
        <v>红岩镇, 彭州市, 成都市, 四川省</v>
      </c>
      <c r="G1333">
        <v>15124</v>
      </c>
      <c r="H1333" t="s">
        <v>8190</v>
      </c>
      <c r="I1333" t="s">
        <v>8180</v>
      </c>
      <c r="J1333">
        <f>VLOOKUP(F1333,[1]!china_towns_second__2[[Column1]:[Y]],3,FALSE)</f>
        <v>31.1638221272487</v>
      </c>
      <c r="K1333">
        <f>VLOOKUP(F1333,[1]!china_towns_second__2[[Column1]:[Y]],2,FALSE)</f>
        <v>103.9843908</v>
      </c>
      <c r="L1333" t="s">
        <v>13948</v>
      </c>
      <c r="M1333" t="str">
        <f>VLOOKUP(H1333,CHOOSE({1,2},Table22[Native],Table22[Name]),2,0)</f>
        <v>Péngzhōu Shì</v>
      </c>
      <c r="N1333" s="15" t="str">
        <f>VLOOKUP(I1333,CHOOSE({1,2},Table22[Native],Table22[Name]),2,0)</f>
        <v>Chéngdū Shì</v>
      </c>
      <c r="O1333" s="15" t="str">
        <f t="shared" si="40"/>
        <v>Hongyan Zhen (Chengdu Shi) (Chéngdū Shì)</v>
      </c>
      <c r="P1333" s="15" t="str">
        <f t="shared" si="41"/>
        <v>Hongyan Zhen (Chengdu Shi) (Chéngdū Shì)</v>
      </c>
    </row>
    <row r="1334" spans="1:16" hidden="1" x14ac:dyDescent="0.25">
      <c r="A1334" t="s">
        <v>1016</v>
      </c>
      <c r="B1334" t="str">
        <f>IF(COUNTIF(A:A,A1334)&gt;1,_xlfn.CONCAT(A1334," (",N1334,")"),A1334)</f>
        <v>Hóngyán Zhèn (Guăngyuán Shì)</v>
      </c>
      <c r="C1334" t="str">
        <f>IF(COUNTIF(B:B,B1334)&gt;1,_xlfn.CONCAT(A1334," (",M1334,")"),B1334)</f>
        <v>Hóngyán Zhèn (Guăngyuán Shì)</v>
      </c>
      <c r="D1334" t="s">
        <v>1017</v>
      </c>
      <c r="E1334" t="s">
        <v>7</v>
      </c>
      <c r="F1334" t="str">
        <f>_xlfn.CONCAT(D1334,", ",H1334,", ",I1334,", ","四川省")</f>
        <v>红岩镇, 昭化区, 广元市, 四川省</v>
      </c>
      <c r="G1334">
        <v>3153</v>
      </c>
      <c r="H1334" t="s">
        <v>8254</v>
      </c>
      <c r="I1334" t="s">
        <v>8247</v>
      </c>
      <c r="J1334">
        <f>VLOOKUP(F1334,[1]!china_towns_second__2[[Column1]:[Y]],3,FALSE)</f>
        <v>32.2185566734804</v>
      </c>
      <c r="K1334">
        <f>VLOOKUP(F1334,[1]!china_towns_second__2[[Column1]:[Y]],2,FALSE)</f>
        <v>105.7147853</v>
      </c>
      <c r="L1334" t="s">
        <v>13949</v>
      </c>
      <c r="M1334" t="str">
        <f>VLOOKUP(H1334,CHOOSE({1,2},Table22[Native],Table22[Name]),2,0)</f>
        <v>Zhāohuà Qū</v>
      </c>
      <c r="N1334" s="15" t="str">
        <f>VLOOKUP(I1334,CHOOSE({1,2},Table22[Native],Table22[Name]),2,0)</f>
        <v>Guăngyuán Shì</v>
      </c>
      <c r="O1334" s="15" t="str">
        <f t="shared" si="40"/>
        <v>Hongyan Zhen (Guangyuan Shi) (Guăngyuán Shì)</v>
      </c>
      <c r="P1334" s="15" t="str">
        <f t="shared" si="41"/>
        <v>Hongyan Zhen (Guangyuan Shi) (Guăngyuán Shì)</v>
      </c>
    </row>
    <row r="1335" spans="1:16" hidden="1" x14ac:dyDescent="0.25">
      <c r="A1335" t="s">
        <v>1014</v>
      </c>
      <c r="B1335" t="str">
        <f>IF(COUNTIF(A:A,A1335)&gt;1,_xlfn.CONCAT(A1335," (",N1335,")"),A1335)</f>
        <v>Hóngyáng Jiēdào</v>
      </c>
      <c r="C1335" t="str">
        <f>IF(COUNTIF(B:B,B1335)&gt;1,_xlfn.CONCAT(A1335," (",M1335,")"),B1335)</f>
        <v>Hóngyáng Jiēdào</v>
      </c>
      <c r="D1335" t="s">
        <v>1015</v>
      </c>
      <c r="E1335" t="s">
        <v>493</v>
      </c>
      <c r="F1335" t="str">
        <f>_xlfn.CONCAT(D1335,", ",H1335,", ",I1335,", ","四川省")</f>
        <v>红阳街道, 青白江区, 成都市, 四川省</v>
      </c>
      <c r="G1335">
        <v>58213</v>
      </c>
      <c r="H1335" t="s">
        <v>8193</v>
      </c>
      <c r="I1335" t="s">
        <v>8180</v>
      </c>
      <c r="J1335">
        <f>VLOOKUP(F1335,[1]!china_towns_second__2[[Column1]:[Y]],3,FALSE)</f>
        <v>30.884558379289899</v>
      </c>
      <c r="K1335">
        <f>VLOOKUP(F1335,[1]!china_towns_second__2[[Column1]:[Y]],2,FALSE)</f>
        <v>104.2354892</v>
      </c>
      <c r="L1335" t="s">
        <v>11182</v>
      </c>
      <c r="M1335" t="str">
        <f>VLOOKUP(H1335,CHOOSE({1,2},Table22[Native],Table22[Name]),2,0)</f>
        <v>Qīngbáijiāng Qū</v>
      </c>
      <c r="N1335" s="15" t="str">
        <f>VLOOKUP(I1335,CHOOSE({1,2},Table22[Native],Table22[Name]),2,0)</f>
        <v>Chéngdū Shì</v>
      </c>
      <c r="O1335" s="15" t="str">
        <f t="shared" si="40"/>
        <v>Hongyang Jiedao (Chéngdū Shì)</v>
      </c>
      <c r="P1335" s="15" t="str">
        <f t="shared" si="41"/>
        <v>Hongyang Jiedao (Chéngdū Shì)</v>
      </c>
    </row>
    <row r="1336" spans="1:16" hidden="1" x14ac:dyDescent="0.25">
      <c r="A1336" t="s">
        <v>7952</v>
      </c>
      <c r="B1336" t="str">
        <f>IF(COUNTIF(A:A,A1336)&gt;1,_xlfn.CONCAT(A1336," (",N1336,")"),A1336)</f>
        <v>Hóngyuán Zhèn</v>
      </c>
      <c r="C1336" t="str">
        <f>IF(COUNTIF(B:B,B1336)&gt;1,_xlfn.CONCAT(A1336," (",M1336,")"),B1336)</f>
        <v>Hóngyuán Zhèn</v>
      </c>
      <c r="D1336" t="s">
        <v>7953</v>
      </c>
      <c r="E1336" t="s">
        <v>7</v>
      </c>
      <c r="F1336" t="str">
        <f>_xlfn.CONCAT(D1336,", ",H1336,", ",I1336,", ","四川省")</f>
        <v>宏缘镇, 简阳市, 成都市, 四川省</v>
      </c>
      <c r="G1336">
        <v>15996</v>
      </c>
      <c r="H1336" t="s">
        <v>8185</v>
      </c>
      <c r="I1336" t="s">
        <v>8180</v>
      </c>
      <c r="J1336">
        <f>VLOOKUP(F1336,[1]!china_towns_second__2[[Column1]:[Y]],3,FALSE)</f>
        <v>30.599052086768801</v>
      </c>
      <c r="K1336">
        <f>VLOOKUP(F1336,[1]!china_towns_second__2[[Column1]:[Y]],2,FALSE)</f>
        <v>104.5407608</v>
      </c>
      <c r="L1336" t="s">
        <v>11183</v>
      </c>
      <c r="M1336" t="str">
        <f>VLOOKUP(H1336,CHOOSE({1,2},Table22[Native],Table22[Name]),2,0)</f>
        <v>Jiănyáng Shì</v>
      </c>
      <c r="N1336" s="15" t="str">
        <f>VLOOKUP(I1336,CHOOSE({1,2},Table22[Native],Table22[Name]),2,0)</f>
        <v>Chéngdū Shì</v>
      </c>
      <c r="O1336" s="15" t="str">
        <f t="shared" si="40"/>
        <v>Hongyuan Zhen (Chéngdū Shì)</v>
      </c>
      <c r="P1336" s="15" t="str">
        <f t="shared" si="41"/>
        <v>Hongyuan Zhen (Chéngdū Shì)</v>
      </c>
    </row>
    <row r="1337" spans="1:16" hidden="1" x14ac:dyDescent="0.25">
      <c r="A1337" t="s">
        <v>149</v>
      </c>
      <c r="B1337" t="str">
        <f>IF(COUNTIF(A:A,A1337)&gt;1,_xlfn.CONCAT(A1337," (",N1337,")"),A1337)</f>
        <v>Hóngzhā Xiāng</v>
      </c>
      <c r="C1337" t="str">
        <f>IF(COUNTIF(B:B,B1337)&gt;1,_xlfn.CONCAT(A1337," (",M1337,")"),B1337)</f>
        <v>Hóngzhā Xiāng</v>
      </c>
      <c r="D1337" t="s">
        <v>150</v>
      </c>
      <c r="E1337" t="s">
        <v>11</v>
      </c>
      <c r="F1337" t="str">
        <f>_xlfn.CONCAT(D1337,", ",H1337,", ",I1337,", ","四川省")</f>
        <v>红扎乡, 松潘县, 阿坝藏族羌族自治州, 四川省</v>
      </c>
      <c r="G1337">
        <v>1051</v>
      </c>
      <c r="H1337" t="s">
        <v>8166</v>
      </c>
      <c r="I1337" t="s">
        <v>8153</v>
      </c>
      <c r="J1337" t="e">
        <f>VLOOKUP(F1337,[1]!china_towns_second__2[[Column1]:[Y]],3,FALSE)</f>
        <v>#N/A</v>
      </c>
      <c r="K1337" t="e">
        <f>VLOOKUP(F1337,[1]!china_towns_second__2[[Column1]:[Y]],2,FALSE)</f>
        <v>#N/A</v>
      </c>
      <c r="L1337" t="s">
        <v>11184</v>
      </c>
      <c r="M1337" t="str">
        <f>VLOOKUP(H1337,CHOOSE({1,2},Table22[Native],Table22[Name]),2,0)</f>
        <v>Sōngpān Xiàn</v>
      </c>
      <c r="N1337" s="15" t="str">
        <f>VLOOKUP(I1337,CHOOSE({1,2},Table22[Native],Table22[Name]),2,0)</f>
        <v>Ābà Zàngzú Qiāngzú Zìzhìzhōu</v>
      </c>
      <c r="O1337" s="15" t="str">
        <f t="shared" si="40"/>
        <v>Hongzha Xiang (Ābà Zàngzú Qiāngzú Zìzhìzhōu)</v>
      </c>
      <c r="P1337" s="15" t="str">
        <f t="shared" si="41"/>
        <v>Hongzha Xiang (Ābà Zàngzú Qiāngzú Zìzhìzhōu)</v>
      </c>
    </row>
    <row r="1338" spans="1:16" hidden="1" x14ac:dyDescent="0.25">
      <c r="A1338" t="s">
        <v>5742</v>
      </c>
      <c r="B1338" t="str">
        <f>IF(COUNTIF(A:A,A1338)&gt;1,_xlfn.CONCAT(A1338," (",N1338,")"),A1338)</f>
        <v>Hòubà Zhèn</v>
      </c>
      <c r="C1338" t="str">
        <f>IF(COUNTIF(B:B,B1338)&gt;1,_xlfn.CONCAT(A1338," (",M1338,")"),B1338)</f>
        <v>Hòubà Zhèn</v>
      </c>
      <c r="D1338" t="s">
        <v>5743</v>
      </c>
      <c r="E1338" t="s">
        <v>7</v>
      </c>
      <c r="F1338" t="str">
        <f>_xlfn.CONCAT(D1338,", ",H1338,", ",I1338,", ","四川省")</f>
        <v>厚坝镇, 江油市, 绵阳市, 四川省</v>
      </c>
      <c r="G1338">
        <v>20135</v>
      </c>
      <c r="H1338" t="s">
        <v>8311</v>
      </c>
      <c r="I1338" t="s">
        <v>8307</v>
      </c>
      <c r="J1338">
        <f>VLOOKUP(F1338,[1]!china_towns_second__2[[Column1]:[Y]],3,FALSE)</f>
        <v>31.972778005525001</v>
      </c>
      <c r="K1338">
        <f>VLOOKUP(F1338,[1]!china_towns_second__2[[Column1]:[Y]],2,FALSE)</f>
        <v>105.060453</v>
      </c>
      <c r="L1338" t="s">
        <v>11185</v>
      </c>
      <c r="M1338" t="str">
        <f>VLOOKUP(H1338,CHOOSE({1,2},Table22[Native],Table22[Name]),2,0)</f>
        <v>Jiāngyóu Shì</v>
      </c>
      <c r="N1338" s="15" t="str">
        <f>VLOOKUP(I1338,CHOOSE({1,2},Table22[Native],Table22[Name]),2,0)</f>
        <v>Miányáng Shì</v>
      </c>
      <c r="O1338" s="15" t="str">
        <f t="shared" si="40"/>
        <v>Houba Zhen (Miányáng Shì)</v>
      </c>
      <c r="P1338" s="15" t="str">
        <f t="shared" si="41"/>
        <v>Houba Zhen (Miányáng Shì)</v>
      </c>
    </row>
    <row r="1339" spans="1:16" hidden="1" x14ac:dyDescent="0.25">
      <c r="A1339" t="s">
        <v>4343</v>
      </c>
      <c r="B1339" t="str">
        <f>IF(COUNTIF(A:A,A1339)&gt;1,_xlfn.CONCAT(A1339," (",N1339,")"),A1339)</f>
        <v>Hòubōnăituō Xiāng</v>
      </c>
      <c r="C1339" t="str">
        <f>IF(COUNTIF(B:B,B1339)&gt;1,_xlfn.CONCAT(A1339," (",M1339,")"),B1339)</f>
        <v>Hòubōnăituō Xiāng</v>
      </c>
      <c r="D1339" t="s">
        <v>4344</v>
      </c>
      <c r="E1339" t="s">
        <v>11</v>
      </c>
      <c r="F1339" t="str">
        <f>_xlfn.CONCAT(D1339,", ",H1339,", ",I1339,", ","四川省")</f>
        <v>候播乃拖乡, 美姑县, 凉山彝族自治州, 四川省</v>
      </c>
      <c r="G1339">
        <v>7941</v>
      </c>
      <c r="H1339" t="s">
        <v>8279</v>
      </c>
      <c r="I1339" t="s">
        <v>8271</v>
      </c>
      <c r="J1339" t="e">
        <f>VLOOKUP(F1339,[1]!china_towns_second__2[[Column1]:[Y]],3,FALSE)</f>
        <v>#N/A</v>
      </c>
      <c r="K1339" t="e">
        <f>VLOOKUP(F1339,[1]!china_towns_second__2[[Column1]:[Y]],2,FALSE)</f>
        <v>#N/A</v>
      </c>
      <c r="L1339" t="s">
        <v>11186</v>
      </c>
      <c r="M1339" t="str">
        <f>VLOOKUP(H1339,CHOOSE({1,2},Table22[Native],Table22[Name]),2,0)</f>
        <v>Mĕigū Xiàn</v>
      </c>
      <c r="N1339" s="15" t="str">
        <f>VLOOKUP(I1339,CHOOSE({1,2},Table22[Native],Table22[Name]),2,0)</f>
        <v>Liángshān Yízú Zìzhìzhōu</v>
      </c>
      <c r="O1339" s="15" t="str">
        <f t="shared" si="40"/>
        <v>Houbonaituo Xiang (Liángshān Yízú Zìzhìzhōu)</v>
      </c>
      <c r="P1339" s="15" t="str">
        <f t="shared" si="41"/>
        <v>Houbonaituo Xiang (Liángshān Yízú Zìzhìzhōu)</v>
      </c>
    </row>
    <row r="1340" spans="1:16" hidden="1" x14ac:dyDescent="0.25">
      <c r="A1340" t="s">
        <v>4345</v>
      </c>
      <c r="B1340" t="str">
        <f>IF(COUNTIF(A:A,A1340)&gt;1,_xlfn.CONCAT(A1340," (",N1340,")"),A1340)</f>
        <v>Hòugŭmò Xiāng</v>
      </c>
      <c r="C1340" t="str">
        <f>IF(COUNTIF(B:B,B1340)&gt;1,_xlfn.CONCAT(A1340," (",M1340,")"),B1340)</f>
        <v>Hòugŭmò Xiāng</v>
      </c>
      <c r="D1340" t="s">
        <v>4346</v>
      </c>
      <c r="E1340" t="s">
        <v>11</v>
      </c>
      <c r="F1340" t="str">
        <f>_xlfn.CONCAT(D1340,", ",H1340,", ",I1340,", ","四川省")</f>
        <v>候古莫乡, 美姑县, 凉山彝族自治州, 四川省</v>
      </c>
      <c r="G1340">
        <v>8756</v>
      </c>
      <c r="H1340" t="s">
        <v>8279</v>
      </c>
      <c r="I1340" t="s">
        <v>8271</v>
      </c>
      <c r="J1340" t="e">
        <f>VLOOKUP(F1340,[1]!china_towns_second__2[[Column1]:[Y]],3,FALSE)</f>
        <v>#N/A</v>
      </c>
      <c r="K1340" t="e">
        <f>VLOOKUP(F1340,[1]!china_towns_second__2[[Column1]:[Y]],2,FALSE)</f>
        <v>#N/A</v>
      </c>
      <c r="L1340" t="s">
        <v>11187</v>
      </c>
      <c r="M1340" t="str">
        <f>VLOOKUP(H1340,CHOOSE({1,2},Table22[Native],Table22[Name]),2,0)</f>
        <v>Mĕigū Xiàn</v>
      </c>
      <c r="N1340" s="15" t="str">
        <f>VLOOKUP(I1340,CHOOSE({1,2},Table22[Native],Table22[Name]),2,0)</f>
        <v>Liángshān Yízú Zìzhìzhōu</v>
      </c>
      <c r="O1340" s="15" t="str">
        <f t="shared" si="40"/>
        <v>Hougumo Xiang (Liángshān Yízú Zìzhìzhōu)</v>
      </c>
      <c r="P1340" s="15" t="str">
        <f t="shared" si="41"/>
        <v>Hougumo Xiang (Liángshān Yízú Zìzhìzhōu)</v>
      </c>
    </row>
    <row r="1341" spans="1:16" hidden="1" x14ac:dyDescent="0.25">
      <c r="A1341" t="s">
        <v>552</v>
      </c>
      <c r="B1341" t="str">
        <f>IF(COUNTIF(A:A,A1341)&gt;1,_xlfn.CONCAT(A1341," (",N1341,")"),A1341)</f>
        <v>Hòujiā Zhèn</v>
      </c>
      <c r="C1341" t="str">
        <f>IF(COUNTIF(B:B,B1341)&gt;1,_xlfn.CONCAT(A1341," (",M1341,")"),B1341)</f>
        <v>Hòujiā Zhèn</v>
      </c>
      <c r="D1341" t="s">
        <v>553</v>
      </c>
      <c r="E1341" t="s">
        <v>7</v>
      </c>
      <c r="F1341" t="str">
        <f>_xlfn.CONCAT(D1341,", ",H1341,", ",I1341,", ","四川省")</f>
        <v>侯家镇, 南江县, 巴中市, 四川省</v>
      </c>
      <c r="G1341">
        <v>11241</v>
      </c>
      <c r="H1341" t="s">
        <v>8175</v>
      </c>
      <c r="I1341" t="s">
        <v>8171</v>
      </c>
      <c r="J1341">
        <f>VLOOKUP(F1341,[1]!china_towns_second__2[[Column1]:[Y]],3,FALSE)</f>
        <v>32.089014130259002</v>
      </c>
      <c r="K1341">
        <f>VLOOKUP(F1341,[1]!china_towns_second__2[[Column1]:[Y]],2,FALSE)</f>
        <v>106.5883127</v>
      </c>
      <c r="L1341" t="s">
        <v>11188</v>
      </c>
      <c r="M1341" t="str">
        <f>VLOOKUP(H1341,CHOOSE({1,2},Table22[Native],Table22[Name]),2,0)</f>
        <v>Nánjiāng Xiàn</v>
      </c>
      <c r="N1341" s="15" t="str">
        <f>VLOOKUP(I1341,CHOOSE({1,2},Table22[Native],Table22[Name]),2,0)</f>
        <v>Bāzhōng Shì</v>
      </c>
      <c r="O1341" s="15" t="str">
        <f t="shared" si="40"/>
        <v>Houjia Zhen (Bāzhōng Shì)</v>
      </c>
      <c r="P1341" s="15" t="str">
        <f t="shared" si="41"/>
        <v>Houjia Zhen (Bāzhōng Shì)</v>
      </c>
    </row>
    <row r="1342" spans="1:16" hidden="1" x14ac:dyDescent="0.25">
      <c r="A1342" t="s">
        <v>4347</v>
      </c>
      <c r="B1342" t="str">
        <f>IF(COUNTIF(A:A,A1342)&gt;1,_xlfn.CONCAT(A1342," (",N1342,")"),A1342)</f>
        <v>Hòushān Zhèn (Liángshān Yízú Zìzhìzhōu)</v>
      </c>
      <c r="C1342" t="str">
        <f>IF(COUNTIF(B:B,B1342)&gt;1,_xlfn.CONCAT(A1342," (",M1342,")"),B1342)</f>
        <v>Hòushān Zhèn (Liángshān Yízú Zìzhìzhōu)</v>
      </c>
      <c r="D1342" t="s">
        <v>4348</v>
      </c>
      <c r="E1342" t="s">
        <v>7</v>
      </c>
      <c r="F1342" t="str">
        <f>_xlfn.CONCAT(D1342,", ",H1342,", ",I1342,", ","四川省")</f>
        <v>后山镇, 冕宁县, 凉山彝族自治州, 四川省</v>
      </c>
      <c r="G1342">
        <v>13411</v>
      </c>
      <c r="H1342" t="s">
        <v>8280</v>
      </c>
      <c r="I1342" t="s">
        <v>8271</v>
      </c>
      <c r="J1342">
        <f>VLOOKUP(F1342,[1]!china_towns_second__2[[Column1]:[Y]],3,FALSE)</f>
        <v>28.4323416513074</v>
      </c>
      <c r="K1342">
        <f>VLOOKUP(F1342,[1]!china_towns_second__2[[Column1]:[Y]],2,FALSE)</f>
        <v>102.2382186</v>
      </c>
      <c r="L1342" t="s">
        <v>13950</v>
      </c>
      <c r="M1342" t="str">
        <f>VLOOKUP(H1342,CHOOSE({1,2},Table22[Native],Table22[Name]),2,0)</f>
        <v>Miănníng Xiàn</v>
      </c>
      <c r="N1342" s="15" t="str">
        <f>VLOOKUP(I1342,CHOOSE({1,2},Table22[Native],Table22[Name]),2,0)</f>
        <v>Liángshān Yízú Zìzhìzhōu</v>
      </c>
      <c r="O1342" s="15" t="str">
        <f t="shared" si="40"/>
        <v>Houshan Zhen (Liangshan Yizu Zizhizhou) (Liángshān Yízú Zìzhìzhōu)</v>
      </c>
      <c r="P1342" s="15" t="str">
        <f t="shared" si="41"/>
        <v>Houshan Zhen (Liangshan Yizu Zizhizhou) (Liángshān Yízú Zìzhìzhōu)</v>
      </c>
    </row>
    <row r="1343" spans="1:16" hidden="1" x14ac:dyDescent="0.25">
      <c r="A1343" t="s">
        <v>4347</v>
      </c>
      <c r="B1343" t="str">
        <f>IF(COUNTIF(A:A,A1343)&gt;1,_xlfn.CONCAT(A1343," (",N1343,")"),A1343)</f>
        <v>Hòushān Zhèn (Lúzhōu Shì)</v>
      </c>
      <c r="C1343" t="str">
        <f>IF(COUNTIF(B:B,B1343)&gt;1,_xlfn.CONCAT(A1343," (",M1343,")"),B1343)</f>
        <v>Hòushān Zhèn (Lúzhōu Shì)</v>
      </c>
      <c r="D1343" t="s">
        <v>4348</v>
      </c>
      <c r="E1343" t="s">
        <v>7</v>
      </c>
      <c r="F1343" t="str">
        <f>_xlfn.CONCAT(D1343,", ",H1343,", ",I1343,", ","四川省")</f>
        <v>后山镇, 叙永县, 泸州市, 四川省</v>
      </c>
      <c r="G1343">
        <v>21956</v>
      </c>
      <c r="H1343" t="s">
        <v>8297</v>
      </c>
      <c r="I1343" t="s">
        <v>8290</v>
      </c>
      <c r="J1343">
        <f>VLOOKUP(F1343,[1]!china_towns_second__2[[Column1]:[Y]],3,FALSE)</f>
        <v>27.974088564970302</v>
      </c>
      <c r="K1343">
        <f>VLOOKUP(F1343,[1]!china_towns_second__2[[Column1]:[Y]],2,FALSE)</f>
        <v>105.4589836</v>
      </c>
      <c r="L1343" t="s">
        <v>13951</v>
      </c>
      <c r="M1343" t="str">
        <f>VLOOKUP(H1343,CHOOSE({1,2},Table22[Native],Table22[Name]),2,0)</f>
        <v>Xùyŏng Xiàn</v>
      </c>
      <c r="N1343" s="15" t="str">
        <f>VLOOKUP(I1343,CHOOSE({1,2},Table22[Native],Table22[Name]),2,0)</f>
        <v>Lúzhōu Shì</v>
      </c>
      <c r="O1343" s="15" t="str">
        <f t="shared" si="40"/>
        <v>Houshan Zhen (Luzhou Shi) (Lúzhōu Shì)</v>
      </c>
      <c r="P1343" s="15" t="str">
        <f t="shared" si="41"/>
        <v>Houshan Zhen (Luzhou Shi) (Lúzhōu Shì)</v>
      </c>
    </row>
    <row r="1344" spans="1:16" hidden="1" x14ac:dyDescent="0.25">
      <c r="A1344" t="s">
        <v>2992</v>
      </c>
      <c r="B1344" t="str">
        <f>IF(COUNTIF(A:A,A1344)&gt;1,_xlfn.CONCAT(A1344," (",N1344,")"),A1344)</f>
        <v>Hŏushī Xiāng</v>
      </c>
      <c r="C1344" t="str">
        <f>IF(COUNTIF(B:B,B1344)&gt;1,_xlfn.CONCAT(A1344," (",M1344,")"),B1344)</f>
        <v>Hŏushī Xiāng</v>
      </c>
      <c r="D1344" t="s">
        <v>2993</v>
      </c>
      <c r="E1344" t="s">
        <v>11</v>
      </c>
      <c r="F1344" t="str">
        <f>_xlfn.CONCAT(D1344,", ",H1344,", ",I1344,", ","四川省")</f>
        <v>吼狮乡, 剑阁县, 广元市, 四川省</v>
      </c>
      <c r="G1344">
        <v>5858</v>
      </c>
      <c r="H1344" t="s">
        <v>8250</v>
      </c>
      <c r="I1344" t="s">
        <v>8247</v>
      </c>
      <c r="J1344" t="e">
        <f>VLOOKUP(F1344,[1]!china_towns_second__2[[Column1]:[Y]],3,FALSE)</f>
        <v>#N/A</v>
      </c>
      <c r="K1344" t="e">
        <f>VLOOKUP(F1344,[1]!china_towns_second__2[[Column1]:[Y]],2,FALSE)</f>
        <v>#N/A</v>
      </c>
      <c r="L1344" t="s">
        <v>11189</v>
      </c>
      <c r="M1344" t="str">
        <f>VLOOKUP(H1344,CHOOSE({1,2},Table22[Native],Table22[Name]),2,0)</f>
        <v>Jiàngé Xiàn</v>
      </c>
      <c r="N1344" s="15" t="str">
        <f>VLOOKUP(I1344,CHOOSE({1,2},Table22[Native],Table22[Name]),2,0)</f>
        <v>Guăngyuán Shì</v>
      </c>
      <c r="O1344" s="15" t="str">
        <f t="shared" si="40"/>
        <v>Houshi Xiang (Guăngyuán Shì)</v>
      </c>
      <c r="P1344" s="15" t="str">
        <f t="shared" si="41"/>
        <v>Houshi Xiang (Guăngyuán Shì)</v>
      </c>
    </row>
    <row r="1345" spans="1:16" hidden="1" x14ac:dyDescent="0.25">
      <c r="A1345" t="s">
        <v>4349</v>
      </c>
      <c r="B1345" t="str">
        <f>IF(COUNTIF(A:A,A1345)&gt;1,_xlfn.CONCAT(A1345," (",N1345,")"),A1345)</f>
        <v>Hòusuŏ Xiāng</v>
      </c>
      <c r="C1345" t="str">
        <f>IF(COUNTIF(B:B,B1345)&gt;1,_xlfn.CONCAT(A1345," (",M1345,")"),B1345)</f>
        <v>Hòusuŏ Xiāng</v>
      </c>
      <c r="D1345" t="s">
        <v>4350</v>
      </c>
      <c r="E1345" t="s">
        <v>11</v>
      </c>
      <c r="F1345" t="str">
        <f>_xlfn.CONCAT(D1345,", ",H1345,", ",I1345,", ","四川省")</f>
        <v>后所乡, 木里藏族自治县, 凉山彝族自治州, 四川省</v>
      </c>
      <c r="G1345">
        <v>5432</v>
      </c>
      <c r="H1345" t="s">
        <v>8281</v>
      </c>
      <c r="I1345" t="s">
        <v>8271</v>
      </c>
      <c r="J1345" t="e">
        <f>VLOOKUP(F1345,[1]!china_towns_second__2[[Column1]:[Y]],3,FALSE)</f>
        <v>#N/A</v>
      </c>
      <c r="K1345" t="e">
        <f>VLOOKUP(F1345,[1]!china_towns_second__2[[Column1]:[Y]],2,FALSE)</f>
        <v>#N/A</v>
      </c>
      <c r="L1345" t="s">
        <v>11190</v>
      </c>
      <c r="M1345" t="str">
        <f>VLOOKUP(H1345,CHOOSE({1,2},Table22[Native],Table22[Name]),2,0)</f>
        <v>Mùlĭ Zàngzú Zìzhìxiàn</v>
      </c>
      <c r="N1345" s="15" t="str">
        <f>VLOOKUP(I1345,CHOOSE({1,2},Table22[Native],Table22[Name]),2,0)</f>
        <v>Liángshān Yízú Zìzhìzhōu</v>
      </c>
      <c r="O1345" s="15" t="str">
        <f t="shared" si="40"/>
        <v>Housuo Xiang (Liángshān Yízú Zìzhìzhōu)</v>
      </c>
      <c r="P1345" s="15" t="str">
        <f t="shared" si="41"/>
        <v>Housuo Xiang (Liángshān Yízú Zìzhìzhōu)</v>
      </c>
    </row>
    <row r="1346" spans="1:16" hidden="1" x14ac:dyDescent="0.25">
      <c r="A1346" t="s">
        <v>7281</v>
      </c>
      <c r="B1346" t="str">
        <f>IF(COUNTIF(A:A,A1346)&gt;1,_xlfn.CONCAT(A1346," (",N1346,")"),A1346)</f>
        <v>Hòuyù Xiāng</v>
      </c>
      <c r="C1346" t="str">
        <f>IF(COUNTIF(B:B,B1346)&gt;1,_xlfn.CONCAT(A1346," (",M1346,")"),B1346)</f>
        <v>Hòuyù Xiāng</v>
      </c>
      <c r="D1346" t="s">
        <v>7282</v>
      </c>
      <c r="E1346" t="s">
        <v>11</v>
      </c>
      <c r="F1346" t="str">
        <f>_xlfn.CONCAT(D1346,", ",H1346,", ",I1346,", ","四川省")</f>
        <v>后域乡, 汉源县, 雅安市, 四川省</v>
      </c>
      <c r="G1346">
        <v>3680</v>
      </c>
      <c r="H1346" t="s">
        <v>8351</v>
      </c>
      <c r="I1346" t="s">
        <v>8349</v>
      </c>
      <c r="J1346" t="e">
        <f>VLOOKUP(F1346,[1]!china_towns_second__2[[Column1]:[Y]],3,FALSE)</f>
        <v>#N/A</v>
      </c>
      <c r="K1346" t="e">
        <f>VLOOKUP(F1346,[1]!china_towns_second__2[[Column1]:[Y]],2,FALSE)</f>
        <v>#N/A</v>
      </c>
      <c r="L1346" t="s">
        <v>11191</v>
      </c>
      <c r="M1346" t="str">
        <f>VLOOKUP(H1346,CHOOSE({1,2},Table22[Native],Table22[Name]),2,0)</f>
        <v>Hànyuán Xiàn</v>
      </c>
      <c r="N1346" s="15" t="str">
        <f>VLOOKUP(I1346,CHOOSE({1,2},Table22[Native],Table22[Name]),2,0)</f>
        <v>Yă'ān Shì</v>
      </c>
      <c r="O1346" s="15" t="str">
        <f t="shared" ref="O1346:O1409" si="42">_xlfn.CONCAT(L1346," (",N1346,")")</f>
        <v>Houyu Xiang (Yă'ān Shì)</v>
      </c>
      <c r="P1346" s="15" t="str">
        <f t="shared" ref="P1346:P1409" si="43">IF(COUNTIF(O:O,O1346)&gt;1,_xlfn.CONCAT(L1346," (",M1346,")"),O1346)</f>
        <v>Houyu Xiang (Yă'ān Shì)</v>
      </c>
    </row>
    <row r="1347" spans="1:16" hidden="1" x14ac:dyDescent="0.25">
      <c r="A1347" t="s">
        <v>3418</v>
      </c>
      <c r="B1347" t="str">
        <f>IF(COUNTIF(A:A,A1347)&gt;1,_xlfn.CONCAT(A1347," (",N1347,")"),A1347)</f>
        <v>Huābăn Xiāng</v>
      </c>
      <c r="C1347" t="str">
        <f>IF(COUNTIF(B:B,B1347)&gt;1,_xlfn.CONCAT(A1347," (",M1347,")"),B1347)</f>
        <v>Huābăn Xiāng</v>
      </c>
      <c r="D1347" t="s">
        <v>3419</v>
      </c>
      <c r="E1347" t="s">
        <v>11</v>
      </c>
      <c r="F1347" t="str">
        <f>_xlfn.CONCAT(D1347,", ",H1347,", ",I1347,", ","四川省")</f>
        <v>花板乡, 岳池县, 广安市, 四川省</v>
      </c>
      <c r="G1347">
        <v>9533</v>
      </c>
      <c r="H1347" t="s">
        <v>8245</v>
      </c>
      <c r="I1347" t="s">
        <v>8239</v>
      </c>
      <c r="J1347" t="e">
        <f>VLOOKUP(F1347,[1]!china_towns_second__2[[Column1]:[Y]],3,FALSE)</f>
        <v>#N/A</v>
      </c>
      <c r="K1347" t="e">
        <f>VLOOKUP(F1347,[1]!china_towns_second__2[[Column1]:[Y]],2,FALSE)</f>
        <v>#N/A</v>
      </c>
      <c r="L1347" t="s">
        <v>11192</v>
      </c>
      <c r="M1347" t="str">
        <f>VLOOKUP(H1347,CHOOSE({1,2},Table22[Native],Table22[Name]),2,0)</f>
        <v>Yuèchí Xiàn</v>
      </c>
      <c r="N1347" s="15" t="str">
        <f>VLOOKUP(I1347,CHOOSE({1,2},Table22[Native],Table22[Name]),2,0)</f>
        <v>Guăng'ān Shì</v>
      </c>
      <c r="O1347" s="15" t="str">
        <f t="shared" si="42"/>
        <v>Huaban Xiang (Guăng'ān Shì)</v>
      </c>
      <c r="P1347" s="15" t="str">
        <f t="shared" si="43"/>
        <v>Huaban Xiang (Guăng'ān Shì)</v>
      </c>
    </row>
    <row r="1348" spans="1:16" hidden="1" x14ac:dyDescent="0.25">
      <c r="A1348" t="s">
        <v>554</v>
      </c>
      <c r="B1348" t="str">
        <f>IF(COUNTIF(A:A,A1348)&gt;1,_xlfn.CONCAT(A1348," (",N1348,")"),A1348)</f>
        <v>Huàchéng Zhèn</v>
      </c>
      <c r="C1348" t="str">
        <f>IF(COUNTIF(B:B,B1348)&gt;1,_xlfn.CONCAT(A1348," (",M1348,")"),B1348)</f>
        <v>Huàchéng Zhèn</v>
      </c>
      <c r="D1348" t="s">
        <v>555</v>
      </c>
      <c r="E1348" t="s">
        <v>7</v>
      </c>
      <c r="F1348" t="str">
        <f>_xlfn.CONCAT(D1348,", ",H1348,", ",I1348,", ","四川省")</f>
        <v>化成镇, 巴州区, 巴中市, 四川省</v>
      </c>
      <c r="G1348">
        <v>24361</v>
      </c>
      <c r="H1348" t="s">
        <v>8173</v>
      </c>
      <c r="I1348" t="s">
        <v>8171</v>
      </c>
      <c r="J1348">
        <f>VLOOKUP(F1348,[1]!china_towns_second__2[[Column1]:[Y]],3,FALSE)</f>
        <v>31.9233086973409</v>
      </c>
      <c r="K1348">
        <f>VLOOKUP(F1348,[1]!china_towns_second__2[[Column1]:[Y]],2,FALSE)</f>
        <v>106.89974909999999</v>
      </c>
      <c r="L1348" t="s">
        <v>11193</v>
      </c>
      <c r="M1348" t="str">
        <f>VLOOKUP(H1348,CHOOSE({1,2},Table22[Native],Table22[Name]),2,0)</f>
        <v>Bāzhōu Qū</v>
      </c>
      <c r="N1348" s="15" t="str">
        <f>VLOOKUP(I1348,CHOOSE({1,2},Table22[Native],Table22[Name]),2,0)</f>
        <v>Bāzhōng Shì</v>
      </c>
      <c r="O1348" s="15" t="str">
        <f t="shared" si="42"/>
        <v>Huacheng Zhen (Bāzhōng Shì)</v>
      </c>
      <c r="P1348" s="15" t="str">
        <f t="shared" si="43"/>
        <v>Huacheng Zhen (Bāzhōng Shì)</v>
      </c>
    </row>
    <row r="1349" spans="1:16" hidden="1" x14ac:dyDescent="0.25">
      <c r="A1349" t="s">
        <v>1619</v>
      </c>
      <c r="B1349" t="str">
        <f>IF(COUNTIF(A:A,A1349)&gt;1,_xlfn.CONCAT(A1349," (",N1349,")"),A1349)</f>
        <v>Huāchí Xiāng</v>
      </c>
      <c r="C1349" t="str">
        <f>IF(COUNTIF(B:B,B1349)&gt;1,_xlfn.CONCAT(A1349," (",M1349,")"),B1349)</f>
        <v>Huāchí Xiāng</v>
      </c>
      <c r="D1349" t="s">
        <v>1620</v>
      </c>
      <c r="E1349" t="s">
        <v>11</v>
      </c>
      <c r="F1349" t="str">
        <f>_xlfn.CONCAT(D1349,", ",H1349,", ",I1349,", ","四川省")</f>
        <v>花池乡, 宣汉县, 达州市, 四川省</v>
      </c>
      <c r="G1349">
        <v>9615</v>
      </c>
      <c r="H1349" t="s">
        <v>8209</v>
      </c>
      <c r="I1349" t="s">
        <v>8202</v>
      </c>
      <c r="J1349" t="e">
        <f>VLOOKUP(F1349,[1]!china_towns_second__2[[Column1]:[Y]],3,FALSE)</f>
        <v>#N/A</v>
      </c>
      <c r="K1349" t="e">
        <f>VLOOKUP(F1349,[1]!china_towns_second__2[[Column1]:[Y]],2,FALSE)</f>
        <v>#N/A</v>
      </c>
      <c r="L1349" t="s">
        <v>11194</v>
      </c>
      <c r="M1349" t="str">
        <f>VLOOKUP(H1349,CHOOSE({1,2},Table22[Native],Table22[Name]),2,0)</f>
        <v>Xuānhàn Xiàn</v>
      </c>
      <c r="N1349" s="15" t="str">
        <f>VLOOKUP(I1349,CHOOSE({1,2},Table22[Native],Table22[Name]),2,0)</f>
        <v>Dázhōu Shì</v>
      </c>
      <c r="O1349" s="15" t="str">
        <f t="shared" si="42"/>
        <v>Huachi Xiang (Dázhōu Shì)</v>
      </c>
      <c r="P1349" s="15" t="str">
        <f t="shared" si="43"/>
        <v>Huachi Xiang (Dázhōu Shì)</v>
      </c>
    </row>
    <row r="1350" spans="1:16" hidden="1" x14ac:dyDescent="0.25">
      <c r="A1350" t="s">
        <v>556</v>
      </c>
      <c r="B1350" t="str">
        <f>IF(COUNTIF(A:A,A1350)&gt;1,_xlfn.CONCAT(A1350," (",N1350,")"),A1350)</f>
        <v>Huācóng Zhèn</v>
      </c>
      <c r="C1350" t="str">
        <f>IF(COUNTIF(B:B,B1350)&gt;1,_xlfn.CONCAT(A1350," (",M1350,")"),B1350)</f>
        <v>Huācóng Zhèn</v>
      </c>
      <c r="D1350" t="s">
        <v>557</v>
      </c>
      <c r="E1350" t="s">
        <v>7</v>
      </c>
      <c r="F1350" t="str">
        <f>_xlfn.CONCAT(D1350,", ",H1350,", ",I1350,", ","四川省")</f>
        <v>花丛镇, 恩阳区, 巴中市, 四川省</v>
      </c>
      <c r="G1350">
        <v>26817</v>
      </c>
      <c r="H1350" t="s">
        <v>8174</v>
      </c>
      <c r="I1350" t="s">
        <v>8171</v>
      </c>
      <c r="J1350">
        <f>VLOOKUP(F1350,[1]!china_towns_second__2[[Column1]:[Y]],3,FALSE)</f>
        <v>31.713124527502501</v>
      </c>
      <c r="K1350">
        <f>VLOOKUP(F1350,[1]!china_towns_second__2[[Column1]:[Y]],2,FALSE)</f>
        <v>106.44953030000001</v>
      </c>
      <c r="L1350" t="s">
        <v>11195</v>
      </c>
      <c r="M1350" t="str">
        <f>VLOOKUP(H1350,CHOOSE({1,2},Table22[Native],Table22[Name]),2,0)</f>
        <v>Ēnyáng Qū</v>
      </c>
      <c r="N1350" s="15" t="str">
        <f>VLOOKUP(I1350,CHOOSE({1,2},Table22[Native],Table22[Name]),2,0)</f>
        <v>Bāzhōng Shì</v>
      </c>
      <c r="O1350" s="15" t="str">
        <f t="shared" si="42"/>
        <v>Huacong Zhen (Bāzhōng Shì)</v>
      </c>
      <c r="P1350" s="15" t="str">
        <f t="shared" si="43"/>
        <v>Huacong Zhen (Bāzhōng Shì)</v>
      </c>
    </row>
    <row r="1351" spans="1:16" hidden="1" x14ac:dyDescent="0.25">
      <c r="A1351" t="s">
        <v>4351</v>
      </c>
      <c r="B1351" t="str">
        <f>IF(COUNTIF(A:A,A1351)&gt;1,_xlfn.CONCAT(A1351," (",N1351,")"),A1351)</f>
        <v>Huádàn Zhèn</v>
      </c>
      <c r="C1351" t="str">
        <f>IF(COUNTIF(B:B,B1351)&gt;1,_xlfn.CONCAT(A1351," (",M1351,")"),B1351)</f>
        <v>Huádàn Zhèn</v>
      </c>
      <c r="D1351" t="s">
        <v>4352</v>
      </c>
      <c r="E1351" t="s">
        <v>7</v>
      </c>
      <c r="F1351" t="str">
        <f>_xlfn.CONCAT(D1351,", ",H1351,", ",I1351,", ","四川省")</f>
        <v>华弹镇, 宁南县, 凉山彝族自治州, 四川省</v>
      </c>
      <c r="G1351">
        <v>11055</v>
      </c>
      <c r="H1351" t="s">
        <v>8282</v>
      </c>
      <c r="I1351" t="s">
        <v>8271</v>
      </c>
      <c r="J1351">
        <f>VLOOKUP(F1351,[1]!china_towns_second__2[[Column1]:[Y]],3,FALSE)</f>
        <v>26.899926972504399</v>
      </c>
      <c r="K1351">
        <f>VLOOKUP(F1351,[1]!china_towns_second__2[[Column1]:[Y]],2,FALSE)</f>
        <v>102.8701159</v>
      </c>
      <c r="L1351" t="s">
        <v>11196</v>
      </c>
      <c r="M1351" t="str">
        <f>VLOOKUP(H1351,CHOOSE({1,2},Table22[Native],Table22[Name]),2,0)</f>
        <v>Níngnán Xiàn</v>
      </c>
      <c r="N1351" s="15" t="str">
        <f>VLOOKUP(I1351,CHOOSE({1,2},Table22[Native],Table22[Name]),2,0)</f>
        <v>Liángshān Yízú Zìzhìzhōu</v>
      </c>
      <c r="O1351" s="15" t="str">
        <f t="shared" si="42"/>
        <v>Huadan Zhen (Liángshān Yízú Zìzhìzhōu)</v>
      </c>
      <c r="P1351" s="15" t="str">
        <f t="shared" si="43"/>
        <v>Huadan Zhen (Liángshān Yízú Zìzhìzhōu)</v>
      </c>
    </row>
    <row r="1352" spans="1:16" hidden="1" x14ac:dyDescent="0.25">
      <c r="A1352" t="s">
        <v>1621</v>
      </c>
      <c r="B1352" t="str">
        <f>IF(COUNTIF(A:A,A1352)&gt;1,_xlfn.CONCAT(A1352," (",N1352,")"),A1352)</f>
        <v>Huā'è Xiāng</v>
      </c>
      <c r="C1352" t="str">
        <f>IF(COUNTIF(B:B,B1352)&gt;1,_xlfn.CONCAT(A1352," (",M1352,")"),B1352)</f>
        <v>Huā'è Xiāng</v>
      </c>
      <c r="D1352" t="s">
        <v>1622</v>
      </c>
      <c r="E1352" t="s">
        <v>11</v>
      </c>
      <c r="F1352" t="str">
        <f>_xlfn.CONCAT(D1352,", ",H1352,", ",I1352,", ","四川省")</f>
        <v>花萼乡, 万源市, 达州市, 四川省</v>
      </c>
      <c r="G1352">
        <v>1339</v>
      </c>
      <c r="H1352" t="s">
        <v>8208</v>
      </c>
      <c r="I1352" t="s">
        <v>8202</v>
      </c>
      <c r="J1352" t="e">
        <f>VLOOKUP(F1352,[1]!china_towns_second__2[[Column1]:[Y]],3,FALSE)</f>
        <v>#N/A</v>
      </c>
      <c r="K1352" t="e">
        <f>VLOOKUP(F1352,[1]!china_towns_second__2[[Column1]:[Y]],2,FALSE)</f>
        <v>#N/A</v>
      </c>
      <c r="L1352" t="s">
        <v>11197</v>
      </c>
      <c r="M1352" t="str">
        <f>VLOOKUP(H1352,CHOOSE({1,2},Table22[Native],Table22[Name]),2,0)</f>
        <v>Wànyuán Shì</v>
      </c>
      <c r="N1352" s="15" t="str">
        <f>VLOOKUP(I1352,CHOOSE({1,2},Table22[Native],Table22[Name]),2,0)</f>
        <v>Dázhōu Shì</v>
      </c>
      <c r="O1352" s="15" t="str">
        <f t="shared" si="42"/>
        <v>Hua'e Xiang (Dázhōu Shì)</v>
      </c>
      <c r="P1352" s="15" t="str">
        <f t="shared" si="43"/>
        <v>Hua'e Xiang (Dázhōu Shì)</v>
      </c>
    </row>
    <row r="1353" spans="1:16" hidden="1" x14ac:dyDescent="0.25">
      <c r="A1353" t="s">
        <v>6278</v>
      </c>
      <c r="B1353" t="str">
        <f>IF(COUNTIF(A:A,A1353)&gt;1,_xlfn.CONCAT(A1353," (",N1353,")"),A1353)</f>
        <v>Huáfèng Jiēdào</v>
      </c>
      <c r="C1353" t="str">
        <f>IF(COUNTIF(B:B,B1353)&gt;1,_xlfn.CONCAT(A1353," (",M1353,")"),B1353)</f>
        <v>Huáfèng Jiēdào</v>
      </c>
      <c r="D1353" t="s">
        <v>6279</v>
      </c>
      <c r="E1353" t="s">
        <v>493</v>
      </c>
      <c r="F1353" t="str">
        <f>_xlfn.CONCAT(D1353,", ",H1353,", ",I1353,", ","四川省")</f>
        <v>华凤街道, 顺庆区, 南充市, 四川省</v>
      </c>
      <c r="G1353">
        <v>36958</v>
      </c>
      <c r="H1353" t="s">
        <v>8324</v>
      </c>
      <c r="I1353" t="s">
        <v>8318</v>
      </c>
      <c r="J1353">
        <f>VLOOKUP(F1353,[1]!china_towns_second__2[[Column1]:[Y]],3,FALSE)</f>
        <v>30.831119743122201</v>
      </c>
      <c r="K1353">
        <f>VLOOKUP(F1353,[1]!china_towns_second__2[[Column1]:[Y]],2,FALSE)</f>
        <v>106.0545156</v>
      </c>
      <c r="L1353" t="s">
        <v>11198</v>
      </c>
      <c r="M1353" t="str">
        <f>VLOOKUP(H1353,CHOOSE({1,2},Table22[Native],Table22[Name]),2,0)</f>
        <v>Shùnqìng Qū</v>
      </c>
      <c r="N1353" s="15" t="str">
        <f>VLOOKUP(I1353,CHOOSE({1,2},Table22[Native],Table22[Name]),2,0)</f>
        <v>Nánchōng Shì</v>
      </c>
      <c r="O1353" s="15" t="str">
        <f t="shared" si="42"/>
        <v>Huafeng Jiedao (Nánchōng Shì)</v>
      </c>
      <c r="P1353" s="15" t="str">
        <f t="shared" si="43"/>
        <v>Huafeng Jiedao (Nánchōng Shì)</v>
      </c>
    </row>
    <row r="1354" spans="1:16" hidden="1" x14ac:dyDescent="0.25">
      <c r="A1354" t="s">
        <v>3420</v>
      </c>
      <c r="B1354" t="str">
        <f>IF(COUNTIF(A:A,A1354)&gt;1,_xlfn.CONCAT(A1354," (",N1354,")"),A1354)</f>
        <v>Huáfēng Zhèn</v>
      </c>
      <c r="C1354" t="str">
        <f>IF(COUNTIF(B:B,B1354)&gt;1,_xlfn.CONCAT(A1354," (",M1354,")"),B1354)</f>
        <v>Huáfēng Zhèn</v>
      </c>
      <c r="D1354" t="s">
        <v>3421</v>
      </c>
      <c r="E1354" t="s">
        <v>7</v>
      </c>
      <c r="F1354" t="str">
        <f>_xlfn.CONCAT(D1354,", ",H1354,", ",I1354,", ","四川省")</f>
        <v>华封镇, 武胜县, 广安市, 四川省</v>
      </c>
      <c r="G1354">
        <v>19381</v>
      </c>
      <c r="H1354" t="s">
        <v>8244</v>
      </c>
      <c r="I1354" t="s">
        <v>8239</v>
      </c>
      <c r="J1354">
        <f>VLOOKUP(F1354,[1]!china_towns_second__2[[Column1]:[Y]],3,FALSE)</f>
        <v>30.346553783843301</v>
      </c>
      <c r="K1354">
        <f>VLOOKUP(F1354,[1]!china_towns_second__2[[Column1]:[Y]],2,FALSE)</f>
        <v>106.22436159999999</v>
      </c>
      <c r="L1354" t="s">
        <v>11199</v>
      </c>
      <c r="M1354" t="str">
        <f>VLOOKUP(H1354,CHOOSE({1,2},Table22[Native],Table22[Name]),2,0)</f>
        <v>Wŭshèng Xiàn</v>
      </c>
      <c r="N1354" s="15" t="str">
        <f>VLOOKUP(I1354,CHOOSE({1,2},Table22[Native],Table22[Name]),2,0)</f>
        <v>Guăng'ān Shì</v>
      </c>
      <c r="O1354" s="15" t="str">
        <f t="shared" si="42"/>
        <v>Huafeng Zhen (Guăng'ān Shì)</v>
      </c>
      <c r="P1354" s="15" t="str">
        <f t="shared" si="43"/>
        <v>Huafeng Zhen (Guăng'ān Shì)</v>
      </c>
    </row>
    <row r="1355" spans="1:16" hidden="1" x14ac:dyDescent="0.25">
      <c r="A1355" t="s">
        <v>5744</v>
      </c>
      <c r="B1355" t="str">
        <f>IF(COUNTIF(A:A,A1355)&gt;1,_xlfn.CONCAT(A1355," (",N1355,")"),A1355)</f>
        <v>Huāgāi Zhèn [Huāqiăo Zhèn]</v>
      </c>
      <c r="C1355" t="str">
        <f>IF(COUNTIF(B:B,B1355)&gt;1,_xlfn.CONCAT(A1355," (",M1355,")"),B1355)</f>
        <v>Huāgāi Zhèn [Huāqiăo Zhèn]</v>
      </c>
      <c r="D1355" t="s">
        <v>5745</v>
      </c>
      <c r="E1355" t="s">
        <v>7</v>
      </c>
      <c r="F1355" t="str">
        <f>_xlfn.CONCAT(D1355,", ",H1355,", ",I1355,", ","四川省")</f>
        <v>花荄镇, 安州区, 绵阳市, 四川省</v>
      </c>
      <c r="G1355">
        <v>61807</v>
      </c>
      <c r="H1355" t="s">
        <v>8308</v>
      </c>
      <c r="I1355" t="s">
        <v>8307</v>
      </c>
      <c r="J1355">
        <f>VLOOKUP(F1355,[1]!china_towns_second__2[[Column1]:[Y]],3,FALSE)</f>
        <v>31.547439227604102</v>
      </c>
      <c r="K1355">
        <f>VLOOKUP(F1355,[1]!china_towns_second__2[[Column1]:[Y]],2,FALSE)</f>
        <v>104.5572176</v>
      </c>
      <c r="L1355" t="s">
        <v>11200</v>
      </c>
      <c r="M1355" t="str">
        <f>VLOOKUP(H1355,CHOOSE({1,2},Table22[Native],Table22[Name]),2,0)</f>
        <v>Ānzhōu Qū</v>
      </c>
      <c r="N1355" s="15" t="str">
        <f>VLOOKUP(I1355,CHOOSE({1,2},Table22[Native],Table22[Name]),2,0)</f>
        <v>Miányáng Shì</v>
      </c>
      <c r="O1355" s="15" t="str">
        <f t="shared" si="42"/>
        <v>Huagai Zhen [Huaqiao Zhen] (Miányáng Shì)</v>
      </c>
      <c r="P1355" s="15" t="str">
        <f t="shared" si="43"/>
        <v>Huagai Zhen [Huaqiao Zhen] (Miányáng Shì)</v>
      </c>
    </row>
    <row r="1356" spans="1:16" hidden="1" x14ac:dyDescent="0.25">
      <c r="A1356" t="s">
        <v>6282</v>
      </c>
      <c r="B1356" t="str">
        <f>IF(COUNTIF(A:A,A1356)&gt;1,_xlfn.CONCAT(A1356," (",N1356,")"),A1356)</f>
        <v>Huāguàn Zhèn</v>
      </c>
      <c r="C1356" t="str">
        <f>IF(COUNTIF(B:B,B1356)&gt;1,_xlfn.CONCAT(A1356," (",M1356,")"),B1356)</f>
        <v>Huāguàn Zhèn</v>
      </c>
      <c r="D1356" t="s">
        <v>6283</v>
      </c>
      <c r="E1356" t="s">
        <v>7</v>
      </c>
      <c r="F1356" t="str">
        <f>_xlfn.CONCAT(D1356,", ",H1356,", ",I1356,", ","四川省")</f>
        <v>花罐镇, 南部县, 南充市, 四川省</v>
      </c>
      <c r="G1356">
        <v>8912</v>
      </c>
      <c r="H1356" t="s">
        <v>8322</v>
      </c>
      <c r="I1356" t="s">
        <v>8318</v>
      </c>
      <c r="J1356">
        <f>VLOOKUP(F1356,[1]!china_towns_second__2[[Column1]:[Y]],3,FALSE)</f>
        <v>31.393735182725599</v>
      </c>
      <c r="K1356">
        <f>VLOOKUP(F1356,[1]!china_towns_second__2[[Column1]:[Y]],2,FALSE)</f>
        <v>105.673333</v>
      </c>
      <c r="L1356" t="s">
        <v>11201</v>
      </c>
      <c r="M1356" t="str">
        <f>VLOOKUP(H1356,CHOOSE({1,2},Table22[Native],Table22[Name]),2,0)</f>
        <v>Nánbù Xiàn</v>
      </c>
      <c r="N1356" s="15" t="str">
        <f>VLOOKUP(I1356,CHOOSE({1,2},Table22[Native],Table22[Name]),2,0)</f>
        <v>Nánchōng Shì</v>
      </c>
      <c r="O1356" s="15" t="str">
        <f t="shared" si="42"/>
        <v>Huaguan Zhen (Nánchōng Shì)</v>
      </c>
      <c r="P1356" s="15" t="str">
        <f t="shared" si="43"/>
        <v>Huaguan Zhen (Nánchōng Shì)</v>
      </c>
    </row>
    <row r="1357" spans="1:16" hidden="1" x14ac:dyDescent="0.25">
      <c r="A1357" t="s">
        <v>6280</v>
      </c>
      <c r="B1357" t="str">
        <f>IF(COUNTIF(A:A,A1357)&gt;1,_xlfn.CONCAT(A1357," (",N1357,")"),A1357)</f>
        <v>Huáguāng Xiāng</v>
      </c>
      <c r="C1357" t="str">
        <f>IF(COUNTIF(B:B,B1357)&gt;1,_xlfn.CONCAT(A1357," (",M1357,")"),B1357)</f>
        <v>Huáguāng Xiāng</v>
      </c>
      <c r="D1357" t="s">
        <v>6281</v>
      </c>
      <c r="E1357" t="s">
        <v>11</v>
      </c>
      <c r="F1357" t="str">
        <f>_xlfn.CONCAT(D1357,", ",H1357,", ",I1357,", ","四川省")</f>
        <v>华光乡, 西充县, 南充市, 四川省</v>
      </c>
      <c r="G1357">
        <v>8323</v>
      </c>
      <c r="H1357" t="s">
        <v>8325</v>
      </c>
      <c r="I1357" t="s">
        <v>8318</v>
      </c>
      <c r="J1357" t="e">
        <f>VLOOKUP(F1357,[1]!china_towns_second__2[[Column1]:[Y]],3,FALSE)</f>
        <v>#N/A</v>
      </c>
      <c r="K1357" t="e">
        <f>VLOOKUP(F1357,[1]!china_towns_second__2[[Column1]:[Y]],2,FALSE)</f>
        <v>#N/A</v>
      </c>
      <c r="L1357" t="s">
        <v>11202</v>
      </c>
      <c r="M1357" t="str">
        <f>VLOOKUP(H1357,CHOOSE({1,2},Table22[Native],Table22[Name]),2,0)</f>
        <v>Xīchōng Xiàn</v>
      </c>
      <c r="N1357" s="15" t="str">
        <f>VLOOKUP(I1357,CHOOSE({1,2},Table22[Native],Table22[Name]),2,0)</f>
        <v>Nánchōng Shì</v>
      </c>
      <c r="O1357" s="15" t="str">
        <f t="shared" si="42"/>
        <v>Huaguang Xiang (Nánchōng Shì)</v>
      </c>
      <c r="P1357" s="15" t="str">
        <f t="shared" si="43"/>
        <v>Huaguang Xiang (Nánchōng Shì)</v>
      </c>
    </row>
    <row r="1358" spans="1:16" hidden="1" x14ac:dyDescent="0.25">
      <c r="A1358" t="s">
        <v>1623</v>
      </c>
      <c r="B1358" t="str">
        <f>IF(COUNTIF(A:A,A1358)&gt;1,_xlfn.CONCAT(A1358," (",N1358,")"),A1358)</f>
        <v>Huāhóng Xiāng</v>
      </c>
      <c r="C1358" t="str">
        <f>IF(COUNTIF(B:B,B1358)&gt;1,_xlfn.CONCAT(A1358," (",M1358,")"),B1358)</f>
        <v>Huāhóng Xiāng</v>
      </c>
      <c r="D1358" t="s">
        <v>1624</v>
      </c>
      <c r="E1358" t="s">
        <v>11</v>
      </c>
      <c r="F1358" t="str">
        <f>_xlfn.CONCAT(D1358,", ",H1358,", ",I1358,", ","四川省")</f>
        <v>花红乡, 达川区, 达州市, 四川省</v>
      </c>
      <c r="G1358">
        <v>9851</v>
      </c>
      <c r="H1358" t="s">
        <v>8203</v>
      </c>
      <c r="I1358" t="s">
        <v>8202</v>
      </c>
      <c r="J1358" t="e">
        <f>VLOOKUP(F1358,[1]!china_towns_second__2[[Column1]:[Y]],3,FALSE)</f>
        <v>#N/A</v>
      </c>
      <c r="K1358" t="e">
        <f>VLOOKUP(F1358,[1]!china_towns_second__2[[Column1]:[Y]],2,FALSE)</f>
        <v>#N/A</v>
      </c>
      <c r="L1358" t="s">
        <v>11203</v>
      </c>
      <c r="M1358" t="str">
        <f>VLOOKUP(H1358,CHOOSE({1,2},Table22[Native],Table22[Name]),2,0)</f>
        <v>Dáchuān Qū</v>
      </c>
      <c r="N1358" s="15" t="str">
        <f>VLOOKUP(I1358,CHOOSE({1,2},Table22[Native],Table22[Name]),2,0)</f>
        <v>Dázhōu Shì</v>
      </c>
      <c r="O1358" s="15" t="str">
        <f t="shared" si="42"/>
        <v>Huahong Xiang (Dázhōu Shì)</v>
      </c>
      <c r="P1358" s="15" t="str">
        <f t="shared" si="43"/>
        <v>Huahong Xiang (Dázhōu Shì)</v>
      </c>
    </row>
    <row r="1359" spans="1:16" hidden="1" x14ac:dyDescent="0.25">
      <c r="A1359" t="s">
        <v>7794</v>
      </c>
      <c r="B1359" t="str">
        <f>IF(COUNTIF(A:A,A1359)&gt;1,_xlfn.CONCAT(A1359," (",N1359,")"),A1359)</f>
        <v>Huáidé Zhèn</v>
      </c>
      <c r="C1359" t="str">
        <f>IF(COUNTIF(B:B,B1359)&gt;1,_xlfn.CONCAT(A1359," (",M1359,")"),B1359)</f>
        <v>Huáidé Zhèn</v>
      </c>
      <c r="D1359" t="s">
        <v>7795</v>
      </c>
      <c r="E1359" t="s">
        <v>7</v>
      </c>
      <c r="F1359" t="str">
        <f>_xlfn.CONCAT(D1359,", ",H1359,", ",I1359,", ","四川省")</f>
        <v>怀德镇, 富顺县, 自贡市, 四川省</v>
      </c>
      <c r="G1359">
        <v>25964</v>
      </c>
      <c r="H1359" t="s">
        <v>8373</v>
      </c>
      <c r="I1359" t="s">
        <v>8371</v>
      </c>
      <c r="J1359">
        <f>VLOOKUP(F1359,[1]!china_towns_second__2[[Column1]:[Y]],3,FALSE)</f>
        <v>29.017986337532399</v>
      </c>
      <c r="K1359">
        <f>VLOOKUP(F1359,[1]!china_towns_second__2[[Column1]:[Y]],2,FALSE)</f>
        <v>105.2056259</v>
      </c>
      <c r="L1359" t="s">
        <v>11204</v>
      </c>
      <c r="M1359" t="str">
        <f>VLOOKUP(H1359,CHOOSE({1,2},Table22[Native],Table22[Name]),2,0)</f>
        <v>Fùshùn Xiàn</v>
      </c>
      <c r="N1359" s="15" t="str">
        <f>VLOOKUP(I1359,CHOOSE({1,2},Table22[Native],Table22[Name]),2,0)</f>
        <v>Zìgòng Shì</v>
      </c>
      <c r="O1359" s="15" t="str">
        <f t="shared" si="42"/>
        <v>Huaide Zhen (Zìgòng Shì)</v>
      </c>
      <c r="P1359" s="15" t="str">
        <f t="shared" si="43"/>
        <v>Huaide Zhen (Zìgòng Shì)</v>
      </c>
    </row>
    <row r="1360" spans="1:16" hidden="1" x14ac:dyDescent="0.25">
      <c r="A1360" t="s">
        <v>7076</v>
      </c>
      <c r="B1360" t="str">
        <f>IF(COUNTIF(A:A,A1360)&gt;1,_xlfn.CONCAT(A1360," (",N1360,")"),A1360)</f>
        <v>Huáihuā Zhèn</v>
      </c>
      <c r="C1360" t="str">
        <f>IF(COUNTIF(B:B,B1360)&gt;1,_xlfn.CONCAT(A1360," (",M1360,")"),B1360)</f>
        <v>Huáihuā Zhèn</v>
      </c>
      <c r="D1360" t="s">
        <v>7077</v>
      </c>
      <c r="E1360" t="s">
        <v>7</v>
      </c>
      <c r="F1360" t="str">
        <f>_xlfn.CONCAT(D1360,", ",H1360,", ",I1360,", ","四川省")</f>
        <v>槐花镇, 蓬溪县, 遂宁市, 四川省</v>
      </c>
      <c r="G1360">
        <v>6310</v>
      </c>
      <c r="H1360" t="s">
        <v>8346</v>
      </c>
      <c r="I1360" t="s">
        <v>8342</v>
      </c>
      <c r="J1360">
        <f>VLOOKUP(F1360,[1]!china_towns_second__2[[Column1]:[Y]],3,FALSE)</f>
        <v>30.8191550515062</v>
      </c>
      <c r="K1360">
        <f>VLOOKUP(F1360,[1]!china_towns_second__2[[Column1]:[Y]],2,FALSE)</f>
        <v>105.5894646</v>
      </c>
      <c r="L1360" t="s">
        <v>11205</v>
      </c>
      <c r="M1360" t="str">
        <f>VLOOKUP(H1360,CHOOSE({1,2},Table22[Native],Table22[Name]),2,0)</f>
        <v>Péngxī Xiàn</v>
      </c>
      <c r="N1360" s="15" t="str">
        <f>VLOOKUP(I1360,CHOOSE({1,2},Table22[Native],Table22[Name]),2,0)</f>
        <v>Suìníng Shì</v>
      </c>
      <c r="O1360" s="15" t="str">
        <f t="shared" si="42"/>
        <v>Huaihua Zhen (Suìníng Shì)</v>
      </c>
      <c r="P1360" s="15" t="str">
        <f t="shared" si="43"/>
        <v>Huaihua Zhen (Suìníng Shì)</v>
      </c>
    </row>
    <row r="1361" spans="1:16" hidden="1" x14ac:dyDescent="0.25">
      <c r="A1361" t="s">
        <v>1018</v>
      </c>
      <c r="B1361" t="str">
        <f>IF(COUNTIF(A:A,A1361)&gt;1,_xlfn.CONCAT(A1361," (",N1361,")"),A1361)</f>
        <v>Huáikŏu Jiēdào</v>
      </c>
      <c r="C1361" t="str">
        <f>IF(COUNTIF(B:B,B1361)&gt;1,_xlfn.CONCAT(A1361," (",M1361,")"),B1361)</f>
        <v>Huáikŏu Jiēdào</v>
      </c>
      <c r="D1361" t="s">
        <v>1019</v>
      </c>
      <c r="E1361" t="s">
        <v>493</v>
      </c>
      <c r="F1361" t="str">
        <f>_xlfn.CONCAT(D1361,", ",H1361,", ",I1361,", ","四川省")</f>
        <v>淮口街道, 金堂县, 成都市, 四川省</v>
      </c>
      <c r="G1361">
        <v>70661</v>
      </c>
      <c r="H1361" t="s">
        <v>8188</v>
      </c>
      <c r="I1361" t="s">
        <v>8180</v>
      </c>
      <c r="J1361" t="e">
        <f>VLOOKUP(F1361,[1]!china_towns_second__2[[Column1]:[Y]],3,FALSE)</f>
        <v>#N/A</v>
      </c>
      <c r="K1361" t="e">
        <f>VLOOKUP(F1361,[1]!china_towns_second__2[[Column1]:[Y]],2,FALSE)</f>
        <v>#N/A</v>
      </c>
      <c r="L1361" t="s">
        <v>11206</v>
      </c>
      <c r="M1361" t="str">
        <f>VLOOKUP(H1361,CHOOSE({1,2},Table22[Native],Table22[Name]),2,0)</f>
        <v>Jīntáng Xiàn</v>
      </c>
      <c r="N1361" s="15" t="str">
        <f>VLOOKUP(I1361,CHOOSE({1,2},Table22[Native],Table22[Name]),2,0)</f>
        <v>Chéngdū Shì</v>
      </c>
      <c r="O1361" s="15" t="str">
        <f t="shared" si="42"/>
        <v>Huaikou Jiedao (Chéngdū Shì)</v>
      </c>
      <c r="P1361" s="15" t="str">
        <f t="shared" si="43"/>
        <v>Huaikou Jiedao (Chéngdū Shì)</v>
      </c>
    </row>
    <row r="1362" spans="1:16" hidden="1" x14ac:dyDescent="0.25">
      <c r="A1362" t="s">
        <v>6284</v>
      </c>
      <c r="B1362" t="str">
        <f>IF(COUNTIF(A:A,A1362)&gt;1,_xlfn.CONCAT(A1362," (",N1362,")"),A1362)</f>
        <v>Huáishù Zhèn</v>
      </c>
      <c r="C1362" t="str">
        <f>IF(COUNTIF(B:B,B1362)&gt;1,_xlfn.CONCAT(A1362," (",M1362,")"),B1362)</f>
        <v>Huáishù Zhèn</v>
      </c>
      <c r="D1362" t="s">
        <v>6285</v>
      </c>
      <c r="E1362" t="s">
        <v>7</v>
      </c>
      <c r="F1362" t="str">
        <f>_xlfn.CONCAT(D1362,", ",H1362,", ",I1362,", ","四川省")</f>
        <v>槐树镇, 西充县, 南充市, 四川省</v>
      </c>
      <c r="G1362">
        <v>11040</v>
      </c>
      <c r="H1362" t="s">
        <v>8325</v>
      </c>
      <c r="I1362" t="s">
        <v>8318</v>
      </c>
      <c r="J1362">
        <f>VLOOKUP(F1362,[1]!china_towns_second__2[[Column1]:[Y]],3,FALSE)</f>
        <v>31.1929049160081</v>
      </c>
      <c r="K1362">
        <f>VLOOKUP(F1362,[1]!china_towns_second__2[[Column1]:[Y]],2,FALSE)</f>
        <v>105.7694996</v>
      </c>
      <c r="L1362" t="s">
        <v>11207</v>
      </c>
      <c r="M1362" t="str">
        <f>VLOOKUP(H1362,CHOOSE({1,2},Table22[Native],Table22[Name]),2,0)</f>
        <v>Xīchōng Xiàn</v>
      </c>
      <c r="N1362" s="15" t="str">
        <f>VLOOKUP(I1362,CHOOSE({1,2},Table22[Native],Table22[Name]),2,0)</f>
        <v>Nánchōng Shì</v>
      </c>
      <c r="O1362" s="15" t="str">
        <f t="shared" si="42"/>
        <v>Huaishu Zhen (Nánchōng Shì)</v>
      </c>
      <c r="P1362" s="15" t="str">
        <f t="shared" si="43"/>
        <v>Huaishu Zhen (Nánchōng Shì)</v>
      </c>
    </row>
    <row r="1363" spans="1:16" hidden="1" x14ac:dyDescent="0.25">
      <c r="A1363" t="s">
        <v>1020</v>
      </c>
      <c r="B1363" t="str">
        <f>IF(COUNTIF(A:A,A1363)&gt;1,_xlfn.CONCAT(A1363," (",N1363,")"),A1363)</f>
        <v>Huáiyuăn Zhèn</v>
      </c>
      <c r="C1363" t="str">
        <f>IF(COUNTIF(B:B,B1363)&gt;1,_xlfn.CONCAT(A1363," (",M1363,")"),B1363)</f>
        <v>Huáiyuăn Zhèn</v>
      </c>
      <c r="D1363" t="s">
        <v>1021</v>
      </c>
      <c r="E1363" t="s">
        <v>7</v>
      </c>
      <c r="F1363" t="str">
        <f>_xlfn.CONCAT(D1363,", ",H1363,", ",I1363,", ","四川省")</f>
        <v>怀远镇, 崇州市, 成都市, 四川省</v>
      </c>
      <c r="G1363">
        <v>58218</v>
      </c>
      <c r="H1363" t="s">
        <v>8182</v>
      </c>
      <c r="I1363" t="s">
        <v>8180</v>
      </c>
      <c r="J1363">
        <f>VLOOKUP(F1363,[1]!china_towns_second__2[[Column1]:[Y]],3,FALSE)</f>
        <v>30.740509345642</v>
      </c>
      <c r="K1363">
        <f>VLOOKUP(F1363,[1]!china_towns_second__2[[Column1]:[Y]],2,FALSE)</f>
        <v>103.5239024</v>
      </c>
      <c r="L1363" t="s">
        <v>11208</v>
      </c>
      <c r="M1363" t="str">
        <f>VLOOKUP(H1363,CHOOSE({1,2},Table22[Native],Table22[Name]),2,0)</f>
        <v>Chóngzhōu Shì</v>
      </c>
      <c r="N1363" s="15" t="str">
        <f>VLOOKUP(I1363,CHOOSE({1,2},Table22[Native],Table22[Name]),2,0)</f>
        <v>Chéngdū Shì</v>
      </c>
      <c r="O1363" s="15" t="str">
        <f t="shared" si="42"/>
        <v>Huaiyuan Zhen (Chéngdū Shì)</v>
      </c>
      <c r="P1363" s="15" t="str">
        <f t="shared" si="43"/>
        <v>Huaiyuan Zhen (Chéngdū Shì)</v>
      </c>
    </row>
    <row r="1364" spans="1:16" hidden="1" x14ac:dyDescent="0.25">
      <c r="A1364" t="s">
        <v>1625</v>
      </c>
      <c r="B1364" t="str">
        <f>IF(COUNTIF(A:A,A1364)&gt;1,_xlfn.CONCAT(A1364," (",N1364,")"),A1364)</f>
        <v>Huájĭng Zhèn</v>
      </c>
      <c r="C1364" t="str">
        <f>IF(COUNTIF(B:B,B1364)&gt;1,_xlfn.CONCAT(A1364," (",M1364,")"),B1364)</f>
        <v>Huájĭng Zhèn</v>
      </c>
      <c r="D1364" t="s">
        <v>1626</v>
      </c>
      <c r="E1364" t="s">
        <v>7</v>
      </c>
      <c r="F1364" t="str">
        <f>_xlfn.CONCAT(D1364,", ",H1364,", ",I1364,", ","四川省")</f>
        <v>华景镇, 宣汉县, 达州市, 四川省</v>
      </c>
      <c r="G1364">
        <v>22441</v>
      </c>
      <c r="H1364" t="s">
        <v>8209</v>
      </c>
      <c r="I1364" t="s">
        <v>8202</v>
      </c>
      <c r="J1364">
        <f>VLOOKUP(F1364,[1]!china_towns_second__2[[Column1]:[Y]],3,FALSE)</f>
        <v>31.5497042824739</v>
      </c>
      <c r="K1364">
        <f>VLOOKUP(F1364,[1]!china_towns_second__2[[Column1]:[Y]],2,FALSE)</f>
        <v>108.1004018</v>
      </c>
      <c r="L1364" t="s">
        <v>11209</v>
      </c>
      <c r="M1364" t="str">
        <f>VLOOKUP(H1364,CHOOSE({1,2},Table22[Native],Table22[Name]),2,0)</f>
        <v>Xuānhàn Xiàn</v>
      </c>
      <c r="N1364" s="15" t="str">
        <f>VLOOKUP(I1364,CHOOSE({1,2},Table22[Native],Table22[Name]),2,0)</f>
        <v>Dázhōu Shì</v>
      </c>
      <c r="O1364" s="15" t="str">
        <f t="shared" si="42"/>
        <v>Huajing Zhen (Dázhōu Shì)</v>
      </c>
      <c r="P1364" s="15" t="str">
        <f t="shared" si="43"/>
        <v>Huajing Zhen (Dázhōu Shì)</v>
      </c>
    </row>
    <row r="1365" spans="1:16" hidden="1" x14ac:dyDescent="0.25">
      <c r="A1365" t="s">
        <v>3422</v>
      </c>
      <c r="B1365" t="str">
        <f>IF(COUNTIF(A:A,A1365)&gt;1,_xlfn.CONCAT(A1365," (",N1365,")"),A1365)</f>
        <v>Huálóng Jiēdào</v>
      </c>
      <c r="C1365" t="str">
        <f>IF(COUNTIF(B:B,B1365)&gt;1,_xlfn.CONCAT(A1365," (",M1365,")"),B1365)</f>
        <v>Huálóng Jiēdào</v>
      </c>
      <c r="D1365" t="s">
        <v>3423</v>
      </c>
      <c r="E1365" t="s">
        <v>493</v>
      </c>
      <c r="F1365" t="str">
        <f>_xlfn.CONCAT(D1365,", ",H1365,", ",I1365,", ","四川省")</f>
        <v>华龙街道, 华蓥市, 广安市, 四川省</v>
      </c>
      <c r="G1365">
        <v>17804</v>
      </c>
      <c r="H1365" t="s">
        <v>8241</v>
      </c>
      <c r="I1365" t="s">
        <v>8239</v>
      </c>
      <c r="J1365">
        <f>VLOOKUP(F1365,[1]!china_towns_second__2[[Column1]:[Y]],3,FALSE)</f>
        <v>30.419616834527499</v>
      </c>
      <c r="K1365">
        <f>VLOOKUP(F1365,[1]!china_towns_second__2[[Column1]:[Y]],2,FALSE)</f>
        <v>106.7892167</v>
      </c>
      <c r="L1365" t="s">
        <v>11210</v>
      </c>
      <c r="M1365" t="str">
        <f>VLOOKUP(H1365,CHOOSE({1,2},Table22[Native],Table22[Name]),2,0)</f>
        <v>Huáyíng Shì</v>
      </c>
      <c r="N1365" s="15" t="str">
        <f>VLOOKUP(I1365,CHOOSE({1,2},Table22[Native],Table22[Name]),2,0)</f>
        <v>Guăng'ān Shì</v>
      </c>
      <c r="O1365" s="15" t="str">
        <f t="shared" si="42"/>
        <v>Hualong Jiedao (Guăng'ān Shì)</v>
      </c>
      <c r="P1365" s="15" t="str">
        <f t="shared" si="43"/>
        <v>Hualong Jiedao (Guăng'ān Shì)</v>
      </c>
    </row>
    <row r="1366" spans="1:16" hidden="1" x14ac:dyDescent="0.25">
      <c r="A1366" t="s">
        <v>2994</v>
      </c>
      <c r="B1366" t="str">
        <f>IF(COUNTIF(A:A,A1366)&gt;1,_xlfn.CONCAT(A1366," (",N1366,")"),A1366)</f>
        <v>Huàlóng Xiāng (Guăngyuán Shì)</v>
      </c>
      <c r="C1366" t="str">
        <f>IF(COUNTIF(B:B,B1366)&gt;1,_xlfn.CONCAT(A1366," (",M1366,")"),B1366)</f>
        <v>Huàlóng Xiāng (Guăngyuán Shì)</v>
      </c>
      <c r="D1366" t="s">
        <v>2995</v>
      </c>
      <c r="E1366" t="s">
        <v>11</v>
      </c>
      <c r="F1366" t="str">
        <f>_xlfn.CONCAT(D1366,", ",H1366,", ",I1366,", ","四川省")</f>
        <v>化龙乡, 旺苍县, 广元市, 四川省</v>
      </c>
      <c r="G1366">
        <v>6356</v>
      </c>
      <c r="H1366" t="s">
        <v>8253</v>
      </c>
      <c r="I1366" t="s">
        <v>8247</v>
      </c>
      <c r="J1366" t="e">
        <f>VLOOKUP(F1366,[1]!china_towns_second__2[[Column1]:[Y]],3,FALSE)</f>
        <v>#N/A</v>
      </c>
      <c r="K1366" t="e">
        <f>VLOOKUP(F1366,[1]!china_towns_second__2[[Column1]:[Y]],2,FALSE)</f>
        <v>#N/A</v>
      </c>
      <c r="L1366" t="s">
        <v>13952</v>
      </c>
      <c r="M1366" t="str">
        <f>VLOOKUP(H1366,CHOOSE({1,2},Table22[Native],Table22[Name]),2,0)</f>
        <v>Wàngcāng Xiàn</v>
      </c>
      <c r="N1366" s="15" t="str">
        <f>VLOOKUP(I1366,CHOOSE({1,2},Table22[Native],Table22[Name]),2,0)</f>
        <v>Guăngyuán Shì</v>
      </c>
      <c r="O1366" s="15" t="str">
        <f t="shared" si="42"/>
        <v>Hualong Xiang (Guangyuan Shi) (Guăngyuán Shì)</v>
      </c>
      <c r="P1366" s="15" t="str">
        <f t="shared" si="43"/>
        <v>Hualong Xiang (Guangyuan Shi) (Guăngyuán Shì)</v>
      </c>
    </row>
    <row r="1367" spans="1:16" hidden="1" x14ac:dyDescent="0.25">
      <c r="A1367" t="s">
        <v>2994</v>
      </c>
      <c r="B1367" t="str">
        <f>IF(COUNTIF(A:A,A1367)&gt;1,_xlfn.CONCAT(A1367," (",N1367,")"),A1367)</f>
        <v>Huàlóng Xiāng (Guăng'ān Shì)</v>
      </c>
      <c r="C1367" t="str">
        <f>IF(COUNTIF(B:B,B1367)&gt;1,_xlfn.CONCAT(A1367," (",M1367,")"),B1367)</f>
        <v>Huàlóng Xiāng (Guăng'ān Shì)</v>
      </c>
      <c r="D1367" t="s">
        <v>2995</v>
      </c>
      <c r="E1367" t="s">
        <v>11</v>
      </c>
      <c r="F1367" t="str">
        <f>_xlfn.CONCAT(D1367,", ",H1367,", ",I1367,", ","四川省")</f>
        <v>化龙乡, 广安区, 广安市, 四川省</v>
      </c>
      <c r="G1367">
        <v>8958</v>
      </c>
      <c r="H1367" t="s">
        <v>8240</v>
      </c>
      <c r="I1367" t="s">
        <v>8239</v>
      </c>
      <c r="J1367" t="e">
        <f>VLOOKUP(F1367,[1]!china_towns_second__2[[Column1]:[Y]],3,FALSE)</f>
        <v>#N/A</v>
      </c>
      <c r="K1367" t="e">
        <f>VLOOKUP(F1367,[1]!china_towns_second__2[[Column1]:[Y]],2,FALSE)</f>
        <v>#N/A</v>
      </c>
      <c r="L1367" t="s">
        <v>13953</v>
      </c>
      <c r="M1367" t="str">
        <f>VLOOKUP(H1367,CHOOSE({1,2},Table22[Native],Table22[Name]),2,0)</f>
        <v>Guăng'ān Qū</v>
      </c>
      <c r="N1367" s="15" t="str">
        <f>VLOOKUP(I1367,CHOOSE({1,2},Table22[Native],Table22[Name]),2,0)</f>
        <v>Guăng'ān Shì</v>
      </c>
      <c r="O1367" s="15" t="str">
        <f t="shared" si="42"/>
        <v>Hualong Xiang (Guang'an Shi) (Guăng'ān Shì)</v>
      </c>
      <c r="P1367" s="15" t="str">
        <f t="shared" si="43"/>
        <v>Hualong Xiang (Guang'an Shi) (Guăng'ān Shì)</v>
      </c>
    </row>
    <row r="1368" spans="1:16" hidden="1" x14ac:dyDescent="0.25">
      <c r="A1368" t="s">
        <v>1627</v>
      </c>
      <c r="B1368" t="str">
        <f>IF(COUNTIF(A:A,A1368)&gt;1,_xlfn.CONCAT(A1368," (",N1368,")"),A1368)</f>
        <v>Huālóu Xiāng</v>
      </c>
      <c r="C1368" t="str">
        <f>IF(COUNTIF(B:B,B1368)&gt;1,_xlfn.CONCAT(A1368," (",M1368,")"),B1368)</f>
        <v>Huālóu Xiāng</v>
      </c>
      <c r="D1368" t="s">
        <v>1628</v>
      </c>
      <c r="E1368" t="s">
        <v>11</v>
      </c>
      <c r="F1368" t="str">
        <f>_xlfn.CONCAT(D1368,", ",H1368,", ",I1368,", ","四川省")</f>
        <v>花楼乡, 万源市, 达州市, 四川省</v>
      </c>
      <c r="G1368">
        <v>8838</v>
      </c>
      <c r="H1368" t="s">
        <v>8208</v>
      </c>
      <c r="I1368" t="s">
        <v>8202</v>
      </c>
      <c r="J1368" t="e">
        <f>VLOOKUP(F1368,[1]!china_towns_second__2[[Column1]:[Y]],3,FALSE)</f>
        <v>#N/A</v>
      </c>
      <c r="K1368" t="e">
        <f>VLOOKUP(F1368,[1]!china_towns_second__2[[Column1]:[Y]],2,FALSE)</f>
        <v>#N/A</v>
      </c>
      <c r="L1368" t="s">
        <v>11211</v>
      </c>
      <c r="M1368" t="str">
        <f>VLOOKUP(H1368,CHOOSE({1,2},Table22[Native],Table22[Name]),2,0)</f>
        <v>Wànyuán Shì</v>
      </c>
      <c r="N1368" s="15" t="str">
        <f>VLOOKUP(I1368,CHOOSE({1,2},Table22[Native],Table22[Name]),2,0)</f>
        <v>Dázhōu Shì</v>
      </c>
      <c r="O1368" s="15" t="str">
        <f t="shared" si="42"/>
        <v>Hualou Xiang (Dázhōu Shì)</v>
      </c>
      <c r="P1368" s="15" t="str">
        <f t="shared" si="43"/>
        <v>Hualou Xiang (Dázhōu Shì)</v>
      </c>
    </row>
    <row r="1369" spans="1:16" hidden="1" x14ac:dyDescent="0.25">
      <c r="A1369" t="s">
        <v>3424</v>
      </c>
      <c r="B1369" t="str">
        <f>IF(COUNTIF(A:A,A1369)&gt;1,_xlfn.CONCAT(A1369," (",N1369,")"),A1369)</f>
        <v>Hù'ān Zhèn</v>
      </c>
      <c r="C1369" t="str">
        <f>IF(COUNTIF(B:B,B1369)&gt;1,_xlfn.CONCAT(A1369," (",M1369,")"),B1369)</f>
        <v>Hù'ān Zhèn</v>
      </c>
      <c r="D1369" t="s">
        <v>3425</v>
      </c>
      <c r="E1369" t="s">
        <v>7</v>
      </c>
      <c r="F1369" t="str">
        <f>_xlfn.CONCAT(D1369,", ",H1369,", ",I1369,", ","四川省")</f>
        <v>护安镇, 前锋区, 广安市, 四川省</v>
      </c>
      <c r="G1369">
        <v>13271</v>
      </c>
      <c r="H1369" t="s">
        <v>8243</v>
      </c>
      <c r="I1369" t="s">
        <v>8239</v>
      </c>
      <c r="J1369">
        <f>VLOOKUP(F1369,[1]!china_towns_second__2[[Column1]:[Y]],3,FALSE)</f>
        <v>30.495646294253199</v>
      </c>
      <c r="K1369">
        <f>VLOOKUP(F1369,[1]!china_towns_second__2[[Column1]:[Y]],2,FALSE)</f>
        <v>106.68978749999999</v>
      </c>
      <c r="L1369" t="s">
        <v>11212</v>
      </c>
      <c r="M1369" t="str">
        <f>VLOOKUP(H1369,CHOOSE({1,2},Table22[Native],Table22[Name]),2,0)</f>
        <v>Qiánfēng Qū</v>
      </c>
      <c r="N1369" s="15" t="str">
        <f>VLOOKUP(I1369,CHOOSE({1,2},Table22[Native],Table22[Name]),2,0)</f>
        <v>Guăng'ān Shì</v>
      </c>
      <c r="O1369" s="15" t="str">
        <f t="shared" si="42"/>
        <v>Hu'an Zhen (Guăng'ān Shì)</v>
      </c>
      <c r="P1369" s="15" t="str">
        <f t="shared" si="43"/>
        <v>Hu'an Zhen (Guăng'ān Shì)</v>
      </c>
    </row>
    <row r="1370" spans="1:16" hidden="1" x14ac:dyDescent="0.25">
      <c r="A1370" t="s">
        <v>4353</v>
      </c>
      <c r="B1370" t="str">
        <f>IF(COUNTIF(A:A,A1370)&gt;1,_xlfn.CONCAT(A1370," (",N1370,")"),A1370)</f>
        <v>Huángbǎi Xiāng</v>
      </c>
      <c r="C1370" t="str">
        <f>IF(COUNTIF(B:B,B1370)&gt;1,_xlfn.CONCAT(A1370," (",M1370,")"),B1370)</f>
        <v>Huángbǎi Xiāng</v>
      </c>
      <c r="D1370" t="s">
        <v>4354</v>
      </c>
      <c r="E1370" t="s">
        <v>11</v>
      </c>
      <c r="F1370" t="str">
        <f>_xlfn.CONCAT(D1370,", ",H1370,", ",I1370,", ","四川省")</f>
        <v>黄柏乡, 会理县, 凉山彝族自治州, 四川省</v>
      </c>
      <c r="G1370">
        <v>1312</v>
      </c>
      <c r="H1370" t="s">
        <v>8276</v>
      </c>
      <c r="I1370" t="s">
        <v>8271</v>
      </c>
      <c r="J1370" t="e">
        <f>VLOOKUP(F1370,[1]!china_towns_second__2[[Column1]:[Y]],3,FALSE)</f>
        <v>#N/A</v>
      </c>
      <c r="K1370" t="e">
        <f>VLOOKUP(F1370,[1]!china_towns_second__2[[Column1]:[Y]],2,FALSE)</f>
        <v>#N/A</v>
      </c>
      <c r="L1370" t="s">
        <v>11213</v>
      </c>
      <c r="M1370" t="str">
        <f>VLOOKUP(H1370,CHOOSE({1,2},Table22[Native],Table22[Name]),2,0)</f>
        <v>Huìlĭ Xiàn</v>
      </c>
      <c r="N1370" s="15" t="str">
        <f>VLOOKUP(I1370,CHOOSE({1,2},Table22[Native],Table22[Name]),2,0)</f>
        <v>Liángshān Yízú Zìzhìzhōu</v>
      </c>
      <c r="O1370" s="15" t="str">
        <f t="shared" si="42"/>
        <v>Huangbai Xiang (Liángshān Yízú Zìzhìzhōu)</v>
      </c>
      <c r="P1370" s="15" t="str">
        <f t="shared" si="43"/>
        <v>Huangbai Xiang (Liángshān Yízú Zìzhìzhōu)</v>
      </c>
    </row>
    <row r="1371" spans="1:16" hidden="1" x14ac:dyDescent="0.25">
      <c r="A1371" t="s">
        <v>3728</v>
      </c>
      <c r="B1371" t="str">
        <f>IF(COUNTIF(A:A,A1371)&gt;1,_xlfn.CONCAT(A1371," (",N1371,")"),A1371)</f>
        <v>Huángbō Xiāng</v>
      </c>
      <c r="C1371" t="str">
        <f>IF(COUNTIF(B:B,B1371)&gt;1,_xlfn.CONCAT(A1371," (",M1371,")"),B1371)</f>
        <v>Huángbō Xiāng</v>
      </c>
      <c r="D1371" t="s">
        <v>3729</v>
      </c>
      <c r="E1371" t="s">
        <v>11</v>
      </c>
      <c r="F1371" t="str">
        <f>_xlfn.CONCAT(D1371,", ",H1371,", ",I1371,", ","四川省")</f>
        <v>黄钵乡, 井研县, 乐山市, 四川省</v>
      </c>
      <c r="G1371">
        <v>6563</v>
      </c>
      <c r="H1371" t="s">
        <v>8261</v>
      </c>
      <c r="I1371" t="s">
        <v>8256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11214</v>
      </c>
      <c r="M1371" t="str">
        <f>VLOOKUP(H1371,CHOOSE({1,2},Table22[Native],Table22[Name]),2,0)</f>
        <v>Jĭngyán Xiàn</v>
      </c>
      <c r="N1371" s="15" t="str">
        <f>VLOOKUP(I1371,CHOOSE({1,2},Table22[Native],Table22[Name]),2,0)</f>
        <v>Lèshān Shì</v>
      </c>
      <c r="O1371" s="15" t="str">
        <f t="shared" si="42"/>
        <v>Huangbo Xiang (Lèshān Shì)</v>
      </c>
      <c r="P1371" s="15" t="str">
        <f t="shared" si="43"/>
        <v>Huangbo Xiang (Lèshān Shì)</v>
      </c>
    </row>
    <row r="1372" spans="1:16" hidden="1" x14ac:dyDescent="0.25">
      <c r="A1372" t="s">
        <v>4355</v>
      </c>
      <c r="B1372" t="str">
        <f>IF(COUNTIF(A:A,A1372)&gt;1,_xlfn.CONCAT(A1372," (",N1372,")"),A1372)</f>
        <v>Huángcăo Zhèn</v>
      </c>
      <c r="C1372" t="str">
        <f>IF(COUNTIF(B:B,B1372)&gt;1,_xlfn.CONCAT(A1372," (",M1372,")"),B1372)</f>
        <v>Huángcăo Zhèn</v>
      </c>
      <c r="D1372" t="s">
        <v>4356</v>
      </c>
      <c r="E1372" t="s">
        <v>7</v>
      </c>
      <c r="F1372" t="str">
        <f>_xlfn.CONCAT(D1372,", ",H1372,", ",I1372,", ","四川省")</f>
        <v>黄草镇, 盐源县, 凉山彝族自治州, 四川省</v>
      </c>
      <c r="G1372">
        <v>10075</v>
      </c>
      <c r="H1372" t="s">
        <v>8286</v>
      </c>
      <c r="I1372" t="s">
        <v>8271</v>
      </c>
      <c r="J1372">
        <f>VLOOKUP(F1372,[1]!china_towns_second__2[[Column1]:[Y]],3,FALSE)</f>
        <v>27.2788092952418</v>
      </c>
      <c r="K1372">
        <f>VLOOKUP(F1372,[1]!china_towns_second__2[[Column1]:[Y]],2,FALSE)</f>
        <v>101.359397</v>
      </c>
      <c r="L1372" t="s">
        <v>11215</v>
      </c>
      <c r="M1372" t="str">
        <f>VLOOKUP(H1372,CHOOSE({1,2},Table22[Native],Table22[Name]),2,0)</f>
        <v>Yányuán Xiàn</v>
      </c>
      <c r="N1372" s="15" t="str">
        <f>VLOOKUP(I1372,CHOOSE({1,2},Table22[Native],Table22[Name]),2,0)</f>
        <v>Liángshān Yízú Zìzhìzhōu</v>
      </c>
      <c r="O1372" s="15" t="str">
        <f t="shared" si="42"/>
        <v>Huangcao Zhen (Liángshān Yízú Zìzhìzhōu)</v>
      </c>
      <c r="P1372" s="15" t="str">
        <f t="shared" si="43"/>
        <v>Huangcao Zhen (Liángshān Yízú Zìzhìzhōu)</v>
      </c>
    </row>
    <row r="1373" spans="1:16" hidden="1" x14ac:dyDescent="0.25">
      <c r="A1373" t="s">
        <v>3730</v>
      </c>
      <c r="B1373" t="str">
        <f>IF(COUNTIF(A:A,A1373)&gt;1,_xlfn.CONCAT(A1373," (",N1373,")"),A1373)</f>
        <v>Huángdān Zhèn</v>
      </c>
      <c r="C1373" t="str">
        <f>IF(COUNTIF(B:B,B1373)&gt;1,_xlfn.CONCAT(A1373," (",M1373,")"),B1373)</f>
        <v>Huángdān Zhèn</v>
      </c>
      <c r="D1373" t="s">
        <v>3731</v>
      </c>
      <c r="E1373" t="s">
        <v>7</v>
      </c>
      <c r="F1373" t="str">
        <f>_xlfn.CONCAT(D1373,", ",H1373,", ",I1373,", ","四川省")</f>
        <v>黄丹镇, 沐川县, 乐山市, 四川省</v>
      </c>
      <c r="G1373">
        <v>12625</v>
      </c>
      <c r="H1373" t="s">
        <v>8264</v>
      </c>
      <c r="I1373" t="s">
        <v>8256</v>
      </c>
      <c r="J1373">
        <f>VLOOKUP(F1373,[1]!china_towns_second__2[[Column1]:[Y]],3,FALSE)</f>
        <v>29.191801328970801</v>
      </c>
      <c r="K1373">
        <f>VLOOKUP(F1373,[1]!china_towns_second__2[[Column1]:[Y]],2,FALSE)</f>
        <v>103.7065561</v>
      </c>
      <c r="L1373" t="s">
        <v>11216</v>
      </c>
      <c r="M1373" t="str">
        <f>VLOOKUP(H1373,CHOOSE({1,2},Table22[Native],Table22[Name]),2,0)</f>
        <v>Mùchuān Xiàn</v>
      </c>
      <c r="N1373" s="15" t="str">
        <f>VLOOKUP(I1373,CHOOSE({1,2},Table22[Native],Table22[Name]),2,0)</f>
        <v>Lèshān Shì</v>
      </c>
      <c r="O1373" s="15" t="str">
        <f t="shared" si="42"/>
        <v>Huangdan Zhen (Lèshān Shì)</v>
      </c>
      <c r="P1373" s="15" t="str">
        <f t="shared" si="43"/>
        <v>Huangdan Zhen (Lèshān Shì)</v>
      </c>
    </row>
    <row r="1374" spans="1:16" hidden="1" x14ac:dyDescent="0.25">
      <c r="A1374" t="s">
        <v>5746</v>
      </c>
      <c r="B1374" t="str">
        <f>IF(COUNTIF(A:A,A1374)&gt;1,_xlfn.CONCAT(A1374," (",N1374,")"),A1374)</f>
        <v>Huángdiàn Zhèn</v>
      </c>
      <c r="C1374" t="str">
        <f>IF(COUNTIF(B:B,B1374)&gt;1,_xlfn.CONCAT(A1374," (",M1374,")"),B1374)</f>
        <v>Huángdiàn Zhèn</v>
      </c>
      <c r="D1374" t="s">
        <v>5747</v>
      </c>
      <c r="E1374" t="s">
        <v>7</v>
      </c>
      <c r="F1374" t="str">
        <f>_xlfn.CONCAT(D1374,", ",H1374,", ",I1374,", ","四川省")</f>
        <v>黄甸镇, 盐亭县, 绵阳市, 四川省</v>
      </c>
      <c r="G1374">
        <v>19844</v>
      </c>
      <c r="H1374" t="s">
        <v>8314</v>
      </c>
      <c r="I1374" t="s">
        <v>8307</v>
      </c>
      <c r="J1374">
        <f>VLOOKUP(F1374,[1]!china_towns_second__2[[Column1]:[Y]],3,FALSE)</f>
        <v>31.211443483016598</v>
      </c>
      <c r="K1374">
        <f>VLOOKUP(F1374,[1]!china_towns_second__2[[Column1]:[Y]],2,FALSE)</f>
        <v>105.4894412</v>
      </c>
      <c r="L1374" t="s">
        <v>11217</v>
      </c>
      <c r="M1374" t="str">
        <f>VLOOKUP(H1374,CHOOSE({1,2},Table22[Native],Table22[Name]),2,0)</f>
        <v>Yántíng Xiàn</v>
      </c>
      <c r="N1374" s="15" t="str">
        <f>VLOOKUP(I1374,CHOOSE({1,2},Table22[Native],Table22[Name]),2,0)</f>
        <v>Miányáng Shì</v>
      </c>
      <c r="O1374" s="15" t="str">
        <f t="shared" si="42"/>
        <v>Huangdian Zhen (Miányáng Shì)</v>
      </c>
      <c r="P1374" s="15" t="str">
        <f t="shared" si="43"/>
        <v>Huangdian Zhen (Miányáng Shì)</v>
      </c>
    </row>
    <row r="1375" spans="1:16" hidden="1" x14ac:dyDescent="0.25">
      <c r="A1375" t="s">
        <v>1629</v>
      </c>
      <c r="B1375" t="str">
        <f>IF(COUNTIF(A:A,A1375)&gt;1,_xlfn.CONCAT(A1375," (",N1375,")"),A1375)</f>
        <v>Huángdū Xiāng</v>
      </c>
      <c r="C1375" t="str">
        <f>IF(COUNTIF(B:B,B1375)&gt;1,_xlfn.CONCAT(A1375," (",M1375,")"),B1375)</f>
        <v>Huángdū Xiāng</v>
      </c>
      <c r="D1375" t="s">
        <v>1630</v>
      </c>
      <c r="E1375" t="s">
        <v>11</v>
      </c>
      <c r="F1375" t="str">
        <f>_xlfn.CONCAT(D1375,", ",H1375,", ",I1375,", ","四川省")</f>
        <v>黄都乡, 达川区, 达州市, 四川省</v>
      </c>
      <c r="G1375">
        <v>13105</v>
      </c>
      <c r="H1375" t="s">
        <v>8203</v>
      </c>
      <c r="I1375" t="s">
        <v>8202</v>
      </c>
      <c r="J1375" t="e">
        <f>VLOOKUP(F1375,[1]!china_towns_second__2[[Column1]:[Y]],3,FALSE)</f>
        <v>#N/A</v>
      </c>
      <c r="K1375" t="e">
        <f>VLOOKUP(F1375,[1]!china_towns_second__2[[Column1]:[Y]],2,FALSE)</f>
        <v>#N/A</v>
      </c>
      <c r="L1375" t="s">
        <v>11218</v>
      </c>
      <c r="M1375" t="str">
        <f>VLOOKUP(H1375,CHOOSE({1,2},Table22[Native],Table22[Name]),2,0)</f>
        <v>Dáchuān Qū</v>
      </c>
      <c r="N1375" s="15" t="str">
        <f>VLOOKUP(I1375,CHOOSE({1,2},Table22[Native],Table22[Name]),2,0)</f>
        <v>Dázhōu Shì</v>
      </c>
      <c r="O1375" s="15" t="str">
        <f t="shared" si="42"/>
        <v>Huangdu Xiang (Dázhōu Shì)</v>
      </c>
      <c r="P1375" s="15" t="str">
        <f t="shared" si="43"/>
        <v>Huangdu Xiang (Dázhōu Shì)</v>
      </c>
    </row>
    <row r="1376" spans="1:16" hidden="1" x14ac:dyDescent="0.25">
      <c r="A1376" t="s">
        <v>6286</v>
      </c>
      <c r="B1376" t="str">
        <f>IF(COUNTIF(A:A,A1376)&gt;1,_xlfn.CONCAT(A1376," (",N1376,")"),A1376)</f>
        <v>Huángdù Zhèn</v>
      </c>
      <c r="C1376" t="str">
        <f>IF(COUNTIF(B:B,B1376)&gt;1,_xlfn.CONCAT(A1376," (",M1376,")"),B1376)</f>
        <v>Huángdù Zhèn</v>
      </c>
      <c r="D1376" t="s">
        <v>6287</v>
      </c>
      <c r="E1376" t="s">
        <v>7</v>
      </c>
      <c r="F1376" t="str">
        <f>_xlfn.CONCAT(D1376,", ",H1376,", ",I1376,", ","四川省")</f>
        <v>黄渡镇, 营山县, 南充市, 四川省</v>
      </c>
      <c r="G1376">
        <v>10626</v>
      </c>
      <c r="H1376" t="s">
        <v>8327</v>
      </c>
      <c r="I1376" t="s">
        <v>8318</v>
      </c>
      <c r="J1376">
        <f>VLOOKUP(F1376,[1]!china_towns_second__2[[Column1]:[Y]],3,FALSE)</f>
        <v>31.1061866211408</v>
      </c>
      <c r="K1376">
        <f>VLOOKUP(F1376,[1]!china_towns_second__2[[Column1]:[Y]],2,FALSE)</f>
        <v>106.7709419</v>
      </c>
      <c r="L1376" t="s">
        <v>11219</v>
      </c>
      <c r="M1376" t="str">
        <f>VLOOKUP(H1376,CHOOSE({1,2},Table22[Native],Table22[Name]),2,0)</f>
        <v>Yíngshān Xiàn</v>
      </c>
      <c r="N1376" s="15" t="str">
        <f>VLOOKUP(I1376,CHOOSE({1,2},Table22[Native],Table22[Name]),2,0)</f>
        <v>Nánchōng Shì</v>
      </c>
      <c r="O1376" s="15" t="str">
        <f t="shared" si="42"/>
        <v>Huangdu Zhen (Nánchōng Shì)</v>
      </c>
      <c r="P1376" s="15" t="str">
        <f t="shared" si="43"/>
        <v>Huangdu Zhen (Nánchōng Shì)</v>
      </c>
    </row>
    <row r="1377" spans="1:16" hidden="1" x14ac:dyDescent="0.25">
      <c r="A1377" t="s">
        <v>5456</v>
      </c>
      <c r="B1377" t="str">
        <f>IF(COUNTIF(A:A,A1377)&gt;1,_xlfn.CONCAT(A1377," (",N1377,")"),A1377)</f>
        <v>Huángfēng Zhèn</v>
      </c>
      <c r="C1377" t="str">
        <f>IF(COUNTIF(B:B,B1377)&gt;1,_xlfn.CONCAT(A1377," (",M1377,")"),B1377)</f>
        <v>Huángfēng Zhèn</v>
      </c>
      <c r="D1377" t="s">
        <v>5457</v>
      </c>
      <c r="E1377" t="s">
        <v>7</v>
      </c>
      <c r="F1377" t="str">
        <f>_xlfn.CONCAT(D1377,", ",H1377,", ",I1377,", ","四川省")</f>
        <v>黄丰镇, 彭山区, 眉山市, 四川省</v>
      </c>
      <c r="G1377">
        <v>13305</v>
      </c>
      <c r="H1377" t="s">
        <v>8303</v>
      </c>
      <c r="I1377" t="s">
        <v>8299</v>
      </c>
      <c r="J1377">
        <f>VLOOKUP(F1377,[1]!china_towns_second__2[[Column1]:[Y]],3,FALSE)</f>
        <v>30.1775200857996</v>
      </c>
      <c r="K1377">
        <f>VLOOKUP(F1377,[1]!china_towns_second__2[[Column1]:[Y]],2,FALSE)</f>
        <v>103.9522314</v>
      </c>
      <c r="L1377" t="s">
        <v>11220</v>
      </c>
      <c r="M1377" t="str">
        <f>VLOOKUP(H1377,CHOOSE({1,2},Table22[Native],Table22[Name]),2,0)</f>
        <v>Péngshān Qū</v>
      </c>
      <c r="N1377" s="15" t="str">
        <f>VLOOKUP(I1377,CHOOSE({1,2},Table22[Native],Table22[Name]),2,0)</f>
        <v>Méishān Shì</v>
      </c>
      <c r="O1377" s="15" t="str">
        <f t="shared" si="42"/>
        <v>Huangfeng Zhen (Méishān Shì)</v>
      </c>
      <c r="P1377" s="15" t="str">
        <f t="shared" si="43"/>
        <v>Huangfeng Zhen (Méishān Shì)</v>
      </c>
    </row>
    <row r="1378" spans="1:16" hidden="1" x14ac:dyDescent="0.25">
      <c r="A1378" t="s">
        <v>5235</v>
      </c>
      <c r="B1378" t="str">
        <f>IF(COUNTIF(A:A,A1378)&gt;1,_xlfn.CONCAT(A1378," (",N1378,")"),A1378)</f>
        <v>Huánghuá Zhèn [Jīnxīng Xiāng]</v>
      </c>
      <c r="C1378" t="str">
        <f>IF(COUNTIF(B:B,B1378)&gt;1,_xlfn.CONCAT(A1378," (",M1378,")"),B1378)</f>
        <v>Huánghuá Zhèn [Jīnxīng Xiāng]</v>
      </c>
      <c r="D1378" t="s">
        <v>5236</v>
      </c>
      <c r="E1378" t="s">
        <v>7</v>
      </c>
      <c r="F1378" t="str">
        <f>_xlfn.CONCAT(D1378,", ",H1378,", ",I1378,", ","四川省")</f>
        <v>皇华镇, 古蔺县, 泸州市, 四川省</v>
      </c>
      <c r="G1378">
        <v>37443</v>
      </c>
      <c r="H1378" t="s">
        <v>8291</v>
      </c>
      <c r="I1378" t="s">
        <v>8290</v>
      </c>
      <c r="J1378">
        <f>VLOOKUP(F1378,[1]!china_towns_second__2[[Column1]:[Y]],3,FALSE)</f>
        <v>27.886712128554301</v>
      </c>
      <c r="K1378">
        <f>VLOOKUP(F1378,[1]!china_towns_second__2[[Column1]:[Y]],2,FALSE)</f>
        <v>106.04120899999999</v>
      </c>
      <c r="L1378" t="s">
        <v>11221</v>
      </c>
      <c r="M1378" t="str">
        <f>VLOOKUP(H1378,CHOOSE({1,2},Table22[Native],Table22[Name]),2,0)</f>
        <v>Gŭlìn Xiàn</v>
      </c>
      <c r="N1378" s="15" t="str">
        <f>VLOOKUP(I1378,CHOOSE({1,2},Table22[Native],Table22[Name]),2,0)</f>
        <v>Lúzhōu Shì</v>
      </c>
      <c r="O1378" s="15" t="str">
        <f t="shared" si="42"/>
        <v>Huanghua Zhen [Jinxing Xiang] (Lúzhōu Shì)</v>
      </c>
      <c r="P1378" s="15" t="str">
        <f t="shared" si="43"/>
        <v>Huanghua Zhen [Jinxing Xiang] (Lúzhōu Shì)</v>
      </c>
    </row>
    <row r="1379" spans="1:16" hidden="1" x14ac:dyDescent="0.25">
      <c r="A1379" t="s">
        <v>1022</v>
      </c>
      <c r="B1379" t="str">
        <f>IF(COUNTIF(A:A,A1379)&gt;1,_xlfn.CONCAT(A1379," (",N1379,")"),A1379)</f>
        <v>Huángjiă Jiēdào</v>
      </c>
      <c r="C1379" t="str">
        <f>IF(COUNTIF(B:B,B1379)&gt;1,_xlfn.CONCAT(A1379," (",M1379,")"),B1379)</f>
        <v>Huángjiă Jiēdào</v>
      </c>
      <c r="D1379" t="s">
        <v>1023</v>
      </c>
      <c r="E1379" t="s">
        <v>493</v>
      </c>
      <c r="F1379" t="str">
        <f>_xlfn.CONCAT(D1379,", ",H1379,", ",I1379,", ","四川省")</f>
        <v>黄甲街道, 双流区, 成都市, 四川省</v>
      </c>
      <c r="G1379">
        <v>26577</v>
      </c>
      <c r="H1379" t="s">
        <v>8196</v>
      </c>
      <c r="I1379" t="s">
        <v>8180</v>
      </c>
      <c r="J1379">
        <f>VLOOKUP(F1379,[1]!china_towns_second__2[[Column1]:[Y]],3,FALSE)</f>
        <v>30.503018474705399</v>
      </c>
      <c r="K1379">
        <f>VLOOKUP(F1379,[1]!china_towns_second__2[[Column1]:[Y]],2,FALSE)</f>
        <v>103.9516393</v>
      </c>
      <c r="L1379" t="s">
        <v>11222</v>
      </c>
      <c r="M1379" t="str">
        <f>VLOOKUP(H1379,CHOOSE({1,2},Table22[Native],Table22[Name]),2,0)</f>
        <v>Shuāngliú Qū</v>
      </c>
      <c r="N1379" s="15" t="str">
        <f>VLOOKUP(I1379,CHOOSE({1,2},Table22[Native],Table22[Name]),2,0)</f>
        <v>Chéngdū Shì</v>
      </c>
      <c r="O1379" s="15" t="str">
        <f t="shared" si="42"/>
        <v>Huangjia Jiedao (Chéngdū Shì)</v>
      </c>
      <c r="P1379" s="15" t="str">
        <f t="shared" si="43"/>
        <v>Huangjia Jiedao (Chéngdū Shì)</v>
      </c>
    </row>
    <row r="1380" spans="1:16" hidden="1" x14ac:dyDescent="0.25">
      <c r="A1380" t="s">
        <v>1631</v>
      </c>
      <c r="B1380" t="str">
        <f>IF(COUNTIF(A:A,A1380)&gt;1,_xlfn.CONCAT(A1380," (",N1380,")"),A1380)</f>
        <v>Huángjiā Xiāng</v>
      </c>
      <c r="C1380" t="str">
        <f>IF(COUNTIF(B:B,B1380)&gt;1,_xlfn.CONCAT(A1380," (",M1380,")"),B1380)</f>
        <v>Huángjiā Xiāng</v>
      </c>
      <c r="D1380" t="s">
        <v>1632</v>
      </c>
      <c r="E1380" t="s">
        <v>11</v>
      </c>
      <c r="F1380" t="str">
        <f>_xlfn.CONCAT(D1380,", ",H1380,", ",I1380,", ","四川省")</f>
        <v>黄家乡, 大竹县, 达州市, 四川省</v>
      </c>
      <c r="G1380">
        <v>6215</v>
      </c>
      <c r="H1380" t="s">
        <v>8204</v>
      </c>
      <c r="I1380" t="s">
        <v>8202</v>
      </c>
      <c r="J1380" t="e">
        <f>VLOOKUP(F1380,[1]!china_towns_second__2[[Column1]:[Y]],3,FALSE)</f>
        <v>#N/A</v>
      </c>
      <c r="K1380" t="e">
        <f>VLOOKUP(F1380,[1]!china_towns_second__2[[Column1]:[Y]],2,FALSE)</f>
        <v>#N/A</v>
      </c>
      <c r="L1380" t="s">
        <v>11223</v>
      </c>
      <c r="M1380" t="str">
        <f>VLOOKUP(H1380,CHOOSE({1,2},Table22[Native],Table22[Name]),2,0)</f>
        <v>Dàzhú Xiàn</v>
      </c>
      <c r="N1380" s="15" t="str">
        <f>VLOOKUP(I1380,CHOOSE({1,2},Table22[Native],Table22[Name]),2,0)</f>
        <v>Dázhōu Shì</v>
      </c>
      <c r="O1380" s="15" t="str">
        <f t="shared" si="42"/>
        <v>Huangjia Xiang (Dázhōu Shì)</v>
      </c>
      <c r="P1380" s="15" t="str">
        <f t="shared" si="43"/>
        <v>Huangjia Xiang (Dázhōu Shì)</v>
      </c>
    </row>
    <row r="1381" spans="1:16" hidden="1" x14ac:dyDescent="0.25">
      <c r="A1381" t="s">
        <v>6783</v>
      </c>
      <c r="B1381" t="str">
        <f>IF(COUNTIF(A:A,A1381)&gt;1,_xlfn.CONCAT(A1381," (",N1381,")"),A1381)</f>
        <v>Huángjiā Zhèn</v>
      </c>
      <c r="C1381" t="str">
        <f>IF(COUNTIF(B:B,B1381)&gt;1,_xlfn.CONCAT(A1381," (",M1381,")"),B1381)</f>
        <v>Huángjiā Zhèn</v>
      </c>
      <c r="D1381" t="s">
        <v>6784</v>
      </c>
      <c r="E1381" t="s">
        <v>7</v>
      </c>
      <c r="F1381" t="str">
        <f>_xlfn.CONCAT(D1381,", ",H1381,", ",I1381,", ","四川省")</f>
        <v>黄家镇, 隆昌市, 内江市, 四川省</v>
      </c>
      <c r="G1381">
        <v>48774</v>
      </c>
      <c r="H1381" t="s">
        <v>8331</v>
      </c>
      <c r="I1381" t="s">
        <v>8329</v>
      </c>
      <c r="J1381">
        <f>VLOOKUP(F1381,[1]!china_towns_second__2[[Column1]:[Y]],3,FALSE)</f>
        <v>29.373396182740201</v>
      </c>
      <c r="K1381">
        <f>VLOOKUP(F1381,[1]!china_towns_second__2[[Column1]:[Y]],2,FALSE)</f>
        <v>105.1043099</v>
      </c>
      <c r="L1381" t="s">
        <v>11224</v>
      </c>
      <c r="M1381" t="str">
        <f>VLOOKUP(H1381,CHOOSE({1,2},Table22[Native],Table22[Name]),2,0)</f>
        <v>Lóngchāng Shì</v>
      </c>
      <c r="N1381" s="15" t="str">
        <f>VLOOKUP(I1381,CHOOSE({1,2},Table22[Native],Table22[Name]),2,0)</f>
        <v>Nèijiāng Shì</v>
      </c>
      <c r="O1381" s="15" t="str">
        <f t="shared" si="42"/>
        <v>Huangjia Zhen (Nèijiāng Shì)</v>
      </c>
      <c r="P1381" s="15" t="str">
        <f t="shared" si="43"/>
        <v>Huangjia Zhen (Nèijiāng Shì)</v>
      </c>
    </row>
    <row r="1382" spans="1:16" hidden="1" x14ac:dyDescent="0.25">
      <c r="A1382" t="s">
        <v>1633</v>
      </c>
      <c r="B1382" t="str">
        <f>IF(COUNTIF(A:A,A1382)&gt;1,_xlfn.CONCAT(A1382," (",N1382,")"),A1382)</f>
        <v>Huángjīn Zhèn (Dázhōu Shì)</v>
      </c>
      <c r="C1382" t="str">
        <f>IF(COUNTIF(B:B,B1382)&gt;1,_xlfn.CONCAT(A1382," (",M1382,")"),B1382)</f>
        <v>Huángjīn Zhèn (Dázhōu Shì)</v>
      </c>
      <c r="D1382" t="s">
        <v>1634</v>
      </c>
      <c r="E1382" t="s">
        <v>7</v>
      </c>
      <c r="F1382" t="str">
        <f>_xlfn.CONCAT(D1382,", ",H1382,", ",I1382,", ","四川省")</f>
        <v>黄金镇, 宣汉县, 达州市, 四川省</v>
      </c>
      <c r="G1382">
        <v>24323</v>
      </c>
      <c r="H1382" t="s">
        <v>8209</v>
      </c>
      <c r="I1382" t="s">
        <v>8202</v>
      </c>
      <c r="J1382">
        <f>VLOOKUP(F1382,[1]!china_towns_second__2[[Column1]:[Y]],3,FALSE)</f>
        <v>31.619631941636801</v>
      </c>
      <c r="K1382">
        <f>VLOOKUP(F1382,[1]!china_towns_second__2[[Column1]:[Y]],2,FALSE)</f>
        <v>107.8646663</v>
      </c>
      <c r="L1382" t="s">
        <v>13954</v>
      </c>
      <c r="M1382" t="str">
        <f>VLOOKUP(H1382,CHOOSE({1,2},Table22[Native],Table22[Name]),2,0)</f>
        <v>Xuānhàn Xiàn</v>
      </c>
      <c r="N1382" s="15" t="str">
        <f>VLOOKUP(I1382,CHOOSE({1,2},Table22[Native],Table22[Name]),2,0)</f>
        <v>Dázhōu Shì</v>
      </c>
      <c r="O1382" s="15" t="str">
        <f t="shared" si="42"/>
        <v>Huangjin Zhen (Dazhou Shi) (Dázhōu Shì)</v>
      </c>
      <c r="P1382" s="15" t="str">
        <f t="shared" si="43"/>
        <v>Huangjin Zhen (Dazhou Shi) (Dázhōu Shì)</v>
      </c>
    </row>
    <row r="1383" spans="1:16" hidden="1" x14ac:dyDescent="0.25">
      <c r="A1383" t="s">
        <v>1633</v>
      </c>
      <c r="B1383" t="str">
        <f>IF(COUNTIF(A:A,A1383)&gt;1,_xlfn.CONCAT(A1383," (",N1383,")"),A1383)</f>
        <v>Huángjīn Zhèn (Nánchōng Shì)</v>
      </c>
      <c r="C1383" t="str">
        <f>IF(COUNTIF(B:B,B1383)&gt;1,_xlfn.CONCAT(A1383," (",M1383,")"),B1383)</f>
        <v>Huángjīn Zhèn (Nánchōng Shì)</v>
      </c>
      <c r="D1383" t="s">
        <v>1634</v>
      </c>
      <c r="E1383" t="s">
        <v>7</v>
      </c>
      <c r="F1383" t="str">
        <f>_xlfn.CONCAT(D1383,", ",H1383,", ",I1383,", ","四川省")</f>
        <v>黄金镇, 南部县, 南充市, 四川省</v>
      </c>
      <c r="G1383">
        <v>13941</v>
      </c>
      <c r="H1383" t="s">
        <v>8322</v>
      </c>
      <c r="I1383" t="s">
        <v>8318</v>
      </c>
      <c r="J1383">
        <f>VLOOKUP(F1383,[1]!china_towns_second__2[[Column1]:[Y]],3,FALSE)</f>
        <v>31.251751969166499</v>
      </c>
      <c r="K1383">
        <f>VLOOKUP(F1383,[1]!china_towns_second__2[[Column1]:[Y]],2,FALSE)</f>
        <v>106.01197639999999</v>
      </c>
      <c r="L1383" t="s">
        <v>13955</v>
      </c>
      <c r="M1383" t="str">
        <f>VLOOKUP(H1383,CHOOSE({1,2},Table22[Native],Table22[Name]),2,0)</f>
        <v>Nánbù Xiàn</v>
      </c>
      <c r="N1383" s="15" t="str">
        <f>VLOOKUP(I1383,CHOOSE({1,2},Table22[Native],Table22[Name]),2,0)</f>
        <v>Nánchōng Shì</v>
      </c>
      <c r="O1383" s="15" t="str">
        <f t="shared" si="42"/>
        <v>Huangjin Zhen (Nanchong Shi) (Nánchōng Shì)</v>
      </c>
      <c r="P1383" s="15" t="str">
        <f t="shared" si="43"/>
        <v>Huangjin Zhen (Nanchong Shi) (Nánchōng Shì)</v>
      </c>
    </row>
    <row r="1384" spans="1:16" hidden="1" x14ac:dyDescent="0.25">
      <c r="A1384" t="s">
        <v>5237</v>
      </c>
      <c r="B1384" t="str">
        <f>IF(COUNTIF(A:A,A1384)&gt;1,_xlfn.CONCAT(A1384," (",N1384,")"),A1384)</f>
        <v>Huángjīng Zhèn [incl. Guìhuā Zhèn]</v>
      </c>
      <c r="C1384" t="str">
        <f>IF(COUNTIF(B:B,B1384)&gt;1,_xlfn.CONCAT(A1384," (",M1384,")"),B1384)</f>
        <v>Huángjīng Zhèn [incl. Guìhuā Zhèn]</v>
      </c>
      <c r="D1384" t="s">
        <v>5238</v>
      </c>
      <c r="E1384" t="s">
        <v>7</v>
      </c>
      <c r="F1384" t="str">
        <f>_xlfn.CONCAT(D1384,", ",H1384,", ",I1384,", ","四川省")</f>
        <v>黄荆镇, 古蔺县, 泸州市, 四川省</v>
      </c>
      <c r="G1384">
        <v>12893</v>
      </c>
      <c r="H1384" t="s">
        <v>8291</v>
      </c>
      <c r="I1384" t="s">
        <v>8290</v>
      </c>
      <c r="J1384">
        <f>VLOOKUP(F1384,[1]!china_towns_second__2[[Column1]:[Y]],3,FALSE)</f>
        <v>28.223804460431499</v>
      </c>
      <c r="K1384">
        <f>VLOOKUP(F1384,[1]!china_towns_second__2[[Column1]:[Y]],2,FALSE)</f>
        <v>105.7855184</v>
      </c>
      <c r="L1384" t="s">
        <v>11225</v>
      </c>
      <c r="M1384" t="str">
        <f>VLOOKUP(H1384,CHOOSE({1,2},Table22[Native],Table22[Name]),2,0)</f>
        <v>Gŭlìn Xiàn</v>
      </c>
      <c r="N1384" s="15" t="str">
        <f>VLOOKUP(I1384,CHOOSE({1,2},Table22[Native],Table22[Name]),2,0)</f>
        <v>Lúzhōu Shì</v>
      </c>
      <c r="O1384" s="15" t="str">
        <f t="shared" si="42"/>
        <v>Huangjing Zhen [incl. Guihua Zhen] (Lúzhōu Shì)</v>
      </c>
      <c r="P1384" s="15" t="str">
        <f t="shared" si="43"/>
        <v>Huangjing Zhen [incl. Guihua Zhen] (Lúzhōu Shì)</v>
      </c>
    </row>
    <row r="1385" spans="1:16" hidden="1" x14ac:dyDescent="0.25">
      <c r="A1385" t="s">
        <v>6785</v>
      </c>
      <c r="B1385" t="str">
        <f>IF(COUNTIF(A:A,A1385)&gt;1,_xlfn.CONCAT(A1385," (",N1385,")"),A1385)</f>
        <v>Huángjīnggōu Zhèn</v>
      </c>
      <c r="C1385" t="str">
        <f>IF(COUNTIF(B:B,B1385)&gt;1,_xlfn.CONCAT(A1385," (",M1385,")"),B1385)</f>
        <v>Huángjīnggōu Zhèn</v>
      </c>
      <c r="D1385" t="s">
        <v>6786</v>
      </c>
      <c r="E1385" t="s">
        <v>7</v>
      </c>
      <c r="F1385" t="str">
        <f>_xlfn.CONCAT(D1385,", ",H1385,", ",I1385,", ","四川省")</f>
        <v>黄荆沟镇, 威远县, 内江市, 四川省</v>
      </c>
      <c r="G1385">
        <v>21064</v>
      </c>
      <c r="H1385" t="s">
        <v>8332</v>
      </c>
      <c r="I1385" t="s">
        <v>8329</v>
      </c>
      <c r="J1385">
        <f>VLOOKUP(F1385,[1]!china_towns_second__2[[Column1]:[Y]],3,FALSE)</f>
        <v>29.657188954093701</v>
      </c>
      <c r="K1385">
        <f>VLOOKUP(F1385,[1]!china_towns_second__2[[Column1]:[Y]],2,FALSE)</f>
        <v>104.6736859</v>
      </c>
      <c r="L1385" t="s">
        <v>11226</v>
      </c>
      <c r="M1385" t="str">
        <f>VLOOKUP(H1385,CHOOSE({1,2},Table22[Native],Table22[Name]),2,0)</f>
        <v>Wēiyuăn Xiàn</v>
      </c>
      <c r="N1385" s="15" t="str">
        <f>VLOOKUP(I1385,CHOOSE({1,2},Table22[Native],Table22[Name]),2,0)</f>
        <v>Nèijiāng Shì</v>
      </c>
      <c r="O1385" s="15" t="str">
        <f t="shared" si="42"/>
        <v>Huangjinggou Zhen (Nèijiāng Shì)</v>
      </c>
      <c r="P1385" s="15" t="str">
        <f t="shared" si="43"/>
        <v>Huangjinggou Zhen (Nèijiāng Shì)</v>
      </c>
    </row>
    <row r="1386" spans="1:16" hidden="1" x14ac:dyDescent="0.25">
      <c r="A1386" t="s">
        <v>4357</v>
      </c>
      <c r="B1386" t="str">
        <f>IF(COUNTIF(A:A,A1386)&gt;1,_xlfn.CONCAT(A1386," (",N1386,")"),A1386)</f>
        <v>Huángláng Zhèn</v>
      </c>
      <c r="C1386" t="str">
        <f>IF(COUNTIF(B:B,B1386)&gt;1,_xlfn.CONCAT(A1386," (",M1386,")"),B1386)</f>
        <v>Huángláng Zhèn</v>
      </c>
      <c r="D1386" t="s">
        <v>4358</v>
      </c>
      <c r="E1386" t="s">
        <v>7</v>
      </c>
      <c r="F1386" t="str">
        <f>_xlfn.CONCAT(D1386,", ",H1386,", ",I1386,", ","四川省")</f>
        <v>黄琅镇, 雷波县, 凉山彝族自治州, 四川省</v>
      </c>
      <c r="G1386">
        <v>7403</v>
      </c>
      <c r="H1386" t="s">
        <v>8278</v>
      </c>
      <c r="I1386" t="s">
        <v>8271</v>
      </c>
      <c r="J1386">
        <f>VLOOKUP(F1386,[1]!china_towns_second__2[[Column1]:[Y]],3,FALSE)</f>
        <v>28.429728028606199</v>
      </c>
      <c r="K1386">
        <f>VLOOKUP(F1386,[1]!china_towns_second__2[[Column1]:[Y]],2,FALSE)</f>
        <v>103.77520920000001</v>
      </c>
      <c r="L1386" t="s">
        <v>11227</v>
      </c>
      <c r="M1386" t="str">
        <f>VLOOKUP(H1386,CHOOSE({1,2},Table22[Native],Table22[Name]),2,0)</f>
        <v>Léibō Xiàn</v>
      </c>
      <c r="N1386" s="15" t="str">
        <f>VLOOKUP(I1386,CHOOSE({1,2},Table22[Native],Table22[Name]),2,0)</f>
        <v>Liángshān Yízú Zìzhìzhōu</v>
      </c>
      <c r="O1386" s="15" t="str">
        <f t="shared" si="42"/>
        <v>Huanglang Zhen (Liángshān Yízú Zìzhìzhōu)</v>
      </c>
      <c r="P1386" s="15" t="str">
        <f t="shared" si="43"/>
        <v>Huanglang Zhen (Liángshān Yízú Zìzhìzhōu)</v>
      </c>
    </row>
    <row r="1387" spans="1:16" hidden="1" x14ac:dyDescent="0.25">
      <c r="A1387" t="s">
        <v>4359</v>
      </c>
      <c r="B1387" t="str">
        <f>IF(COUNTIF(A:A,A1387)&gt;1,_xlfn.CONCAT(A1387," (",N1387,")"),A1387)</f>
        <v>Huángliánguān Zhèn</v>
      </c>
      <c r="C1387" t="str">
        <f>IF(COUNTIF(B:B,B1387)&gt;1,_xlfn.CONCAT(A1387," (",M1387,")"),B1387)</f>
        <v>Huángliánguān Zhèn</v>
      </c>
      <c r="D1387" t="s">
        <v>4360</v>
      </c>
      <c r="E1387" t="s">
        <v>7</v>
      </c>
      <c r="F1387" t="str">
        <f>_xlfn.CONCAT(D1387,", ",H1387,", ",I1387,", ","四川省")</f>
        <v>黄联关镇, 西昌市, 凉山彝族自治州, 四川省</v>
      </c>
      <c r="G1387">
        <v>13621</v>
      </c>
      <c r="H1387" t="s">
        <v>8284</v>
      </c>
      <c r="I1387" t="s">
        <v>8271</v>
      </c>
      <c r="J1387">
        <f>VLOOKUP(F1387,[1]!china_towns_second__2[[Column1]:[Y]],3,FALSE)</f>
        <v>27.669094484659301</v>
      </c>
      <c r="K1387">
        <f>VLOOKUP(F1387,[1]!china_towns_second__2[[Column1]:[Y]],2,FALSE)</f>
        <v>102.22344579999999</v>
      </c>
      <c r="L1387" t="s">
        <v>11228</v>
      </c>
      <c r="M1387" t="str">
        <f>VLOOKUP(H1387,CHOOSE({1,2},Table22[Native],Table22[Name]),2,0)</f>
        <v>Xīchāng Shì</v>
      </c>
      <c r="N1387" s="15" t="str">
        <f>VLOOKUP(I1387,CHOOSE({1,2},Table22[Native],Table22[Name]),2,0)</f>
        <v>Liángshān Yízú Zìzhìzhōu</v>
      </c>
      <c r="O1387" s="15" t="str">
        <f t="shared" si="42"/>
        <v>Huanglianguan Zhen (Liángshān Yízú Zìzhìzhōu)</v>
      </c>
      <c r="P1387" s="15" t="str">
        <f t="shared" si="43"/>
        <v>Huanglianguan Zhen (Liángshān Yízú Zìzhìzhōu)</v>
      </c>
    </row>
    <row r="1388" spans="1:16" hidden="1" x14ac:dyDescent="0.25">
      <c r="A1388" t="s">
        <v>151</v>
      </c>
      <c r="B1388" t="str">
        <f>IF(COUNTIF(A:A,A1388)&gt;1,_xlfn.CONCAT(A1388," (",N1388,")"),A1388)</f>
        <v>Huánglóng Xiāng (Ābà Zàngzú Qiāngzú Zìzhìzhōu)</v>
      </c>
      <c r="C1388" t="str">
        <f>IF(COUNTIF(B:B,B1388)&gt;1,_xlfn.CONCAT(A1388," (",M1388,")"),B1388)</f>
        <v>Huánglóng Xiāng (Ābà Zàngzú Qiāngzú Zìzhìzhōu)</v>
      </c>
      <c r="D1388" t="s">
        <v>152</v>
      </c>
      <c r="E1388" t="s">
        <v>11</v>
      </c>
      <c r="F1388" t="str">
        <f>_xlfn.CONCAT(D1388,", ",H1388,", ",I1388,", ","四川省")</f>
        <v>黄龙乡, 松潘县, 阿坝藏族羌族自治州, 四川省</v>
      </c>
      <c r="G1388">
        <v>1424</v>
      </c>
      <c r="H1388" t="s">
        <v>8166</v>
      </c>
      <c r="I1388" t="s">
        <v>8153</v>
      </c>
      <c r="J1388" t="e">
        <f>VLOOKUP(F1388,[1]!china_towns_second__2[[Column1]:[Y]],3,FALSE)</f>
        <v>#N/A</v>
      </c>
      <c r="K1388" t="e">
        <f>VLOOKUP(F1388,[1]!china_towns_second__2[[Column1]:[Y]],2,FALSE)</f>
        <v>#N/A</v>
      </c>
      <c r="L1388" t="s">
        <v>13956</v>
      </c>
      <c r="M1388" t="str">
        <f>VLOOKUP(H1388,CHOOSE({1,2},Table22[Native],Table22[Name]),2,0)</f>
        <v>Sōngpān Xiàn</v>
      </c>
      <c r="N1388" s="15" t="str">
        <f>VLOOKUP(I1388,CHOOSE({1,2},Table22[Native],Table22[Name]),2,0)</f>
        <v>Ābà Zàngzú Qiāngzú Zìzhìzhōu</v>
      </c>
      <c r="O1388" s="15" t="str">
        <f t="shared" si="42"/>
        <v>Huanglong Xiang (Aba Zangzu Qiangzu Zizhizhou) (Ābà Zàngzú Qiāngzú Zìzhìzhōu)</v>
      </c>
      <c r="P1388" s="15" t="str">
        <f t="shared" si="43"/>
        <v>Huanglong Xiang (Aba Zangzu Qiangzu Zizhizhou) (Ābà Zàngzú Qiāngzú Zìzhìzhōu)</v>
      </c>
    </row>
    <row r="1389" spans="1:16" hidden="1" x14ac:dyDescent="0.25">
      <c r="A1389" t="s">
        <v>151</v>
      </c>
      <c r="B1389" t="str">
        <f>IF(COUNTIF(A:A,A1389)&gt;1,_xlfn.CONCAT(A1389," (",N1389,")"),A1389)</f>
        <v>Huánglóng Xiāng (Guăngyuán Shì)</v>
      </c>
      <c r="C1389" t="str">
        <f>IF(COUNTIF(B:B,B1389)&gt;1,_xlfn.CONCAT(A1389," (",M1389,")"),B1389)</f>
        <v>Huánglóng Xiāng (Guăngyuán Shì)</v>
      </c>
      <c r="D1389" t="s">
        <v>152</v>
      </c>
      <c r="E1389" t="s">
        <v>11</v>
      </c>
      <c r="F1389" t="str">
        <f>_xlfn.CONCAT(D1389,", ",H1389,", ",I1389,", ","四川省")</f>
        <v>黄龙乡, 昭化区, 广元市, 四川省</v>
      </c>
      <c r="G1389">
        <v>4192</v>
      </c>
      <c r="H1389" t="s">
        <v>8254</v>
      </c>
      <c r="I1389" t="s">
        <v>8247</v>
      </c>
      <c r="J1389" t="e">
        <f>VLOOKUP(F1389,[1]!china_towns_second__2[[Column1]:[Y]],3,FALSE)</f>
        <v>#N/A</v>
      </c>
      <c r="K1389" t="e">
        <f>VLOOKUP(F1389,[1]!china_towns_second__2[[Column1]:[Y]],2,FALSE)</f>
        <v>#N/A</v>
      </c>
      <c r="L1389" t="s">
        <v>13957</v>
      </c>
      <c r="M1389" t="str">
        <f>VLOOKUP(H1389,CHOOSE({1,2},Table22[Native],Table22[Name]),2,0)</f>
        <v>Zhāohuà Qū</v>
      </c>
      <c r="N1389" s="15" t="str">
        <f>VLOOKUP(I1389,CHOOSE({1,2},Table22[Native],Table22[Name]),2,0)</f>
        <v>Guăngyuán Shì</v>
      </c>
      <c r="O1389" s="15" t="str">
        <f t="shared" si="42"/>
        <v>Huanglong Xiang (Guangyuan Shi) (Guăngyuán Shì)</v>
      </c>
      <c r="P1389" s="15" t="str">
        <f t="shared" si="43"/>
        <v>Huanglong Xiang (Guangyuan Shi) (Guăngyuán Shì)</v>
      </c>
    </row>
    <row r="1390" spans="1:16" hidden="1" x14ac:dyDescent="0.25">
      <c r="A1390" t="s">
        <v>151</v>
      </c>
      <c r="B1390" t="str">
        <f>IF(COUNTIF(A:A,A1390)&gt;1,_xlfn.CONCAT(A1390," (",N1390,")"),A1390)</f>
        <v>Huánglóng Xiāng (Guăng'ān Shì)</v>
      </c>
      <c r="C1390" t="str">
        <f>IF(COUNTIF(B:B,B1390)&gt;1,_xlfn.CONCAT(A1390," (",M1390,")"),B1390)</f>
        <v>Huánglóng Xiāng (Guăng'ān Shì)</v>
      </c>
      <c r="D1390" t="s">
        <v>152</v>
      </c>
      <c r="E1390" t="s">
        <v>11</v>
      </c>
      <c r="F1390" t="str">
        <f>_xlfn.CONCAT(D1390,", ",H1390,", ",I1390,", ","四川省")</f>
        <v>黄龙乡, 岳池县, 广安市, 四川省</v>
      </c>
      <c r="G1390">
        <v>4308</v>
      </c>
      <c r="H1390" t="s">
        <v>8245</v>
      </c>
      <c r="I1390" t="s">
        <v>8239</v>
      </c>
      <c r="J1390" t="e">
        <f>VLOOKUP(F1390,[1]!china_towns_second__2[[Column1]:[Y]],3,FALSE)</f>
        <v>#N/A</v>
      </c>
      <c r="K1390" t="e">
        <f>VLOOKUP(F1390,[1]!china_towns_second__2[[Column1]:[Y]],2,FALSE)</f>
        <v>#N/A</v>
      </c>
      <c r="L1390" t="s">
        <v>13958</v>
      </c>
      <c r="M1390" t="str">
        <f>VLOOKUP(H1390,CHOOSE({1,2},Table22[Native],Table22[Name]),2,0)</f>
        <v>Yuèchí Xiàn</v>
      </c>
      <c r="N1390" s="15" t="str">
        <f>VLOOKUP(I1390,CHOOSE({1,2},Table22[Native],Table22[Name]),2,0)</f>
        <v>Guăng'ān Shì</v>
      </c>
      <c r="O1390" s="15" t="str">
        <f t="shared" si="42"/>
        <v>Huanglong Xiang (Guang'an Shi) (Guăng'ān Shì)</v>
      </c>
      <c r="P1390" s="15" t="str">
        <f t="shared" si="43"/>
        <v>Huanglong Xiang (Guang'an Shi) (Guăng'ān Shì)</v>
      </c>
    </row>
    <row r="1391" spans="1:16" hidden="1" x14ac:dyDescent="0.25">
      <c r="A1391" t="s">
        <v>1024</v>
      </c>
      <c r="B1391" t="str">
        <f>IF(COUNTIF(A:A,A1391)&gt;1,_xlfn.CONCAT(A1391," (",N1391,")"),A1391)</f>
        <v>Huánglóngxī Zhèn</v>
      </c>
      <c r="C1391" t="str">
        <f>IF(COUNTIF(B:B,B1391)&gt;1,_xlfn.CONCAT(A1391," (",M1391,")"),B1391)</f>
        <v>Huánglóngxī Zhèn</v>
      </c>
      <c r="D1391" t="s">
        <v>1025</v>
      </c>
      <c r="E1391" t="s">
        <v>7</v>
      </c>
      <c r="F1391" t="str">
        <f>_xlfn.CONCAT(D1391,", ",H1391,", ",I1391,", ","四川省")</f>
        <v>黄龙溪镇, 双流区, 成都市, 四川省</v>
      </c>
      <c r="G1391">
        <v>23410</v>
      </c>
      <c r="H1391" t="s">
        <v>8196</v>
      </c>
      <c r="I1391" t="s">
        <v>8180</v>
      </c>
      <c r="J1391">
        <f>VLOOKUP(F1391,[1]!china_towns_second__2[[Column1]:[Y]],3,FALSE)</f>
        <v>30.343605661354601</v>
      </c>
      <c r="K1391">
        <f>VLOOKUP(F1391,[1]!china_towns_second__2[[Column1]:[Y]],2,FALSE)</f>
        <v>103.96519139999999</v>
      </c>
      <c r="L1391" t="s">
        <v>11229</v>
      </c>
      <c r="M1391" t="str">
        <f>VLOOKUP(H1391,CHOOSE({1,2},Table22[Native],Table22[Name]),2,0)</f>
        <v>Shuāngliú Qū</v>
      </c>
      <c r="N1391" s="15" t="str">
        <f>VLOOKUP(I1391,CHOOSE({1,2},Table22[Native],Table22[Name]),2,0)</f>
        <v>Chéngdū Shì</v>
      </c>
      <c r="O1391" s="15" t="str">
        <f t="shared" si="42"/>
        <v>Huanglongxi Zhen (Chéngdū Shì)</v>
      </c>
      <c r="P1391" s="15" t="str">
        <f t="shared" si="43"/>
        <v>Huanglongxi Zhen (Chéngdū Shì)</v>
      </c>
    </row>
    <row r="1392" spans="1:16" hidden="1" x14ac:dyDescent="0.25">
      <c r="A1392" t="s">
        <v>2083</v>
      </c>
      <c r="B1392" t="str">
        <f>IF(COUNTIF(A:A,A1392)&gt;1,_xlfn.CONCAT(A1392," (",N1392,")"),A1392)</f>
        <v>Huánglù Zhèn</v>
      </c>
      <c r="C1392" t="str">
        <f>IF(COUNTIF(B:B,B1392)&gt;1,_xlfn.CONCAT(A1392," (",M1392,")"),B1392)</f>
        <v>Huánglù Zhèn</v>
      </c>
      <c r="D1392" t="s">
        <v>2084</v>
      </c>
      <c r="E1392" t="s">
        <v>7</v>
      </c>
      <c r="F1392" t="str">
        <f>_xlfn.CONCAT(D1392,", ",H1392,", ",I1392,", ","四川省")</f>
        <v>黄鹿镇, 中江县, 德阳市, 四川省</v>
      </c>
      <c r="G1392">
        <v>19088</v>
      </c>
      <c r="H1392" t="s">
        <v>8217</v>
      </c>
      <c r="I1392" t="s">
        <v>8211</v>
      </c>
      <c r="J1392">
        <f>VLOOKUP(F1392,[1]!china_towns_second__2[[Column1]:[Y]],3,FALSE)</f>
        <v>31.232904297786</v>
      </c>
      <c r="K1392">
        <f>VLOOKUP(F1392,[1]!china_towns_second__2[[Column1]:[Y]],2,FALSE)</f>
        <v>104.68660610000001</v>
      </c>
      <c r="L1392" t="s">
        <v>11230</v>
      </c>
      <c r="M1392" t="str">
        <f>VLOOKUP(H1392,CHOOSE({1,2},Table22[Native],Table22[Name]),2,0)</f>
        <v>Zhōngjiāng Xiàn</v>
      </c>
      <c r="N1392" s="15" t="str">
        <f>VLOOKUP(I1392,CHOOSE({1,2},Table22[Native],Table22[Name]),2,0)</f>
        <v>Déyáng Shì</v>
      </c>
      <c r="O1392" s="15" t="str">
        <f t="shared" si="42"/>
        <v>Huanglu Zhen (Déyáng Shì)</v>
      </c>
      <c r="P1392" s="15" t="str">
        <f t="shared" si="43"/>
        <v>Huanglu Zhen (Déyáng Shì)</v>
      </c>
    </row>
    <row r="1393" spans="1:16" hidden="1" x14ac:dyDescent="0.25">
      <c r="A1393" t="s">
        <v>2996</v>
      </c>
      <c r="B1393" t="str">
        <f>IF(COUNTIF(A:A,A1393)&gt;1,_xlfn.CONCAT(A1393," (",N1393,")"),A1393)</f>
        <v>Huángmāoyā Zhèn [incl. Huángmāo Xiāng, Lóngdòng Xiāng]</v>
      </c>
      <c r="C1393" t="str">
        <f>IF(COUNTIF(B:B,B1393)&gt;1,_xlfn.CONCAT(A1393," (",M1393,")"),B1393)</f>
        <v>Huángmāoyā Zhèn [incl. Huángmāo Xiāng, Lóngdòng Xiāng]</v>
      </c>
      <c r="D1393" t="s">
        <v>2997</v>
      </c>
      <c r="E1393" t="s">
        <v>7</v>
      </c>
      <c r="F1393" t="str">
        <f>_xlfn.CONCAT(D1393,", ",H1393,", ",I1393,", ","四川省")</f>
        <v>黄猫垭镇, 苍溪县, 广元市, 四川省</v>
      </c>
      <c r="G1393">
        <v>12256</v>
      </c>
      <c r="H1393" t="s">
        <v>8248</v>
      </c>
      <c r="I1393" t="s">
        <v>8247</v>
      </c>
      <c r="J1393">
        <f>VLOOKUP(F1393,[1]!china_towns_second__2[[Column1]:[Y]],3,FALSE)</f>
        <v>32.082610348541102</v>
      </c>
      <c r="K1393">
        <f>VLOOKUP(F1393,[1]!china_towns_second__2[[Column1]:[Y]],2,FALSE)</f>
        <v>106.4113998</v>
      </c>
      <c r="L1393" t="s">
        <v>11231</v>
      </c>
      <c r="M1393" t="str">
        <f>VLOOKUP(H1393,CHOOSE({1,2},Table22[Native],Table22[Name]),2,0)</f>
        <v>Cāngxī Xiàn</v>
      </c>
      <c r="N1393" s="15" t="str">
        <f>VLOOKUP(I1393,CHOOSE({1,2},Table22[Native],Table22[Name]),2,0)</f>
        <v>Guăngyuán Shì</v>
      </c>
      <c r="O1393" s="15" t="str">
        <f t="shared" si="42"/>
        <v>Huangmaoya Zhen [incl. Huangmao Xiang, Longdong Xiang] (Guăngyuán Shì)</v>
      </c>
      <c r="P1393" s="15" t="str">
        <f t="shared" si="43"/>
        <v>Huangmaoya Zhen [incl. Huangmao Xiang, Longdong Xiang] (Guăngyuán Shì)</v>
      </c>
    </row>
    <row r="1394" spans="1:16" hidden="1" x14ac:dyDescent="0.25">
      <c r="A1394" t="s">
        <v>7283</v>
      </c>
      <c r="B1394" t="str">
        <f>IF(COUNTIF(A:A,A1394)&gt;1,_xlfn.CONCAT(A1394," (",N1394,")"),A1394)</f>
        <v>Huángmù Zhèn</v>
      </c>
      <c r="C1394" t="str">
        <f>IF(COUNTIF(B:B,B1394)&gt;1,_xlfn.CONCAT(A1394," (",M1394,")"),B1394)</f>
        <v>Huángmù Zhèn</v>
      </c>
      <c r="D1394" t="s">
        <v>7284</v>
      </c>
      <c r="E1394" t="s">
        <v>7</v>
      </c>
      <c r="F1394" t="str">
        <f>_xlfn.CONCAT(D1394,", ",H1394,", ",I1394,", ","四川省")</f>
        <v>皇木镇, 汉源县, 雅安市, 四川省</v>
      </c>
      <c r="G1394">
        <v>6847</v>
      </c>
      <c r="H1394" t="s">
        <v>8351</v>
      </c>
      <c r="I1394" t="s">
        <v>8349</v>
      </c>
      <c r="J1394">
        <f>VLOOKUP(F1394,[1]!china_towns_second__2[[Column1]:[Y]],3,FALSE)</f>
        <v>29.356060676565399</v>
      </c>
      <c r="K1394">
        <f>VLOOKUP(F1394,[1]!china_towns_second__2[[Column1]:[Y]],2,FALSE)</f>
        <v>102.8825897</v>
      </c>
      <c r="L1394" t="s">
        <v>11232</v>
      </c>
      <c r="M1394" t="str">
        <f>VLOOKUP(H1394,CHOOSE({1,2},Table22[Native],Table22[Name]),2,0)</f>
        <v>Hànyuán Xiàn</v>
      </c>
      <c r="N1394" s="15" t="str">
        <f>VLOOKUP(I1394,CHOOSE({1,2},Table22[Native],Table22[Name]),2,0)</f>
        <v>Yă'ān Shì</v>
      </c>
      <c r="O1394" s="15" t="str">
        <f t="shared" si="42"/>
        <v>Huangmu Zhen (Yă'ān Shì)</v>
      </c>
      <c r="P1394" s="15" t="str">
        <f t="shared" si="43"/>
        <v>Huangmu Zhen (Yă'ān Shì)</v>
      </c>
    </row>
    <row r="1395" spans="1:16" hidden="1" x14ac:dyDescent="0.25">
      <c r="A1395" t="s">
        <v>7078</v>
      </c>
      <c r="B1395" t="str">
        <f>IF(COUNTIF(A:A,A1395)&gt;1,_xlfn.CONCAT(A1395," (",N1395,")"),A1395)</f>
        <v>Huángní Xiāng</v>
      </c>
      <c r="C1395" t="str">
        <f>IF(COUNTIF(B:B,B1395)&gt;1,_xlfn.CONCAT(A1395," (",M1395,")"),B1395)</f>
        <v>Huángní Xiāng</v>
      </c>
      <c r="D1395" t="s">
        <v>7079</v>
      </c>
      <c r="E1395" t="s">
        <v>11</v>
      </c>
      <c r="F1395" t="str">
        <f>_xlfn.CONCAT(D1395,", ",H1395,", ",I1395,", ","四川省")</f>
        <v>黄泥乡, 蓬溪县, 遂宁市, 四川省</v>
      </c>
      <c r="G1395">
        <v>11943</v>
      </c>
      <c r="H1395" t="s">
        <v>8346</v>
      </c>
      <c r="I1395" t="s">
        <v>8342</v>
      </c>
      <c r="J1395" t="e">
        <f>VLOOKUP(F1395,[1]!china_towns_second__2[[Column1]:[Y]],3,FALSE)</f>
        <v>#N/A</v>
      </c>
      <c r="K1395" t="e">
        <f>VLOOKUP(F1395,[1]!china_towns_second__2[[Column1]:[Y]],2,FALSE)</f>
        <v>#N/A</v>
      </c>
      <c r="L1395" t="s">
        <v>11233</v>
      </c>
      <c r="M1395" t="str">
        <f>VLOOKUP(H1395,CHOOSE({1,2},Table22[Native],Table22[Name]),2,0)</f>
        <v>Péngxī Xiàn</v>
      </c>
      <c r="N1395" s="15" t="str">
        <f>VLOOKUP(I1395,CHOOSE({1,2},Table22[Native],Table22[Name]),2,0)</f>
        <v>Suìníng Shì</v>
      </c>
      <c r="O1395" s="15" t="str">
        <f t="shared" si="42"/>
        <v>Huangni Xiang (Suìníng Shì)</v>
      </c>
      <c r="P1395" s="15" t="str">
        <f t="shared" si="43"/>
        <v>Huangni Xiang (Suìníng Shì)</v>
      </c>
    </row>
    <row r="1396" spans="1:16" hidden="1" x14ac:dyDescent="0.25">
      <c r="A1396" t="s">
        <v>5239</v>
      </c>
      <c r="B1396" t="str">
        <f>IF(COUNTIF(A:A,A1396)&gt;1,_xlfn.CONCAT(A1396," (",N1396,")"),A1396)</f>
        <v>Huángní Zhèn</v>
      </c>
      <c r="C1396" t="str">
        <f>IF(COUNTIF(B:B,B1396)&gt;1,_xlfn.CONCAT(A1396," (",M1396,")"),B1396)</f>
        <v>Huángní Zhèn</v>
      </c>
      <c r="D1396" t="s">
        <v>5240</v>
      </c>
      <c r="E1396" t="s">
        <v>7</v>
      </c>
      <c r="F1396" t="str">
        <f>_xlfn.CONCAT(D1396,", ",H1396,", ",I1396,", ","四川省")</f>
        <v>黄坭镇, 叙永县, 泸州市, 四川省</v>
      </c>
      <c r="G1396">
        <v>18091</v>
      </c>
      <c r="H1396" t="s">
        <v>8297</v>
      </c>
      <c r="I1396" t="s">
        <v>8290</v>
      </c>
      <c r="J1396">
        <f>VLOOKUP(F1396,[1]!china_towns_second__2[[Column1]:[Y]],3,FALSE)</f>
        <v>27.978946518784699</v>
      </c>
      <c r="K1396">
        <f>VLOOKUP(F1396,[1]!china_towns_second__2[[Column1]:[Y]],2,FALSE)</f>
        <v>105.328875</v>
      </c>
      <c r="L1396" t="s">
        <v>11234</v>
      </c>
      <c r="M1396" t="str">
        <f>VLOOKUP(H1396,CHOOSE({1,2},Table22[Native],Table22[Name]),2,0)</f>
        <v>Xùyŏng Xiàn</v>
      </c>
      <c r="N1396" s="15" t="str">
        <f>VLOOKUP(I1396,CHOOSE({1,2},Table22[Native],Table22[Name]),2,0)</f>
        <v>Lúzhōu Shì</v>
      </c>
      <c r="O1396" s="15" t="str">
        <f t="shared" si="42"/>
        <v>Huangni Zhen (Lúzhōu Shì)</v>
      </c>
      <c r="P1396" s="15" t="str">
        <f t="shared" si="43"/>
        <v>Huangni Zhen (Lúzhōu Shì)</v>
      </c>
    </row>
    <row r="1397" spans="1:16" hidden="1" x14ac:dyDescent="0.25">
      <c r="A1397" t="s">
        <v>2998</v>
      </c>
      <c r="B1397" t="str">
        <f>IF(COUNTIF(A:A,A1397)&gt;1,_xlfn.CONCAT(A1397," (",N1397,")"),A1397)</f>
        <v>Huángpíng Xiāng</v>
      </c>
      <c r="C1397" t="str">
        <f>IF(COUNTIF(B:B,B1397)&gt;1,_xlfn.CONCAT(A1397," (",M1397,")"),B1397)</f>
        <v>Huángpíng Xiāng</v>
      </c>
      <c r="D1397" t="s">
        <v>2999</v>
      </c>
      <c r="E1397" t="s">
        <v>11</v>
      </c>
      <c r="F1397" t="str">
        <f>_xlfn.CONCAT(D1397,", ",H1397,", ",I1397,", ","四川省")</f>
        <v>黄坪乡, 青川县, 广元市, 四川省</v>
      </c>
      <c r="G1397">
        <v>5041</v>
      </c>
      <c r="H1397" t="s">
        <v>8252</v>
      </c>
      <c r="I1397" t="s">
        <v>8247</v>
      </c>
      <c r="J1397" t="e">
        <f>VLOOKUP(F1397,[1]!china_towns_second__2[[Column1]:[Y]],3,FALSE)</f>
        <v>#N/A</v>
      </c>
      <c r="K1397" t="e">
        <f>VLOOKUP(F1397,[1]!china_towns_second__2[[Column1]:[Y]],2,FALSE)</f>
        <v>#N/A</v>
      </c>
      <c r="L1397" t="s">
        <v>11235</v>
      </c>
      <c r="M1397" t="str">
        <f>VLOOKUP(H1397,CHOOSE({1,2},Table22[Native],Table22[Name]),2,0)</f>
        <v>Qīngchuān Xiàn</v>
      </c>
      <c r="N1397" s="15" t="str">
        <f>VLOOKUP(I1397,CHOOSE({1,2},Table22[Native],Table22[Name]),2,0)</f>
        <v>Guăngyuán Shì</v>
      </c>
      <c r="O1397" s="15" t="str">
        <f t="shared" si="42"/>
        <v>Huangping Xiang (Guăngyuán Shì)</v>
      </c>
      <c r="P1397" s="15" t="str">
        <f t="shared" si="43"/>
        <v>Huangping Xiang (Guăngyuán Shì)</v>
      </c>
    </row>
    <row r="1398" spans="1:16" hidden="1" x14ac:dyDescent="0.25">
      <c r="A1398" t="s">
        <v>7516</v>
      </c>
      <c r="B1398" t="str">
        <f>IF(COUNTIF(A:A,A1398)&gt;1,_xlfn.CONCAT(A1398," (",N1398,")"),A1398)</f>
        <v>Huángshā Zhèn</v>
      </c>
      <c r="C1398" t="str">
        <f>IF(COUNTIF(B:B,B1398)&gt;1,_xlfn.CONCAT(A1398," (",M1398,")"),B1398)</f>
        <v>Huángshā Zhèn</v>
      </c>
      <c r="D1398" t="s">
        <v>7517</v>
      </c>
      <c r="E1398" t="s">
        <v>7</v>
      </c>
      <c r="F1398" t="str">
        <f>_xlfn.CONCAT(D1398,", ",H1398,", ",I1398,", ","四川省")</f>
        <v>黄沙镇, 南溪区, 宜宾市, 四川省</v>
      </c>
      <c r="G1398">
        <v>11684</v>
      </c>
      <c r="H1398" t="s">
        <v>8366</v>
      </c>
      <c r="I1398" t="s">
        <v>8359</v>
      </c>
      <c r="J1398">
        <f>VLOOKUP(F1398,[1]!china_towns_second__2[[Column1]:[Y]],3,FALSE)</f>
        <v>28.899816596374698</v>
      </c>
      <c r="K1398">
        <f>VLOOKUP(F1398,[1]!china_towns_second__2[[Column1]:[Y]],2,FALSE)</f>
        <v>104.8513892</v>
      </c>
      <c r="L1398" t="s">
        <v>11236</v>
      </c>
      <c r="M1398" t="str">
        <f>VLOOKUP(H1398,CHOOSE({1,2},Table22[Native],Table22[Name]),2,0)</f>
        <v>Nánxī Qū</v>
      </c>
      <c r="N1398" s="15" t="str">
        <f>VLOOKUP(I1398,CHOOSE({1,2},Table22[Native],Table22[Name]),2,0)</f>
        <v>Yíbīn Shì</v>
      </c>
      <c r="O1398" s="15" t="str">
        <f t="shared" si="42"/>
        <v>Huangsha Zhen (Yíbīn Shì)</v>
      </c>
      <c r="P1398" s="15" t="str">
        <f t="shared" si="43"/>
        <v>Huangsha Zhen (Yíbīn Shì)</v>
      </c>
    </row>
    <row r="1399" spans="1:16" hidden="1" x14ac:dyDescent="0.25">
      <c r="A1399" t="s">
        <v>1635</v>
      </c>
      <c r="B1399" t="str">
        <f>IF(COUNTIF(A:A,A1399)&gt;1,_xlfn.CONCAT(A1399," (",N1399,")"),A1399)</f>
        <v>Huángshí Xiāng</v>
      </c>
      <c r="C1399" t="str">
        <f>IF(COUNTIF(B:B,B1399)&gt;1,_xlfn.CONCAT(A1399," (",M1399,")"),B1399)</f>
        <v>Huángshí Xiāng</v>
      </c>
      <c r="D1399" t="s">
        <v>1636</v>
      </c>
      <c r="E1399" t="s">
        <v>11</v>
      </c>
      <c r="F1399" t="str">
        <f>_xlfn.CONCAT(D1399,", ",H1399,", ",I1399,", ","四川省")</f>
        <v>黄石乡, 宣汉县, 达州市, 四川省</v>
      </c>
      <c r="G1399">
        <v>9941</v>
      </c>
      <c r="H1399" t="s">
        <v>8209</v>
      </c>
      <c r="I1399" t="s">
        <v>8202</v>
      </c>
      <c r="J1399" t="e">
        <f>VLOOKUP(F1399,[1]!china_towns_second__2[[Column1]:[Y]],3,FALSE)</f>
        <v>#N/A</v>
      </c>
      <c r="K1399" t="e">
        <f>VLOOKUP(F1399,[1]!china_towns_second__2[[Column1]:[Y]],2,FALSE)</f>
        <v>#N/A</v>
      </c>
      <c r="L1399" t="s">
        <v>11237</v>
      </c>
      <c r="M1399" t="str">
        <f>VLOOKUP(H1399,CHOOSE({1,2},Table22[Native],Table22[Name]),2,0)</f>
        <v>Xuānhàn Xiàn</v>
      </c>
      <c r="N1399" s="15" t="str">
        <f>VLOOKUP(I1399,CHOOSE({1,2},Table22[Native],Table22[Name]),2,0)</f>
        <v>Dázhōu Shì</v>
      </c>
      <c r="O1399" s="15" t="str">
        <f t="shared" si="42"/>
        <v>Huangshi Xiang (Dázhōu Shì)</v>
      </c>
      <c r="P1399" s="15" t="str">
        <f t="shared" si="43"/>
        <v>Huangshi Xiang (Dázhōu Shì)</v>
      </c>
    </row>
    <row r="1400" spans="1:16" hidden="1" x14ac:dyDescent="0.25">
      <c r="A1400" t="s">
        <v>7796</v>
      </c>
      <c r="B1400" t="str">
        <f>IF(COUNTIF(A:A,A1400)&gt;1,_xlfn.CONCAT(A1400," (",N1400,")"),A1400)</f>
        <v>Huángshì Zhèn</v>
      </c>
      <c r="C1400" t="str">
        <f>IF(COUNTIF(B:B,B1400)&gt;1,_xlfn.CONCAT(A1400," (",M1400,")"),B1400)</f>
        <v>Huángshì Zhèn</v>
      </c>
      <c r="D1400" t="s">
        <v>7797</v>
      </c>
      <c r="E1400" t="s">
        <v>7</v>
      </c>
      <c r="F1400" t="str">
        <f>_xlfn.CONCAT(D1400,", ",H1400,", ",I1400,", ","四川省")</f>
        <v>黄市镇, 沿滩区, 自贡市, 四川省</v>
      </c>
      <c r="G1400">
        <v>19921</v>
      </c>
      <c r="H1400" t="s">
        <v>8376</v>
      </c>
      <c r="I1400" t="s">
        <v>8371</v>
      </c>
      <c r="J1400">
        <f>VLOOKUP(F1400,[1]!china_towns_second__2[[Column1]:[Y]],3,FALSE)</f>
        <v>29.245689379842499</v>
      </c>
      <c r="K1400">
        <f>VLOOKUP(F1400,[1]!china_towns_second__2[[Column1]:[Y]],2,FALSE)</f>
        <v>104.83624880000001</v>
      </c>
      <c r="L1400" t="s">
        <v>11238</v>
      </c>
      <c r="M1400" t="str">
        <f>VLOOKUP(H1400,CHOOSE({1,2},Table22[Native],Table22[Name]),2,0)</f>
        <v>Yántān Qū</v>
      </c>
      <c r="N1400" s="15" t="str">
        <f>VLOOKUP(I1400,CHOOSE({1,2},Table22[Native],Table22[Name]),2,0)</f>
        <v>Zìgòng Shì</v>
      </c>
      <c r="O1400" s="15" t="str">
        <f t="shared" si="42"/>
        <v>Huangshi Zhen (Zìgòng Shì)</v>
      </c>
      <c r="P1400" s="15" t="str">
        <f t="shared" si="43"/>
        <v>Huangshi Zhen (Zìgòng Shì)</v>
      </c>
    </row>
    <row r="1401" spans="1:16" hidden="1" x14ac:dyDescent="0.25">
      <c r="A1401" t="s">
        <v>4361</v>
      </c>
      <c r="B1401" t="str">
        <f>IF(COUNTIF(A:A,A1401)&gt;1,_xlfn.CONCAT(A1401," (",N1401,")"),A1401)</f>
        <v>Huángshuĭ Xiāng</v>
      </c>
      <c r="C1401" t="str">
        <f>IF(COUNTIF(B:B,B1401)&gt;1,_xlfn.CONCAT(A1401," (",M1401,")"),B1401)</f>
        <v>Huángshuĭ Xiāng</v>
      </c>
      <c r="D1401" t="s">
        <v>4362</v>
      </c>
      <c r="E1401" t="s">
        <v>11</v>
      </c>
      <c r="F1401" t="str">
        <f>_xlfn.CONCAT(D1401,", ",H1401,", ",I1401,", ","四川省")</f>
        <v>黄水乡, 西昌市, 凉山彝族自治州, 四川省</v>
      </c>
      <c r="G1401">
        <v>7076</v>
      </c>
      <c r="H1401" t="s">
        <v>8284</v>
      </c>
      <c r="I1401" t="s">
        <v>8271</v>
      </c>
      <c r="J1401" t="e">
        <f>VLOOKUP(F1401,[1]!china_towns_second__2[[Column1]:[Y]],3,FALSE)</f>
        <v>#N/A</v>
      </c>
      <c r="K1401" t="e">
        <f>VLOOKUP(F1401,[1]!china_towns_second__2[[Column1]:[Y]],2,FALSE)</f>
        <v>#N/A</v>
      </c>
      <c r="L1401" t="s">
        <v>11239</v>
      </c>
      <c r="M1401" t="str">
        <f>VLOOKUP(H1401,CHOOSE({1,2},Table22[Native],Table22[Name]),2,0)</f>
        <v>Xīchāng Shì</v>
      </c>
      <c r="N1401" s="15" t="str">
        <f>VLOOKUP(I1401,CHOOSE({1,2},Table22[Native],Table22[Name]),2,0)</f>
        <v>Liángshān Yízú Zìzhìzhōu</v>
      </c>
      <c r="O1401" s="15" t="str">
        <f t="shared" si="42"/>
        <v>Huangshui Xiang (Liángshān Yízú Zìzhìzhōu)</v>
      </c>
      <c r="P1401" s="15" t="str">
        <f t="shared" si="43"/>
        <v>Huangshui Xiang (Liángshān Yízú Zìzhìzhōu)</v>
      </c>
    </row>
    <row r="1402" spans="1:16" hidden="1" x14ac:dyDescent="0.25">
      <c r="A1402" t="s">
        <v>1026</v>
      </c>
      <c r="B1402" t="str">
        <f>IF(COUNTIF(A:A,A1402)&gt;1,_xlfn.CONCAT(A1402," (",N1402,")"),A1402)</f>
        <v>Huángshuĭ Zhèn</v>
      </c>
      <c r="C1402" t="str">
        <f>IF(COUNTIF(B:B,B1402)&gt;1,_xlfn.CONCAT(A1402," (",M1402,")"),B1402)</f>
        <v>Huángshuĭ Zhèn</v>
      </c>
      <c r="D1402" t="s">
        <v>1027</v>
      </c>
      <c r="E1402" t="s">
        <v>7</v>
      </c>
      <c r="F1402" t="str">
        <f>_xlfn.CONCAT(D1402,", ",H1402,", ",I1402,", ","四川省")</f>
        <v>黄水镇, 双流区, 成都市, 四川省</v>
      </c>
      <c r="G1402">
        <v>33309</v>
      </c>
      <c r="H1402" t="s">
        <v>8196</v>
      </c>
      <c r="I1402" t="s">
        <v>8180</v>
      </c>
      <c r="J1402">
        <f>VLOOKUP(F1402,[1]!china_towns_second__2[[Column1]:[Y]],3,FALSE)</f>
        <v>30.5292396102036</v>
      </c>
      <c r="K1402">
        <f>VLOOKUP(F1402,[1]!china_towns_second__2[[Column1]:[Y]],2,FALSE)</f>
        <v>103.87165899999999</v>
      </c>
      <c r="L1402" t="s">
        <v>11240</v>
      </c>
      <c r="M1402" t="str">
        <f>VLOOKUP(H1402,CHOOSE({1,2},Table22[Native],Table22[Name]),2,0)</f>
        <v>Shuāngliú Qū</v>
      </c>
      <c r="N1402" s="15" t="str">
        <f>VLOOKUP(I1402,CHOOSE({1,2},Table22[Native],Table22[Name]),2,0)</f>
        <v>Chéngdū Shì</v>
      </c>
      <c r="O1402" s="15" t="str">
        <f t="shared" si="42"/>
        <v>Huangshui Zhen (Chéngdū Shì)</v>
      </c>
      <c r="P1402" s="15" t="str">
        <f t="shared" si="43"/>
        <v>Huangshui Zhen (Chéngdū Shì)</v>
      </c>
    </row>
    <row r="1403" spans="1:16" hidden="1" x14ac:dyDescent="0.25">
      <c r="A1403" t="s">
        <v>1637</v>
      </c>
      <c r="B1403" t="str">
        <f>IF(COUNTIF(A:A,A1403)&gt;1,_xlfn.CONCAT(A1403," (",N1403,")"),A1403)</f>
        <v>Huángtān Xiāng</v>
      </c>
      <c r="C1403" t="str">
        <f>IF(COUNTIF(B:B,B1403)&gt;1,_xlfn.CONCAT(A1403," (",M1403,")"),B1403)</f>
        <v>Huángtān Xiāng</v>
      </c>
      <c r="D1403" t="s">
        <v>1638</v>
      </c>
      <c r="E1403" t="s">
        <v>11</v>
      </c>
      <c r="F1403" t="str">
        <f>_xlfn.CONCAT(D1403,", ",H1403,", ",I1403,", ","四川省")</f>
        <v>黄滩乡, 大竹县, 达州市, 四川省</v>
      </c>
      <c r="G1403">
        <v>6716</v>
      </c>
      <c r="H1403" t="s">
        <v>8204</v>
      </c>
      <c r="I1403" t="s">
        <v>8202</v>
      </c>
      <c r="J1403" t="e">
        <f>VLOOKUP(F1403,[1]!china_towns_second__2[[Column1]:[Y]],3,FALSE)</f>
        <v>#N/A</v>
      </c>
      <c r="K1403" t="e">
        <f>VLOOKUP(F1403,[1]!china_towns_second__2[[Column1]:[Y]],2,FALSE)</f>
        <v>#N/A</v>
      </c>
      <c r="L1403" t="s">
        <v>11241</v>
      </c>
      <c r="M1403" t="str">
        <f>VLOOKUP(H1403,CHOOSE({1,2},Table22[Native],Table22[Name]),2,0)</f>
        <v>Dàzhú Xiàn</v>
      </c>
      <c r="N1403" s="15" t="str">
        <f>VLOOKUP(I1403,CHOOSE({1,2},Table22[Native],Table22[Name]),2,0)</f>
        <v>Dázhōu Shì</v>
      </c>
      <c r="O1403" s="15" t="str">
        <f t="shared" si="42"/>
        <v>Huangtan Xiang (Dázhōu Shì)</v>
      </c>
      <c r="P1403" s="15" t="str">
        <f t="shared" si="43"/>
        <v>Huangtan Xiang (Dázhōu Shì)</v>
      </c>
    </row>
    <row r="1404" spans="1:16" hidden="1" x14ac:dyDescent="0.25">
      <c r="A1404" t="s">
        <v>1028</v>
      </c>
      <c r="B1404" t="str">
        <f>IF(COUNTIF(A:A,A1404)&gt;1,_xlfn.CONCAT(A1404," (",N1404,")"),A1404)</f>
        <v>Huángtiánbà Jiēdào</v>
      </c>
      <c r="C1404" t="str">
        <f>IF(COUNTIF(B:B,B1404)&gt;1,_xlfn.CONCAT(A1404," (",M1404,")"),B1404)</f>
        <v>Huángtiánbà Jiēdào</v>
      </c>
      <c r="D1404" t="s">
        <v>1029</v>
      </c>
      <c r="E1404" t="s">
        <v>493</v>
      </c>
      <c r="F1404" t="str">
        <f>_xlfn.CONCAT(D1404,", ",H1404,", ",I1404,", ","四川省")</f>
        <v>黄田坝街道, 青羊区, 成都市, 四川省</v>
      </c>
      <c r="G1404">
        <v>65533</v>
      </c>
      <c r="H1404" t="s">
        <v>8194</v>
      </c>
      <c r="I1404" t="s">
        <v>8180</v>
      </c>
      <c r="J1404">
        <f>VLOOKUP(F1404,[1]!china_towns_second__2[[Column1]:[Y]],3,FALSE)</f>
        <v>30.7056833001771</v>
      </c>
      <c r="K1404">
        <f>VLOOKUP(F1404,[1]!china_towns_second__2[[Column1]:[Y]],2,FALSE)</f>
        <v>103.95689470000001</v>
      </c>
      <c r="L1404" t="s">
        <v>11242</v>
      </c>
      <c r="M1404" t="str">
        <f>VLOOKUP(H1404,CHOOSE({1,2},Table22[Native],Table22[Name]),2,0)</f>
        <v>Qīngyáng Qū</v>
      </c>
      <c r="N1404" s="15" t="str">
        <f>VLOOKUP(I1404,CHOOSE({1,2},Table22[Native],Table22[Name]),2,0)</f>
        <v>Chéngdū Shì</v>
      </c>
      <c r="O1404" s="15" t="str">
        <f t="shared" si="42"/>
        <v>Huangtianba Jiedao (Chéngdū Shì)</v>
      </c>
      <c r="P1404" s="15" t="str">
        <f t="shared" si="43"/>
        <v>Huangtianba Jiedao (Chéngdū Shì)</v>
      </c>
    </row>
    <row r="1405" spans="1:16" hidden="1" x14ac:dyDescent="0.25">
      <c r="A1405" t="s">
        <v>1639</v>
      </c>
      <c r="B1405" t="str">
        <f>IF(COUNTIF(A:A,A1405)&gt;1,_xlfn.CONCAT(A1405," (",N1405,")"),A1405)</f>
        <v>Huángtíng Xiāng</v>
      </c>
      <c r="C1405" t="str">
        <f>IF(COUNTIF(B:B,B1405)&gt;1,_xlfn.CONCAT(A1405," (",M1405,")"),B1405)</f>
        <v>Huángtíng Xiāng</v>
      </c>
      <c r="D1405" t="s">
        <v>1640</v>
      </c>
      <c r="E1405" t="s">
        <v>11</v>
      </c>
      <c r="F1405" t="str">
        <f>_xlfn.CONCAT(D1405,", ",H1405,", ",I1405,", ","四川省")</f>
        <v>黄庭乡, 达川区, 达州市, 四川省</v>
      </c>
      <c r="G1405">
        <v>7290</v>
      </c>
      <c r="H1405" t="s">
        <v>8203</v>
      </c>
      <c r="I1405" t="s">
        <v>8202</v>
      </c>
      <c r="J1405" t="e">
        <f>VLOOKUP(F1405,[1]!china_towns_second__2[[Column1]:[Y]],3,FALSE)</f>
        <v>#N/A</v>
      </c>
      <c r="K1405" t="e">
        <f>VLOOKUP(F1405,[1]!china_towns_second__2[[Column1]:[Y]],2,FALSE)</f>
        <v>#N/A</v>
      </c>
      <c r="L1405" t="s">
        <v>11243</v>
      </c>
      <c r="M1405" t="str">
        <f>VLOOKUP(H1405,CHOOSE({1,2},Table22[Native],Table22[Name]),2,0)</f>
        <v>Dáchuān Qū</v>
      </c>
      <c r="N1405" s="15" t="str">
        <f>VLOOKUP(I1405,CHOOSE({1,2},Table22[Native],Table22[Name]),2,0)</f>
        <v>Dázhōu Shì</v>
      </c>
      <c r="O1405" s="15" t="str">
        <f t="shared" si="42"/>
        <v>Huangting Xiang (Dázhōu Shì)</v>
      </c>
      <c r="P1405" s="15" t="str">
        <f t="shared" si="43"/>
        <v>Huangting Xiang (Dázhōu Shì)</v>
      </c>
    </row>
    <row r="1406" spans="1:16" hidden="1" x14ac:dyDescent="0.25">
      <c r="A1406" t="s">
        <v>1030</v>
      </c>
      <c r="B1406" t="str">
        <f>IF(COUNTIF(A:A,A1406)&gt;1,_xlfn.CONCAT(A1406," (",N1406,")"),A1406)</f>
        <v>Huángtŭ Zhèn (Chéngdū Shì)</v>
      </c>
      <c r="C1406" t="str">
        <f>IF(COUNTIF(B:B,B1406)&gt;1,_xlfn.CONCAT(A1406," (",M1406,")"),B1406)</f>
        <v>Huángtŭ Zhèn (Chéngdū Shì)</v>
      </c>
      <c r="D1406" t="s">
        <v>1031</v>
      </c>
      <c r="E1406" t="s">
        <v>7</v>
      </c>
      <c r="F1406" t="str">
        <f>_xlfn.CONCAT(D1406,", ",H1406,", ",I1406,", ","四川省")</f>
        <v>黄土镇, 龙泉驿区, 成都市, 四川省</v>
      </c>
      <c r="G1406">
        <v>26669</v>
      </c>
      <c r="H1406" t="s">
        <v>8189</v>
      </c>
      <c r="I1406" t="s">
        <v>8180</v>
      </c>
      <c r="J1406">
        <f>VLOOKUP(F1406,[1]!china_towns_second__2[[Column1]:[Y]],3,FALSE)</f>
        <v>30.688422466692899</v>
      </c>
      <c r="K1406">
        <f>VLOOKUP(F1406,[1]!china_towns_second__2[[Column1]:[Y]],2,FALSE)</f>
        <v>104.2824016</v>
      </c>
      <c r="L1406" t="s">
        <v>13959</v>
      </c>
      <c r="M1406" t="str">
        <f>VLOOKUP(H1406,CHOOSE({1,2},Table22[Native],Table22[Name]),2,0)</f>
        <v>Lóngquányì Qū</v>
      </c>
      <c r="N1406" s="15" t="str">
        <f>VLOOKUP(I1406,CHOOSE({1,2},Table22[Native],Table22[Name]),2,0)</f>
        <v>Chéngdū Shì</v>
      </c>
      <c r="O1406" s="15" t="str">
        <f t="shared" si="42"/>
        <v>Huangtu Zhen (Chengdu Shi) (Chéngdū Shì)</v>
      </c>
      <c r="P1406" s="15" t="str">
        <f t="shared" si="43"/>
        <v>Huangtu Zhen (Chengdu Shi) (Chéngdū Shì)</v>
      </c>
    </row>
    <row r="1407" spans="1:16" hidden="1" x14ac:dyDescent="0.25">
      <c r="A1407" t="s">
        <v>1030</v>
      </c>
      <c r="B1407" t="str">
        <f>IF(COUNTIF(A:A,A1407)&gt;1,_xlfn.CONCAT(A1407," (",N1407,")"),A1407)</f>
        <v>Huángtŭ Zhèn (Lèshān Shì)</v>
      </c>
      <c r="C1407" t="str">
        <f>IF(COUNTIF(B:B,B1407)&gt;1,_xlfn.CONCAT(A1407," (",M1407,")"),B1407)</f>
        <v>Huángtŭ Zhèn (Lèshān Shì)</v>
      </c>
      <c r="D1407" t="s">
        <v>1031</v>
      </c>
      <c r="E1407" t="s">
        <v>7</v>
      </c>
      <c r="F1407" t="str">
        <f>_xlfn.CONCAT(D1407,", ",H1407,", ",I1407,", ","四川省")</f>
        <v>黄土镇, 夹江县, 乐山市, 四川省</v>
      </c>
      <c r="G1407">
        <v>22365</v>
      </c>
      <c r="H1407" t="s">
        <v>8260</v>
      </c>
      <c r="I1407" t="s">
        <v>8256</v>
      </c>
      <c r="J1407">
        <f>VLOOKUP(F1407,[1]!china_towns_second__2[[Column1]:[Y]],3,FALSE)</f>
        <v>29.771716821152602</v>
      </c>
      <c r="K1407">
        <f>VLOOKUP(F1407,[1]!china_towns_second__2[[Column1]:[Y]],2,FALSE)</f>
        <v>103.6070588</v>
      </c>
      <c r="L1407" t="s">
        <v>13960</v>
      </c>
      <c r="M1407" t="str">
        <f>VLOOKUP(H1407,CHOOSE({1,2},Table22[Native],Table22[Name]),2,0)</f>
        <v>Jiājiāng Xiàn</v>
      </c>
      <c r="N1407" s="15" t="str">
        <f>VLOOKUP(I1407,CHOOSE({1,2},Table22[Native],Table22[Name]),2,0)</f>
        <v>Lèshān Shì</v>
      </c>
      <c r="O1407" s="15" t="str">
        <f t="shared" si="42"/>
        <v>Huangtu Zhen (Leshan Shi) (Lèshān Shì)</v>
      </c>
      <c r="P1407" s="15" t="str">
        <f t="shared" si="43"/>
        <v>Huangtu Zhen (Leshan Shi) (Lèshān Shì)</v>
      </c>
    </row>
    <row r="1408" spans="1:16" hidden="1" x14ac:dyDescent="0.25">
      <c r="A1408" t="s">
        <v>1030</v>
      </c>
      <c r="B1408" t="str">
        <f>IF(COUNTIF(A:A,A1408)&gt;1,_xlfn.CONCAT(A1408," (",N1408,")"),A1408)</f>
        <v>Huángtŭ Zhèn (Miányáng Shì)</v>
      </c>
      <c r="C1408" t="str">
        <f>IF(COUNTIF(B:B,B1408)&gt;1,_xlfn.CONCAT(A1408," (",M1408,")"),B1408)</f>
        <v>Huángtŭ Zhèn (Miányáng Shì)</v>
      </c>
      <c r="D1408" t="s">
        <v>1031</v>
      </c>
      <c r="E1408" t="s">
        <v>7</v>
      </c>
      <c r="F1408" t="str">
        <f>_xlfn.CONCAT(D1408,", ",H1408,", ",I1408,", ","四川省")</f>
        <v>黄土镇, 安州区, 绵阳市, 四川省</v>
      </c>
      <c r="G1408">
        <v>37406</v>
      </c>
      <c r="H1408" t="s">
        <v>8308</v>
      </c>
      <c r="I1408" t="s">
        <v>8307</v>
      </c>
      <c r="J1408">
        <f>VLOOKUP(F1408,[1]!china_towns_second__2[[Column1]:[Y]],3,FALSE)</f>
        <v>31.5985770522786</v>
      </c>
      <c r="K1408">
        <f>VLOOKUP(F1408,[1]!china_towns_second__2[[Column1]:[Y]],2,FALSE)</f>
        <v>104.5086282</v>
      </c>
      <c r="L1408" t="s">
        <v>13961</v>
      </c>
      <c r="M1408" t="str">
        <f>VLOOKUP(H1408,CHOOSE({1,2},Table22[Native],Table22[Name]),2,0)</f>
        <v>Ānzhōu Qū</v>
      </c>
      <c r="N1408" s="15" t="str">
        <f>VLOOKUP(I1408,CHOOSE({1,2},Table22[Native],Table22[Name]),2,0)</f>
        <v>Miányáng Shì</v>
      </c>
      <c r="O1408" s="15" t="str">
        <f t="shared" si="42"/>
        <v>Huangtu Zhen (Mianyang Shi) (Miányáng Shì)</v>
      </c>
      <c r="P1408" s="15" t="str">
        <f t="shared" si="43"/>
        <v>Huangtu Zhen (Mianyang Shi) (Miányáng Shì)</v>
      </c>
    </row>
    <row r="1409" spans="1:16" hidden="1" x14ac:dyDescent="0.25">
      <c r="A1409" t="s">
        <v>3732</v>
      </c>
      <c r="B1409" t="str">
        <f>IF(COUNTIF(A:A,A1409)&gt;1,_xlfn.CONCAT(A1409," (",N1409,")"),A1409)</f>
        <v>Huángwān Zhèn</v>
      </c>
      <c r="C1409" t="str">
        <f>IF(COUNTIF(B:B,B1409)&gt;1,_xlfn.CONCAT(A1409," (",M1409,")"),B1409)</f>
        <v>Huángwān Zhèn</v>
      </c>
      <c r="D1409" t="s">
        <v>3733</v>
      </c>
      <c r="E1409" t="s">
        <v>7</v>
      </c>
      <c r="F1409" t="str">
        <f>_xlfn.CONCAT(D1409,", ",H1409,", ",I1409,", ","四川省")</f>
        <v>黄湾镇, 峨眉山市, 乐山市, 四川省</v>
      </c>
      <c r="G1409">
        <v>24270</v>
      </c>
      <c r="H1409" t="s">
        <v>8259</v>
      </c>
      <c r="I1409" t="s">
        <v>8256</v>
      </c>
      <c r="J1409">
        <f>VLOOKUP(F1409,[1]!china_towns_second__2[[Column1]:[Y]],3,FALSE)</f>
        <v>29.5630750099068</v>
      </c>
      <c r="K1409">
        <f>VLOOKUP(F1409,[1]!china_towns_second__2[[Column1]:[Y]],2,FALSE)</f>
        <v>103.3417654</v>
      </c>
      <c r="L1409" t="s">
        <v>11244</v>
      </c>
      <c r="M1409" t="str">
        <f>VLOOKUP(H1409,CHOOSE({1,2},Table22[Native],Table22[Name]),2,0)</f>
        <v>Éméishān Shì</v>
      </c>
      <c r="N1409" s="15" t="str">
        <f>VLOOKUP(I1409,CHOOSE({1,2},Table22[Native],Table22[Name]),2,0)</f>
        <v>Lèshān Shì</v>
      </c>
      <c r="O1409" s="15" t="str">
        <f t="shared" si="42"/>
        <v>Huangwan Zhen (Lèshān Shì)</v>
      </c>
      <c r="P1409" s="15" t="str">
        <f t="shared" si="43"/>
        <v>Huangwan Zhen (Lèshān Shì)</v>
      </c>
    </row>
    <row r="1410" spans="1:16" hidden="1" x14ac:dyDescent="0.25">
      <c r="A1410" t="s">
        <v>5748</v>
      </c>
      <c r="B1410" t="str">
        <f>IF(COUNTIF(A:A,A1410)&gt;1,_xlfn.CONCAT(A1410," (",N1410,")"),A1410)</f>
        <v>Huángxī Xiāng (Miányáng Shì)</v>
      </c>
      <c r="C1410" t="str">
        <f>IF(COUNTIF(B:B,B1410)&gt;1,_xlfn.CONCAT(A1410," (",M1410,")"),B1410)</f>
        <v>Huángxī Xiāng (Miányáng Shì)</v>
      </c>
      <c r="D1410" t="s">
        <v>5749</v>
      </c>
      <c r="E1410" t="s">
        <v>11</v>
      </c>
      <c r="F1410" t="str">
        <f>_xlfn.CONCAT(D1410,", ",H1410,", ",I1410,", ","四川省")</f>
        <v>黄溪乡, 盐亭县, 绵阳市, 四川省</v>
      </c>
      <c r="G1410">
        <v>4214</v>
      </c>
      <c r="H1410" t="s">
        <v>8314</v>
      </c>
      <c r="I1410" t="s">
        <v>8307</v>
      </c>
      <c r="J1410" t="e">
        <f>VLOOKUP(F1410,[1]!china_towns_second__2[[Column1]:[Y]],3,FALSE)</f>
        <v>#N/A</v>
      </c>
      <c r="K1410" t="e">
        <f>VLOOKUP(F1410,[1]!china_towns_second__2[[Column1]:[Y]],2,FALSE)</f>
        <v>#N/A</v>
      </c>
      <c r="L1410" t="s">
        <v>13962</v>
      </c>
      <c r="M1410" t="str">
        <f>VLOOKUP(H1410,CHOOSE({1,2},Table22[Native],Table22[Name]),2,0)</f>
        <v>Yántíng Xiàn</v>
      </c>
      <c r="N1410" s="15" t="str">
        <f>VLOOKUP(I1410,CHOOSE({1,2},Table22[Native],Table22[Name]),2,0)</f>
        <v>Miányáng Shì</v>
      </c>
      <c r="O1410" s="15" t="str">
        <f t="shared" ref="O1410:O1473" si="44">_xlfn.CONCAT(L1410," (",N1410,")")</f>
        <v>Huangxi Xiang (Mianyang Shi) (Miányáng Shì)</v>
      </c>
      <c r="P1410" s="15" t="str">
        <f t="shared" ref="P1410:P1473" si="45">IF(COUNTIF(O:O,O1410)&gt;1,_xlfn.CONCAT(L1410," (",M1410,")"),O1410)</f>
        <v>Huangxi Xiang (Mianyang Shi) (Miányáng Shì)</v>
      </c>
    </row>
    <row r="1411" spans="1:16" hidden="1" x14ac:dyDescent="0.25">
      <c r="A1411" t="s">
        <v>5748</v>
      </c>
      <c r="B1411" t="str">
        <f>IF(COUNTIF(A:A,A1411)&gt;1,_xlfn.CONCAT(A1411," (",N1411,")"),A1411)</f>
        <v>Huángxī Xiāng (Nánchōng Shì)</v>
      </c>
      <c r="C1411" t="str">
        <f>IF(COUNTIF(B:B,B1411)&gt;1,_xlfn.CONCAT(A1411," (",M1411,")"),B1411)</f>
        <v>Huángxī Xiāng (Nánchōng Shì)</v>
      </c>
      <c r="D1411" t="s">
        <v>5749</v>
      </c>
      <c r="E1411" t="s">
        <v>11</v>
      </c>
      <c r="F1411" t="str">
        <f>_xlfn.CONCAT(D1411,", ",H1411,", ",I1411,", ","四川省")</f>
        <v>黄溪乡, 高坪区, 南充市, 四川省</v>
      </c>
      <c r="G1411">
        <v>9643</v>
      </c>
      <c r="H1411" t="s">
        <v>8319</v>
      </c>
      <c r="I1411" t="s">
        <v>8318</v>
      </c>
      <c r="J1411" t="e">
        <f>VLOOKUP(F1411,[1]!china_towns_second__2[[Column1]:[Y]],3,FALSE)</f>
        <v>#N/A</v>
      </c>
      <c r="K1411" t="e">
        <f>VLOOKUP(F1411,[1]!china_towns_second__2[[Column1]:[Y]],2,FALSE)</f>
        <v>#N/A</v>
      </c>
      <c r="L1411" t="s">
        <v>13963</v>
      </c>
      <c r="M1411" t="str">
        <f>VLOOKUP(H1411,CHOOSE({1,2},Table22[Native],Table22[Name]),2,0)</f>
        <v>Gāopíng Qū</v>
      </c>
      <c r="N1411" s="15" t="str">
        <f>VLOOKUP(I1411,CHOOSE({1,2},Table22[Native],Table22[Name]),2,0)</f>
        <v>Nánchōng Shì</v>
      </c>
      <c r="O1411" s="15" t="str">
        <f t="shared" si="44"/>
        <v>Huangxi Xiang (Nanchong Shi) (Nánchōng Shì)</v>
      </c>
      <c r="P1411" s="15" t="str">
        <f t="shared" si="45"/>
        <v>Huangxi Xiang (Nanchong Shi) (Nánchōng Shì)</v>
      </c>
    </row>
    <row r="1412" spans="1:16" hidden="1" x14ac:dyDescent="0.25">
      <c r="A1412" t="s">
        <v>2085</v>
      </c>
      <c r="B1412" t="str">
        <f>IF(COUNTIF(A:A,A1412)&gt;1,_xlfn.CONCAT(A1412," (",N1412,")"),A1412)</f>
        <v>Huángxŭ Zhèn</v>
      </c>
      <c r="C1412" t="str">
        <f>IF(COUNTIF(B:B,B1412)&gt;1,_xlfn.CONCAT(A1412," (",M1412,")"),B1412)</f>
        <v>Huángxŭ Zhèn</v>
      </c>
      <c r="D1412" t="s">
        <v>2086</v>
      </c>
      <c r="E1412" t="s">
        <v>7</v>
      </c>
      <c r="F1412" t="str">
        <f>_xlfn.CONCAT(D1412,", ",H1412,", ",I1412,", ","四川省")</f>
        <v>黄许镇, 旌阳区, 德阳市, 四川省</v>
      </c>
      <c r="G1412">
        <v>53997</v>
      </c>
      <c r="H1412" t="s">
        <v>8213</v>
      </c>
      <c r="I1412" t="s">
        <v>8211</v>
      </c>
      <c r="J1412">
        <f>VLOOKUP(F1412,[1]!china_towns_second__2[[Column1]:[Y]],3,FALSE)</f>
        <v>31.245598091924801</v>
      </c>
      <c r="K1412">
        <f>VLOOKUP(F1412,[1]!china_towns_second__2[[Column1]:[Y]],2,FALSE)</f>
        <v>104.4287162</v>
      </c>
      <c r="L1412" t="s">
        <v>11245</v>
      </c>
      <c r="M1412" t="str">
        <f>VLOOKUP(H1412,CHOOSE({1,2},Table22[Native],Table22[Name]),2,0)</f>
        <v>Jīngyáng Qū</v>
      </c>
      <c r="N1412" s="15" t="str">
        <f>VLOOKUP(I1412,CHOOSE({1,2},Table22[Native],Table22[Name]),2,0)</f>
        <v>Déyáng Shì</v>
      </c>
      <c r="O1412" s="15" t="str">
        <f t="shared" si="44"/>
        <v>Huangxu Zhen (Déyáng Shì)</v>
      </c>
      <c r="P1412" s="15" t="str">
        <f t="shared" si="45"/>
        <v>Huangxu Zhen (Déyáng Shì)</v>
      </c>
    </row>
    <row r="1413" spans="1:16" hidden="1" x14ac:dyDescent="0.25">
      <c r="A1413" t="s">
        <v>3000</v>
      </c>
      <c r="B1413" t="str">
        <f>IF(COUNTIF(A:A,A1413)&gt;1,_xlfn.CONCAT(A1413," (",N1413,")"),A1413)</f>
        <v>Huángyáng Zhèn</v>
      </c>
      <c r="C1413" t="str">
        <f>IF(COUNTIF(B:B,B1413)&gt;1,_xlfn.CONCAT(A1413," (",M1413,")"),B1413)</f>
        <v>Huángyáng Zhèn</v>
      </c>
      <c r="D1413" t="s">
        <v>3001</v>
      </c>
      <c r="E1413" t="s">
        <v>7</v>
      </c>
      <c r="F1413" t="str">
        <f>_xlfn.CONCAT(D1413,", ",H1413,", ",I1413,", ","四川省")</f>
        <v>黄洋镇, 旺苍县, 广元市, 四川省</v>
      </c>
      <c r="G1413">
        <v>17558</v>
      </c>
      <c r="H1413" t="s">
        <v>8253</v>
      </c>
      <c r="I1413" t="s">
        <v>8247</v>
      </c>
      <c r="J1413">
        <f>VLOOKUP(F1413,[1]!china_towns_second__2[[Column1]:[Y]],3,FALSE)</f>
        <v>32.262014589249702</v>
      </c>
      <c r="K1413">
        <f>VLOOKUP(F1413,[1]!china_towns_second__2[[Column1]:[Y]],2,FALSE)</f>
        <v>106.38469190000001</v>
      </c>
      <c r="L1413" t="s">
        <v>11246</v>
      </c>
      <c r="M1413" t="str">
        <f>VLOOKUP(H1413,CHOOSE({1,2},Table22[Native],Table22[Name]),2,0)</f>
        <v>Wàngcāng Xiàn</v>
      </c>
      <c r="N1413" s="15" t="str">
        <f>VLOOKUP(I1413,CHOOSE({1,2},Table22[Native],Table22[Name]),2,0)</f>
        <v>Guăngyuán Shì</v>
      </c>
      <c r="O1413" s="15" t="str">
        <f t="shared" si="44"/>
        <v>Huangyang Zhen (Guăngyuán Shì)</v>
      </c>
      <c r="P1413" s="15" t="str">
        <f t="shared" si="45"/>
        <v>Huangyang Zhen (Guăngyuán Shì)</v>
      </c>
    </row>
    <row r="1414" spans="1:16" hidden="1" x14ac:dyDescent="0.25">
      <c r="A1414" t="s">
        <v>5750</v>
      </c>
      <c r="B1414" t="str">
        <f>IF(COUNTIF(A:A,A1414)&gt;1,_xlfn.CONCAT(A1414," (",N1414,")"),A1414)</f>
        <v>Huángyángguān Zàngzú Xiāng</v>
      </c>
      <c r="C1414" t="str">
        <f>IF(COUNTIF(B:B,B1414)&gt;1,_xlfn.CONCAT(A1414," (",M1414,")"),B1414)</f>
        <v>Huángyángguān Zàngzú Xiāng</v>
      </c>
      <c r="D1414" t="s">
        <v>5751</v>
      </c>
      <c r="E1414" t="s">
        <v>11</v>
      </c>
      <c r="F1414" t="str">
        <f>_xlfn.CONCAT(D1414,", ",H1414,", ",I1414,", ","四川省")</f>
        <v>黄羊关藏族乡, 平武县, 绵阳市, 四川省</v>
      </c>
      <c r="G1414">
        <v>1553</v>
      </c>
      <c r="H1414" t="s">
        <v>8312</v>
      </c>
      <c r="I1414" t="s">
        <v>8307</v>
      </c>
      <c r="J1414" t="e">
        <f>VLOOKUP(F1414,[1]!china_towns_second__2[[Column1]:[Y]],3,FALSE)</f>
        <v>#N/A</v>
      </c>
      <c r="K1414" t="e">
        <f>VLOOKUP(F1414,[1]!china_towns_second__2[[Column1]:[Y]],2,FALSE)</f>
        <v>#N/A</v>
      </c>
      <c r="L1414" t="s">
        <v>11247</v>
      </c>
      <c r="M1414" t="str">
        <f>VLOOKUP(H1414,CHOOSE({1,2},Table22[Native],Table22[Name]),2,0)</f>
        <v>Píngwŭ Xiàn</v>
      </c>
      <c r="N1414" s="15" t="str">
        <f>VLOOKUP(I1414,CHOOSE({1,2},Table22[Native],Table22[Name]),2,0)</f>
        <v>Miányáng Shì</v>
      </c>
      <c r="O1414" s="15" t="str">
        <f t="shared" si="44"/>
        <v>Huangyangguan Zangzu Xiang (Miányáng Shì)</v>
      </c>
      <c r="P1414" s="15" t="str">
        <f t="shared" si="45"/>
        <v>Huangyangguan Zangzu Xiang (Miányáng Shì)</v>
      </c>
    </row>
    <row r="1415" spans="1:16" hidden="1" x14ac:dyDescent="0.25">
      <c r="A1415" t="s">
        <v>5241</v>
      </c>
      <c r="B1415" t="str">
        <f>IF(COUNTIF(A:A,A1415)&gt;1,_xlfn.CONCAT(A1415," (",N1415,")"),A1415)</f>
        <v>Huángyĭ Zhèn</v>
      </c>
      <c r="C1415" t="str">
        <f>IF(COUNTIF(B:B,B1415)&gt;1,_xlfn.CONCAT(A1415," (",M1415,")"),B1415)</f>
        <v>Huángyĭ Zhèn</v>
      </c>
      <c r="D1415" t="s">
        <v>5242</v>
      </c>
      <c r="E1415" t="s">
        <v>7</v>
      </c>
      <c r="F1415" t="str">
        <f>_xlfn.CONCAT(D1415,", ",H1415,", ",I1415,", ","四川省")</f>
        <v>黄舣镇, 江阳区, 泸州市, 四川省</v>
      </c>
      <c r="G1415">
        <v>33669</v>
      </c>
      <c r="H1415" t="s">
        <v>8293</v>
      </c>
      <c r="I1415" t="s">
        <v>8290</v>
      </c>
      <c r="J1415">
        <f>VLOOKUP(F1415,[1]!china_towns_second__2[[Column1]:[Y]],3,FALSE)</f>
        <v>28.9097375735962</v>
      </c>
      <c r="K1415">
        <f>VLOOKUP(F1415,[1]!china_towns_second__2[[Column1]:[Y]],2,FALSE)</f>
        <v>105.58492149999999</v>
      </c>
      <c r="L1415" t="s">
        <v>11248</v>
      </c>
      <c r="M1415" t="str">
        <f>VLOOKUP(H1415,CHOOSE({1,2},Table22[Native],Table22[Name]),2,0)</f>
        <v>Jiāngyáng Qū</v>
      </c>
      <c r="N1415" s="15" t="str">
        <f>VLOOKUP(I1415,CHOOSE({1,2},Table22[Native],Table22[Name]),2,0)</f>
        <v>Lúzhōu Shì</v>
      </c>
      <c r="O1415" s="15" t="str">
        <f t="shared" si="44"/>
        <v>Huangyi Zhen (Lúzhōu Shì)</v>
      </c>
      <c r="P1415" s="15" t="str">
        <f t="shared" si="45"/>
        <v>Huangyi Zhen (Lúzhōu Shì)</v>
      </c>
    </row>
    <row r="1416" spans="1:16" hidden="1" x14ac:dyDescent="0.25">
      <c r="A1416" t="s">
        <v>1641</v>
      </c>
      <c r="B1416" t="str">
        <f>IF(COUNTIF(A:A,A1416)&gt;1,_xlfn.CONCAT(A1416," (",N1416,")"),A1416)</f>
        <v>Huángzhōng Zhèn</v>
      </c>
      <c r="C1416" t="str">
        <f>IF(COUNTIF(B:B,B1416)&gt;1,_xlfn.CONCAT(A1416," (",M1416,")"),B1416)</f>
        <v>Huángzhōng Zhèn</v>
      </c>
      <c r="D1416" t="s">
        <v>1642</v>
      </c>
      <c r="E1416" t="s">
        <v>7</v>
      </c>
      <c r="F1416" t="str">
        <f>_xlfn.CONCAT(D1416,", ",H1416,", ",I1416,", ","四川省")</f>
        <v>黄钟镇, 万源市, 达州市, 四川省</v>
      </c>
      <c r="G1416">
        <v>6304</v>
      </c>
      <c r="H1416" t="s">
        <v>8208</v>
      </c>
      <c r="I1416" t="s">
        <v>8202</v>
      </c>
      <c r="J1416">
        <f>VLOOKUP(F1416,[1]!china_towns_second__2[[Column1]:[Y]],3,FALSE)</f>
        <v>32.002149680864903</v>
      </c>
      <c r="K1416">
        <f>VLOOKUP(F1416,[1]!china_towns_second__2[[Column1]:[Y]],2,FALSE)</f>
        <v>107.8101958</v>
      </c>
      <c r="L1416" t="s">
        <v>11249</v>
      </c>
      <c r="M1416" t="str">
        <f>VLOOKUP(H1416,CHOOSE({1,2},Table22[Native],Table22[Name]),2,0)</f>
        <v>Wànyuán Shì</v>
      </c>
      <c r="N1416" s="15" t="str">
        <f>VLOOKUP(I1416,CHOOSE({1,2},Table22[Native],Table22[Name]),2,0)</f>
        <v>Dázhōu Shì</v>
      </c>
      <c r="O1416" s="15" t="str">
        <f t="shared" si="44"/>
        <v>Huangzhong Zhen (Dázhōu Shì)</v>
      </c>
      <c r="P1416" s="15" t="str">
        <f t="shared" si="45"/>
        <v>Huangzhong Zhen (Dázhōu Shì)</v>
      </c>
    </row>
    <row r="1417" spans="1:16" hidden="1" x14ac:dyDescent="0.25">
      <c r="A1417" t="s">
        <v>5752</v>
      </c>
      <c r="B1417" t="str">
        <f>IF(COUNTIF(A:A,A1417)&gt;1,_xlfn.CONCAT(A1417," (",N1417,")"),A1417)</f>
        <v>Huànlóng Xiāng</v>
      </c>
      <c r="C1417" t="str">
        <f>IF(COUNTIF(B:B,B1417)&gt;1,_xlfn.CONCAT(A1417," (",M1417,")"),B1417)</f>
        <v>Huànlóng Xiāng</v>
      </c>
      <c r="D1417" t="s">
        <v>5753</v>
      </c>
      <c r="E1417" t="s">
        <v>11</v>
      </c>
      <c r="F1417" t="str">
        <f>_xlfn.CONCAT(D1417,", ",H1417,", ",I1417,", ","四川省")</f>
        <v>豢龙乡, 梓潼县, 绵阳市, 四川省</v>
      </c>
      <c r="G1417">
        <v>4597</v>
      </c>
      <c r="H1417" t="s">
        <v>8316</v>
      </c>
      <c r="I1417" t="s">
        <v>8307</v>
      </c>
      <c r="J1417" t="e">
        <f>VLOOKUP(F1417,[1]!china_towns_second__2[[Column1]:[Y]],3,FALSE)</f>
        <v>#N/A</v>
      </c>
      <c r="K1417" t="e">
        <f>VLOOKUP(F1417,[1]!china_towns_second__2[[Column1]:[Y]],2,FALSE)</f>
        <v>#N/A</v>
      </c>
      <c r="L1417" t="s">
        <v>11250</v>
      </c>
      <c r="M1417" t="str">
        <f>VLOOKUP(H1417,CHOOSE({1,2},Table22[Native],Table22[Name]),2,0)</f>
        <v>Zĭtóng Xiàn</v>
      </c>
      <c r="N1417" s="15" t="str">
        <f>VLOOKUP(I1417,CHOOSE({1,2},Table22[Native],Table22[Name]),2,0)</f>
        <v>Miányáng Shì</v>
      </c>
      <c r="O1417" s="15" t="str">
        <f t="shared" si="44"/>
        <v>Huanlong Xiang (Miányáng Shì)</v>
      </c>
      <c r="P1417" s="15" t="str">
        <f t="shared" si="45"/>
        <v>Huanlong Xiang (Miányáng Shì)</v>
      </c>
    </row>
    <row r="1418" spans="1:16" hidden="1" x14ac:dyDescent="0.25">
      <c r="A1418" t="s">
        <v>3002</v>
      </c>
      <c r="B1418" t="str">
        <f>IF(COUNTIF(A:A,A1418)&gt;1,_xlfn.CONCAT(A1418," (",N1418,")"),A1418)</f>
        <v>Huànmă Zhèn</v>
      </c>
      <c r="C1418" t="str">
        <f>IF(COUNTIF(B:B,B1418)&gt;1,_xlfn.CONCAT(A1418," (",M1418,")"),B1418)</f>
        <v>Huànmă Zhèn</v>
      </c>
      <c r="D1418" t="s">
        <v>3003</v>
      </c>
      <c r="E1418" t="s">
        <v>7</v>
      </c>
      <c r="F1418" t="str">
        <f>_xlfn.CONCAT(D1418,", ",H1418,", ",I1418,", ","四川省")</f>
        <v>唤马镇, 苍溪县, 广元市, 四川省</v>
      </c>
      <c r="G1418">
        <v>7859</v>
      </c>
      <c r="H1418" t="s">
        <v>8248</v>
      </c>
      <c r="I1418" t="s">
        <v>8247</v>
      </c>
      <c r="J1418">
        <f>VLOOKUP(F1418,[1]!china_towns_second__2[[Column1]:[Y]],3,FALSE)</f>
        <v>31.915314779007701</v>
      </c>
      <c r="K1418">
        <f>VLOOKUP(F1418,[1]!china_towns_second__2[[Column1]:[Y]],2,FALSE)</f>
        <v>106.06798259999999</v>
      </c>
      <c r="L1418" t="s">
        <v>11251</v>
      </c>
      <c r="M1418" t="str">
        <f>VLOOKUP(H1418,CHOOSE({1,2},Table22[Native],Table22[Name]),2,0)</f>
        <v>Cāngxī Xiàn</v>
      </c>
      <c r="N1418" s="15" t="str">
        <f>VLOOKUP(I1418,CHOOSE({1,2},Table22[Native],Table22[Name]),2,0)</f>
        <v>Guăngyuán Shì</v>
      </c>
      <c r="O1418" s="15" t="str">
        <f t="shared" si="44"/>
        <v>Huanma Zhen (Guăngyuán Shì)</v>
      </c>
      <c r="P1418" s="15" t="str">
        <f t="shared" si="45"/>
        <v>Huanma Zhen (Guăngyuán Shì)</v>
      </c>
    </row>
    <row r="1419" spans="1:16" hidden="1" x14ac:dyDescent="0.25">
      <c r="A1419" t="s">
        <v>5754</v>
      </c>
      <c r="B1419" t="str">
        <f>IF(COUNTIF(A:A,A1419)&gt;1,_xlfn.CONCAT(A1419," (",N1419,")"),A1419)</f>
        <v>Huápíng Jiēdào</v>
      </c>
      <c r="C1419" t="str">
        <f>IF(COUNTIF(B:B,B1419)&gt;1,_xlfn.CONCAT(A1419," (",M1419,")"),B1419)</f>
        <v>Huápíng Jiēdào</v>
      </c>
      <c r="D1419" t="s">
        <v>5755</v>
      </c>
      <c r="E1419" t="s">
        <v>493</v>
      </c>
      <c r="F1419" t="str">
        <f>_xlfn.CONCAT(D1419,", ",H1419,", ",I1419,", ","四川省")</f>
        <v>华坪街道, 江油市, 绵阳市, 四川省</v>
      </c>
      <c r="G1419">
        <v>1013</v>
      </c>
      <c r="H1419" t="s">
        <v>8311</v>
      </c>
      <c r="I1419" t="s">
        <v>8307</v>
      </c>
      <c r="J1419">
        <f>VLOOKUP(F1419,[1]!china_towns_second__2[[Column1]:[Y]],3,FALSE)</f>
        <v>32.049503843969802</v>
      </c>
      <c r="K1419">
        <f>VLOOKUP(F1419,[1]!china_towns_second__2[[Column1]:[Y]],2,FALSE)</f>
        <v>105.0051143</v>
      </c>
      <c r="L1419" t="s">
        <v>11252</v>
      </c>
      <c r="M1419" t="str">
        <f>VLOOKUP(H1419,CHOOSE({1,2},Table22[Native],Table22[Name]),2,0)</f>
        <v>Jiāngyóu Shì</v>
      </c>
      <c r="N1419" s="15" t="str">
        <f>VLOOKUP(I1419,CHOOSE({1,2},Table22[Native],Table22[Name]),2,0)</f>
        <v>Miányáng Shì</v>
      </c>
      <c r="O1419" s="15" t="str">
        <f t="shared" si="44"/>
        <v>Huaping Jiedao (Miányáng Shì)</v>
      </c>
      <c r="P1419" s="15" t="str">
        <f t="shared" si="45"/>
        <v>Huaping Jiedao (Miányáng Shì)</v>
      </c>
    </row>
    <row r="1420" spans="1:16" hidden="1" x14ac:dyDescent="0.25">
      <c r="A1420" t="s">
        <v>1032</v>
      </c>
      <c r="B1420" t="str">
        <f>IF(COUNTIF(A:A,A1420)&gt;1,_xlfn.CONCAT(A1420," (",N1420,")"),A1420)</f>
        <v>Huāqiáo Jiēdào</v>
      </c>
      <c r="C1420" t="str">
        <f>IF(COUNTIF(B:B,B1420)&gt;1,_xlfn.CONCAT(A1420," (",M1420,")"),B1420)</f>
        <v>Huāqiáo Jiēdào</v>
      </c>
      <c r="D1420" t="s">
        <v>1033</v>
      </c>
      <c r="E1420" t="s">
        <v>493</v>
      </c>
      <c r="F1420" t="str">
        <f>_xlfn.CONCAT(D1420,", ",H1420,", ",I1420,", ","四川省")</f>
        <v>花桥街道, 新津区, 成都市, 四川省</v>
      </c>
      <c r="G1420">
        <v>24558</v>
      </c>
      <c r="H1420" t="s">
        <v>8200</v>
      </c>
      <c r="I1420" t="s">
        <v>8180</v>
      </c>
      <c r="J1420" t="e">
        <f>VLOOKUP(F1420,[1]!china_towns_second__2[[Column1]:[Y]],3,FALSE)</f>
        <v>#N/A</v>
      </c>
      <c r="K1420" t="e">
        <f>VLOOKUP(F1420,[1]!china_towns_second__2[[Column1]:[Y]],2,FALSE)</f>
        <v>#N/A</v>
      </c>
      <c r="L1420" t="s">
        <v>11253</v>
      </c>
      <c r="M1420" t="str">
        <f>VLOOKUP(H1420,CHOOSE({1,2},Table22[Native],Table22[Name]),2,0)</f>
        <v>Xīnjīn Qū</v>
      </c>
      <c r="N1420" s="15" t="str">
        <f>VLOOKUP(I1420,CHOOSE({1,2},Table22[Native],Table22[Name]),2,0)</f>
        <v>Chéngdū Shì</v>
      </c>
      <c r="O1420" s="15" t="str">
        <f t="shared" si="44"/>
        <v>Huaqiao Jiedao (Chéngdū Shì)</v>
      </c>
      <c r="P1420" s="15" t="str">
        <f t="shared" si="45"/>
        <v>Huaqiao Jiedao (Chéngdū Shì)</v>
      </c>
    </row>
    <row r="1421" spans="1:16" hidden="1" x14ac:dyDescent="0.25">
      <c r="A1421" t="s">
        <v>3426</v>
      </c>
      <c r="B1421" t="str">
        <f>IF(COUNTIF(A:A,A1421)&gt;1,_xlfn.CONCAT(A1421," (",N1421,")"),A1421)</f>
        <v>Huāqiáo Zhèn</v>
      </c>
      <c r="C1421" t="str">
        <f>IF(COUNTIF(B:B,B1421)&gt;1,_xlfn.CONCAT(A1421," (",M1421,")"),B1421)</f>
        <v>Huāqiáo Zhèn</v>
      </c>
      <c r="D1421" t="s">
        <v>3427</v>
      </c>
      <c r="E1421" t="s">
        <v>7</v>
      </c>
      <c r="F1421" t="str">
        <f>_xlfn.CONCAT(D1421,", ",H1421,", ",I1421,", ","四川省")</f>
        <v>花桥镇, 广安区, 广安市, 四川省</v>
      </c>
      <c r="G1421">
        <v>23332</v>
      </c>
      <c r="H1421" t="s">
        <v>8240</v>
      </c>
      <c r="I1421" t="s">
        <v>8239</v>
      </c>
      <c r="J1421">
        <f>VLOOKUP(F1421,[1]!china_towns_second__2[[Column1]:[Y]],3,FALSE)</f>
        <v>30.765130913287798</v>
      </c>
      <c r="K1421">
        <f>VLOOKUP(F1421,[1]!china_towns_second__2[[Column1]:[Y]],2,FALSE)</f>
        <v>106.686364</v>
      </c>
      <c r="L1421" t="s">
        <v>11254</v>
      </c>
      <c r="M1421" t="str">
        <f>VLOOKUP(H1421,CHOOSE({1,2},Table22[Native],Table22[Name]),2,0)</f>
        <v>Guăng'ān Qū</v>
      </c>
      <c r="N1421" s="15" t="str">
        <f>VLOOKUP(I1421,CHOOSE({1,2},Table22[Native],Table22[Name]),2,0)</f>
        <v>Guăng'ān Shì</v>
      </c>
      <c r="O1421" s="15" t="str">
        <f t="shared" si="44"/>
        <v>Huaqiao Zhen (Guăng'ān Shì)</v>
      </c>
      <c r="P1421" s="15" t="str">
        <f t="shared" si="45"/>
        <v>Huaqiao Zhen (Guăng'ān Shì)</v>
      </c>
    </row>
    <row r="1422" spans="1:16" hidden="1" x14ac:dyDescent="0.25">
      <c r="A1422" t="s">
        <v>4363</v>
      </c>
      <c r="B1422" t="str">
        <f>IF(COUNTIF(A:A,A1422)&gt;1,_xlfn.CONCAT(A1422," (",N1422,")"),A1422)</f>
        <v>Huāshān Xiāng</v>
      </c>
      <c r="C1422" t="str">
        <f>IF(COUNTIF(B:B,B1422)&gt;1,_xlfn.CONCAT(A1422," (",M1422,")"),B1422)</f>
        <v>Huāshān Xiāng</v>
      </c>
      <c r="D1422" t="s">
        <v>4364</v>
      </c>
      <c r="E1422" t="s">
        <v>11</v>
      </c>
      <c r="F1422" t="str">
        <f>_xlfn.CONCAT(D1422,", ",H1422,", ",I1422,", ","四川省")</f>
        <v>花山乡, 普格县, 凉山彝族自治州, 四川省</v>
      </c>
      <c r="G1422">
        <v>6526</v>
      </c>
      <c r="H1422" t="s">
        <v>8283</v>
      </c>
      <c r="I1422" t="s">
        <v>8271</v>
      </c>
      <c r="J1422" t="e">
        <f>VLOOKUP(F1422,[1]!china_towns_second__2[[Column1]:[Y]],3,FALSE)</f>
        <v>#N/A</v>
      </c>
      <c r="K1422" t="e">
        <f>VLOOKUP(F1422,[1]!china_towns_second__2[[Column1]:[Y]],2,FALSE)</f>
        <v>#N/A</v>
      </c>
      <c r="L1422" t="s">
        <v>11255</v>
      </c>
      <c r="M1422" t="str">
        <f>VLOOKUP(H1422,CHOOSE({1,2},Table22[Native],Table22[Name]),2,0)</f>
        <v>Pŭgé Xiàn</v>
      </c>
      <c r="N1422" s="15" t="str">
        <f>VLOOKUP(I1422,CHOOSE({1,2},Table22[Native],Table22[Name]),2,0)</f>
        <v>Liángshān Yízú Zìzhìzhōu</v>
      </c>
      <c r="O1422" s="15" t="str">
        <f t="shared" si="44"/>
        <v>Huashan Xiang (Liángshān Yízú Zìzhìzhōu)</v>
      </c>
      <c r="P1422" s="15" t="str">
        <f t="shared" si="45"/>
        <v>Huashan Xiang (Liángshān Yízú Zìzhìzhōu)</v>
      </c>
    </row>
    <row r="1423" spans="1:16" hidden="1" x14ac:dyDescent="0.25">
      <c r="A1423" t="s">
        <v>1034</v>
      </c>
      <c r="B1423" t="str">
        <f>IF(COUNTIF(A:A,A1423)&gt;1,_xlfn.CONCAT(A1423," (",N1423,")"),A1423)</f>
        <v>Huāshuĭwān Zhèn</v>
      </c>
      <c r="C1423" t="str">
        <f>IF(COUNTIF(B:B,B1423)&gt;1,_xlfn.CONCAT(A1423," (",M1423,")"),B1423)</f>
        <v>Huāshuĭwān Zhèn</v>
      </c>
      <c r="D1423" t="s">
        <v>1035</v>
      </c>
      <c r="E1423" t="s">
        <v>7</v>
      </c>
      <c r="F1423" t="str">
        <f>_xlfn.CONCAT(D1423,", ",H1423,", ",I1423,", ","四川省")</f>
        <v>花水湾镇, 大邑县, 成都市, 四川省</v>
      </c>
      <c r="G1423">
        <v>7189</v>
      </c>
      <c r="H1423" t="s">
        <v>8183</v>
      </c>
      <c r="I1423" t="s">
        <v>8180</v>
      </c>
      <c r="J1423">
        <f>VLOOKUP(F1423,[1]!china_towns_second__2[[Column1]:[Y]],3,FALSE)</f>
        <v>30.5568214819959</v>
      </c>
      <c r="K1423">
        <f>VLOOKUP(F1423,[1]!china_towns_second__2[[Column1]:[Y]],2,FALSE)</f>
        <v>103.2267638</v>
      </c>
      <c r="L1423" t="s">
        <v>11256</v>
      </c>
      <c r="M1423" t="str">
        <f>VLOOKUP(H1423,CHOOSE({1,2},Table22[Native],Table22[Name]),2,0)</f>
        <v>Dàyì Xiàn</v>
      </c>
      <c r="N1423" s="15" t="str">
        <f>VLOOKUP(I1423,CHOOSE({1,2},Table22[Native],Table22[Name]),2,0)</f>
        <v>Chéngdū Shì</v>
      </c>
      <c r="O1423" s="15" t="str">
        <f t="shared" si="44"/>
        <v>Huashuiwan Zhen (Chéngdū Shì)</v>
      </c>
      <c r="P1423" s="15" t="str">
        <f t="shared" si="45"/>
        <v>Huashuiwan Zhen (Chéngdū Shì)</v>
      </c>
    </row>
    <row r="1424" spans="1:16" hidden="1" x14ac:dyDescent="0.25">
      <c r="A1424" t="s">
        <v>7285</v>
      </c>
      <c r="B1424" t="str">
        <f>IF(COUNTIF(A:A,A1424)&gt;1,_xlfn.CONCAT(A1424," (",N1424,")"),A1424)</f>
        <v>Huātān Zhèn (Yă'ān Shì)</v>
      </c>
      <c r="C1424" t="str">
        <f>IF(COUNTIF(B:B,B1424)&gt;1,_xlfn.CONCAT(A1424," (",M1424,")"),B1424)</f>
        <v>Huātān Zhèn (Yă'ān Shì)</v>
      </c>
      <c r="D1424" t="s">
        <v>7286</v>
      </c>
      <c r="E1424" t="s">
        <v>7</v>
      </c>
      <c r="F1424" t="str">
        <f>_xlfn.CONCAT(D1424,", ",H1424,", ",I1424,", ","四川省")</f>
        <v>花滩镇, 荥经县, 雅安市, 四川省</v>
      </c>
      <c r="G1424">
        <v>10619</v>
      </c>
      <c r="H1424" t="s">
        <v>8356</v>
      </c>
      <c r="I1424" t="s">
        <v>8349</v>
      </c>
      <c r="J1424">
        <f>VLOOKUP(F1424,[1]!china_towns_second__2[[Column1]:[Y]],3,FALSE)</f>
        <v>29.780557355001701</v>
      </c>
      <c r="K1424">
        <f>VLOOKUP(F1424,[1]!china_towns_second__2[[Column1]:[Y]],2,FALSE)</f>
        <v>102.7332287</v>
      </c>
      <c r="L1424" t="s">
        <v>13964</v>
      </c>
      <c r="M1424" t="str">
        <f>VLOOKUP(H1424,CHOOSE({1,2},Table22[Native],Table22[Name]),2,0)</f>
        <v>Yíngjīng Xiàn</v>
      </c>
      <c r="N1424" s="15" t="str">
        <f>VLOOKUP(I1424,CHOOSE({1,2},Table22[Native],Table22[Name]),2,0)</f>
        <v>Yă'ān Shì</v>
      </c>
      <c r="O1424" s="15" t="str">
        <f t="shared" si="44"/>
        <v>Huatan Zhen (Ya'an Shi) (Yă'ān Shì)</v>
      </c>
      <c r="P1424" s="15" t="str">
        <f t="shared" si="45"/>
        <v>Huatan Zhen (Ya'an Shi) (Yă'ān Shì)</v>
      </c>
    </row>
    <row r="1425" spans="1:16" hidden="1" x14ac:dyDescent="0.25">
      <c r="A1425" t="s">
        <v>7285</v>
      </c>
      <c r="B1425" t="str">
        <f>IF(COUNTIF(A:A,A1425)&gt;1,_xlfn.CONCAT(A1425," (",N1425,")"),A1425)</f>
        <v>Huātān Zhèn (Yíbīn Shì)</v>
      </c>
      <c r="C1425" t="str">
        <f>IF(COUNTIF(B:B,B1425)&gt;1,_xlfn.CONCAT(A1425," (",M1425,")"),B1425)</f>
        <v>Huātān Zhèn (Yíbīn Shì)</v>
      </c>
      <c r="D1425" t="s">
        <v>7286</v>
      </c>
      <c r="E1425" t="s">
        <v>7</v>
      </c>
      <c r="F1425" t="str">
        <f>_xlfn.CONCAT(D1425,", ",H1425,", ",I1425,", ","四川省")</f>
        <v>花滩镇, 长宁县, 宜宾市, 四川省</v>
      </c>
      <c r="G1425">
        <v>16057</v>
      </c>
      <c r="H1425" t="s">
        <v>8360</v>
      </c>
      <c r="I1425" t="s">
        <v>8359</v>
      </c>
      <c r="J1425">
        <f>VLOOKUP(F1425,[1]!china_towns_second__2[[Column1]:[Y]],3,FALSE)</f>
        <v>28.491649341565001</v>
      </c>
      <c r="K1425">
        <f>VLOOKUP(F1425,[1]!china_towns_second__2[[Column1]:[Y]],2,FALSE)</f>
        <v>104.8050345</v>
      </c>
      <c r="L1425" t="s">
        <v>13965</v>
      </c>
      <c r="M1425" t="str">
        <f>VLOOKUP(H1425,CHOOSE({1,2},Table22[Native],Table22[Name]),2,0)</f>
        <v>Chángníng Xiàn</v>
      </c>
      <c r="N1425" s="15" t="str">
        <f>VLOOKUP(I1425,CHOOSE({1,2},Table22[Native],Table22[Name]),2,0)</f>
        <v>Yíbīn Shì</v>
      </c>
      <c r="O1425" s="15" t="str">
        <f t="shared" si="44"/>
        <v>Huatan Zhen (Yibin Shi) (Yíbīn Shì)</v>
      </c>
      <c r="P1425" s="15" t="str">
        <f t="shared" si="45"/>
        <v>Huatan Zhen (Yibin Shi) (Yíbīn Shì)</v>
      </c>
    </row>
    <row r="1426" spans="1:16" hidden="1" x14ac:dyDescent="0.25">
      <c r="A1426" t="s">
        <v>3734</v>
      </c>
      <c r="B1426" t="str">
        <f>IF(COUNTIF(A:A,A1426)&gt;1,_xlfn.CONCAT(A1426," (",N1426,")"),A1426)</f>
        <v>Huátóu Zhèn</v>
      </c>
      <c r="C1426" t="str">
        <f>IF(COUNTIF(B:B,B1426)&gt;1,_xlfn.CONCAT(A1426," (",M1426,")"),B1426)</f>
        <v>Huátóu Zhèn</v>
      </c>
      <c r="D1426" t="s">
        <v>3735</v>
      </c>
      <c r="E1426" t="s">
        <v>7</v>
      </c>
      <c r="F1426" t="str">
        <f>_xlfn.CONCAT(D1426,", ",H1426,", ",I1426,", ","四川省")</f>
        <v>华头镇, 夹江县, 乐山市, 四川省</v>
      </c>
      <c r="G1426">
        <v>10213</v>
      </c>
      <c r="H1426" t="s">
        <v>8260</v>
      </c>
      <c r="I1426" t="s">
        <v>8256</v>
      </c>
      <c r="J1426">
        <f>VLOOKUP(F1426,[1]!china_towns_second__2[[Column1]:[Y]],3,FALSE)</f>
        <v>29.7139908580201</v>
      </c>
      <c r="K1426">
        <f>VLOOKUP(F1426,[1]!china_towns_second__2[[Column1]:[Y]],2,FALSE)</f>
        <v>103.3932951</v>
      </c>
      <c r="L1426" t="s">
        <v>11257</v>
      </c>
      <c r="M1426" t="str">
        <f>VLOOKUP(H1426,CHOOSE({1,2},Table22[Native],Table22[Name]),2,0)</f>
        <v>Jiājiāng Xiàn</v>
      </c>
      <c r="N1426" s="15" t="str">
        <f>VLOOKUP(I1426,CHOOSE({1,2},Table22[Native],Table22[Name]),2,0)</f>
        <v>Lèshān Shì</v>
      </c>
      <c r="O1426" s="15" t="str">
        <f t="shared" si="44"/>
        <v>Huatou Zhen (Lèshān Shì)</v>
      </c>
      <c r="P1426" s="15" t="str">
        <f t="shared" si="45"/>
        <v>Huatou Zhen (Lèshān Shì)</v>
      </c>
    </row>
    <row r="1427" spans="1:16" hidden="1" x14ac:dyDescent="0.25">
      <c r="A1427" t="s">
        <v>558</v>
      </c>
      <c r="B1427" t="str">
        <f>IF(COUNTIF(A:A,A1427)&gt;1,_xlfn.CONCAT(A1427," (",N1427,")"),A1427)</f>
        <v>Huāxī Xiāng</v>
      </c>
      <c r="C1427" t="str">
        <f>IF(COUNTIF(B:B,B1427)&gt;1,_xlfn.CONCAT(A1427," (",M1427,")"),B1427)</f>
        <v>Huāxī Xiāng</v>
      </c>
      <c r="D1427" t="s">
        <v>559</v>
      </c>
      <c r="E1427" t="s">
        <v>11</v>
      </c>
      <c r="F1427" t="str">
        <f>_xlfn.CONCAT(D1427,", ",H1427,", ",I1427,", ","四川省")</f>
        <v>花溪乡, 巴州区, 巴中市, 四川省</v>
      </c>
      <c r="G1427">
        <v>10737</v>
      </c>
      <c r="H1427" t="s">
        <v>8173</v>
      </c>
      <c r="I1427" t="s">
        <v>8171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11258</v>
      </c>
      <c r="M1427" t="str">
        <f>VLOOKUP(H1427,CHOOSE({1,2},Table22[Native],Table22[Name]),2,0)</f>
        <v>Bāzhōu Qū</v>
      </c>
      <c r="N1427" s="15" t="str">
        <f>VLOOKUP(I1427,CHOOSE({1,2},Table22[Native],Table22[Name]),2,0)</f>
        <v>Bāzhōng Shì</v>
      </c>
      <c r="O1427" s="15" t="str">
        <f t="shared" si="44"/>
        <v>Huaxi Xiang (Bāzhōng Shì)</v>
      </c>
      <c r="P1427" s="15" t="str">
        <f t="shared" si="45"/>
        <v>Huaxi Xiang (Bāzhōng Shì)</v>
      </c>
    </row>
    <row r="1428" spans="1:16" hidden="1" x14ac:dyDescent="0.25">
      <c r="A1428" t="s">
        <v>5458</v>
      </c>
      <c r="B1428" t="str">
        <f>IF(COUNTIF(A:A,A1428)&gt;1,_xlfn.CONCAT(A1428," (",N1428,")"),A1428)</f>
        <v>Huāxī Zhèn</v>
      </c>
      <c r="C1428" t="str">
        <f>IF(COUNTIF(B:B,B1428)&gt;1,_xlfn.CONCAT(A1428," (",M1428,")"),B1428)</f>
        <v>Huāxī Zhèn</v>
      </c>
      <c r="D1428" t="s">
        <v>5459</v>
      </c>
      <c r="E1428" t="s">
        <v>7</v>
      </c>
      <c r="F1428" t="str">
        <f>_xlfn.CONCAT(D1428,", ",H1428,", ",I1428,", ","四川省")</f>
        <v>花溪镇, 洪雅县, 眉山市, 四川省</v>
      </c>
      <c r="G1428">
        <v>15055</v>
      </c>
      <c r="H1428" t="s">
        <v>8302</v>
      </c>
      <c r="I1428" t="s">
        <v>8299</v>
      </c>
      <c r="J1428">
        <f>VLOOKUP(F1428,[1]!china_towns_second__2[[Column1]:[Y]],3,FALSE)</f>
        <v>29.754696092902101</v>
      </c>
      <c r="K1428">
        <f>VLOOKUP(F1428,[1]!china_towns_second__2[[Column1]:[Y]],2,FALSE)</f>
        <v>103.24499400000001</v>
      </c>
      <c r="L1428" t="s">
        <v>11259</v>
      </c>
      <c r="M1428" t="str">
        <f>VLOOKUP(H1428,CHOOSE({1,2},Table22[Native],Table22[Name]),2,0)</f>
        <v>Hóngyă Xiàn</v>
      </c>
      <c r="N1428" s="15" t="str">
        <f>VLOOKUP(I1428,CHOOSE({1,2},Table22[Native],Table22[Name]),2,0)</f>
        <v>Méishān Shì</v>
      </c>
      <c r="O1428" s="15" t="str">
        <f t="shared" si="44"/>
        <v>Huaxi Zhen (Méishān Shì)</v>
      </c>
      <c r="P1428" s="15" t="str">
        <f t="shared" si="45"/>
        <v>Huaxi Zhen (Méishān Shì)</v>
      </c>
    </row>
    <row r="1429" spans="1:16" hidden="1" x14ac:dyDescent="0.25">
      <c r="A1429" t="s">
        <v>1036</v>
      </c>
      <c r="B1429" t="str">
        <f>IF(COUNTIF(A:A,A1429)&gt;1,_xlfn.CONCAT(A1429," (",N1429,")"),A1429)</f>
        <v>Huáxīng Jiēdào</v>
      </c>
      <c r="C1429" t="str">
        <f>IF(COUNTIF(B:B,B1429)&gt;1,_xlfn.CONCAT(A1429," (",M1429,")"),B1429)</f>
        <v>Huáxīng Jiēdào</v>
      </c>
      <c r="D1429" t="s">
        <v>1037</v>
      </c>
      <c r="E1429" t="s">
        <v>493</v>
      </c>
      <c r="F1429" t="str">
        <f>_xlfn.CONCAT(D1429,", ",H1429,", ",I1429,", ","四川省")</f>
        <v>华兴街道, 武侯区, 成都市, 四川省</v>
      </c>
      <c r="G1429">
        <v>47154</v>
      </c>
      <c r="H1429" t="s">
        <v>8198</v>
      </c>
      <c r="I1429" t="s">
        <v>8180</v>
      </c>
      <c r="J1429">
        <f>VLOOKUP(F1429,[1]!china_towns_second__2[[Column1]:[Y]],3,FALSE)</f>
        <v>30.6038859400178</v>
      </c>
      <c r="K1429">
        <f>VLOOKUP(F1429,[1]!china_towns_second__2[[Column1]:[Y]],2,FALSE)</f>
        <v>104.01291430000001</v>
      </c>
      <c r="L1429" t="s">
        <v>11260</v>
      </c>
      <c r="M1429" t="str">
        <f>VLOOKUP(H1429,CHOOSE({1,2},Table22[Native],Table22[Name]),2,0)</f>
        <v>Wŭhòu Qū</v>
      </c>
      <c r="N1429" s="15" t="str">
        <f>VLOOKUP(I1429,CHOOSE({1,2},Table22[Native],Table22[Name]),2,0)</f>
        <v>Chéngdū Shì</v>
      </c>
      <c r="O1429" s="15" t="str">
        <f t="shared" si="44"/>
        <v>Huaxing Jiedao (Chéngdū Shì)</v>
      </c>
      <c r="P1429" s="15" t="str">
        <f t="shared" si="45"/>
        <v>Huaxing Jiedao (Chéngdū Shì)</v>
      </c>
    </row>
    <row r="1430" spans="1:16" hidden="1" x14ac:dyDescent="0.25">
      <c r="A1430" t="s">
        <v>6288</v>
      </c>
      <c r="B1430" t="str">
        <f>IF(COUNTIF(A:A,A1430)&gt;1,_xlfn.CONCAT(A1430," (",N1430,")"),A1430)</f>
        <v>Huáxīng Zhèn</v>
      </c>
      <c r="C1430" t="str">
        <f>IF(COUNTIF(B:B,B1430)&gt;1,_xlfn.CONCAT(A1430," (",M1430,")"),B1430)</f>
        <v>Huáxīng Zhèn</v>
      </c>
      <c r="D1430" t="s">
        <v>6289</v>
      </c>
      <c r="E1430" t="s">
        <v>7</v>
      </c>
      <c r="F1430" t="str">
        <f>_xlfn.CONCAT(D1430,", ",H1430,", ",I1430,", ","四川省")</f>
        <v>华兴镇, 嘉陵区, 南充市, 四川省</v>
      </c>
      <c r="G1430">
        <v>14023</v>
      </c>
      <c r="H1430" t="s">
        <v>8320</v>
      </c>
      <c r="I1430" t="s">
        <v>8318</v>
      </c>
      <c r="J1430">
        <f>VLOOKUP(F1430,[1]!china_towns_second__2[[Column1]:[Y]],3,FALSE)</f>
        <v>30.519311798145601</v>
      </c>
      <c r="K1430">
        <f>VLOOKUP(F1430,[1]!china_towns_second__2[[Column1]:[Y]],2,FALSE)</f>
        <v>105.96202820000001</v>
      </c>
      <c r="L1430" t="s">
        <v>11261</v>
      </c>
      <c r="M1430" t="str">
        <f>VLOOKUP(H1430,CHOOSE({1,2},Table22[Native],Table22[Name]),2,0)</f>
        <v>Jiālíng Qū</v>
      </c>
      <c r="N1430" s="15" t="str">
        <f>VLOOKUP(I1430,CHOOSE({1,2},Table22[Native],Table22[Name]),2,0)</f>
        <v>Nánchōng Shì</v>
      </c>
      <c r="O1430" s="15" t="str">
        <f t="shared" si="44"/>
        <v>Huaxing Zhen (Nánchōng Shì)</v>
      </c>
      <c r="P1430" s="15" t="str">
        <f t="shared" si="45"/>
        <v>Huaxing Zhen (Nánchōng Shì)</v>
      </c>
    </row>
    <row r="1431" spans="1:16" hidden="1" x14ac:dyDescent="0.25">
      <c r="A1431" t="s">
        <v>7954</v>
      </c>
      <c r="B1431" t="str">
        <f>IF(COUNTIF(A:A,A1431)&gt;1,_xlfn.CONCAT(A1431," (",N1431,")"),A1431)</f>
        <v>Huáyán Zhèn</v>
      </c>
      <c r="C1431" t="str">
        <f>IF(COUNTIF(B:B,B1431)&gt;1,_xlfn.CONCAT(A1431," (",M1431,")"),B1431)</f>
        <v>Huáyán Zhèn</v>
      </c>
      <c r="D1431" t="s">
        <v>7955</v>
      </c>
      <c r="E1431" t="s">
        <v>7</v>
      </c>
      <c r="F1431" t="str">
        <f>_xlfn.CONCAT(D1431,", ",H1431,", ",I1431,", ","四川省")</f>
        <v>华严镇, 安岳县, 资阳市, 四川省</v>
      </c>
      <c r="G1431">
        <v>18476</v>
      </c>
      <c r="H1431" t="s">
        <v>8380</v>
      </c>
      <c r="I1431" t="s">
        <v>8379</v>
      </c>
      <c r="J1431">
        <f>VLOOKUP(F1431,[1]!china_towns_second__2[[Column1]:[Y]],3,FALSE)</f>
        <v>30.000856225592901</v>
      </c>
      <c r="K1431">
        <f>VLOOKUP(F1431,[1]!china_towns_second__2[[Column1]:[Y]],2,FALSE)</f>
        <v>105.02295239999999</v>
      </c>
      <c r="L1431" t="s">
        <v>11262</v>
      </c>
      <c r="M1431" t="str">
        <f>VLOOKUP(H1431,CHOOSE({1,2},Table22[Native],Table22[Name]),2,0)</f>
        <v>Ānyuè Xiàn</v>
      </c>
      <c r="N1431" s="15" t="str">
        <f>VLOOKUP(I1431,CHOOSE({1,2},Table22[Native],Table22[Name]),2,0)</f>
        <v>Zīyáng Shì</v>
      </c>
      <c r="O1431" s="15" t="str">
        <f t="shared" si="44"/>
        <v>Huayan Zhen (Zīyáng Shì)</v>
      </c>
      <c r="P1431" s="15" t="str">
        <f t="shared" si="45"/>
        <v>Huayan Zhen (Zīyáng Shì)</v>
      </c>
    </row>
    <row r="1432" spans="1:16" hidden="1" x14ac:dyDescent="0.25">
      <c r="A1432" t="s">
        <v>1038</v>
      </c>
      <c r="B1432" t="str">
        <f>IF(COUNTIF(A:A,A1432)&gt;1,_xlfn.CONCAT(A1432," (",N1432,")"),A1432)</f>
        <v>Huáyáng Jiēdào (Chéngdū Shì)</v>
      </c>
      <c r="C1432" t="str">
        <f>IF(COUNTIF(B:B,B1432)&gt;1,_xlfn.CONCAT(A1432," (",M1432,")"),B1432)</f>
        <v>Huáyáng Jiēdào (Chéngdū Shì)</v>
      </c>
      <c r="D1432" t="s">
        <v>1039</v>
      </c>
      <c r="E1432" t="s">
        <v>493</v>
      </c>
      <c r="F1432" t="str">
        <f>_xlfn.CONCAT(D1432,", ",H1432,", ",I1432,", ","四川省")</f>
        <v>华阳街道, 双流区, 成都市, 四川省</v>
      </c>
      <c r="G1432">
        <v>201306</v>
      </c>
      <c r="H1432" t="s">
        <v>8196</v>
      </c>
      <c r="I1432" t="s">
        <v>8180</v>
      </c>
      <c r="J1432" t="e">
        <f>VLOOKUP(F1432,[1]!china_towns_second__2[[Column1]:[Y]],3,FALSE)</f>
        <v>#N/A</v>
      </c>
      <c r="K1432" t="e">
        <f>VLOOKUP(F1432,[1]!china_towns_second__2[[Column1]:[Y]],2,FALSE)</f>
        <v>#N/A</v>
      </c>
      <c r="L1432" t="s">
        <v>13966</v>
      </c>
      <c r="M1432" t="str">
        <f>VLOOKUP(H1432,CHOOSE({1,2},Table22[Native],Table22[Name]),2,0)</f>
        <v>Shuāngliú Qū</v>
      </c>
      <c r="N1432" s="15" t="str">
        <f>VLOOKUP(I1432,CHOOSE({1,2},Table22[Native],Table22[Name]),2,0)</f>
        <v>Chéngdū Shì</v>
      </c>
      <c r="O1432" s="15" t="str">
        <f t="shared" si="44"/>
        <v>Huayang Jiedao (Chengdu Shi) (Chéngdū Shì)</v>
      </c>
      <c r="P1432" s="15" t="str">
        <f t="shared" si="45"/>
        <v>Huayang Jiedao (Chengdu Shi) (Chéngdū Shì)</v>
      </c>
    </row>
    <row r="1433" spans="1:16" hidden="1" x14ac:dyDescent="0.25">
      <c r="A1433" t="s">
        <v>1038</v>
      </c>
      <c r="B1433" t="str">
        <f>IF(COUNTIF(A:A,A1433)&gt;1,_xlfn.CONCAT(A1433," (",N1433,")"),A1433)</f>
        <v>Huáyáng Jiēdào (Lúzhōu Shì)</v>
      </c>
      <c r="C1433" t="str">
        <f>IF(COUNTIF(B:B,B1433)&gt;1,_xlfn.CONCAT(A1433," (",M1433,")"),B1433)</f>
        <v>Huáyáng Jiēdào (Lúzhōu Shì)</v>
      </c>
      <c r="D1433" t="s">
        <v>1039</v>
      </c>
      <c r="E1433" t="s">
        <v>493</v>
      </c>
      <c r="F1433" t="str">
        <f>_xlfn.CONCAT(D1433,", ",H1433,", ",I1433,", ","四川省")</f>
        <v>华阳街道, 江阳区, 泸州市, 四川省</v>
      </c>
      <c r="G1433">
        <v>45349</v>
      </c>
      <c r="H1433" t="s">
        <v>8293</v>
      </c>
      <c r="I1433" t="s">
        <v>8290</v>
      </c>
      <c r="J1433">
        <f>VLOOKUP(F1433,[1]!china_towns_second__2[[Column1]:[Y]],3,FALSE)</f>
        <v>28.873113778852101</v>
      </c>
      <c r="K1433">
        <f>VLOOKUP(F1433,[1]!china_towns_second__2[[Column1]:[Y]],2,FALSE)</f>
        <v>105.37356130000001</v>
      </c>
      <c r="L1433" t="s">
        <v>13967</v>
      </c>
      <c r="M1433" t="str">
        <f>VLOOKUP(H1433,CHOOSE({1,2},Table22[Native],Table22[Name]),2,0)</f>
        <v>Jiāngyáng Qū</v>
      </c>
      <c r="N1433" s="15" t="str">
        <f>VLOOKUP(I1433,CHOOSE({1,2},Table22[Native],Table22[Name]),2,0)</f>
        <v>Lúzhōu Shì</v>
      </c>
      <c r="O1433" s="15" t="str">
        <f t="shared" si="44"/>
        <v>Huayang Jiedao (Luzhou Shi) (Lúzhōu Shì)</v>
      </c>
      <c r="P1433" s="15" t="str">
        <f t="shared" si="45"/>
        <v>Huayang Jiedao (Luzhou Shi) (Lúzhōu Shì)</v>
      </c>
    </row>
    <row r="1434" spans="1:16" hidden="1" x14ac:dyDescent="0.25">
      <c r="A1434" t="s">
        <v>3428</v>
      </c>
      <c r="B1434" t="str">
        <f>IF(COUNTIF(A:A,A1434)&gt;1,_xlfn.CONCAT(A1434," (",N1434,")"),A1434)</f>
        <v>Huáyíng Xiāng</v>
      </c>
      <c r="C1434" t="str">
        <f>IF(COUNTIF(B:B,B1434)&gt;1,_xlfn.CONCAT(A1434," (",M1434,")"),B1434)</f>
        <v>Huáyíng Xiāng</v>
      </c>
      <c r="D1434" t="s">
        <v>3429</v>
      </c>
      <c r="E1434" t="s">
        <v>11</v>
      </c>
      <c r="F1434" t="str">
        <f>_xlfn.CONCAT(D1434,", ",H1434,", ",I1434,", ","四川省")</f>
        <v>华蓥乡, 邻水县, 广安市, 四川省</v>
      </c>
      <c r="G1434">
        <v>2501</v>
      </c>
      <c r="H1434" t="s">
        <v>8242</v>
      </c>
      <c r="I1434" t="s">
        <v>8239</v>
      </c>
      <c r="J1434" t="e">
        <f>VLOOKUP(F1434,[1]!china_towns_second__2[[Column1]:[Y]],3,FALSE)</f>
        <v>#N/A</v>
      </c>
      <c r="K1434" t="e">
        <f>VLOOKUP(F1434,[1]!china_towns_second__2[[Column1]:[Y]],2,FALSE)</f>
        <v>#N/A</v>
      </c>
      <c r="L1434" t="s">
        <v>11263</v>
      </c>
      <c r="M1434" t="str">
        <f>VLOOKUP(H1434,CHOOSE({1,2},Table22[Native],Table22[Name]),2,0)</f>
        <v>Línshuĭ Xiàn</v>
      </c>
      <c r="N1434" s="15" t="str">
        <f>VLOOKUP(I1434,CHOOSE({1,2},Table22[Native],Table22[Name]),2,0)</f>
        <v>Guăng'ān Shì</v>
      </c>
      <c r="O1434" s="15" t="str">
        <f t="shared" si="44"/>
        <v>Huaying Xiang (Guăng'ān Shì)</v>
      </c>
      <c r="P1434" s="15" t="str">
        <f t="shared" si="45"/>
        <v>Huaying Xiang (Guăng'ān Shì)</v>
      </c>
    </row>
    <row r="1435" spans="1:16" hidden="1" x14ac:dyDescent="0.25">
      <c r="A1435" t="s">
        <v>1040</v>
      </c>
      <c r="B1435" t="str">
        <f>IF(COUNTIF(A:A,A1435)&gt;1,_xlfn.CONCAT(A1435," (",N1435,")"),A1435)</f>
        <v>Huāyuán Jiēdào</v>
      </c>
      <c r="C1435" t="str">
        <f>IF(COUNTIF(B:B,B1435)&gt;1,_xlfn.CONCAT(A1435," (",M1435,")"),B1435)</f>
        <v>Huāyuán Jiēdào</v>
      </c>
      <c r="D1435" t="s">
        <v>1041</v>
      </c>
      <c r="E1435" t="s">
        <v>493</v>
      </c>
      <c r="F1435" t="str">
        <f>_xlfn.CONCAT(D1435,", ",H1435,", ",I1435,", ","四川省")</f>
        <v>花源街道, 新津区, 成都市, 四川省</v>
      </c>
      <c r="G1435">
        <v>36545</v>
      </c>
      <c r="H1435" t="s">
        <v>8200</v>
      </c>
      <c r="I1435" t="s">
        <v>8180</v>
      </c>
      <c r="J1435" t="e">
        <f>VLOOKUP(F1435,[1]!china_towns_second__2[[Column1]:[Y]],3,FALSE)</f>
        <v>#N/A</v>
      </c>
      <c r="K1435" t="e">
        <f>VLOOKUP(F1435,[1]!china_towns_second__2[[Column1]:[Y]],2,FALSE)</f>
        <v>#N/A</v>
      </c>
      <c r="L1435" t="s">
        <v>11264</v>
      </c>
      <c r="M1435" t="str">
        <f>VLOOKUP(H1435,CHOOSE({1,2},Table22[Native],Table22[Name]),2,0)</f>
        <v>Xīnjīn Qū</v>
      </c>
      <c r="N1435" s="15" t="str">
        <f>VLOOKUP(I1435,CHOOSE({1,2},Table22[Native],Table22[Name]),2,0)</f>
        <v>Chéngdū Shì</v>
      </c>
      <c r="O1435" s="15" t="str">
        <f t="shared" si="44"/>
        <v>Huayuan Jiedao (Chéngdū Shì)</v>
      </c>
      <c r="P1435" s="15" t="str">
        <f t="shared" si="45"/>
        <v>Huayuan Jiedao (Chéngdū Shì)</v>
      </c>
    </row>
    <row r="1436" spans="1:16" hidden="1" x14ac:dyDescent="0.25">
      <c r="A1436" t="s">
        <v>1042</v>
      </c>
      <c r="B1436" t="str">
        <f>IF(COUNTIF(A:A,A1436)&gt;1,_xlfn.CONCAT(A1436," (",N1436,")"),A1436)</f>
        <v>Huāyuán Zhèn (Chéngdū Shì)</v>
      </c>
      <c r="C1436" t="str">
        <f>IF(COUNTIF(B:B,B1436)&gt;1,_xlfn.CONCAT(A1436," (",M1436,")"),B1436)</f>
        <v>Huāyuán Zhèn (Chéngdū Shì)</v>
      </c>
      <c r="D1436" t="s">
        <v>1043</v>
      </c>
      <c r="E1436" t="s">
        <v>7</v>
      </c>
      <c r="F1436" t="str">
        <f>_xlfn.CONCAT(D1436,", ",H1436,", ",I1436,", ","四川省")</f>
        <v>花园镇, 郫都区, 成都市, 四川省</v>
      </c>
      <c r="G1436">
        <v>20409</v>
      </c>
      <c r="H1436" t="s">
        <v>8191</v>
      </c>
      <c r="I1436" t="s">
        <v>8180</v>
      </c>
      <c r="J1436">
        <f>VLOOKUP(F1436,[1]!china_towns_second__2[[Column1]:[Y]],3,FALSE)</f>
        <v>30.8583738826404</v>
      </c>
      <c r="K1436">
        <f>VLOOKUP(F1436,[1]!china_towns_second__2[[Column1]:[Y]],2,FALSE)</f>
        <v>103.7473313</v>
      </c>
      <c r="L1436" t="s">
        <v>13968</v>
      </c>
      <c r="M1436" t="str">
        <f>VLOOKUP(H1436,CHOOSE({1,2},Table22[Native],Table22[Name]),2,0)</f>
        <v>Pídū Qū</v>
      </c>
      <c r="N1436" s="15" t="str">
        <f>VLOOKUP(I1436,CHOOSE({1,2},Table22[Native],Table22[Name]),2,0)</f>
        <v>Chéngdū Shì</v>
      </c>
      <c r="O1436" s="15" t="str">
        <f t="shared" si="44"/>
        <v>Huayuan Zhen (Chengdu Shi) (Chéngdū Shì)</v>
      </c>
      <c r="P1436" s="15" t="str">
        <f t="shared" si="45"/>
        <v>Huayuan Zhen (Chengdu Shi) (Chéngdū Shì)</v>
      </c>
    </row>
    <row r="1437" spans="1:16" hidden="1" x14ac:dyDescent="0.25">
      <c r="A1437" t="s">
        <v>1042</v>
      </c>
      <c r="B1437" t="str">
        <f>IF(COUNTIF(A:A,A1437)&gt;1,_xlfn.CONCAT(A1437," (",N1437,")"),A1437)</f>
        <v>Huāyuán Zhèn (Guăng'ān Shì)</v>
      </c>
      <c r="C1437" t="str">
        <f>IF(COUNTIF(B:B,B1437)&gt;1,_xlfn.CONCAT(A1437," (",M1437,")"),B1437)</f>
        <v>Huāyuán Zhèn (Guăng'ān Shì)</v>
      </c>
      <c r="D1437" t="s">
        <v>1043</v>
      </c>
      <c r="E1437" t="s">
        <v>7</v>
      </c>
      <c r="F1437" t="str">
        <f>_xlfn.CONCAT(D1437,", ",H1437,", ",I1437,", ","四川省")</f>
        <v>花园镇, 岳池县, 广安市, 四川省</v>
      </c>
      <c r="G1437">
        <v>30723</v>
      </c>
      <c r="H1437" t="s">
        <v>8245</v>
      </c>
      <c r="I1437" t="s">
        <v>8239</v>
      </c>
      <c r="J1437">
        <f>VLOOKUP(F1437,[1]!china_towns_second__2[[Column1]:[Y]],3,FALSE)</f>
        <v>30.5878056715013</v>
      </c>
      <c r="K1437">
        <f>VLOOKUP(F1437,[1]!china_towns_second__2[[Column1]:[Y]],2,FALSE)</f>
        <v>106.4537156</v>
      </c>
      <c r="L1437" t="s">
        <v>13969</v>
      </c>
      <c r="M1437" t="str">
        <f>VLOOKUP(H1437,CHOOSE({1,2},Table22[Native],Table22[Name]),2,0)</f>
        <v>Yuèchí Xiàn</v>
      </c>
      <c r="N1437" s="15" t="str">
        <f>VLOOKUP(I1437,CHOOSE({1,2},Table22[Native],Table22[Name]),2,0)</f>
        <v>Guăng'ān Shì</v>
      </c>
      <c r="O1437" s="15" t="str">
        <f t="shared" si="44"/>
        <v>Huayuan Zhen (Guang'an Shi) (Guăng'ān Shì)</v>
      </c>
      <c r="P1437" s="15" t="str">
        <f t="shared" si="45"/>
        <v>Huayuan Zhen (Guang'an Shi) (Guăng'ān Shì)</v>
      </c>
    </row>
    <row r="1438" spans="1:16" hidden="1" x14ac:dyDescent="0.25">
      <c r="A1438" t="s">
        <v>1042</v>
      </c>
      <c r="B1438" t="str">
        <f>IF(COUNTIF(A:A,A1438)&gt;1,_xlfn.CONCAT(A1438," (",N1438,")"),A1438)</f>
        <v>Huāyuán Zhèn (Miányáng Shì)</v>
      </c>
      <c r="C1438" t="str">
        <f>IF(COUNTIF(B:B,B1438)&gt;1,_xlfn.CONCAT(A1438," (",M1438,")"),B1438)</f>
        <v>Huāyuán Zhèn (Miányáng Shì)</v>
      </c>
      <c r="D1438" t="s">
        <v>1043</v>
      </c>
      <c r="E1438" t="s">
        <v>7</v>
      </c>
      <c r="F1438" t="str">
        <f>_xlfn.CONCAT(D1438,", ",H1438,", ",I1438,", ","四川省")</f>
        <v>花园镇, 三台县, 绵阳市, 四川省</v>
      </c>
      <c r="G1438">
        <v>24236</v>
      </c>
      <c r="H1438" t="s">
        <v>8313</v>
      </c>
      <c r="I1438" t="s">
        <v>8307</v>
      </c>
      <c r="J1438">
        <f>VLOOKUP(F1438,[1]!china_towns_second__2[[Column1]:[Y]],3,FALSE)</f>
        <v>31.292887144286301</v>
      </c>
      <c r="K1438">
        <f>VLOOKUP(F1438,[1]!china_towns_second__2[[Column1]:[Y]],2,FALSE)</f>
        <v>104.92027229999999</v>
      </c>
      <c r="L1438" t="s">
        <v>13970</v>
      </c>
      <c r="M1438" t="str">
        <f>VLOOKUP(H1438,CHOOSE({1,2},Table22[Native],Table22[Name]),2,0)</f>
        <v>Sāntái Xiàn</v>
      </c>
      <c r="N1438" s="15" t="str">
        <f>VLOOKUP(I1438,CHOOSE({1,2},Table22[Native],Table22[Name]),2,0)</f>
        <v>Miányáng Shì</v>
      </c>
      <c r="O1438" s="15" t="str">
        <f t="shared" si="44"/>
        <v>Huayuan Zhen (Mianyang Shi) (Miányáng Shì)</v>
      </c>
      <c r="P1438" s="15" t="str">
        <f t="shared" si="45"/>
        <v>Huayuan Zhen (Mianyang Shi) (Miányáng Shì)</v>
      </c>
    </row>
    <row r="1439" spans="1:16" hidden="1" x14ac:dyDescent="0.25">
      <c r="A1439" t="s">
        <v>1042</v>
      </c>
      <c r="B1439" t="str">
        <f>IF(COUNTIF(A:A,A1439)&gt;1,_xlfn.CONCAT(A1439," (",N1439,")"),A1439)</f>
        <v>Huāyuán Zhèn (Nánchōng Shì)</v>
      </c>
      <c r="C1439" t="str">
        <f>IF(COUNTIF(B:B,B1439)&gt;1,_xlfn.CONCAT(A1439," (",M1439,")"),B1439)</f>
        <v>Huāyuán Zhèn (Nánchōng Shì)</v>
      </c>
      <c r="D1439" t="s">
        <v>1043</v>
      </c>
      <c r="E1439" t="s">
        <v>7</v>
      </c>
      <c r="F1439" t="str">
        <f>_xlfn.CONCAT(D1439,", ",H1439,", ",I1439,", ","四川省")</f>
        <v>花园镇, 嘉陵区, 南充市, 四川省</v>
      </c>
      <c r="G1439">
        <v>8889</v>
      </c>
      <c r="H1439" t="s">
        <v>8320</v>
      </c>
      <c r="I1439" t="s">
        <v>8318</v>
      </c>
      <c r="J1439">
        <f>VLOOKUP(F1439,[1]!china_towns_second__2[[Column1]:[Y]],3,FALSE)</f>
        <v>30.7969635976254</v>
      </c>
      <c r="K1439">
        <f>VLOOKUP(F1439,[1]!china_towns_second__2[[Column1]:[Y]],2,FALSE)</f>
        <v>105.979114</v>
      </c>
      <c r="L1439" t="s">
        <v>13971</v>
      </c>
      <c r="M1439" t="str">
        <f>VLOOKUP(H1439,CHOOSE({1,2},Table22[Native],Table22[Name]),2,0)</f>
        <v>Jiālíng Qū</v>
      </c>
      <c r="N1439" s="15" t="str">
        <f>VLOOKUP(I1439,CHOOSE({1,2},Table22[Native],Table22[Name]),2,0)</f>
        <v>Nánchōng Shì</v>
      </c>
      <c r="O1439" s="15" t="str">
        <f t="shared" si="44"/>
        <v>Huayuan Zhen (Nanchong Shi) (Nánchōng Shì)</v>
      </c>
      <c r="P1439" s="15" t="str">
        <f t="shared" si="45"/>
        <v>Huayuan Zhen (Nanchong Shi) (Nánchōng Shì)</v>
      </c>
    </row>
    <row r="1440" spans="1:16" hidden="1" x14ac:dyDescent="0.25">
      <c r="A1440" t="s">
        <v>3430</v>
      </c>
      <c r="B1440" t="str">
        <f>IF(COUNTIF(A:A,A1440)&gt;1,_xlfn.CONCAT(A1440," (",N1440,")"),A1440)</f>
        <v>Hŭchéng Zhèn</v>
      </c>
      <c r="C1440" t="str">
        <f>IF(COUNTIF(B:B,B1440)&gt;1,_xlfn.CONCAT(A1440," (",M1440,")"),B1440)</f>
        <v>Hŭchéng Zhèn</v>
      </c>
      <c r="D1440" t="s">
        <v>3431</v>
      </c>
      <c r="E1440" t="s">
        <v>7</v>
      </c>
      <c r="F1440" t="str">
        <f>_xlfn.CONCAT(D1440,", ",H1440,", ",I1440,", ","四川省")</f>
        <v>虎城镇, 前锋区, 广安市, 四川省</v>
      </c>
      <c r="G1440">
        <v>11150</v>
      </c>
      <c r="H1440" t="s">
        <v>8243</v>
      </c>
      <c r="I1440" t="s">
        <v>8239</v>
      </c>
      <c r="J1440">
        <f>VLOOKUP(F1440,[1]!china_towns_second__2[[Column1]:[Y]],3,FALSE)</f>
        <v>30.561804633513098</v>
      </c>
      <c r="K1440">
        <f>VLOOKUP(F1440,[1]!china_towns_second__2[[Column1]:[Y]],2,FALSE)</f>
        <v>106.76938800000001</v>
      </c>
      <c r="L1440" t="s">
        <v>11265</v>
      </c>
      <c r="M1440" t="str">
        <f>VLOOKUP(H1440,CHOOSE({1,2},Table22[Native],Table22[Name]),2,0)</f>
        <v>Qiánfēng Qū</v>
      </c>
      <c r="N1440" s="15" t="str">
        <f>VLOOKUP(I1440,CHOOSE({1,2},Table22[Native],Table22[Name]),2,0)</f>
        <v>Guăng'ān Shì</v>
      </c>
      <c r="O1440" s="15" t="str">
        <f t="shared" si="44"/>
        <v>Hucheng Zhen (Guăng'ān Shì)</v>
      </c>
      <c r="P1440" s="15" t="str">
        <f t="shared" si="45"/>
        <v>Hucheng Zhen (Guăng'ān Shì)</v>
      </c>
    </row>
    <row r="1441" spans="1:16" hidden="1" x14ac:dyDescent="0.25">
      <c r="A1441" t="s">
        <v>5243</v>
      </c>
      <c r="B1441" t="str">
        <f>IF(COUNTIF(A:A,A1441)&gt;1,_xlfn.CONCAT(A1441," (",N1441,")"),A1441)</f>
        <v>Hùguó Zhèn</v>
      </c>
      <c r="C1441" t="str">
        <f>IF(COUNTIF(B:B,B1441)&gt;1,_xlfn.CONCAT(A1441," (",M1441,")"),B1441)</f>
        <v>Hùguó Zhèn</v>
      </c>
      <c r="D1441" t="s">
        <v>5244</v>
      </c>
      <c r="E1441" t="s">
        <v>7</v>
      </c>
      <c r="F1441" t="str">
        <f>_xlfn.CONCAT(D1441,", ",H1441,", ",I1441,", ","四川省")</f>
        <v>护国镇, 纳溪区, 泸州市, 四川省</v>
      </c>
      <c r="G1441">
        <v>54795</v>
      </c>
      <c r="H1441" t="s">
        <v>8296</v>
      </c>
      <c r="I1441" t="s">
        <v>8290</v>
      </c>
      <c r="J1441">
        <f>VLOOKUP(F1441,[1]!china_towns_second__2[[Column1]:[Y]],3,FALSE)</f>
        <v>28.605681169760199</v>
      </c>
      <c r="K1441">
        <f>VLOOKUP(F1441,[1]!china_towns_second__2[[Column1]:[Y]],2,FALSE)</f>
        <v>105.35635790000001</v>
      </c>
      <c r="L1441" t="s">
        <v>11266</v>
      </c>
      <c r="M1441" t="str">
        <f>VLOOKUP(H1441,CHOOSE({1,2},Table22[Native],Table22[Name]),2,0)</f>
        <v>Nàxī Qū</v>
      </c>
      <c r="N1441" s="15" t="str">
        <f>VLOOKUP(I1441,CHOOSE({1,2},Table22[Native],Table22[Name]),2,0)</f>
        <v>Lúzhōu Shì</v>
      </c>
      <c r="O1441" s="15" t="str">
        <f t="shared" si="44"/>
        <v>Huguo Zhen (Lúzhōu Shì)</v>
      </c>
      <c r="P1441" s="15" t="str">
        <f t="shared" si="45"/>
        <v>Huguo Zhen (Lúzhōu Shì)</v>
      </c>
    </row>
    <row r="1442" spans="1:16" hidden="1" x14ac:dyDescent="0.25">
      <c r="A1442" t="s">
        <v>4365</v>
      </c>
      <c r="B1442" t="str">
        <f>IF(COUNTIF(A:A,A1442)&gt;1,_xlfn.CONCAT(A1442," (",N1442,")"),A1442)</f>
        <v>Huì'ān Zhèn</v>
      </c>
      <c r="C1442" t="str">
        <f>IF(COUNTIF(B:B,B1442)&gt;1,_xlfn.CONCAT(A1442," (",M1442,")"),B1442)</f>
        <v>Huì'ān Zhèn</v>
      </c>
      <c r="D1442" t="s">
        <v>4366</v>
      </c>
      <c r="E1442" t="s">
        <v>7</v>
      </c>
      <c r="F1442" t="str">
        <f>_xlfn.CONCAT(D1442,", ",H1442,", ",I1442,", ","四川省")</f>
        <v>惠安镇, 冕宁县, 凉山彝族自治州, 四川省</v>
      </c>
      <c r="G1442">
        <v>8415</v>
      </c>
      <c r="H1442" t="s">
        <v>8280</v>
      </c>
      <c r="I1442" t="s">
        <v>8271</v>
      </c>
      <c r="J1442">
        <f>VLOOKUP(F1442,[1]!china_towns_second__2[[Column1]:[Y]],3,FALSE)</f>
        <v>28.634187279362301</v>
      </c>
      <c r="K1442">
        <f>VLOOKUP(F1442,[1]!china_towns_second__2[[Column1]:[Y]],2,FALSE)</f>
        <v>102.0935734</v>
      </c>
      <c r="L1442" t="s">
        <v>11267</v>
      </c>
      <c r="M1442" t="str">
        <f>VLOOKUP(H1442,CHOOSE({1,2},Table22[Native],Table22[Name]),2,0)</f>
        <v>Miănníng Xiàn</v>
      </c>
      <c r="N1442" s="15" t="str">
        <f>VLOOKUP(I1442,CHOOSE({1,2},Table22[Native],Table22[Name]),2,0)</f>
        <v>Liángshān Yízú Zìzhìzhōu</v>
      </c>
      <c r="O1442" s="15" t="str">
        <f t="shared" si="44"/>
        <v>Hui'an Zhen (Liángshān Yízú Zìzhìzhōu)</v>
      </c>
      <c r="P1442" s="15" t="str">
        <f t="shared" si="45"/>
        <v>Hui'an Zhen (Liángshān Yízú Zìzhìzhōu)</v>
      </c>
    </row>
    <row r="1443" spans="1:16" hidden="1" x14ac:dyDescent="0.25">
      <c r="A1443" t="s">
        <v>1643</v>
      </c>
      <c r="B1443" t="str">
        <f>IF(COUNTIF(A:A,A1443)&gt;1,_xlfn.CONCAT(A1443," (",N1443,")"),A1443)</f>
        <v>Huìbĕi Xiāng</v>
      </c>
      <c r="C1443" t="str">
        <f>IF(COUNTIF(B:B,B1443)&gt;1,_xlfn.CONCAT(A1443," (",M1443,")"),B1443)</f>
        <v>Huìbĕi Xiāng</v>
      </c>
      <c r="D1443" t="s">
        <v>1644</v>
      </c>
      <c r="E1443" t="s">
        <v>11</v>
      </c>
      <c r="F1443" t="str">
        <f>_xlfn.CONCAT(D1443,", ",H1443,", ",I1443,", ","四川省")</f>
        <v>汇北乡, 渠县, 达州市, 四川省</v>
      </c>
      <c r="G1443">
        <v>10746</v>
      </c>
      <c r="H1443" t="s">
        <v>8206</v>
      </c>
      <c r="I1443" t="s">
        <v>8202</v>
      </c>
      <c r="J1443" t="e">
        <f>VLOOKUP(F1443,[1]!china_towns_second__2[[Column1]:[Y]],3,FALSE)</f>
        <v>#N/A</v>
      </c>
      <c r="K1443" t="e">
        <f>VLOOKUP(F1443,[1]!china_towns_second__2[[Column1]:[Y]],2,FALSE)</f>
        <v>#N/A</v>
      </c>
      <c r="L1443" t="s">
        <v>11268</v>
      </c>
      <c r="M1443" t="str">
        <f>VLOOKUP(H1443,CHOOSE({1,2},Table22[Native],Table22[Name]),2,0)</f>
        <v>Qú Xiàn</v>
      </c>
      <c r="N1443" s="15" t="str">
        <f>VLOOKUP(I1443,CHOOSE({1,2},Table22[Native],Table22[Name]),2,0)</f>
        <v>Dázhōu Shì</v>
      </c>
      <c r="O1443" s="15" t="str">
        <f t="shared" si="44"/>
        <v>Huibei Xiang (Dázhōu Shì)</v>
      </c>
      <c r="P1443" s="15" t="str">
        <f t="shared" si="45"/>
        <v>Huibei Xiang (Dázhōu Shì)</v>
      </c>
    </row>
    <row r="1444" spans="1:16" hidden="1" x14ac:dyDescent="0.25">
      <c r="A1444" t="s">
        <v>6290</v>
      </c>
      <c r="B1444" t="str">
        <f>IF(COUNTIF(A:A,A1444)&gt;1,_xlfn.CONCAT(A1444," (",N1444,")"),A1444)</f>
        <v>Huíchūn Zhèn</v>
      </c>
      <c r="C1444" t="str">
        <f>IF(COUNTIF(B:B,B1444)&gt;1,_xlfn.CONCAT(A1444," (",M1444,")"),B1444)</f>
        <v>Huíchūn Zhèn</v>
      </c>
      <c r="D1444" t="s">
        <v>6291</v>
      </c>
      <c r="E1444" t="s">
        <v>7</v>
      </c>
      <c r="F1444" t="str">
        <f>_xlfn.CONCAT(D1444,", ",H1444,", ",I1444,", ","四川省")</f>
        <v>回春镇, 仪陇县, 南充市, 四川省</v>
      </c>
      <c r="G1444">
        <v>20239</v>
      </c>
      <c r="H1444" t="s">
        <v>8326</v>
      </c>
      <c r="I1444" t="s">
        <v>8318</v>
      </c>
      <c r="J1444">
        <f>VLOOKUP(F1444,[1]!china_towns_second__2[[Column1]:[Y]],3,FALSE)</f>
        <v>31.514391803954201</v>
      </c>
      <c r="K1444">
        <f>VLOOKUP(F1444,[1]!china_towns_second__2[[Column1]:[Y]],2,FALSE)</f>
        <v>106.3066822</v>
      </c>
      <c r="L1444" t="s">
        <v>11269</v>
      </c>
      <c r="M1444" t="str">
        <f>VLOOKUP(H1444,CHOOSE({1,2},Table22[Native],Table22[Name]),2,0)</f>
        <v>Yílŏng Xiàn</v>
      </c>
      <c r="N1444" s="15" t="str">
        <f>VLOOKUP(I1444,CHOOSE({1,2},Table22[Native],Table22[Name]),2,0)</f>
        <v>Nánchōng Shì</v>
      </c>
      <c r="O1444" s="15" t="str">
        <f t="shared" si="44"/>
        <v>Huichun Zhen (Nánchōng Shì)</v>
      </c>
      <c r="P1444" s="15" t="str">
        <f t="shared" si="45"/>
        <v>Huichun Zhen (Nánchōng Shì)</v>
      </c>
    </row>
    <row r="1445" spans="1:16" hidden="1" x14ac:dyDescent="0.25">
      <c r="A1445" t="s">
        <v>1645</v>
      </c>
      <c r="B1445" t="str">
        <f>IF(COUNTIF(A:A,A1445)&gt;1,_xlfn.CONCAT(A1445," (",N1445,")"),A1445)</f>
        <v>Huìdōng Xiāng</v>
      </c>
      <c r="C1445" t="str">
        <f>IF(COUNTIF(B:B,B1445)&gt;1,_xlfn.CONCAT(A1445," (",M1445,")"),B1445)</f>
        <v>Huìdōng Xiāng</v>
      </c>
      <c r="D1445" t="s">
        <v>1646</v>
      </c>
      <c r="E1445" t="s">
        <v>11</v>
      </c>
      <c r="F1445" t="str">
        <f>_xlfn.CONCAT(D1445,", ",H1445,", ",I1445,", ","四川省")</f>
        <v>汇东乡, 渠县, 达州市, 四川省</v>
      </c>
      <c r="G1445">
        <v>13082</v>
      </c>
      <c r="H1445" t="s">
        <v>8206</v>
      </c>
      <c r="I1445" t="s">
        <v>8202</v>
      </c>
      <c r="J1445" t="e">
        <f>VLOOKUP(F1445,[1]!china_towns_second__2[[Column1]:[Y]],3,FALSE)</f>
        <v>#N/A</v>
      </c>
      <c r="K1445" t="e">
        <f>VLOOKUP(F1445,[1]!china_towns_second__2[[Column1]:[Y]],2,FALSE)</f>
        <v>#N/A</v>
      </c>
      <c r="L1445" t="s">
        <v>11270</v>
      </c>
      <c r="M1445" t="str">
        <f>VLOOKUP(H1445,CHOOSE({1,2},Table22[Native],Table22[Name]),2,0)</f>
        <v>Qú Xiàn</v>
      </c>
      <c r="N1445" s="15" t="str">
        <f>VLOOKUP(I1445,CHOOSE({1,2},Table22[Native],Table22[Name]),2,0)</f>
        <v>Dázhōu Shì</v>
      </c>
      <c r="O1445" s="15" t="str">
        <f t="shared" si="44"/>
        <v>Huidong Xiang (Dázhōu Shì)</v>
      </c>
      <c r="P1445" s="15" t="str">
        <f t="shared" si="45"/>
        <v>Huidong Xiang (Dázhōu Shì)</v>
      </c>
    </row>
    <row r="1446" spans="1:16" hidden="1" x14ac:dyDescent="0.25">
      <c r="A1446" t="s">
        <v>560</v>
      </c>
      <c r="B1446" t="str">
        <f>IF(COUNTIF(A:A,A1446)&gt;1,_xlfn.CONCAT(A1446," (",N1446,")"),A1446)</f>
        <v>Huífēng Jiēdào</v>
      </c>
      <c r="C1446" t="str">
        <f>IF(COUNTIF(B:B,B1446)&gt;1,_xlfn.CONCAT(A1446," (",M1446,")"),B1446)</f>
        <v>Huífēng Jiēdào</v>
      </c>
      <c r="D1446" t="s">
        <v>561</v>
      </c>
      <c r="E1446" t="s">
        <v>493</v>
      </c>
      <c r="F1446" t="str">
        <f>_xlfn.CONCAT(D1446,", ",H1446,", ",I1446,", ","四川省")</f>
        <v>回风街道, 巴州区, 巴中市, 四川省</v>
      </c>
      <c r="G1446">
        <v>73758</v>
      </c>
      <c r="H1446" t="s">
        <v>8173</v>
      </c>
      <c r="I1446" t="s">
        <v>8171</v>
      </c>
      <c r="J1446">
        <f>VLOOKUP(F1446,[1]!china_towns_second__2[[Column1]:[Y]],3,FALSE)</f>
        <v>31.861865328951499</v>
      </c>
      <c r="K1446">
        <f>VLOOKUP(F1446,[1]!china_towns_second__2[[Column1]:[Y]],2,FALSE)</f>
        <v>106.7117326</v>
      </c>
      <c r="L1446" t="s">
        <v>11271</v>
      </c>
      <c r="M1446" t="str">
        <f>VLOOKUP(H1446,CHOOSE({1,2},Table22[Native],Table22[Name]),2,0)</f>
        <v>Bāzhōu Qū</v>
      </c>
      <c r="N1446" s="15" t="str">
        <f>VLOOKUP(I1446,CHOOSE({1,2},Table22[Native],Table22[Name]),2,0)</f>
        <v>Bāzhōng Shì</v>
      </c>
      <c r="O1446" s="15" t="str">
        <f t="shared" si="44"/>
        <v>Huifeng Jiedao (Bāzhōng Shì)</v>
      </c>
      <c r="P1446" s="15" t="str">
        <f t="shared" si="45"/>
        <v>Huifeng Jiedao (Bāzhōng Shì)</v>
      </c>
    </row>
    <row r="1447" spans="1:16" hidden="1" x14ac:dyDescent="0.25">
      <c r="A1447" t="s">
        <v>6292</v>
      </c>
      <c r="B1447" t="str">
        <f>IF(COUNTIF(A:A,A1447)&gt;1,_xlfn.CONCAT(A1447," (",N1447,")"),A1447)</f>
        <v>Huījĭng Zhèn</v>
      </c>
      <c r="C1447" t="str">
        <f>IF(COUNTIF(B:B,B1447)&gt;1,_xlfn.CONCAT(A1447," (",M1447,")"),B1447)</f>
        <v>Huījĭng Zhèn</v>
      </c>
      <c r="D1447" t="s">
        <v>6293</v>
      </c>
      <c r="E1447" t="s">
        <v>7</v>
      </c>
      <c r="F1447" t="str">
        <f>_xlfn.CONCAT(D1447,", ",H1447,", ",I1447,", ","四川省")</f>
        <v>辉景镇, 顺庆区, 南充市, 四川省</v>
      </c>
      <c r="G1447">
        <v>7999</v>
      </c>
      <c r="H1447" t="s">
        <v>8324</v>
      </c>
      <c r="I1447" t="s">
        <v>8318</v>
      </c>
      <c r="J1447">
        <f>VLOOKUP(F1447,[1]!china_towns_second__2[[Column1]:[Y]],3,FALSE)</f>
        <v>31.018469727007801</v>
      </c>
      <c r="K1447">
        <f>VLOOKUP(F1447,[1]!china_towns_second__2[[Column1]:[Y]],2,FALSE)</f>
        <v>106.1409154</v>
      </c>
      <c r="L1447" t="s">
        <v>11272</v>
      </c>
      <c r="M1447" t="str">
        <f>VLOOKUP(H1447,CHOOSE({1,2},Table22[Native],Table22[Name]),2,0)</f>
        <v>Shùnqìng Qū</v>
      </c>
      <c r="N1447" s="15" t="str">
        <f>VLOOKUP(I1447,CHOOSE({1,2},Table22[Native],Table22[Name]),2,0)</f>
        <v>Nánchōng Shì</v>
      </c>
      <c r="O1447" s="15" t="str">
        <f t="shared" si="44"/>
        <v>Huijing Zhen (Nánchōng Shì)</v>
      </c>
      <c r="P1447" s="15" t="str">
        <f t="shared" si="45"/>
        <v>Huijing Zhen (Nánchōng Shì)</v>
      </c>
    </row>
    <row r="1448" spans="1:16" hidden="1" x14ac:dyDescent="0.25">
      <c r="A1448" t="s">
        <v>2087</v>
      </c>
      <c r="B1448" t="str">
        <f>IF(COUNTIF(A:A,A1448)&gt;1,_xlfn.CONCAT(A1448," (",N1448,")"),A1448)</f>
        <v>Huílán Zhèn (Déyáng Shì)</v>
      </c>
      <c r="C1448" t="str">
        <f>IF(COUNTIF(B:B,B1448)&gt;1,_xlfn.CONCAT(A1448," (",M1448,")"),B1448)</f>
        <v>Huílán Zhèn (Déyáng Shì)</v>
      </c>
      <c r="D1448" t="s">
        <v>2088</v>
      </c>
      <c r="E1448" t="s">
        <v>7</v>
      </c>
      <c r="F1448" t="str">
        <f>_xlfn.CONCAT(D1448,", ",H1448,", ",I1448,", ","四川省")</f>
        <v>回澜镇, 什邡市, 德阳市, 四川省</v>
      </c>
      <c r="G1448">
        <v>21952</v>
      </c>
      <c r="H1448" t="s">
        <v>8216</v>
      </c>
      <c r="I1448" t="s">
        <v>8211</v>
      </c>
      <c r="J1448">
        <f>VLOOKUP(F1448,[1]!china_towns_second__2[[Column1]:[Y]],3,FALSE)</f>
        <v>31.107158655693599</v>
      </c>
      <c r="K1448">
        <f>VLOOKUP(F1448,[1]!china_towns_second__2[[Column1]:[Y]],2,FALSE)</f>
        <v>104.1955272</v>
      </c>
      <c r="L1448" t="s">
        <v>13972</v>
      </c>
      <c r="M1448" t="str">
        <f>VLOOKUP(H1448,CHOOSE({1,2},Table22[Native],Table22[Name]),2,0)</f>
        <v>Shífāng Shì</v>
      </c>
      <c r="N1448" s="15" t="str">
        <f>VLOOKUP(I1448,CHOOSE({1,2},Table22[Native],Table22[Name]),2,0)</f>
        <v>Déyáng Shì</v>
      </c>
      <c r="O1448" s="15" t="str">
        <f t="shared" si="44"/>
        <v>Huilan Zhen (Deyang Shi) (Déyáng Shì)</v>
      </c>
      <c r="P1448" s="15" t="str">
        <f t="shared" si="45"/>
        <v>Huilan Zhen (Deyang Shi) (Déyáng Shì)</v>
      </c>
    </row>
    <row r="1449" spans="1:16" hidden="1" x14ac:dyDescent="0.25">
      <c r="A1449" t="s">
        <v>2087</v>
      </c>
      <c r="B1449" t="str">
        <f>IF(COUNTIF(A:A,A1449)&gt;1,_xlfn.CONCAT(A1449," (",N1449,")"),A1449)</f>
        <v>Huílán Zhèn (Zīyáng Shì)</v>
      </c>
      <c r="C1449" t="str">
        <f>IF(COUNTIF(B:B,B1449)&gt;1,_xlfn.CONCAT(A1449," (",M1449,")"),B1449)</f>
        <v>Huílán Zhèn (Zīyáng Shì)</v>
      </c>
      <c r="D1449" t="s">
        <v>2088</v>
      </c>
      <c r="E1449" t="s">
        <v>7</v>
      </c>
      <c r="F1449" t="str">
        <f>_xlfn.CONCAT(D1449,", ",H1449,", ",I1449,", ","四川省")</f>
        <v>回澜镇, 乐至县, 资阳市, 四川省</v>
      </c>
      <c r="G1449">
        <v>22132</v>
      </c>
      <c r="H1449" t="s">
        <v>8381</v>
      </c>
      <c r="I1449" t="s">
        <v>8379</v>
      </c>
      <c r="J1449">
        <f>VLOOKUP(F1449,[1]!china_towns_second__2[[Column1]:[Y]],3,FALSE)</f>
        <v>30.185554529179001</v>
      </c>
      <c r="K1449">
        <f>VLOOKUP(F1449,[1]!china_towns_second__2[[Column1]:[Y]],2,FALSE)</f>
        <v>105.1644174</v>
      </c>
      <c r="L1449" t="s">
        <v>13973</v>
      </c>
      <c r="M1449" t="str">
        <f>VLOOKUP(H1449,CHOOSE({1,2},Table22[Native],Table22[Name]),2,0)</f>
        <v>Lèzhì Xiàn</v>
      </c>
      <c r="N1449" s="15" t="str">
        <f>VLOOKUP(I1449,CHOOSE({1,2},Table22[Native],Table22[Name]),2,0)</f>
        <v>Zīyáng Shì</v>
      </c>
      <c r="O1449" s="15" t="str">
        <f t="shared" si="44"/>
        <v>Huilan Zhen (Ziyang Shi) (Zīyáng Shì)</v>
      </c>
      <c r="P1449" s="15" t="str">
        <f t="shared" si="45"/>
        <v>Huilan Zhen (Ziyang Shi) (Zīyáng Shì)</v>
      </c>
    </row>
    <row r="1450" spans="1:16" hidden="1" x14ac:dyDescent="0.25">
      <c r="A1450" t="s">
        <v>562</v>
      </c>
      <c r="B1450" t="str">
        <f>IF(COUNTIF(A:A,A1450)&gt;1,_xlfn.CONCAT(A1450," (",N1450,")"),A1450)</f>
        <v>Huílín Xiāng</v>
      </c>
      <c r="C1450" t="str">
        <f>IF(COUNTIF(B:B,B1450)&gt;1,_xlfn.CONCAT(A1450," (",M1450,")"),B1450)</f>
        <v>Huílín Xiāng</v>
      </c>
      <c r="D1450" t="s">
        <v>563</v>
      </c>
      <c r="E1450" t="s">
        <v>11</v>
      </c>
      <c r="F1450" t="str">
        <f>_xlfn.CONCAT(D1450,", ",H1450,", ",I1450,", ","四川省")</f>
        <v>回林乡, 通江县, 巴中市, 四川省</v>
      </c>
      <c r="G1450">
        <v>4954</v>
      </c>
      <c r="H1450" t="s">
        <v>8177</v>
      </c>
      <c r="I1450" t="s">
        <v>8171</v>
      </c>
      <c r="J1450" t="e">
        <f>VLOOKUP(F1450,[1]!china_towns_second__2[[Column1]:[Y]],3,FALSE)</f>
        <v>#N/A</v>
      </c>
      <c r="K1450" t="e">
        <f>VLOOKUP(F1450,[1]!china_towns_second__2[[Column1]:[Y]],2,FALSE)</f>
        <v>#N/A</v>
      </c>
      <c r="L1450" t="s">
        <v>11273</v>
      </c>
      <c r="M1450" t="str">
        <f>VLOOKUP(H1450,CHOOSE({1,2},Table22[Native],Table22[Name]),2,0)</f>
        <v>Tōngjiāng Xiàn</v>
      </c>
      <c r="N1450" s="15" t="str">
        <f>VLOOKUP(I1450,CHOOSE({1,2},Table22[Native],Table22[Name]),2,0)</f>
        <v>Bāzhōng Shì</v>
      </c>
      <c r="O1450" s="15" t="str">
        <f t="shared" si="44"/>
        <v>Huilin Xiang (Bāzhōng Shì)</v>
      </c>
      <c r="P1450" s="15" t="str">
        <f t="shared" si="45"/>
        <v>Huilin Xiang (Bāzhōng Shì)</v>
      </c>
    </row>
    <row r="1451" spans="1:16" hidden="1" x14ac:dyDescent="0.25">
      <c r="A1451" t="s">
        <v>7956</v>
      </c>
      <c r="B1451" t="str">
        <f>IF(COUNTIF(A:A,A1451)&gt;1,_xlfn.CONCAT(A1451," (",N1451,")"),A1451)</f>
        <v>Huílóng Xiāng</v>
      </c>
      <c r="C1451" t="str">
        <f>IF(COUNTIF(B:B,B1451)&gt;1,_xlfn.CONCAT(A1451," (",M1451,")"),B1451)</f>
        <v>Huílóng Xiāng</v>
      </c>
      <c r="D1451" t="s">
        <v>7957</v>
      </c>
      <c r="E1451" t="s">
        <v>11</v>
      </c>
      <c r="F1451" t="str">
        <f>_xlfn.CONCAT(D1451,", ",H1451,", ",I1451,", ","四川省")</f>
        <v>回龙乡, 雁江区, 资阳市, 四川省</v>
      </c>
      <c r="G1451">
        <v>15167</v>
      </c>
      <c r="H1451" t="s">
        <v>8382</v>
      </c>
      <c r="I1451" t="s">
        <v>8379</v>
      </c>
      <c r="J1451" t="e">
        <f>VLOOKUP(F1451,[1]!china_towns_second__2[[Column1]:[Y]],3,FALSE)</f>
        <v>#N/A</v>
      </c>
      <c r="K1451" t="e">
        <f>VLOOKUP(F1451,[1]!china_towns_second__2[[Column1]:[Y]],2,FALSE)</f>
        <v>#N/A</v>
      </c>
      <c r="L1451" t="s">
        <v>11274</v>
      </c>
      <c r="M1451" t="str">
        <f>VLOOKUP(H1451,CHOOSE({1,2},Table22[Native],Table22[Name]),2,0)</f>
        <v>Yànjiāng Qū</v>
      </c>
      <c r="N1451" s="15" t="str">
        <f>VLOOKUP(I1451,CHOOSE({1,2},Table22[Native],Table22[Name]),2,0)</f>
        <v>Zīyáng Shì</v>
      </c>
      <c r="O1451" s="15" t="str">
        <f t="shared" si="44"/>
        <v>Huilong Xiang (Zīyáng Shì)</v>
      </c>
      <c r="P1451" s="15" t="str">
        <f t="shared" si="45"/>
        <v>Huilong Xiang (Zīyáng Shì)</v>
      </c>
    </row>
    <row r="1452" spans="1:16" hidden="1" x14ac:dyDescent="0.25">
      <c r="A1452" t="s">
        <v>4369</v>
      </c>
      <c r="B1452" t="str">
        <f>IF(COUNTIF(A:A,A1452)&gt;1,_xlfn.CONCAT(A1452," (",N1452,")"),A1452)</f>
        <v>Huīlóng Xiāng</v>
      </c>
      <c r="C1452" t="str">
        <f>IF(COUNTIF(B:B,B1452)&gt;1,_xlfn.CONCAT(A1452," (",M1452,")"),B1452)</f>
        <v>Huīlóng Xiāng</v>
      </c>
      <c r="D1452" t="s">
        <v>4370</v>
      </c>
      <c r="E1452" t="s">
        <v>11</v>
      </c>
      <c r="F1452" t="str">
        <f>_xlfn.CONCAT(D1452,", ",H1452,", ",I1452,", ","四川省")</f>
        <v>辉隆乡, 普格县, 凉山彝族自治州, 四川省</v>
      </c>
      <c r="G1452">
        <v>1660</v>
      </c>
      <c r="H1452" t="s">
        <v>8283</v>
      </c>
      <c r="I1452" t="s">
        <v>8271</v>
      </c>
      <c r="J1452" t="e">
        <f>VLOOKUP(F1452,[1]!china_towns_second__2[[Column1]:[Y]],3,FALSE)</f>
        <v>#N/A</v>
      </c>
      <c r="K1452" t="e">
        <f>VLOOKUP(F1452,[1]!china_towns_second__2[[Column1]:[Y]],2,FALSE)</f>
        <v>#N/A</v>
      </c>
      <c r="L1452" t="s">
        <v>11274</v>
      </c>
      <c r="M1452" t="str">
        <f>VLOOKUP(H1452,CHOOSE({1,2},Table22[Native],Table22[Name]),2,0)</f>
        <v>Pŭgé Xiàn</v>
      </c>
      <c r="N1452" s="15" t="str">
        <f>VLOOKUP(I1452,CHOOSE({1,2},Table22[Native],Table22[Name]),2,0)</f>
        <v>Liángshān Yízú Zìzhìzhōu</v>
      </c>
      <c r="O1452" s="15" t="str">
        <f t="shared" si="44"/>
        <v>Huilong Xiang (Liángshān Yízú Zìzhìzhōu)</v>
      </c>
      <c r="P1452" s="15" t="str">
        <f t="shared" si="45"/>
        <v>Huilong Xiang (Liángshān Yízú Zìzhìzhōu)</v>
      </c>
    </row>
    <row r="1453" spans="1:16" hidden="1" x14ac:dyDescent="0.25">
      <c r="A1453" t="s">
        <v>1044</v>
      </c>
      <c r="B1453" t="str">
        <f>IF(COUNTIF(A:A,A1453)&gt;1,_xlfn.CONCAT(A1453," (",N1453,")"),A1453)</f>
        <v>Huílóng Zhèn (Chéngdū Shì)</v>
      </c>
      <c r="C1453" t="str">
        <f>IF(COUNTIF(B:B,B1453)&gt;1,_xlfn.CONCAT(A1453," (",M1453,")"),B1453)</f>
        <v>Huílóng Zhèn (Chéngdū Shì)</v>
      </c>
      <c r="D1453" t="s">
        <v>1045</v>
      </c>
      <c r="E1453" t="s">
        <v>7</v>
      </c>
      <c r="F1453" t="str">
        <f>_xlfn.CONCAT(D1453,", ",H1453,", ",I1453,", ","四川省")</f>
        <v>回龙镇, 邛崃市, 成都市, 四川省</v>
      </c>
      <c r="G1453">
        <v>20616</v>
      </c>
      <c r="H1453" t="s">
        <v>8195</v>
      </c>
      <c r="I1453" t="s">
        <v>8180</v>
      </c>
      <c r="J1453">
        <f>VLOOKUP(F1453,[1]!china_towns_second__2[[Column1]:[Y]],3,FALSE)</f>
        <v>30.310804989557901</v>
      </c>
      <c r="K1453">
        <f>VLOOKUP(F1453,[1]!china_towns_second__2[[Column1]:[Y]],2,FALSE)</f>
        <v>103.70604539999999</v>
      </c>
      <c r="L1453" t="s">
        <v>13974</v>
      </c>
      <c r="M1453" t="str">
        <f>VLOOKUP(H1453,CHOOSE({1,2},Table22[Native],Table22[Name]),2,0)</f>
        <v>Qiónglái Shì</v>
      </c>
      <c r="N1453" s="15" t="str">
        <f>VLOOKUP(I1453,CHOOSE({1,2},Table22[Native],Table22[Name]),2,0)</f>
        <v>Chéngdū Shì</v>
      </c>
      <c r="O1453" s="15" t="str">
        <f t="shared" si="44"/>
        <v>Huilong Zhen (Chengdu Shi) (Chéngdū Shì)</v>
      </c>
      <c r="P1453" s="15" t="str">
        <f t="shared" si="45"/>
        <v>Huilong Zhen (Chengdu Shi) (Chéngdū Shì)</v>
      </c>
    </row>
    <row r="1454" spans="1:16" hidden="1" x14ac:dyDescent="0.25">
      <c r="A1454" t="s">
        <v>1044</v>
      </c>
      <c r="B1454" t="str">
        <f>IF(COUNTIF(A:A,A1454)&gt;1,_xlfn.CONCAT(A1454," (",N1454,")"),A1454)</f>
        <v>Huílóng Zhèn (Dázhōu Shì)</v>
      </c>
      <c r="C1454" t="str">
        <f>IF(COUNTIF(B:B,B1454)&gt;1,_xlfn.CONCAT(A1454," (",M1454,")"),B1454)</f>
        <v>Huílóng Zhèn (Dázhōu Shì)</v>
      </c>
      <c r="D1454" t="s">
        <v>1045</v>
      </c>
      <c r="E1454" t="s">
        <v>7</v>
      </c>
      <c r="F1454" t="str">
        <f>_xlfn.CONCAT(D1454,", ",H1454,", ",I1454,", ","四川省")</f>
        <v>回龙镇, 开江县, 达州市, 四川省</v>
      </c>
      <c r="G1454">
        <v>13676</v>
      </c>
      <c r="H1454" t="s">
        <v>8205</v>
      </c>
      <c r="I1454" t="s">
        <v>8202</v>
      </c>
      <c r="J1454">
        <f>VLOOKUP(F1454,[1]!china_towns_second__2[[Column1]:[Y]],3,FALSE)</f>
        <v>31.171368608040499</v>
      </c>
      <c r="K1454">
        <f>VLOOKUP(F1454,[1]!china_towns_second__2[[Column1]:[Y]],2,FALSE)</f>
        <v>107.7650857</v>
      </c>
      <c r="L1454" t="s">
        <v>13975</v>
      </c>
      <c r="M1454" t="str">
        <f>VLOOKUP(H1454,CHOOSE({1,2},Table22[Native],Table22[Name]),2,0)</f>
        <v>Kāijiāng Xiàn</v>
      </c>
      <c r="N1454" s="15" t="str">
        <f>VLOOKUP(I1454,CHOOSE({1,2},Table22[Native],Table22[Name]),2,0)</f>
        <v>Dázhōu Shì</v>
      </c>
      <c r="O1454" s="15" t="str">
        <f t="shared" si="44"/>
        <v>Huilong Zhen (Dazhou Shi) (Dázhōu Shì)</v>
      </c>
      <c r="P1454" s="15" t="str">
        <f t="shared" si="45"/>
        <v>Huilong Zhen (Dazhou Shi) (Dázhōu Shì)</v>
      </c>
    </row>
    <row r="1455" spans="1:16" x14ac:dyDescent="0.25">
      <c r="A1455" t="s">
        <v>1044</v>
      </c>
      <c r="B1455" t="str">
        <f>IF(COUNTIF(A:A,A1455)&gt;1,_xlfn.CONCAT(A1455," (",N1455,")"),A1455)</f>
        <v>Huílóng Zhèn (Déyáng Shì)</v>
      </c>
      <c r="C1455" t="str">
        <f>IF(COUNTIF(B:B,B1455)&gt;1,_xlfn.CONCAT(A1455," (",M1455,")"),B1455)</f>
        <v>Huílóng Zhèn (Déyáng Shì)</v>
      </c>
      <c r="D1455" t="s">
        <v>1045</v>
      </c>
      <c r="E1455" t="s">
        <v>7</v>
      </c>
      <c r="F1455" t="str">
        <f>_xlfn.CONCAT(D1455,", ",H1455,", ",I1455,", ","四川省")</f>
        <v>回龙镇, 中江县, 德阳市, 四川省</v>
      </c>
      <c r="G1455">
        <v>41187</v>
      </c>
      <c r="H1455" t="s">
        <v>8217</v>
      </c>
      <c r="I1455" t="s">
        <v>8211</v>
      </c>
      <c r="J1455">
        <f>VLOOKUP(F1455,[1]!china_towns_second__2[[Column1]:[Y]],3,FALSE)</f>
        <v>31.0238998076094</v>
      </c>
      <c r="K1455">
        <f>VLOOKUP(F1455,[1]!china_towns_second__2[[Column1]:[Y]],2,FALSE)</f>
        <v>104.7806892</v>
      </c>
      <c r="L1455" t="s">
        <v>13976</v>
      </c>
      <c r="M1455" t="str">
        <f>VLOOKUP(H1455,CHOOSE({1,2},Table22[Native],Table22[Name]),2,0)</f>
        <v>Zhōngjiāng Xiàn</v>
      </c>
      <c r="N1455" s="15" t="str">
        <f>VLOOKUP(I1455,CHOOSE({1,2},Table22[Native],Table22[Name]),2,0)</f>
        <v>Déyáng Shì</v>
      </c>
      <c r="O1455" s="15" t="str">
        <f t="shared" si="44"/>
        <v>Huilong Zhen (Deyang Shi) (Déyáng Shì)</v>
      </c>
      <c r="P1455" s="15" t="str">
        <f>IF(COUNTIF(O:O,O1455)&gt;1,_xlfn.CONCAT(L1455," (",M1455,")"),O1455)</f>
        <v>Huilong Zhen (Deyang Shi) (Zhōngjiāng Xiàn)</v>
      </c>
    </row>
    <row r="1456" spans="1:16" hidden="1" x14ac:dyDescent="0.25">
      <c r="A1456" t="s">
        <v>1044</v>
      </c>
      <c r="B1456" t="str">
        <f>IF(COUNTIF(A:A,A1456)&gt;1,_xlfn.CONCAT(A1456," (",N1456,")"),A1456)</f>
        <v>Huílóng Zhèn (Liángshān Yízú Zìzhìzhōu)</v>
      </c>
      <c r="C1456" t="str">
        <f>IF(COUNTIF(B:B,B1456)&gt;1,_xlfn.CONCAT(A1456," (",M1456,")"),B1456)</f>
        <v>Huílóng Zhèn (Liángshān Yízú Zìzhìzhōu)</v>
      </c>
      <c r="D1456" t="s">
        <v>1045</v>
      </c>
      <c r="E1456" t="s">
        <v>7</v>
      </c>
      <c r="F1456" t="str">
        <f>_xlfn.CONCAT(D1456,", ",H1456,", ",I1456,", ","四川省")</f>
        <v>回龙镇, 冕宁县, 凉山彝族自治州, 四川省</v>
      </c>
      <c r="G1456">
        <v>11057</v>
      </c>
      <c r="H1456" t="s">
        <v>8280</v>
      </c>
      <c r="I1456" t="s">
        <v>8271</v>
      </c>
      <c r="J1456">
        <f>VLOOKUP(F1456,[1]!china_towns_second__2[[Column1]:[Y]],3,FALSE)</f>
        <v>28.4670464855345</v>
      </c>
      <c r="K1456">
        <f>VLOOKUP(F1456,[1]!china_towns_second__2[[Column1]:[Y]],2,FALSE)</f>
        <v>102.0760451</v>
      </c>
      <c r="L1456" t="s">
        <v>13977</v>
      </c>
      <c r="M1456" t="str">
        <f>VLOOKUP(H1456,CHOOSE({1,2},Table22[Native],Table22[Name]),2,0)</f>
        <v>Miănníng Xiàn</v>
      </c>
      <c r="N1456" s="15" t="str">
        <f>VLOOKUP(I1456,CHOOSE({1,2},Table22[Native],Table22[Name]),2,0)</f>
        <v>Liángshān Yízú Zìzhìzhōu</v>
      </c>
      <c r="O1456" s="15" t="str">
        <f t="shared" si="44"/>
        <v>Huilong Zhen (Liangshan Yizu Zizhizhou) (Liángshān Yízú Zìzhìzhōu)</v>
      </c>
      <c r="P1456" s="15" t="str">
        <f t="shared" si="45"/>
        <v>Huilong Zhen (Liangshan Yizu Zizhizhou) (Liángshān Yízú Zìzhìzhōu)</v>
      </c>
    </row>
    <row r="1457" spans="1:16" x14ac:dyDescent="0.25">
      <c r="A1457" t="s">
        <v>1044</v>
      </c>
      <c r="B1457" t="str">
        <f>IF(COUNTIF(A:A,A1457)&gt;1,_xlfn.CONCAT(A1457," (",N1457,")"),A1457)</f>
        <v>Huílóng Zhèn (Nánchōng Shì)</v>
      </c>
      <c r="C1457" t="str">
        <f>IF(COUNTIF(B:B,B1457)&gt;1,_xlfn.CONCAT(A1457," (",M1457,")"),B1457)</f>
        <v>Huílóng Zhèn (Nánchōng Shì)</v>
      </c>
      <c r="D1457" t="s">
        <v>1045</v>
      </c>
      <c r="E1457" t="s">
        <v>7</v>
      </c>
      <c r="F1457" t="str">
        <f>_xlfn.CONCAT(D1457,", ",H1457,", ",I1457,", ","四川省")</f>
        <v>回龙镇, 营山县, 南充市, 四川省</v>
      </c>
      <c r="G1457">
        <v>29502</v>
      </c>
      <c r="H1457" t="s">
        <v>8327</v>
      </c>
      <c r="I1457" t="s">
        <v>8318</v>
      </c>
      <c r="J1457">
        <f>VLOOKUP(F1457,[1]!china_towns_second__2[[Column1]:[Y]],3,FALSE)</f>
        <v>31.1378190731823</v>
      </c>
      <c r="K1457">
        <f>VLOOKUP(F1457,[1]!china_towns_second__2[[Column1]:[Y]],2,FALSE)</f>
        <v>106.48911819999999</v>
      </c>
      <c r="L1457" t="s">
        <v>13978</v>
      </c>
      <c r="M1457" t="str">
        <f>VLOOKUP(H1457,CHOOSE({1,2},Table22[Native],Table22[Name]),2,0)</f>
        <v>Yíngshān Xiàn</v>
      </c>
      <c r="N1457" s="15" t="str">
        <f>VLOOKUP(I1457,CHOOSE({1,2},Table22[Native],Table22[Name]),2,0)</f>
        <v>Nánchōng Shì</v>
      </c>
      <c r="O1457" s="15" t="str">
        <f t="shared" si="44"/>
        <v>Huilong Zhen (Nanchong Shi) (Nánchōng Shì)</v>
      </c>
      <c r="P1457" s="15" t="str">
        <f t="shared" si="45"/>
        <v>Huilong Zhen (Nanchong Shi) (Yíngshān Xiàn)</v>
      </c>
    </row>
    <row r="1458" spans="1:16" hidden="1" x14ac:dyDescent="0.25">
      <c r="A1458" t="s">
        <v>1044</v>
      </c>
      <c r="B1458" t="str">
        <f>IF(COUNTIF(A:A,A1458)&gt;1,_xlfn.CONCAT(A1458," (",N1458,")"),A1458)</f>
        <v>Huílóng Zhèn (Zìgòng Shì)</v>
      </c>
      <c r="C1458" t="str">
        <f>IF(COUNTIF(B:B,B1458)&gt;1,_xlfn.CONCAT(A1458," (",M1458,")"),B1458)</f>
        <v>Huílóng Zhèn (Zìgòng Shì)</v>
      </c>
      <c r="D1458" t="s">
        <v>1045</v>
      </c>
      <c r="E1458" t="s">
        <v>7</v>
      </c>
      <c r="F1458" t="str">
        <f>_xlfn.CONCAT(D1458,", ",H1458,", ",I1458,", ","四川省")</f>
        <v>回龙镇, 大安区, 自贡市, 四川省</v>
      </c>
      <c r="G1458">
        <v>26342</v>
      </c>
      <c r="H1458" t="s">
        <v>8372</v>
      </c>
      <c r="I1458" t="s">
        <v>8371</v>
      </c>
      <c r="J1458">
        <f>VLOOKUP(F1458,[1]!china_towns_second__2[[Column1]:[Y]],3,FALSE)</f>
        <v>29.307599953941001</v>
      </c>
      <c r="K1458">
        <f>VLOOKUP(F1458,[1]!china_towns_second__2[[Column1]:[Y]],2,FALSE)</f>
        <v>105.0465564</v>
      </c>
      <c r="L1458" t="s">
        <v>13979</v>
      </c>
      <c r="M1458" t="str">
        <f>VLOOKUP(H1458,CHOOSE({1,2},Table22[Native],Table22[Name]),2,0)</f>
        <v>Dà'ān Qū</v>
      </c>
      <c r="N1458" s="15" t="str">
        <f>VLOOKUP(I1458,CHOOSE({1,2},Table22[Native],Table22[Name]),2,0)</f>
        <v>Zìgòng Shì</v>
      </c>
      <c r="O1458" s="15" t="str">
        <f t="shared" si="44"/>
        <v>Huilong Zhen (Zigong Shi) (Zìgòng Shì)</v>
      </c>
      <c r="P1458" s="15" t="str">
        <f t="shared" si="45"/>
        <v>Huilong Zhen (Zigong Shi) (Zìgòng Shì)</v>
      </c>
    </row>
    <row r="1459" spans="1:16" x14ac:dyDescent="0.25">
      <c r="A1459" t="s">
        <v>2089</v>
      </c>
      <c r="B1459" t="str">
        <f>IF(COUNTIF(A:A,A1459)&gt;1,_xlfn.CONCAT(A1459," (",N1459,")"),A1459)</f>
        <v>Huìlóng Zhèn (Déyáng Shì)</v>
      </c>
      <c r="C1459" t="str">
        <f>IF(COUNTIF(B:B,B1459)&gt;1,_xlfn.CONCAT(A1459," (",M1459,")"),B1459)</f>
        <v>Huìlóng Zhèn (Déyáng Shì)</v>
      </c>
      <c r="D1459" t="s">
        <v>2090</v>
      </c>
      <c r="E1459" t="s">
        <v>7</v>
      </c>
      <c r="F1459" t="str">
        <f>_xlfn.CONCAT(D1459,", ",H1459,", ",I1459,", ","四川省")</f>
        <v>会龙镇, 中江县, 德阳市, 四川省</v>
      </c>
      <c r="G1459">
        <v>19819</v>
      </c>
      <c r="H1459" t="s">
        <v>8217</v>
      </c>
      <c r="I1459" t="s">
        <v>8211</v>
      </c>
      <c r="J1459">
        <f>VLOOKUP(F1459,[1]!china_towns_second__2[[Column1]:[Y]],3,FALSE)</f>
        <v>30.6884555626308</v>
      </c>
      <c r="K1459">
        <f>VLOOKUP(F1459,[1]!china_towns_second__2[[Column1]:[Y]],2,FALSE)</f>
        <v>104.964598</v>
      </c>
      <c r="L1459" t="s">
        <v>13976</v>
      </c>
      <c r="M1459" t="str">
        <f>VLOOKUP(H1459,CHOOSE({1,2},Table22[Native],Table22[Name]),2,0)</f>
        <v>Zhōngjiāng Xiàn</v>
      </c>
      <c r="N1459" s="15" t="str">
        <f>VLOOKUP(I1459,CHOOSE({1,2},Table22[Native],Table22[Name]),2,0)</f>
        <v>Déyáng Shì</v>
      </c>
      <c r="O1459" s="15" t="str">
        <f t="shared" si="44"/>
        <v>Huilong Zhen (Deyang Shi) (Déyáng Shì)</v>
      </c>
      <c r="P1459" s="15" t="str">
        <f t="shared" si="45"/>
        <v>Huilong Zhen (Deyang Shi) (Zhōngjiāng Xiàn)</v>
      </c>
    </row>
    <row r="1460" spans="1:16" x14ac:dyDescent="0.25">
      <c r="A1460" t="s">
        <v>2089</v>
      </c>
      <c r="B1460" t="str">
        <f>IF(COUNTIF(A:A,A1460)&gt;1,_xlfn.CONCAT(A1460," (",N1460,")"),A1460)</f>
        <v>Huìlóng Zhèn (Nánchōng Shì)</v>
      </c>
      <c r="C1460" t="str">
        <f>IF(COUNTIF(B:B,B1460)&gt;1,_xlfn.CONCAT(A1460," (",M1460,")"),B1460)</f>
        <v>Huìlóng Zhèn (Nánchōng Shì)</v>
      </c>
      <c r="D1460" t="s">
        <v>2090</v>
      </c>
      <c r="E1460" t="s">
        <v>7</v>
      </c>
      <c r="F1460" t="str">
        <f>_xlfn.CONCAT(D1460,", ",H1460,", ",I1460,", ","四川省")</f>
        <v>会龙镇, 高坪区, 南充市, 四川省</v>
      </c>
      <c r="G1460">
        <v>15003</v>
      </c>
      <c r="H1460" t="s">
        <v>8319</v>
      </c>
      <c r="I1460" t="s">
        <v>8318</v>
      </c>
      <c r="J1460">
        <f>VLOOKUP(F1460,[1]!china_towns_second__2[[Column1]:[Y]],3,FALSE)</f>
        <v>30.847171551529701</v>
      </c>
      <c r="K1460">
        <f>VLOOKUP(F1460,[1]!china_towns_second__2[[Column1]:[Y]],2,FALSE)</f>
        <v>106.34760540000001</v>
      </c>
      <c r="L1460" t="s">
        <v>13978</v>
      </c>
      <c r="M1460" t="str">
        <f>VLOOKUP(H1460,CHOOSE({1,2},Table22[Native],Table22[Name]),2,0)</f>
        <v>Gāopíng Qū</v>
      </c>
      <c r="N1460" s="15" t="str">
        <f>VLOOKUP(I1460,CHOOSE({1,2},Table22[Native],Table22[Name]),2,0)</f>
        <v>Nánchōng Shì</v>
      </c>
      <c r="O1460" s="15" t="str">
        <f t="shared" si="44"/>
        <v>Huilong Zhen (Nanchong Shi) (Nánchōng Shì)</v>
      </c>
      <c r="P1460" s="15" t="str">
        <f t="shared" si="45"/>
        <v>Huilong Zhen (Nanchong Shi) (Gāopíng Qū)</v>
      </c>
    </row>
    <row r="1461" spans="1:16" hidden="1" x14ac:dyDescent="0.25">
      <c r="A1461" t="s">
        <v>2089</v>
      </c>
      <c r="B1461" t="str">
        <f>IF(COUNTIF(A:A,A1461)&gt;1,_xlfn.CONCAT(A1461," (",N1461,")"),A1461)</f>
        <v>Huìlóng Zhèn (Suìníng Shì)</v>
      </c>
      <c r="C1461" t="str">
        <f>IF(COUNTIF(B:B,B1461)&gt;1,_xlfn.CONCAT(A1461," (",M1461,")"),B1461)</f>
        <v>Huìlóng Zhèn (Suìníng Shì)</v>
      </c>
      <c r="D1461" t="s">
        <v>2090</v>
      </c>
      <c r="E1461" t="s">
        <v>7</v>
      </c>
      <c r="F1461" t="str">
        <f>_xlfn.CONCAT(D1461,", ",H1461,", ",I1461,", ","四川省")</f>
        <v>会龙镇, 安居区, 遂宁市, 四川省</v>
      </c>
      <c r="G1461">
        <v>23066</v>
      </c>
      <c r="H1461" t="s">
        <v>8343</v>
      </c>
      <c r="I1461" t="s">
        <v>8342</v>
      </c>
      <c r="J1461">
        <f>VLOOKUP(F1461,[1]!china_towns_second__2[[Column1]:[Y]],3,FALSE)</f>
        <v>30.418480170387401</v>
      </c>
      <c r="K1461">
        <f>VLOOKUP(F1461,[1]!china_towns_second__2[[Column1]:[Y]],2,FALSE)</f>
        <v>105.4382442</v>
      </c>
      <c r="L1461" t="s">
        <v>13980</v>
      </c>
      <c r="M1461" t="str">
        <f>VLOOKUP(H1461,CHOOSE({1,2},Table22[Native],Table22[Name]),2,0)</f>
        <v>Ānjū Qū</v>
      </c>
      <c r="N1461" s="15" t="str">
        <f>VLOOKUP(I1461,CHOOSE({1,2},Table22[Native],Table22[Name]),2,0)</f>
        <v>Suìníng Shì</v>
      </c>
      <c r="O1461" s="15" t="str">
        <f t="shared" si="44"/>
        <v>Huilong Zhen (Suining Shi) (Suìníng Shì)</v>
      </c>
      <c r="P1461" s="15" t="str">
        <f t="shared" si="45"/>
        <v>Huilong Zhen (Suining Shi) (Suìníng Shì)</v>
      </c>
    </row>
    <row r="1462" spans="1:16" hidden="1" x14ac:dyDescent="0.25">
      <c r="A1462" t="s">
        <v>7287</v>
      </c>
      <c r="B1462" t="str">
        <f>IF(COUNTIF(A:A,A1462)&gt;1,_xlfn.CONCAT(A1462," (",N1462,")"),A1462)</f>
        <v>Huílóng Zhèn [incl. Cāluó Xiāng]</v>
      </c>
      <c r="C1462" t="str">
        <f>IF(COUNTIF(B:B,B1462)&gt;1,_xlfn.CONCAT(A1462," (",M1462,")"),B1462)</f>
        <v>Huílóng Zhèn [incl. Cāluó Xiāng]</v>
      </c>
      <c r="D1462" t="s">
        <v>7288</v>
      </c>
      <c r="E1462" t="s">
        <v>7</v>
      </c>
      <c r="F1462" t="str">
        <f>_xlfn.CONCAT(D1462,", ",H1462,", ",I1462,", ","四川省")</f>
        <v>回隆镇, 石棉县, 雅安市, 四川省</v>
      </c>
      <c r="G1462">
        <v>12984</v>
      </c>
      <c r="H1462" t="s">
        <v>8354</v>
      </c>
      <c r="I1462" t="s">
        <v>8349</v>
      </c>
      <c r="J1462">
        <f>VLOOKUP(F1462,[1]!china_towns_second__2[[Column1]:[Y]],3,FALSE)</f>
        <v>29.124374847089701</v>
      </c>
      <c r="K1462">
        <f>VLOOKUP(F1462,[1]!china_towns_second__2[[Column1]:[Y]],2,FALSE)</f>
        <v>102.3419942</v>
      </c>
      <c r="L1462" t="s">
        <v>11275</v>
      </c>
      <c r="M1462" t="str">
        <f>VLOOKUP(H1462,CHOOSE({1,2},Table22[Native],Table22[Name]),2,0)</f>
        <v>Shímián Xiàn</v>
      </c>
      <c r="N1462" s="15" t="str">
        <f>VLOOKUP(I1462,CHOOSE({1,2},Table22[Native],Table22[Name]),2,0)</f>
        <v>Yă'ān Shì</v>
      </c>
      <c r="O1462" s="15" t="str">
        <f t="shared" si="44"/>
        <v>Huilong Zhen [incl. Caluo Xiang] (Yă'ān Shì)</v>
      </c>
      <c r="P1462" s="15" t="str">
        <f t="shared" si="45"/>
        <v>Huilong Zhen [incl. Caluo Xiang] (Yă'ān Shì)</v>
      </c>
    </row>
    <row r="1463" spans="1:16" hidden="1" x14ac:dyDescent="0.25">
      <c r="A1463" t="s">
        <v>4367</v>
      </c>
      <c r="B1463" t="str">
        <f>IF(COUNTIF(A:A,A1463)&gt;1,_xlfn.CONCAT(A1463," (",N1463,")"),A1463)</f>
        <v>Huílóngchăng Xiāng</v>
      </c>
      <c r="C1463" t="str">
        <f>IF(COUNTIF(B:B,B1463)&gt;1,_xlfn.CONCAT(A1463," (",M1463,")"),B1463)</f>
        <v>Huílóngchăng Xiāng</v>
      </c>
      <c r="D1463" t="s">
        <v>4368</v>
      </c>
      <c r="E1463" t="s">
        <v>11</v>
      </c>
      <c r="F1463" t="str">
        <f>_xlfn.CONCAT(D1463,", ",H1463,", ",I1463,", ","四川省")</f>
        <v>回龙场乡, 雷波县, 凉山彝族自治州, 四川省</v>
      </c>
      <c r="G1463">
        <v>5109</v>
      </c>
      <c r="H1463" t="s">
        <v>8278</v>
      </c>
      <c r="I1463" t="s">
        <v>8271</v>
      </c>
      <c r="J1463" t="e">
        <f>VLOOKUP(F1463,[1]!china_towns_second__2[[Column1]:[Y]],3,FALSE)</f>
        <v>#N/A</v>
      </c>
      <c r="K1463" t="e">
        <f>VLOOKUP(F1463,[1]!china_towns_second__2[[Column1]:[Y]],2,FALSE)</f>
        <v>#N/A</v>
      </c>
      <c r="L1463" t="s">
        <v>11276</v>
      </c>
      <c r="M1463" t="str">
        <f>VLOOKUP(H1463,CHOOSE({1,2},Table22[Native],Table22[Name]),2,0)</f>
        <v>Léibō Xiàn</v>
      </c>
      <c r="N1463" s="15" t="str">
        <f>VLOOKUP(I1463,CHOOSE({1,2},Table22[Native],Table22[Name]),2,0)</f>
        <v>Liángshān Yízú Zìzhìzhōu</v>
      </c>
      <c r="O1463" s="15" t="str">
        <f t="shared" si="44"/>
        <v>Huilongchang Xiang (Liángshān Yízú Zìzhìzhōu)</v>
      </c>
      <c r="P1463" s="15" t="str">
        <f t="shared" si="45"/>
        <v>Huilongchang Xiang (Liángshān Yízú Zìzhìzhōu)</v>
      </c>
    </row>
    <row r="1464" spans="1:16" hidden="1" x14ac:dyDescent="0.25">
      <c r="A1464" t="s">
        <v>3004</v>
      </c>
      <c r="B1464" t="str">
        <f>IF(COUNTIF(A:A,A1464)&gt;1,_xlfn.CONCAT(A1464," (",N1464,")"),A1464)</f>
        <v>Huílónghé Jiēdào</v>
      </c>
      <c r="C1464" t="str">
        <f>IF(COUNTIF(B:B,B1464)&gt;1,_xlfn.CONCAT(A1464," (",M1464,")"),B1464)</f>
        <v>Huílónghé Jiēdào</v>
      </c>
      <c r="D1464" t="s">
        <v>3005</v>
      </c>
      <c r="E1464" t="s">
        <v>493</v>
      </c>
      <c r="F1464" t="str">
        <f>_xlfn.CONCAT(D1464,", ",H1464,", ",I1464,", ","四川省")</f>
        <v>回龙河街道, 利州区, 广元市, 四川省</v>
      </c>
      <c r="G1464">
        <v>7808</v>
      </c>
      <c r="H1464" t="s">
        <v>8251</v>
      </c>
      <c r="I1464" t="s">
        <v>8247</v>
      </c>
      <c r="J1464">
        <f>VLOOKUP(F1464,[1]!china_towns_second__2[[Column1]:[Y]],3,FALSE)</f>
        <v>32.462727568220899</v>
      </c>
      <c r="K1464">
        <f>VLOOKUP(F1464,[1]!china_towns_second__2[[Column1]:[Y]],2,FALSE)</f>
        <v>105.756384</v>
      </c>
      <c r="L1464" t="s">
        <v>11277</v>
      </c>
      <c r="M1464" t="str">
        <f>VLOOKUP(H1464,CHOOSE({1,2},Table22[Native],Table22[Name]),2,0)</f>
        <v>Lìzhōu Qū</v>
      </c>
      <c r="N1464" s="15" t="str">
        <f>VLOOKUP(I1464,CHOOSE({1,2},Table22[Native],Table22[Name]),2,0)</f>
        <v>Guăngyuán Shì</v>
      </c>
      <c r="O1464" s="15" t="str">
        <f t="shared" si="44"/>
        <v>Huilonghe Jiedao (Guăngyuán Shì)</v>
      </c>
      <c r="P1464" s="15" t="str">
        <f t="shared" si="45"/>
        <v>Huilonghe Jiedao (Guăngyuán Shì)</v>
      </c>
    </row>
    <row r="1465" spans="1:16" hidden="1" x14ac:dyDescent="0.25">
      <c r="A1465" t="s">
        <v>7080</v>
      </c>
      <c r="B1465" t="str">
        <f>IF(COUNTIF(A:A,A1465)&gt;1,_xlfn.CONCAT(A1465," (",N1465,")"),A1465)</f>
        <v>Huímă Zhèn</v>
      </c>
      <c r="C1465" t="str">
        <f>IF(COUNTIF(B:B,B1465)&gt;1,_xlfn.CONCAT(A1465," (",M1465,")"),B1465)</f>
        <v>Huímă Zhèn</v>
      </c>
      <c r="D1465" t="s">
        <v>7081</v>
      </c>
      <c r="E1465" t="s">
        <v>7</v>
      </c>
      <c r="F1465" t="str">
        <f>_xlfn.CONCAT(D1465,", ",H1465,", ",I1465,", ","四川省")</f>
        <v>回马镇, 大英县, 遂宁市, 四川省</v>
      </c>
      <c r="G1465">
        <v>36899</v>
      </c>
      <c r="H1465" t="s">
        <v>8345</v>
      </c>
      <c r="I1465" t="s">
        <v>8342</v>
      </c>
      <c r="J1465">
        <f>VLOOKUP(F1465,[1]!china_towns_second__2[[Column1]:[Y]],3,FALSE)</f>
        <v>30.655820196026099</v>
      </c>
      <c r="K1465">
        <f>VLOOKUP(F1465,[1]!china_towns_second__2[[Column1]:[Y]],2,FALSE)</f>
        <v>105.428377</v>
      </c>
      <c r="L1465" t="s">
        <v>11278</v>
      </c>
      <c r="M1465" t="str">
        <f>VLOOKUP(H1465,CHOOSE({1,2},Table22[Native],Table22[Name]),2,0)</f>
        <v>Dàyīng Xiàn</v>
      </c>
      <c r="N1465" s="15" t="str">
        <f>VLOOKUP(I1465,CHOOSE({1,2},Table22[Native],Table22[Name]),2,0)</f>
        <v>Suìníng Shì</v>
      </c>
      <c r="O1465" s="15" t="str">
        <f t="shared" si="44"/>
        <v>Huima Zhen (Suìníng Shì)</v>
      </c>
      <c r="P1465" s="15" t="str">
        <f t="shared" si="45"/>
        <v>Huima Zhen (Suìníng Shì)</v>
      </c>
    </row>
    <row r="1466" spans="1:16" hidden="1" x14ac:dyDescent="0.25">
      <c r="A1466" t="s">
        <v>6964</v>
      </c>
      <c r="B1466" t="str">
        <f>IF(COUNTIF(A:A,A1466)&gt;1,_xlfn.CONCAT(A1466," (",N1466,")"),A1466)</f>
        <v>Huìmín Zhèn</v>
      </c>
      <c r="C1466" t="str">
        <f>IF(COUNTIF(B:B,B1466)&gt;1,_xlfn.CONCAT(A1466," (",M1466,")"),B1466)</f>
        <v>Huìmín Zhèn</v>
      </c>
      <c r="D1466" t="s">
        <v>6965</v>
      </c>
      <c r="E1466" t="s">
        <v>7</v>
      </c>
      <c r="F1466" t="str">
        <f>_xlfn.CONCAT(D1466,", ",H1466,", ",I1466,", ","四川省")</f>
        <v>惠民镇, 盐边县, 攀枝花市, 四川省</v>
      </c>
      <c r="G1466">
        <v>14957</v>
      </c>
      <c r="H1466" t="s">
        <v>8340</v>
      </c>
      <c r="I1466" t="s">
        <v>8335</v>
      </c>
      <c r="J1466">
        <f>VLOOKUP(F1466,[1]!china_towns_second__2[[Column1]:[Y]],3,FALSE)</f>
        <v>26.805536786190199</v>
      </c>
      <c r="K1466">
        <f>VLOOKUP(F1466,[1]!china_towns_second__2[[Column1]:[Y]],2,FALSE)</f>
        <v>101.4364779</v>
      </c>
      <c r="L1466" t="s">
        <v>11279</v>
      </c>
      <c r="M1466" t="str">
        <f>VLOOKUP(H1466,CHOOSE({1,2},Table22[Native],Table22[Name]),2,0)</f>
        <v>Yánbiān Xiàn</v>
      </c>
      <c r="N1466" s="15" t="str">
        <f>VLOOKUP(I1466,CHOOSE({1,2},Table22[Native],Table22[Name]),2,0)</f>
        <v>Pānzhīhuā Shì</v>
      </c>
      <c r="O1466" s="15" t="str">
        <f t="shared" si="44"/>
        <v>Huimin Zhen (Pānzhīhuā Shì)</v>
      </c>
      <c r="P1466" s="15" t="str">
        <f t="shared" si="45"/>
        <v>Huimin Zhen (Pānzhīhuā Shì)</v>
      </c>
    </row>
    <row r="1467" spans="1:16" hidden="1" x14ac:dyDescent="0.25">
      <c r="A1467" t="s">
        <v>1647</v>
      </c>
      <c r="B1467" t="str">
        <f>IF(COUNTIF(A:A,A1467)&gt;1,_xlfn.CONCAT(A1467," (",N1467,")"),A1467)</f>
        <v>Huìnán Xiāng</v>
      </c>
      <c r="C1467" t="str">
        <f>IF(COUNTIF(B:B,B1467)&gt;1,_xlfn.CONCAT(A1467," (",M1467,")"),B1467)</f>
        <v>Huìnán Xiāng</v>
      </c>
      <c r="D1467" t="s">
        <v>1648</v>
      </c>
      <c r="E1467" t="s">
        <v>11</v>
      </c>
      <c r="F1467" t="str">
        <f>_xlfn.CONCAT(D1467,", ",H1467,", ",I1467,", ","四川省")</f>
        <v>汇南乡, 渠县, 达州市, 四川省</v>
      </c>
      <c r="G1467">
        <v>8149</v>
      </c>
      <c r="H1467" t="s">
        <v>8206</v>
      </c>
      <c r="I1467" t="s">
        <v>8202</v>
      </c>
      <c r="J1467" t="e">
        <f>VLOOKUP(F1467,[1]!china_towns_second__2[[Column1]:[Y]],3,FALSE)</f>
        <v>#N/A</v>
      </c>
      <c r="K1467" t="e">
        <f>VLOOKUP(F1467,[1]!china_towns_second__2[[Column1]:[Y]],2,FALSE)</f>
        <v>#N/A</v>
      </c>
      <c r="L1467" t="s">
        <v>11280</v>
      </c>
      <c r="M1467" t="str">
        <f>VLOOKUP(H1467,CHOOSE({1,2},Table22[Native],Table22[Name]),2,0)</f>
        <v>Qú Xiàn</v>
      </c>
      <c r="N1467" s="15" t="str">
        <f>VLOOKUP(I1467,CHOOSE({1,2},Table22[Native],Table22[Name]),2,0)</f>
        <v>Dázhōu Shì</v>
      </c>
      <c r="O1467" s="15" t="str">
        <f t="shared" si="44"/>
        <v>Huinan Xiang (Dázhōu Shì)</v>
      </c>
      <c r="P1467" s="15" t="str">
        <f t="shared" si="45"/>
        <v>Huinan Xiang (Dázhōu Shì)</v>
      </c>
    </row>
    <row r="1468" spans="1:16" hidden="1" x14ac:dyDescent="0.25">
      <c r="A1468" t="s">
        <v>3736</v>
      </c>
      <c r="B1468" t="str">
        <f>IF(COUNTIF(A:A,A1468)&gt;1,_xlfn.CONCAT(A1468," (",N1468,")"),A1468)</f>
        <v>Huīshān Zhèn</v>
      </c>
      <c r="C1468" t="str">
        <f>IF(COUNTIF(B:B,B1468)&gt;1,_xlfn.CONCAT(A1468," (",M1468,")"),B1468)</f>
        <v>Huīshān Zhèn</v>
      </c>
      <c r="D1468" t="s">
        <v>3737</v>
      </c>
      <c r="E1468" t="s">
        <v>7</v>
      </c>
      <c r="F1468" t="str">
        <f>_xlfn.CONCAT(D1468,", ",H1468,", ",I1468,", ","四川省")</f>
        <v>辉山镇, 五通桥区, 乐山市, 四川省</v>
      </c>
      <c r="G1468">
        <v>11238</v>
      </c>
      <c r="H1468" t="s">
        <v>8268</v>
      </c>
      <c r="I1468" t="s">
        <v>8256</v>
      </c>
      <c r="J1468">
        <f>VLOOKUP(F1468,[1]!china_towns_second__2[[Column1]:[Y]],3,FALSE)</f>
        <v>29.388873773514099</v>
      </c>
      <c r="K1468">
        <f>VLOOKUP(F1468,[1]!china_towns_second__2[[Column1]:[Y]],2,FALSE)</f>
        <v>103.8810876</v>
      </c>
      <c r="L1468" t="s">
        <v>11281</v>
      </c>
      <c r="M1468" t="str">
        <f>VLOOKUP(H1468,CHOOSE({1,2},Table22[Native],Table22[Name]),2,0)</f>
        <v>Wŭtōngqiáo Qū</v>
      </c>
      <c r="N1468" s="15" t="str">
        <f>VLOOKUP(I1468,CHOOSE({1,2},Table22[Native],Table22[Name]),2,0)</f>
        <v>Lèshān Shì</v>
      </c>
      <c r="O1468" s="15" t="str">
        <f t="shared" si="44"/>
        <v>Huishan Zhen (Lèshān Shì)</v>
      </c>
      <c r="P1468" s="15" t="str">
        <f t="shared" si="45"/>
        <v>Huishan Zhen (Lèshān Shì)</v>
      </c>
    </row>
    <row r="1469" spans="1:16" hidden="1" x14ac:dyDescent="0.25">
      <c r="A1469" t="s">
        <v>7082</v>
      </c>
      <c r="B1469" t="str">
        <f>IF(COUNTIF(A:A,A1469)&gt;1,_xlfn.CONCAT(A1469," (",N1469,")"),A1469)</f>
        <v>Huíshuĭ Xiāng</v>
      </c>
      <c r="C1469" t="str">
        <f>IF(COUNTIF(B:B,B1469)&gt;1,_xlfn.CONCAT(A1469," (",M1469,")"),B1469)</f>
        <v>Huíshuĭ Xiāng</v>
      </c>
      <c r="D1469" t="s">
        <v>7083</v>
      </c>
      <c r="E1469" t="s">
        <v>11</v>
      </c>
      <c r="F1469" t="str">
        <f>_xlfn.CONCAT(D1469,", ",H1469,", ",I1469,", ","四川省")</f>
        <v>回水乡, 蓬溪县, 遂宁市, 四川省</v>
      </c>
      <c r="G1469">
        <v>8588</v>
      </c>
      <c r="H1469" t="s">
        <v>8346</v>
      </c>
      <c r="I1469" t="s">
        <v>8342</v>
      </c>
      <c r="J1469" t="e">
        <f>VLOOKUP(F1469,[1]!china_towns_second__2[[Column1]:[Y]],3,FALSE)</f>
        <v>#N/A</v>
      </c>
      <c r="K1469" t="e">
        <f>VLOOKUP(F1469,[1]!china_towns_second__2[[Column1]:[Y]],2,FALSE)</f>
        <v>#N/A</v>
      </c>
      <c r="L1469" t="s">
        <v>11282</v>
      </c>
      <c r="M1469" t="str">
        <f>VLOOKUP(H1469,CHOOSE({1,2},Table22[Native],Table22[Name]),2,0)</f>
        <v>Péngxī Xiàn</v>
      </c>
      <c r="N1469" s="15" t="str">
        <f>VLOOKUP(I1469,CHOOSE({1,2},Table22[Native],Table22[Name]),2,0)</f>
        <v>Suìníng Shì</v>
      </c>
      <c r="O1469" s="15" t="str">
        <f t="shared" si="44"/>
        <v>Huishui Xiang (Suìníng Shì)</v>
      </c>
      <c r="P1469" s="15" t="str">
        <f t="shared" si="45"/>
        <v>Huishui Xiang (Suìníng Shì)</v>
      </c>
    </row>
    <row r="1470" spans="1:16" hidden="1" x14ac:dyDescent="0.25">
      <c r="A1470" t="s">
        <v>564</v>
      </c>
      <c r="B1470" t="str">
        <f>IF(COUNTIF(A:A,A1470)&gt;1,_xlfn.CONCAT(A1470," (",N1470,")"),A1470)</f>
        <v>Huìtān Xiāng</v>
      </c>
      <c r="C1470" t="str">
        <f>IF(COUNTIF(B:B,B1470)&gt;1,_xlfn.CONCAT(A1470," (",M1470,")"),B1470)</f>
        <v>Huìtān Xiāng</v>
      </c>
      <c r="D1470" t="s">
        <v>565</v>
      </c>
      <c r="E1470" t="s">
        <v>11</v>
      </c>
      <c r="F1470" t="str">
        <f>_xlfn.CONCAT(D1470,", ",H1470,", ",I1470,", ","四川省")</f>
        <v>汇滩乡, 南江县, 巴中市, 四川省</v>
      </c>
      <c r="G1470">
        <v>3444</v>
      </c>
      <c r="H1470" t="s">
        <v>8175</v>
      </c>
      <c r="I1470" t="s">
        <v>8171</v>
      </c>
      <c r="J1470" t="e">
        <f>VLOOKUP(F1470,[1]!china_towns_second__2[[Column1]:[Y]],3,FALSE)</f>
        <v>#N/A</v>
      </c>
      <c r="K1470" t="e">
        <f>VLOOKUP(F1470,[1]!china_towns_second__2[[Column1]:[Y]],2,FALSE)</f>
        <v>#N/A</v>
      </c>
      <c r="L1470" t="s">
        <v>11283</v>
      </c>
      <c r="M1470" t="str">
        <f>VLOOKUP(H1470,CHOOSE({1,2},Table22[Native],Table22[Name]),2,0)</f>
        <v>Nánjiāng Xiàn</v>
      </c>
      <c r="N1470" s="15" t="str">
        <f>VLOOKUP(I1470,CHOOSE({1,2},Table22[Native],Table22[Name]),2,0)</f>
        <v>Bāzhōng Shì</v>
      </c>
      <c r="O1470" s="15" t="str">
        <f t="shared" si="44"/>
        <v>Huitan Xiang (Bāzhōng Shì)</v>
      </c>
      <c r="P1470" s="15" t="str">
        <f t="shared" si="45"/>
        <v>Huitan Xiang (Bāzhōng Shì)</v>
      </c>
    </row>
    <row r="1471" spans="1:16" hidden="1" x14ac:dyDescent="0.25">
      <c r="A1471" t="s">
        <v>1649</v>
      </c>
      <c r="B1471" t="str">
        <f>IF(COUNTIF(A:A,A1471)&gt;1,_xlfn.CONCAT(A1471," (",N1471,")"),A1471)</f>
        <v>Hújiā Zhèn (Dázhōu Shì)</v>
      </c>
      <c r="C1471" t="str">
        <f>IF(COUNTIF(B:B,B1471)&gt;1,_xlfn.CONCAT(A1471," (",M1471,")"),B1471)</f>
        <v>Hújiā Zhèn (Dázhōu Shì)</v>
      </c>
      <c r="D1471" t="s">
        <v>1650</v>
      </c>
      <c r="E1471" t="s">
        <v>7</v>
      </c>
      <c r="F1471" t="str">
        <f>_xlfn.CONCAT(D1471,", ",H1471,", ",I1471,", ","四川省")</f>
        <v>胡家镇, 宣汉县, 达州市, 四川省</v>
      </c>
      <c r="G1471">
        <v>29092</v>
      </c>
      <c r="H1471" t="s">
        <v>8209</v>
      </c>
      <c r="I1471" t="s">
        <v>8202</v>
      </c>
      <c r="J1471">
        <f>VLOOKUP(F1471,[1]!china_towns_second__2[[Column1]:[Y]],3,FALSE)</f>
        <v>31.581433573561199</v>
      </c>
      <c r="K1471">
        <f>VLOOKUP(F1471,[1]!china_towns_second__2[[Column1]:[Y]],2,FALSE)</f>
        <v>107.6679783</v>
      </c>
      <c r="L1471" t="s">
        <v>13981</v>
      </c>
      <c r="M1471" t="str">
        <f>VLOOKUP(H1471,CHOOSE({1,2},Table22[Native],Table22[Name]),2,0)</f>
        <v>Xuānhàn Xiàn</v>
      </c>
      <c r="N1471" s="15" t="str">
        <f>VLOOKUP(I1471,CHOOSE({1,2},Table22[Native],Table22[Name]),2,0)</f>
        <v>Dázhōu Shì</v>
      </c>
      <c r="O1471" s="15" t="str">
        <f t="shared" si="44"/>
        <v>Hujia Zhen (Dazhou Shi) (Dázhōu Shì)</v>
      </c>
      <c r="P1471" s="15" t="str">
        <f t="shared" si="45"/>
        <v>Hujia Zhen (Dazhou Shi) (Dázhōu Shì)</v>
      </c>
    </row>
    <row r="1472" spans="1:16" hidden="1" x14ac:dyDescent="0.25">
      <c r="A1472" t="s">
        <v>1649</v>
      </c>
      <c r="B1472" t="str">
        <f>IF(COUNTIF(A:A,A1472)&gt;1,_xlfn.CONCAT(A1472," (",N1472,")"),A1472)</f>
        <v>Hújiā Zhèn (Nèijiāng Shì)</v>
      </c>
      <c r="C1472" t="str">
        <f>IF(COUNTIF(B:B,B1472)&gt;1,_xlfn.CONCAT(A1472," (",M1472,")"),B1472)</f>
        <v>Hújiā Zhèn (Nèijiāng Shì)</v>
      </c>
      <c r="D1472" t="s">
        <v>1650</v>
      </c>
      <c r="E1472" t="s">
        <v>7</v>
      </c>
      <c r="F1472" t="str">
        <f>_xlfn.CONCAT(D1472,", ",H1472,", ",I1472,", ","四川省")</f>
        <v>胡家镇, 隆昌市, 内江市, 四川省</v>
      </c>
      <c r="G1472">
        <v>34590</v>
      </c>
      <c r="H1472" t="s">
        <v>8331</v>
      </c>
      <c r="I1472" t="s">
        <v>8329</v>
      </c>
      <c r="J1472">
        <f>VLOOKUP(F1472,[1]!china_towns_second__2[[Column1]:[Y]],3,FALSE)</f>
        <v>29.255084923012401</v>
      </c>
      <c r="K1472">
        <f>VLOOKUP(F1472,[1]!china_towns_second__2[[Column1]:[Y]],2,FALSE)</f>
        <v>105.2216105</v>
      </c>
      <c r="L1472" t="s">
        <v>13982</v>
      </c>
      <c r="M1472" t="str">
        <f>VLOOKUP(H1472,CHOOSE({1,2},Table22[Native],Table22[Name]),2,0)</f>
        <v>Lóngchāng Shì</v>
      </c>
      <c r="N1472" s="15" t="str">
        <f>VLOOKUP(I1472,CHOOSE({1,2},Table22[Native],Table22[Name]),2,0)</f>
        <v>Nèijiāng Shì</v>
      </c>
      <c r="O1472" s="15" t="str">
        <f t="shared" si="44"/>
        <v>Hujia Zhen (Neijiang Shi) (Nèijiāng Shì)</v>
      </c>
      <c r="P1472" s="15" t="str">
        <f t="shared" si="45"/>
        <v>Hujia Zhen (Neijiang Shi) (Nèijiāng Shì)</v>
      </c>
    </row>
    <row r="1473" spans="1:16" hidden="1" x14ac:dyDescent="0.25">
      <c r="A1473" t="s">
        <v>7958</v>
      </c>
      <c r="B1473" t="str">
        <f>IF(COUNTIF(A:A,A1473)&gt;1,_xlfn.CONCAT(A1473," (",N1473,")"),A1473)</f>
        <v>Hùjiàn Zhèn</v>
      </c>
      <c r="C1473" t="str">
        <f>IF(COUNTIF(B:B,B1473)&gt;1,_xlfn.CONCAT(A1473," (",M1473,")"),B1473)</f>
        <v>Hùjiàn Zhèn</v>
      </c>
      <c r="D1473" t="s">
        <v>7959</v>
      </c>
      <c r="E1473" t="s">
        <v>7</v>
      </c>
      <c r="F1473" t="str">
        <f>_xlfn.CONCAT(D1473,", ",H1473,", ",I1473,", ","四川省")</f>
        <v>护建镇, 安岳县, 资阳市, 四川省</v>
      </c>
      <c r="G1473">
        <v>16946</v>
      </c>
      <c r="H1473" t="s">
        <v>8380</v>
      </c>
      <c r="I1473" t="s">
        <v>8379</v>
      </c>
      <c r="J1473">
        <f>VLOOKUP(F1473,[1]!china_towns_second__2[[Column1]:[Y]],3,FALSE)</f>
        <v>29.845919416447099</v>
      </c>
      <c r="K1473">
        <f>VLOOKUP(F1473,[1]!china_towns_second__2[[Column1]:[Y]],2,FALSE)</f>
        <v>105.4100535</v>
      </c>
      <c r="L1473" t="s">
        <v>11284</v>
      </c>
      <c r="M1473" t="str">
        <f>VLOOKUP(H1473,CHOOSE({1,2},Table22[Native],Table22[Name]),2,0)</f>
        <v>Ānyuè Xiàn</v>
      </c>
      <c r="N1473" s="15" t="str">
        <f>VLOOKUP(I1473,CHOOSE({1,2},Table22[Native],Table22[Name]),2,0)</f>
        <v>Zīyáng Shì</v>
      </c>
      <c r="O1473" s="15" t="str">
        <f t="shared" si="44"/>
        <v>Hujian Zhen (Zīyáng Shì)</v>
      </c>
      <c r="P1473" s="15" t="str">
        <f t="shared" si="45"/>
        <v>Hujian Zhen (Zīyáng Shì)</v>
      </c>
    </row>
    <row r="1474" spans="1:16" hidden="1" x14ac:dyDescent="0.25">
      <c r="A1474" t="s">
        <v>3432</v>
      </c>
      <c r="B1474" t="str">
        <f>IF(COUNTIF(A:A,A1474)&gt;1,_xlfn.CONCAT(A1474," (",N1474,")"),A1474)</f>
        <v>Hùlín Xiāng</v>
      </c>
      <c r="C1474" t="str">
        <f>IF(COUNTIF(B:B,B1474)&gt;1,_xlfn.CONCAT(A1474," (",M1474,")"),B1474)</f>
        <v>Hùlín Xiāng</v>
      </c>
      <c r="D1474" t="s">
        <v>3433</v>
      </c>
      <c r="E1474" t="s">
        <v>11</v>
      </c>
      <c r="F1474" t="str">
        <f>_xlfn.CONCAT(D1474,", ",H1474,", ",I1474,", ","四川省")</f>
        <v>护邻乡, 邻水县, 广安市, 四川省</v>
      </c>
      <c r="G1474">
        <v>8753</v>
      </c>
      <c r="H1474" t="s">
        <v>8242</v>
      </c>
      <c r="I1474" t="s">
        <v>8239</v>
      </c>
      <c r="J1474" t="e">
        <f>VLOOKUP(F1474,[1]!china_towns_second__2[[Column1]:[Y]],3,FALSE)</f>
        <v>#N/A</v>
      </c>
      <c r="K1474" t="e">
        <f>VLOOKUP(F1474,[1]!china_towns_second__2[[Column1]:[Y]],2,FALSE)</f>
        <v>#N/A</v>
      </c>
      <c r="L1474" t="s">
        <v>11285</v>
      </c>
      <c r="M1474" t="str">
        <f>VLOOKUP(H1474,CHOOSE({1,2},Table22[Native],Table22[Name]),2,0)</f>
        <v>Línshuĭ Xiàn</v>
      </c>
      <c r="N1474" s="15" t="str">
        <f>VLOOKUP(I1474,CHOOSE({1,2},Table22[Native],Table22[Name]),2,0)</f>
        <v>Guăng'ān Shì</v>
      </c>
      <c r="O1474" s="15" t="str">
        <f t="shared" ref="O1474:O1537" si="46">_xlfn.CONCAT(L1474," (",N1474,")")</f>
        <v>Hulin Xiang (Guăng'ān Shì)</v>
      </c>
      <c r="P1474" s="15" t="str">
        <f t="shared" ref="P1474:P1537" si="47">IF(COUNTIF(O:O,O1474)&gt;1,_xlfn.CONCAT(L1474," (",M1474,")"),O1474)</f>
        <v>Hulin Xiang (Guăng'ān Shì)</v>
      </c>
    </row>
    <row r="1475" spans="1:16" hidden="1" x14ac:dyDescent="0.25">
      <c r="A1475" t="s">
        <v>7960</v>
      </c>
      <c r="B1475" t="str">
        <f>IF(COUNTIF(A:A,A1475)&gt;1,_xlfn.CONCAT(A1475," (",N1475,")"),A1475)</f>
        <v>Hùlóng Zhèn</v>
      </c>
      <c r="C1475" t="str">
        <f>IF(COUNTIF(B:B,B1475)&gt;1,_xlfn.CONCAT(A1475," (",M1475,")"),B1475)</f>
        <v>Hùlóng Zhèn</v>
      </c>
      <c r="D1475" t="s">
        <v>7961</v>
      </c>
      <c r="E1475" t="s">
        <v>7</v>
      </c>
      <c r="F1475" t="str">
        <f>_xlfn.CONCAT(D1475,", ",H1475,", ",I1475,", ","四川省")</f>
        <v>护龙镇, 安岳县, 资阳市, 四川省</v>
      </c>
      <c r="G1475">
        <v>21965</v>
      </c>
      <c r="H1475" t="s">
        <v>8380</v>
      </c>
      <c r="I1475" t="s">
        <v>8379</v>
      </c>
      <c r="J1475">
        <f>VLOOKUP(F1475,[1]!china_towns_second__2[[Column1]:[Y]],3,FALSE)</f>
        <v>29.9865495159769</v>
      </c>
      <c r="K1475">
        <f>VLOOKUP(F1475,[1]!china_towns_second__2[[Column1]:[Y]],2,FALSE)</f>
        <v>105.6980823</v>
      </c>
      <c r="L1475" t="s">
        <v>11286</v>
      </c>
      <c r="M1475" t="str">
        <f>VLOOKUP(H1475,CHOOSE({1,2},Table22[Native],Table22[Name]),2,0)</f>
        <v>Ānyuè Xiàn</v>
      </c>
      <c r="N1475" s="15" t="str">
        <f>VLOOKUP(I1475,CHOOSE({1,2},Table22[Native],Table22[Name]),2,0)</f>
        <v>Zīyáng Shì</v>
      </c>
      <c r="O1475" s="15" t="str">
        <f t="shared" si="46"/>
        <v>Hulong Zhen (Zīyáng Shì)</v>
      </c>
      <c r="P1475" s="15" t="str">
        <f t="shared" si="47"/>
        <v>Hulong Zhen (Zīyáng Shì)</v>
      </c>
    </row>
    <row r="1476" spans="1:16" hidden="1" x14ac:dyDescent="0.25">
      <c r="A1476" t="s">
        <v>1651</v>
      </c>
      <c r="B1476" t="str">
        <f>IF(COUNTIF(A:A,A1476)&gt;1,_xlfn.CONCAT(A1476," (",N1476,")"),A1476)</f>
        <v>Húlú Xiāng</v>
      </c>
      <c r="C1476" t="str">
        <f>IF(COUNTIF(B:B,B1476)&gt;1,_xlfn.CONCAT(A1476," (",M1476,")"),B1476)</f>
        <v>Húlú Xiāng</v>
      </c>
      <c r="D1476" t="s">
        <v>1652</v>
      </c>
      <c r="E1476" t="s">
        <v>11</v>
      </c>
      <c r="F1476" t="str">
        <f>_xlfn.CONCAT(D1476,", ",H1476,", ",I1476,", ","四川省")</f>
        <v>葫芦乡, 达川区, 达州市, 四川省</v>
      </c>
      <c r="G1476">
        <v>3721</v>
      </c>
      <c r="H1476" t="s">
        <v>8203</v>
      </c>
      <c r="I1476" t="s">
        <v>8202</v>
      </c>
      <c r="J1476" t="e">
        <f>VLOOKUP(F1476,[1]!china_towns_second__2[[Column1]:[Y]],3,FALSE)</f>
        <v>#N/A</v>
      </c>
      <c r="K1476" t="e">
        <f>VLOOKUP(F1476,[1]!china_towns_second__2[[Column1]:[Y]],2,FALSE)</f>
        <v>#N/A</v>
      </c>
      <c r="L1476" t="s">
        <v>11287</v>
      </c>
      <c r="M1476" t="str">
        <f>VLOOKUP(H1476,CHOOSE({1,2},Table22[Native],Table22[Name]),2,0)</f>
        <v>Dáchuān Qū</v>
      </c>
      <c r="N1476" s="15" t="str">
        <f>VLOOKUP(I1476,CHOOSE({1,2},Table22[Native],Table22[Name]),2,0)</f>
        <v>Dázhōu Shì</v>
      </c>
      <c r="O1476" s="15" t="str">
        <f t="shared" si="46"/>
        <v>Hulu Xiang (Dázhōu Shì)</v>
      </c>
      <c r="P1476" s="15" t="str">
        <f t="shared" si="47"/>
        <v>Hulu Xiang (Dázhōu Shì)</v>
      </c>
    </row>
    <row r="1477" spans="1:16" hidden="1" x14ac:dyDescent="0.25">
      <c r="A1477" t="s">
        <v>3738</v>
      </c>
      <c r="B1477" t="str">
        <f>IF(COUNTIF(A:A,A1477)&gt;1,_xlfn.CONCAT(A1477," (",N1477,")"),A1477)</f>
        <v>Húlú Zhèn</v>
      </c>
      <c r="C1477" t="str">
        <f>IF(COUNTIF(B:B,B1477)&gt;1,_xlfn.CONCAT(A1477," (",M1477,")"),B1477)</f>
        <v>Húlú Zhèn</v>
      </c>
      <c r="D1477" t="s">
        <v>3739</v>
      </c>
      <c r="E1477" t="s">
        <v>7</v>
      </c>
      <c r="F1477" t="str">
        <f>_xlfn.CONCAT(D1477,", ",H1477,", ",I1477,", ","四川省")</f>
        <v>葫芦镇, 沙湾区, 乐山市, 四川省</v>
      </c>
      <c r="G1477">
        <v>10711</v>
      </c>
      <c r="H1477" t="s">
        <v>8266</v>
      </c>
      <c r="I1477" t="s">
        <v>8256</v>
      </c>
      <c r="J1477">
        <f>VLOOKUP(F1477,[1]!china_towns_second__2[[Column1]:[Y]],3,FALSE)</f>
        <v>29.2942005466378</v>
      </c>
      <c r="K1477">
        <f>VLOOKUP(F1477,[1]!china_towns_second__2[[Column1]:[Y]],2,FALSE)</f>
        <v>103.5999631</v>
      </c>
      <c r="L1477" t="s">
        <v>11288</v>
      </c>
      <c r="M1477" t="str">
        <f>VLOOKUP(H1477,CHOOSE({1,2},Table22[Native],Table22[Name]),2,0)</f>
        <v>Shāwān Qū</v>
      </c>
      <c r="N1477" s="15" t="str">
        <f>VLOOKUP(I1477,CHOOSE({1,2},Table22[Native],Table22[Name]),2,0)</f>
        <v>Lèshān Shì</v>
      </c>
      <c r="O1477" s="15" t="str">
        <f t="shared" si="46"/>
        <v>Hulu Zhen (Lèshān Shì)</v>
      </c>
      <c r="P1477" s="15" t="str">
        <f t="shared" si="47"/>
        <v>Hulu Zhen (Lèshān Shì)</v>
      </c>
    </row>
    <row r="1478" spans="1:16" hidden="1" x14ac:dyDescent="0.25">
      <c r="A1478" t="s">
        <v>4371</v>
      </c>
      <c r="B1478" t="str">
        <f>IF(COUNTIF(A:A,A1478)&gt;1,_xlfn.CONCAT(A1478," (",N1478,")"),A1478)</f>
        <v>Húlúkŏu Zhèn</v>
      </c>
      <c r="C1478" t="str">
        <f>IF(COUNTIF(B:B,B1478)&gt;1,_xlfn.CONCAT(A1478," (",M1478,")"),B1478)</f>
        <v>Húlúkŏu Zhèn</v>
      </c>
      <c r="D1478" t="s">
        <v>4372</v>
      </c>
      <c r="E1478" t="s">
        <v>7</v>
      </c>
      <c r="F1478" t="str">
        <f>_xlfn.CONCAT(D1478,", ",H1478,", ",I1478,", ","四川省")</f>
        <v>葫芦口镇, 宁南县, 凉山彝族自治州, 四川省</v>
      </c>
      <c r="G1478">
        <v>5685</v>
      </c>
      <c r="H1478" t="s">
        <v>8282</v>
      </c>
      <c r="I1478" t="s">
        <v>8271</v>
      </c>
      <c r="J1478">
        <f>VLOOKUP(F1478,[1]!china_towns_second__2[[Column1]:[Y]],3,FALSE)</f>
        <v>26.9454826474824</v>
      </c>
      <c r="K1478">
        <f>VLOOKUP(F1478,[1]!china_towns_second__2[[Column1]:[Y]],2,FALSE)</f>
        <v>102.8516303</v>
      </c>
      <c r="L1478" t="s">
        <v>11289</v>
      </c>
      <c r="M1478" t="str">
        <f>VLOOKUP(H1478,CHOOSE({1,2},Table22[Native],Table22[Name]),2,0)</f>
        <v>Níngnán Xiàn</v>
      </c>
      <c r="N1478" s="15" t="str">
        <f>VLOOKUP(I1478,CHOOSE({1,2},Table22[Native],Table22[Name]),2,0)</f>
        <v>Liángshān Yízú Zìzhìzhōu</v>
      </c>
      <c r="O1478" s="15" t="str">
        <f t="shared" si="46"/>
        <v>Hulukou Zhen (Liángshān Yízú Zìzhìzhōu)</v>
      </c>
      <c r="P1478" s="15" t="str">
        <f t="shared" si="47"/>
        <v>Hulukou Zhen (Liángshān Yízú Zìzhìzhōu)</v>
      </c>
    </row>
    <row r="1479" spans="1:16" hidden="1" x14ac:dyDescent="0.25">
      <c r="A1479" t="s">
        <v>1046</v>
      </c>
      <c r="B1479" t="str">
        <f>IF(COUNTIF(A:A,A1479)&gt;1,_xlfn.CONCAT(A1479," (",N1479,")"),A1479)</f>
        <v>Huŏchē Nánzhàn Jiēdào</v>
      </c>
      <c r="C1479" t="str">
        <f>IF(COUNTIF(B:B,B1479)&gt;1,_xlfn.CONCAT(A1479," (",M1479,")"),B1479)</f>
        <v>Huŏchē Nánzhàn Jiēdào</v>
      </c>
      <c r="D1479" t="s">
        <v>1047</v>
      </c>
      <c r="E1479" t="s">
        <v>493</v>
      </c>
      <c r="F1479" t="str">
        <f>_xlfn.CONCAT(D1479,", ",H1479,", ",I1479,", ","四川省")</f>
        <v>火车南站街道, 武侯区, 成都市, 四川省</v>
      </c>
      <c r="G1479">
        <v>72386</v>
      </c>
      <c r="H1479" t="s">
        <v>8198</v>
      </c>
      <c r="I1479" t="s">
        <v>8180</v>
      </c>
      <c r="J1479">
        <f>VLOOKUP(F1479,[1]!china_towns_second__2[[Column1]:[Y]],3,FALSE)</f>
        <v>30.615686521013</v>
      </c>
      <c r="K1479">
        <f>VLOOKUP(F1479,[1]!china_towns_second__2[[Column1]:[Y]],2,FALSE)</f>
        <v>104.0697309</v>
      </c>
      <c r="L1479" t="s">
        <v>11290</v>
      </c>
      <c r="M1479" t="str">
        <f>VLOOKUP(H1479,CHOOSE({1,2},Table22[Native],Table22[Name]),2,0)</f>
        <v>Wŭhòu Qū</v>
      </c>
      <c r="N1479" s="15" t="str">
        <f>VLOOKUP(I1479,CHOOSE({1,2},Table22[Native],Table22[Name]),2,0)</f>
        <v>Chéngdū Shì</v>
      </c>
      <c r="O1479" s="15" t="str">
        <f t="shared" si="46"/>
        <v>Huoche Nanzhan Jiedao (Chéngdū Shì)</v>
      </c>
      <c r="P1479" s="15" t="str">
        <f t="shared" si="47"/>
        <v>Huoche Nanzhan Jiedao (Chéngdū Shì)</v>
      </c>
    </row>
    <row r="1480" spans="1:16" hidden="1" x14ac:dyDescent="0.25">
      <c r="A1480" t="s">
        <v>6294</v>
      </c>
      <c r="B1480" t="str">
        <f>IF(COUNTIF(A:A,A1480)&gt;1,_xlfn.CONCAT(A1480," (",N1480,")"),A1480)</f>
        <v>Huŏhuā Jiēdào</v>
      </c>
      <c r="C1480" t="str">
        <f>IF(COUNTIF(B:B,B1480)&gt;1,_xlfn.CONCAT(A1480," (",M1480,")"),B1480)</f>
        <v>Huŏhuā Jiēdào</v>
      </c>
      <c r="D1480" t="s">
        <v>6295</v>
      </c>
      <c r="E1480" t="s">
        <v>493</v>
      </c>
      <c r="F1480" t="str">
        <f>_xlfn.CONCAT(D1480,", ",H1480,", ",I1480,", ","四川省")</f>
        <v>火花街道, 嘉陵区, 南充市, 四川省</v>
      </c>
      <c r="G1480">
        <v>91849</v>
      </c>
      <c r="H1480" t="s">
        <v>8320</v>
      </c>
      <c r="I1480" t="s">
        <v>8318</v>
      </c>
      <c r="J1480">
        <f>VLOOKUP(F1480,[1]!china_towns_second__2[[Column1]:[Y]],3,FALSE)</f>
        <v>30.769996205245</v>
      </c>
      <c r="K1480">
        <f>VLOOKUP(F1480,[1]!china_towns_second__2[[Column1]:[Y]],2,FALSE)</f>
        <v>106.0571273</v>
      </c>
      <c r="L1480" t="s">
        <v>11291</v>
      </c>
      <c r="M1480" t="str">
        <f>VLOOKUP(H1480,CHOOSE({1,2},Table22[Native],Table22[Name]),2,0)</f>
        <v>Jiālíng Qū</v>
      </c>
      <c r="N1480" s="15" t="str">
        <f>VLOOKUP(I1480,CHOOSE({1,2},Table22[Native],Table22[Name]),2,0)</f>
        <v>Nánchōng Shì</v>
      </c>
      <c r="O1480" s="15" t="str">
        <f t="shared" si="46"/>
        <v>Huohua Jiedao (Nánchōng Shì)</v>
      </c>
      <c r="P1480" s="15" t="str">
        <f t="shared" si="47"/>
        <v>Huohua Jiedao (Nánchōng Shì)</v>
      </c>
    </row>
    <row r="1481" spans="1:16" hidden="1" x14ac:dyDescent="0.25">
      <c r="A1481" t="s">
        <v>1048</v>
      </c>
      <c r="B1481" t="str">
        <f>IF(COUNTIF(A:A,A1481)&gt;1,_xlfn.CONCAT(A1481," (",N1481,")"),A1481)</f>
        <v>Huŏjĭng Zhèn</v>
      </c>
      <c r="C1481" t="str">
        <f>IF(COUNTIF(B:B,B1481)&gt;1,_xlfn.CONCAT(A1481," (",M1481,")"),B1481)</f>
        <v>Huŏjĭng Zhèn</v>
      </c>
      <c r="D1481" t="s">
        <v>1049</v>
      </c>
      <c r="E1481" t="s">
        <v>7</v>
      </c>
      <c r="F1481" t="str">
        <f>_xlfn.CONCAT(D1481,", ",H1481,", ",I1481,", ","四川省")</f>
        <v>火井镇, 邛崃市, 成都市, 四川省</v>
      </c>
      <c r="G1481">
        <v>16731</v>
      </c>
      <c r="H1481" t="s">
        <v>8195</v>
      </c>
      <c r="I1481" t="s">
        <v>8180</v>
      </c>
      <c r="J1481">
        <f>VLOOKUP(F1481,[1]!china_towns_second__2[[Column1]:[Y]],3,FALSE)</f>
        <v>30.361892178246201</v>
      </c>
      <c r="K1481">
        <f>VLOOKUP(F1481,[1]!china_towns_second__2[[Column1]:[Y]],2,FALSE)</f>
        <v>103.23056269999999</v>
      </c>
      <c r="L1481" t="s">
        <v>11292</v>
      </c>
      <c r="M1481" t="str">
        <f>VLOOKUP(H1481,CHOOSE({1,2},Table22[Native],Table22[Name]),2,0)</f>
        <v>Qiónglái Shì</v>
      </c>
      <c r="N1481" s="15" t="str">
        <f>VLOOKUP(I1481,CHOOSE({1,2},Table22[Native],Table22[Name]),2,0)</f>
        <v>Chéngdū Shì</v>
      </c>
      <c r="O1481" s="15" t="str">
        <f t="shared" si="46"/>
        <v>Huojing Zhen (Chéngdū Shì)</v>
      </c>
      <c r="P1481" s="15" t="str">
        <f t="shared" si="47"/>
        <v>Huojing Zhen (Chéngdū Shì)</v>
      </c>
    </row>
    <row r="1482" spans="1:16" hidden="1" x14ac:dyDescent="0.25">
      <c r="A1482" t="s">
        <v>566</v>
      </c>
      <c r="B1482" t="str">
        <f>IF(COUNTIF(A:A,A1482)&gt;1,_xlfn.CONCAT(A1482," (",N1482,")"),A1482)</f>
        <v>Huŏjù Zhèn</v>
      </c>
      <c r="C1482" t="str">
        <f>IF(COUNTIF(B:B,B1482)&gt;1,_xlfn.CONCAT(A1482," (",M1482,")"),B1482)</f>
        <v>Huŏjù Zhèn</v>
      </c>
      <c r="D1482" t="s">
        <v>567</v>
      </c>
      <c r="E1482" t="s">
        <v>7</v>
      </c>
      <c r="F1482" t="str">
        <f>_xlfn.CONCAT(D1482,", ",H1482,", ",I1482,", ","四川省")</f>
        <v>火炬镇, 通江县, 巴中市, 四川省</v>
      </c>
      <c r="G1482">
        <v>17465</v>
      </c>
      <c r="H1482" t="s">
        <v>8177</v>
      </c>
      <c r="I1482" t="s">
        <v>8171</v>
      </c>
      <c r="J1482">
        <f>VLOOKUP(F1482,[1]!china_towns_second__2[[Column1]:[Y]],3,FALSE)</f>
        <v>31.965231800987901</v>
      </c>
      <c r="K1482">
        <f>VLOOKUP(F1482,[1]!china_towns_second__2[[Column1]:[Y]],2,FALSE)</f>
        <v>107.082228</v>
      </c>
      <c r="L1482" t="s">
        <v>11293</v>
      </c>
      <c r="M1482" t="str">
        <f>VLOOKUP(H1482,CHOOSE({1,2},Table22[Native],Table22[Name]),2,0)</f>
        <v>Tōngjiāng Xiàn</v>
      </c>
      <c r="N1482" s="15" t="str">
        <f>VLOOKUP(I1482,CHOOSE({1,2},Table22[Native],Table22[Name]),2,0)</f>
        <v>Bāzhōng Shì</v>
      </c>
      <c r="O1482" s="15" t="str">
        <f t="shared" si="46"/>
        <v>Huoju Zhen (Bāzhōng Shì)</v>
      </c>
      <c r="P1482" s="15" t="str">
        <f t="shared" si="47"/>
        <v>Huoju Zhen (Bāzhōng Shì)</v>
      </c>
    </row>
    <row r="1483" spans="1:16" hidden="1" x14ac:dyDescent="0.25">
      <c r="A1483" t="s">
        <v>4373</v>
      </c>
      <c r="B1483" t="str">
        <f>IF(COUNTIF(A:A,A1483)&gt;1,_xlfn.CONCAT(A1483," (",N1483,")"),A1483)</f>
        <v>Huŏliè Xiāng</v>
      </c>
      <c r="C1483" t="str">
        <f>IF(COUNTIF(B:B,B1483)&gt;1,_xlfn.CONCAT(A1483," (",M1483,")"),B1483)</f>
        <v>Huŏliè Xiāng</v>
      </c>
      <c r="D1483" t="s">
        <v>4374</v>
      </c>
      <c r="E1483" t="s">
        <v>11</v>
      </c>
      <c r="F1483" t="str">
        <f>_xlfn.CONCAT(D1483,", ",H1483,", ",I1483,", ","四川省")</f>
        <v>火烈乡, 布拖县, 凉山彝族自治州, 四川省</v>
      </c>
      <c r="G1483">
        <v>6584</v>
      </c>
      <c r="H1483" t="s">
        <v>8272</v>
      </c>
      <c r="I1483" t="s">
        <v>8271</v>
      </c>
      <c r="J1483" t="e">
        <f>VLOOKUP(F1483,[1]!china_towns_second__2[[Column1]:[Y]],3,FALSE)</f>
        <v>#N/A</v>
      </c>
      <c r="K1483" t="e">
        <f>VLOOKUP(F1483,[1]!china_towns_second__2[[Column1]:[Y]],2,FALSE)</f>
        <v>#N/A</v>
      </c>
      <c r="L1483" t="s">
        <v>11294</v>
      </c>
      <c r="M1483" t="str">
        <f>VLOOKUP(H1483,CHOOSE({1,2},Table22[Native],Table22[Name]),2,0)</f>
        <v>Bùtuō Xiàn</v>
      </c>
      <c r="N1483" s="15" t="str">
        <f>VLOOKUP(I1483,CHOOSE({1,2},Table22[Native],Table22[Name]),2,0)</f>
        <v>Liángshān Yízú Zìzhìzhōu</v>
      </c>
      <c r="O1483" s="15" t="str">
        <f t="shared" si="46"/>
        <v>Huolie Xiang (Liángshān Yízú Zìzhìzhōu)</v>
      </c>
      <c r="P1483" s="15" t="str">
        <f t="shared" si="47"/>
        <v>Huolie Xiang (Liángshān Yízú Zìzhìzhōu)</v>
      </c>
    </row>
    <row r="1484" spans="1:16" hidden="1" x14ac:dyDescent="0.25">
      <c r="A1484" t="s">
        <v>4375</v>
      </c>
      <c r="B1484" t="str">
        <f>IF(COUNTIF(A:A,A1484)&gt;1,_xlfn.CONCAT(A1484," (",N1484,")"),A1484)</f>
        <v>Huŏshān Xiāng</v>
      </c>
      <c r="C1484" t="str">
        <f>IF(COUNTIF(B:B,B1484)&gt;1,_xlfn.CONCAT(A1484," (",M1484,")"),B1484)</f>
        <v>Huŏshān Xiāng</v>
      </c>
      <c r="D1484" t="s">
        <v>4376</v>
      </c>
      <c r="E1484" t="s">
        <v>11</v>
      </c>
      <c r="F1484" t="str">
        <f>_xlfn.CONCAT(D1484,", ",H1484,", ",I1484,", ","四川省")</f>
        <v>火山乡, 会东县, 凉山彝族自治州, 四川省</v>
      </c>
      <c r="G1484">
        <v>3872</v>
      </c>
      <c r="H1484" t="s">
        <v>8275</v>
      </c>
      <c r="I1484" t="s">
        <v>8271</v>
      </c>
      <c r="J1484" t="e">
        <f>VLOOKUP(F1484,[1]!china_towns_second__2[[Column1]:[Y]],3,FALSE)</f>
        <v>#N/A</v>
      </c>
      <c r="K1484" t="e">
        <f>VLOOKUP(F1484,[1]!china_towns_second__2[[Column1]:[Y]],2,FALSE)</f>
        <v>#N/A</v>
      </c>
      <c r="L1484" t="s">
        <v>11295</v>
      </c>
      <c r="M1484" t="str">
        <f>VLOOKUP(H1484,CHOOSE({1,2},Table22[Native],Table22[Name]),2,0)</f>
        <v>Huìdōng Xiàn</v>
      </c>
      <c r="N1484" s="15" t="str">
        <f>VLOOKUP(I1484,CHOOSE({1,2},Table22[Native],Table22[Name]),2,0)</f>
        <v>Liángshān Yízú Zìzhìzhōu</v>
      </c>
      <c r="O1484" s="15" t="str">
        <f t="shared" si="46"/>
        <v>Huoshan Xiang (Liángshān Yízú Zìzhìzhōu)</v>
      </c>
      <c r="P1484" s="15" t="str">
        <f t="shared" si="47"/>
        <v>Huoshan Xiang (Liángshān Yízú Zìzhìzhōu)</v>
      </c>
    </row>
    <row r="1485" spans="1:16" hidden="1" x14ac:dyDescent="0.25">
      <c r="A1485" t="s">
        <v>4377</v>
      </c>
      <c r="B1485" t="str">
        <f>IF(COUNTIF(A:A,A1485)&gt;1,_xlfn.CONCAT(A1485," (",N1485,")"),A1485)</f>
        <v>Huŏshí Xiāng</v>
      </c>
      <c r="C1485" t="str">
        <f>IF(COUNTIF(B:B,B1485)&gt;1,_xlfn.CONCAT(A1485," (",M1485,")"),B1485)</f>
        <v>Huŏshí Xiāng</v>
      </c>
      <c r="D1485" t="s">
        <v>4378</v>
      </c>
      <c r="E1485" t="s">
        <v>11</v>
      </c>
      <c r="F1485" t="str">
        <f>_xlfn.CONCAT(D1485,", ",H1485,", ",I1485,", ","四川省")</f>
        <v>火石乡, 会东县, 凉山彝族自治州, 四川省</v>
      </c>
      <c r="G1485">
        <v>3771</v>
      </c>
      <c r="H1485" t="s">
        <v>8275</v>
      </c>
      <c r="I1485" t="s">
        <v>8271</v>
      </c>
      <c r="J1485" t="e">
        <f>VLOOKUP(F1485,[1]!china_towns_second__2[[Column1]:[Y]],3,FALSE)</f>
        <v>#N/A</v>
      </c>
      <c r="K1485" t="e">
        <f>VLOOKUP(F1485,[1]!china_towns_second__2[[Column1]:[Y]],2,FALSE)</f>
        <v>#N/A</v>
      </c>
      <c r="L1485" t="s">
        <v>11296</v>
      </c>
      <c r="M1485" t="str">
        <f>VLOOKUP(H1485,CHOOSE({1,2},Table22[Native],Table22[Name]),2,0)</f>
        <v>Huìdōng Xiàn</v>
      </c>
      <c r="N1485" s="15" t="str">
        <f>VLOOKUP(I1485,CHOOSE({1,2},Table22[Native],Table22[Name]),2,0)</f>
        <v>Liángshān Yízú Zìzhìzhōu</v>
      </c>
      <c r="O1485" s="15" t="str">
        <f t="shared" si="46"/>
        <v>Huoshi Xiang (Liángshān Yízú Zìzhìzhōu)</v>
      </c>
      <c r="P1485" s="15" t="str">
        <f t="shared" si="47"/>
        <v>Huoshi Xiang (Liángshān Yízú Zìzhìzhōu)</v>
      </c>
    </row>
    <row r="1486" spans="1:16" hidden="1" x14ac:dyDescent="0.25">
      <c r="A1486" t="s">
        <v>2437</v>
      </c>
      <c r="B1486" t="str">
        <f>IF(COUNTIF(A:A,A1486)&gt;1,_xlfn.CONCAT(A1486," (",N1486,")"),A1486)</f>
        <v>Huòxī Xiāng</v>
      </c>
      <c r="C1486" t="str">
        <f>IF(COUNTIF(B:B,B1486)&gt;1,_xlfn.CONCAT(A1486," (",M1486,")"),B1486)</f>
        <v>Huòxī Xiāng</v>
      </c>
      <c r="D1486" t="s">
        <v>2438</v>
      </c>
      <c r="E1486" t="s">
        <v>11</v>
      </c>
      <c r="F1486" t="str">
        <f>_xlfn.CONCAT(D1486,", ",H1486,", ",I1486,", ","四川省")</f>
        <v>霍西乡, 色达县, 甘孜藏族自治州, 四川省</v>
      </c>
      <c r="G1486">
        <v>4802</v>
      </c>
      <c r="H1486" t="s">
        <v>8233</v>
      </c>
      <c r="I1486" t="s">
        <v>8219</v>
      </c>
      <c r="J1486" t="e">
        <f>VLOOKUP(F1486,[1]!china_towns_second__2[[Column1]:[Y]],3,FALSE)</f>
        <v>#N/A</v>
      </c>
      <c r="K1486" t="e">
        <f>VLOOKUP(F1486,[1]!china_towns_second__2[[Column1]:[Y]],2,FALSE)</f>
        <v>#N/A</v>
      </c>
      <c r="L1486" t="s">
        <v>11297</v>
      </c>
      <c r="M1486" t="str">
        <f>VLOOKUP(H1486,CHOOSE({1,2},Table22[Native],Table22[Name]),2,0)</f>
        <v>Sèdá Xiàn</v>
      </c>
      <c r="N1486" s="15" t="str">
        <f>VLOOKUP(I1486,CHOOSE({1,2},Table22[Native],Table22[Name]),2,0)</f>
        <v>Gānzī Zàngzú Zìzhìzhōu</v>
      </c>
      <c r="O1486" s="15" t="str">
        <f t="shared" si="46"/>
        <v>Huoxi Xiang (Gānzī Zàngzú Zìzhìzhōu)</v>
      </c>
      <c r="P1486" s="15" t="str">
        <f t="shared" si="47"/>
        <v>Huoxi Xiang (Gānzī Zàngzú Zìzhìzhōu)</v>
      </c>
    </row>
    <row r="1487" spans="1:16" hidden="1" x14ac:dyDescent="0.25">
      <c r="A1487" t="s">
        <v>1653</v>
      </c>
      <c r="B1487" t="str">
        <f>IF(COUNTIF(A:A,A1487)&gt;1,_xlfn.CONCAT(A1487," (",N1487,")"),A1487)</f>
        <v>Hŭràng Xiāng</v>
      </c>
      <c r="C1487" t="str">
        <f>IF(COUNTIF(B:B,B1487)&gt;1,_xlfn.CONCAT(A1487," (",M1487,")"),B1487)</f>
        <v>Hŭràng Xiāng</v>
      </c>
      <c r="D1487" t="s">
        <v>1654</v>
      </c>
      <c r="E1487" t="s">
        <v>11</v>
      </c>
      <c r="F1487" t="str">
        <f>_xlfn.CONCAT(D1487,", ",H1487,", ",I1487,", ","四川省")</f>
        <v>虎让乡, 达川区, 达州市, 四川省</v>
      </c>
      <c r="G1487">
        <v>10454</v>
      </c>
      <c r="H1487" t="s">
        <v>8203</v>
      </c>
      <c r="I1487" t="s">
        <v>8202</v>
      </c>
      <c r="J1487" t="e">
        <f>VLOOKUP(F1487,[1]!china_towns_second__2[[Column1]:[Y]],3,FALSE)</f>
        <v>#N/A</v>
      </c>
      <c r="K1487" t="e">
        <f>VLOOKUP(F1487,[1]!china_towns_second__2[[Column1]:[Y]],2,FALSE)</f>
        <v>#N/A</v>
      </c>
      <c r="L1487" t="s">
        <v>11298</v>
      </c>
      <c r="M1487" t="str">
        <f>VLOOKUP(H1487,CHOOSE({1,2},Table22[Native],Table22[Name]),2,0)</f>
        <v>Dáchuān Qū</v>
      </c>
      <c r="N1487" s="15" t="str">
        <f>VLOOKUP(I1487,CHOOSE({1,2},Table22[Native],Table22[Name]),2,0)</f>
        <v>Dázhōu Shì</v>
      </c>
      <c r="O1487" s="15" t="str">
        <f t="shared" si="46"/>
        <v>Hurang Xiang (Dázhōu Shì)</v>
      </c>
      <c r="P1487" s="15" t="str">
        <f t="shared" si="47"/>
        <v>Hurang Xiang (Dázhōu Shì)</v>
      </c>
    </row>
    <row r="1488" spans="1:16" hidden="1" x14ac:dyDescent="0.25">
      <c r="A1488" t="s">
        <v>5245</v>
      </c>
      <c r="B1488" t="str">
        <f>IF(COUNTIF(A:A,A1488)&gt;1,_xlfn.CONCAT(A1488," (",N1488,")"),A1488)</f>
        <v>Húshì Zhèn</v>
      </c>
      <c r="C1488" t="str">
        <f>IF(COUNTIF(B:B,B1488)&gt;1,_xlfn.CONCAT(A1488," (",M1488,")"),B1488)</f>
        <v>Húshì Zhèn</v>
      </c>
      <c r="D1488" t="s">
        <v>5246</v>
      </c>
      <c r="E1488" t="s">
        <v>7</v>
      </c>
      <c r="F1488" t="str">
        <f>_xlfn.CONCAT(D1488,", ",H1488,", ",I1488,", ","四川省")</f>
        <v>胡市镇, 龙马潭区, 泸州市, 四川省</v>
      </c>
      <c r="G1488">
        <v>21969</v>
      </c>
      <c r="H1488" t="s">
        <v>8294</v>
      </c>
      <c r="I1488" t="s">
        <v>8290</v>
      </c>
      <c r="J1488">
        <f>VLOOKUP(F1488,[1]!china_towns_second__2[[Column1]:[Y]],3,FALSE)</f>
        <v>28.969951250071201</v>
      </c>
      <c r="K1488">
        <f>VLOOKUP(F1488,[1]!china_towns_second__2[[Column1]:[Y]],2,FALSE)</f>
        <v>105.36572529999999</v>
      </c>
      <c r="L1488" t="s">
        <v>11299</v>
      </c>
      <c r="M1488" t="str">
        <f>VLOOKUP(H1488,CHOOSE({1,2},Table22[Native],Table22[Name]),2,0)</f>
        <v>Lóngmătán Qū</v>
      </c>
      <c r="N1488" s="15" t="str">
        <f>VLOOKUP(I1488,CHOOSE({1,2},Table22[Native],Table22[Name]),2,0)</f>
        <v>Lúzhōu Shì</v>
      </c>
      <c r="O1488" s="15" t="str">
        <f t="shared" si="46"/>
        <v>Hushi Zhen (Lúzhōu Shì)</v>
      </c>
      <c r="P1488" s="15" t="str">
        <f t="shared" si="47"/>
        <v>Hushi Zhen (Lúzhōu Shì)</v>
      </c>
    </row>
    <row r="1489" spans="1:16" hidden="1" x14ac:dyDescent="0.25">
      <c r="A1489" t="s">
        <v>3006</v>
      </c>
      <c r="B1489" t="str">
        <f>IF(COUNTIF(A:A,A1489)&gt;1,_xlfn.CONCAT(A1489," (",N1489,")"),A1489)</f>
        <v>Hŭtiào Zhèn</v>
      </c>
      <c r="C1489" t="str">
        <f>IF(COUNTIF(B:B,B1489)&gt;1,_xlfn.CONCAT(A1489," (",M1489,")"),B1489)</f>
        <v>Hŭtiào Zhèn</v>
      </c>
      <c r="D1489" t="s">
        <v>3007</v>
      </c>
      <c r="E1489" t="s">
        <v>7</v>
      </c>
      <c r="F1489" t="str">
        <f>_xlfn.CONCAT(D1489,", ",H1489,", ",I1489,", ","四川省")</f>
        <v>虎跳镇, 昭化区, 广元市, 四川省</v>
      </c>
      <c r="G1489">
        <v>6024</v>
      </c>
      <c r="H1489" t="s">
        <v>8254</v>
      </c>
      <c r="I1489" t="s">
        <v>8247</v>
      </c>
      <c r="J1489">
        <f>VLOOKUP(F1489,[1]!china_towns_second__2[[Column1]:[Y]],3,FALSE)</f>
        <v>31.990608470508899</v>
      </c>
      <c r="K1489">
        <f>VLOOKUP(F1489,[1]!china_towns_second__2[[Column1]:[Y]],2,FALSE)</f>
        <v>105.7536447</v>
      </c>
      <c r="L1489" t="s">
        <v>11300</v>
      </c>
      <c r="M1489" t="str">
        <f>VLOOKUP(H1489,CHOOSE({1,2},Table22[Native],Table22[Name]),2,0)</f>
        <v>Zhāohuà Qū</v>
      </c>
      <c r="N1489" s="15" t="str">
        <f>VLOOKUP(I1489,CHOOSE({1,2},Table22[Native],Table22[Name]),2,0)</f>
        <v>Guăngyuán Shì</v>
      </c>
      <c r="O1489" s="15" t="str">
        <f t="shared" si="46"/>
        <v>Hutiao Zhen (Guăngyuán Shì)</v>
      </c>
      <c r="P1489" s="15" t="str">
        <f t="shared" si="47"/>
        <v>Hutiao Zhen (Guăngyuán Shì)</v>
      </c>
    </row>
    <row r="1490" spans="1:16" hidden="1" x14ac:dyDescent="0.25">
      <c r="A1490" t="s">
        <v>5756</v>
      </c>
      <c r="B1490" t="str">
        <f>IF(COUNTIF(A:A,A1490)&gt;1,_xlfn.CONCAT(A1490," (",N1490,")"),A1490)</f>
        <v>Hŭyá Zàngzú Xiāng</v>
      </c>
      <c r="C1490" t="str">
        <f>IF(COUNTIF(B:B,B1490)&gt;1,_xlfn.CONCAT(A1490," (",M1490,")"),B1490)</f>
        <v>Hŭyá Zàngzú Xiāng</v>
      </c>
      <c r="D1490" t="s">
        <v>5757</v>
      </c>
      <c r="E1490" t="s">
        <v>11</v>
      </c>
      <c r="F1490" t="str">
        <f>_xlfn.CONCAT(D1490,", ",H1490,", ",I1490,", ","四川省")</f>
        <v>虎牙藏族乡, 平武县, 绵阳市, 四川省</v>
      </c>
      <c r="G1490">
        <v>2004</v>
      </c>
      <c r="H1490" t="s">
        <v>8312</v>
      </c>
      <c r="I1490" t="s">
        <v>8307</v>
      </c>
      <c r="J1490" t="e">
        <f>VLOOKUP(F1490,[1]!china_towns_second__2[[Column1]:[Y]],3,FALSE)</f>
        <v>#N/A</v>
      </c>
      <c r="K1490" t="e">
        <f>VLOOKUP(F1490,[1]!china_towns_second__2[[Column1]:[Y]],2,FALSE)</f>
        <v>#N/A</v>
      </c>
      <c r="L1490" t="s">
        <v>11301</v>
      </c>
      <c r="M1490" t="str">
        <f>VLOOKUP(H1490,CHOOSE({1,2},Table22[Native],Table22[Name]),2,0)</f>
        <v>Píngwŭ Xiàn</v>
      </c>
      <c r="N1490" s="15" t="str">
        <f>VLOOKUP(I1490,CHOOSE({1,2},Table22[Native],Table22[Name]),2,0)</f>
        <v>Miányáng Shì</v>
      </c>
      <c r="O1490" s="15" t="str">
        <f t="shared" si="46"/>
        <v>Huya Zangzu Xiang (Miányáng Shì)</v>
      </c>
      <c r="P1490" s="15" t="str">
        <f t="shared" si="47"/>
        <v>Huya Zangzu Xiang (Miányáng Shì)</v>
      </c>
    </row>
    <row r="1491" spans="1:16" hidden="1" x14ac:dyDescent="0.25">
      <c r="A1491" t="s">
        <v>7798</v>
      </c>
      <c r="B1491" t="str">
        <f>IF(COUNTIF(A:A,A1491)&gt;1,_xlfn.CONCAT(A1491," (",N1491,")"),A1491)</f>
        <v>Hùzhù Zhèn [→ Dèngjǐngguān Jiēdào]</v>
      </c>
      <c r="C1491" t="str">
        <f>IF(COUNTIF(B:B,B1491)&gt;1,_xlfn.CONCAT(A1491," (",M1491,")"),B1491)</f>
        <v>Hùzhù Zhèn [→ Dèngjǐngguān Jiēdào]</v>
      </c>
      <c r="D1491" t="s">
        <v>7799</v>
      </c>
      <c r="E1491" t="s">
        <v>7</v>
      </c>
      <c r="F1491" t="str">
        <f>_xlfn.CONCAT(D1491,", ",H1491,", ",I1491,", ","四川省")</f>
        <v>互助镇, 富顺县, 自贡市, 四川省</v>
      </c>
      <c r="G1491">
        <v>26560</v>
      </c>
      <c r="H1491" t="s">
        <v>8373</v>
      </c>
      <c r="I1491" t="s">
        <v>8371</v>
      </c>
      <c r="J1491">
        <f>VLOOKUP(F1491,[1]!china_towns_second__2[[Column1]:[Y]],3,FALSE)</f>
        <v>29.244404061598502</v>
      </c>
      <c r="K1491">
        <f>VLOOKUP(F1491,[1]!china_towns_second__2[[Column1]:[Y]],2,FALSE)</f>
        <v>104.9573719</v>
      </c>
      <c r="L1491" t="s">
        <v>11302</v>
      </c>
      <c r="M1491" t="str">
        <f>VLOOKUP(H1491,CHOOSE({1,2},Table22[Native],Table22[Name]),2,0)</f>
        <v>Fùshùn Xiàn</v>
      </c>
      <c r="N1491" s="15" t="str">
        <f>VLOOKUP(I1491,CHOOSE({1,2},Table22[Native],Table22[Name]),2,0)</f>
        <v>Zìgòng Shì</v>
      </c>
      <c r="O1491" s="15" t="str">
        <f t="shared" si="46"/>
        <v>Huzhu Zhen [→ Dengjingguan Jiedao] (Zìgòng Shì)</v>
      </c>
      <c r="P1491" s="15" t="str">
        <f t="shared" si="47"/>
        <v>Huzhu Zhen [→ Dengjingguan Jiedao] (Zìgòng Shì)</v>
      </c>
    </row>
    <row r="1492" spans="1:16" hidden="1" x14ac:dyDescent="0.25">
      <c r="A1492" t="s">
        <v>3008</v>
      </c>
      <c r="B1492" t="str">
        <f>IF(COUNTIF(A:A,A1492)&gt;1,_xlfn.CONCAT(A1492," (",N1492,")"),A1492)</f>
        <v>Jiāchuān Zhèn</v>
      </c>
      <c r="C1492" t="str">
        <f>IF(COUNTIF(B:B,B1492)&gt;1,_xlfn.CONCAT(A1492," (",M1492,")"),B1492)</f>
        <v>Jiāchuān Zhèn</v>
      </c>
      <c r="D1492" t="s">
        <v>3009</v>
      </c>
      <c r="E1492" t="s">
        <v>7</v>
      </c>
      <c r="F1492" t="str">
        <f>_xlfn.CONCAT(D1492,", ",H1492,", ",I1492,", ","四川省")</f>
        <v>嘉川镇, 旺苍县, 广元市, 四川省</v>
      </c>
      <c r="G1492">
        <v>38421</v>
      </c>
      <c r="H1492" t="s">
        <v>8253</v>
      </c>
      <c r="I1492" t="s">
        <v>8247</v>
      </c>
      <c r="J1492">
        <f>VLOOKUP(F1492,[1]!china_towns_second__2[[Column1]:[Y]],3,FALSE)</f>
        <v>32.232534148282703</v>
      </c>
      <c r="K1492">
        <f>VLOOKUP(F1492,[1]!china_towns_second__2[[Column1]:[Y]],2,FALSE)</f>
        <v>106.2044863</v>
      </c>
      <c r="L1492" t="s">
        <v>11303</v>
      </c>
      <c r="M1492" t="str">
        <f>VLOOKUP(H1492,CHOOSE({1,2},Table22[Native],Table22[Name]),2,0)</f>
        <v>Wàngcāng Xiàn</v>
      </c>
      <c r="N1492" s="15" t="str">
        <f>VLOOKUP(I1492,CHOOSE({1,2},Table22[Native],Table22[Name]),2,0)</f>
        <v>Guăngyuán Shì</v>
      </c>
      <c r="O1492" s="15" t="str">
        <f t="shared" si="46"/>
        <v>Jiachuan Zhen (Guăngyuán Shì)</v>
      </c>
      <c r="P1492" s="15" t="str">
        <f t="shared" si="47"/>
        <v>Jiachuan Zhen (Guăngyuán Shì)</v>
      </c>
    </row>
    <row r="1493" spans="1:16" hidden="1" x14ac:dyDescent="0.25">
      <c r="A1493" t="s">
        <v>153</v>
      </c>
      <c r="B1493" t="str">
        <f>IF(COUNTIF(A:A,A1493)&gt;1,_xlfn.CONCAT(A1493," (",N1493,")"),A1493)</f>
        <v>Jiă'ĕrduō Xiāng</v>
      </c>
      <c r="C1493" t="str">
        <f>IF(COUNTIF(B:B,B1493)&gt;1,_xlfn.CONCAT(A1493," (",M1493,")"),B1493)</f>
        <v>Jiă'ĕrduō Xiāng</v>
      </c>
      <c r="D1493" t="s">
        <v>154</v>
      </c>
      <c r="E1493" t="s">
        <v>11</v>
      </c>
      <c r="F1493" t="str">
        <f>_xlfn.CONCAT(D1493,", ",H1493,", ",I1493,", ","四川省")</f>
        <v>甲尔多乡, 阿坝县, 阿坝藏族羌族自治州, 四川省</v>
      </c>
      <c r="G1493">
        <v>3035</v>
      </c>
      <c r="H1493" t="s">
        <v>8155</v>
      </c>
      <c r="I1493" t="s">
        <v>8153</v>
      </c>
      <c r="J1493" t="e">
        <f>VLOOKUP(F1493,[1]!china_towns_second__2[[Column1]:[Y]],3,FALSE)</f>
        <v>#N/A</v>
      </c>
      <c r="K1493" t="e">
        <f>VLOOKUP(F1493,[1]!china_towns_second__2[[Column1]:[Y]],2,FALSE)</f>
        <v>#N/A</v>
      </c>
      <c r="L1493" t="s">
        <v>11304</v>
      </c>
      <c r="M1493" t="str">
        <f>VLOOKUP(H1493,CHOOSE({1,2},Table22[Native],Table22[Name]),2,0)</f>
        <v>Ābà Xiàn</v>
      </c>
      <c r="N1493" s="15" t="str">
        <f>VLOOKUP(I1493,CHOOSE({1,2},Table22[Native],Table22[Name]),2,0)</f>
        <v>Ābà Zàngzú Qiāngzú Zìzhìzhōu</v>
      </c>
      <c r="O1493" s="15" t="str">
        <f t="shared" si="46"/>
        <v>Jia'erduo Xiang (Ābà Zàngzú Qiāngzú Zìzhìzhōu)</v>
      </c>
      <c r="P1493" s="15" t="str">
        <f t="shared" si="47"/>
        <v>Jia'erduo Xiang (Ābà Zàngzú Qiāngzú Zìzhìzhōu)</v>
      </c>
    </row>
    <row r="1494" spans="1:16" hidden="1" x14ac:dyDescent="0.25">
      <c r="A1494" t="s">
        <v>2439</v>
      </c>
      <c r="B1494" t="str">
        <f>IF(COUNTIF(A:A,A1494)&gt;1,_xlfn.CONCAT(A1494," (",N1494,")"),A1494)</f>
        <v>Jiăgēnbà Zhèn</v>
      </c>
      <c r="C1494" t="str">
        <f>IF(COUNTIF(B:B,B1494)&gt;1,_xlfn.CONCAT(A1494," (",M1494,")"),B1494)</f>
        <v>Jiăgēnbà Zhèn</v>
      </c>
      <c r="D1494" t="s">
        <v>2440</v>
      </c>
      <c r="E1494" t="s">
        <v>7</v>
      </c>
      <c r="F1494" t="str">
        <f>_xlfn.CONCAT(D1494,", ",H1494,", ",I1494,", ","四川省")</f>
        <v>甲根坝镇, 康定市, 甘孜藏族自治州, 四川省</v>
      </c>
      <c r="G1494">
        <v>2537</v>
      </c>
      <c r="H1494" t="s">
        <v>8229</v>
      </c>
      <c r="I1494" t="s">
        <v>8219</v>
      </c>
      <c r="J1494">
        <f>VLOOKUP(F1494,[1]!china_towns_second__2[[Column1]:[Y]],3,FALSE)</f>
        <v>29.843470977163701</v>
      </c>
      <c r="K1494">
        <f>VLOOKUP(F1494,[1]!china_towns_second__2[[Column1]:[Y]],2,FALSE)</f>
        <v>101.6732995</v>
      </c>
      <c r="L1494" t="s">
        <v>11305</v>
      </c>
      <c r="M1494" t="str">
        <f>VLOOKUP(H1494,CHOOSE({1,2},Table22[Native],Table22[Name]),2,0)</f>
        <v>Kāngdìng Shì</v>
      </c>
      <c r="N1494" s="15" t="str">
        <f>VLOOKUP(I1494,CHOOSE({1,2},Table22[Native],Table22[Name]),2,0)</f>
        <v>Gānzī Zàngzú Zìzhìzhōu</v>
      </c>
      <c r="O1494" s="15" t="str">
        <f t="shared" si="46"/>
        <v>Jiagenba Zhen (Gānzī Zàngzú Zìzhìzhōu)</v>
      </c>
      <c r="P1494" s="15" t="str">
        <f t="shared" si="47"/>
        <v>Jiagenba Zhen (Gānzī Zàngzú Zìzhìzhōu)</v>
      </c>
    </row>
    <row r="1495" spans="1:16" hidden="1" x14ac:dyDescent="0.25">
      <c r="A1495" t="s">
        <v>1050</v>
      </c>
      <c r="B1495" t="str">
        <f>IF(COUNTIF(A:A,A1495)&gt;1,_xlfn.CONCAT(A1495," (",N1495,")"),A1495)</f>
        <v>Jiāguān Zhèn</v>
      </c>
      <c r="C1495" t="str">
        <f>IF(COUNTIF(B:B,B1495)&gt;1,_xlfn.CONCAT(A1495," (",M1495,")"),B1495)</f>
        <v>Jiāguān Zhèn</v>
      </c>
      <c r="D1495" t="s">
        <v>1051</v>
      </c>
      <c r="E1495" t="s">
        <v>7</v>
      </c>
      <c r="F1495" t="str">
        <f>_xlfn.CONCAT(D1495,", ",H1495,", ",I1495,", ","四川省")</f>
        <v>夹关镇, 邛崃市, 成都市, 四川省</v>
      </c>
      <c r="G1495">
        <v>17374</v>
      </c>
      <c r="H1495" t="s">
        <v>8195</v>
      </c>
      <c r="I1495" t="s">
        <v>8180</v>
      </c>
      <c r="J1495">
        <f>VLOOKUP(F1495,[1]!china_towns_second__2[[Column1]:[Y]],3,FALSE)</f>
        <v>30.2654492374479</v>
      </c>
      <c r="K1495">
        <f>VLOOKUP(F1495,[1]!china_towns_second__2[[Column1]:[Y]],2,FALSE)</f>
        <v>103.2302306</v>
      </c>
      <c r="L1495" t="s">
        <v>11306</v>
      </c>
      <c r="M1495" t="str">
        <f>VLOOKUP(H1495,CHOOSE({1,2},Table22[Native],Table22[Name]),2,0)</f>
        <v>Qiónglái Shì</v>
      </c>
      <c r="N1495" s="15" t="str">
        <f>VLOOKUP(I1495,CHOOSE({1,2},Table22[Native],Table22[Name]),2,0)</f>
        <v>Chéngdū Shì</v>
      </c>
      <c r="O1495" s="15" t="str">
        <f t="shared" si="46"/>
        <v>Jiaguan Zhen (Chéngdū Shì)</v>
      </c>
      <c r="P1495" s="15" t="str">
        <f t="shared" si="47"/>
        <v>Jiaguan Zhen (Chéngdū Shì)</v>
      </c>
    </row>
    <row r="1496" spans="1:16" hidden="1" x14ac:dyDescent="0.25">
      <c r="A1496" t="s">
        <v>7084</v>
      </c>
      <c r="B1496" t="str">
        <f>IF(COUNTIF(A:A,A1496)&gt;1,_xlfn.CONCAT(A1496," (",N1496,")"),A1496)</f>
        <v>Jiāhé Jiēdào</v>
      </c>
      <c r="C1496" t="str">
        <f>IF(COUNTIF(B:B,B1496)&gt;1,_xlfn.CONCAT(A1496," (",M1496,")"),B1496)</f>
        <v>Jiāhé Jiēdào</v>
      </c>
      <c r="D1496" t="s">
        <v>7085</v>
      </c>
      <c r="E1496" t="s">
        <v>493</v>
      </c>
      <c r="F1496" t="str">
        <f>_xlfn.CONCAT(D1496,", ",H1496,", ",I1496,", ","四川省")</f>
        <v>嘉禾街道, 船山区, 遂宁市, 四川省</v>
      </c>
      <c r="G1496">
        <v>66723</v>
      </c>
      <c r="H1496" t="s">
        <v>8344</v>
      </c>
      <c r="I1496" t="s">
        <v>8342</v>
      </c>
      <c r="J1496">
        <f>VLOOKUP(F1496,[1]!china_towns_second__2[[Column1]:[Y]],3,FALSE)</f>
        <v>30.535371338286701</v>
      </c>
      <c r="K1496">
        <f>VLOOKUP(F1496,[1]!china_towns_second__2[[Column1]:[Y]],2,FALSE)</f>
        <v>105.5487667</v>
      </c>
      <c r="L1496" t="s">
        <v>11307</v>
      </c>
      <c r="M1496" t="str">
        <f>VLOOKUP(H1496,CHOOSE({1,2},Table22[Native],Table22[Name]),2,0)</f>
        <v>Chuánshān Qū</v>
      </c>
      <c r="N1496" s="15" t="str">
        <f>VLOOKUP(I1496,CHOOSE({1,2},Table22[Native],Table22[Name]),2,0)</f>
        <v>Suìníng Shì</v>
      </c>
      <c r="O1496" s="15" t="str">
        <f t="shared" si="46"/>
        <v>Jiahe Jiedao (Suìníng Shì)</v>
      </c>
      <c r="P1496" s="15" t="str">
        <f t="shared" si="47"/>
        <v>Jiahe Jiedao (Suìníng Shì)</v>
      </c>
    </row>
    <row r="1497" spans="1:16" hidden="1" x14ac:dyDescent="0.25">
      <c r="A1497" t="s">
        <v>1655</v>
      </c>
      <c r="B1497" t="str">
        <f>IF(COUNTIF(A:A,A1497)&gt;1,_xlfn.CONCAT(A1497," (",N1497,")"),A1497)</f>
        <v>Jiāhé Xiāng</v>
      </c>
      <c r="C1497" t="str">
        <f>IF(COUNTIF(B:B,B1497)&gt;1,_xlfn.CONCAT(A1497," (",M1497,")"),B1497)</f>
        <v>Jiāhé Xiāng</v>
      </c>
      <c r="D1497" t="s">
        <v>1656</v>
      </c>
      <c r="E1497" t="s">
        <v>11</v>
      </c>
      <c r="F1497" t="str">
        <f>_xlfn.CONCAT(D1497,", ",H1497,", ",I1497,", ","四川省")</f>
        <v>嘉禾乡, 渠县, 达州市, 四川省</v>
      </c>
      <c r="G1497">
        <v>11893</v>
      </c>
      <c r="H1497" t="s">
        <v>8206</v>
      </c>
      <c r="I1497" t="s">
        <v>8202</v>
      </c>
      <c r="J1497" t="e">
        <f>VLOOKUP(F1497,[1]!china_towns_second__2[[Column1]:[Y]],3,FALSE)</f>
        <v>#N/A</v>
      </c>
      <c r="K1497" t="e">
        <f>VLOOKUP(F1497,[1]!china_towns_second__2[[Column1]:[Y]],2,FALSE)</f>
        <v>#N/A</v>
      </c>
      <c r="L1497" t="s">
        <v>11308</v>
      </c>
      <c r="M1497" t="str">
        <f>VLOOKUP(H1497,CHOOSE({1,2},Table22[Native],Table22[Name]),2,0)</f>
        <v>Qú Xiàn</v>
      </c>
      <c r="N1497" s="15" t="str">
        <f>VLOOKUP(I1497,CHOOSE({1,2},Table22[Native],Table22[Name]),2,0)</f>
        <v>Dázhōu Shì</v>
      </c>
      <c r="O1497" s="15" t="str">
        <f t="shared" si="46"/>
        <v>Jiahe Xiang (Dázhōu Shì)</v>
      </c>
      <c r="P1497" s="15" t="str">
        <f t="shared" si="47"/>
        <v>Jiahe Xiang (Dázhōu Shì)</v>
      </c>
    </row>
    <row r="1498" spans="1:16" hidden="1" x14ac:dyDescent="0.25">
      <c r="A1498" t="s">
        <v>7962</v>
      </c>
      <c r="B1498" t="str">
        <f>IF(COUNTIF(A:A,A1498)&gt;1,_xlfn.CONCAT(A1498," (",N1498,")"),A1498)</f>
        <v>Jiăjiā Jiēdào</v>
      </c>
      <c r="C1498" t="str">
        <f>IF(COUNTIF(B:B,B1498)&gt;1,_xlfn.CONCAT(A1498," (",M1498,")"),B1498)</f>
        <v>Jiăjiā Jiēdào</v>
      </c>
      <c r="D1498" t="s">
        <v>7963</v>
      </c>
      <c r="E1498" t="s">
        <v>493</v>
      </c>
      <c r="F1498" t="str">
        <f>_xlfn.CONCAT(D1498,", ",H1498,", ",I1498,", ","四川省")</f>
        <v>贾家街道, 简阳市, 成都市, 四川省</v>
      </c>
      <c r="G1498">
        <v>49477</v>
      </c>
      <c r="H1498" t="s">
        <v>8185</v>
      </c>
      <c r="I1498" t="s">
        <v>8180</v>
      </c>
      <c r="J1498" t="e">
        <f>VLOOKUP(F1498,[1]!china_towns_second__2[[Column1]:[Y]],3,FALSE)</f>
        <v>#N/A</v>
      </c>
      <c r="K1498" t="e">
        <f>VLOOKUP(F1498,[1]!china_towns_second__2[[Column1]:[Y]],2,FALSE)</f>
        <v>#N/A</v>
      </c>
      <c r="L1498" t="s">
        <v>11309</v>
      </c>
      <c r="M1498" t="str">
        <f>VLOOKUP(H1498,CHOOSE({1,2},Table22[Native],Table22[Name]),2,0)</f>
        <v>Jiănyáng Shì</v>
      </c>
      <c r="N1498" s="15" t="str">
        <f>VLOOKUP(I1498,CHOOSE({1,2},Table22[Native],Table22[Name]),2,0)</f>
        <v>Chéngdū Shì</v>
      </c>
      <c r="O1498" s="15" t="str">
        <f t="shared" si="46"/>
        <v>Jiajia Jiedao (Chéngdū Shì)</v>
      </c>
      <c r="P1498" s="15" t="str">
        <f t="shared" si="47"/>
        <v>Jiajia Jiedao (Chéngdū Shì)</v>
      </c>
    </row>
    <row r="1499" spans="1:16" hidden="1" x14ac:dyDescent="0.25">
      <c r="A1499" t="s">
        <v>155</v>
      </c>
      <c r="B1499" t="str">
        <f>IF(COUNTIF(A:A,A1499)&gt;1,_xlfn.CONCAT(A1499," (",N1499,")"),A1499)</f>
        <v>Jiăkēhé Mùchăng</v>
      </c>
      <c r="C1499" t="str">
        <f>IF(COUNTIF(B:B,B1499)&gt;1,_xlfn.CONCAT(A1499," (",M1499,")"),B1499)</f>
        <v>Jiăkēhé Mùchăng</v>
      </c>
      <c r="D1499" t="s">
        <v>156</v>
      </c>
      <c r="E1499" t="s">
        <v>32</v>
      </c>
      <c r="F1499" t="str">
        <f>_xlfn.CONCAT(D1499,", ",H1499,", ",I1499,", ","四川省")</f>
        <v>贾柯河牧场, 阿坝县, 阿坝藏族羌族自治州, 四川省</v>
      </c>
      <c r="G1499">
        <v>1959</v>
      </c>
      <c r="H1499" t="s">
        <v>8155</v>
      </c>
      <c r="I1499" t="s">
        <v>8153</v>
      </c>
      <c r="J1499">
        <f>VLOOKUP(F1499,[1]!china_towns_second__2[[Column1]:[Y]],3,FALSE)</f>
        <v>32.9723341794436</v>
      </c>
      <c r="K1499">
        <f>VLOOKUP(F1499,[1]!china_towns_second__2[[Column1]:[Y]],2,FALSE)</f>
        <v>102.2072865</v>
      </c>
      <c r="L1499" t="s">
        <v>11310</v>
      </c>
      <c r="M1499" t="str">
        <f>VLOOKUP(H1499,CHOOSE({1,2},Table22[Native],Table22[Name]),2,0)</f>
        <v>Ābà Xiàn</v>
      </c>
      <c r="N1499" s="15" t="str">
        <f>VLOOKUP(I1499,CHOOSE({1,2},Table22[Native],Table22[Name]),2,0)</f>
        <v>Ābà Zàngzú Qiāngzú Zìzhìzhōu</v>
      </c>
      <c r="O1499" s="15" t="str">
        <f t="shared" si="46"/>
        <v>Jiakehe Muchang (Ābà Zàngzú Qiāngzú Zìzhìzhōu)</v>
      </c>
      <c r="P1499" s="15" t="str">
        <f t="shared" si="47"/>
        <v>Jiakehe Muchang (Ābà Zàngzú Qiāngzú Zìzhìzhōu)</v>
      </c>
    </row>
    <row r="1500" spans="1:16" hidden="1" x14ac:dyDescent="0.25">
      <c r="A1500" t="s">
        <v>2441</v>
      </c>
      <c r="B1500" t="str">
        <f>IF(COUNTIF(A:A,A1500)&gt;1,_xlfn.CONCAT(A1500," (",N1500,")"),A1500)</f>
        <v>Jiălāxī Xiāng</v>
      </c>
      <c r="C1500" t="str">
        <f>IF(COUNTIF(B:B,B1500)&gt;1,_xlfn.CONCAT(A1500," (",M1500,")"),B1500)</f>
        <v>Jiălāxī Xiāng</v>
      </c>
      <c r="D1500" t="s">
        <v>2442</v>
      </c>
      <c r="E1500" t="s">
        <v>11</v>
      </c>
      <c r="F1500" t="str">
        <f>_xlfn.CONCAT(D1500,", ",H1500,", ",I1500,", ","四川省")</f>
        <v>甲拉西乡, 新龙县, 甘孜藏族自治州, 四川省</v>
      </c>
      <c r="G1500">
        <v>3203</v>
      </c>
      <c r="H1500" t="s">
        <v>8236</v>
      </c>
      <c r="I1500" t="s">
        <v>8219</v>
      </c>
      <c r="J1500" t="e">
        <f>VLOOKUP(F1500,[1]!china_towns_second__2[[Column1]:[Y]],3,FALSE)</f>
        <v>#N/A</v>
      </c>
      <c r="K1500" t="e">
        <f>VLOOKUP(F1500,[1]!china_towns_second__2[[Column1]:[Y]],2,FALSE)</f>
        <v>#N/A</v>
      </c>
      <c r="L1500" t="s">
        <v>11311</v>
      </c>
      <c r="M1500" t="str">
        <f>VLOOKUP(H1500,CHOOSE({1,2},Table22[Native],Table22[Name]),2,0)</f>
        <v>Xīnlóng Xiàn</v>
      </c>
      <c r="N1500" s="15" t="str">
        <f>VLOOKUP(I1500,CHOOSE({1,2},Table22[Native],Table22[Name]),2,0)</f>
        <v>Gānzī Zàngzú Zìzhìzhōu</v>
      </c>
      <c r="O1500" s="15" t="str">
        <f t="shared" si="46"/>
        <v>Jialaxi Xiang (Gānzī Zàngzú Zìzhìzhōu)</v>
      </c>
      <c r="P1500" s="15" t="str">
        <f t="shared" si="47"/>
        <v>Jialaxi Xiang (Gānzī Zàngzú Zìzhìzhōu)</v>
      </c>
    </row>
    <row r="1501" spans="1:16" hidden="1" x14ac:dyDescent="0.25">
      <c r="A1501" t="s">
        <v>7518</v>
      </c>
      <c r="B1501" t="str">
        <f>IF(COUNTIF(A:A,A1501)&gt;1,_xlfn.CONCAT(A1501," (",N1501,")"),A1501)</f>
        <v>Jiālè Zhèn</v>
      </c>
      <c r="C1501" t="str">
        <f>IF(COUNTIF(B:B,B1501)&gt;1,_xlfn.CONCAT(A1501," (",M1501,")"),B1501)</f>
        <v>Jiālè Zhèn</v>
      </c>
      <c r="D1501" t="s">
        <v>7519</v>
      </c>
      <c r="E1501" t="s">
        <v>7</v>
      </c>
      <c r="F1501" t="str">
        <f>_xlfn.CONCAT(D1501,", ",H1501,", ",I1501,", ","四川省")</f>
        <v>嘉乐镇, 高县, 宜宾市, 四川省</v>
      </c>
      <c r="G1501">
        <v>13728</v>
      </c>
      <c r="H1501" t="s">
        <v>8362</v>
      </c>
      <c r="I1501" t="s">
        <v>8359</v>
      </c>
      <c r="J1501">
        <f>VLOOKUP(F1501,[1]!china_towns_second__2[[Column1]:[Y]],3,FALSE)</f>
        <v>28.312463964937201</v>
      </c>
      <c r="K1501">
        <f>VLOOKUP(F1501,[1]!china_towns_second__2[[Column1]:[Y]],2,FALSE)</f>
        <v>104.58552280000001</v>
      </c>
      <c r="L1501" t="s">
        <v>11312</v>
      </c>
      <c r="M1501" t="str">
        <f>VLOOKUP(H1501,CHOOSE({1,2},Table22[Native],Table22[Name]),2,0)</f>
        <v>Gāo Xiàn</v>
      </c>
      <c r="N1501" s="15" t="str">
        <f>VLOOKUP(I1501,CHOOSE({1,2},Table22[Native],Table22[Name]),2,0)</f>
        <v>Yíbīn Shì</v>
      </c>
      <c r="O1501" s="15" t="str">
        <f t="shared" si="46"/>
        <v>Jiale Zhen (Yíbīn Shì)</v>
      </c>
      <c r="P1501" s="15" t="str">
        <f t="shared" si="47"/>
        <v>Jiale Zhen (Yíbīn Shì)</v>
      </c>
    </row>
    <row r="1502" spans="1:16" hidden="1" x14ac:dyDescent="0.25">
      <c r="A1502" t="s">
        <v>3010</v>
      </c>
      <c r="B1502" t="str">
        <f>IF(COUNTIF(A:A,A1502)&gt;1,_xlfn.CONCAT(A1502," (",N1502,")"),A1502)</f>
        <v>Jiālíng Jiēdào</v>
      </c>
      <c r="C1502" t="str">
        <f>IF(COUNTIF(B:B,B1502)&gt;1,_xlfn.CONCAT(A1502," (",M1502,")"),B1502)</f>
        <v>Jiālíng Jiēdào</v>
      </c>
      <c r="D1502" t="s">
        <v>3011</v>
      </c>
      <c r="E1502" t="s">
        <v>493</v>
      </c>
      <c r="F1502" t="str">
        <f>_xlfn.CONCAT(D1502,", ",H1502,", ",I1502,", ","四川省")</f>
        <v>嘉陵街道, 利州区, 广元市, 四川省</v>
      </c>
      <c r="G1502">
        <v>60974</v>
      </c>
      <c r="H1502" t="s">
        <v>8251</v>
      </c>
      <c r="I1502" t="s">
        <v>8247</v>
      </c>
      <c r="J1502">
        <f>VLOOKUP(F1502,[1]!china_towns_second__2[[Column1]:[Y]],3,FALSE)</f>
        <v>32.442233548045103</v>
      </c>
      <c r="K1502">
        <f>VLOOKUP(F1502,[1]!china_towns_second__2[[Column1]:[Y]],2,FALSE)</f>
        <v>105.8224001</v>
      </c>
      <c r="L1502" t="s">
        <v>11313</v>
      </c>
      <c r="M1502" t="str">
        <f>VLOOKUP(H1502,CHOOSE({1,2},Table22[Native],Table22[Name]),2,0)</f>
        <v>Lìzhōu Qū</v>
      </c>
      <c r="N1502" s="15" t="str">
        <f>VLOOKUP(I1502,CHOOSE({1,2},Table22[Native],Table22[Name]),2,0)</f>
        <v>Guăngyuán Shì</v>
      </c>
      <c r="O1502" s="15" t="str">
        <f t="shared" si="46"/>
        <v>Jialing Jiedao (Guăngyuán Shì)</v>
      </c>
      <c r="P1502" s="15" t="str">
        <f t="shared" si="47"/>
        <v>Jialing Jiedao (Guăngyuán Shì)</v>
      </c>
    </row>
    <row r="1503" spans="1:16" hidden="1" x14ac:dyDescent="0.25">
      <c r="A1503" t="s">
        <v>3434</v>
      </c>
      <c r="B1503" t="str">
        <f>IF(COUNTIF(A:A,A1503)&gt;1,_xlfn.CONCAT(A1503," (",N1503,")"),A1503)</f>
        <v>Jiālíng Xiāng</v>
      </c>
      <c r="C1503" t="str">
        <f>IF(COUNTIF(B:B,B1503)&gt;1,_xlfn.CONCAT(A1503," (",M1503,")"),B1503)</f>
        <v>Jiālíng Xiāng</v>
      </c>
      <c r="D1503" t="s">
        <v>3435</v>
      </c>
      <c r="E1503" t="s">
        <v>11</v>
      </c>
      <c r="F1503" t="str">
        <f>_xlfn.CONCAT(D1503,", ",H1503,", ",I1503,", ","四川省")</f>
        <v>嘉陵乡, 岳池县, 广安市, 四川省</v>
      </c>
      <c r="G1503">
        <v>7233</v>
      </c>
      <c r="H1503" t="s">
        <v>8245</v>
      </c>
      <c r="I1503" t="s">
        <v>8239</v>
      </c>
      <c r="J1503" t="e">
        <f>VLOOKUP(F1503,[1]!china_towns_second__2[[Column1]:[Y]],3,FALSE)</f>
        <v>#N/A</v>
      </c>
      <c r="K1503" t="e">
        <f>VLOOKUP(F1503,[1]!china_towns_second__2[[Column1]:[Y]],2,FALSE)</f>
        <v>#N/A</v>
      </c>
      <c r="L1503" t="s">
        <v>11314</v>
      </c>
      <c r="M1503" t="str">
        <f>VLOOKUP(H1503,CHOOSE({1,2},Table22[Native],Table22[Name]),2,0)</f>
        <v>Yuèchí Xiàn</v>
      </c>
      <c r="N1503" s="15" t="str">
        <f>VLOOKUP(I1503,CHOOSE({1,2},Table22[Native],Table22[Name]),2,0)</f>
        <v>Guăng'ān Shì</v>
      </c>
      <c r="O1503" s="15" t="str">
        <f t="shared" si="46"/>
        <v>Jialing Xiang (Guăng'ān Shì)</v>
      </c>
      <c r="P1503" s="15" t="str">
        <f t="shared" si="47"/>
        <v>Jialing Xiang (Guăng'ān Shì)</v>
      </c>
    </row>
    <row r="1504" spans="1:16" hidden="1" x14ac:dyDescent="0.25">
      <c r="A1504" t="s">
        <v>157</v>
      </c>
      <c r="B1504" t="str">
        <f>IF(COUNTIF(A:A,A1504)&gt;1,_xlfn.CONCAT(A1504," (",N1504,")"),A1504)</f>
        <v>Jiăluò Zhèn</v>
      </c>
      <c r="C1504" t="str">
        <f>IF(COUNTIF(B:B,B1504)&gt;1,_xlfn.CONCAT(A1504," (",M1504,")"),B1504)</f>
        <v>Jiăluò Zhèn</v>
      </c>
      <c r="D1504" t="s">
        <v>158</v>
      </c>
      <c r="E1504" t="s">
        <v>7</v>
      </c>
      <c r="F1504" t="str">
        <f>_xlfn.CONCAT(D1504,", ",H1504,", ",I1504,", ","四川省")</f>
        <v>贾洛镇, 阿坝县, 阿坝藏族羌族自治州, 四川省</v>
      </c>
      <c r="G1504">
        <v>5840</v>
      </c>
      <c r="H1504" t="s">
        <v>8155</v>
      </c>
      <c r="I1504" t="s">
        <v>8153</v>
      </c>
      <c r="J1504">
        <f>VLOOKUP(F1504,[1]!china_towns_second__2[[Column1]:[Y]],3,FALSE)</f>
        <v>33.107175862009797</v>
      </c>
      <c r="K1504">
        <f>VLOOKUP(F1504,[1]!china_towns_second__2[[Column1]:[Y]],2,FALSE)</f>
        <v>102.33094800000001</v>
      </c>
      <c r="L1504" t="s">
        <v>11315</v>
      </c>
      <c r="M1504" t="str">
        <f>VLOOKUP(H1504,CHOOSE({1,2},Table22[Native],Table22[Name]),2,0)</f>
        <v>Ābà Xiàn</v>
      </c>
      <c r="N1504" s="15" t="str">
        <f>VLOOKUP(I1504,CHOOSE({1,2},Table22[Native],Table22[Name]),2,0)</f>
        <v>Ābà Zàngzú Qiāngzú Zìzhìzhōu</v>
      </c>
      <c r="O1504" s="15" t="str">
        <f t="shared" si="46"/>
        <v>Jialuo Zhen (Ābà Zàngzú Qiāngzú Zìzhìzhōu)</v>
      </c>
      <c r="P1504" s="15" t="str">
        <f t="shared" si="47"/>
        <v>Jialuo Zhen (Ābà Zàngzú Qiāngzú Zìzhìzhōu)</v>
      </c>
    </row>
    <row r="1505" spans="1:16" hidden="1" x14ac:dyDescent="0.25">
      <c r="A1505" t="s">
        <v>4379</v>
      </c>
      <c r="B1505" t="str">
        <f>IF(COUNTIF(A:A,A1505)&gt;1,_xlfn.CONCAT(A1505," (",N1505,")"),A1505)</f>
        <v>Jiǎmǐ Zhèn [incl. Táozi Xiāng, Dàcăo Xiāng]</v>
      </c>
      <c r="C1505" t="str">
        <f>IF(COUNTIF(B:B,B1505)&gt;1,_xlfn.CONCAT(A1505," (",M1505,")"),B1505)</f>
        <v>Jiǎmǐ Zhèn [incl. Táozi Xiāng, Dàcăo Xiāng]</v>
      </c>
      <c r="D1505" t="s">
        <v>4380</v>
      </c>
      <c r="E1505" t="s">
        <v>7</v>
      </c>
      <c r="F1505" t="str">
        <f>_xlfn.CONCAT(D1505,", ",H1505,", ",I1505,", ","四川省")</f>
        <v>甲米镇, 盐源县, 凉山彝族自治州, 四川省</v>
      </c>
      <c r="G1505">
        <v>8571</v>
      </c>
      <c r="H1505" t="s">
        <v>8286</v>
      </c>
      <c r="I1505" t="s">
        <v>8271</v>
      </c>
      <c r="J1505">
        <f>VLOOKUP(F1505,[1]!china_towns_second__2[[Column1]:[Y]],3,FALSE)</f>
        <v>27.467065491815202</v>
      </c>
      <c r="K1505">
        <f>VLOOKUP(F1505,[1]!china_towns_second__2[[Column1]:[Y]],2,FALSE)</f>
        <v>100.9992002</v>
      </c>
      <c r="L1505" t="s">
        <v>11316</v>
      </c>
      <c r="M1505" t="str">
        <f>VLOOKUP(H1505,CHOOSE({1,2},Table22[Native],Table22[Name]),2,0)</f>
        <v>Yányuán Xiàn</v>
      </c>
      <c r="N1505" s="15" t="str">
        <f>VLOOKUP(I1505,CHOOSE({1,2},Table22[Native],Table22[Name]),2,0)</f>
        <v>Liángshān Yízú Zìzhìzhōu</v>
      </c>
      <c r="O1505" s="15" t="str">
        <f t="shared" si="46"/>
        <v>Jiami Zhen [incl. Taozi Xiang, Dacao Xiang] (Liángshān Yízú Zìzhìzhōu)</v>
      </c>
      <c r="P1505" s="15" t="str">
        <f t="shared" si="47"/>
        <v>Jiami Zhen [incl. Taozi Xiang, Dacao Xiang] (Liángshān Yízú Zìzhìzhōu)</v>
      </c>
    </row>
    <row r="1506" spans="1:16" hidden="1" x14ac:dyDescent="0.25">
      <c r="A1506" t="s">
        <v>5247</v>
      </c>
      <c r="B1506" t="str">
        <f>IF(COUNTIF(A:A,A1506)&gt;1,_xlfn.CONCAT(A1506," (",N1506,")"),A1506)</f>
        <v>Jiāmíng Zhèn</v>
      </c>
      <c r="C1506" t="str">
        <f>IF(COUNTIF(B:B,B1506)&gt;1,_xlfn.CONCAT(A1506," (",M1506,")"),B1506)</f>
        <v>Jiāmíng Zhèn</v>
      </c>
      <c r="D1506" t="s">
        <v>5248</v>
      </c>
      <c r="E1506" t="s">
        <v>7</v>
      </c>
      <c r="F1506" t="str">
        <f>_xlfn.CONCAT(D1506,", ",H1506,", ",I1506,", ","四川省")</f>
        <v>嘉明镇, 泸县, 泸州市, 四川省</v>
      </c>
      <c r="G1506">
        <v>29399</v>
      </c>
      <c r="H1506" t="s">
        <v>8295</v>
      </c>
      <c r="I1506" t="s">
        <v>8290</v>
      </c>
      <c r="J1506">
        <f>VLOOKUP(F1506,[1]!china_towns_second__2[[Column1]:[Y]],3,FALSE)</f>
        <v>29.249200522258899</v>
      </c>
      <c r="K1506">
        <f>VLOOKUP(F1506,[1]!china_towns_second__2[[Column1]:[Y]],2,FALSE)</f>
        <v>105.3418787</v>
      </c>
      <c r="L1506" t="s">
        <v>11317</v>
      </c>
      <c r="M1506" t="str">
        <f>VLOOKUP(H1506,CHOOSE({1,2},Table22[Native],Table22[Name]),2,0)</f>
        <v>Lú Xiàn</v>
      </c>
      <c r="N1506" s="15" t="str">
        <f>VLOOKUP(I1506,CHOOSE({1,2},Table22[Native],Table22[Name]),2,0)</f>
        <v>Lúzhōu Shì</v>
      </c>
      <c r="O1506" s="15" t="str">
        <f t="shared" si="46"/>
        <v>Jiaming Zhen (Lúzhōu Shì)</v>
      </c>
      <c r="P1506" s="15" t="str">
        <f t="shared" si="47"/>
        <v>Jiaming Zhen (Lúzhōu Shì)</v>
      </c>
    </row>
    <row r="1507" spans="1:16" hidden="1" x14ac:dyDescent="0.25">
      <c r="A1507" t="s">
        <v>6300</v>
      </c>
      <c r="B1507" t="str">
        <f>IF(COUNTIF(A:A,A1507)&gt;1,_xlfn.CONCAT(A1507," (",N1507,")"),A1507)</f>
        <v>Jí'ān Zhèn</v>
      </c>
      <c r="C1507" t="str">
        <f>IF(COUNTIF(B:B,B1507)&gt;1,_xlfn.CONCAT(A1507," (",M1507,")"),B1507)</f>
        <v>Jí'ān Zhèn</v>
      </c>
      <c r="D1507" t="s">
        <v>6301</v>
      </c>
      <c r="E1507" t="s">
        <v>7</v>
      </c>
      <c r="F1507" t="str">
        <f>_xlfn.CONCAT(D1507,", ",H1507,", ",I1507,", ","四川省")</f>
        <v>吉安镇, 嘉陵区, 南充市, 四川省</v>
      </c>
      <c r="G1507">
        <v>16134</v>
      </c>
      <c r="H1507" t="s">
        <v>8320</v>
      </c>
      <c r="I1507" t="s">
        <v>8318</v>
      </c>
      <c r="J1507">
        <f>VLOOKUP(F1507,[1]!china_towns_second__2[[Column1]:[Y]],3,FALSE)</f>
        <v>30.517648524408099</v>
      </c>
      <c r="K1507">
        <f>VLOOKUP(F1507,[1]!china_towns_second__2[[Column1]:[Y]],2,FALSE)</f>
        <v>106.02110039999999</v>
      </c>
      <c r="L1507" t="s">
        <v>11318</v>
      </c>
      <c r="M1507" t="str">
        <f>VLOOKUP(H1507,CHOOSE({1,2},Table22[Native],Table22[Name]),2,0)</f>
        <v>Jiālíng Qū</v>
      </c>
      <c r="N1507" s="15" t="str">
        <f>VLOOKUP(I1507,CHOOSE({1,2},Table22[Native],Table22[Name]),2,0)</f>
        <v>Nánchōng Shì</v>
      </c>
      <c r="O1507" s="15" t="str">
        <f t="shared" si="46"/>
        <v>Ji'an Zhen (Nánchōng Shì)</v>
      </c>
      <c r="P1507" s="15" t="str">
        <f t="shared" si="47"/>
        <v>Ji'an Zhen (Nánchōng Shì)</v>
      </c>
    </row>
    <row r="1508" spans="1:16" hidden="1" x14ac:dyDescent="0.25">
      <c r="A1508" t="s">
        <v>3740</v>
      </c>
      <c r="B1508" t="str">
        <f>IF(COUNTIF(A:A,A1508)&gt;1,_xlfn.CONCAT(A1508," (",N1508,")"),A1508)</f>
        <v>Jiànbăn Zhèn</v>
      </c>
      <c r="C1508" t="str">
        <f>IF(COUNTIF(B:B,B1508)&gt;1,_xlfn.CONCAT(A1508," (",M1508,")"),B1508)</f>
        <v>Jiànbăn Zhèn</v>
      </c>
      <c r="D1508" t="s">
        <v>3741</v>
      </c>
      <c r="E1508" t="s">
        <v>7</v>
      </c>
      <c r="F1508" t="str">
        <f>_xlfn.CONCAT(D1508,", ",H1508,", ",I1508,", ","四川省")</f>
        <v>箭板镇, 沐川县, 乐山市, 四川省</v>
      </c>
      <c r="G1508">
        <v>7805</v>
      </c>
      <c r="H1508" t="s">
        <v>8264</v>
      </c>
      <c r="I1508" t="s">
        <v>8256</v>
      </c>
      <c r="J1508">
        <f>VLOOKUP(F1508,[1]!china_towns_second__2[[Column1]:[Y]],3,FALSE)</f>
        <v>29.001603506676901</v>
      </c>
      <c r="K1508">
        <f>VLOOKUP(F1508,[1]!china_towns_second__2[[Column1]:[Y]],2,FALSE)</f>
        <v>104.0911662</v>
      </c>
      <c r="L1508" t="s">
        <v>11319</v>
      </c>
      <c r="M1508" t="str">
        <f>VLOOKUP(H1508,CHOOSE({1,2},Table22[Native],Table22[Name]),2,0)</f>
        <v>Mùchuān Xiàn</v>
      </c>
      <c r="N1508" s="15" t="str">
        <f>VLOOKUP(I1508,CHOOSE({1,2},Table22[Native],Table22[Name]),2,0)</f>
        <v>Lèshān Shì</v>
      </c>
      <c r="O1508" s="15" t="str">
        <f t="shared" si="46"/>
        <v>Jianban Zhen (Lèshān Shì)</v>
      </c>
      <c r="P1508" s="15" t="str">
        <f t="shared" si="47"/>
        <v>Jianban Zhen (Lèshān Shì)</v>
      </c>
    </row>
    <row r="1509" spans="1:16" hidden="1" x14ac:dyDescent="0.25">
      <c r="A1509" t="s">
        <v>5249</v>
      </c>
      <c r="B1509" t="str">
        <f>IF(COUNTIF(A:A,A1509)&gt;1,_xlfn.CONCAT(A1509," (",N1509,")"),A1509)</f>
        <v>Jiăncáo Miáozú Xiāng</v>
      </c>
      <c r="C1509" t="str">
        <f>IF(COUNTIF(B:B,B1509)&gt;1,_xlfn.CONCAT(A1509," (",M1509,")"),B1509)</f>
        <v>Jiăncáo Miáozú Xiāng</v>
      </c>
      <c r="D1509" t="s">
        <v>5250</v>
      </c>
      <c r="E1509" t="s">
        <v>11</v>
      </c>
      <c r="F1509" t="str">
        <f>_xlfn.CONCAT(D1509,", ",H1509,", ",I1509,", ","四川省")</f>
        <v>枧槽苗族乡, 叙永县, 泸州市, 四川省</v>
      </c>
      <c r="G1509">
        <v>9019</v>
      </c>
      <c r="H1509" t="s">
        <v>8297</v>
      </c>
      <c r="I1509" t="s">
        <v>8290</v>
      </c>
      <c r="J1509" t="e">
        <f>VLOOKUP(F1509,[1]!china_towns_second__2[[Column1]:[Y]],3,FALSE)</f>
        <v>#N/A</v>
      </c>
      <c r="K1509" t="e">
        <f>VLOOKUP(F1509,[1]!china_towns_second__2[[Column1]:[Y]],2,FALSE)</f>
        <v>#N/A</v>
      </c>
      <c r="L1509" t="s">
        <v>11320</v>
      </c>
      <c r="M1509" t="str">
        <f>VLOOKUP(H1509,CHOOSE({1,2},Table22[Native],Table22[Name]),2,0)</f>
        <v>Xùyŏng Xiàn</v>
      </c>
      <c r="N1509" s="15" t="str">
        <f>VLOOKUP(I1509,CHOOSE({1,2},Table22[Native],Table22[Name]),2,0)</f>
        <v>Lúzhōu Shì</v>
      </c>
      <c r="O1509" s="15" t="str">
        <f t="shared" si="46"/>
        <v>Jiancao Miaozu Xiang (Lúzhōu Shì)</v>
      </c>
      <c r="P1509" s="15" t="str">
        <f t="shared" si="47"/>
        <v>Jiancao Miaozu Xiang (Lúzhōu Shì)</v>
      </c>
    </row>
    <row r="1510" spans="1:16" hidden="1" x14ac:dyDescent="0.25">
      <c r="A1510" t="s">
        <v>1052</v>
      </c>
      <c r="B1510" t="str">
        <f>IF(COUNTIF(A:A,A1510)&gt;1,_xlfn.CONCAT(A1510," (",N1510,")"),A1510)</f>
        <v>Jiānchá Jiēdào</v>
      </c>
      <c r="C1510" t="str">
        <f>IF(COUNTIF(B:B,B1510)&gt;1,_xlfn.CONCAT(A1510," (",M1510,")"),B1510)</f>
        <v>Jiānchá Jiēdào</v>
      </c>
      <c r="D1510" t="s">
        <v>1053</v>
      </c>
      <c r="E1510" t="s">
        <v>493</v>
      </c>
      <c r="F1510" t="str">
        <f>_xlfn.CONCAT(D1510,", ",H1510,", ",I1510,", ","四川省")</f>
        <v>煎茶街道, 双流区, 成都市, 四川省</v>
      </c>
      <c r="G1510">
        <v>26212</v>
      </c>
      <c r="H1510" t="s">
        <v>8196</v>
      </c>
      <c r="I1510" t="s">
        <v>8180</v>
      </c>
      <c r="J1510" t="e">
        <f>VLOOKUP(F1510,[1]!china_towns_second__2[[Column1]:[Y]],3,FALSE)</f>
        <v>#N/A</v>
      </c>
      <c r="K1510" t="e">
        <f>VLOOKUP(F1510,[1]!china_towns_second__2[[Column1]:[Y]],2,FALSE)</f>
        <v>#N/A</v>
      </c>
      <c r="L1510" t="s">
        <v>11321</v>
      </c>
      <c r="M1510" t="str">
        <f>VLOOKUP(H1510,CHOOSE({1,2},Table22[Native],Table22[Name]),2,0)</f>
        <v>Shuāngliú Qū</v>
      </c>
      <c r="N1510" s="15" t="str">
        <f>VLOOKUP(I1510,CHOOSE({1,2},Table22[Native],Table22[Name]),2,0)</f>
        <v>Chéngdū Shì</v>
      </c>
      <c r="O1510" s="15" t="str">
        <f t="shared" si="46"/>
        <v>Jiancha Jiedao (Chéngdū Shì)</v>
      </c>
      <c r="P1510" s="15" t="str">
        <f t="shared" si="47"/>
        <v>Jiancha Jiedao (Chéngdū Shì)</v>
      </c>
    </row>
    <row r="1511" spans="1:16" hidden="1" x14ac:dyDescent="0.25">
      <c r="A1511" t="s">
        <v>7964</v>
      </c>
      <c r="B1511" t="str">
        <f>IF(COUNTIF(A:A,A1511)&gt;1,_xlfn.CONCAT(A1511," (",N1511,")"),A1511)</f>
        <v>Jiănchéng Jiēdào</v>
      </c>
      <c r="C1511" t="str">
        <f>IF(COUNTIF(B:B,B1511)&gt;1,_xlfn.CONCAT(A1511," (",M1511,")"),B1511)</f>
        <v>Jiănchéng Jiēdào</v>
      </c>
      <c r="D1511" t="s">
        <v>7965</v>
      </c>
      <c r="E1511" t="s">
        <v>493</v>
      </c>
      <c r="F1511" t="str">
        <f>_xlfn.CONCAT(D1511,", ",H1511,", ",I1511,", ","四川省")</f>
        <v>简城街道, 简阳市, 成都市, 四川省</v>
      </c>
      <c r="G1511">
        <v>163918</v>
      </c>
      <c r="H1511" t="s">
        <v>8185</v>
      </c>
      <c r="I1511" t="s">
        <v>8180</v>
      </c>
      <c r="J1511" t="e">
        <f>VLOOKUP(F1511,[1]!china_towns_second__2[[Column1]:[Y]],3,FALSE)</f>
        <v>#N/A</v>
      </c>
      <c r="K1511" t="e">
        <f>VLOOKUP(F1511,[1]!china_towns_second__2[[Column1]:[Y]],2,FALSE)</f>
        <v>#N/A</v>
      </c>
      <c r="L1511" t="s">
        <v>11322</v>
      </c>
      <c r="M1511" t="str">
        <f>VLOOKUP(H1511,CHOOSE({1,2},Table22[Native],Table22[Name]),2,0)</f>
        <v>Jiănyáng Shì</v>
      </c>
      <c r="N1511" s="15" t="str">
        <f>VLOOKUP(I1511,CHOOSE({1,2},Table22[Native],Table22[Name]),2,0)</f>
        <v>Chéngdū Shì</v>
      </c>
      <c r="O1511" s="15" t="str">
        <f t="shared" si="46"/>
        <v>Jiancheng Jiedao (Chéngdū Shì)</v>
      </c>
      <c r="P1511" s="15" t="str">
        <f t="shared" si="47"/>
        <v>Jiancheng Jiedao (Chéngdū Shì)</v>
      </c>
    </row>
    <row r="1512" spans="1:16" hidden="1" x14ac:dyDescent="0.25">
      <c r="A1512" t="s">
        <v>2091</v>
      </c>
      <c r="B1512" t="str">
        <f>IF(COUNTIF(A:A,A1512)&gt;1,_xlfn.CONCAT(A1512," (",N1512,")"),A1512)</f>
        <v>Jiāndĭ Zhèn</v>
      </c>
      <c r="C1512" t="str">
        <f>IF(COUNTIF(B:B,B1512)&gt;1,_xlfn.CONCAT(A1512," (",M1512,")"),B1512)</f>
        <v>Jiāndĭ Zhèn</v>
      </c>
      <c r="D1512" t="s">
        <v>2092</v>
      </c>
      <c r="E1512" t="s">
        <v>7</v>
      </c>
      <c r="F1512" t="str">
        <f>_xlfn.CONCAT(D1512,", ",H1512,", ",I1512,", ","四川省")</f>
        <v>湔氐镇, 什邡市, 德阳市, 四川省</v>
      </c>
      <c r="G1512">
        <v>30215</v>
      </c>
      <c r="H1512" t="s">
        <v>8216</v>
      </c>
      <c r="I1512" t="s">
        <v>8211</v>
      </c>
      <c r="J1512">
        <f>VLOOKUP(F1512,[1]!china_towns_second__2[[Column1]:[Y]],3,FALSE)</f>
        <v>31.209857510463301</v>
      </c>
      <c r="K1512">
        <f>VLOOKUP(F1512,[1]!china_towns_second__2[[Column1]:[Y]],2,FALSE)</f>
        <v>104.017821</v>
      </c>
      <c r="L1512" t="s">
        <v>11323</v>
      </c>
      <c r="M1512" t="str">
        <f>VLOOKUP(H1512,CHOOSE({1,2},Table22[Native],Table22[Name]),2,0)</f>
        <v>Shífāng Shì</v>
      </c>
      <c r="N1512" s="15" t="str">
        <f>VLOOKUP(I1512,CHOOSE({1,2},Table22[Native],Table22[Name]),2,0)</f>
        <v>Déyáng Shì</v>
      </c>
      <c r="O1512" s="15" t="str">
        <f t="shared" si="46"/>
        <v>Jiandi Zhen (Déyáng Shì)</v>
      </c>
      <c r="P1512" s="15" t="str">
        <f t="shared" si="47"/>
        <v>Jiandi Zhen (Déyáng Shì)</v>
      </c>
    </row>
    <row r="1513" spans="1:16" hidden="1" x14ac:dyDescent="0.25">
      <c r="A1513" t="s">
        <v>3012</v>
      </c>
      <c r="B1513" t="str">
        <f>IF(COUNTIF(A:A,A1513)&gt;1,_xlfn.CONCAT(A1513," (",N1513,")"),A1513)</f>
        <v>Jiànfēng Zhèn (Guăngyuán Shì)</v>
      </c>
      <c r="C1513" t="str">
        <f>IF(COUNTIF(B:B,B1513)&gt;1,_xlfn.CONCAT(A1513," (",M1513,")"),B1513)</f>
        <v>Jiànfēng Zhèn (Guăngyuán Shì)</v>
      </c>
      <c r="D1513" t="s">
        <v>3013</v>
      </c>
      <c r="E1513" t="s">
        <v>7</v>
      </c>
      <c r="F1513" t="str">
        <f>_xlfn.CONCAT(D1513,", ",H1513,", ",I1513,", ","四川省")</f>
        <v>建峰镇, 青川县, 广元市, 四川省</v>
      </c>
      <c r="G1513">
        <v>6087</v>
      </c>
      <c r="H1513" t="s">
        <v>8252</v>
      </c>
      <c r="I1513" t="s">
        <v>8247</v>
      </c>
      <c r="J1513">
        <f>VLOOKUP(F1513,[1]!china_towns_second__2[[Column1]:[Y]],3,FALSE)</f>
        <v>32.306520914428802</v>
      </c>
      <c r="K1513">
        <f>VLOOKUP(F1513,[1]!china_towns_second__2[[Column1]:[Y]],2,FALSE)</f>
        <v>105.379785</v>
      </c>
      <c r="L1513" t="s">
        <v>13983</v>
      </c>
      <c r="M1513" t="str">
        <f>VLOOKUP(H1513,CHOOSE({1,2},Table22[Native],Table22[Name]),2,0)</f>
        <v>Qīngchuān Xiàn</v>
      </c>
      <c r="N1513" s="15" t="str">
        <f>VLOOKUP(I1513,CHOOSE({1,2},Table22[Native],Table22[Name]),2,0)</f>
        <v>Guăngyuán Shì</v>
      </c>
      <c r="O1513" s="15" t="str">
        <f t="shared" si="46"/>
        <v>Jianfeng Zhen (Guangyuan Shi) (Guăngyuán Shì)</v>
      </c>
      <c r="P1513" s="15" t="str">
        <f t="shared" si="47"/>
        <v>Jianfeng Zhen (Guangyuan Shi) (Guăngyuán Shì)</v>
      </c>
    </row>
    <row r="1514" spans="1:16" hidden="1" x14ac:dyDescent="0.25">
      <c r="A1514" t="s">
        <v>3012</v>
      </c>
      <c r="B1514" t="str">
        <f>IF(COUNTIF(A:A,A1514)&gt;1,_xlfn.CONCAT(A1514," (",N1514,")"),A1514)</f>
        <v>Jiànfēng Zhèn (Lèshān Shì)</v>
      </c>
      <c r="C1514" t="str">
        <f>IF(COUNTIF(B:B,B1514)&gt;1,_xlfn.CONCAT(A1514," (",M1514,")"),B1514)</f>
        <v>Jiànfēng Zhèn (Lèshān Shì)</v>
      </c>
      <c r="D1514" t="s">
        <v>3742</v>
      </c>
      <c r="E1514" t="s">
        <v>7</v>
      </c>
      <c r="F1514" t="str">
        <f>_xlfn.CONCAT(D1514,", ",H1514,", ",I1514,", ","四川省")</f>
        <v>剑峰镇, 市中区, 乐山市, 四川省</v>
      </c>
      <c r="G1514">
        <v>11181</v>
      </c>
      <c r="H1514" t="s">
        <v>8267</v>
      </c>
      <c r="I1514" t="s">
        <v>8256</v>
      </c>
      <c r="J1514">
        <f>VLOOKUP(F1514,[1]!china_towns_second__2[[Column1]:[Y]],3,FALSE)</f>
        <v>29.711012144116701</v>
      </c>
      <c r="K1514">
        <f>VLOOKUP(F1514,[1]!china_towns_second__2[[Column1]:[Y]],2,FALSE)</f>
        <v>103.8639127</v>
      </c>
      <c r="L1514" t="s">
        <v>13984</v>
      </c>
      <c r="M1514" t="str">
        <f>VLOOKUP(H1514,CHOOSE({1,2},Table22[Native],Table22[Name]),2,0)</f>
        <v>Shìzhōng Qū</v>
      </c>
      <c r="N1514" s="15" t="str">
        <f>VLOOKUP(I1514,CHOOSE({1,2},Table22[Native],Table22[Name]),2,0)</f>
        <v>Lèshān Shì</v>
      </c>
      <c r="O1514" s="15" t="str">
        <f t="shared" si="46"/>
        <v>Jianfeng Zhen (Leshan Shi) (Lèshān Shì)</v>
      </c>
      <c r="P1514" s="15" t="str">
        <f t="shared" si="47"/>
        <v>Jianfeng Zhen (Leshan Shi) (Lèshān Shì)</v>
      </c>
    </row>
    <row r="1515" spans="1:16" hidden="1" x14ac:dyDescent="0.25">
      <c r="A1515" t="s">
        <v>7520</v>
      </c>
      <c r="B1515" t="str">
        <f>IF(COUNTIF(A:A,A1515)&gt;1,_xlfn.CONCAT(A1515," (",N1515,")"),A1515)</f>
        <v>Jiāng'ān Zhèn</v>
      </c>
      <c r="C1515" t="str">
        <f>IF(COUNTIF(B:B,B1515)&gt;1,_xlfn.CONCAT(A1515," (",M1515,")"),B1515)</f>
        <v>Jiāng'ān Zhèn</v>
      </c>
      <c r="D1515" t="s">
        <v>7521</v>
      </c>
      <c r="E1515" t="s">
        <v>7</v>
      </c>
      <c r="F1515" t="str">
        <f>_xlfn.CONCAT(D1515,", ",H1515,", ",I1515,", ","四川省")</f>
        <v>江安镇, 江安县, 宜宾市, 四川省</v>
      </c>
      <c r="G1515">
        <v>67776</v>
      </c>
      <c r="H1515" t="s">
        <v>8364</v>
      </c>
      <c r="I1515" t="s">
        <v>8359</v>
      </c>
      <c r="J1515">
        <f>VLOOKUP(F1515,[1]!china_towns_second__2[[Column1]:[Y]],3,FALSE)</f>
        <v>28.6948577742507</v>
      </c>
      <c r="K1515">
        <f>VLOOKUP(F1515,[1]!china_towns_second__2[[Column1]:[Y]],2,FALSE)</f>
        <v>105.0619458</v>
      </c>
      <c r="L1515" t="s">
        <v>11324</v>
      </c>
      <c r="M1515" t="str">
        <f>VLOOKUP(H1515,CHOOSE({1,2},Table22[Native],Table22[Name]),2,0)</f>
        <v>Jiāng'ān Xiàn</v>
      </c>
      <c r="N1515" s="15" t="str">
        <f>VLOOKUP(I1515,CHOOSE({1,2},Table22[Native],Table22[Name]),2,0)</f>
        <v>Yíbīn Shì</v>
      </c>
      <c r="O1515" s="15" t="str">
        <f t="shared" si="46"/>
        <v>Jiang'an Zhen (Yíbīn Shì)</v>
      </c>
      <c r="P1515" s="15" t="str">
        <f t="shared" si="47"/>
        <v>Jiang'an Zhen (Yíbīn Shì)</v>
      </c>
    </row>
    <row r="1516" spans="1:16" hidden="1" x14ac:dyDescent="0.25">
      <c r="A1516" t="s">
        <v>568</v>
      </c>
      <c r="B1516" t="str">
        <f>IF(COUNTIF(A:A,A1516)&gt;1,_xlfn.CONCAT(A1516," (",N1516,")"),A1516)</f>
        <v>Jiāngbĕi Jiēdào</v>
      </c>
      <c r="C1516" t="str">
        <f>IF(COUNTIF(B:B,B1516)&gt;1,_xlfn.CONCAT(A1516," (",M1516,")"),B1516)</f>
        <v>Jiāngbĕi Jiēdào</v>
      </c>
      <c r="D1516" t="s">
        <v>569</v>
      </c>
      <c r="E1516" t="s">
        <v>493</v>
      </c>
      <c r="F1516" t="str">
        <f>_xlfn.CONCAT(D1516,", ",H1516,", ",I1516,", ","四川省")</f>
        <v>江北街道, 巴州区, 巴中市, 四川省</v>
      </c>
      <c r="G1516">
        <v>85418</v>
      </c>
      <c r="H1516" t="s">
        <v>8173</v>
      </c>
      <c r="I1516" t="s">
        <v>8171</v>
      </c>
      <c r="J1516">
        <f>VLOOKUP(F1516,[1]!china_towns_second__2[[Column1]:[Y]],3,FALSE)</f>
        <v>31.908411140737201</v>
      </c>
      <c r="K1516">
        <f>VLOOKUP(F1516,[1]!china_towns_second__2[[Column1]:[Y]],2,FALSE)</f>
        <v>106.7666105</v>
      </c>
      <c r="L1516" t="s">
        <v>11325</v>
      </c>
      <c r="M1516" t="str">
        <f>VLOOKUP(H1516,CHOOSE({1,2},Table22[Native],Table22[Name]),2,0)</f>
        <v>Bāzhōu Qū</v>
      </c>
      <c r="N1516" s="15" t="str">
        <f>VLOOKUP(I1516,CHOOSE({1,2},Table22[Native],Table22[Name]),2,0)</f>
        <v>Bāzhōng Shì</v>
      </c>
      <c r="O1516" s="15" t="str">
        <f t="shared" si="46"/>
        <v>Jiangbei Jiedao (Bāzhōng Shì)</v>
      </c>
      <c r="P1516" s="15" t="str">
        <f t="shared" si="47"/>
        <v>Jiangbei Jiedao (Bāzhōng Shì)</v>
      </c>
    </row>
    <row r="1517" spans="1:16" hidden="1" x14ac:dyDescent="0.25">
      <c r="A1517" t="s">
        <v>5251</v>
      </c>
      <c r="B1517" t="str">
        <f>IF(COUNTIF(A:A,A1517)&gt;1,_xlfn.CONCAT(A1517," (",N1517,")"),A1517)</f>
        <v>Jiāngbĕi Zhèn</v>
      </c>
      <c r="C1517" t="str">
        <f>IF(COUNTIF(B:B,B1517)&gt;1,_xlfn.CONCAT(A1517," (",M1517,")"),B1517)</f>
        <v>Jiāngbĕi Zhèn</v>
      </c>
      <c r="D1517" t="s">
        <v>5252</v>
      </c>
      <c r="E1517" t="s">
        <v>7</v>
      </c>
      <c r="F1517" t="str">
        <f>_xlfn.CONCAT(D1517,", ",H1517,", ",I1517,", ","四川省")</f>
        <v>江北镇, 江阳区, 泸州市, 四川省</v>
      </c>
      <c r="G1517">
        <v>21452</v>
      </c>
      <c r="H1517" t="s">
        <v>8293</v>
      </c>
      <c r="I1517" t="s">
        <v>8290</v>
      </c>
      <c r="J1517">
        <f>VLOOKUP(F1517,[1]!china_towns_second__2[[Column1]:[Y]],3,FALSE)</f>
        <v>28.775355689267101</v>
      </c>
      <c r="K1517">
        <f>VLOOKUP(F1517,[1]!china_towns_second__2[[Column1]:[Y]],2,FALSE)</f>
        <v>105.2612764</v>
      </c>
      <c r="L1517" t="s">
        <v>11326</v>
      </c>
      <c r="M1517" t="str">
        <f>VLOOKUP(H1517,CHOOSE({1,2},Table22[Native],Table22[Name]),2,0)</f>
        <v>Jiāngyáng Qū</v>
      </c>
      <c r="N1517" s="15" t="str">
        <f>VLOOKUP(I1517,CHOOSE({1,2},Table22[Native],Table22[Name]),2,0)</f>
        <v>Lúzhōu Shì</v>
      </c>
      <c r="O1517" s="15" t="str">
        <f t="shared" si="46"/>
        <v>Jiangbei Zhen (Lúzhōu Shì)</v>
      </c>
      <c r="P1517" s="15" t="str">
        <f t="shared" si="47"/>
        <v>Jiangbei Zhen (Lúzhōu Shì)</v>
      </c>
    </row>
    <row r="1518" spans="1:16" hidden="1" x14ac:dyDescent="0.25">
      <c r="A1518" t="s">
        <v>570</v>
      </c>
      <c r="B1518" t="str">
        <f>IF(COUNTIF(A:A,A1518)&gt;1,_xlfn.CONCAT(A1518," (",N1518,")"),A1518)</f>
        <v>Jiāngjiākǒu Zhèn [incl. Xĭshén Xiāng, Jièpái Xiāng]</v>
      </c>
      <c r="C1518" t="str">
        <f>IF(COUNTIF(B:B,B1518)&gt;1,_xlfn.CONCAT(A1518," (",M1518,")"),B1518)</f>
        <v>Jiāngjiākǒu Zhèn [incl. Xĭshén Xiāng, Jièpái Xiāng]</v>
      </c>
      <c r="D1518" t="s">
        <v>571</v>
      </c>
      <c r="E1518" t="s">
        <v>7</v>
      </c>
      <c r="F1518" t="str">
        <f>_xlfn.CONCAT(D1518,", ",H1518,", ",I1518,", ","四川省")</f>
        <v>江家口镇, 平昌县, 巴中市, 四川省</v>
      </c>
      <c r="G1518">
        <v>16438</v>
      </c>
      <c r="H1518" t="s">
        <v>8176</v>
      </c>
      <c r="I1518" t="s">
        <v>8171</v>
      </c>
      <c r="J1518">
        <f>VLOOKUP(F1518,[1]!china_towns_second__2[[Column1]:[Y]],3,FALSE)</f>
        <v>31.8154800118505</v>
      </c>
      <c r="K1518">
        <f>VLOOKUP(F1518,[1]!china_towns_second__2[[Column1]:[Y]],2,FALSE)</f>
        <v>107.47968760000001</v>
      </c>
      <c r="L1518" t="s">
        <v>11327</v>
      </c>
      <c r="M1518" t="str">
        <f>VLOOKUP(H1518,CHOOSE({1,2},Table22[Native],Table22[Name]),2,0)</f>
        <v>Píngchāng Xiàn</v>
      </c>
      <c r="N1518" s="15" t="str">
        <f>VLOOKUP(I1518,CHOOSE({1,2},Table22[Native],Table22[Name]),2,0)</f>
        <v>Bāzhōng Shì</v>
      </c>
      <c r="O1518" s="15" t="str">
        <f t="shared" si="46"/>
        <v>Jiangjiakou Zhen [incl. Xishen Xiang, Jiepai Xiang] (Bāzhōng Shì)</v>
      </c>
      <c r="P1518" s="15" t="str">
        <f t="shared" si="47"/>
        <v>Jiangjiakou Zhen [incl. Xishen Xiang, Jiepai Xiang] (Bāzhōng Shì)</v>
      </c>
    </row>
    <row r="1519" spans="1:16" hidden="1" x14ac:dyDescent="0.25">
      <c r="A1519" t="s">
        <v>5460</v>
      </c>
      <c r="B1519" t="str">
        <f>IF(COUNTIF(A:A,A1519)&gt;1,_xlfn.CONCAT(A1519," (",N1519,")"),A1519)</f>
        <v>Jiāngjūn Zhèn</v>
      </c>
      <c r="C1519" t="str">
        <f>IF(COUNTIF(B:B,B1519)&gt;1,_xlfn.CONCAT(A1519," (",M1519,")"),B1519)</f>
        <v>Jiāngjūn Zhèn</v>
      </c>
      <c r="D1519" t="s">
        <v>5461</v>
      </c>
      <c r="E1519" t="s">
        <v>7</v>
      </c>
      <c r="F1519" t="str">
        <f>_xlfn.CONCAT(D1519,", ",H1519,", ",I1519,", ","四川省")</f>
        <v>将军镇, 洪雅县, 眉山市, 四川省</v>
      </c>
      <c r="G1519">
        <v>17797</v>
      </c>
      <c r="H1519" t="s">
        <v>8302</v>
      </c>
      <c r="I1519" t="s">
        <v>8299</v>
      </c>
      <c r="J1519">
        <f>VLOOKUP(F1519,[1]!china_towns_second__2[[Column1]:[Y]],3,FALSE)</f>
        <v>29.8490082222756</v>
      </c>
      <c r="K1519">
        <f>VLOOKUP(F1519,[1]!china_towns_second__2[[Column1]:[Y]],2,FALSE)</f>
        <v>103.3647564</v>
      </c>
      <c r="L1519" t="s">
        <v>11328</v>
      </c>
      <c r="M1519" t="str">
        <f>VLOOKUP(H1519,CHOOSE({1,2},Table22[Native],Table22[Name]),2,0)</f>
        <v>Hóngyă Xiàn</v>
      </c>
      <c r="N1519" s="15" t="str">
        <f>VLOOKUP(I1519,CHOOSE({1,2},Table22[Native],Table22[Name]),2,0)</f>
        <v>Méishān Shì</v>
      </c>
      <c r="O1519" s="15" t="str">
        <f t="shared" si="46"/>
        <v>Jiangjun Zhen (Méishān Shì)</v>
      </c>
      <c r="P1519" s="15" t="str">
        <f t="shared" si="47"/>
        <v>Jiangjun Zhen (Méishān Shì)</v>
      </c>
    </row>
    <row r="1520" spans="1:16" hidden="1" x14ac:dyDescent="0.25">
      <c r="A1520" t="s">
        <v>572</v>
      </c>
      <c r="B1520" t="str">
        <f>IF(COUNTIF(A:A,A1520)&gt;1,_xlfn.CONCAT(A1520," (",N1520,")"),A1520)</f>
        <v>Jiāngkŏu Jiēdào (Bāzhōng Shì)</v>
      </c>
      <c r="C1520" t="str">
        <f>IF(COUNTIF(B:B,B1520)&gt;1,_xlfn.CONCAT(A1520," (",M1520,")"),B1520)</f>
        <v>Jiāngkŏu Jiēdào (Bāzhōng Shì)</v>
      </c>
      <c r="D1520" t="s">
        <v>573</v>
      </c>
      <c r="E1520" t="s">
        <v>493</v>
      </c>
      <c r="F1520" t="str">
        <f>_xlfn.CONCAT(D1520,", ",H1520,", ",I1520,", ","四川省")</f>
        <v>江口街道, 平昌县, 巴中市, 四川省</v>
      </c>
      <c r="G1520">
        <v>178396</v>
      </c>
      <c r="H1520" t="s">
        <v>8176</v>
      </c>
      <c r="I1520" t="s">
        <v>8171</v>
      </c>
      <c r="J1520" t="e">
        <f>VLOOKUP(F1520,[1]!china_towns_second__2[[Column1]:[Y]],3,FALSE)</f>
        <v>#N/A</v>
      </c>
      <c r="K1520" t="e">
        <f>VLOOKUP(F1520,[1]!china_towns_second__2[[Column1]:[Y]],2,FALSE)</f>
        <v>#N/A</v>
      </c>
      <c r="L1520" t="s">
        <v>13985</v>
      </c>
      <c r="M1520" t="str">
        <f>VLOOKUP(H1520,CHOOSE({1,2},Table22[Native],Table22[Name]),2,0)</f>
        <v>Píngchāng Xiàn</v>
      </c>
      <c r="N1520" s="15" t="str">
        <f>VLOOKUP(I1520,CHOOSE({1,2},Table22[Native],Table22[Name]),2,0)</f>
        <v>Bāzhōng Shì</v>
      </c>
      <c r="O1520" s="15" t="str">
        <f t="shared" si="46"/>
        <v>Jiangkou Jiedao (Bazhong Shi) (Bāzhōng Shì)</v>
      </c>
      <c r="P1520" s="15" t="str">
        <f t="shared" si="47"/>
        <v>Jiangkou Jiedao (Bazhong Shi) (Bāzhōng Shì)</v>
      </c>
    </row>
    <row r="1521" spans="1:16" hidden="1" x14ac:dyDescent="0.25">
      <c r="A1521" t="s">
        <v>572</v>
      </c>
      <c r="B1521" t="str">
        <f>IF(COUNTIF(A:A,A1521)&gt;1,_xlfn.CONCAT(A1521," (",N1521,")"),A1521)</f>
        <v>Jiāngkŏu Jiēdào (Méishān Shì)</v>
      </c>
      <c r="C1521" t="str">
        <f>IF(COUNTIF(B:B,B1521)&gt;1,_xlfn.CONCAT(A1521," (",M1521,")"),B1521)</f>
        <v>Jiāngkŏu Jiēdào (Méishān Shì)</v>
      </c>
      <c r="D1521" t="s">
        <v>573</v>
      </c>
      <c r="E1521" t="s">
        <v>493</v>
      </c>
      <c r="F1521" t="str">
        <f>_xlfn.CONCAT(D1521,", ",H1521,", ",I1521,", ","四川省")</f>
        <v>江口街道, 彭山区, 眉山市, 四川省</v>
      </c>
      <c r="G1521">
        <v>14703</v>
      </c>
      <c r="H1521" t="s">
        <v>8303</v>
      </c>
      <c r="I1521" t="s">
        <v>8299</v>
      </c>
      <c r="J1521" t="e">
        <f>VLOOKUP(F1521,[1]!china_towns_second__2[[Column1]:[Y]],3,FALSE)</f>
        <v>#N/A</v>
      </c>
      <c r="K1521" t="e">
        <f>VLOOKUP(F1521,[1]!china_towns_second__2[[Column1]:[Y]],2,FALSE)</f>
        <v>#N/A</v>
      </c>
      <c r="L1521" t="s">
        <v>13986</v>
      </c>
      <c r="M1521" t="str">
        <f>VLOOKUP(H1521,CHOOSE({1,2},Table22[Native],Table22[Name]),2,0)</f>
        <v>Péngshān Qū</v>
      </c>
      <c r="N1521" s="15" t="str">
        <f>VLOOKUP(I1521,CHOOSE({1,2},Table22[Native],Table22[Name]),2,0)</f>
        <v>Méishān Shì</v>
      </c>
      <c r="O1521" s="15" t="str">
        <f t="shared" si="46"/>
        <v>Jiangkou Jiedao (Meishan Shi) (Méishān Shì)</v>
      </c>
      <c r="P1521" s="15" t="str">
        <f t="shared" si="47"/>
        <v>Jiangkou Jiedao (Meishan Shi) (Méishān Shì)</v>
      </c>
    </row>
    <row r="1522" spans="1:16" hidden="1" x14ac:dyDescent="0.25">
      <c r="A1522" t="s">
        <v>3014</v>
      </c>
      <c r="B1522" t="str">
        <f>IF(COUNTIF(A:A,A1522)&gt;1,_xlfn.CONCAT(A1522," (",N1522,")"),A1522)</f>
        <v>Jiāngkŏu Zhèn</v>
      </c>
      <c r="C1522" t="str">
        <f>IF(COUNTIF(B:B,B1522)&gt;1,_xlfn.CONCAT(A1522," (",M1522,")"),B1522)</f>
        <v>Jiāngkŏu Zhèn</v>
      </c>
      <c r="D1522" t="s">
        <v>3015</v>
      </c>
      <c r="E1522" t="s">
        <v>7</v>
      </c>
      <c r="F1522" t="str">
        <f>_xlfn.CONCAT(D1522,", ",H1522,", ",I1522,", ","四川省")</f>
        <v>江口镇, 剑阁县, 广元市, 四川省</v>
      </c>
      <c r="G1522">
        <v>9794</v>
      </c>
      <c r="H1522" t="s">
        <v>8250</v>
      </c>
      <c r="I1522" t="s">
        <v>8247</v>
      </c>
      <c r="J1522">
        <f>VLOOKUP(F1522,[1]!china_towns_second__2[[Column1]:[Y]],3,FALSE)</f>
        <v>32.059955408328698</v>
      </c>
      <c r="K1522">
        <f>VLOOKUP(F1522,[1]!china_towns_second__2[[Column1]:[Y]],2,FALSE)</f>
        <v>105.64778029999999</v>
      </c>
      <c r="L1522" t="s">
        <v>11329</v>
      </c>
      <c r="M1522" t="str">
        <f>VLOOKUP(H1522,CHOOSE({1,2},Table22[Native],Table22[Name]),2,0)</f>
        <v>Jiàngé Xiàn</v>
      </c>
      <c r="N1522" s="15" t="str">
        <f>VLOOKUP(I1522,CHOOSE({1,2},Table22[Native],Table22[Name]),2,0)</f>
        <v>Guăngyuán Shì</v>
      </c>
      <c r="O1522" s="15" t="str">
        <f t="shared" si="46"/>
        <v>Jiangkou Zhen (Guăngyuán Shì)</v>
      </c>
      <c r="P1522" s="15" t="str">
        <f t="shared" si="47"/>
        <v>Jiangkou Zhen (Guăngyuán Shì)</v>
      </c>
    </row>
    <row r="1523" spans="1:16" hidden="1" x14ac:dyDescent="0.25">
      <c r="A1523" t="s">
        <v>1657</v>
      </c>
      <c r="B1523" t="str">
        <f>IF(COUNTIF(A:A,A1523)&gt;1,_xlfn.CONCAT(A1523," (",N1523,")"),A1523)</f>
        <v>Jiānglíng Zhèn (Dázhōu Shì)</v>
      </c>
      <c r="C1523" t="str">
        <f>IF(COUNTIF(B:B,B1523)&gt;1,_xlfn.CONCAT(A1523," (",M1523,")"),B1523)</f>
        <v>Jiānglíng Zhèn (Dázhōu Shì)</v>
      </c>
      <c r="D1523" t="s">
        <v>1658</v>
      </c>
      <c r="E1523" t="s">
        <v>7</v>
      </c>
      <c r="F1523" t="str">
        <f>_xlfn.CONCAT(D1523,", ",H1523,", ",I1523,", ","四川省")</f>
        <v>江陵镇, 通川区, 达州市, 四川省</v>
      </c>
      <c r="G1523">
        <v>17233</v>
      </c>
      <c r="H1523" t="s">
        <v>8207</v>
      </c>
      <c r="I1523" t="s">
        <v>8202</v>
      </c>
      <c r="J1523">
        <f>VLOOKUP(F1523,[1]!china_towns_second__2[[Column1]:[Y]],3,FALSE)</f>
        <v>31.413885459198401</v>
      </c>
      <c r="K1523">
        <f>VLOOKUP(F1523,[1]!china_towns_second__2[[Column1]:[Y]],2,FALSE)</f>
        <v>107.2267836</v>
      </c>
      <c r="L1523" t="s">
        <v>13987</v>
      </c>
      <c r="M1523" t="str">
        <f>VLOOKUP(H1523,CHOOSE({1,2},Table22[Native],Table22[Name]),2,0)</f>
        <v>Tōngchuān Qū</v>
      </c>
      <c r="N1523" s="15" t="str">
        <f>VLOOKUP(I1523,CHOOSE({1,2},Table22[Native],Table22[Name]),2,0)</f>
        <v>Dázhōu Shì</v>
      </c>
      <c r="O1523" s="15" t="str">
        <f t="shared" si="46"/>
        <v>Jiangling Zhen (Dazhou Shi) (Dázhōu Shì)</v>
      </c>
      <c r="P1523" s="15" t="str">
        <f t="shared" si="47"/>
        <v>Jiangling Zhen (Dazhou Shi) (Dázhōu Shì)</v>
      </c>
    </row>
    <row r="1524" spans="1:16" hidden="1" x14ac:dyDescent="0.25">
      <c r="A1524" t="s">
        <v>1657</v>
      </c>
      <c r="B1524" t="str">
        <f>IF(COUNTIF(A:A,A1524)&gt;1,_xlfn.CONCAT(A1524," (",N1524,")"),A1524)</f>
        <v>Jiānglíng Zhèn (Nánchōng Shì)</v>
      </c>
      <c r="C1524" t="str">
        <f>IF(COUNTIF(B:B,B1524)&gt;1,_xlfn.CONCAT(A1524," (",M1524,")"),B1524)</f>
        <v>Jiānglíng Zhèn (Nánchōng Shì)</v>
      </c>
      <c r="D1524" t="s">
        <v>1658</v>
      </c>
      <c r="E1524" t="s">
        <v>7</v>
      </c>
      <c r="F1524" t="str">
        <f>_xlfn.CONCAT(D1524,", ",H1524,", ",I1524,", ","四川省")</f>
        <v>江陵镇, 高坪区, 南充市, 四川省</v>
      </c>
      <c r="G1524">
        <v>23431</v>
      </c>
      <c r="H1524" t="s">
        <v>8319</v>
      </c>
      <c r="I1524" t="s">
        <v>8318</v>
      </c>
      <c r="J1524">
        <f>VLOOKUP(F1524,[1]!china_towns_second__2[[Column1]:[Y]],3,FALSE)</f>
        <v>30.937855651164401</v>
      </c>
      <c r="K1524">
        <f>VLOOKUP(F1524,[1]!china_towns_second__2[[Column1]:[Y]],2,FALSE)</f>
        <v>106.2467424</v>
      </c>
      <c r="L1524" t="s">
        <v>13988</v>
      </c>
      <c r="M1524" t="str">
        <f>VLOOKUP(H1524,CHOOSE({1,2},Table22[Native],Table22[Name]),2,0)</f>
        <v>Gāopíng Qū</v>
      </c>
      <c r="N1524" s="15" t="str">
        <f>VLOOKUP(I1524,CHOOSE({1,2},Table22[Native],Table22[Name]),2,0)</f>
        <v>Nánchōng Shì</v>
      </c>
      <c r="O1524" s="15" t="str">
        <f t="shared" si="46"/>
        <v>Jiangling Zhen (Nanchong Shi) (Nánchōng Shì)</v>
      </c>
      <c r="P1524" s="15" t="str">
        <f t="shared" si="47"/>
        <v>Jiangling Zhen (Nanchong Shi) (Nánchōng Shì)</v>
      </c>
    </row>
    <row r="1525" spans="1:16" hidden="1" x14ac:dyDescent="0.25">
      <c r="A1525" t="s">
        <v>5253</v>
      </c>
      <c r="B1525" t="str">
        <f>IF(COUNTIF(A:A,A1525)&gt;1,_xlfn.CONCAT(A1525," (",N1525,")"),A1525)</f>
        <v>Jiāngmén Zhèn</v>
      </c>
      <c r="C1525" t="str">
        <f>IF(COUNTIF(B:B,B1525)&gt;1,_xlfn.CONCAT(A1525," (",M1525,")"),B1525)</f>
        <v>Jiāngmén Zhèn</v>
      </c>
      <c r="D1525" t="s">
        <v>5254</v>
      </c>
      <c r="E1525" t="s">
        <v>7</v>
      </c>
      <c r="F1525" t="str">
        <f>_xlfn.CONCAT(D1525,", ",H1525,", ",I1525,", ","四川省")</f>
        <v>江门镇, 叙永县, 泸州市, 四川省</v>
      </c>
      <c r="G1525">
        <v>30046</v>
      </c>
      <c r="H1525" t="s">
        <v>8297</v>
      </c>
      <c r="I1525" t="s">
        <v>8290</v>
      </c>
      <c r="J1525">
        <f>VLOOKUP(F1525,[1]!china_towns_second__2[[Column1]:[Y]],3,FALSE)</f>
        <v>28.459381808758</v>
      </c>
      <c r="K1525">
        <f>VLOOKUP(F1525,[1]!china_towns_second__2[[Column1]:[Y]],2,FALSE)</f>
        <v>105.3655316</v>
      </c>
      <c r="L1525" t="s">
        <v>11330</v>
      </c>
      <c r="M1525" t="str">
        <f>VLOOKUP(H1525,CHOOSE({1,2},Table22[Native],Table22[Name]),2,0)</f>
        <v>Xùyŏng Xiàn</v>
      </c>
      <c r="N1525" s="15" t="str">
        <f>VLOOKUP(I1525,CHOOSE({1,2},Table22[Native],Table22[Name]),2,0)</f>
        <v>Lúzhōu Shì</v>
      </c>
      <c r="O1525" s="15" t="str">
        <f t="shared" si="46"/>
        <v>Jiangmen Zhen (Lúzhōu Shì)</v>
      </c>
      <c r="P1525" s="15" t="str">
        <f t="shared" si="47"/>
        <v>Jiangmen Zhen (Lúzhōu Shì)</v>
      </c>
    </row>
    <row r="1526" spans="1:16" hidden="1" x14ac:dyDescent="0.25">
      <c r="A1526" t="s">
        <v>6296</v>
      </c>
      <c r="B1526" t="str">
        <f>IF(COUNTIF(A:A,A1526)&gt;1,_xlfn.CONCAT(A1526," (",N1526,")"),A1526)</f>
        <v>Jiāngnán Jiēdào [incl. Yākŏu Xiāng]</v>
      </c>
      <c r="C1526" t="str">
        <f>IF(COUNTIF(B:B,B1526)&gt;1,_xlfn.CONCAT(A1526," (",M1526,")"),B1526)</f>
        <v>Jiāngnán Jiēdào [incl. Yākŏu Xiāng]</v>
      </c>
      <c r="D1526" t="s">
        <v>6297</v>
      </c>
      <c r="E1526" t="s">
        <v>493</v>
      </c>
      <c r="F1526" t="str">
        <f>_xlfn.CONCAT(D1526,", ",H1526,", ",I1526,", ","四川省")</f>
        <v>江南街道, 阆中市, 南充市, 四川省</v>
      </c>
      <c r="G1526">
        <v>38543</v>
      </c>
      <c r="H1526" t="s">
        <v>8321</v>
      </c>
      <c r="I1526" t="s">
        <v>8318</v>
      </c>
      <c r="J1526">
        <f>VLOOKUP(F1526,[1]!china_towns_second__2[[Column1]:[Y]],3,FALSE)</f>
        <v>31.5629033600055</v>
      </c>
      <c r="K1526">
        <f>VLOOKUP(F1526,[1]!china_towns_second__2[[Column1]:[Y]],2,FALSE)</f>
        <v>105.9348754</v>
      </c>
      <c r="L1526" t="s">
        <v>11331</v>
      </c>
      <c r="M1526" t="str">
        <f>VLOOKUP(H1526,CHOOSE({1,2},Table22[Native],Table22[Name]),2,0)</f>
        <v>Lángzhōng Shì</v>
      </c>
      <c r="N1526" s="15" t="str">
        <f>VLOOKUP(I1526,CHOOSE({1,2},Table22[Native],Table22[Name]),2,0)</f>
        <v>Nánchōng Shì</v>
      </c>
      <c r="O1526" s="15" t="str">
        <f t="shared" si="46"/>
        <v>Jiangnan Jiedao [incl. Yakou Xiang] (Nánchōng Shì)</v>
      </c>
      <c r="P1526" s="15" t="str">
        <f t="shared" si="47"/>
        <v>Jiangnan Jiedao [incl. Yakou Xiang] (Nánchōng Shì)</v>
      </c>
    </row>
    <row r="1527" spans="1:16" hidden="1" x14ac:dyDescent="0.25">
      <c r="A1527" t="s">
        <v>7522</v>
      </c>
      <c r="B1527" t="str">
        <f>IF(COUNTIF(A:A,A1527)&gt;1,_xlfn.CONCAT(A1527," (",N1527,")"),A1527)</f>
        <v>Jiāngnán Zhèn [incl. Măjiā Xiāng]</v>
      </c>
      <c r="C1527" t="str">
        <f>IF(COUNTIF(B:B,B1527)&gt;1,_xlfn.CONCAT(A1527," (",M1527,")"),B1527)</f>
        <v>Jiāngnán Zhèn [incl. Măjiā Xiāng]</v>
      </c>
      <c r="D1527" t="s">
        <v>7523</v>
      </c>
      <c r="E1527" t="s">
        <v>7</v>
      </c>
      <c r="F1527" t="str">
        <f>_xlfn.CONCAT(D1527,", ",H1527,", ",I1527,", ","四川省")</f>
        <v>江南镇, 南溪区, 宜宾市, 四川省</v>
      </c>
      <c r="G1527">
        <v>26389</v>
      </c>
      <c r="H1527" t="s">
        <v>8366</v>
      </c>
      <c r="I1527" t="s">
        <v>8359</v>
      </c>
      <c r="J1527">
        <f>VLOOKUP(F1527,[1]!china_towns_second__2[[Column1]:[Y]],3,FALSE)</f>
        <v>28.806236777010099</v>
      </c>
      <c r="K1527">
        <f>VLOOKUP(F1527,[1]!china_towns_second__2[[Column1]:[Y]],2,FALSE)</f>
        <v>104.9992574</v>
      </c>
      <c r="L1527" t="s">
        <v>11332</v>
      </c>
      <c r="M1527" t="str">
        <f>VLOOKUP(H1527,CHOOSE({1,2},Table22[Native],Table22[Name]),2,0)</f>
        <v>Nánxī Qū</v>
      </c>
      <c r="N1527" s="15" t="str">
        <f>VLOOKUP(I1527,CHOOSE({1,2},Table22[Native],Table22[Name]),2,0)</f>
        <v>Yíbīn Shì</v>
      </c>
      <c r="O1527" s="15" t="str">
        <f t="shared" si="46"/>
        <v>Jiangnan Zhen [incl. Majia Xiang] (Yíbīn Shì)</v>
      </c>
      <c r="P1527" s="15" t="str">
        <f t="shared" si="47"/>
        <v>Jiangnan Zhen [incl. Majia Xiang] (Yíbīn Shì)</v>
      </c>
    </row>
    <row r="1528" spans="1:16" hidden="1" x14ac:dyDescent="0.25">
      <c r="A1528" t="s">
        <v>4381</v>
      </c>
      <c r="B1528" t="str">
        <f>IF(COUNTIF(A:A,A1528)&gt;1,_xlfn.CONCAT(A1528," (",N1528,")"),A1528)</f>
        <v>Jiāngpŭ Xiāng</v>
      </c>
      <c r="C1528" t="str">
        <f>IF(COUNTIF(B:B,B1528)&gt;1,_xlfn.CONCAT(A1528," (",M1528,")"),B1528)</f>
        <v>Jiāngpŭ Xiāng</v>
      </c>
      <c r="D1528" t="s">
        <v>4382</v>
      </c>
      <c r="E1528" t="s">
        <v>11</v>
      </c>
      <c r="F1528" t="str">
        <f>_xlfn.CONCAT(D1528,", ",H1528,", ",I1528,", ","四川省")</f>
        <v>江普乡, 会理县, 凉山彝族自治州, 四川省</v>
      </c>
      <c r="G1528">
        <v>3617</v>
      </c>
      <c r="H1528" t="s">
        <v>8276</v>
      </c>
      <c r="I1528" t="s">
        <v>8271</v>
      </c>
      <c r="J1528" t="e">
        <f>VLOOKUP(F1528,[1]!china_towns_second__2[[Column1]:[Y]],3,FALSE)</f>
        <v>#N/A</v>
      </c>
      <c r="K1528" t="e">
        <f>VLOOKUP(F1528,[1]!china_towns_second__2[[Column1]:[Y]],2,FALSE)</f>
        <v>#N/A</v>
      </c>
      <c r="L1528" t="s">
        <v>11333</v>
      </c>
      <c r="M1528" t="str">
        <f>VLOOKUP(H1528,CHOOSE({1,2},Table22[Native],Table22[Name]),2,0)</f>
        <v>Huìlĭ Xiàn</v>
      </c>
      <c r="N1528" s="15" t="str">
        <f>VLOOKUP(I1528,CHOOSE({1,2},Table22[Native],Table22[Name]),2,0)</f>
        <v>Liángshān Yízú Zìzhìzhōu</v>
      </c>
      <c r="O1528" s="15" t="str">
        <f t="shared" si="46"/>
        <v>Jiangpu Xiang (Liángshān Yízú Zìzhìzhōu)</v>
      </c>
      <c r="P1528" s="15" t="str">
        <f t="shared" si="47"/>
        <v>Jiangpu Xiang (Liángshān Yízú Zìzhìzhōu)</v>
      </c>
    </row>
    <row r="1529" spans="1:16" hidden="1" x14ac:dyDescent="0.25">
      <c r="A1529" t="s">
        <v>159</v>
      </c>
      <c r="B1529" t="str">
        <f>IF(COUNTIF(A:A,A1529)&gt;1,_xlfn.CONCAT(A1529," (",N1529,")"),A1529)</f>
        <v>Jiāngróng Xiāng</v>
      </c>
      <c r="C1529" t="str">
        <f>IF(COUNTIF(B:B,B1529)&gt;1,_xlfn.CONCAT(A1529," (",M1529,")"),B1529)</f>
        <v>Jiāngróng Xiāng</v>
      </c>
      <c r="D1529" t="s">
        <v>160</v>
      </c>
      <c r="E1529" t="s">
        <v>11</v>
      </c>
      <c r="F1529" t="str">
        <f>_xlfn.CONCAT(D1529,", ",H1529,", ",I1529,", ","四川省")</f>
        <v>江茸乡, 红原县, 阿坝藏族羌族自治州, 四川省</v>
      </c>
      <c r="G1529">
        <v>1212</v>
      </c>
      <c r="H1529" t="s">
        <v>8157</v>
      </c>
      <c r="I1529" t="s">
        <v>8153</v>
      </c>
      <c r="J1529" t="e">
        <f>VLOOKUP(F1529,[1]!china_towns_second__2[[Column1]:[Y]],3,FALSE)</f>
        <v>#N/A</v>
      </c>
      <c r="K1529" t="e">
        <f>VLOOKUP(F1529,[1]!china_towns_second__2[[Column1]:[Y]],2,FALSE)</f>
        <v>#N/A</v>
      </c>
      <c r="L1529" t="s">
        <v>11334</v>
      </c>
      <c r="M1529" t="str">
        <f>VLOOKUP(H1529,CHOOSE({1,2},Table22[Native],Table22[Name]),2,0)</f>
        <v>Hóngyuán Xiàn</v>
      </c>
      <c r="N1529" s="15" t="str">
        <f>VLOOKUP(I1529,CHOOSE({1,2},Table22[Native],Table22[Name]),2,0)</f>
        <v>Ābà Zàngzú Qiāngzú Zìzhìzhōu</v>
      </c>
      <c r="O1529" s="15" t="str">
        <f t="shared" si="46"/>
        <v>Jiangrong Xiang (Ābà Zàngzú Qiāngzú Zìzhìzhōu)</v>
      </c>
      <c r="P1529" s="15" t="str">
        <f t="shared" si="47"/>
        <v>Jiangrong Xiang (Ābà Zàngzú Qiāngzú Zìzhìzhōu)</v>
      </c>
    </row>
    <row r="1530" spans="1:16" hidden="1" x14ac:dyDescent="0.25">
      <c r="A1530" t="s">
        <v>3016</v>
      </c>
      <c r="B1530" t="str">
        <f>IF(COUNTIF(A:A,A1530)&gt;1,_xlfn.CONCAT(A1530," (",N1530,")"),A1530)</f>
        <v>Jiāngshí Xiāng</v>
      </c>
      <c r="C1530" t="str">
        <f>IF(COUNTIF(B:B,B1530)&gt;1,_xlfn.CONCAT(A1530," (",M1530,")"),B1530)</f>
        <v>Jiāngshí Xiāng</v>
      </c>
      <c r="D1530" t="s">
        <v>3017</v>
      </c>
      <c r="E1530" t="s">
        <v>11</v>
      </c>
      <c r="F1530" t="str">
        <f>_xlfn.CONCAT(D1530,", ",H1530,", ",I1530,", ","四川省")</f>
        <v>江石乡, 剑阁县, 广元市, 四川省</v>
      </c>
      <c r="G1530">
        <v>4367</v>
      </c>
      <c r="H1530" t="s">
        <v>8250</v>
      </c>
      <c r="I1530" t="s">
        <v>8247</v>
      </c>
      <c r="J1530" t="e">
        <f>VLOOKUP(F1530,[1]!china_towns_second__2[[Column1]:[Y]],3,FALSE)</f>
        <v>#N/A</v>
      </c>
      <c r="K1530" t="e">
        <f>VLOOKUP(F1530,[1]!china_towns_second__2[[Column1]:[Y]],2,FALSE)</f>
        <v>#N/A</v>
      </c>
      <c r="L1530" t="s">
        <v>11335</v>
      </c>
      <c r="M1530" t="str">
        <f>VLOOKUP(H1530,CHOOSE({1,2},Table22[Native],Table22[Name]),2,0)</f>
        <v>Jiàngé Xiàn</v>
      </c>
      <c r="N1530" s="15" t="str">
        <f>VLOOKUP(I1530,CHOOSE({1,2},Table22[Native],Table22[Name]),2,0)</f>
        <v>Guăngyuán Shì</v>
      </c>
      <c r="O1530" s="15" t="str">
        <f t="shared" si="46"/>
        <v>Jiangshi Xiang (Guăngyuán Shì)</v>
      </c>
      <c r="P1530" s="15" t="str">
        <f t="shared" si="47"/>
        <v>Jiangshi Xiang (Guăngyuán Shì)</v>
      </c>
    </row>
    <row r="1531" spans="1:16" hidden="1" x14ac:dyDescent="0.25">
      <c r="A1531" t="s">
        <v>1054</v>
      </c>
      <c r="B1531" t="str">
        <f>IF(COUNTIF(A:A,A1531)&gt;1,_xlfn.CONCAT(A1531," (",N1531,")"),A1531)</f>
        <v>Jiāngxĭjiē Jiēdào [incl. Shuāngnán Jiēdào]</v>
      </c>
      <c r="C1531" t="str">
        <f>IF(COUNTIF(B:B,B1531)&gt;1,_xlfn.CONCAT(A1531," (",M1531,")"),B1531)</f>
        <v>Jiāngxĭjiē Jiēdào [incl. Shuāngnán Jiēdào]</v>
      </c>
      <c r="D1531" t="s">
        <v>1055</v>
      </c>
      <c r="E1531" t="s">
        <v>493</v>
      </c>
      <c r="F1531" t="str">
        <f>_xlfn.CONCAT(D1531,", ",H1531,", ",I1531,", ","四川省")</f>
        <v>浆洗街街道, 武侯区, 成都市, 四川省</v>
      </c>
      <c r="G1531">
        <v>160504</v>
      </c>
      <c r="H1531" t="s">
        <v>8198</v>
      </c>
      <c r="I1531" t="s">
        <v>8180</v>
      </c>
      <c r="J1531">
        <f>VLOOKUP(F1531,[1]!china_towns_second__2[[Column1]:[Y]],3,FALSE)</f>
        <v>30.646825294778999</v>
      </c>
      <c r="K1531">
        <f>VLOOKUP(F1531,[1]!china_towns_second__2[[Column1]:[Y]],2,FALSE)</f>
        <v>104.04700029999999</v>
      </c>
      <c r="L1531" t="s">
        <v>11336</v>
      </c>
      <c r="M1531" t="str">
        <f>VLOOKUP(H1531,CHOOSE({1,2},Table22[Native],Table22[Name]),2,0)</f>
        <v>Wŭhòu Qū</v>
      </c>
      <c r="N1531" s="15" t="str">
        <f>VLOOKUP(I1531,CHOOSE({1,2},Table22[Native],Table22[Name]),2,0)</f>
        <v>Chéngdū Shì</v>
      </c>
      <c r="O1531" s="15" t="str">
        <f t="shared" si="46"/>
        <v>Jiangxijie Jiedao [incl. Shuangnan Jiedao] (Chéngdū Shì)</v>
      </c>
      <c r="P1531" s="15" t="str">
        <f t="shared" si="47"/>
        <v>Jiangxijie Jiedao [incl. Shuangnan Jiedao] (Chéngdū Shì)</v>
      </c>
    </row>
    <row r="1532" spans="1:16" hidden="1" x14ac:dyDescent="0.25">
      <c r="A1532" t="s">
        <v>4383</v>
      </c>
      <c r="B1532" t="str">
        <f>IF(COUNTIF(A:A,A1532)&gt;1,_xlfn.CONCAT(A1532," (",N1532,")"),A1532)</f>
        <v>Jiāngxījiē Xiāng</v>
      </c>
      <c r="C1532" t="str">
        <f>IF(COUNTIF(B:B,B1532)&gt;1,_xlfn.CONCAT(A1532," (",M1532,")"),B1532)</f>
        <v>Jiāngxījiē Xiāng</v>
      </c>
      <c r="D1532" t="s">
        <v>4384</v>
      </c>
      <c r="E1532" t="s">
        <v>11</v>
      </c>
      <c r="F1532" t="str">
        <f>_xlfn.CONCAT(D1532,", ",H1532,", ",I1532,", ","四川省")</f>
        <v>江西街乡, 会东县, 凉山彝族自治州, 四川省</v>
      </c>
      <c r="G1532">
        <v>6596</v>
      </c>
      <c r="H1532" t="s">
        <v>8275</v>
      </c>
      <c r="I1532" t="s">
        <v>8271</v>
      </c>
      <c r="J1532" t="e">
        <f>VLOOKUP(F1532,[1]!china_towns_second__2[[Column1]:[Y]],3,FALSE)</f>
        <v>#N/A</v>
      </c>
      <c r="K1532" t="e">
        <f>VLOOKUP(F1532,[1]!china_towns_second__2[[Column1]:[Y]],2,FALSE)</f>
        <v>#N/A</v>
      </c>
      <c r="L1532" t="s">
        <v>11337</v>
      </c>
      <c r="M1532" t="str">
        <f>VLOOKUP(H1532,CHOOSE({1,2},Table22[Native],Table22[Name]),2,0)</f>
        <v>Huìdōng Xiàn</v>
      </c>
      <c r="N1532" s="15" t="str">
        <f>VLOOKUP(I1532,CHOOSE({1,2},Table22[Native],Table22[Name]),2,0)</f>
        <v>Liángshān Yízú Zìzhìzhōu</v>
      </c>
      <c r="O1532" s="15" t="str">
        <f t="shared" si="46"/>
        <v>Jiangxijie Xiang (Liángshān Yízú Zìzhìzhōu)</v>
      </c>
      <c r="P1532" s="15" t="str">
        <f t="shared" si="47"/>
        <v>Jiangxijie Xiang (Liángshān Yízú Zìzhìzhōu)</v>
      </c>
    </row>
    <row r="1533" spans="1:16" hidden="1" x14ac:dyDescent="0.25">
      <c r="A1533" t="s">
        <v>1659</v>
      </c>
      <c r="B1533" t="str">
        <f>IF(COUNTIF(A:A,A1533)&gt;1,_xlfn.CONCAT(A1533," (",N1533,")"),A1533)</f>
        <v>Jiāngyáng Xiāng [→ Míngyuèjiāng Jiēdào, Yángliǔ Jiēdào]</v>
      </c>
      <c r="C1533" t="str">
        <f>IF(COUNTIF(B:B,B1533)&gt;1,_xlfn.CONCAT(A1533," (",M1533,")"),B1533)</f>
        <v>Jiāngyáng Xiāng [→ Míngyuèjiāng Jiēdào, Yángliǔ Jiēdào]</v>
      </c>
      <c r="D1533" t="s">
        <v>1660</v>
      </c>
      <c r="E1533" t="s">
        <v>11</v>
      </c>
      <c r="F1533" t="str">
        <f>_xlfn.CONCAT(D1533,", ",H1533,", ",I1533,", ","四川省")</f>
        <v>江阳乡, 达川区, 达州市, 四川省</v>
      </c>
      <c r="G1533">
        <v>9732</v>
      </c>
      <c r="H1533" t="s">
        <v>8203</v>
      </c>
      <c r="I1533" t="s">
        <v>8202</v>
      </c>
      <c r="J1533" t="e">
        <f>VLOOKUP(F1533,[1]!china_towns_second__2[[Column1]:[Y]],3,FALSE)</f>
        <v>#N/A</v>
      </c>
      <c r="K1533" t="e">
        <f>VLOOKUP(F1533,[1]!china_towns_second__2[[Column1]:[Y]],2,FALSE)</f>
        <v>#N/A</v>
      </c>
      <c r="L1533" t="s">
        <v>11338</v>
      </c>
      <c r="M1533" t="str">
        <f>VLOOKUP(H1533,CHOOSE({1,2},Table22[Native],Table22[Name]),2,0)</f>
        <v>Dáchuān Qū</v>
      </c>
      <c r="N1533" s="15" t="str">
        <f>VLOOKUP(I1533,CHOOSE({1,2},Table22[Native],Table22[Name]),2,0)</f>
        <v>Dázhōu Shì</v>
      </c>
      <c r="O1533" s="15" t="str">
        <f t="shared" si="46"/>
        <v>Jiangyang Xiang [→ Mingyuejiang Jiedao, Yangliu Jiedao] (Dázhōu Shì)</v>
      </c>
      <c r="P1533" s="15" t="str">
        <f t="shared" si="47"/>
        <v>Jiangyang Xiang [→ Mingyuejiang Jiedao, Yangliu Jiedao] (Dázhōu Shì)</v>
      </c>
    </row>
    <row r="1534" spans="1:16" hidden="1" x14ac:dyDescent="0.25">
      <c r="A1534" t="s">
        <v>5758</v>
      </c>
      <c r="B1534" t="str">
        <f>IF(COUNTIF(A:A,A1534)&gt;1,_xlfn.CONCAT(A1534," (",N1534,")"),A1534)</f>
        <v>Jiāngyóuguān Zhèn [incl. Nánbà Zhèn, Shuĭtián Xiāng]</v>
      </c>
      <c r="C1534" t="str">
        <f>IF(COUNTIF(B:B,B1534)&gt;1,_xlfn.CONCAT(A1534," (",M1534,")"),B1534)</f>
        <v>Jiāngyóuguān Zhèn [incl. Nánbà Zhèn, Shuĭtián Xiāng]</v>
      </c>
      <c r="D1534" t="s">
        <v>5759</v>
      </c>
      <c r="E1534" t="s">
        <v>7</v>
      </c>
      <c r="F1534" t="str">
        <f>_xlfn.CONCAT(D1534,", ",H1534,", ",I1534,", ","四川省")</f>
        <v>江油关镇, 平武县, 绵阳市, 四川省</v>
      </c>
      <c r="G1534">
        <v>22955</v>
      </c>
      <c r="H1534" t="s">
        <v>8312</v>
      </c>
      <c r="I1534" t="s">
        <v>8307</v>
      </c>
      <c r="J1534">
        <f>VLOOKUP(F1534,[1]!china_towns_second__2[[Column1]:[Y]],3,FALSE)</f>
        <v>32.297240479387803</v>
      </c>
      <c r="K1534">
        <f>VLOOKUP(F1534,[1]!china_towns_second__2[[Column1]:[Y]],2,FALSE)</f>
        <v>104.9300533</v>
      </c>
      <c r="L1534" t="s">
        <v>11339</v>
      </c>
      <c r="M1534" t="str">
        <f>VLOOKUP(H1534,CHOOSE({1,2},Table22[Native],Table22[Name]),2,0)</f>
        <v>Píngwŭ Xiàn</v>
      </c>
      <c r="N1534" s="15" t="str">
        <f>VLOOKUP(I1534,CHOOSE({1,2},Table22[Native],Table22[Name]),2,0)</f>
        <v>Miányáng Shì</v>
      </c>
      <c r="O1534" s="15" t="str">
        <f t="shared" si="46"/>
        <v>Jiangyouguan Zhen [incl. Nanba Zhen, Shuitian Xiang] (Miányáng Shì)</v>
      </c>
      <c r="P1534" s="15" t="str">
        <f t="shared" si="47"/>
        <v>Jiangyouguan Zhen [incl. Nanba Zhen, Shuitian Xiang] (Miányáng Shì)</v>
      </c>
    </row>
    <row r="1535" spans="1:16" hidden="1" x14ac:dyDescent="0.25">
      <c r="A1535" t="s">
        <v>1056</v>
      </c>
      <c r="B1535" t="str">
        <f>IF(COUNTIF(A:A,A1535)&gt;1,_xlfn.CONCAT(A1535," (",N1535,")"),A1535)</f>
        <v>Jiāngyuán Jiēdào</v>
      </c>
      <c r="C1535" t="str">
        <f>IF(COUNTIF(B:B,B1535)&gt;1,_xlfn.CONCAT(A1535," (",M1535,")"),B1535)</f>
        <v>Jiāngyuán Jiēdào</v>
      </c>
      <c r="D1535" t="s">
        <v>1057</v>
      </c>
      <c r="E1535" t="s">
        <v>493</v>
      </c>
      <c r="F1535" t="str">
        <f>_xlfn.CONCAT(D1535,", ",H1535,", ",I1535,", ","四川省")</f>
        <v>江源街道, 崇州市, 成都市, 四川省</v>
      </c>
      <c r="G1535">
        <v>28075</v>
      </c>
      <c r="H1535" t="s">
        <v>8182</v>
      </c>
      <c r="I1535" t="s">
        <v>8180</v>
      </c>
      <c r="J1535" t="e">
        <f>VLOOKUP(F1535,[1]!china_towns_second__2[[Column1]:[Y]],3,FALSE)</f>
        <v>#N/A</v>
      </c>
      <c r="K1535" t="e">
        <f>VLOOKUP(F1535,[1]!china_towns_second__2[[Column1]:[Y]],2,FALSE)</f>
        <v>#N/A</v>
      </c>
      <c r="L1535" t="s">
        <v>11340</v>
      </c>
      <c r="M1535" t="str">
        <f>VLOOKUP(H1535,CHOOSE({1,2},Table22[Native],Table22[Name]),2,0)</f>
        <v>Chóngzhōu Shì</v>
      </c>
      <c r="N1535" s="15" t="str">
        <f>VLOOKUP(I1535,CHOOSE({1,2},Table22[Native],Table22[Name]),2,0)</f>
        <v>Chéngdū Shì</v>
      </c>
      <c r="O1535" s="15" t="str">
        <f t="shared" si="46"/>
        <v>Jiangyuan Jiedao (Chéngdū Shì)</v>
      </c>
      <c r="P1535" s="15" t="str">
        <f t="shared" si="47"/>
        <v>Jiangyuan Jiedao (Chéngdū Shì)</v>
      </c>
    </row>
    <row r="1536" spans="1:16" hidden="1" x14ac:dyDescent="0.25">
      <c r="A1536" t="s">
        <v>7966</v>
      </c>
      <c r="B1536" t="str">
        <f>IF(COUNTIF(A:A,A1536)&gt;1,_xlfn.CONCAT(A1536," (",N1536,")"),A1536)</f>
        <v>Jiāngyuán Zhèn</v>
      </c>
      <c r="C1536" t="str">
        <f>IF(COUNTIF(B:B,B1536)&gt;1,_xlfn.CONCAT(A1536," (",M1536,")"),B1536)</f>
        <v>Jiāngyuán Zhèn</v>
      </c>
      <c r="D1536" t="s">
        <v>7967</v>
      </c>
      <c r="E1536" t="s">
        <v>7</v>
      </c>
      <c r="F1536" t="str">
        <f>_xlfn.CONCAT(D1536,", ",H1536,", ",I1536,", ","四川省")</f>
        <v>江源镇, 简阳市, 成都市, 四川省</v>
      </c>
      <c r="G1536">
        <v>16100</v>
      </c>
      <c r="H1536" t="s">
        <v>8185</v>
      </c>
      <c r="I1536" t="s">
        <v>8180</v>
      </c>
      <c r="J1536">
        <f>VLOOKUP(F1536,[1]!china_towns_second__2[[Column1]:[Y]],3,FALSE)</f>
        <v>30.270702849763499</v>
      </c>
      <c r="K1536">
        <f>VLOOKUP(F1536,[1]!china_towns_second__2[[Column1]:[Y]],2,FALSE)</f>
        <v>104.539146</v>
      </c>
      <c r="L1536" t="s">
        <v>11341</v>
      </c>
      <c r="M1536" t="str">
        <f>VLOOKUP(H1536,CHOOSE({1,2},Table22[Native],Table22[Name]),2,0)</f>
        <v>Jiănyáng Shì</v>
      </c>
      <c r="N1536" s="15" t="str">
        <f>VLOOKUP(I1536,CHOOSE({1,2},Table22[Native],Table22[Name]),2,0)</f>
        <v>Chéngdū Shì</v>
      </c>
      <c r="O1536" s="15" t="str">
        <f t="shared" si="46"/>
        <v>Jiangyuan Zhen (Chéngdū Shì)</v>
      </c>
      <c r="P1536" s="15" t="str">
        <f t="shared" si="47"/>
        <v>Jiangyuan Zhen (Chéngdū Shì)</v>
      </c>
    </row>
    <row r="1537" spans="1:16" hidden="1" x14ac:dyDescent="0.25">
      <c r="A1537" t="s">
        <v>161</v>
      </c>
      <c r="B1537" t="str">
        <f>IF(COUNTIF(A:A,A1537)&gt;1,_xlfn.CONCAT(A1537," (",N1537,")"),A1537)</f>
        <v>Jiàngzhā Xiāng</v>
      </c>
      <c r="C1537" t="str">
        <f>IF(COUNTIF(B:B,B1537)&gt;1,_xlfn.CONCAT(A1537," (",M1537,")"),B1537)</f>
        <v>Jiàngzhā Xiāng</v>
      </c>
      <c r="D1537" t="s">
        <v>162</v>
      </c>
      <c r="E1537" t="s">
        <v>11</v>
      </c>
      <c r="F1537" t="str">
        <f>_xlfn.CONCAT(D1537,", ",H1537,", ",I1537,", ","四川省")</f>
        <v>降扎乡, 若尔盖县, 阿坝藏族羌族自治州, 四川省</v>
      </c>
      <c r="G1537">
        <v>2849</v>
      </c>
      <c r="H1537" t="s">
        <v>8165</v>
      </c>
      <c r="I1537" t="s">
        <v>8153</v>
      </c>
      <c r="J1537" t="e">
        <f>VLOOKUP(F1537,[1]!china_towns_second__2[[Column1]:[Y]],3,FALSE)</f>
        <v>#N/A</v>
      </c>
      <c r="K1537" t="e">
        <f>VLOOKUP(F1537,[1]!china_towns_second__2[[Column1]:[Y]],2,FALSE)</f>
        <v>#N/A</v>
      </c>
      <c r="L1537" t="s">
        <v>11342</v>
      </c>
      <c r="M1537" t="str">
        <f>VLOOKUP(H1537,CHOOSE({1,2},Table22[Native],Table22[Name]),2,0)</f>
        <v>Ruò'ĕrgài Xiàn</v>
      </c>
      <c r="N1537" s="15" t="str">
        <f>VLOOKUP(I1537,CHOOSE({1,2},Table22[Native],Table22[Name]),2,0)</f>
        <v>Ābà Zàngzú Qiāngzú Zìzhìzhōu</v>
      </c>
      <c r="O1537" s="15" t="str">
        <f t="shared" si="46"/>
        <v>Jiangzha Xiang (Ābà Zàngzú Qiāngzú Zìzhìzhōu)</v>
      </c>
      <c r="P1537" s="15" t="str">
        <f t="shared" si="47"/>
        <v>Jiangzha Xiang (Ābà Zàngzú Qiāngzú Zìzhìzhōu)</v>
      </c>
    </row>
    <row r="1538" spans="1:16" hidden="1" x14ac:dyDescent="0.25">
      <c r="A1538" t="s">
        <v>1661</v>
      </c>
      <c r="B1538" t="str">
        <f>IF(COUNTIF(A:A,A1538)&gt;1,_xlfn.CONCAT(A1538," (",N1538,")"),A1538)</f>
        <v>Jiăngzhì Zhèn</v>
      </c>
      <c r="C1538" t="str">
        <f>IF(COUNTIF(B:B,B1538)&gt;1,_xlfn.CONCAT(A1538," (",M1538,")"),B1538)</f>
        <v>Jiăngzhì Zhèn</v>
      </c>
      <c r="D1538" t="s">
        <v>1662</v>
      </c>
      <c r="E1538" t="s">
        <v>7</v>
      </c>
      <c r="F1538" t="str">
        <f>_xlfn.CONCAT(D1538,", ",H1538,", ",I1538,", ","四川省")</f>
        <v>讲治镇, 开江县, 达州市, 四川省</v>
      </c>
      <c r="G1538">
        <v>21731</v>
      </c>
      <c r="H1538" t="s">
        <v>8205</v>
      </c>
      <c r="I1538" t="s">
        <v>8202</v>
      </c>
      <c r="J1538">
        <f>VLOOKUP(F1538,[1]!china_towns_second__2[[Column1]:[Y]],3,FALSE)</f>
        <v>31.026079025078001</v>
      </c>
      <c r="K1538">
        <f>VLOOKUP(F1538,[1]!china_towns_second__2[[Column1]:[Y]],2,FALSE)</f>
        <v>107.9402219</v>
      </c>
      <c r="L1538" t="s">
        <v>11343</v>
      </c>
      <c r="M1538" t="str">
        <f>VLOOKUP(H1538,CHOOSE({1,2},Table22[Native],Table22[Name]),2,0)</f>
        <v>Kāijiāng Xiàn</v>
      </c>
      <c r="N1538" s="15" t="str">
        <f>VLOOKUP(I1538,CHOOSE({1,2},Table22[Native],Table22[Name]),2,0)</f>
        <v>Dázhōu Shì</v>
      </c>
      <c r="O1538" s="15" t="str">
        <f t="shared" ref="O1538:O1601" si="48">_xlfn.CONCAT(L1538," (",N1538,")")</f>
        <v>Jiangzhi Zhen (Dázhōu Shì)</v>
      </c>
      <c r="P1538" s="15" t="str">
        <f t="shared" ref="P1538:P1601" si="49">IF(COUNTIF(O:O,O1538)&gt;1,_xlfn.CONCAT(L1538," (",M1538,")"),O1538)</f>
        <v>Jiangzhi Zhen (Dázhōu Shì)</v>
      </c>
    </row>
    <row r="1539" spans="1:16" hidden="1" x14ac:dyDescent="0.25">
      <c r="A1539" t="s">
        <v>4385</v>
      </c>
      <c r="B1539" t="str">
        <f>IF(COUNTIF(A:A,A1539)&gt;1,_xlfn.CONCAT(A1539," (",N1539,")"),A1539)</f>
        <v>Jiāngzhōu Zhèn</v>
      </c>
      <c r="C1539" t="str">
        <f>IF(COUNTIF(B:B,B1539)&gt;1,_xlfn.CONCAT(A1539," (",M1539,")"),B1539)</f>
        <v>Jiāngzhōu Zhèn</v>
      </c>
      <c r="D1539" t="s">
        <v>4386</v>
      </c>
      <c r="E1539" t="s">
        <v>7</v>
      </c>
      <c r="F1539" t="str">
        <f>_xlfn.CONCAT(D1539,", ",H1539,", ",I1539,", ","四川省")</f>
        <v>姜州镇, 会东县, 凉山彝族自治州, 四川省</v>
      </c>
      <c r="G1539">
        <v>10886</v>
      </c>
      <c r="H1539" t="s">
        <v>8275</v>
      </c>
      <c r="I1539" t="s">
        <v>8271</v>
      </c>
      <c r="J1539">
        <f>VLOOKUP(F1539,[1]!china_towns_second__2[[Column1]:[Y]],3,FALSE)</f>
        <v>26.551988778118002</v>
      </c>
      <c r="K1539">
        <f>VLOOKUP(F1539,[1]!china_towns_second__2[[Column1]:[Y]],2,FALSE)</f>
        <v>102.4625113</v>
      </c>
      <c r="L1539" t="s">
        <v>11344</v>
      </c>
      <c r="M1539" t="str">
        <f>VLOOKUP(H1539,CHOOSE({1,2},Table22[Native],Table22[Name]),2,0)</f>
        <v>Huìdōng Xiàn</v>
      </c>
      <c r="N1539" s="15" t="str">
        <f>VLOOKUP(I1539,CHOOSE({1,2},Table22[Native],Table22[Name]),2,0)</f>
        <v>Liángshān Yízú Zìzhìzhōu</v>
      </c>
      <c r="O1539" s="15" t="str">
        <f t="shared" si="48"/>
        <v>Jiangzhou Zhen (Liángshān Yízú Zìzhìzhōu)</v>
      </c>
      <c r="P1539" s="15" t="str">
        <f t="shared" si="49"/>
        <v>Jiangzhou Zhen (Liángshān Yízú Zìzhìzhōu)</v>
      </c>
    </row>
    <row r="1540" spans="1:16" hidden="1" x14ac:dyDescent="0.25">
      <c r="A1540" t="s">
        <v>4387</v>
      </c>
      <c r="B1540" t="str">
        <f>IF(COUNTIF(A:A,A1540)&gt;1,_xlfn.CONCAT(A1540," (",N1540,")"),A1540)</f>
        <v>Jiāngzhú Xiāng</v>
      </c>
      <c r="C1540" t="str">
        <f>IF(COUNTIF(B:B,B1540)&gt;1,_xlfn.CONCAT(A1540," (",M1540,")"),B1540)</f>
        <v>Jiāngzhú Xiāng</v>
      </c>
      <c r="D1540" t="s">
        <v>4388</v>
      </c>
      <c r="E1540" t="s">
        <v>11</v>
      </c>
      <c r="F1540" t="str">
        <f>_xlfn.CONCAT(D1540,", ",H1540,", ",I1540,", ","四川省")</f>
        <v>江竹乡, 会理县, 凉山彝族自治州, 四川省</v>
      </c>
      <c r="G1540">
        <v>3870</v>
      </c>
      <c r="H1540" t="s">
        <v>8276</v>
      </c>
      <c r="I1540" t="s">
        <v>8271</v>
      </c>
      <c r="J1540" t="e">
        <f>VLOOKUP(F1540,[1]!china_towns_second__2[[Column1]:[Y]],3,FALSE)</f>
        <v>#N/A</v>
      </c>
      <c r="K1540" t="e">
        <f>VLOOKUP(F1540,[1]!china_towns_second__2[[Column1]:[Y]],2,FALSE)</f>
        <v>#N/A</v>
      </c>
      <c r="L1540" t="s">
        <v>11345</v>
      </c>
      <c r="M1540" t="str">
        <f>VLOOKUP(H1540,CHOOSE({1,2},Table22[Native],Table22[Name]),2,0)</f>
        <v>Huìlĭ Xiàn</v>
      </c>
      <c r="N1540" s="15" t="str">
        <f>VLOOKUP(I1540,CHOOSE({1,2},Table22[Native],Table22[Name]),2,0)</f>
        <v>Liángshān Yízú Zìzhìzhōu</v>
      </c>
      <c r="O1540" s="15" t="str">
        <f t="shared" si="48"/>
        <v>Jiangzhu Xiang (Liángshān Yízú Zìzhìzhōu)</v>
      </c>
      <c r="P1540" s="15" t="str">
        <f t="shared" si="49"/>
        <v>Jiangzhu Xiang (Liángshān Yízú Zìzhìzhōu)</v>
      </c>
    </row>
    <row r="1541" spans="1:16" hidden="1" x14ac:dyDescent="0.25">
      <c r="A1541" t="s">
        <v>3743</v>
      </c>
      <c r="B1541" t="str">
        <f>IF(COUNTIF(A:A,A1541)&gt;1,_xlfn.CONCAT(A1541," (",N1541,")"),A1541)</f>
        <v>Jiànhé Xiāng (Lèshān Shì)</v>
      </c>
      <c r="C1541" t="str">
        <f>IF(COUNTIF(B:B,B1541)&gt;1,_xlfn.CONCAT(A1541," (",M1541,")"),B1541)</f>
        <v>Jiànhé Xiāng (Lèshān Shì)</v>
      </c>
      <c r="D1541" t="s">
        <v>3744</v>
      </c>
      <c r="E1541" t="s">
        <v>11</v>
      </c>
      <c r="F1541" t="str">
        <f>_xlfn.CONCAT(D1541,", ",H1541,", ",I1541,", ","四川省")</f>
        <v>建和乡, 沐川县, 乐山市, 四川省</v>
      </c>
      <c r="G1541">
        <v>8185</v>
      </c>
      <c r="H1541" t="s">
        <v>8264</v>
      </c>
      <c r="I1541" t="s">
        <v>8256</v>
      </c>
      <c r="J1541" t="e">
        <f>VLOOKUP(F1541,[1]!china_towns_second__2[[Column1]:[Y]],3,FALSE)</f>
        <v>#N/A</v>
      </c>
      <c r="K1541" t="e">
        <f>VLOOKUP(F1541,[1]!china_towns_second__2[[Column1]:[Y]],2,FALSE)</f>
        <v>#N/A</v>
      </c>
      <c r="L1541" t="s">
        <v>13989</v>
      </c>
      <c r="M1541" t="str">
        <f>VLOOKUP(H1541,CHOOSE({1,2},Table22[Native],Table22[Name]),2,0)</f>
        <v>Mùchuān Xiàn</v>
      </c>
      <c r="N1541" s="15" t="str">
        <f>VLOOKUP(I1541,CHOOSE({1,2},Table22[Native],Table22[Name]),2,0)</f>
        <v>Lèshān Shì</v>
      </c>
      <c r="O1541" s="15" t="str">
        <f t="shared" si="48"/>
        <v>Jianhe Xiang (Leshan Shi) (Lèshān Shì)</v>
      </c>
      <c r="P1541" s="15" t="str">
        <f t="shared" si="49"/>
        <v>Jianhe Xiang (Leshan Shi) (Lèshān Shì)</v>
      </c>
    </row>
    <row r="1542" spans="1:16" hidden="1" x14ac:dyDescent="0.25">
      <c r="A1542" t="s">
        <v>3743</v>
      </c>
      <c r="B1542" t="str">
        <f>IF(COUNTIF(A:A,A1542)&gt;1,_xlfn.CONCAT(A1542," (",N1542,")"),A1542)</f>
        <v>Jiànhé Xiāng (Miányáng Shì)</v>
      </c>
      <c r="C1542" t="str">
        <f>IF(COUNTIF(B:B,B1542)&gt;1,_xlfn.CONCAT(A1542," (",M1542,")"),B1542)</f>
        <v>Jiànhé Xiāng (Miányáng Shì)</v>
      </c>
      <c r="D1542" t="s">
        <v>5760</v>
      </c>
      <c r="E1542" t="s">
        <v>11</v>
      </c>
      <c r="F1542" t="str">
        <f>_xlfn.CONCAT(D1542,", ",H1542,", ",I1542,", ","四川省")</f>
        <v>剑河乡, 盐亭县, 绵阳市, 四川省</v>
      </c>
      <c r="G1542">
        <v>3317</v>
      </c>
      <c r="H1542" t="s">
        <v>8314</v>
      </c>
      <c r="I1542" t="s">
        <v>8307</v>
      </c>
      <c r="J1542" t="e">
        <f>VLOOKUP(F1542,[1]!china_towns_second__2[[Column1]:[Y]],3,FALSE)</f>
        <v>#N/A</v>
      </c>
      <c r="K1542" t="e">
        <f>VLOOKUP(F1542,[1]!china_towns_second__2[[Column1]:[Y]],2,FALSE)</f>
        <v>#N/A</v>
      </c>
      <c r="L1542" t="s">
        <v>13990</v>
      </c>
      <c r="M1542" t="str">
        <f>VLOOKUP(H1542,CHOOSE({1,2},Table22[Native],Table22[Name]),2,0)</f>
        <v>Yántíng Xiàn</v>
      </c>
      <c r="N1542" s="15" t="str">
        <f>VLOOKUP(I1542,CHOOSE({1,2},Table22[Native],Table22[Name]),2,0)</f>
        <v>Miányáng Shì</v>
      </c>
      <c r="O1542" s="15" t="str">
        <f t="shared" si="48"/>
        <v>Jianhe Xiang (Mianyang Shi) (Miányáng Shì)</v>
      </c>
      <c r="P1542" s="15" t="str">
        <f t="shared" si="49"/>
        <v>Jianhe Xiang (Mianyang Shi) (Miányáng Shì)</v>
      </c>
    </row>
    <row r="1543" spans="1:16" hidden="1" x14ac:dyDescent="0.25">
      <c r="A1543" t="s">
        <v>5761</v>
      </c>
      <c r="B1543" t="str">
        <f>IF(COUNTIF(A:A,A1543)&gt;1,_xlfn.CONCAT(A1543," (",N1543,")"),A1543)</f>
        <v>Jiànhuá Xiāng (Miányáng Shì)</v>
      </c>
      <c r="C1543" t="str">
        <f>IF(COUNTIF(B:B,B1543)&gt;1,_xlfn.CONCAT(A1543," (",M1543,")"),B1543)</f>
        <v>Jiànhuá Xiāng (Miányáng Shì)</v>
      </c>
      <c r="D1543" t="s">
        <v>5762</v>
      </c>
      <c r="E1543" t="s">
        <v>11</v>
      </c>
      <c r="F1543" t="str">
        <f>_xlfn.CONCAT(D1543,", ",H1543,", ",I1543,", ","四川省")</f>
        <v>建华乡, 游仙区, 绵阳市, 四川省</v>
      </c>
      <c r="G1543">
        <v>7262</v>
      </c>
      <c r="H1543" t="s">
        <v>8315</v>
      </c>
      <c r="I1543" t="s">
        <v>8307</v>
      </c>
      <c r="J1543" t="e">
        <f>VLOOKUP(F1543,[1]!china_towns_second__2[[Column1]:[Y]],3,FALSE)</f>
        <v>#N/A</v>
      </c>
      <c r="K1543" t="e">
        <f>VLOOKUP(F1543,[1]!china_towns_second__2[[Column1]:[Y]],2,FALSE)</f>
        <v>#N/A</v>
      </c>
      <c r="L1543" t="s">
        <v>13991</v>
      </c>
      <c r="M1543" t="str">
        <f>VLOOKUP(H1543,CHOOSE({1,2},Table22[Native],Table22[Name]),2,0)</f>
        <v>Yóuxiān Qū</v>
      </c>
      <c r="N1543" s="15" t="str">
        <f>VLOOKUP(I1543,CHOOSE({1,2},Table22[Native],Table22[Name]),2,0)</f>
        <v>Miányáng Shì</v>
      </c>
      <c r="O1543" s="15" t="str">
        <f t="shared" si="48"/>
        <v>Jianhua Xiang (Mianyang Shi) (Miányáng Shì)</v>
      </c>
      <c r="P1543" s="15" t="str">
        <f t="shared" si="49"/>
        <v>Jianhua Xiang (Mianyang Shi) (Miányáng Shì)</v>
      </c>
    </row>
    <row r="1544" spans="1:16" hidden="1" x14ac:dyDescent="0.25">
      <c r="A1544" t="s">
        <v>5761</v>
      </c>
      <c r="B1544" t="str">
        <f>IF(COUNTIF(A:A,A1544)&gt;1,_xlfn.CONCAT(A1544," (",N1544,")"),A1544)</f>
        <v>Jiànhuá Xiāng (Zīyáng Shì)</v>
      </c>
      <c r="C1544" t="str">
        <f>IF(COUNTIF(B:B,B1544)&gt;1,_xlfn.CONCAT(A1544," (",M1544,")"),B1544)</f>
        <v>Jiànhuá Xiāng (Zīyáng Shì)</v>
      </c>
      <c r="D1544" t="s">
        <v>5762</v>
      </c>
      <c r="E1544" t="s">
        <v>11</v>
      </c>
      <c r="F1544" t="str">
        <f>_xlfn.CONCAT(D1544,", ",H1544,", ",I1544,", ","四川省")</f>
        <v>建华乡, 安岳县, 资阳市, 四川省</v>
      </c>
      <c r="G1544">
        <v>9298</v>
      </c>
      <c r="H1544" t="s">
        <v>8380</v>
      </c>
      <c r="I1544" t="s">
        <v>8379</v>
      </c>
      <c r="J1544" t="e">
        <f>VLOOKUP(F1544,[1]!china_towns_second__2[[Column1]:[Y]],3,FALSE)</f>
        <v>#N/A</v>
      </c>
      <c r="K1544" t="e">
        <f>VLOOKUP(F1544,[1]!china_towns_second__2[[Column1]:[Y]],2,FALSE)</f>
        <v>#N/A</v>
      </c>
      <c r="L1544" t="s">
        <v>13992</v>
      </c>
      <c r="M1544" t="str">
        <f>VLOOKUP(H1544,CHOOSE({1,2},Table22[Native],Table22[Name]),2,0)</f>
        <v>Ānyuè Xiàn</v>
      </c>
      <c r="N1544" s="15" t="str">
        <f>VLOOKUP(I1544,CHOOSE({1,2},Table22[Native],Table22[Name]),2,0)</f>
        <v>Zīyáng Shì</v>
      </c>
      <c r="O1544" s="15" t="str">
        <f t="shared" si="48"/>
        <v>Jianhua Xiang (Ziyang Shi) (Zīyáng Shì)</v>
      </c>
      <c r="P1544" s="15" t="str">
        <f t="shared" si="49"/>
        <v>Jianhua Xiang (Ziyang Shi) (Zīyáng Shì)</v>
      </c>
    </row>
    <row r="1545" spans="1:16" hidden="1" x14ac:dyDescent="0.25">
      <c r="A1545" t="s">
        <v>7289</v>
      </c>
      <c r="B1545" t="str">
        <f>IF(COUNTIF(A:A,A1545)&gt;1,_xlfn.CONCAT(A1545," (",N1545,")"),A1545)</f>
        <v>Jiànlí Xiāng</v>
      </c>
      <c r="C1545" t="str">
        <f>IF(COUNTIF(B:B,B1545)&gt;1,_xlfn.CONCAT(A1545," (",M1545,")"),B1545)</f>
        <v>Jiànlí Xiāng</v>
      </c>
      <c r="D1545" t="s">
        <v>7290</v>
      </c>
      <c r="E1545" t="s">
        <v>11</v>
      </c>
      <c r="F1545" t="str">
        <f>_xlfn.CONCAT(D1545,", ",H1545,", ",I1545,", ","四川省")</f>
        <v>建黎乡, 汉源县, 雅安市, 四川省</v>
      </c>
      <c r="G1545">
        <v>4200</v>
      </c>
      <c r="H1545" t="s">
        <v>8351</v>
      </c>
      <c r="I1545" t="s">
        <v>8349</v>
      </c>
      <c r="J1545" t="e">
        <f>VLOOKUP(F1545,[1]!china_towns_second__2[[Column1]:[Y]],3,FALSE)</f>
        <v>#N/A</v>
      </c>
      <c r="K1545" t="e">
        <f>VLOOKUP(F1545,[1]!china_towns_second__2[[Column1]:[Y]],2,FALSE)</f>
        <v>#N/A</v>
      </c>
      <c r="L1545" t="s">
        <v>11346</v>
      </c>
      <c r="M1545" t="str">
        <f>VLOOKUP(H1545,CHOOSE({1,2},Table22[Native],Table22[Name]),2,0)</f>
        <v>Hànyuán Xiàn</v>
      </c>
      <c r="N1545" s="15" t="str">
        <f>VLOOKUP(I1545,CHOOSE({1,2},Table22[Native],Table22[Name]),2,0)</f>
        <v>Yă'ān Shì</v>
      </c>
      <c r="O1545" s="15" t="str">
        <f t="shared" si="48"/>
        <v>Jianli Xiang (Yă'ān Shì)</v>
      </c>
      <c r="P1545" s="15" t="str">
        <f t="shared" si="49"/>
        <v>Jianli Xiang (Yă'ān Shì)</v>
      </c>
    </row>
    <row r="1546" spans="1:16" hidden="1" x14ac:dyDescent="0.25">
      <c r="A1546" t="s">
        <v>4389</v>
      </c>
      <c r="B1546" t="str">
        <f>IF(COUNTIF(A:A,A1546)&gt;1,_xlfn.CONCAT(A1546," (",N1546,")"),A1546)</f>
        <v>Jiànmĕi Xiāng</v>
      </c>
      <c r="C1546" t="str">
        <f>IF(COUNTIF(B:B,B1546)&gt;1,_xlfn.CONCAT(A1546," (",M1546,")"),B1546)</f>
        <v>Jiànmĕi Xiāng</v>
      </c>
      <c r="D1546" t="s">
        <v>4390</v>
      </c>
      <c r="E1546" t="s">
        <v>11</v>
      </c>
      <c r="F1546" t="str">
        <f>_xlfn.CONCAT(D1546,", ",H1546,", ",I1546,", ","四川省")</f>
        <v>健美乡, 冕宁县, 凉山彝族自治州, 四川省</v>
      </c>
      <c r="G1546">
        <v>1898</v>
      </c>
      <c r="H1546" t="s">
        <v>8280</v>
      </c>
      <c r="I1546" t="s">
        <v>8271</v>
      </c>
      <c r="J1546" t="e">
        <f>VLOOKUP(F1546,[1]!china_towns_second__2[[Column1]:[Y]],3,FALSE)</f>
        <v>#N/A</v>
      </c>
      <c r="K1546" t="e">
        <f>VLOOKUP(F1546,[1]!china_towns_second__2[[Column1]:[Y]],2,FALSE)</f>
        <v>#N/A</v>
      </c>
      <c r="L1546" t="s">
        <v>11347</v>
      </c>
      <c r="M1546" t="str">
        <f>VLOOKUP(H1546,CHOOSE({1,2},Table22[Native],Table22[Name]),2,0)</f>
        <v>Miănníng Xiàn</v>
      </c>
      <c r="N1546" s="15" t="str">
        <f>VLOOKUP(I1546,CHOOSE({1,2},Table22[Native],Table22[Name]),2,0)</f>
        <v>Liángshān Yízú Zìzhìzhōu</v>
      </c>
      <c r="O1546" s="15" t="str">
        <f t="shared" si="48"/>
        <v>Jianmei Xiang (Liángshān Yízú Zìzhìzhōu)</v>
      </c>
      <c r="P1546" s="15" t="str">
        <f t="shared" si="49"/>
        <v>Jianmei Xiang (Liángshān Yízú Zìzhìzhōu)</v>
      </c>
    </row>
    <row r="1547" spans="1:16" hidden="1" x14ac:dyDescent="0.25">
      <c r="A1547" t="s">
        <v>3018</v>
      </c>
      <c r="B1547" t="str">
        <f>IF(COUNTIF(A:A,A1547)&gt;1,_xlfn.CONCAT(A1547," (",N1547,")"),A1547)</f>
        <v>Jiànménguān Zhèn</v>
      </c>
      <c r="C1547" t="str">
        <f>IF(COUNTIF(B:B,B1547)&gt;1,_xlfn.CONCAT(A1547," (",M1547,")"),B1547)</f>
        <v>Jiànménguān Zhèn</v>
      </c>
      <c r="D1547" t="s">
        <v>3019</v>
      </c>
      <c r="E1547" t="s">
        <v>7</v>
      </c>
      <c r="F1547" t="str">
        <f>_xlfn.CONCAT(D1547,", ",H1547,", ",I1547,", ","四川省")</f>
        <v>剑门关镇, 剑阁县, 广元市, 四川省</v>
      </c>
      <c r="G1547">
        <v>14236</v>
      </c>
      <c r="H1547" t="s">
        <v>8250</v>
      </c>
      <c r="I1547" t="s">
        <v>8247</v>
      </c>
      <c r="J1547">
        <f>VLOOKUP(F1547,[1]!china_towns_second__2[[Column1]:[Y]],3,FALSE)</f>
        <v>32.213267833160899</v>
      </c>
      <c r="K1547">
        <f>VLOOKUP(F1547,[1]!china_towns_second__2[[Column1]:[Y]],2,FALSE)</f>
        <v>105.5546351</v>
      </c>
      <c r="L1547" t="s">
        <v>11348</v>
      </c>
      <c r="M1547" t="str">
        <f>VLOOKUP(H1547,CHOOSE({1,2},Table22[Native],Table22[Name]),2,0)</f>
        <v>Jiàngé Xiàn</v>
      </c>
      <c r="N1547" s="15" t="str">
        <f>VLOOKUP(I1547,CHOOSE({1,2},Table22[Native],Table22[Name]),2,0)</f>
        <v>Guăngyuán Shì</v>
      </c>
      <c r="O1547" s="15" t="str">
        <f t="shared" si="48"/>
        <v>Jianmenguan Zhen (Guăngyuán Shì)</v>
      </c>
      <c r="P1547" s="15" t="str">
        <f t="shared" si="49"/>
        <v>Jianmenguan Zhen (Guăngyuán Shì)</v>
      </c>
    </row>
    <row r="1548" spans="1:16" hidden="1" x14ac:dyDescent="0.25">
      <c r="A1548" t="s">
        <v>2093</v>
      </c>
      <c r="B1548" t="str">
        <f>IF(COUNTIF(A:A,A1548)&gt;1,_xlfn.CONCAT(A1548," (",N1548,")"),A1548)</f>
        <v>Jiànnán Jiēdào</v>
      </c>
      <c r="C1548" t="str">
        <f>IF(COUNTIF(B:B,B1548)&gt;1,_xlfn.CONCAT(A1548," (",M1548,")"),B1548)</f>
        <v>Jiànnán Jiēdào</v>
      </c>
      <c r="D1548" t="s">
        <v>2094</v>
      </c>
      <c r="E1548" t="s">
        <v>493</v>
      </c>
      <c r="F1548" t="str">
        <f>_xlfn.CONCAT(D1548,", ",H1548,", ",I1548,", ","四川省")</f>
        <v>剑南街道, 绵竹市, 德阳市, 四川省</v>
      </c>
      <c r="G1548">
        <v>72222</v>
      </c>
      <c r="H1548" t="s">
        <v>8215</v>
      </c>
      <c r="I1548" t="s">
        <v>8211</v>
      </c>
      <c r="J1548" t="e">
        <f>VLOOKUP(F1548,[1]!china_towns_second__2[[Column1]:[Y]],3,FALSE)</f>
        <v>#N/A</v>
      </c>
      <c r="K1548" t="e">
        <f>VLOOKUP(F1548,[1]!china_towns_second__2[[Column1]:[Y]],2,FALSE)</f>
        <v>#N/A</v>
      </c>
      <c r="L1548" t="s">
        <v>11349</v>
      </c>
      <c r="M1548" t="str">
        <f>VLOOKUP(H1548,CHOOSE({1,2},Table22[Native],Table22[Name]),2,0)</f>
        <v>Miánzhú Shì</v>
      </c>
      <c r="N1548" s="15" t="str">
        <f>VLOOKUP(I1548,CHOOSE({1,2},Table22[Native],Table22[Name]),2,0)</f>
        <v>Déyáng Shì</v>
      </c>
      <c r="O1548" s="15" t="str">
        <f t="shared" si="48"/>
        <v>Jiannan Jiedao (Déyáng Shì)</v>
      </c>
      <c r="P1548" s="15" t="str">
        <f t="shared" si="49"/>
        <v>Jiannan Jiedao (Déyáng Shì)</v>
      </c>
    </row>
    <row r="1549" spans="1:16" hidden="1" x14ac:dyDescent="0.25">
      <c r="A1549" t="s">
        <v>3745</v>
      </c>
      <c r="B1549" t="str">
        <f>IF(COUNTIF(A:A,A1549)&gt;1,_xlfn.CONCAT(A1549," (",N1549,")"),A1549)</f>
        <v>Jiānóng Zhèn</v>
      </c>
      <c r="C1549" t="str">
        <f>IF(COUNTIF(B:B,B1549)&gt;1,_xlfn.CONCAT(A1549," (",M1549,")"),B1549)</f>
        <v>Jiānóng Zhèn</v>
      </c>
      <c r="D1549" t="s">
        <v>3746</v>
      </c>
      <c r="E1549" t="s">
        <v>7</v>
      </c>
      <c r="F1549" t="str">
        <f>_xlfn.CONCAT(D1549,", ",H1549,", ",I1549,", ","四川省")</f>
        <v>嘉农镇, 沙湾区, 乐山市, 四川省</v>
      </c>
      <c r="G1549">
        <v>25816</v>
      </c>
      <c r="H1549" t="s">
        <v>8266</v>
      </c>
      <c r="I1549" t="s">
        <v>8256</v>
      </c>
      <c r="J1549">
        <f>VLOOKUP(F1549,[1]!china_towns_second__2[[Column1]:[Y]],3,FALSE)</f>
        <v>29.477377899913701</v>
      </c>
      <c r="K1549">
        <f>VLOOKUP(F1549,[1]!china_towns_second__2[[Column1]:[Y]],2,FALSE)</f>
        <v>103.5834432</v>
      </c>
      <c r="L1549" t="s">
        <v>11350</v>
      </c>
      <c r="M1549" t="str">
        <f>VLOOKUP(H1549,CHOOSE({1,2},Table22[Native],Table22[Name]),2,0)</f>
        <v>Shāwān Qū</v>
      </c>
      <c r="N1549" s="15" t="str">
        <f>VLOOKUP(I1549,CHOOSE({1,2},Table22[Native],Table22[Name]),2,0)</f>
        <v>Lèshān Shì</v>
      </c>
      <c r="O1549" s="15" t="str">
        <f t="shared" si="48"/>
        <v>Jianong Zhen (Lèshān Shì)</v>
      </c>
      <c r="P1549" s="15" t="str">
        <f t="shared" si="49"/>
        <v>Jianong Zhen (Lèshān Shì)</v>
      </c>
    </row>
    <row r="1550" spans="1:16" hidden="1" x14ac:dyDescent="0.25">
      <c r="A1550" t="s">
        <v>5763</v>
      </c>
      <c r="B1550" t="str">
        <f>IF(COUNTIF(A:A,A1550)&gt;1,_xlfn.CONCAT(A1550," (",N1550,")"),A1550)</f>
        <v>Jiànpíng Zhèn</v>
      </c>
      <c r="C1550" t="str">
        <f>IF(COUNTIF(B:B,B1550)&gt;1,_xlfn.CONCAT(A1550," (",M1550,")"),B1550)</f>
        <v>Jiànpíng Zhèn</v>
      </c>
      <c r="D1550" t="s">
        <v>5764</v>
      </c>
      <c r="E1550" t="s">
        <v>7</v>
      </c>
      <c r="F1550" t="str">
        <f>_xlfn.CONCAT(D1550,", ",H1550,", ",I1550,", ","四川省")</f>
        <v>建平镇, 三台县, 绵阳市, 四川省</v>
      </c>
      <c r="G1550">
        <v>21925</v>
      </c>
      <c r="H1550" t="s">
        <v>8313</v>
      </c>
      <c r="I1550" t="s">
        <v>8307</v>
      </c>
      <c r="J1550">
        <f>VLOOKUP(F1550,[1]!china_towns_second__2[[Column1]:[Y]],3,FALSE)</f>
        <v>31.105998095159599</v>
      </c>
      <c r="K1550">
        <f>VLOOKUP(F1550,[1]!china_towns_second__2[[Column1]:[Y]],2,FALSE)</f>
        <v>104.90306440000001</v>
      </c>
      <c r="L1550" t="s">
        <v>11351</v>
      </c>
      <c r="M1550" t="str">
        <f>VLOOKUP(H1550,CHOOSE({1,2},Table22[Native],Table22[Name]),2,0)</f>
        <v>Sāntái Xiàn</v>
      </c>
      <c r="N1550" s="15" t="str">
        <f>VLOOKUP(I1550,CHOOSE({1,2},Table22[Native],Table22[Name]),2,0)</f>
        <v>Miányáng Shì</v>
      </c>
      <c r="O1550" s="15" t="str">
        <f t="shared" si="48"/>
        <v>Jianping Zhen (Miányáng Shì)</v>
      </c>
      <c r="P1550" s="15" t="str">
        <f t="shared" si="49"/>
        <v>Jianping Zhen (Miányáng Shì)</v>
      </c>
    </row>
    <row r="1551" spans="1:16" hidden="1" x14ac:dyDescent="0.25">
      <c r="A1551" t="s">
        <v>7291</v>
      </c>
      <c r="B1551" t="str">
        <f>IF(COUNTIF(A:A,A1551)&gt;1,_xlfn.CONCAT(A1551," (",N1551,")"),A1551)</f>
        <v>Jiànshān Xiāng</v>
      </c>
      <c r="C1551" t="str">
        <f>IF(COUNTIF(B:B,B1551)&gt;1,_xlfn.CONCAT(A1551," (",M1551,")"),B1551)</f>
        <v>Jiànshān Xiāng</v>
      </c>
      <c r="D1551" t="s">
        <v>7292</v>
      </c>
      <c r="E1551" t="s">
        <v>11</v>
      </c>
      <c r="F1551" t="str">
        <f>_xlfn.CONCAT(D1551,", ",H1551,", ",I1551,", ","四川省")</f>
        <v>建山乡, 名山区, 雅安市, 四川省</v>
      </c>
      <c r="G1551">
        <v>5806</v>
      </c>
      <c r="H1551" t="s">
        <v>8353</v>
      </c>
      <c r="I1551" t="s">
        <v>8349</v>
      </c>
      <c r="J1551" t="e">
        <f>VLOOKUP(F1551,[1]!china_towns_second__2[[Column1]:[Y]],3,FALSE)</f>
        <v>#N/A</v>
      </c>
      <c r="K1551" t="e">
        <f>VLOOKUP(F1551,[1]!china_towns_second__2[[Column1]:[Y]],2,FALSE)</f>
        <v>#N/A</v>
      </c>
      <c r="L1551" t="s">
        <v>11352</v>
      </c>
      <c r="M1551" t="str">
        <f>VLOOKUP(H1551,CHOOSE({1,2},Table22[Native],Table22[Name]),2,0)</f>
        <v>Míngshān Qū</v>
      </c>
      <c r="N1551" s="15" t="str">
        <f>VLOOKUP(I1551,CHOOSE({1,2},Table22[Native],Table22[Name]),2,0)</f>
        <v>Yă'ān Shì</v>
      </c>
      <c r="O1551" s="15" t="str">
        <f t="shared" si="48"/>
        <v>Jianshan Xiang (Yă'ān Shì)</v>
      </c>
      <c r="P1551" s="15" t="str">
        <f t="shared" si="49"/>
        <v>Jianshan Xiang (Yă'ān Shì)</v>
      </c>
    </row>
    <row r="1552" spans="1:16" hidden="1" x14ac:dyDescent="0.25">
      <c r="A1552" t="s">
        <v>2443</v>
      </c>
      <c r="B1552" t="str">
        <f>IF(COUNTIF(A:A,A1552)&gt;1,_xlfn.CONCAT(A1552," (",N1552,")"),A1552)</f>
        <v>Jiànshè Zhèn (Gānzī Zàngzú Zìzhìzhōu)</v>
      </c>
      <c r="C1552" t="str">
        <f>IF(COUNTIF(B:B,B1552)&gt;1,_xlfn.CONCAT(A1552," (",M1552,")"),B1552)</f>
        <v>Jiànshè Zhèn (Gānzī Zàngzú Zìzhìzhōu)</v>
      </c>
      <c r="D1552" t="s">
        <v>2444</v>
      </c>
      <c r="E1552" t="s">
        <v>7</v>
      </c>
      <c r="F1552" t="str">
        <f>_xlfn.CONCAT(D1552,", ",H1552,", ",I1552,", ","四川省")</f>
        <v>建设镇, 白玉县, 甘孜藏族自治州, 四川省</v>
      </c>
      <c r="G1552">
        <v>6508</v>
      </c>
      <c r="H1552" t="s">
        <v>8220</v>
      </c>
      <c r="I1552" t="s">
        <v>8219</v>
      </c>
      <c r="J1552">
        <f>VLOOKUP(F1552,[1]!china_towns_second__2[[Column1]:[Y]],3,FALSE)</f>
        <v>31.183135251261099</v>
      </c>
      <c r="K1552">
        <f>VLOOKUP(F1552,[1]!china_towns_second__2[[Column1]:[Y]],2,FALSE)</f>
        <v>98.811759609999996</v>
      </c>
      <c r="L1552" t="s">
        <v>13993</v>
      </c>
      <c r="M1552" t="str">
        <f>VLOOKUP(H1552,CHOOSE({1,2},Table22[Native],Table22[Name]),2,0)</f>
        <v>Báiyù Xiàn</v>
      </c>
      <c r="N1552" s="15" t="str">
        <f>VLOOKUP(I1552,CHOOSE({1,2},Table22[Native],Table22[Name]),2,0)</f>
        <v>Gānzī Zàngzú Zìzhìzhōu</v>
      </c>
      <c r="O1552" s="15" t="str">
        <f t="shared" si="48"/>
        <v>Jianshe Zhen (Ganzi Zangzu Zizhizhou) (Gānzī Zàngzú Zìzhìzhōu)</v>
      </c>
      <c r="P1552" s="15" t="str">
        <f t="shared" si="49"/>
        <v>Jianshe Zhen (Ganzi Zangzu Zizhizhou) (Gānzī Zàngzú Zìzhìzhōu)</v>
      </c>
    </row>
    <row r="1553" spans="1:16" hidden="1" x14ac:dyDescent="0.25">
      <c r="A1553" t="s">
        <v>2443</v>
      </c>
      <c r="B1553" t="str">
        <f>IF(COUNTIF(A:A,A1553)&gt;1,_xlfn.CONCAT(A1553," (",N1553,")"),A1553)</f>
        <v>Jiànshè Zhèn (Lèshān Shì)</v>
      </c>
      <c r="C1553" t="str">
        <f>IF(COUNTIF(B:B,B1553)&gt;1,_xlfn.CONCAT(A1553," (",M1553,")"),B1553)</f>
        <v>Jiànshè Zhèn (Lèshān Shì)</v>
      </c>
      <c r="D1553" t="s">
        <v>2444</v>
      </c>
      <c r="E1553" t="s">
        <v>7</v>
      </c>
      <c r="F1553" t="str">
        <f>_xlfn.CONCAT(D1553,", ",H1553,", ",I1553,", ","四川省")</f>
        <v>建设镇, 马边彝族自治县, 乐山市, 四川省</v>
      </c>
      <c r="G1553">
        <v>11233</v>
      </c>
      <c r="H1553" t="s">
        <v>8263</v>
      </c>
      <c r="I1553" t="s">
        <v>8256</v>
      </c>
      <c r="J1553">
        <f>VLOOKUP(F1553,[1]!china_towns_second__2[[Column1]:[Y]],3,FALSE)</f>
        <v>28.790860913785501</v>
      </c>
      <c r="K1553">
        <f>VLOOKUP(F1553,[1]!china_towns_second__2[[Column1]:[Y]],2,FALSE)</f>
        <v>103.54860650000001</v>
      </c>
      <c r="L1553" t="s">
        <v>13994</v>
      </c>
      <c r="M1553" t="str">
        <f>VLOOKUP(H1553,CHOOSE({1,2},Table22[Native],Table22[Name]),2,0)</f>
        <v>Măbiān Yízú Zìzhìxiàn</v>
      </c>
      <c r="N1553" s="15" t="str">
        <f>VLOOKUP(I1553,CHOOSE({1,2},Table22[Native],Table22[Name]),2,0)</f>
        <v>Lèshān Shì</v>
      </c>
      <c r="O1553" s="15" t="str">
        <f t="shared" si="48"/>
        <v>Jianshe Zhen (Leshan Shi) (Lèshān Shì)</v>
      </c>
      <c r="P1553" s="15" t="str">
        <f t="shared" si="49"/>
        <v>Jianshe Zhen (Leshan Shi) (Lèshān Shì)</v>
      </c>
    </row>
    <row r="1554" spans="1:16" hidden="1" x14ac:dyDescent="0.25">
      <c r="A1554" t="s">
        <v>2443</v>
      </c>
      <c r="B1554" t="str">
        <f>IF(COUNTIF(A:A,A1554)&gt;1,_xlfn.CONCAT(A1554," (",N1554,")"),A1554)</f>
        <v>Jiànshè Zhèn (Miányáng Shì)</v>
      </c>
      <c r="C1554" t="str">
        <f>IF(COUNTIF(B:B,B1554)&gt;1,_xlfn.CONCAT(A1554," (",M1554,")"),B1554)</f>
        <v>Jiànshè Zhèn (Miányáng Shì)</v>
      </c>
      <c r="D1554" t="s">
        <v>2444</v>
      </c>
      <c r="E1554" t="s">
        <v>7</v>
      </c>
      <c r="F1554" t="str">
        <f>_xlfn.CONCAT(D1554,", ",H1554,", ",I1554,", ","四川省")</f>
        <v>建设镇, 三台县, 绵阳市, 四川省</v>
      </c>
      <c r="G1554">
        <v>8806</v>
      </c>
      <c r="H1554" t="s">
        <v>8313</v>
      </c>
      <c r="I1554" t="s">
        <v>8307</v>
      </c>
      <c r="J1554">
        <f>VLOOKUP(F1554,[1]!china_towns_second__2[[Column1]:[Y]],3,FALSE)</f>
        <v>31.3322106942014</v>
      </c>
      <c r="K1554">
        <f>VLOOKUP(F1554,[1]!china_towns_second__2[[Column1]:[Y]],2,FALSE)</f>
        <v>104.9497655</v>
      </c>
      <c r="L1554" t="s">
        <v>13995</v>
      </c>
      <c r="M1554" t="str">
        <f>VLOOKUP(H1554,CHOOSE({1,2},Table22[Native],Table22[Name]),2,0)</f>
        <v>Sāntái Xiàn</v>
      </c>
      <c r="N1554" s="15" t="str">
        <f>VLOOKUP(I1554,CHOOSE({1,2},Table22[Native],Table22[Name]),2,0)</f>
        <v>Miányáng Shì</v>
      </c>
      <c r="O1554" s="15" t="str">
        <f t="shared" si="48"/>
        <v>Jianshe Zhen (Mianyang Shi) (Miányáng Shì)</v>
      </c>
      <c r="P1554" s="15" t="str">
        <f t="shared" si="49"/>
        <v>Jianshe Zhen (Mianyang Shi) (Miányáng Shì)</v>
      </c>
    </row>
    <row r="1555" spans="1:16" hidden="1" x14ac:dyDescent="0.25">
      <c r="A1555" t="s">
        <v>2443</v>
      </c>
      <c r="B1555" t="str">
        <f>IF(COUNTIF(A:A,A1555)&gt;1,_xlfn.CONCAT(A1555," (",N1555,")"),A1555)</f>
        <v>Jiànshè Zhèn (Zìgòng Shì)</v>
      </c>
      <c r="C1555" t="str">
        <f>IF(COUNTIF(B:B,B1555)&gt;1,_xlfn.CONCAT(A1555," (",M1555,")"),B1555)</f>
        <v>Jiànshè Zhèn (Zìgòng Shì)</v>
      </c>
      <c r="D1555" t="s">
        <v>2444</v>
      </c>
      <c r="E1555" t="s">
        <v>7</v>
      </c>
      <c r="F1555" t="str">
        <f>_xlfn.CONCAT(D1555,", ",H1555,", ",I1555,", ","四川省")</f>
        <v>建设镇, 贡井区, 自贡市, 四川省</v>
      </c>
      <c r="G1555">
        <v>13646</v>
      </c>
      <c r="H1555" t="s">
        <v>8374</v>
      </c>
      <c r="I1555" t="s">
        <v>8371</v>
      </c>
      <c r="J1555">
        <f>VLOOKUP(F1555,[1]!china_towns_second__2[[Column1]:[Y]],3,FALSE)</f>
        <v>29.340378507507701</v>
      </c>
      <c r="K1555">
        <f>VLOOKUP(F1555,[1]!china_towns_second__2[[Column1]:[Y]],2,FALSE)</f>
        <v>104.65132869999999</v>
      </c>
      <c r="L1555" t="s">
        <v>13996</v>
      </c>
      <c r="M1555" t="str">
        <f>VLOOKUP(H1555,CHOOSE({1,2},Table22[Native],Table22[Name]),2,0)</f>
        <v>Gòngjĭng Qū</v>
      </c>
      <c r="N1555" s="15" t="str">
        <f>VLOOKUP(I1555,CHOOSE({1,2},Table22[Native],Table22[Name]),2,0)</f>
        <v>Zìgòng Shì</v>
      </c>
      <c r="O1555" s="15" t="str">
        <f t="shared" si="48"/>
        <v>Jianshe Zhen (Zigong Shi) (Zìgòng Shì)</v>
      </c>
      <c r="P1555" s="15" t="str">
        <f t="shared" si="49"/>
        <v>Jianshe Zhen (Zigong Shi) (Zìgòng Shì)</v>
      </c>
    </row>
    <row r="1556" spans="1:16" hidden="1" x14ac:dyDescent="0.25">
      <c r="A1556" t="s">
        <v>1058</v>
      </c>
      <c r="B1556" t="str">
        <f>IF(COUNTIF(A:A,A1556)&gt;1,_xlfn.CONCAT(A1556," (",N1556,")"),A1556)</f>
        <v>Jiànshèlù Jiēdào</v>
      </c>
      <c r="C1556" t="str">
        <f>IF(COUNTIF(B:B,B1556)&gt;1,_xlfn.CONCAT(A1556," (",M1556,")"),B1556)</f>
        <v>Jiànshèlù Jiēdào</v>
      </c>
      <c r="D1556" t="s">
        <v>1059</v>
      </c>
      <c r="E1556" t="s">
        <v>493</v>
      </c>
      <c r="F1556" t="str">
        <f>_xlfn.CONCAT(D1556,", ",H1556,", ",I1556,", ","四川省")</f>
        <v>建设路街道, 成华区, 成都市, 四川省</v>
      </c>
      <c r="G1556">
        <v>63956</v>
      </c>
      <c r="H1556" t="s">
        <v>8181</v>
      </c>
      <c r="I1556" t="s">
        <v>8180</v>
      </c>
      <c r="J1556">
        <f>VLOOKUP(F1556,[1]!china_towns_second__2[[Column1]:[Y]],3,FALSE)</f>
        <v>30.6750150036974</v>
      </c>
      <c r="K1556">
        <f>VLOOKUP(F1556,[1]!china_towns_second__2[[Column1]:[Y]],2,FALSE)</f>
        <v>104.1066052</v>
      </c>
      <c r="L1556" t="s">
        <v>11353</v>
      </c>
      <c r="M1556" t="str">
        <f>VLOOKUP(H1556,CHOOSE({1,2},Table22[Native],Table22[Name]),2,0)</f>
        <v>Chénghuá Qū</v>
      </c>
      <c r="N1556" s="15" t="str">
        <f>VLOOKUP(I1556,CHOOSE({1,2},Table22[Native],Table22[Name]),2,0)</f>
        <v>Chéngdū Shì</v>
      </c>
      <c r="O1556" s="15" t="str">
        <f t="shared" si="48"/>
        <v>Jianshelu Jiedao (Chéngdū Shì)</v>
      </c>
      <c r="P1556" s="15" t="str">
        <f t="shared" si="49"/>
        <v>Jianshelu Jiedao (Chéngdū Shì)</v>
      </c>
    </row>
    <row r="1557" spans="1:16" hidden="1" x14ac:dyDescent="0.25">
      <c r="A1557" t="s">
        <v>5765</v>
      </c>
      <c r="B1557" t="str">
        <f>IF(COUNTIF(A:A,A1557)&gt;1,_xlfn.CONCAT(A1557," (",N1557,")"),A1557)</f>
        <v>Jiànxīng Xiāng</v>
      </c>
      <c r="C1557" t="str">
        <f>IF(COUNTIF(B:B,B1557)&gt;1,_xlfn.CONCAT(A1557," (",M1557,")"),B1557)</f>
        <v>Jiànxīng Xiāng</v>
      </c>
      <c r="D1557" t="s">
        <v>5766</v>
      </c>
      <c r="E1557" t="s">
        <v>11</v>
      </c>
      <c r="F1557" t="str">
        <f>_xlfn.CONCAT(D1557,", ",H1557,", ",I1557,", ","四川省")</f>
        <v>建兴乡, 梓潼县, 绵阳市, 四川省</v>
      </c>
      <c r="G1557">
        <v>4084</v>
      </c>
      <c r="H1557" t="s">
        <v>8316</v>
      </c>
      <c r="I1557" t="s">
        <v>8307</v>
      </c>
      <c r="J1557" t="e">
        <f>VLOOKUP(F1557,[1]!china_towns_second__2[[Column1]:[Y]],3,FALSE)</f>
        <v>#N/A</v>
      </c>
      <c r="K1557" t="e">
        <f>VLOOKUP(F1557,[1]!china_towns_second__2[[Column1]:[Y]],2,FALSE)</f>
        <v>#N/A</v>
      </c>
      <c r="L1557" t="s">
        <v>11354</v>
      </c>
      <c r="M1557" t="str">
        <f>VLOOKUP(H1557,CHOOSE({1,2},Table22[Native],Table22[Name]),2,0)</f>
        <v>Zĭtóng Xiàn</v>
      </c>
      <c r="N1557" s="15" t="str">
        <f>VLOOKUP(I1557,CHOOSE({1,2},Table22[Native],Table22[Name]),2,0)</f>
        <v>Miányáng Shì</v>
      </c>
      <c r="O1557" s="15" t="str">
        <f t="shared" si="48"/>
        <v>Jianxing Xiang (Miányáng Shì)</v>
      </c>
      <c r="P1557" s="15" t="str">
        <f t="shared" si="49"/>
        <v>Jianxing Xiang (Miányáng Shì)</v>
      </c>
    </row>
    <row r="1558" spans="1:16" hidden="1" x14ac:dyDescent="0.25">
      <c r="A1558" t="s">
        <v>6298</v>
      </c>
      <c r="B1558" t="str">
        <f>IF(COUNTIF(A:A,A1558)&gt;1,_xlfn.CONCAT(A1558," (",N1558,")"),A1558)</f>
        <v>Jiànxīng Zhèn</v>
      </c>
      <c r="C1558" t="str">
        <f>IF(COUNTIF(B:B,B1558)&gt;1,_xlfn.CONCAT(A1558," (",M1558,")"),B1558)</f>
        <v>Jiànxīng Zhèn</v>
      </c>
      <c r="D1558" t="s">
        <v>6299</v>
      </c>
      <c r="E1558" t="s">
        <v>7</v>
      </c>
      <c r="F1558" t="str">
        <f>_xlfn.CONCAT(D1558,", ",H1558,", ",I1558,", ","四川省")</f>
        <v>建兴镇, 南部县, 南充市, 四川省</v>
      </c>
      <c r="G1558">
        <v>31794</v>
      </c>
      <c r="H1558" t="s">
        <v>8322</v>
      </c>
      <c r="I1558" t="s">
        <v>8318</v>
      </c>
      <c r="J1558">
        <f>VLOOKUP(F1558,[1]!china_towns_second__2[[Column1]:[Y]],3,FALSE)</f>
        <v>31.235818959628201</v>
      </c>
      <c r="K1558">
        <f>VLOOKUP(F1558,[1]!china_towns_second__2[[Column1]:[Y]],2,FALSE)</f>
        <v>105.83992859999999</v>
      </c>
      <c r="L1558" t="s">
        <v>11355</v>
      </c>
      <c r="M1558" t="str">
        <f>VLOOKUP(H1558,CHOOSE({1,2},Table22[Native],Table22[Name]),2,0)</f>
        <v>Nánbù Xiàn</v>
      </c>
      <c r="N1558" s="15" t="str">
        <f>VLOOKUP(I1558,CHOOSE({1,2},Table22[Native],Table22[Name]),2,0)</f>
        <v>Nánchōng Shì</v>
      </c>
      <c r="O1558" s="15" t="str">
        <f t="shared" si="48"/>
        <v>Jianxing Zhen (Nánchōng Shì)</v>
      </c>
      <c r="P1558" s="15" t="str">
        <f t="shared" si="49"/>
        <v>Jianxing Zhen (Nánchōng Shì)</v>
      </c>
    </row>
    <row r="1559" spans="1:16" hidden="1" x14ac:dyDescent="0.25">
      <c r="A1559" t="s">
        <v>3020</v>
      </c>
      <c r="B1559" t="str">
        <f>IF(COUNTIF(A:A,A1559)&gt;1,_xlfn.CONCAT(A1559," (",N1559,")"),A1559)</f>
        <v>Jiănyínyán Shèqū Jiēdào</v>
      </c>
      <c r="C1559" t="str">
        <f>IF(COUNTIF(B:B,B1559)&gt;1,_xlfn.CONCAT(A1559," (",M1559,")"),B1559)</f>
        <v>Jiănyínyán Shèqū Jiēdào</v>
      </c>
      <c r="D1559" t="s">
        <v>3021</v>
      </c>
      <c r="E1559" t="s">
        <v>32</v>
      </c>
      <c r="F1559" t="str">
        <f>_xlfn.CONCAT(D1559,", ",H1559,", ",I1559,", ","四川省")</f>
        <v>拣银岩社区街道, 昭化区, 广元市, 四川省</v>
      </c>
      <c r="G1559">
        <v>1896</v>
      </c>
      <c r="H1559" t="s">
        <v>8254</v>
      </c>
      <c r="I1559" t="s">
        <v>8247</v>
      </c>
      <c r="J1559">
        <f>VLOOKUP(F1559,[1]!china_towns_second__2[[Column1]:[Y]],3,FALSE)</f>
        <v>32.319935247792102</v>
      </c>
      <c r="K1559">
        <f>VLOOKUP(F1559,[1]!china_towns_second__2[[Column1]:[Y]],2,FALSE)</f>
        <v>106.0048109</v>
      </c>
      <c r="L1559" t="s">
        <v>11356</v>
      </c>
      <c r="M1559" t="str">
        <f>VLOOKUP(H1559,CHOOSE({1,2},Table22[Native],Table22[Name]),2,0)</f>
        <v>Zhāohuà Qū</v>
      </c>
      <c r="N1559" s="15" t="str">
        <f>VLOOKUP(I1559,CHOOSE({1,2},Table22[Native],Table22[Name]),2,0)</f>
        <v>Guăngyuán Shì</v>
      </c>
      <c r="O1559" s="15" t="str">
        <f t="shared" si="48"/>
        <v>Jianyinyan Shequ Jiedao (Guăngyuán Shì)</v>
      </c>
      <c r="P1559" s="15" t="str">
        <f t="shared" si="49"/>
        <v>Jianyinyan Shequ Jiedao (Guăngyuán Shì)</v>
      </c>
    </row>
    <row r="1560" spans="1:16" hidden="1" x14ac:dyDescent="0.25">
      <c r="A1560" t="s">
        <v>5767</v>
      </c>
      <c r="B1560" t="str">
        <f>IF(COUNTIF(A:A,A1560)&gt;1,_xlfn.CONCAT(A1560," (",N1560,")"),A1560)</f>
        <v>Jiànzhōng Zhèn</v>
      </c>
      <c r="C1560" t="str">
        <f>IF(COUNTIF(B:B,B1560)&gt;1,_xlfn.CONCAT(A1560," (",M1560,")"),B1560)</f>
        <v>Jiànzhōng Zhèn</v>
      </c>
      <c r="D1560" t="s">
        <v>5768</v>
      </c>
      <c r="E1560" t="s">
        <v>7</v>
      </c>
      <c r="F1560" t="str">
        <f>_xlfn.CONCAT(D1560,", ",H1560,", ",I1560,", ","四川省")</f>
        <v>建中镇, 三台县, 绵阳市, 四川省</v>
      </c>
      <c r="G1560">
        <v>15493</v>
      </c>
      <c r="H1560" t="s">
        <v>8313</v>
      </c>
      <c r="I1560" t="s">
        <v>8307</v>
      </c>
      <c r="J1560">
        <f>VLOOKUP(F1560,[1]!china_towns_second__2[[Column1]:[Y]],3,FALSE)</f>
        <v>30.763494115532701</v>
      </c>
      <c r="K1560">
        <f>VLOOKUP(F1560,[1]!china_towns_second__2[[Column1]:[Y]],2,FALSE)</f>
        <v>105.16026599999999</v>
      </c>
      <c r="L1560" t="s">
        <v>11357</v>
      </c>
      <c r="M1560" t="str">
        <f>VLOOKUP(H1560,CHOOSE({1,2},Table22[Native],Table22[Name]),2,0)</f>
        <v>Sāntái Xiàn</v>
      </c>
      <c r="N1560" s="15" t="str">
        <f>VLOOKUP(I1560,CHOOSE({1,2},Table22[Native],Table22[Name]),2,0)</f>
        <v>Miányáng Shì</v>
      </c>
      <c r="O1560" s="15" t="str">
        <f t="shared" si="48"/>
        <v>Jianzhong Zhen (Miányáng Shì)</v>
      </c>
      <c r="P1560" s="15" t="str">
        <f t="shared" si="49"/>
        <v>Jianzhong Zhen (Miányáng Shì)</v>
      </c>
    </row>
    <row r="1561" spans="1:16" hidden="1" x14ac:dyDescent="0.25">
      <c r="A1561" t="s">
        <v>5255</v>
      </c>
      <c r="B1561" t="str">
        <f>IF(COUNTIF(A:A,A1561)&gt;1,_xlfn.CONCAT(A1561," (",N1561,")"),A1561)</f>
        <v>Jiànzhú Miáozú Xiāng</v>
      </c>
      <c r="C1561" t="str">
        <f>IF(COUNTIF(B:B,B1561)&gt;1,_xlfn.CONCAT(A1561," (",M1561,")"),B1561)</f>
        <v>Jiànzhú Miáozú Xiāng</v>
      </c>
      <c r="D1561" t="s">
        <v>5256</v>
      </c>
      <c r="E1561" t="s">
        <v>11</v>
      </c>
      <c r="F1561" t="str">
        <f>_xlfn.CONCAT(D1561,", ",H1561,", ",I1561,", ","四川省")</f>
        <v>箭竹苗族乡, 古蔺县, 泸州市, 四川省</v>
      </c>
      <c r="G1561">
        <v>12956</v>
      </c>
      <c r="H1561" t="s">
        <v>8291</v>
      </c>
      <c r="I1561" t="s">
        <v>8290</v>
      </c>
      <c r="J1561" t="e">
        <f>VLOOKUP(F1561,[1]!china_towns_second__2[[Column1]:[Y]],3,FALSE)</f>
        <v>#N/A</v>
      </c>
      <c r="K1561" t="e">
        <f>VLOOKUP(F1561,[1]!china_towns_second__2[[Column1]:[Y]],2,FALSE)</f>
        <v>#N/A</v>
      </c>
      <c r="L1561" t="s">
        <v>11358</v>
      </c>
      <c r="M1561" t="str">
        <f>VLOOKUP(H1561,CHOOSE({1,2},Table22[Native],Table22[Name]),2,0)</f>
        <v>Gŭlìn Xiàn</v>
      </c>
      <c r="N1561" s="15" t="str">
        <f>VLOOKUP(I1561,CHOOSE({1,2},Table22[Native],Table22[Name]),2,0)</f>
        <v>Lúzhōu Shì</v>
      </c>
      <c r="O1561" s="15" t="str">
        <f t="shared" si="48"/>
        <v>Jianzhu Miaozu Xiang (Lúzhōu Shì)</v>
      </c>
      <c r="P1561" s="15" t="str">
        <f t="shared" si="49"/>
        <v>Jianzhu Miaozu Xiang (Lúzhōu Shì)</v>
      </c>
    </row>
    <row r="1562" spans="1:16" hidden="1" x14ac:dyDescent="0.25">
      <c r="A1562" t="s">
        <v>7524</v>
      </c>
      <c r="B1562" t="str">
        <f>IF(COUNTIF(A:A,A1562)&gt;1,_xlfn.CONCAT(A1562," (",N1562,")"),A1562)</f>
        <v>Jiāocūn Zhèn</v>
      </c>
      <c r="C1562" t="str">
        <f>IF(COUNTIF(B:B,B1562)&gt;1,_xlfn.CONCAT(A1562," (",M1562,")"),B1562)</f>
        <v>Jiāocūn Zhèn</v>
      </c>
      <c r="D1562" t="s">
        <v>7525</v>
      </c>
      <c r="E1562" t="s">
        <v>7</v>
      </c>
      <c r="F1562" t="str">
        <f>_xlfn.CONCAT(D1562,", ",H1562,", ",I1562,", ","四川省")</f>
        <v>蕉村镇, 高县, 宜宾市, 四川省</v>
      </c>
      <c r="G1562">
        <v>23829</v>
      </c>
      <c r="H1562" t="s">
        <v>8362</v>
      </c>
      <c r="I1562" t="s">
        <v>8359</v>
      </c>
      <c r="J1562">
        <f>VLOOKUP(F1562,[1]!china_towns_second__2[[Column1]:[Y]],3,FALSE)</f>
        <v>28.247753922065499</v>
      </c>
      <c r="K1562">
        <f>VLOOKUP(F1562,[1]!china_towns_second__2[[Column1]:[Y]],2,FALSE)</f>
        <v>104.5685029</v>
      </c>
      <c r="L1562" t="s">
        <v>11359</v>
      </c>
      <c r="M1562" t="str">
        <f>VLOOKUP(H1562,CHOOSE({1,2},Table22[Native],Table22[Name]),2,0)</f>
        <v>Gāo Xiàn</v>
      </c>
      <c r="N1562" s="15" t="str">
        <f>VLOOKUP(I1562,CHOOSE({1,2},Table22[Native],Table22[Name]),2,0)</f>
        <v>Yíbīn Shì</v>
      </c>
      <c r="O1562" s="15" t="str">
        <f t="shared" si="48"/>
        <v>Jiaocun Zhen (Yíbīn Shì)</v>
      </c>
      <c r="P1562" s="15" t="str">
        <f t="shared" si="49"/>
        <v>Jiaocun Zhen (Yíbīn Shì)</v>
      </c>
    </row>
    <row r="1563" spans="1:16" hidden="1" x14ac:dyDescent="0.25">
      <c r="A1563" t="s">
        <v>163</v>
      </c>
      <c r="B1563" t="str">
        <f>IF(COUNTIF(A:A,A1563)&gt;1,_xlfn.CONCAT(A1563," (",N1563,")"),A1563)</f>
        <v>Jiăomùzú Xiāng</v>
      </c>
      <c r="C1563" t="str">
        <f>IF(COUNTIF(B:B,B1563)&gt;1,_xlfn.CONCAT(A1563," (",M1563,")"),B1563)</f>
        <v>Jiăomùzú Xiāng</v>
      </c>
      <c r="D1563" t="s">
        <v>164</v>
      </c>
      <c r="E1563" t="s">
        <v>11</v>
      </c>
      <c r="F1563" t="str">
        <f>_xlfn.CONCAT(D1563,", ",H1563,", ",I1563,", ","四川省")</f>
        <v>脚木足乡, 马尔康市, 阿坝藏族羌族自治州, 四川省</v>
      </c>
      <c r="G1563">
        <v>3302</v>
      </c>
      <c r="H1563" t="s">
        <v>8162</v>
      </c>
      <c r="I1563" t="s">
        <v>8153</v>
      </c>
      <c r="J1563" t="e">
        <f>VLOOKUP(F1563,[1]!china_towns_second__2[[Column1]:[Y]],3,FALSE)</f>
        <v>#N/A</v>
      </c>
      <c r="K1563" t="e">
        <f>VLOOKUP(F1563,[1]!china_towns_second__2[[Column1]:[Y]],2,FALSE)</f>
        <v>#N/A</v>
      </c>
      <c r="L1563" t="s">
        <v>11360</v>
      </c>
      <c r="M1563" t="str">
        <f>VLOOKUP(H1563,CHOOSE({1,2},Table22[Native],Table22[Name]),2,0)</f>
        <v>Mă'ĕrkāng Shì</v>
      </c>
      <c r="N1563" s="15" t="str">
        <f>VLOOKUP(I1563,CHOOSE({1,2},Table22[Native],Table22[Name]),2,0)</f>
        <v>Ābà Zàngzú Qiāngzú Zìzhìzhōu</v>
      </c>
      <c r="O1563" s="15" t="str">
        <f t="shared" si="48"/>
        <v>Jiaomuzu Xiang (Ābà Zàngzú Qiāngzú Zìzhìzhōu)</v>
      </c>
      <c r="P1563" s="15" t="str">
        <f t="shared" si="49"/>
        <v>Jiaomuzu Xiang (Ābà Zàngzú Qiāngzú Zìzhìzhōu)</v>
      </c>
    </row>
    <row r="1564" spans="1:16" hidden="1" x14ac:dyDescent="0.25">
      <c r="A1564" t="s">
        <v>5769</v>
      </c>
      <c r="B1564" t="str">
        <f>IF(COUNTIF(A:A,A1564)&gt;1,_xlfn.CONCAT(A1564," (",N1564,")"),A1564)</f>
        <v>Jiāotài Xiāng</v>
      </c>
      <c r="C1564" t="str">
        <f>IF(COUNTIF(B:B,B1564)&gt;1,_xlfn.CONCAT(A1564," (",M1564,")"),B1564)</f>
        <v>Jiāotài Xiāng</v>
      </c>
      <c r="D1564" t="s">
        <v>5770</v>
      </c>
      <c r="E1564" t="s">
        <v>11</v>
      </c>
      <c r="F1564" t="str">
        <f>_xlfn.CONCAT(D1564,", ",H1564,", ",I1564,", ","四川省")</f>
        <v>交泰乡, 梓潼县, 绵阳市, 四川省</v>
      </c>
      <c r="G1564">
        <v>4288</v>
      </c>
      <c r="H1564" t="s">
        <v>8316</v>
      </c>
      <c r="I1564" t="s">
        <v>8307</v>
      </c>
      <c r="J1564" t="e">
        <f>VLOOKUP(F1564,[1]!china_towns_second__2[[Column1]:[Y]],3,FALSE)</f>
        <v>#N/A</v>
      </c>
      <c r="K1564" t="e">
        <f>VLOOKUP(F1564,[1]!china_towns_second__2[[Column1]:[Y]],2,FALSE)</f>
        <v>#N/A</v>
      </c>
      <c r="L1564" t="s">
        <v>11361</v>
      </c>
      <c r="M1564" t="str">
        <f>VLOOKUP(H1564,CHOOSE({1,2},Table22[Native],Table22[Name]),2,0)</f>
        <v>Zĭtóng Xiàn</v>
      </c>
      <c r="N1564" s="15" t="str">
        <f>VLOOKUP(I1564,CHOOSE({1,2},Table22[Native],Table22[Name]),2,0)</f>
        <v>Miányáng Shì</v>
      </c>
      <c r="O1564" s="15" t="str">
        <f t="shared" si="48"/>
        <v>Jiaotai Xiang (Miányáng Shì)</v>
      </c>
      <c r="P1564" s="15" t="str">
        <f t="shared" si="49"/>
        <v>Jiaotai Xiang (Miányáng Shì)</v>
      </c>
    </row>
    <row r="1565" spans="1:16" hidden="1" x14ac:dyDescent="0.25">
      <c r="A1565" t="s">
        <v>6787</v>
      </c>
      <c r="B1565" t="str">
        <f>IF(COUNTIF(A:A,A1565)&gt;1,_xlfn.CONCAT(A1565," (",N1565,")"),A1565)</f>
        <v>Jiāotōng Zhèn</v>
      </c>
      <c r="C1565" t="str">
        <f>IF(COUNTIF(B:B,B1565)&gt;1,_xlfn.CONCAT(A1565," (",M1565,")"),B1565)</f>
        <v>Jiāotōng Zhèn</v>
      </c>
      <c r="D1565" t="s">
        <v>6788</v>
      </c>
      <c r="E1565" t="s">
        <v>7</v>
      </c>
      <c r="F1565" t="str">
        <f>_xlfn.CONCAT(D1565,", ",H1565,", ",I1565,", ","四川省")</f>
        <v>交通镇, 市中区, 内江市, 四川省</v>
      </c>
      <c r="G1565">
        <v>20423</v>
      </c>
      <c r="H1565" t="s">
        <v>8267</v>
      </c>
      <c r="I1565" t="s">
        <v>8329</v>
      </c>
      <c r="J1565">
        <f>VLOOKUP(F1565,[1]!china_towns_second__2[[Column1]:[Y]],3,FALSE)</f>
        <v>29.5733980325662</v>
      </c>
      <c r="K1565">
        <f>VLOOKUP(F1565,[1]!china_towns_second__2[[Column1]:[Y]],2,FALSE)</f>
        <v>105.0293585</v>
      </c>
      <c r="L1565" t="s">
        <v>11362</v>
      </c>
      <c r="M1565" t="str">
        <f>VLOOKUP(H1565,CHOOSE({1,2},Table22[Native],Table22[Name]),2,0)</f>
        <v>Shìzhōng Qū</v>
      </c>
      <c r="N1565" s="15" t="str">
        <f>VLOOKUP(I1565,CHOOSE({1,2},Table22[Native],Table22[Name]),2,0)</f>
        <v>Nèijiāng Shì</v>
      </c>
      <c r="O1565" s="15" t="str">
        <f t="shared" si="48"/>
        <v>Jiaotong Zhen (Nèijiāng Shì)</v>
      </c>
      <c r="P1565" s="15" t="str">
        <f t="shared" si="49"/>
        <v>Jiaotong Zhen (Nèijiāng Shì)</v>
      </c>
    </row>
    <row r="1566" spans="1:16" hidden="1" x14ac:dyDescent="0.25">
      <c r="A1566" t="s">
        <v>5257</v>
      </c>
      <c r="B1566" t="str">
        <f>IF(COUNTIF(A:A,A1566)&gt;1,_xlfn.CONCAT(A1566," (",N1566,")"),A1566)</f>
        <v>Jiāoyuán Zhèn</v>
      </c>
      <c r="C1566" t="str">
        <f>IF(COUNTIF(B:B,B1566)&gt;1,_xlfn.CONCAT(A1566," (",M1566,")"),B1566)</f>
        <v>Jiāoyuán Zhèn</v>
      </c>
      <c r="D1566" t="s">
        <v>5258</v>
      </c>
      <c r="E1566" t="s">
        <v>7</v>
      </c>
      <c r="F1566" t="str">
        <f>_xlfn.CONCAT(D1566,", ",H1566,", ",I1566,", ","四川省")</f>
        <v>椒园镇, 古蔺县, 泸州市, 四川省</v>
      </c>
      <c r="G1566">
        <v>20561</v>
      </c>
      <c r="H1566" t="s">
        <v>8291</v>
      </c>
      <c r="I1566" t="s">
        <v>8290</v>
      </c>
      <c r="J1566">
        <f>VLOOKUP(F1566,[1]!china_towns_second__2[[Column1]:[Y]],3,FALSE)</f>
        <v>27.7694233033668</v>
      </c>
      <c r="K1566">
        <f>VLOOKUP(F1566,[1]!china_towns_second__2[[Column1]:[Y]],2,FALSE)</f>
        <v>105.96583510000001</v>
      </c>
      <c r="L1566" t="s">
        <v>11363</v>
      </c>
      <c r="M1566" t="str">
        <f>VLOOKUP(H1566,CHOOSE({1,2},Table22[Native],Table22[Name]),2,0)</f>
        <v>Gŭlìn Xiàn</v>
      </c>
      <c r="N1566" s="15" t="str">
        <f>VLOOKUP(I1566,CHOOSE({1,2},Table22[Native],Table22[Name]),2,0)</f>
        <v>Lúzhōu Shì</v>
      </c>
      <c r="O1566" s="15" t="str">
        <f t="shared" si="48"/>
        <v>Jiaoyuan Zhen (Lúzhōu Shì)</v>
      </c>
      <c r="P1566" s="15" t="str">
        <f t="shared" si="49"/>
        <v>Jiaoyuan Zhen (Lúzhōu Shì)</v>
      </c>
    </row>
    <row r="1567" spans="1:16" hidden="1" x14ac:dyDescent="0.25">
      <c r="A1567" t="s">
        <v>2445</v>
      </c>
      <c r="B1567" t="str">
        <f>IF(COUNTIF(A:A,A1567)&gt;1,_xlfn.CONCAT(A1567," (",N1567,")"),A1567)</f>
        <v>Jiăsīkŏng Xiāng</v>
      </c>
      <c r="C1567" t="str">
        <f>IF(COUNTIF(B:B,B1567)&gt;1,_xlfn.CONCAT(A1567," (",M1567,")"),B1567)</f>
        <v>Jiăsīkŏng Xiāng</v>
      </c>
      <c r="D1567" t="s">
        <v>2446</v>
      </c>
      <c r="E1567" t="s">
        <v>11</v>
      </c>
      <c r="F1567" t="str">
        <f>_xlfn.CONCAT(D1567,", ",H1567,", ",I1567,", ","四川省")</f>
        <v>甲斯孔乡, 道孚县, 甘孜藏族自治州, 四川省</v>
      </c>
      <c r="G1567">
        <v>2167</v>
      </c>
      <c r="H1567" t="s">
        <v>8224</v>
      </c>
      <c r="I1567" t="s">
        <v>8219</v>
      </c>
      <c r="J1567" t="e">
        <f>VLOOKUP(F1567,[1]!china_towns_second__2[[Column1]:[Y]],3,FALSE)</f>
        <v>#N/A</v>
      </c>
      <c r="K1567" t="e">
        <f>VLOOKUP(F1567,[1]!china_towns_second__2[[Column1]:[Y]],2,FALSE)</f>
        <v>#N/A</v>
      </c>
      <c r="L1567" t="s">
        <v>11364</v>
      </c>
      <c r="M1567" t="str">
        <f>VLOOKUP(H1567,CHOOSE({1,2},Table22[Native],Table22[Name]),2,0)</f>
        <v>Dàofú Xiàn</v>
      </c>
      <c r="N1567" s="15" t="str">
        <f>VLOOKUP(I1567,CHOOSE({1,2},Table22[Native],Table22[Name]),2,0)</f>
        <v>Gānzī Zàngzú Zìzhìzhōu</v>
      </c>
      <c r="O1567" s="15" t="str">
        <f t="shared" si="48"/>
        <v>Jiasikong Xiang (Gānzī Zàngzú Zìzhìzhōu)</v>
      </c>
      <c r="P1567" s="15" t="str">
        <f t="shared" si="49"/>
        <v>Jiasikong Xiang (Gānzī Zàngzú Zìzhìzhōu)</v>
      </c>
    </row>
    <row r="1568" spans="1:16" hidden="1" x14ac:dyDescent="0.25">
      <c r="A1568" t="s">
        <v>4391</v>
      </c>
      <c r="B1568" t="str">
        <f>IF(COUNTIF(A:A,A1568)&gt;1,_xlfn.CONCAT(A1568," (",N1568,")"),A1568)</f>
        <v>Jiātiĕ Xiāng</v>
      </c>
      <c r="C1568" t="str">
        <f>IF(COUNTIF(B:B,B1568)&gt;1,_xlfn.CONCAT(A1568," (",M1568,")"),B1568)</f>
        <v>Jiātiĕ Xiāng</v>
      </c>
      <c r="D1568" t="s">
        <v>4392</v>
      </c>
      <c r="E1568" t="s">
        <v>11</v>
      </c>
      <c r="F1568" t="str">
        <f>_xlfn.CONCAT(D1568,", ",H1568,", ",I1568,", ","四川省")</f>
        <v>夹铁乡, 普格县, 凉山彝族自治州, 四川省</v>
      </c>
      <c r="G1568">
        <v>6588</v>
      </c>
      <c r="H1568" t="s">
        <v>8283</v>
      </c>
      <c r="I1568" t="s">
        <v>8271</v>
      </c>
      <c r="J1568" t="e">
        <f>VLOOKUP(F1568,[1]!china_towns_second__2[[Column1]:[Y]],3,FALSE)</f>
        <v>#N/A</v>
      </c>
      <c r="K1568" t="e">
        <f>VLOOKUP(F1568,[1]!china_towns_second__2[[Column1]:[Y]],2,FALSE)</f>
        <v>#N/A</v>
      </c>
      <c r="L1568" t="s">
        <v>11365</v>
      </c>
      <c r="M1568" t="str">
        <f>VLOOKUP(H1568,CHOOSE({1,2},Table22[Native],Table22[Name]),2,0)</f>
        <v>Pŭgé Xiàn</v>
      </c>
      <c r="N1568" s="15" t="str">
        <f>VLOOKUP(I1568,CHOOSE({1,2},Table22[Native],Table22[Name]),2,0)</f>
        <v>Liángshān Yízú Zìzhìzhōu</v>
      </c>
      <c r="O1568" s="15" t="str">
        <f t="shared" si="48"/>
        <v>Jiatie Xiang (Liángshān Yízú Zìzhìzhōu)</v>
      </c>
      <c r="P1568" s="15" t="str">
        <f t="shared" si="49"/>
        <v>Jiatie Xiang (Liángshān Yízú Zìzhìzhōu)</v>
      </c>
    </row>
    <row r="1569" spans="1:16" hidden="1" x14ac:dyDescent="0.25">
      <c r="A1569" t="s">
        <v>2447</v>
      </c>
      <c r="B1569" t="str">
        <f>IF(COUNTIF(A:A,A1569)&gt;1,_xlfn.CONCAT(A1569," (",N1569,")"),A1569)</f>
        <v>Jiăwā Zhèn</v>
      </c>
      <c r="C1569" t="str">
        <f>IF(COUNTIF(B:B,B1569)&gt;1,_xlfn.CONCAT(A1569," (",M1569,")"),B1569)</f>
        <v>Jiăwā Zhèn</v>
      </c>
      <c r="D1569" t="s">
        <v>2448</v>
      </c>
      <c r="E1569" t="s">
        <v>7</v>
      </c>
      <c r="F1569" t="str">
        <f>_xlfn.CONCAT(D1569,", ",H1569,", ",I1569,", ","四川省")</f>
        <v>甲洼镇, 理塘县, 甘孜藏族自治州, 四川省</v>
      </c>
      <c r="G1569">
        <v>1655</v>
      </c>
      <c r="H1569" t="s">
        <v>8230</v>
      </c>
      <c r="I1569" t="s">
        <v>8219</v>
      </c>
      <c r="J1569">
        <f>VLOOKUP(F1569,[1]!china_towns_second__2[[Column1]:[Y]],3,FALSE)</f>
        <v>29.820697431305401</v>
      </c>
      <c r="K1569">
        <f>VLOOKUP(F1569,[1]!china_towns_second__2[[Column1]:[Y]],2,FALSE)</f>
        <v>100.3876994</v>
      </c>
      <c r="L1569" t="s">
        <v>11366</v>
      </c>
      <c r="M1569" t="str">
        <f>VLOOKUP(H1569,CHOOSE({1,2},Table22[Native],Table22[Name]),2,0)</f>
        <v>Lĭtáng Xiàn</v>
      </c>
      <c r="N1569" s="15" t="str">
        <f>VLOOKUP(I1569,CHOOSE({1,2},Table22[Native],Table22[Name]),2,0)</f>
        <v>Gānzī Zàngzú Zìzhìzhōu</v>
      </c>
      <c r="O1569" s="15" t="str">
        <f t="shared" si="48"/>
        <v>Jiawa Zhen (Gānzī Zàngzú Zìzhìzhōu)</v>
      </c>
      <c r="P1569" s="15" t="str">
        <f t="shared" si="49"/>
        <v>Jiawa Zhen (Gānzī Zàngzú Zìzhìzhōu)</v>
      </c>
    </row>
    <row r="1570" spans="1:16" hidden="1" x14ac:dyDescent="0.25">
      <c r="A1570" t="s">
        <v>2449</v>
      </c>
      <c r="B1570" t="str">
        <f>IF(COUNTIF(A:A,A1570)&gt;1,_xlfn.CONCAT(A1570," (",N1570,")"),A1570)</f>
        <v>Jiăxué Zhèn</v>
      </c>
      <c r="C1570" t="str">
        <f>IF(COUNTIF(B:B,B1570)&gt;1,_xlfn.CONCAT(A1570," (",M1570,")"),B1570)</f>
        <v>Jiăxué Zhèn</v>
      </c>
      <c r="D1570" t="s">
        <v>2450</v>
      </c>
      <c r="E1570" t="s">
        <v>7</v>
      </c>
      <c r="F1570" t="str">
        <f>_xlfn.CONCAT(D1570,", ",H1570,", ",I1570,", ","四川省")</f>
        <v>甲学镇, 色达县, 甘孜藏族自治州, 四川省</v>
      </c>
      <c r="G1570">
        <v>1377</v>
      </c>
      <c r="H1570" t="s">
        <v>8233</v>
      </c>
      <c r="I1570" t="s">
        <v>8219</v>
      </c>
      <c r="J1570">
        <f>VLOOKUP(F1570,[1]!china_towns_second__2[[Column1]:[Y]],3,FALSE)</f>
        <v>31.866037741713999</v>
      </c>
      <c r="K1570">
        <f>VLOOKUP(F1570,[1]!china_towns_second__2[[Column1]:[Y]],2,FALSE)</f>
        <v>100.850646</v>
      </c>
      <c r="L1570" t="s">
        <v>11367</v>
      </c>
      <c r="M1570" t="str">
        <f>VLOOKUP(H1570,CHOOSE({1,2},Table22[Native],Table22[Name]),2,0)</f>
        <v>Sèdá Xiàn</v>
      </c>
      <c r="N1570" s="15" t="str">
        <f>VLOOKUP(I1570,CHOOSE({1,2},Table22[Native],Table22[Name]),2,0)</f>
        <v>Gānzī Zàngzú Zìzhìzhōu</v>
      </c>
      <c r="O1570" s="15" t="str">
        <f t="shared" si="48"/>
        <v>Jiaxue Zhen (Gānzī Zàngzú Zìzhìzhōu)</v>
      </c>
      <c r="P1570" s="15" t="str">
        <f t="shared" si="49"/>
        <v>Jiaxue Zhen (Gānzī Zàngzú Zìzhìzhōu)</v>
      </c>
    </row>
    <row r="1571" spans="1:16" hidden="1" x14ac:dyDescent="0.25">
      <c r="A1571" t="s">
        <v>4393</v>
      </c>
      <c r="B1571" t="str">
        <f>IF(COUNTIF(A:A,A1571)&gt;1,_xlfn.CONCAT(A1571," (",N1571,")"),A1571)</f>
        <v>Jiăyī Xiāng</v>
      </c>
      <c r="C1571" t="str">
        <f>IF(COUNTIF(B:B,B1571)&gt;1,_xlfn.CONCAT(A1571," (",M1571,")"),B1571)</f>
        <v>Jiăyī Xiāng</v>
      </c>
      <c r="D1571" t="s">
        <v>4394</v>
      </c>
      <c r="E1571" t="s">
        <v>11</v>
      </c>
      <c r="F1571" t="str">
        <f>_xlfn.CONCAT(D1571,", ",H1571,", ",I1571,", ","四川省")</f>
        <v>甲依乡, 金阳县, 凉山彝族自治州, 四川省</v>
      </c>
      <c r="G1571">
        <v>3836</v>
      </c>
      <c r="H1571" t="s">
        <v>8277</v>
      </c>
      <c r="I1571" t="s">
        <v>8271</v>
      </c>
      <c r="J1571" t="e">
        <f>VLOOKUP(F1571,[1]!china_towns_second__2[[Column1]:[Y]],3,FALSE)</f>
        <v>#N/A</v>
      </c>
      <c r="K1571" t="e">
        <f>VLOOKUP(F1571,[1]!china_towns_second__2[[Column1]:[Y]],2,FALSE)</f>
        <v>#N/A</v>
      </c>
      <c r="L1571" t="s">
        <v>11368</v>
      </c>
      <c r="M1571" t="str">
        <f>VLOOKUP(H1571,CHOOSE({1,2},Table22[Native],Table22[Name]),2,0)</f>
        <v>Jīnyáng Xiàn</v>
      </c>
      <c r="N1571" s="15" t="str">
        <f>VLOOKUP(I1571,CHOOSE({1,2},Table22[Native],Table22[Name]),2,0)</f>
        <v>Liángshān Yízú Zìzhìzhōu</v>
      </c>
      <c r="O1571" s="15" t="str">
        <f t="shared" si="48"/>
        <v>Jiayi Xiang (Liángshān Yízú Zìzhìzhōu)</v>
      </c>
      <c r="P1571" s="15" t="str">
        <f t="shared" si="49"/>
        <v>Jiayi Xiang (Liángshān Yízú Zìzhìzhōu)</v>
      </c>
    </row>
    <row r="1572" spans="1:16" hidden="1" x14ac:dyDescent="0.25">
      <c r="A1572" t="s">
        <v>2451</v>
      </c>
      <c r="B1572" t="str">
        <f>IF(COUNTIF(A:A,A1572)&gt;1,_xlfn.CONCAT(A1572," (",N1572,")"),A1572)</f>
        <v>Jiăyīng Zhèn</v>
      </c>
      <c r="C1572" t="str">
        <f>IF(COUNTIF(B:B,B1572)&gt;1,_xlfn.CONCAT(A1572," (",M1572,")"),B1572)</f>
        <v>Jiăyīng Zhèn</v>
      </c>
      <c r="D1572" t="s">
        <v>2452</v>
      </c>
      <c r="E1572" t="s">
        <v>7</v>
      </c>
      <c r="F1572" t="str">
        <f>_xlfn.CONCAT(D1572,", ",H1572,", ",I1572,", ","四川省")</f>
        <v>甲英镇, 巴塘县, 甘孜藏族自治州, 四川省</v>
      </c>
      <c r="G1572">
        <v>664</v>
      </c>
      <c r="H1572" t="s">
        <v>8221</v>
      </c>
      <c r="I1572" t="s">
        <v>8219</v>
      </c>
      <c r="J1572">
        <f>VLOOKUP(F1572,[1]!china_towns_second__2[[Column1]:[Y]],3,FALSE)</f>
        <v>30.294200673665198</v>
      </c>
      <c r="K1572">
        <f>VLOOKUP(F1572,[1]!china_towns_second__2[[Column1]:[Y]],2,FALSE)</f>
        <v>99.04764428</v>
      </c>
      <c r="L1572" t="s">
        <v>11369</v>
      </c>
      <c r="M1572" t="str">
        <f>VLOOKUP(H1572,CHOOSE({1,2},Table22[Native],Table22[Name]),2,0)</f>
        <v>Bātáng Xiàn</v>
      </c>
      <c r="N1572" s="15" t="str">
        <f>VLOOKUP(I1572,CHOOSE({1,2},Table22[Native],Table22[Name]),2,0)</f>
        <v>Gānzī Zàngzú Zìzhìzhōu</v>
      </c>
      <c r="O1572" s="15" t="str">
        <f t="shared" si="48"/>
        <v>Jiaying Zhen (Gānzī Zàngzú Zìzhìzhōu)</v>
      </c>
      <c r="P1572" s="15" t="str">
        <f t="shared" si="49"/>
        <v>Jiaying Zhen (Gānzī Zàngzú Zìzhìzhōu)</v>
      </c>
    </row>
    <row r="1573" spans="1:16" hidden="1" x14ac:dyDescent="0.25">
      <c r="A1573" t="s">
        <v>6302</v>
      </c>
      <c r="B1573" t="str">
        <f>IF(COUNTIF(A:A,A1573)&gt;1,_xlfn.CONCAT(A1573," (",N1573,")"),A1573)</f>
        <v>Jìchuān Zhèn</v>
      </c>
      <c r="C1573" t="str">
        <f>IF(COUNTIF(B:B,B1573)&gt;1,_xlfn.CONCAT(A1573," (",M1573,")"),B1573)</f>
        <v>Jìchuān Zhèn</v>
      </c>
      <c r="D1573" t="s">
        <v>6303</v>
      </c>
      <c r="E1573" t="s">
        <v>7</v>
      </c>
      <c r="F1573" t="str">
        <f>_xlfn.CONCAT(D1573,", ",H1573,", ",I1573,", ","四川省")</f>
        <v>济川镇, 营山县, 南充市, 四川省</v>
      </c>
      <c r="G1573">
        <v>17057</v>
      </c>
      <c r="H1573" t="s">
        <v>8327</v>
      </c>
      <c r="I1573" t="s">
        <v>8318</v>
      </c>
      <c r="J1573">
        <f>VLOOKUP(F1573,[1]!china_towns_second__2[[Column1]:[Y]],3,FALSE)</f>
        <v>31.084388388854101</v>
      </c>
      <c r="K1573">
        <f>VLOOKUP(F1573,[1]!china_towns_second__2[[Column1]:[Y]],2,FALSE)</f>
        <v>106.6184236</v>
      </c>
      <c r="L1573" t="s">
        <v>11370</v>
      </c>
      <c r="M1573" t="str">
        <f>VLOOKUP(H1573,CHOOSE({1,2},Table22[Native],Table22[Name]),2,0)</f>
        <v>Yíngshān Xiàn</v>
      </c>
      <c r="N1573" s="15" t="str">
        <f>VLOOKUP(I1573,CHOOSE({1,2},Table22[Native],Table22[Name]),2,0)</f>
        <v>Nánchōng Shì</v>
      </c>
      <c r="O1573" s="15" t="str">
        <f t="shared" si="48"/>
        <v>Jichuan Zhen (Nánchōng Shì)</v>
      </c>
      <c r="P1573" s="15" t="str">
        <f t="shared" si="49"/>
        <v>Jichuan Zhen (Nánchōng Shì)</v>
      </c>
    </row>
    <row r="1574" spans="1:16" hidden="1" x14ac:dyDescent="0.25">
      <c r="A1574" t="s">
        <v>6304</v>
      </c>
      <c r="B1574" t="str">
        <f>IF(COUNTIF(A:A,A1574)&gt;1,_xlfn.CONCAT(A1574," (",N1574,")"),A1574)</f>
        <v>Jìdù Xiāng</v>
      </c>
      <c r="C1574" t="str">
        <f>IF(COUNTIF(B:B,B1574)&gt;1,_xlfn.CONCAT(A1574," (",M1574,")"),B1574)</f>
        <v>Jìdù Xiāng</v>
      </c>
      <c r="D1574" t="s">
        <v>6305</v>
      </c>
      <c r="E1574" t="s">
        <v>11</v>
      </c>
      <c r="F1574" t="str">
        <f>_xlfn.CONCAT(D1574,", ",H1574,", ",I1574,", ","四川省")</f>
        <v>济渡乡, 蓬安县, 南充市, 四川省</v>
      </c>
      <c r="G1574">
        <v>8067</v>
      </c>
      <c r="H1574" t="s">
        <v>8323</v>
      </c>
      <c r="I1574" t="s">
        <v>8318</v>
      </c>
      <c r="J1574" t="e">
        <f>VLOOKUP(F1574,[1]!china_towns_second__2[[Column1]:[Y]],3,FALSE)</f>
        <v>#N/A</v>
      </c>
      <c r="K1574" t="e">
        <f>VLOOKUP(F1574,[1]!china_towns_second__2[[Column1]:[Y]],2,FALSE)</f>
        <v>#N/A</v>
      </c>
      <c r="L1574" t="s">
        <v>11371</v>
      </c>
      <c r="M1574" t="str">
        <f>VLOOKUP(H1574,CHOOSE({1,2},Table22[Native],Table22[Name]),2,0)</f>
        <v>Péng'ān Xiàn</v>
      </c>
      <c r="N1574" s="15" t="str">
        <f>VLOOKUP(I1574,CHOOSE({1,2},Table22[Native],Table22[Name]),2,0)</f>
        <v>Nánchōng Shì</v>
      </c>
      <c r="O1574" s="15" t="str">
        <f t="shared" si="48"/>
        <v>Jidu Xiang (Nánchōng Shì)</v>
      </c>
      <c r="P1574" s="15" t="str">
        <f t="shared" si="49"/>
        <v>Jidu Xiang (Nánchōng Shì)</v>
      </c>
    </row>
    <row r="1575" spans="1:16" hidden="1" x14ac:dyDescent="0.25">
      <c r="A1575" t="s">
        <v>4395</v>
      </c>
      <c r="B1575" t="str">
        <f>IF(COUNTIF(A:A,A1575)&gt;1,_xlfn.CONCAT(A1575," (",N1575,")"),A1575)</f>
        <v>Jiĕfàng Xiāng (Liángshān Yízú Zìzhìzhōu)</v>
      </c>
      <c r="C1575" t="str">
        <f>IF(COUNTIF(B:B,B1575)&gt;1,_xlfn.CONCAT(A1575," (",M1575,")"),B1575)</f>
        <v>Jiĕfàng Xiāng (Liángshān Yízú Zìzhìzhōu)</v>
      </c>
      <c r="D1575" t="s">
        <v>4396</v>
      </c>
      <c r="E1575" t="s">
        <v>11</v>
      </c>
      <c r="F1575" t="str">
        <f>_xlfn.CONCAT(D1575,", ",H1575,", ",I1575,", ","四川省")</f>
        <v>解放乡, 昭觉县, 凉山彝族自治州, 四川省</v>
      </c>
      <c r="G1575">
        <v>5771</v>
      </c>
      <c r="H1575" t="s">
        <v>8288</v>
      </c>
      <c r="I1575" t="s">
        <v>8271</v>
      </c>
      <c r="J1575" t="e">
        <f>VLOOKUP(F1575,[1]!china_towns_second__2[[Column1]:[Y]],3,FALSE)</f>
        <v>#N/A</v>
      </c>
      <c r="K1575" t="e">
        <f>VLOOKUP(F1575,[1]!china_towns_second__2[[Column1]:[Y]],2,FALSE)</f>
        <v>#N/A</v>
      </c>
      <c r="L1575" t="s">
        <v>13997</v>
      </c>
      <c r="M1575" t="str">
        <f>VLOOKUP(H1575,CHOOSE({1,2},Table22[Native],Table22[Name]),2,0)</f>
        <v>Zhāojué Xiàn</v>
      </c>
      <c r="N1575" s="15" t="str">
        <f>VLOOKUP(I1575,CHOOSE({1,2},Table22[Native],Table22[Name]),2,0)</f>
        <v>Liángshān Yízú Zìzhìzhōu</v>
      </c>
      <c r="O1575" s="15" t="str">
        <f t="shared" si="48"/>
        <v>Jiefang Xiang (Liangshan Yizu Zizhizhou) (Liángshān Yízú Zìzhìzhōu)</v>
      </c>
      <c r="P1575" s="15" t="str">
        <f t="shared" si="49"/>
        <v>Jiefang Xiang (Liangshan Yizu Zizhizhou) (Liángshān Yízú Zìzhìzhōu)</v>
      </c>
    </row>
    <row r="1576" spans="1:16" hidden="1" x14ac:dyDescent="0.25">
      <c r="A1576" t="s">
        <v>4395</v>
      </c>
      <c r="B1576" t="str">
        <f>IF(COUNTIF(A:A,A1576)&gt;1,_xlfn.CONCAT(A1576," (",N1576,")"),A1576)</f>
        <v>Jiĕfàng Xiāng (Yă'ān Shì)</v>
      </c>
      <c r="C1576" t="str">
        <f>IF(COUNTIF(B:B,B1576)&gt;1,_xlfn.CONCAT(A1576," (",M1576,")"),B1576)</f>
        <v>Jiĕfàng Xiāng (Yă'ān Shì)</v>
      </c>
      <c r="D1576" t="s">
        <v>4396</v>
      </c>
      <c r="E1576" t="s">
        <v>11</v>
      </c>
      <c r="F1576" t="str">
        <f>_xlfn.CONCAT(D1576,", ",H1576,", ",I1576,", ","四川省")</f>
        <v>解放乡, 名山区, 雅安市, 四川省</v>
      </c>
      <c r="G1576">
        <v>8465</v>
      </c>
      <c r="H1576" t="s">
        <v>8353</v>
      </c>
      <c r="I1576" t="s">
        <v>8349</v>
      </c>
      <c r="J1576" t="e">
        <f>VLOOKUP(F1576,[1]!china_towns_second__2[[Column1]:[Y]],3,FALSE)</f>
        <v>#N/A</v>
      </c>
      <c r="K1576" t="e">
        <f>VLOOKUP(F1576,[1]!china_towns_second__2[[Column1]:[Y]],2,FALSE)</f>
        <v>#N/A</v>
      </c>
      <c r="L1576" t="s">
        <v>13998</v>
      </c>
      <c r="M1576" t="str">
        <f>VLOOKUP(H1576,CHOOSE({1,2},Table22[Native],Table22[Name]),2,0)</f>
        <v>Míngshān Qū</v>
      </c>
      <c r="N1576" s="15" t="str">
        <f>VLOOKUP(I1576,CHOOSE({1,2},Table22[Native],Table22[Name]),2,0)</f>
        <v>Yă'ān Shì</v>
      </c>
      <c r="O1576" s="15" t="str">
        <f t="shared" si="48"/>
        <v>Jiefang Xiang (Ya'an Shi) (Yă'ān Shì)</v>
      </c>
      <c r="P1576" s="15" t="str">
        <f t="shared" si="49"/>
        <v>Jiefang Xiang (Ya'an Shi) (Yă'ān Shì)</v>
      </c>
    </row>
    <row r="1577" spans="1:16" hidden="1" x14ac:dyDescent="0.25">
      <c r="A1577" t="s">
        <v>7086</v>
      </c>
      <c r="B1577" t="str">
        <f>IF(COUNTIF(A:A,A1577)&gt;1,_xlfn.CONCAT(A1577," (",N1577,")"),A1577)</f>
        <v>Jièfúlù Jiēdào</v>
      </c>
      <c r="C1577" t="str">
        <f>IF(COUNTIF(B:B,B1577)&gt;1,_xlfn.CONCAT(A1577," (",M1577,")"),B1577)</f>
        <v>Jièfúlù Jiēdào</v>
      </c>
      <c r="D1577" t="s">
        <v>7087</v>
      </c>
      <c r="E1577" t="s">
        <v>493</v>
      </c>
      <c r="F1577" t="str">
        <f>_xlfn.CONCAT(D1577,", ",H1577,", ",I1577,", ","四川省")</f>
        <v>介福路街道, 船山区, 遂宁市, 四川省</v>
      </c>
      <c r="G1577">
        <v>41454</v>
      </c>
      <c r="H1577" t="s">
        <v>8344</v>
      </c>
      <c r="I1577" t="s">
        <v>8342</v>
      </c>
      <c r="J1577">
        <f>VLOOKUP(F1577,[1]!china_towns_second__2[[Column1]:[Y]],3,FALSE)</f>
        <v>30.534770706230901</v>
      </c>
      <c r="K1577">
        <f>VLOOKUP(F1577,[1]!china_towns_second__2[[Column1]:[Y]],2,FALSE)</f>
        <v>105.5698498</v>
      </c>
      <c r="L1577" t="s">
        <v>11372</v>
      </c>
      <c r="M1577" t="str">
        <f>VLOOKUP(H1577,CHOOSE({1,2},Table22[Native],Table22[Name]),2,0)</f>
        <v>Chuánshān Qū</v>
      </c>
      <c r="N1577" s="15" t="str">
        <f>VLOOKUP(I1577,CHOOSE({1,2},Table22[Native],Table22[Name]),2,0)</f>
        <v>Suìníng Shì</v>
      </c>
      <c r="O1577" s="15" t="str">
        <f t="shared" si="48"/>
        <v>Jiefulu Jiedao (Suìníng Shì)</v>
      </c>
      <c r="P1577" s="15" t="str">
        <f t="shared" si="49"/>
        <v>Jiefulu Jiedao (Suìníng Shì)</v>
      </c>
    </row>
    <row r="1578" spans="1:16" hidden="1" x14ac:dyDescent="0.25">
      <c r="A1578" t="s">
        <v>5771</v>
      </c>
      <c r="B1578" t="str">
        <f>IF(COUNTIF(A:A,A1578)&gt;1,_xlfn.CONCAT(A1578," (",N1578,")"),A1578)</f>
        <v>Jièpái Zhèn (Miányáng Shì)</v>
      </c>
      <c r="C1578" t="str">
        <f>IF(COUNTIF(B:B,B1578)&gt;1,_xlfn.CONCAT(A1578," (",M1578,")"),B1578)</f>
        <v>Jièpái Zhèn (Miányáng Shì)</v>
      </c>
      <c r="D1578" t="s">
        <v>3748</v>
      </c>
      <c r="E1578" t="s">
        <v>7</v>
      </c>
      <c r="F1578" t="str">
        <f>_xlfn.CONCAT(D1578,", ",H1578,", ",I1578,", ","四川省")</f>
        <v>界牌镇, 安州区, 绵阳市, 四川省</v>
      </c>
      <c r="G1578">
        <v>20156</v>
      </c>
      <c r="H1578" t="s">
        <v>8308</v>
      </c>
      <c r="I1578" t="s">
        <v>8307</v>
      </c>
      <c r="J1578">
        <f>VLOOKUP(F1578,[1]!china_towns_second__2[[Column1]:[Y]],3,FALSE)</f>
        <v>31.513998532358901</v>
      </c>
      <c r="K1578">
        <f>VLOOKUP(F1578,[1]!china_towns_second__2[[Column1]:[Y]],2,FALSE)</f>
        <v>104.5944077</v>
      </c>
      <c r="L1578" t="s">
        <v>13999</v>
      </c>
      <c r="M1578" t="str">
        <f>VLOOKUP(H1578,CHOOSE({1,2},Table22[Native],Table22[Name]),2,0)</f>
        <v>Ānzhōu Qū</v>
      </c>
      <c r="N1578" s="15" t="str">
        <f>VLOOKUP(I1578,CHOOSE({1,2},Table22[Native],Table22[Name]),2,0)</f>
        <v>Miányáng Shì</v>
      </c>
      <c r="O1578" s="15" t="str">
        <f t="shared" si="48"/>
        <v>Jiepai Zhen (Mianyang Shi) (Miányáng Shì)</v>
      </c>
      <c r="P1578" s="15" t="str">
        <f t="shared" si="49"/>
        <v>Jiepai Zhen (Mianyang Shi) (Miányáng Shì)</v>
      </c>
    </row>
    <row r="1579" spans="1:16" hidden="1" x14ac:dyDescent="0.25">
      <c r="A1579" t="s">
        <v>5771</v>
      </c>
      <c r="B1579" t="str">
        <f>IF(COUNTIF(A:A,A1579)&gt;1,_xlfn.CONCAT(A1579," (",N1579,")"),A1579)</f>
        <v>Jièpái Zhèn (Nèijiāng Shì)</v>
      </c>
      <c r="C1579" t="str">
        <f>IF(COUNTIF(B:B,B1579)&gt;1,_xlfn.CONCAT(A1579," (",M1579,")"),B1579)</f>
        <v>Jièpái Zhèn (Nèijiāng Shì)</v>
      </c>
      <c r="D1579" t="s">
        <v>3748</v>
      </c>
      <c r="E1579" t="s">
        <v>7</v>
      </c>
      <c r="F1579" t="str">
        <f>_xlfn.CONCAT(D1579,", ",H1579,", ",I1579,", ","四川省")</f>
        <v>界牌镇, 威远县, 内江市, 四川省</v>
      </c>
      <c r="G1579">
        <v>22653</v>
      </c>
      <c r="H1579" t="s">
        <v>8332</v>
      </c>
      <c r="I1579" t="s">
        <v>8329</v>
      </c>
      <c r="J1579">
        <f>VLOOKUP(F1579,[1]!china_towns_second__2[[Column1]:[Y]],3,FALSE)</f>
        <v>29.456071249665399</v>
      </c>
      <c r="K1579">
        <f>VLOOKUP(F1579,[1]!china_towns_second__2[[Column1]:[Y]],2,FALSE)</f>
        <v>104.73547859999999</v>
      </c>
      <c r="L1579" t="s">
        <v>14000</v>
      </c>
      <c r="M1579" t="str">
        <f>VLOOKUP(H1579,CHOOSE({1,2},Table22[Native],Table22[Name]),2,0)</f>
        <v>Wēiyuăn Xiàn</v>
      </c>
      <c r="N1579" s="15" t="str">
        <f>VLOOKUP(I1579,CHOOSE({1,2},Table22[Native],Table22[Name]),2,0)</f>
        <v>Nèijiāng Shì</v>
      </c>
      <c r="O1579" s="15" t="str">
        <f t="shared" si="48"/>
        <v>Jiepai Zhen (Neijiang Shi) (Nèijiāng Shì)</v>
      </c>
      <c r="P1579" s="15" t="str">
        <f t="shared" si="49"/>
        <v>Jiepai Zhen (Neijiang Shi) (Nèijiāng Shì)</v>
      </c>
    </row>
    <row r="1580" spans="1:16" hidden="1" x14ac:dyDescent="0.25">
      <c r="A1580" t="s">
        <v>3747</v>
      </c>
      <c r="B1580" t="str">
        <f>IF(COUNTIF(A:A,A1580)&gt;1,_xlfn.CONCAT(A1580," (",N1580,")"),A1580)</f>
        <v>Jièpái Zhèn [→ Qīngyī Jiēdào]</v>
      </c>
      <c r="C1580" t="str">
        <f>IF(COUNTIF(B:B,B1580)&gt;1,_xlfn.CONCAT(A1580," (",M1580,")"),B1580)</f>
        <v>Jièpái Zhèn [→ Qīngyī Jiēdào]</v>
      </c>
      <c r="D1580" t="s">
        <v>3748</v>
      </c>
      <c r="E1580" t="s">
        <v>7</v>
      </c>
      <c r="F1580" t="str">
        <f>_xlfn.CONCAT(D1580,", ",H1580,", ",I1580,", ","四川省")</f>
        <v>界牌镇, 夹江县, 乐山市, 四川省</v>
      </c>
      <c r="G1580">
        <v>17165</v>
      </c>
      <c r="H1580" t="s">
        <v>8260</v>
      </c>
      <c r="I1580" t="s">
        <v>8256</v>
      </c>
      <c r="J1580">
        <f>VLOOKUP(F1580,[1]!china_towns_second__2[[Column1]:[Y]],3,FALSE)</f>
        <v>29.716767836162202</v>
      </c>
      <c r="K1580">
        <f>VLOOKUP(F1580,[1]!china_towns_second__2[[Column1]:[Y]],2,FALSE)</f>
        <v>103.5357899</v>
      </c>
      <c r="L1580" t="s">
        <v>11373</v>
      </c>
      <c r="M1580" t="str">
        <f>VLOOKUP(H1580,CHOOSE({1,2},Table22[Native],Table22[Name]),2,0)</f>
        <v>Jiājiāng Xiàn</v>
      </c>
      <c r="N1580" s="15" t="str">
        <f>VLOOKUP(I1580,CHOOSE({1,2},Table22[Native],Table22[Name]),2,0)</f>
        <v>Lèshān Shì</v>
      </c>
      <c r="O1580" s="15" t="str">
        <f t="shared" si="48"/>
        <v>Jiepai Zhen [→ Qingyi Jiedao] (Lèshān Shì)</v>
      </c>
      <c r="P1580" s="15" t="str">
        <f t="shared" si="49"/>
        <v>Jiepai Zhen [→ Qingyi Jiedao] (Lèshān Shì)</v>
      </c>
    </row>
    <row r="1581" spans="1:16" hidden="1" x14ac:dyDescent="0.25">
      <c r="A1581" t="s">
        <v>6789</v>
      </c>
      <c r="B1581" t="str">
        <f>IF(COUNTIF(A:A,A1581)&gt;1,_xlfn.CONCAT(A1581," (",N1581,")"),A1581)</f>
        <v>Jièshì Zhèn</v>
      </c>
      <c r="C1581" t="str">
        <f>IF(COUNTIF(B:B,B1581)&gt;1,_xlfn.CONCAT(A1581," (",M1581,")"),B1581)</f>
        <v>Jièshì Zhèn</v>
      </c>
      <c r="D1581" t="s">
        <v>6790</v>
      </c>
      <c r="E1581" t="s">
        <v>7</v>
      </c>
      <c r="F1581" t="str">
        <f>_xlfn.CONCAT(D1581,", ",H1581,", ",I1581,", ","四川省")</f>
        <v>界市镇, 隆昌市, 内江市, 四川省</v>
      </c>
      <c r="G1581">
        <v>36688</v>
      </c>
      <c r="H1581" t="s">
        <v>8331</v>
      </c>
      <c r="I1581" t="s">
        <v>8329</v>
      </c>
      <c r="J1581">
        <f>VLOOKUP(F1581,[1]!china_towns_second__2[[Column1]:[Y]],3,FALSE)</f>
        <v>29.482174378620702</v>
      </c>
      <c r="K1581">
        <f>VLOOKUP(F1581,[1]!china_towns_second__2[[Column1]:[Y]],2,FALSE)</f>
        <v>105.2831973</v>
      </c>
      <c r="L1581" t="s">
        <v>11374</v>
      </c>
      <c r="M1581" t="str">
        <f>VLOOKUP(H1581,CHOOSE({1,2},Table22[Native],Table22[Name]),2,0)</f>
        <v>Lóngchāng Shì</v>
      </c>
      <c r="N1581" s="15" t="str">
        <f>VLOOKUP(I1581,CHOOSE({1,2},Table22[Native],Table22[Name]),2,0)</f>
        <v>Nèijiāng Shì</v>
      </c>
      <c r="O1581" s="15" t="str">
        <f t="shared" si="48"/>
        <v>Jieshi Zhen (Nèijiāng Shì)</v>
      </c>
      <c r="P1581" s="15" t="str">
        <f t="shared" si="49"/>
        <v>Jieshi Zhen (Nèijiāng Shì)</v>
      </c>
    </row>
    <row r="1582" spans="1:16" hidden="1" x14ac:dyDescent="0.25">
      <c r="A1582" t="s">
        <v>165</v>
      </c>
      <c r="B1582" t="str">
        <f>IF(COUNTIF(A:A,A1582)&gt;1,_xlfn.CONCAT(A1582," (",N1582,")"),A1582)</f>
        <v>Jiésī Xiāng</v>
      </c>
      <c r="C1582" t="str">
        <f>IF(COUNTIF(B:B,B1582)&gt;1,_xlfn.CONCAT(A1582," (",M1582,")"),B1582)</f>
        <v>Jiésī Xiāng</v>
      </c>
      <c r="D1582" t="s">
        <v>166</v>
      </c>
      <c r="E1582" t="s">
        <v>11</v>
      </c>
      <c r="F1582" t="str">
        <f>_xlfn.CONCAT(D1582,", ",H1582,", ",I1582,", ","四川省")</f>
        <v>结斯乡, 小金县, 阿坝藏族羌族自治州, 四川省</v>
      </c>
      <c r="G1582">
        <v>2458</v>
      </c>
      <c r="H1582" t="s">
        <v>8168</v>
      </c>
      <c r="I1582" t="s">
        <v>8153</v>
      </c>
      <c r="J1582" t="e">
        <f>VLOOKUP(F1582,[1]!china_towns_second__2[[Column1]:[Y]],3,FALSE)</f>
        <v>#N/A</v>
      </c>
      <c r="K1582" t="e">
        <f>VLOOKUP(F1582,[1]!china_towns_second__2[[Column1]:[Y]],2,FALSE)</f>
        <v>#N/A</v>
      </c>
      <c r="L1582" t="s">
        <v>11375</v>
      </c>
      <c r="M1582" t="str">
        <f>VLOOKUP(H1582,CHOOSE({1,2},Table22[Native],Table22[Name]),2,0)</f>
        <v>Xiăojīn Xiàn</v>
      </c>
      <c r="N1582" s="15" t="str">
        <f>VLOOKUP(I1582,CHOOSE({1,2},Table22[Native],Table22[Name]),2,0)</f>
        <v>Ābà Zàngzú Qiāngzú Zìzhìzhōu</v>
      </c>
      <c r="O1582" s="15" t="str">
        <f t="shared" si="48"/>
        <v>Jiesi Xiang (Ābà Zàngzú Qiāngzú Zìzhìzhōu)</v>
      </c>
      <c r="P1582" s="15" t="str">
        <f t="shared" si="49"/>
        <v>Jiesi Xiang (Ābà Zàngzú Qiāngzú Zìzhìzhōu)</v>
      </c>
    </row>
    <row r="1583" spans="1:16" hidden="1" x14ac:dyDescent="0.25">
      <c r="A1583" t="s">
        <v>2095</v>
      </c>
      <c r="B1583" t="str">
        <f>IF(COUNTIF(A:A,A1583)&gt;1,_xlfn.CONCAT(A1583," (",N1583,")"),A1583)</f>
        <v>Jiéxīng Zhèn</v>
      </c>
      <c r="C1583" t="str">
        <f>IF(COUNTIF(B:B,B1583)&gt;1,_xlfn.CONCAT(A1583," (",M1583,")"),B1583)</f>
        <v>Jiéxīng Zhèn</v>
      </c>
      <c r="D1583" t="s">
        <v>2096</v>
      </c>
      <c r="E1583" t="s">
        <v>7</v>
      </c>
      <c r="F1583" t="str">
        <f>_xlfn.CONCAT(D1583,", ",H1583,", ",I1583,", ","四川省")</f>
        <v>杰兴镇, 中江县, 德阳市, 四川省</v>
      </c>
      <c r="G1583">
        <v>18240</v>
      </c>
      <c r="H1583" t="s">
        <v>8217</v>
      </c>
      <c r="I1583" t="s">
        <v>8211</v>
      </c>
      <c r="J1583">
        <f>VLOOKUP(F1583,[1]!china_towns_second__2[[Column1]:[Y]],3,FALSE)</f>
        <v>31.102099251721601</v>
      </c>
      <c r="K1583">
        <f>VLOOKUP(F1583,[1]!china_towns_second__2[[Column1]:[Y]],2,FALSE)</f>
        <v>104.6657472</v>
      </c>
      <c r="L1583" t="s">
        <v>11376</v>
      </c>
      <c r="M1583" t="str">
        <f>VLOOKUP(H1583,CHOOSE({1,2},Table22[Native],Table22[Name]),2,0)</f>
        <v>Zhōngjiāng Xiàn</v>
      </c>
      <c r="N1583" s="15" t="str">
        <f>VLOOKUP(I1583,CHOOSE({1,2},Table22[Native],Table22[Name]),2,0)</f>
        <v>Déyáng Shì</v>
      </c>
      <c r="O1583" s="15" t="str">
        <f t="shared" si="48"/>
        <v>Jiexing Zhen (Déyáng Shì)</v>
      </c>
      <c r="P1583" s="15" t="str">
        <f t="shared" si="49"/>
        <v>Jiexing Zhen (Déyáng Shì)</v>
      </c>
    </row>
    <row r="1584" spans="1:16" hidden="1" x14ac:dyDescent="0.25">
      <c r="A1584" t="s">
        <v>6306</v>
      </c>
      <c r="B1584" t="str">
        <f>IF(COUNTIF(A:A,A1584)&gt;1,_xlfn.CONCAT(A1584," (",N1584,")"),A1584)</f>
        <v>Jiĕyuán Xiāng</v>
      </c>
      <c r="C1584" t="str">
        <f>IF(COUNTIF(B:B,B1584)&gt;1,_xlfn.CONCAT(A1584," (",M1584,")"),B1584)</f>
        <v>Jiĕyuán Xiāng</v>
      </c>
      <c r="D1584" t="s">
        <v>6307</v>
      </c>
      <c r="E1584" t="s">
        <v>11</v>
      </c>
      <c r="F1584" t="str">
        <f>_xlfn.CONCAT(D1584,", ",H1584,", ",I1584,", ","四川省")</f>
        <v>解元乡, 阆中市, 南充市, 四川省</v>
      </c>
      <c r="G1584">
        <v>6297</v>
      </c>
      <c r="H1584" t="s">
        <v>8321</v>
      </c>
      <c r="I1584" t="s">
        <v>8318</v>
      </c>
      <c r="J1584" t="e">
        <f>VLOOKUP(F1584,[1]!china_towns_second__2[[Column1]:[Y]],3,FALSE)</f>
        <v>#N/A</v>
      </c>
      <c r="K1584" t="e">
        <f>VLOOKUP(F1584,[1]!china_towns_second__2[[Column1]:[Y]],2,FALSE)</f>
        <v>#N/A</v>
      </c>
      <c r="L1584" t="s">
        <v>11377</v>
      </c>
      <c r="M1584" t="str">
        <f>VLOOKUP(H1584,CHOOSE({1,2},Table22[Native],Table22[Name]),2,0)</f>
        <v>Lángzhōng Shì</v>
      </c>
      <c r="N1584" s="15" t="str">
        <f>VLOOKUP(I1584,CHOOSE({1,2},Table22[Native],Table22[Name]),2,0)</f>
        <v>Nánchōng Shì</v>
      </c>
      <c r="O1584" s="15" t="str">
        <f t="shared" si="48"/>
        <v>Jieyuan Xiang (Nánchōng Shì)</v>
      </c>
      <c r="P1584" s="15" t="str">
        <f t="shared" si="49"/>
        <v>Jieyuan Xiang (Nánchōng Shì)</v>
      </c>
    </row>
    <row r="1585" spans="1:16" hidden="1" x14ac:dyDescent="0.25">
      <c r="A1585" t="s">
        <v>1060</v>
      </c>
      <c r="B1585" t="str">
        <f>IF(COUNTIF(A:A,A1585)&gt;1,_xlfn.CONCAT(A1585," (",N1585,")"),A1585)</f>
        <v>Jiēzi Zhèn (Chéngdū Shì)</v>
      </c>
      <c r="C1585" t="str">
        <f>IF(COUNTIF(B:B,B1585)&gt;1,_xlfn.CONCAT(A1585," (",M1585,")"),B1585)</f>
        <v>Jiēzi Zhèn (Chéngdū Shì)</v>
      </c>
      <c r="D1585" t="s">
        <v>1061</v>
      </c>
      <c r="E1585" t="s">
        <v>7</v>
      </c>
      <c r="F1585" t="str">
        <f>_xlfn.CONCAT(D1585,", ",H1585,", ",I1585,", ","四川省")</f>
        <v>街子镇, 崇州市, 成都市, 四川省</v>
      </c>
      <c r="G1585">
        <v>30737</v>
      </c>
      <c r="H1585" t="s">
        <v>8182</v>
      </c>
      <c r="I1585" t="s">
        <v>8180</v>
      </c>
      <c r="J1585">
        <f>VLOOKUP(F1585,[1]!china_towns_second__2[[Column1]:[Y]],3,FALSE)</f>
        <v>30.800231416248302</v>
      </c>
      <c r="K1585">
        <f>VLOOKUP(F1585,[1]!china_towns_second__2[[Column1]:[Y]],2,FALSE)</f>
        <v>103.56344609999999</v>
      </c>
      <c r="L1585" t="s">
        <v>14001</v>
      </c>
      <c r="M1585" t="str">
        <f>VLOOKUP(H1585,CHOOSE({1,2},Table22[Native],Table22[Name]),2,0)</f>
        <v>Chóngzhōu Shì</v>
      </c>
      <c r="N1585" s="15" t="str">
        <f>VLOOKUP(I1585,CHOOSE({1,2},Table22[Native],Table22[Name]),2,0)</f>
        <v>Chéngdū Shì</v>
      </c>
      <c r="O1585" s="15" t="str">
        <f t="shared" si="48"/>
        <v>Jiezi Zhen (Chengdu Shi) (Chéngdū Shì)</v>
      </c>
      <c r="P1585" s="15" t="str">
        <f t="shared" si="49"/>
        <v>Jiezi Zhen (Chengdu Shi) (Chéngdū Shì)</v>
      </c>
    </row>
    <row r="1586" spans="1:16" hidden="1" x14ac:dyDescent="0.25">
      <c r="A1586" t="s">
        <v>1060</v>
      </c>
      <c r="B1586" t="str">
        <f>IF(COUNTIF(A:A,A1586)&gt;1,_xlfn.CONCAT(A1586," (",N1586,")"),A1586)</f>
        <v>Jiēzi Zhèn (Guăng'ān Shì)</v>
      </c>
      <c r="C1586" t="str">
        <f>IF(COUNTIF(B:B,B1586)&gt;1,_xlfn.CONCAT(A1586," (",M1586,")"),B1586)</f>
        <v>Jiēzi Zhèn (Guăng'ān Shì)</v>
      </c>
      <c r="D1586" t="s">
        <v>1061</v>
      </c>
      <c r="E1586" t="s">
        <v>7</v>
      </c>
      <c r="F1586" t="str">
        <f>_xlfn.CONCAT(D1586,", ",H1586,", ",I1586,", ","四川省")</f>
        <v>街子镇, 武胜县, 广安市, 四川省</v>
      </c>
      <c r="G1586">
        <v>15429</v>
      </c>
      <c r="H1586" t="s">
        <v>8244</v>
      </c>
      <c r="I1586" t="s">
        <v>8239</v>
      </c>
      <c r="J1586">
        <f>VLOOKUP(F1586,[1]!china_towns_second__2[[Column1]:[Y]],3,FALSE)</f>
        <v>30.263108545461598</v>
      </c>
      <c r="K1586">
        <f>VLOOKUP(F1586,[1]!china_towns_second__2[[Column1]:[Y]],2,FALSE)</f>
        <v>106.3146552</v>
      </c>
      <c r="L1586" t="s">
        <v>14002</v>
      </c>
      <c r="M1586" t="str">
        <f>VLOOKUP(H1586,CHOOSE({1,2},Table22[Native],Table22[Name]),2,0)</f>
        <v>Wŭshèng Xiàn</v>
      </c>
      <c r="N1586" s="15" t="str">
        <f>VLOOKUP(I1586,CHOOSE({1,2},Table22[Native],Table22[Name]),2,0)</f>
        <v>Guăng'ān Shì</v>
      </c>
      <c r="O1586" s="15" t="str">
        <f t="shared" si="48"/>
        <v>Jiezi Zhen (Guang'an Shi) (Guăng'ān Shì)</v>
      </c>
      <c r="P1586" s="15" t="str">
        <f t="shared" si="49"/>
        <v>Jiezi Zhen (Guang'an Shi) (Guăng'ān Shì)</v>
      </c>
    </row>
    <row r="1587" spans="1:16" hidden="1" x14ac:dyDescent="0.25">
      <c r="A1587" t="s">
        <v>1060</v>
      </c>
      <c r="B1587" t="str">
        <f>IF(COUNTIF(A:A,A1587)&gt;1,_xlfn.CONCAT(A1587," (",N1587,")"),A1587)</f>
        <v>Jiēzi Zhèn (Miányáng Shì)</v>
      </c>
      <c r="C1587" t="str">
        <f>IF(COUNTIF(B:B,B1587)&gt;1,_xlfn.CONCAT(A1587," (",M1587,")"),B1587)</f>
        <v>Jiēzi Zhèn (Miányáng Shì)</v>
      </c>
      <c r="D1587" t="s">
        <v>1061</v>
      </c>
      <c r="E1587" t="s">
        <v>7</v>
      </c>
      <c r="F1587" t="str">
        <f>_xlfn.CONCAT(D1587,", ",H1587,", ",I1587,", ","四川省")</f>
        <v>街子镇, 游仙区, 绵阳市, 四川省</v>
      </c>
      <c r="G1587">
        <v>9248</v>
      </c>
      <c r="H1587" t="s">
        <v>8315</v>
      </c>
      <c r="I1587" t="s">
        <v>8307</v>
      </c>
      <c r="J1587">
        <f>VLOOKUP(F1587,[1]!china_towns_second__2[[Column1]:[Y]],3,FALSE)</f>
        <v>31.586274867383601</v>
      </c>
      <c r="K1587">
        <f>VLOOKUP(F1587,[1]!china_towns_second__2[[Column1]:[Y]],2,FALSE)</f>
        <v>104.8390064</v>
      </c>
      <c r="L1587" t="s">
        <v>14003</v>
      </c>
      <c r="M1587" t="str">
        <f>VLOOKUP(H1587,CHOOSE({1,2},Table22[Native],Table22[Name]),2,0)</f>
        <v>Yóuxiān Qū</v>
      </c>
      <c r="N1587" s="15" t="str">
        <f>VLOOKUP(I1587,CHOOSE({1,2},Table22[Native],Table22[Name]),2,0)</f>
        <v>Miányáng Shì</v>
      </c>
      <c r="O1587" s="15" t="str">
        <f t="shared" si="48"/>
        <v>Jiezi Zhen (Mianyang Shi) (Miányáng Shì)</v>
      </c>
      <c r="P1587" s="15" t="str">
        <f t="shared" si="49"/>
        <v>Jiezi Zhen (Mianyang Shi) (Miányáng Shì)</v>
      </c>
    </row>
    <row r="1588" spans="1:16" hidden="1" x14ac:dyDescent="0.25">
      <c r="A1588" t="s">
        <v>2097</v>
      </c>
      <c r="B1588" t="str">
        <f>IF(COUNTIF(A:A,A1588)&gt;1,_xlfn.CONCAT(A1588," (",N1588,")"),A1588)</f>
        <v>Jífèng Zhèn (Déyáng Shì)</v>
      </c>
      <c r="C1588" t="str">
        <f>IF(COUNTIF(B:B,B1588)&gt;1,_xlfn.CONCAT(A1588," (",M1588,")"),B1588)</f>
        <v>Jífèng Zhèn (Déyáng Shì)</v>
      </c>
      <c r="D1588" t="s">
        <v>2098</v>
      </c>
      <c r="E1588" t="s">
        <v>7</v>
      </c>
      <c r="F1588" t="str">
        <f>_xlfn.CONCAT(D1588,", ",H1588,", ",I1588,", ","四川省")</f>
        <v>集凤镇, 中江县, 德阳市, 四川省</v>
      </c>
      <c r="G1588">
        <v>25485</v>
      </c>
      <c r="H1588" t="s">
        <v>8217</v>
      </c>
      <c r="I1588" t="s">
        <v>8211</v>
      </c>
      <c r="J1588">
        <f>VLOOKUP(F1588,[1]!china_towns_second__2[[Column1]:[Y]],3,FALSE)</f>
        <v>31.0239952500051</v>
      </c>
      <c r="K1588">
        <f>VLOOKUP(F1588,[1]!china_towns_second__2[[Column1]:[Y]],2,FALSE)</f>
        <v>104.5809527</v>
      </c>
      <c r="L1588" t="s">
        <v>14004</v>
      </c>
      <c r="M1588" t="str">
        <f>VLOOKUP(H1588,CHOOSE({1,2},Table22[Native],Table22[Name]),2,0)</f>
        <v>Zhōngjiāng Xiàn</v>
      </c>
      <c r="N1588" s="15" t="str">
        <f>VLOOKUP(I1588,CHOOSE({1,2},Table22[Native],Table22[Name]),2,0)</f>
        <v>Déyáng Shì</v>
      </c>
      <c r="O1588" s="15" t="str">
        <f t="shared" si="48"/>
        <v>Jifeng Zhen (Deyang Shi) (Déyáng Shì)</v>
      </c>
      <c r="P1588" s="15" t="str">
        <f t="shared" si="49"/>
        <v>Jifeng Zhen (Deyang Shi) (Déyáng Shì)</v>
      </c>
    </row>
    <row r="1589" spans="1:16" hidden="1" x14ac:dyDescent="0.25">
      <c r="A1589" t="s">
        <v>2097</v>
      </c>
      <c r="B1589" t="str">
        <f>IF(COUNTIF(A:A,A1589)&gt;1,_xlfn.CONCAT(A1589," (",N1589,")"),A1589)</f>
        <v>Jífèng Zhèn (Nánchōng Shì)</v>
      </c>
      <c r="C1589" t="str">
        <f>IF(COUNTIF(B:B,B1589)&gt;1,_xlfn.CONCAT(A1589," (",M1589,")"),B1589)</f>
        <v>Jífèng Zhèn (Nánchōng Shì)</v>
      </c>
      <c r="D1589" t="s">
        <v>2098</v>
      </c>
      <c r="E1589" t="s">
        <v>7</v>
      </c>
      <c r="F1589" t="str">
        <f>_xlfn.CONCAT(D1589,", ",H1589,", ",I1589,", ","四川省")</f>
        <v>集凤镇, 嘉陵区, 南充市, 四川省</v>
      </c>
      <c r="G1589">
        <v>9931</v>
      </c>
      <c r="H1589" t="s">
        <v>8320</v>
      </c>
      <c r="I1589" t="s">
        <v>8318</v>
      </c>
      <c r="J1589">
        <f>VLOOKUP(F1589,[1]!china_towns_second__2[[Column1]:[Y]],3,FALSE)</f>
        <v>30.808087926984399</v>
      </c>
      <c r="K1589">
        <f>VLOOKUP(F1589,[1]!china_towns_second__2[[Column1]:[Y]],2,FALSE)</f>
        <v>105.8362836</v>
      </c>
      <c r="L1589" t="s">
        <v>14005</v>
      </c>
      <c r="M1589" t="str">
        <f>VLOOKUP(H1589,CHOOSE({1,2},Table22[Native],Table22[Name]),2,0)</f>
        <v>Jiālíng Qū</v>
      </c>
      <c r="N1589" s="15" t="str">
        <f>VLOOKUP(I1589,CHOOSE({1,2},Table22[Native],Table22[Name]),2,0)</f>
        <v>Nánchōng Shì</v>
      </c>
      <c r="O1589" s="15" t="str">
        <f t="shared" si="48"/>
        <v>Jifeng Zhen (Nanchong Shi) (Nánchōng Shì)</v>
      </c>
      <c r="P1589" s="15" t="str">
        <f t="shared" si="49"/>
        <v>Jifeng Zhen (Nanchong Shi) (Nánchōng Shì)</v>
      </c>
    </row>
    <row r="1590" spans="1:16" hidden="1" x14ac:dyDescent="0.25">
      <c r="A1590" t="s">
        <v>2099</v>
      </c>
      <c r="B1590" t="str">
        <f>IF(COUNTIF(A:A,A1590)&gt;1,_xlfn.CONCAT(A1590," (",N1590,")"),A1590)</f>
        <v>Jìguāng Zhèn</v>
      </c>
      <c r="C1590" t="str">
        <f>IF(COUNTIF(B:B,B1590)&gt;1,_xlfn.CONCAT(A1590," (",M1590,")"),B1590)</f>
        <v>Jìguāng Zhèn</v>
      </c>
      <c r="D1590" t="s">
        <v>2100</v>
      </c>
      <c r="E1590" t="s">
        <v>7</v>
      </c>
      <c r="F1590" t="str">
        <f>_xlfn.CONCAT(D1590,", ",H1590,", ",I1590,", ","四川省")</f>
        <v>继光镇, 中江县, 德阳市, 四川省</v>
      </c>
      <c r="G1590">
        <v>21652</v>
      </c>
      <c r="H1590" t="s">
        <v>8217</v>
      </c>
      <c r="I1590" t="s">
        <v>8211</v>
      </c>
      <c r="J1590">
        <f>VLOOKUP(F1590,[1]!china_towns_second__2[[Column1]:[Y]],3,FALSE)</f>
        <v>30.831372874113701</v>
      </c>
      <c r="K1590">
        <f>VLOOKUP(F1590,[1]!china_towns_second__2[[Column1]:[Y]],2,FALSE)</f>
        <v>104.8799891</v>
      </c>
      <c r="L1590" t="s">
        <v>11378</v>
      </c>
      <c r="M1590" t="str">
        <f>VLOOKUP(H1590,CHOOSE({1,2},Table22[Native],Table22[Name]),2,0)</f>
        <v>Zhōngjiāng Xiàn</v>
      </c>
      <c r="N1590" s="15" t="str">
        <f>VLOOKUP(I1590,CHOOSE({1,2},Table22[Native],Table22[Name]),2,0)</f>
        <v>Déyáng Shì</v>
      </c>
      <c r="O1590" s="15" t="str">
        <f t="shared" si="48"/>
        <v>Jiguang Zhen (Déyáng Shì)</v>
      </c>
      <c r="P1590" s="15" t="str">
        <f t="shared" si="49"/>
        <v>Jiguang Zhen (Déyáng Shì)</v>
      </c>
    </row>
    <row r="1591" spans="1:16" hidden="1" x14ac:dyDescent="0.25">
      <c r="A1591" t="s">
        <v>1062</v>
      </c>
      <c r="B1591" t="str">
        <f>IF(COUNTIF(A:A,A1591)&gt;1,_xlfn.CONCAT(A1591," (",N1591,")"),A1591)</f>
        <v>Jīguānshān Xiāng</v>
      </c>
      <c r="C1591" t="str">
        <f>IF(COUNTIF(B:B,B1591)&gt;1,_xlfn.CONCAT(A1591," (",M1591,")"),B1591)</f>
        <v>Jīguānshān Xiāng</v>
      </c>
      <c r="D1591" t="s">
        <v>1063</v>
      </c>
      <c r="E1591" t="s">
        <v>11</v>
      </c>
      <c r="F1591" t="str">
        <f>_xlfn.CONCAT(D1591,", ",H1591,", ",I1591,", ","四川省")</f>
        <v>鸡冠山乡, 崇州市, 成都市, 四川省</v>
      </c>
      <c r="G1591">
        <v>2995</v>
      </c>
      <c r="H1591" t="s">
        <v>8182</v>
      </c>
      <c r="I1591" t="s">
        <v>8180</v>
      </c>
      <c r="J1591" t="e">
        <f>VLOOKUP(F1591,[1]!china_towns_second__2[[Column1]:[Y]],3,FALSE)</f>
        <v>#N/A</v>
      </c>
      <c r="K1591" t="e">
        <f>VLOOKUP(F1591,[1]!china_towns_second__2[[Column1]:[Y]],2,FALSE)</f>
        <v>#N/A</v>
      </c>
      <c r="L1591" t="s">
        <v>11379</v>
      </c>
      <c r="M1591" t="str">
        <f>VLOOKUP(H1591,CHOOSE({1,2},Table22[Native],Table22[Name]),2,0)</f>
        <v>Chóngzhōu Shì</v>
      </c>
      <c r="N1591" s="15" t="str">
        <f>VLOOKUP(I1591,CHOOSE({1,2},Table22[Native],Table22[Name]),2,0)</f>
        <v>Chéngdū Shì</v>
      </c>
      <c r="O1591" s="15" t="str">
        <f t="shared" si="48"/>
        <v>Jiguanshan Xiang (Chéngdū Shì)</v>
      </c>
      <c r="P1591" s="15" t="str">
        <f t="shared" si="49"/>
        <v>Jiguanshan Xiang (Chéngdū Shì)</v>
      </c>
    </row>
    <row r="1592" spans="1:16" hidden="1" x14ac:dyDescent="0.25">
      <c r="A1592" t="s">
        <v>3749</v>
      </c>
      <c r="B1592" t="str">
        <f>IF(COUNTIF(A:A,A1592)&gt;1,_xlfn.CONCAT(A1592," (",N1592,")"),A1592)</f>
        <v>Jìjiā Xiāng</v>
      </c>
      <c r="C1592" t="str">
        <f>IF(COUNTIF(B:B,B1592)&gt;1,_xlfn.CONCAT(A1592," (",M1592,")"),B1592)</f>
        <v>Jìjiā Xiāng</v>
      </c>
      <c r="D1592" t="s">
        <v>3750</v>
      </c>
      <c r="E1592" t="s">
        <v>11</v>
      </c>
      <c r="F1592" t="str">
        <f>_xlfn.CONCAT(D1592,", ",H1592,", ",I1592,", ","四川省")</f>
        <v>纪家乡, 犍为县, 乐山市, 四川省</v>
      </c>
      <c r="G1592">
        <v>3759</v>
      </c>
      <c r="H1592" t="s">
        <v>8265</v>
      </c>
      <c r="I1592" t="s">
        <v>8256</v>
      </c>
      <c r="J1592" t="e">
        <f>VLOOKUP(F1592,[1]!china_towns_second__2[[Column1]:[Y]],3,FALSE)</f>
        <v>#N/A</v>
      </c>
      <c r="K1592" t="e">
        <f>VLOOKUP(F1592,[1]!china_towns_second__2[[Column1]:[Y]],2,FALSE)</f>
        <v>#N/A</v>
      </c>
      <c r="L1592" t="s">
        <v>11380</v>
      </c>
      <c r="M1592" t="str">
        <f>VLOOKUP(H1592,CHOOSE({1,2},Table22[Native],Table22[Name]),2,0)</f>
        <v>Qiánwéi Xiàn</v>
      </c>
      <c r="N1592" s="15" t="str">
        <f>VLOOKUP(I1592,CHOOSE({1,2},Table22[Native],Table22[Name]),2,0)</f>
        <v>Lèshān Shì</v>
      </c>
      <c r="O1592" s="15" t="str">
        <f t="shared" si="48"/>
        <v>Jijia Xiang (Lèshān Shì)</v>
      </c>
      <c r="P1592" s="15" t="str">
        <f t="shared" si="49"/>
        <v>Jijia Xiang (Lèshān Shì)</v>
      </c>
    </row>
    <row r="1593" spans="1:16" hidden="1" x14ac:dyDescent="0.25">
      <c r="A1593" t="s">
        <v>2101</v>
      </c>
      <c r="B1593" t="str">
        <f>IF(COUNTIF(A:A,A1593)&gt;1,_xlfn.CONCAT(A1593," (",N1593,")"),A1593)</f>
        <v>Jījīn Zhèn</v>
      </c>
      <c r="C1593" t="str">
        <f>IF(COUNTIF(B:B,B1593)&gt;1,_xlfn.CONCAT(A1593," (",M1593,")"),B1593)</f>
        <v>Jījīn Zhèn</v>
      </c>
      <c r="D1593" t="s">
        <v>2102</v>
      </c>
      <c r="E1593" t="s">
        <v>7</v>
      </c>
      <c r="F1593" t="str">
        <f>_xlfn.CONCAT(D1593,", ",H1593,", ",I1593,", ","四川省")</f>
        <v>积金镇, 中江县, 德阳市, 四川省</v>
      </c>
      <c r="G1593">
        <v>16261</v>
      </c>
      <c r="H1593" t="s">
        <v>8217</v>
      </c>
      <c r="I1593" t="s">
        <v>8211</v>
      </c>
      <c r="J1593">
        <f>VLOOKUP(F1593,[1]!china_towns_second__2[[Column1]:[Y]],3,FALSE)</f>
        <v>30.709117747268699</v>
      </c>
      <c r="K1593">
        <f>VLOOKUP(F1593,[1]!china_towns_second__2[[Column1]:[Y]],2,FALSE)</f>
        <v>104.89859130000001</v>
      </c>
      <c r="L1593" t="s">
        <v>11381</v>
      </c>
      <c r="M1593" t="str">
        <f>VLOOKUP(H1593,CHOOSE({1,2},Table22[Native],Table22[Name]),2,0)</f>
        <v>Zhōngjiāng Xiàn</v>
      </c>
      <c r="N1593" s="15" t="str">
        <f>VLOOKUP(I1593,CHOOSE({1,2},Table22[Native],Table22[Name]),2,0)</f>
        <v>Déyáng Shì</v>
      </c>
      <c r="O1593" s="15" t="str">
        <f t="shared" si="48"/>
        <v>Jijin Zhen (Déyáng Shì)</v>
      </c>
      <c r="P1593" s="15" t="str">
        <f t="shared" si="49"/>
        <v>Jijin Zhen (Déyáng Shì)</v>
      </c>
    </row>
    <row r="1594" spans="1:16" hidden="1" x14ac:dyDescent="0.25">
      <c r="A1594" t="s">
        <v>2453</v>
      </c>
      <c r="B1594" t="str">
        <f>IF(COUNTIF(A:A,A1594)&gt;1,_xlfn.CONCAT(A1594," (",N1594,")"),A1594)</f>
        <v>Jíjū Xiāng</v>
      </c>
      <c r="C1594" t="str">
        <f>IF(COUNTIF(B:B,B1594)&gt;1,_xlfn.CONCAT(A1594," (",M1594,")"),B1594)</f>
        <v>Jíjū Xiāng</v>
      </c>
      <c r="D1594" t="s">
        <v>2454</v>
      </c>
      <c r="E1594" t="s">
        <v>11</v>
      </c>
      <c r="F1594" t="str">
        <f>_xlfn.CONCAT(D1594,", ",H1594,", ",I1594,", ","四川省")</f>
        <v>吉居乡, 康定市, 甘孜藏族自治州, 四川省</v>
      </c>
      <c r="G1594">
        <v>2127</v>
      </c>
      <c r="H1594" t="s">
        <v>8229</v>
      </c>
      <c r="I1594" t="s">
        <v>8219</v>
      </c>
      <c r="J1594" t="e">
        <f>VLOOKUP(F1594,[1]!china_towns_second__2[[Column1]:[Y]],3,FALSE)</f>
        <v>#N/A</v>
      </c>
      <c r="K1594" t="e">
        <f>VLOOKUP(F1594,[1]!china_towns_second__2[[Column1]:[Y]],2,FALSE)</f>
        <v>#N/A</v>
      </c>
      <c r="L1594" t="s">
        <v>11382</v>
      </c>
      <c r="M1594" t="str">
        <f>VLOOKUP(H1594,CHOOSE({1,2},Table22[Native],Table22[Name]),2,0)</f>
        <v>Kāngdìng Shì</v>
      </c>
      <c r="N1594" s="15" t="str">
        <f>VLOOKUP(I1594,CHOOSE({1,2},Table22[Native],Table22[Name]),2,0)</f>
        <v>Gānzī Zàngzú Zìzhìzhōu</v>
      </c>
      <c r="O1594" s="15" t="str">
        <f t="shared" si="48"/>
        <v>Jiju Xiang (Gānzī Zàngzú Zìzhìzhōu)</v>
      </c>
      <c r="P1594" s="15" t="str">
        <f t="shared" si="49"/>
        <v>Jiju Xiang (Gānzī Zàngzú Zìzhìzhōu)</v>
      </c>
    </row>
    <row r="1595" spans="1:16" hidden="1" x14ac:dyDescent="0.25">
      <c r="A1595" t="s">
        <v>4397</v>
      </c>
      <c r="B1595" t="str">
        <f>IF(COUNTIF(A:A,A1595)&gt;1,_xlfn.CONCAT(A1595," (",N1595,")"),A1595)</f>
        <v>Jījué Xiāng</v>
      </c>
      <c r="C1595" t="str">
        <f>IF(COUNTIF(B:B,B1595)&gt;1,_xlfn.CONCAT(A1595," (",M1595,")"),B1595)</f>
        <v>Jījué Xiāng</v>
      </c>
      <c r="D1595" t="s">
        <v>4398</v>
      </c>
      <c r="E1595" t="s">
        <v>11</v>
      </c>
      <c r="F1595" t="str">
        <f>_xlfn.CONCAT(D1595,", ",H1595,", ",I1595,", ","四川省")</f>
        <v>基觉乡, 金阳县, 凉山彝族自治州, 四川省</v>
      </c>
      <c r="G1595">
        <v>5950</v>
      </c>
      <c r="H1595" t="s">
        <v>8277</v>
      </c>
      <c r="I1595" t="s">
        <v>8271</v>
      </c>
      <c r="J1595" t="e">
        <f>VLOOKUP(F1595,[1]!china_towns_second__2[[Column1]:[Y]],3,FALSE)</f>
        <v>#N/A</v>
      </c>
      <c r="K1595" t="e">
        <f>VLOOKUP(F1595,[1]!china_towns_second__2[[Column1]:[Y]],2,FALSE)</f>
        <v>#N/A</v>
      </c>
      <c r="L1595" t="s">
        <v>11383</v>
      </c>
      <c r="M1595" t="str">
        <f>VLOOKUP(H1595,CHOOSE({1,2},Table22[Native],Table22[Name]),2,0)</f>
        <v>Jīnyáng Xiàn</v>
      </c>
      <c r="N1595" s="15" t="str">
        <f>VLOOKUP(I1595,CHOOSE({1,2},Table22[Native],Table22[Name]),2,0)</f>
        <v>Liángshān Yízú Zìzhìzhōu</v>
      </c>
      <c r="O1595" s="15" t="str">
        <f t="shared" si="48"/>
        <v>Jijue Xiang (Liángshān Yízú Zìzhìzhōu)</v>
      </c>
      <c r="P1595" s="15" t="str">
        <f t="shared" si="49"/>
        <v>Jijue Xiang (Liángshān Yízú Zìzhìzhōu)</v>
      </c>
    </row>
    <row r="1596" spans="1:16" hidden="1" x14ac:dyDescent="0.25">
      <c r="A1596" t="s">
        <v>4399</v>
      </c>
      <c r="B1596" t="str">
        <f>IF(COUNTIF(A:A,A1596)&gt;1,_xlfn.CONCAT(A1596," (",N1596,")"),A1596)</f>
        <v>Jílè Xiāng</v>
      </c>
      <c r="C1596" t="str">
        <f>IF(COUNTIF(B:B,B1596)&gt;1,_xlfn.CONCAT(A1596," (",M1596,")"),B1596)</f>
        <v>Jílè Xiāng</v>
      </c>
      <c r="D1596" t="s">
        <v>4400</v>
      </c>
      <c r="E1596" t="s">
        <v>11</v>
      </c>
      <c r="F1596" t="str">
        <f>_xlfn.CONCAT(D1596,", ",H1596,", ",I1596,", ","四川省")</f>
        <v>吉乐乡, 普格县, 凉山彝族自治州, 四川省</v>
      </c>
      <c r="G1596">
        <v>3605</v>
      </c>
      <c r="H1596" t="s">
        <v>8283</v>
      </c>
      <c r="I1596" t="s">
        <v>8271</v>
      </c>
      <c r="J1596" t="e">
        <f>VLOOKUP(F1596,[1]!china_towns_second__2[[Column1]:[Y]],3,FALSE)</f>
        <v>#N/A</v>
      </c>
      <c r="K1596" t="e">
        <f>VLOOKUP(F1596,[1]!china_towns_second__2[[Column1]:[Y]],2,FALSE)</f>
        <v>#N/A</v>
      </c>
      <c r="L1596" t="s">
        <v>11384</v>
      </c>
      <c r="M1596" t="str">
        <f>VLOOKUP(H1596,CHOOSE({1,2},Table22[Native],Table22[Name]),2,0)</f>
        <v>Pŭgé Xiàn</v>
      </c>
      <c r="N1596" s="15" t="str">
        <f>VLOOKUP(I1596,CHOOSE({1,2},Table22[Native],Table22[Name]),2,0)</f>
        <v>Liángshān Yízú Zìzhìzhōu</v>
      </c>
      <c r="O1596" s="15" t="str">
        <f t="shared" si="48"/>
        <v>Jile Xiang (Liángshān Yízú Zìzhìzhōu)</v>
      </c>
      <c r="P1596" s="15" t="str">
        <f t="shared" si="49"/>
        <v>Jile Xiang (Liángshān Yízú Zìzhìzhōu)</v>
      </c>
    </row>
    <row r="1597" spans="1:16" hidden="1" x14ac:dyDescent="0.25">
      <c r="A1597" t="s">
        <v>4401</v>
      </c>
      <c r="B1597" t="str">
        <f>IF(COUNTIF(A:A,A1597)&gt;1,_xlfn.CONCAT(A1597," (",N1597,")"),A1597)</f>
        <v>Jímĭ Zhèn</v>
      </c>
      <c r="C1597" t="str">
        <f>IF(COUNTIF(B:B,B1597)&gt;1,_xlfn.CONCAT(A1597," (",M1597,")"),B1597)</f>
        <v>Jímĭ Zhèn</v>
      </c>
      <c r="D1597" t="s">
        <v>4402</v>
      </c>
      <c r="E1597" t="s">
        <v>7</v>
      </c>
      <c r="F1597" t="str">
        <f>_xlfn.CONCAT(D1597,", ",H1597,", ",I1597,", ","四川省")</f>
        <v>吉米镇, 甘洛县, 凉山彝族自治州, 四川省</v>
      </c>
      <c r="G1597">
        <v>4995</v>
      </c>
      <c r="H1597" t="s">
        <v>8274</v>
      </c>
      <c r="I1597" t="s">
        <v>8271</v>
      </c>
      <c r="J1597">
        <f>VLOOKUP(F1597,[1]!china_towns_second__2[[Column1]:[Y]],3,FALSE)</f>
        <v>28.801609866803901</v>
      </c>
      <c r="K1597">
        <f>VLOOKUP(F1597,[1]!china_towns_second__2[[Column1]:[Y]],2,FALSE)</f>
        <v>102.86322680000001</v>
      </c>
      <c r="L1597" t="s">
        <v>11385</v>
      </c>
      <c r="M1597" t="str">
        <f>VLOOKUP(H1597,CHOOSE({1,2},Table22[Native],Table22[Name]),2,0)</f>
        <v>Gānluò Xiàn</v>
      </c>
      <c r="N1597" s="15" t="str">
        <f>VLOOKUP(I1597,CHOOSE({1,2},Table22[Native],Table22[Name]),2,0)</f>
        <v>Liángshān Yízú Zìzhìzhōu</v>
      </c>
      <c r="O1597" s="15" t="str">
        <f t="shared" si="48"/>
        <v>Jimi Zhen (Liángshān Yízú Zìzhìzhōu)</v>
      </c>
      <c r="P1597" s="15" t="str">
        <f t="shared" si="49"/>
        <v>Jimi Zhen (Liángshān Yízú Zìzhìzhōu)</v>
      </c>
    </row>
    <row r="1598" spans="1:16" hidden="1" x14ac:dyDescent="0.25">
      <c r="A1598" t="s">
        <v>167</v>
      </c>
      <c r="B1598" t="str">
        <f>IF(COUNTIF(A:A,A1598)&gt;1,_xlfn.CONCAT(A1598," (",N1598,")"),A1598)</f>
        <v>Jímù Xiāng</v>
      </c>
      <c r="C1598" t="str">
        <f>IF(COUNTIF(B:B,B1598)&gt;1,_xlfn.CONCAT(A1598," (",M1598,")"),B1598)</f>
        <v>Jímù Xiāng</v>
      </c>
      <c r="D1598" t="s">
        <v>168</v>
      </c>
      <c r="E1598" t="s">
        <v>11</v>
      </c>
      <c r="F1598" t="str">
        <f>_xlfn.CONCAT(D1598,", ",H1598,", ",I1598,", ","四川省")</f>
        <v>集沐乡, 金川县, 阿坝藏族羌族自治州, 四川省</v>
      </c>
      <c r="G1598">
        <v>1659</v>
      </c>
      <c r="H1598" t="s">
        <v>8158</v>
      </c>
      <c r="I1598" t="s">
        <v>8153</v>
      </c>
      <c r="J1598" t="e">
        <f>VLOOKUP(F1598,[1]!china_towns_second__2[[Column1]:[Y]],3,FALSE)</f>
        <v>#N/A</v>
      </c>
      <c r="K1598" t="e">
        <f>VLOOKUP(F1598,[1]!china_towns_second__2[[Column1]:[Y]],2,FALSE)</f>
        <v>#N/A</v>
      </c>
      <c r="L1598" t="s">
        <v>11386</v>
      </c>
      <c r="M1598" t="str">
        <f>VLOOKUP(H1598,CHOOSE({1,2},Table22[Native],Table22[Name]),2,0)</f>
        <v>Jīnchuān Xiàn</v>
      </c>
      <c r="N1598" s="15" t="str">
        <f>VLOOKUP(I1598,CHOOSE({1,2},Table22[Native],Table22[Name]),2,0)</f>
        <v>Ābà Zàngzú Qiāngzú Zìzhìzhōu</v>
      </c>
      <c r="O1598" s="15" t="str">
        <f t="shared" si="48"/>
        <v>Jimu Xiang (Ābà Zàngzú Qiāngzú Zìzhìzhōu)</v>
      </c>
      <c r="P1598" s="15" t="str">
        <f t="shared" si="49"/>
        <v>Jimu Xiang (Ābà Zàngzú Qiāngzú Zìzhìzhōu)</v>
      </c>
    </row>
    <row r="1599" spans="1:16" hidden="1" x14ac:dyDescent="0.25">
      <c r="A1599" t="s">
        <v>169</v>
      </c>
      <c r="B1599" t="str">
        <f>IF(COUNTIF(A:A,A1599)&gt;1,_xlfn.CONCAT(A1599," (",N1599,")"),A1599)</f>
        <v>Jìn'ān Huízú Xiāng</v>
      </c>
      <c r="C1599" t="str">
        <f>IF(COUNTIF(B:B,B1599)&gt;1,_xlfn.CONCAT(A1599," (",M1599,")"),B1599)</f>
        <v>Jìn'ān Huízú Xiāng</v>
      </c>
      <c r="D1599" t="s">
        <v>170</v>
      </c>
      <c r="E1599" t="s">
        <v>11</v>
      </c>
      <c r="F1599" t="str">
        <f>_xlfn.CONCAT(D1599,", ",H1599,", ",I1599,", ","四川省")</f>
        <v>进安回族乡, 松潘县, 阿坝藏族羌族自治州, 四川省</v>
      </c>
      <c r="G1599">
        <v>7027</v>
      </c>
      <c r="H1599" t="s">
        <v>8166</v>
      </c>
      <c r="I1599" t="s">
        <v>8153</v>
      </c>
      <c r="J1599" t="e">
        <f>VLOOKUP(F1599,[1]!china_towns_second__2[[Column1]:[Y]],3,FALSE)</f>
        <v>#N/A</v>
      </c>
      <c r="K1599" t="e">
        <f>VLOOKUP(F1599,[1]!china_towns_second__2[[Column1]:[Y]],2,FALSE)</f>
        <v>#N/A</v>
      </c>
      <c r="L1599" t="s">
        <v>11387</v>
      </c>
      <c r="M1599" t="str">
        <f>VLOOKUP(H1599,CHOOSE({1,2},Table22[Native],Table22[Name]),2,0)</f>
        <v>Sōngpān Xiàn</v>
      </c>
      <c r="N1599" s="15" t="str">
        <f>VLOOKUP(I1599,CHOOSE({1,2},Table22[Native],Table22[Name]),2,0)</f>
        <v>Ābà Zàngzú Qiāngzú Zìzhìzhōu</v>
      </c>
      <c r="O1599" s="15" t="str">
        <f t="shared" si="48"/>
        <v>Jin'an Huizu Xiang (Ābà Zàngzú Qiāngzú Zìzhìzhōu)</v>
      </c>
      <c r="P1599" s="15" t="str">
        <f t="shared" si="49"/>
        <v>Jin'an Huizu Xiang (Ābà Zàngzú Qiāngzú Zìzhìzhōu)</v>
      </c>
    </row>
    <row r="1600" spans="1:16" hidden="1" x14ac:dyDescent="0.25">
      <c r="A1600" t="s">
        <v>5772</v>
      </c>
      <c r="B1600" t="str">
        <f>IF(COUNTIF(A:A,A1600)&gt;1,_xlfn.CONCAT(A1600," (",N1600,")"),A1600)</f>
        <v>Jīn'ān Xiāng</v>
      </c>
      <c r="C1600" t="str">
        <f>IF(COUNTIF(B:B,B1600)&gt;1,_xlfn.CONCAT(A1600," (",M1600,")"),B1600)</f>
        <v>Jīn'ān Xiāng</v>
      </c>
      <c r="D1600" t="s">
        <v>5773</v>
      </c>
      <c r="E1600" t="s">
        <v>11</v>
      </c>
      <c r="F1600" t="str">
        <f>_xlfn.CONCAT(D1600,", ",H1600,", ",I1600,", ","四川省")</f>
        <v>金安乡, 盐亭县, 绵阳市, 四川省</v>
      </c>
      <c r="G1600">
        <v>10022</v>
      </c>
      <c r="H1600" t="s">
        <v>8314</v>
      </c>
      <c r="I1600" t="s">
        <v>8307</v>
      </c>
      <c r="J1600" t="e">
        <f>VLOOKUP(F1600,[1]!china_towns_second__2[[Column1]:[Y]],3,FALSE)</f>
        <v>#N/A</v>
      </c>
      <c r="K1600" t="e">
        <f>VLOOKUP(F1600,[1]!china_towns_second__2[[Column1]:[Y]],2,FALSE)</f>
        <v>#N/A</v>
      </c>
      <c r="L1600" t="s">
        <v>11388</v>
      </c>
      <c r="M1600" t="str">
        <f>VLOOKUP(H1600,CHOOSE({1,2},Table22[Native],Table22[Name]),2,0)</f>
        <v>Yántíng Xiàn</v>
      </c>
      <c r="N1600" s="15" t="str">
        <f>VLOOKUP(I1600,CHOOSE({1,2},Table22[Native],Table22[Name]),2,0)</f>
        <v>Miányáng Shì</v>
      </c>
      <c r="O1600" s="15" t="str">
        <f t="shared" si="48"/>
        <v>Jin'an Xiang (Miányáng Shì)</v>
      </c>
      <c r="P1600" s="15" t="str">
        <f t="shared" si="49"/>
        <v>Jin'an Xiang (Miányáng Shì)</v>
      </c>
    </row>
    <row r="1601" spans="1:16" hidden="1" x14ac:dyDescent="0.25">
      <c r="A1601" t="s">
        <v>171</v>
      </c>
      <c r="B1601" t="str">
        <f>IF(COUNTIF(A:A,A1601)&gt;1,_xlfn.CONCAT(A1601," (",N1601,")"),A1601)</f>
        <v>Jìn'ān Zhèn</v>
      </c>
      <c r="C1601" t="str">
        <f>IF(COUNTIF(B:B,B1601)&gt;1,_xlfn.CONCAT(A1601," (",M1601,")"),B1601)</f>
        <v>Jìn'ān Zhèn</v>
      </c>
      <c r="D1601" t="s">
        <v>172</v>
      </c>
      <c r="E1601" t="s">
        <v>7</v>
      </c>
      <c r="F1601" t="str">
        <f>_xlfn.CONCAT(D1601,", ",H1601,", ",I1601,", ","四川省")</f>
        <v>进安镇, 松潘县, 阿坝藏族羌族自治州, 四川省</v>
      </c>
      <c r="G1601">
        <v>9027</v>
      </c>
      <c r="H1601" t="s">
        <v>8166</v>
      </c>
      <c r="I1601" t="s">
        <v>8153</v>
      </c>
      <c r="J1601">
        <f>VLOOKUP(F1601,[1]!china_towns_second__2[[Column1]:[Y]],3,FALSE)</f>
        <v>32.651940646429402</v>
      </c>
      <c r="K1601">
        <f>VLOOKUP(F1601,[1]!china_towns_second__2[[Column1]:[Y]],2,FALSE)</f>
        <v>103.6017473</v>
      </c>
      <c r="L1601" t="s">
        <v>11389</v>
      </c>
      <c r="M1601" t="str">
        <f>VLOOKUP(H1601,CHOOSE({1,2},Table22[Native],Table22[Name]),2,0)</f>
        <v>Sōngpān Xiàn</v>
      </c>
      <c r="N1601" s="15" t="str">
        <f>VLOOKUP(I1601,CHOOSE({1,2},Table22[Native],Table22[Name]),2,0)</f>
        <v>Ābà Zàngzú Qiāngzú Zìzhìzhōu</v>
      </c>
      <c r="O1601" s="15" t="str">
        <f t="shared" si="48"/>
        <v>Jin'an Zhen (Ābà Zàngzú Qiāngzú Zìzhìzhōu)</v>
      </c>
      <c r="P1601" s="15" t="str">
        <f t="shared" si="49"/>
        <v>Jin'an Zhen (Ābà Zàngzú Qiāngzú Zìzhìzhōu)</v>
      </c>
    </row>
    <row r="1602" spans="1:16" hidden="1" x14ac:dyDescent="0.25">
      <c r="A1602" t="s">
        <v>6308</v>
      </c>
      <c r="B1602" t="str">
        <f>IF(COUNTIF(A:A,A1602)&gt;1,_xlfn.CONCAT(A1602," (",N1602,")"),A1602)</f>
        <v>Jīnbăo Zhèn</v>
      </c>
      <c r="C1602" t="str">
        <f>IF(COUNTIF(B:B,B1602)&gt;1,_xlfn.CONCAT(A1602," (",M1602,")"),B1602)</f>
        <v>Jīnbăo Zhèn</v>
      </c>
      <c r="D1602" t="s">
        <v>6309</v>
      </c>
      <c r="E1602" t="s">
        <v>7</v>
      </c>
      <c r="F1602" t="str">
        <f>_xlfn.CONCAT(D1602,", ",H1602,", ",I1602,", ","四川省")</f>
        <v>金宝镇, 嘉陵区, 南充市, 四川省</v>
      </c>
      <c r="G1602">
        <v>11656</v>
      </c>
      <c r="H1602" t="s">
        <v>8320</v>
      </c>
      <c r="I1602" t="s">
        <v>8318</v>
      </c>
      <c r="J1602">
        <f>VLOOKUP(F1602,[1]!china_towns_second__2[[Column1]:[Y]],3,FALSE)</f>
        <v>30.873091290095498</v>
      </c>
      <c r="K1602">
        <f>VLOOKUP(F1602,[1]!china_towns_second__2[[Column1]:[Y]],2,FALSE)</f>
        <v>105.8507111</v>
      </c>
      <c r="L1602" t="s">
        <v>11390</v>
      </c>
      <c r="M1602" t="str">
        <f>VLOOKUP(H1602,CHOOSE({1,2},Table22[Native],Table22[Name]),2,0)</f>
        <v>Jiālíng Qū</v>
      </c>
      <c r="N1602" s="15" t="str">
        <f>VLOOKUP(I1602,CHOOSE({1,2},Table22[Native],Table22[Name]),2,0)</f>
        <v>Nánchōng Shì</v>
      </c>
      <c r="O1602" s="15" t="str">
        <f t="shared" ref="O1602:O1665" si="50">_xlfn.CONCAT(L1602," (",N1602,")")</f>
        <v>Jinbao Zhen (Nánchōng Shì)</v>
      </c>
      <c r="P1602" s="15" t="str">
        <f t="shared" ref="P1602:P1665" si="51">IF(COUNTIF(O:O,O1602)&gt;1,_xlfn.CONCAT(L1602," (",M1602,")"),O1602)</f>
        <v>Jinbao Zhen (Nánchōng Shì)</v>
      </c>
    </row>
    <row r="1603" spans="1:16" hidden="1" x14ac:dyDescent="0.25">
      <c r="A1603" t="s">
        <v>574</v>
      </c>
      <c r="B1603" t="str">
        <f>IF(COUNTIF(A:A,A1603)&gt;1,_xlfn.CONCAT(A1603," (",N1603,")"),A1603)</f>
        <v>Jīnbēi Xiāng</v>
      </c>
      <c r="C1603" t="str">
        <f>IF(COUNTIF(B:B,B1603)&gt;1,_xlfn.CONCAT(A1603," (",M1603,")"),B1603)</f>
        <v>Jīnbēi Xiāng</v>
      </c>
      <c r="D1603" t="s">
        <v>575</v>
      </c>
      <c r="E1603" t="s">
        <v>11</v>
      </c>
      <c r="F1603" t="str">
        <f>_xlfn.CONCAT(D1603,", ",H1603,", ",I1603,", ","四川省")</f>
        <v>金碑乡, 巴州区, 巴中市, 四川省</v>
      </c>
      <c r="G1603">
        <v>7119</v>
      </c>
      <c r="H1603" t="s">
        <v>8173</v>
      </c>
      <c r="I1603" t="s">
        <v>8171</v>
      </c>
      <c r="J1603" t="e">
        <f>VLOOKUP(F1603,[1]!china_towns_second__2[[Column1]:[Y]],3,FALSE)</f>
        <v>#N/A</v>
      </c>
      <c r="K1603" t="e">
        <f>VLOOKUP(F1603,[1]!china_towns_second__2[[Column1]:[Y]],2,FALSE)</f>
        <v>#N/A</v>
      </c>
      <c r="L1603" t="s">
        <v>11391</v>
      </c>
      <c r="M1603" t="str">
        <f>VLOOKUP(H1603,CHOOSE({1,2},Table22[Native],Table22[Name]),2,0)</f>
        <v>Bāzhōu Qū</v>
      </c>
      <c r="N1603" s="15" t="str">
        <f>VLOOKUP(I1603,CHOOSE({1,2},Table22[Native],Table22[Name]),2,0)</f>
        <v>Bāzhōng Shì</v>
      </c>
      <c r="O1603" s="15" t="str">
        <f t="shared" si="50"/>
        <v>Jinbei Xiang (Bāzhōng Shì)</v>
      </c>
      <c r="P1603" s="15" t="str">
        <f t="shared" si="51"/>
        <v>Jinbei Xiang (Bāzhōng Shì)</v>
      </c>
    </row>
    <row r="1604" spans="1:16" hidden="1" x14ac:dyDescent="0.25">
      <c r="A1604" t="s">
        <v>6310</v>
      </c>
      <c r="B1604" t="str">
        <f>IF(COUNTIF(A:A,A1604)&gt;1,_xlfn.CONCAT(A1604," (",N1604,")"),A1604)</f>
        <v>Jìnchéng Jiēdào</v>
      </c>
      <c r="C1604" t="str">
        <f>IF(COUNTIF(B:B,B1604)&gt;1,_xlfn.CONCAT(A1604," (",M1604,")"),B1604)</f>
        <v>Jìnchéng Jiēdào</v>
      </c>
      <c r="D1604" t="s">
        <v>6311</v>
      </c>
      <c r="E1604" t="s">
        <v>493</v>
      </c>
      <c r="F1604" t="str">
        <f>_xlfn.CONCAT(D1604,", ",H1604,", ",I1604,", ","四川省")</f>
        <v>晋城街道, 西充县, 南充市, 四川省</v>
      </c>
      <c r="G1604">
        <v>102325</v>
      </c>
      <c r="H1604" t="s">
        <v>8325</v>
      </c>
      <c r="I1604" t="s">
        <v>8318</v>
      </c>
      <c r="J1604" t="e">
        <f>VLOOKUP(F1604,[1]!china_towns_second__2[[Column1]:[Y]],3,FALSE)</f>
        <v>#N/A</v>
      </c>
      <c r="K1604" t="e">
        <f>VLOOKUP(F1604,[1]!china_towns_second__2[[Column1]:[Y]],2,FALSE)</f>
        <v>#N/A</v>
      </c>
      <c r="L1604" t="s">
        <v>11392</v>
      </c>
      <c r="M1604" t="str">
        <f>VLOOKUP(H1604,CHOOSE({1,2},Table22[Native],Table22[Name]),2,0)</f>
        <v>Xīchōng Xiàn</v>
      </c>
      <c r="N1604" s="15" t="str">
        <f>VLOOKUP(I1604,CHOOSE({1,2},Table22[Native],Table22[Name]),2,0)</f>
        <v>Nánchōng Shì</v>
      </c>
      <c r="O1604" s="15" t="str">
        <f t="shared" si="50"/>
        <v>Jincheng Jiedao (Nánchōng Shì)</v>
      </c>
      <c r="P1604" s="15" t="str">
        <f t="shared" si="51"/>
        <v>Jincheng Jiedao (Nánchōng Shì)</v>
      </c>
    </row>
    <row r="1605" spans="1:16" hidden="1" x14ac:dyDescent="0.25">
      <c r="A1605" t="s">
        <v>6312</v>
      </c>
      <c r="B1605" t="str">
        <f>IF(COUNTIF(A:A,A1605)&gt;1,_xlfn.CONCAT(A1605," (",N1605,")"),A1605)</f>
        <v>Jīnchéng Xiāng</v>
      </c>
      <c r="C1605" t="str">
        <f>IF(COUNTIF(B:B,B1605)&gt;1,_xlfn.CONCAT(A1605," (",M1605,")"),B1605)</f>
        <v>Jīnchéng Xiāng</v>
      </c>
      <c r="D1605" t="s">
        <v>6313</v>
      </c>
      <c r="E1605" t="s">
        <v>11</v>
      </c>
      <c r="F1605" t="str">
        <f>_xlfn.CONCAT(D1605,", ",H1605,", ",I1605,", ","四川省")</f>
        <v>金城乡, 阆中市, 南充市, 四川省</v>
      </c>
      <c r="G1605">
        <v>5561</v>
      </c>
      <c r="H1605" t="s">
        <v>8321</v>
      </c>
      <c r="I1605" t="s">
        <v>8318</v>
      </c>
      <c r="J1605" t="e">
        <f>VLOOKUP(F1605,[1]!china_towns_second__2[[Column1]:[Y]],3,FALSE)</f>
        <v>#N/A</v>
      </c>
      <c r="K1605" t="e">
        <f>VLOOKUP(F1605,[1]!china_towns_second__2[[Column1]:[Y]],2,FALSE)</f>
        <v>#N/A</v>
      </c>
      <c r="L1605" t="s">
        <v>11393</v>
      </c>
      <c r="M1605" t="str">
        <f>VLOOKUP(H1605,CHOOSE({1,2},Table22[Native],Table22[Name]),2,0)</f>
        <v>Lángzhōng Shì</v>
      </c>
      <c r="N1605" s="15" t="str">
        <f>VLOOKUP(I1605,CHOOSE({1,2},Table22[Native],Table22[Name]),2,0)</f>
        <v>Nánchōng Shì</v>
      </c>
      <c r="O1605" s="15" t="str">
        <f t="shared" si="50"/>
        <v>Jincheng Xiang (Nánchōng Shì)</v>
      </c>
      <c r="P1605" s="15" t="str">
        <f t="shared" si="51"/>
        <v>Jincheng Xiang (Nánchōng Shì)</v>
      </c>
    </row>
    <row r="1606" spans="1:16" x14ac:dyDescent="0.25">
      <c r="A1606" t="s">
        <v>4403</v>
      </c>
      <c r="B1606" t="str">
        <f>IF(COUNTIF(A:A,A1606)&gt;1,_xlfn.CONCAT(A1606," (",N1606,")"),A1606)</f>
        <v>Jĭnchéng Zhèn</v>
      </c>
      <c r="C1606" t="str">
        <f>IF(COUNTIF(B:B,B1606)&gt;1,_xlfn.CONCAT(A1606," (",M1606,")"),B1606)</f>
        <v>Jĭnchéng Zhèn</v>
      </c>
      <c r="D1606" t="s">
        <v>4404</v>
      </c>
      <c r="E1606" t="s">
        <v>7</v>
      </c>
      <c r="F1606" t="str">
        <f>_xlfn.CONCAT(D1606,", ",H1606,", ",I1606,", ","四川省")</f>
        <v>锦城镇, 雷波县, 凉山彝族自治州, 四川省</v>
      </c>
      <c r="G1606">
        <v>13096</v>
      </c>
      <c r="H1606" t="s">
        <v>8278</v>
      </c>
      <c r="I1606" t="s">
        <v>8271</v>
      </c>
      <c r="J1606">
        <f>VLOOKUP(F1606,[1]!china_towns_second__2[[Column1]:[Y]],3,FALSE)</f>
        <v>28.286721085759801</v>
      </c>
      <c r="K1606">
        <f>VLOOKUP(F1606,[1]!china_towns_second__2[[Column1]:[Y]],2,FALSE)</f>
        <v>103.53147010000001</v>
      </c>
      <c r="L1606" t="s">
        <v>11394</v>
      </c>
      <c r="M1606" t="str">
        <f>VLOOKUP(H1606,CHOOSE({1,2},Table22[Native],Table22[Name]),2,0)</f>
        <v>Léibō Xiàn</v>
      </c>
      <c r="N1606" s="15" t="str">
        <f>VLOOKUP(I1606,CHOOSE({1,2},Table22[Native],Table22[Name]),2,0)</f>
        <v>Liángshān Yízú Zìzhìzhōu</v>
      </c>
      <c r="O1606" s="15" t="str">
        <f t="shared" si="50"/>
        <v>Jincheng Zhen (Liángshān Yízú Zìzhìzhōu)</v>
      </c>
      <c r="P1606" s="15" t="str">
        <f t="shared" si="51"/>
        <v>Jincheng Zhen (Liángshān Yízú Zìzhìzhōu)</v>
      </c>
    </row>
    <row r="1607" spans="1:16" x14ac:dyDescent="0.25">
      <c r="A1607" t="s">
        <v>6314</v>
      </c>
      <c r="B1607" t="str">
        <f>IF(COUNTIF(A:A,A1607)&gt;1,_xlfn.CONCAT(A1607," (",N1607,")"),A1607)</f>
        <v>Jīnchéng Zhèn</v>
      </c>
      <c r="C1607" t="str">
        <f>IF(COUNTIF(B:B,B1607)&gt;1,_xlfn.CONCAT(A1607," (",M1607,")"),B1607)</f>
        <v>Jīnchéng Zhèn</v>
      </c>
      <c r="D1607" t="s">
        <v>6315</v>
      </c>
      <c r="E1607" t="s">
        <v>7</v>
      </c>
      <c r="F1607" t="str">
        <f>_xlfn.CONCAT(D1607,", ",H1607,", ",I1607,", ","四川省")</f>
        <v>金城镇, 仪陇县, 南充市, 四川省</v>
      </c>
      <c r="G1607">
        <v>108006</v>
      </c>
      <c r="H1607" t="s">
        <v>8326</v>
      </c>
      <c r="I1607" t="s">
        <v>8318</v>
      </c>
      <c r="J1607">
        <f>VLOOKUP(F1607,[1]!china_towns_second__2[[Column1]:[Y]],3,FALSE)</f>
        <v>31.528794430707599</v>
      </c>
      <c r="K1607">
        <f>VLOOKUP(F1607,[1]!china_towns_second__2[[Column1]:[Y]],2,FALSE)</f>
        <v>106.395112</v>
      </c>
      <c r="L1607" t="s">
        <v>11394</v>
      </c>
      <c r="M1607" t="str">
        <f>VLOOKUP(H1607,CHOOSE({1,2},Table22[Native],Table22[Name]),2,0)</f>
        <v>Yílŏng Xiàn</v>
      </c>
      <c r="N1607" s="15" t="str">
        <f>VLOOKUP(I1607,CHOOSE({1,2},Table22[Native],Table22[Name]),2,0)</f>
        <v>Nánchōng Shì</v>
      </c>
      <c r="O1607" s="15" t="str">
        <f t="shared" si="50"/>
        <v>Jincheng Zhen (Nánchōng Shì)</v>
      </c>
      <c r="P1607" s="15" t="str">
        <f t="shared" si="51"/>
        <v>Jincheng Zhen (Nánchōng Shì)</v>
      </c>
    </row>
    <row r="1608" spans="1:16" x14ac:dyDescent="0.25">
      <c r="A1608" t="s">
        <v>4405</v>
      </c>
      <c r="B1608" t="str">
        <f>IF(COUNTIF(A:A,A1608)&gt;1,_xlfn.CONCAT(A1608," (",N1608,")"),A1608)</f>
        <v>Jĭnchuān Zhèn</v>
      </c>
      <c r="C1608" t="str">
        <f>IF(COUNTIF(B:B,B1608)&gt;1,_xlfn.CONCAT(A1608," (",M1608,")"),B1608)</f>
        <v>Jĭnchuān Zhèn</v>
      </c>
      <c r="D1608" t="s">
        <v>4406</v>
      </c>
      <c r="E1608" t="s">
        <v>7</v>
      </c>
      <c r="F1608" t="str">
        <f>_xlfn.CONCAT(D1608,", ",H1608,", ",I1608,", ","四川省")</f>
        <v>锦川镇, 德昌县, 凉山彝族自治州, 四川省</v>
      </c>
      <c r="G1608">
        <v>7606</v>
      </c>
      <c r="H1608" t="s">
        <v>8273</v>
      </c>
      <c r="I1608" t="s">
        <v>8271</v>
      </c>
      <c r="J1608">
        <f>VLOOKUP(F1608,[1]!china_towns_second__2[[Column1]:[Y]],3,FALSE)</f>
        <v>27.2039970201361</v>
      </c>
      <c r="K1608">
        <f>VLOOKUP(F1608,[1]!china_towns_second__2[[Column1]:[Y]],2,FALSE)</f>
        <v>102.2899644</v>
      </c>
      <c r="L1608" t="s">
        <v>11395</v>
      </c>
      <c r="M1608" t="str">
        <f>VLOOKUP(H1608,CHOOSE({1,2},Table22[Native],Table22[Name]),2,0)</f>
        <v>Déchāng Xiàn</v>
      </c>
      <c r="N1608" s="15" t="str">
        <f>VLOOKUP(I1608,CHOOSE({1,2},Table22[Native],Table22[Name]),2,0)</f>
        <v>Liángshān Yízú Zìzhìzhōu</v>
      </c>
      <c r="O1608" s="15" t="str">
        <f t="shared" si="50"/>
        <v>Jinchuan Zhen (Liángshān Yízú Zìzhìzhōu)</v>
      </c>
      <c r="P1608" s="15" t="str">
        <f t="shared" si="51"/>
        <v>Jinchuan Zhen (Liángshān Yízú Zìzhìzhōu)</v>
      </c>
    </row>
    <row r="1609" spans="1:16" x14ac:dyDescent="0.25">
      <c r="A1609" t="s">
        <v>173</v>
      </c>
      <c r="B1609" t="str">
        <f>IF(COUNTIF(A:A,A1609)&gt;1,_xlfn.CONCAT(A1609," (",N1609,")"),A1609)</f>
        <v>Jīnchuān Zhèn</v>
      </c>
      <c r="C1609" t="str">
        <f>IF(COUNTIF(B:B,B1609)&gt;1,_xlfn.CONCAT(A1609," (",M1609,")"),B1609)</f>
        <v>Jīnchuān Zhèn</v>
      </c>
      <c r="D1609" t="s">
        <v>174</v>
      </c>
      <c r="E1609" t="s">
        <v>7</v>
      </c>
      <c r="F1609" t="str">
        <f>_xlfn.CONCAT(D1609,", ",H1609,", ",I1609,", ","四川省")</f>
        <v>金川镇, 金川县, 阿坝藏族羌族自治州, 四川省</v>
      </c>
      <c r="G1609">
        <v>15830</v>
      </c>
      <c r="H1609" t="s">
        <v>8158</v>
      </c>
      <c r="I1609" t="s">
        <v>8153</v>
      </c>
      <c r="J1609">
        <f>VLOOKUP(F1609,[1]!china_towns_second__2[[Column1]:[Y]],3,FALSE)</f>
        <v>31.476474312306902</v>
      </c>
      <c r="K1609">
        <f>VLOOKUP(F1609,[1]!china_towns_second__2[[Column1]:[Y]],2,FALSE)</f>
        <v>102.0204026</v>
      </c>
      <c r="L1609" t="s">
        <v>11395</v>
      </c>
      <c r="M1609" t="str">
        <f>VLOOKUP(H1609,CHOOSE({1,2},Table22[Native],Table22[Name]),2,0)</f>
        <v>Jīnchuān Xiàn</v>
      </c>
      <c r="N1609" s="15" t="str">
        <f>VLOOKUP(I1609,CHOOSE({1,2},Table22[Native],Table22[Name]),2,0)</f>
        <v>Ābà Zàngzú Qiāngzú Zìzhìzhōu</v>
      </c>
      <c r="O1609" s="15" t="str">
        <f t="shared" si="50"/>
        <v>Jinchuan Zhen (Ābà Zàngzú Qiāngzú Zìzhìzhōu)</v>
      </c>
      <c r="P1609" s="15" t="str">
        <f t="shared" si="51"/>
        <v>Jinchuan Zhen (Ābà Zàngzú Qiāngzú Zìzhìzhōu)</v>
      </c>
    </row>
    <row r="1610" spans="1:16" hidden="1" x14ac:dyDescent="0.25">
      <c r="A1610" t="s">
        <v>3022</v>
      </c>
      <c r="B1610" t="str">
        <f>IF(COUNTIF(A:A,A1610)&gt;1,_xlfn.CONCAT(A1610," (",N1610,")"),A1610)</f>
        <v>Jīndòng Xiāng</v>
      </c>
      <c r="C1610" t="str">
        <f>IF(COUNTIF(B:B,B1610)&gt;1,_xlfn.CONCAT(A1610," (",M1610,")"),B1610)</f>
        <v>Jīndòng Xiāng</v>
      </c>
      <c r="D1610" t="s">
        <v>3023</v>
      </c>
      <c r="E1610" t="s">
        <v>11</v>
      </c>
      <c r="F1610" t="str">
        <f>_xlfn.CONCAT(D1610,", ",H1610,", ",I1610,", ","四川省")</f>
        <v>金洞乡, 利州区, 广元市, 四川省</v>
      </c>
      <c r="G1610">
        <v>6403</v>
      </c>
      <c r="H1610" t="s">
        <v>8251</v>
      </c>
      <c r="I1610" t="s">
        <v>8247</v>
      </c>
      <c r="J1610" t="e">
        <f>VLOOKUP(F1610,[1]!china_towns_second__2[[Column1]:[Y]],3,FALSE)</f>
        <v>#N/A</v>
      </c>
      <c r="K1610" t="e">
        <f>VLOOKUP(F1610,[1]!china_towns_second__2[[Column1]:[Y]],2,FALSE)</f>
        <v>#N/A</v>
      </c>
      <c r="L1610" t="s">
        <v>11396</v>
      </c>
      <c r="M1610" t="str">
        <f>VLOOKUP(H1610,CHOOSE({1,2},Table22[Native],Table22[Name]),2,0)</f>
        <v>Lìzhōu Qū</v>
      </c>
      <c r="N1610" s="15" t="str">
        <f>VLOOKUP(I1610,CHOOSE({1,2},Table22[Native],Table22[Name]),2,0)</f>
        <v>Guăngyuán Shì</v>
      </c>
      <c r="O1610" s="15" t="str">
        <f t="shared" si="50"/>
        <v>Jindong Xiang (Guăngyuán Shì)</v>
      </c>
      <c r="P1610" s="15" t="str">
        <f t="shared" si="51"/>
        <v>Jindong Xiang (Guăngyuán Shì)</v>
      </c>
    </row>
    <row r="1611" spans="1:16" hidden="1" x14ac:dyDescent="0.25">
      <c r="A1611" t="s">
        <v>5774</v>
      </c>
      <c r="B1611" t="str">
        <f>IF(COUNTIF(A:A,A1611)&gt;1,_xlfn.CONCAT(A1611," (",N1611,")"),A1611)</f>
        <v>Jìndū Xiāng</v>
      </c>
      <c r="C1611" t="str">
        <f>IF(COUNTIF(B:B,B1611)&gt;1,_xlfn.CONCAT(A1611," (",M1611,")"),B1611)</f>
        <v>Jìndū Xiāng</v>
      </c>
      <c r="D1611" t="s">
        <v>5775</v>
      </c>
      <c r="E1611" t="s">
        <v>11</v>
      </c>
      <c r="F1611" t="str">
        <f>_xlfn.CONCAT(D1611,", ",H1611,", ",I1611,", ","四川省")</f>
        <v>进都乡, 三台县, 绵阳市, 四川省</v>
      </c>
      <c r="G1611">
        <v>4665</v>
      </c>
      <c r="H1611" t="s">
        <v>8313</v>
      </c>
      <c r="I1611" t="s">
        <v>8307</v>
      </c>
      <c r="J1611" t="e">
        <f>VLOOKUP(F1611,[1]!china_towns_second__2[[Column1]:[Y]],3,FALSE)</f>
        <v>#N/A</v>
      </c>
      <c r="K1611" t="e">
        <f>VLOOKUP(F1611,[1]!china_towns_second__2[[Column1]:[Y]],2,FALSE)</f>
        <v>#N/A</v>
      </c>
      <c r="L1611" t="s">
        <v>11397</v>
      </c>
      <c r="M1611" t="str">
        <f>VLOOKUP(H1611,CHOOSE({1,2},Table22[Native],Table22[Name]),2,0)</f>
        <v>Sāntái Xiàn</v>
      </c>
      <c r="N1611" s="15" t="str">
        <f>VLOOKUP(I1611,CHOOSE({1,2},Table22[Native],Table22[Name]),2,0)</f>
        <v>Miányáng Shì</v>
      </c>
      <c r="O1611" s="15" t="str">
        <f t="shared" si="50"/>
        <v>Jindu Xiang (Miányáng Shì)</v>
      </c>
      <c r="P1611" s="15" t="str">
        <f t="shared" si="51"/>
        <v>Jindu Xiang (Miányáng Shì)</v>
      </c>
    </row>
    <row r="1612" spans="1:16" hidden="1" x14ac:dyDescent="0.25">
      <c r="A1612" t="s">
        <v>6791</v>
      </c>
      <c r="B1612" t="str">
        <f>IF(COUNTIF(A:A,A1612)&gt;1,_xlfn.CONCAT(A1612," (",N1612,")"),A1612)</f>
        <v>Jīn'é Jiēdào</v>
      </c>
      <c r="C1612" t="str">
        <f>IF(COUNTIF(B:B,B1612)&gt;1,_xlfn.CONCAT(A1612," (",M1612,")"),B1612)</f>
        <v>Jīn'é Jiēdào</v>
      </c>
      <c r="D1612" t="s">
        <v>6792</v>
      </c>
      <c r="E1612" t="s">
        <v>493</v>
      </c>
      <c r="F1612" t="str">
        <f>_xlfn.CONCAT(D1612,", ",H1612,", ",I1612,", ","四川省")</f>
        <v>金鹅街道, 隆昌市, 内江市, 四川省</v>
      </c>
      <c r="G1612">
        <v>75018</v>
      </c>
      <c r="H1612" t="s">
        <v>8331</v>
      </c>
      <c r="I1612" t="s">
        <v>8329</v>
      </c>
      <c r="J1612" t="e">
        <f>VLOOKUP(F1612,[1]!china_towns_second__2[[Column1]:[Y]],3,FALSE)</f>
        <v>#N/A</v>
      </c>
      <c r="K1612" t="e">
        <f>VLOOKUP(F1612,[1]!china_towns_second__2[[Column1]:[Y]],2,FALSE)</f>
        <v>#N/A</v>
      </c>
      <c r="L1612" t="s">
        <v>11398</v>
      </c>
      <c r="M1612" t="str">
        <f>VLOOKUP(H1612,CHOOSE({1,2},Table22[Native],Table22[Name]),2,0)</f>
        <v>Lóngchāng Shì</v>
      </c>
      <c r="N1612" s="15" t="str">
        <f>VLOOKUP(I1612,CHOOSE({1,2},Table22[Native],Table22[Name]),2,0)</f>
        <v>Nèijiāng Shì</v>
      </c>
      <c r="O1612" s="15" t="str">
        <f t="shared" si="50"/>
        <v>Jin'e Jiedao (Nèijiāng Shì)</v>
      </c>
      <c r="P1612" s="15" t="str">
        <f t="shared" si="51"/>
        <v>Jin'e Jiedao (Nèijiāng Shì)</v>
      </c>
    </row>
    <row r="1613" spans="1:16" hidden="1" x14ac:dyDescent="0.25">
      <c r="A1613" t="s">
        <v>3751</v>
      </c>
      <c r="B1613" t="str">
        <f>IF(COUNTIF(A:A,A1613)&gt;1,_xlfn.CONCAT(A1613," (",N1613,")"),A1613)</f>
        <v>Jīnfēng Xiāng</v>
      </c>
      <c r="C1613" t="str">
        <f>IF(COUNTIF(B:B,B1613)&gt;1,_xlfn.CONCAT(A1613," (",M1613,")"),B1613)</f>
        <v>Jīnfēng Xiāng</v>
      </c>
      <c r="D1613" t="s">
        <v>3752</v>
      </c>
      <c r="E1613" t="s">
        <v>11</v>
      </c>
      <c r="F1613" t="str">
        <f>_xlfn.CONCAT(D1613,", ",H1613,", ",I1613,", ","四川省")</f>
        <v>金峰乡, 井研县, 乐山市, 四川省</v>
      </c>
      <c r="G1613">
        <v>6016</v>
      </c>
      <c r="H1613" t="s">
        <v>8261</v>
      </c>
      <c r="I1613" t="s">
        <v>8256</v>
      </c>
      <c r="J1613" t="e">
        <f>VLOOKUP(F1613,[1]!china_towns_second__2[[Column1]:[Y]],3,FALSE)</f>
        <v>#N/A</v>
      </c>
      <c r="K1613" t="e">
        <f>VLOOKUP(F1613,[1]!china_towns_second__2[[Column1]:[Y]],2,FALSE)</f>
        <v>#N/A</v>
      </c>
      <c r="L1613" t="s">
        <v>11399</v>
      </c>
      <c r="M1613" t="str">
        <f>VLOOKUP(H1613,CHOOSE({1,2},Table22[Native],Table22[Name]),2,0)</f>
        <v>Jĭngyán Xiàn</v>
      </c>
      <c r="N1613" s="15" t="str">
        <f>VLOOKUP(I1613,CHOOSE({1,2},Table22[Native],Table22[Name]),2,0)</f>
        <v>Lèshān Shì</v>
      </c>
      <c r="O1613" s="15" t="str">
        <f t="shared" si="50"/>
        <v>Jinfeng Xiang (Lèshān Shì)</v>
      </c>
      <c r="P1613" s="15" t="str">
        <f t="shared" si="51"/>
        <v>Jinfeng Xiang (Lèshān Shì)</v>
      </c>
    </row>
    <row r="1614" spans="1:16" x14ac:dyDescent="0.25">
      <c r="A1614" t="s">
        <v>6316</v>
      </c>
      <c r="B1614" t="str">
        <f>IF(COUNTIF(A:A,A1614)&gt;1,_xlfn.CONCAT(A1614," (",N1614,")"),A1614)</f>
        <v>Jīnfèng Zhèn</v>
      </c>
      <c r="C1614" t="str">
        <f>IF(COUNTIF(B:B,B1614)&gt;1,_xlfn.CONCAT(A1614," (",M1614,")"),B1614)</f>
        <v>Jīnfèng Zhèn</v>
      </c>
      <c r="D1614" t="s">
        <v>6317</v>
      </c>
      <c r="E1614" t="s">
        <v>7</v>
      </c>
      <c r="F1614" t="str">
        <f>_xlfn.CONCAT(D1614,", ",H1614,", ",I1614,", ","四川省")</f>
        <v>金凤镇, 嘉陵区, 南充市, 四川省</v>
      </c>
      <c r="G1614">
        <v>22918</v>
      </c>
      <c r="H1614" t="s">
        <v>8320</v>
      </c>
      <c r="I1614" t="s">
        <v>8318</v>
      </c>
      <c r="J1614">
        <f>VLOOKUP(F1614,[1]!china_towns_second__2[[Column1]:[Y]],3,FALSE)</f>
        <v>30.5746320469691</v>
      </c>
      <c r="K1614">
        <f>VLOOKUP(F1614,[1]!china_towns_second__2[[Column1]:[Y]],2,FALSE)</f>
        <v>105.90982030000001</v>
      </c>
      <c r="L1614" t="s">
        <v>11400</v>
      </c>
      <c r="M1614" t="str">
        <f>VLOOKUP(H1614,CHOOSE({1,2},Table22[Native],Table22[Name]),2,0)</f>
        <v>Jiālíng Qū</v>
      </c>
      <c r="N1614" s="15" t="str">
        <f>VLOOKUP(I1614,CHOOSE({1,2},Table22[Native],Table22[Name]),2,0)</f>
        <v>Nánchōng Shì</v>
      </c>
      <c r="O1614" s="15" t="str">
        <f t="shared" si="50"/>
        <v>Jinfeng Zhen (Nánchōng Shì)</v>
      </c>
      <c r="P1614" s="15" t="str">
        <f t="shared" si="51"/>
        <v>Jinfeng Zhen (Nánchōng Shì)</v>
      </c>
    </row>
    <row r="1615" spans="1:16" x14ac:dyDescent="0.25">
      <c r="A1615" t="s">
        <v>5776</v>
      </c>
      <c r="B1615" t="str">
        <f>IF(COUNTIF(A:A,A1615)&gt;1,_xlfn.CONCAT(A1615," (",N1615,")"),A1615)</f>
        <v>Jīnfēng Zhèn</v>
      </c>
      <c r="C1615" t="str">
        <f>IF(COUNTIF(B:B,B1615)&gt;1,_xlfn.CONCAT(A1615," (",M1615,")"),B1615)</f>
        <v>Jīnfēng Zhèn</v>
      </c>
      <c r="D1615" t="s">
        <v>5777</v>
      </c>
      <c r="E1615" t="s">
        <v>7</v>
      </c>
      <c r="F1615" t="str">
        <f>_xlfn.CONCAT(D1615,", ",H1615,", ",I1615,", ","四川省")</f>
        <v>金峰镇, 涪城区, 绵阳市, 四川省</v>
      </c>
      <c r="G1615">
        <v>8441</v>
      </c>
      <c r="H1615" t="s">
        <v>8310</v>
      </c>
      <c r="I1615" t="s">
        <v>8307</v>
      </c>
      <c r="J1615">
        <f>VLOOKUP(F1615,[1]!china_towns_second__2[[Column1]:[Y]],3,FALSE)</f>
        <v>31.364395399255599</v>
      </c>
      <c r="K1615">
        <f>VLOOKUP(F1615,[1]!china_towns_second__2[[Column1]:[Y]],2,FALSE)</f>
        <v>104.6216227</v>
      </c>
      <c r="L1615" t="s">
        <v>11400</v>
      </c>
      <c r="M1615" t="str">
        <f>VLOOKUP(H1615,CHOOSE({1,2},Table22[Native],Table22[Name]),2,0)</f>
        <v>Fúchéng Qū</v>
      </c>
      <c r="N1615" s="15" t="str">
        <f>VLOOKUP(I1615,CHOOSE({1,2},Table22[Native],Table22[Name]),2,0)</f>
        <v>Miányáng Shì</v>
      </c>
      <c r="O1615" s="15" t="str">
        <f t="shared" si="50"/>
        <v>Jinfeng Zhen (Miányáng Shì)</v>
      </c>
      <c r="P1615" s="15" t="str">
        <f t="shared" si="51"/>
        <v>Jinfeng Zhen (Miányáng Shì)</v>
      </c>
    </row>
    <row r="1616" spans="1:16" hidden="1" x14ac:dyDescent="0.25">
      <c r="A1616" t="s">
        <v>1663</v>
      </c>
      <c r="B1616" t="str">
        <f>IF(COUNTIF(A:A,A1616)&gt;1,_xlfn.CONCAT(A1616," (",N1616,")"),A1616)</f>
        <v>Jìng'ān Xiāng</v>
      </c>
      <c r="C1616" t="str">
        <f>IF(COUNTIF(B:B,B1616)&gt;1,_xlfn.CONCAT(A1616," (",M1616,")"),B1616)</f>
        <v>Jìng'ān Xiāng</v>
      </c>
      <c r="D1616" t="s">
        <v>1664</v>
      </c>
      <c r="E1616" t="s">
        <v>11</v>
      </c>
      <c r="F1616" t="str">
        <f>_xlfn.CONCAT(D1616,", ",H1616,", ",I1616,", ","四川省")</f>
        <v>靖安乡, 开江县, 达州市, 四川省</v>
      </c>
      <c r="G1616">
        <v>16363</v>
      </c>
      <c r="H1616" t="s">
        <v>8205</v>
      </c>
      <c r="I1616" t="s">
        <v>8202</v>
      </c>
      <c r="J1616" t="e">
        <f>VLOOKUP(F1616,[1]!china_towns_second__2[[Column1]:[Y]],3,FALSE)</f>
        <v>#N/A</v>
      </c>
      <c r="K1616" t="e">
        <f>VLOOKUP(F1616,[1]!china_towns_second__2[[Column1]:[Y]],2,FALSE)</f>
        <v>#N/A</v>
      </c>
      <c r="L1616" t="s">
        <v>11401</v>
      </c>
      <c r="M1616" t="str">
        <f>VLOOKUP(H1616,CHOOSE({1,2},Table22[Native],Table22[Name]),2,0)</f>
        <v>Kāijiāng Xiàn</v>
      </c>
      <c r="N1616" s="15" t="str">
        <f>VLOOKUP(I1616,CHOOSE({1,2},Table22[Native],Table22[Name]),2,0)</f>
        <v>Dázhōu Shì</v>
      </c>
      <c r="O1616" s="15" t="str">
        <f t="shared" si="50"/>
        <v>Jing'an Xiang (Dázhōu Shì)</v>
      </c>
      <c r="P1616" s="15" t="str">
        <f t="shared" si="51"/>
        <v>Jing'an Xiang (Dázhōu Shì)</v>
      </c>
    </row>
    <row r="1617" spans="1:16" hidden="1" x14ac:dyDescent="0.25">
      <c r="A1617" t="s">
        <v>1665</v>
      </c>
      <c r="B1617" t="str">
        <f>IF(COUNTIF(A:A,A1617)&gt;1,_xlfn.CONCAT(A1617," (",N1617,")"),A1617)</f>
        <v>Jìngbiān Zhèn</v>
      </c>
      <c r="C1617" t="str">
        <f>IF(COUNTIF(B:B,B1617)&gt;1,_xlfn.CONCAT(A1617," (",M1617,")"),B1617)</f>
        <v>Jìngbiān Zhèn</v>
      </c>
      <c r="D1617" t="s">
        <v>1666</v>
      </c>
      <c r="E1617" t="s">
        <v>7</v>
      </c>
      <c r="F1617" t="str">
        <f>_xlfn.CONCAT(D1617,", ",H1617,", ",I1617,", ","四川省")</f>
        <v>静边镇, 渠县, 达州市, 四川省</v>
      </c>
      <c r="G1617">
        <v>21841</v>
      </c>
      <c r="H1617" t="s">
        <v>8206</v>
      </c>
      <c r="I1617" t="s">
        <v>8202</v>
      </c>
      <c r="J1617">
        <f>VLOOKUP(F1617,[1]!china_towns_second__2[[Column1]:[Y]],3,FALSE)</f>
        <v>31.0009778868396</v>
      </c>
      <c r="K1617">
        <f>VLOOKUP(F1617,[1]!china_towns_second__2[[Column1]:[Y]],2,FALSE)</f>
        <v>106.8495027</v>
      </c>
      <c r="L1617" t="s">
        <v>11402</v>
      </c>
      <c r="M1617" t="str">
        <f>VLOOKUP(H1617,CHOOSE({1,2},Table22[Native],Table22[Name]),2,0)</f>
        <v>Qú Xiàn</v>
      </c>
      <c r="N1617" s="15" t="str">
        <f>VLOOKUP(I1617,CHOOSE({1,2},Table22[Native],Table22[Name]),2,0)</f>
        <v>Dázhōu Shì</v>
      </c>
      <c r="O1617" s="15" t="str">
        <f t="shared" si="50"/>
        <v>Jingbian Zhen (Dázhōu Shì)</v>
      </c>
      <c r="P1617" s="15" t="str">
        <f t="shared" si="51"/>
        <v>Jingbian Zhen (Dázhōu Shì)</v>
      </c>
    </row>
    <row r="1618" spans="1:16" hidden="1" x14ac:dyDescent="0.25">
      <c r="A1618" t="s">
        <v>2103</v>
      </c>
      <c r="B1618" t="str">
        <f>IF(COUNTIF(A:A,A1618)&gt;1,_xlfn.CONCAT(A1618," (",N1618,")"),A1618)</f>
        <v>Jīngdōng Jiēdào</v>
      </c>
      <c r="C1618" t="str">
        <f>IF(COUNTIF(B:B,B1618)&gt;1,_xlfn.CONCAT(A1618," (",M1618,")"),B1618)</f>
        <v>Jīngdōng Jiēdào</v>
      </c>
      <c r="D1618" t="s">
        <v>2104</v>
      </c>
      <c r="E1618" t="s">
        <v>493</v>
      </c>
      <c r="F1618" t="str">
        <f>_xlfn.CONCAT(D1618,", ",H1618,", ",I1618,", ","四川省")</f>
        <v>旌东街道, 旌阳区, 德阳市, 四川省</v>
      </c>
      <c r="G1618">
        <v>81927</v>
      </c>
      <c r="H1618" t="s">
        <v>8213</v>
      </c>
      <c r="I1618" t="s">
        <v>8211</v>
      </c>
      <c r="J1618">
        <f>VLOOKUP(F1618,[1]!china_towns_second__2[[Column1]:[Y]],3,FALSE)</f>
        <v>31.109978084317099</v>
      </c>
      <c r="K1618">
        <f>VLOOKUP(F1618,[1]!china_towns_second__2[[Column1]:[Y]],2,FALSE)</f>
        <v>104.4088151</v>
      </c>
      <c r="L1618" t="s">
        <v>11403</v>
      </c>
      <c r="M1618" t="str">
        <f>VLOOKUP(H1618,CHOOSE({1,2},Table22[Native],Table22[Name]),2,0)</f>
        <v>Jīngyáng Qū</v>
      </c>
      <c r="N1618" s="15" t="str">
        <f>VLOOKUP(I1618,CHOOSE({1,2},Table22[Native],Table22[Name]),2,0)</f>
        <v>Déyáng Shì</v>
      </c>
      <c r="O1618" s="15" t="str">
        <f t="shared" si="50"/>
        <v>Jingdong Jiedao (Déyáng Shì)</v>
      </c>
      <c r="P1618" s="15" t="str">
        <f t="shared" si="51"/>
        <v>Jingdong Jiedao (Déyáng Shì)</v>
      </c>
    </row>
    <row r="1619" spans="1:16" hidden="1" x14ac:dyDescent="0.25">
      <c r="A1619" t="s">
        <v>5778</v>
      </c>
      <c r="B1619" t="str">
        <f>IF(COUNTIF(A:A,A1619)&gt;1,_xlfn.CONCAT(A1619," (",N1619,")"),A1619)</f>
        <v>Jĭngfú Zhèn</v>
      </c>
      <c r="C1619" t="str">
        <f>IF(COUNTIF(B:B,B1619)&gt;1,_xlfn.CONCAT(A1619," (",M1619,")"),B1619)</f>
        <v>Jĭngfú Zhèn</v>
      </c>
      <c r="D1619" t="s">
        <v>5779</v>
      </c>
      <c r="E1619" t="s">
        <v>7</v>
      </c>
      <c r="F1619" t="str">
        <f>_xlfn.CONCAT(D1619,", ",H1619,", ",I1619,", ","四川省")</f>
        <v>景福镇, 三台县, 绵阳市, 四川省</v>
      </c>
      <c r="G1619">
        <v>30718</v>
      </c>
      <c r="H1619" t="s">
        <v>8313</v>
      </c>
      <c r="I1619" t="s">
        <v>8307</v>
      </c>
      <c r="J1619">
        <f>VLOOKUP(F1619,[1]!china_towns_second__2[[Column1]:[Y]],3,FALSE)</f>
        <v>30.879272334720099</v>
      </c>
      <c r="K1619">
        <f>VLOOKUP(F1619,[1]!china_towns_second__2[[Column1]:[Y]],2,FALSE)</f>
        <v>105.15537430000001</v>
      </c>
      <c r="L1619" t="s">
        <v>11404</v>
      </c>
      <c r="M1619" t="str">
        <f>VLOOKUP(H1619,CHOOSE({1,2},Table22[Native],Table22[Name]),2,0)</f>
        <v>Sāntái Xiàn</v>
      </c>
      <c r="N1619" s="15" t="str">
        <f>VLOOKUP(I1619,CHOOSE({1,2},Table22[Native],Table22[Name]),2,0)</f>
        <v>Miányáng Shì</v>
      </c>
      <c r="O1619" s="15" t="str">
        <f t="shared" si="50"/>
        <v>Jingfu Zhen (Miányáng Shì)</v>
      </c>
      <c r="P1619" s="15" t="str">
        <f t="shared" si="51"/>
        <v>Jingfu Zhen (Miányáng Shì)</v>
      </c>
    </row>
    <row r="1620" spans="1:16" x14ac:dyDescent="0.25">
      <c r="A1620" t="s">
        <v>6793</v>
      </c>
      <c r="B1620" t="str">
        <f>IF(COUNTIF(A:A,A1620)&gt;1,_xlfn.CONCAT(A1620," (",N1620,")"),A1620)</f>
        <v>Jìnghé Zhèn</v>
      </c>
      <c r="C1620" t="str">
        <f>IF(COUNTIF(B:B,B1620)&gt;1,_xlfn.CONCAT(A1620," (",M1620,")"),B1620)</f>
        <v>Jìnghé Zhèn</v>
      </c>
      <c r="D1620" t="s">
        <v>6794</v>
      </c>
      <c r="E1620" t="s">
        <v>7</v>
      </c>
      <c r="F1620" t="str">
        <f>_xlfn.CONCAT(D1620,", ",H1620,", ",I1620,", ","四川省")</f>
        <v>靖和镇, 威远县, 内江市, 四川省</v>
      </c>
      <c r="G1620">
        <v>20020</v>
      </c>
      <c r="H1620" t="s">
        <v>8332</v>
      </c>
      <c r="I1620" t="s">
        <v>8329</v>
      </c>
      <c r="J1620">
        <f>VLOOKUP(F1620,[1]!china_towns_second__2[[Column1]:[Y]],3,FALSE)</f>
        <v>29.477236793685901</v>
      </c>
      <c r="K1620">
        <f>VLOOKUP(F1620,[1]!china_towns_second__2[[Column1]:[Y]],2,FALSE)</f>
        <v>104.81004780000001</v>
      </c>
      <c r="L1620" t="s">
        <v>11405</v>
      </c>
      <c r="M1620" t="str">
        <f>VLOOKUP(H1620,CHOOSE({1,2},Table22[Native],Table22[Name]),2,0)</f>
        <v>Wēiyuăn Xiàn</v>
      </c>
      <c r="N1620" s="15" t="str">
        <f>VLOOKUP(I1620,CHOOSE({1,2},Table22[Native],Table22[Name]),2,0)</f>
        <v>Nèijiāng Shì</v>
      </c>
      <c r="O1620" s="15" t="str">
        <f t="shared" si="50"/>
        <v>Jinghe Zhen (Nèijiāng Shì)</v>
      </c>
      <c r="P1620" s="15" t="str">
        <f t="shared" si="51"/>
        <v>Jinghe Zhen (Nèijiāng Shì)</v>
      </c>
    </row>
    <row r="1621" spans="1:16" x14ac:dyDescent="0.25">
      <c r="A1621" t="s">
        <v>3436</v>
      </c>
      <c r="B1621" t="str">
        <f>IF(COUNTIF(A:A,A1621)&gt;1,_xlfn.CONCAT(A1621," (",N1621,")"),A1621)</f>
        <v>Jĭnghé Zhèn</v>
      </c>
      <c r="C1621" t="str">
        <f>IF(COUNTIF(B:B,B1621)&gt;1,_xlfn.CONCAT(A1621," (",M1621,")"),B1621)</f>
        <v>Jĭnghé Zhèn</v>
      </c>
      <c r="D1621" t="s">
        <v>3437</v>
      </c>
      <c r="E1621" t="s">
        <v>7</v>
      </c>
      <c r="F1621" t="str">
        <f>_xlfn.CONCAT(D1621,", ",H1621,", ",I1621,", ","四川省")</f>
        <v>井河镇, 广安区, 广安市, 四川省</v>
      </c>
      <c r="G1621">
        <v>15952</v>
      </c>
      <c r="H1621" t="s">
        <v>8240</v>
      </c>
      <c r="I1621" t="s">
        <v>8239</v>
      </c>
      <c r="J1621">
        <f>VLOOKUP(F1621,[1]!china_towns_second__2[[Column1]:[Y]],3,FALSE)</f>
        <v>30.707490961803501</v>
      </c>
      <c r="K1621">
        <f>VLOOKUP(F1621,[1]!china_towns_second__2[[Column1]:[Y]],2,FALSE)</f>
        <v>106.66941300000001</v>
      </c>
      <c r="L1621" t="s">
        <v>11405</v>
      </c>
      <c r="M1621" t="str">
        <f>VLOOKUP(H1621,CHOOSE({1,2},Table22[Native],Table22[Name]),2,0)</f>
        <v>Guăng'ān Qū</v>
      </c>
      <c r="N1621" s="15" t="str">
        <f>VLOOKUP(I1621,CHOOSE({1,2},Table22[Native],Table22[Name]),2,0)</f>
        <v>Guăng'ān Shì</v>
      </c>
      <c r="O1621" s="15" t="str">
        <f t="shared" si="50"/>
        <v>Jinghe Zhen (Guăng'ān Shì)</v>
      </c>
      <c r="P1621" s="15" t="str">
        <f t="shared" si="51"/>
        <v>Jinghe Zhen (Guăng'ān Shì)</v>
      </c>
    </row>
    <row r="1622" spans="1:16" hidden="1" x14ac:dyDescent="0.25">
      <c r="A1622" t="s">
        <v>7526</v>
      </c>
      <c r="B1622" t="str">
        <f>IF(COUNTIF(A:A,A1622)&gt;1,_xlfn.CONCAT(A1622," (",N1622,")"),A1622)</f>
        <v>Jĭngjiāng Zhèn</v>
      </c>
      <c r="C1622" t="str">
        <f>IF(COUNTIF(B:B,B1622)&gt;1,_xlfn.CONCAT(A1622," (",M1622,")"),B1622)</f>
        <v>Jĭngjiāng Zhèn</v>
      </c>
      <c r="D1622" t="s">
        <v>7527</v>
      </c>
      <c r="E1622" t="s">
        <v>7</v>
      </c>
      <c r="F1622" t="str">
        <f>_xlfn.CONCAT(D1622,", ",H1622,", ",I1622,", ","四川省")</f>
        <v>井江镇, 长宁县, 宜宾市, 四川省</v>
      </c>
      <c r="G1622">
        <v>12033</v>
      </c>
      <c r="H1622" t="s">
        <v>8360</v>
      </c>
      <c r="I1622" t="s">
        <v>8359</v>
      </c>
      <c r="J1622">
        <f>VLOOKUP(F1622,[1]!china_towns_second__2[[Column1]:[Y]],3,FALSE)</f>
        <v>28.533194909931101</v>
      </c>
      <c r="K1622">
        <f>VLOOKUP(F1622,[1]!china_towns_second__2[[Column1]:[Y]],2,FALSE)</f>
        <v>104.84916560000001</v>
      </c>
      <c r="L1622" t="s">
        <v>11406</v>
      </c>
      <c r="M1622" t="str">
        <f>VLOOKUP(H1622,CHOOSE({1,2},Table22[Native],Table22[Name]),2,0)</f>
        <v>Chángníng Xiàn</v>
      </c>
      <c r="N1622" s="15" t="str">
        <f>VLOOKUP(I1622,CHOOSE({1,2},Table22[Native],Table22[Name]),2,0)</f>
        <v>Yíbīn Shì</v>
      </c>
      <c r="O1622" s="15" t="str">
        <f t="shared" si="50"/>
        <v>Jingjiang Zhen (Yíbīn Shì)</v>
      </c>
      <c r="P1622" s="15" t="str">
        <f t="shared" si="51"/>
        <v>Jingjiang Zhen (Yíbīn Shì)</v>
      </c>
    </row>
    <row r="1623" spans="1:16" hidden="1" x14ac:dyDescent="0.25">
      <c r="A1623" t="s">
        <v>4407</v>
      </c>
      <c r="B1623" t="str">
        <f>IF(COUNTIF(A:A,A1623)&gt;1,_xlfn.CONCAT(A1623," (",N1623,")"),A1623)</f>
        <v>Jīngjiŭ Xiāng</v>
      </c>
      <c r="C1623" t="str">
        <f>IF(COUNTIF(B:B,B1623)&gt;1,_xlfn.CONCAT(A1623," (",M1623,")"),B1623)</f>
        <v>Jīngjiŭ Xiāng</v>
      </c>
      <c r="D1623" t="s">
        <v>4408</v>
      </c>
      <c r="E1623" t="s">
        <v>11</v>
      </c>
      <c r="F1623" t="str">
        <f>_xlfn.CONCAT(D1623,", ",H1623,", ",I1623,", ","四川省")</f>
        <v>经久乡, 西昌市, 凉山彝族自治州, 四川省</v>
      </c>
      <c r="G1623">
        <v>15026</v>
      </c>
      <c r="H1623" t="s">
        <v>8284</v>
      </c>
      <c r="I1623" t="s">
        <v>8271</v>
      </c>
      <c r="J1623" t="e">
        <f>VLOOKUP(F1623,[1]!china_towns_second__2[[Column1]:[Y]],3,FALSE)</f>
        <v>#N/A</v>
      </c>
      <c r="K1623" t="e">
        <f>VLOOKUP(F1623,[1]!china_towns_second__2[[Column1]:[Y]],2,FALSE)</f>
        <v>#N/A</v>
      </c>
      <c r="L1623" t="s">
        <v>11407</v>
      </c>
      <c r="M1623" t="str">
        <f>VLOOKUP(H1623,CHOOSE({1,2},Table22[Native],Table22[Name]),2,0)</f>
        <v>Xīchāng Shì</v>
      </c>
      <c r="N1623" s="15" t="str">
        <f>VLOOKUP(I1623,CHOOSE({1,2},Table22[Native],Table22[Name]),2,0)</f>
        <v>Liángshān Yízú Zìzhìzhōu</v>
      </c>
      <c r="O1623" s="15" t="str">
        <f t="shared" si="50"/>
        <v>Jingjiu Xiang (Liángshān Yízú Zìzhìzhōu)</v>
      </c>
      <c r="P1623" s="15" t="str">
        <f t="shared" si="51"/>
        <v>Jingjiu Xiang (Liángshān Yízú Zìzhìzhōu)</v>
      </c>
    </row>
    <row r="1624" spans="1:16" hidden="1" x14ac:dyDescent="0.25">
      <c r="A1624" t="s">
        <v>7528</v>
      </c>
      <c r="B1624" t="str">
        <f>IF(COUNTIF(A:A,A1624)&gt;1,_xlfn.CONCAT(A1624," (",N1624,")"),A1624)</f>
        <v>Jĭngkŏu Zhèn</v>
      </c>
      <c r="C1624" t="str">
        <f>IF(COUNTIF(B:B,B1624)&gt;1,_xlfn.CONCAT(A1624," (",M1624,")"),B1624)</f>
        <v>Jĭngkŏu Zhèn</v>
      </c>
      <c r="D1624" t="s">
        <v>7529</v>
      </c>
      <c r="E1624" t="s">
        <v>7</v>
      </c>
      <c r="F1624" t="str">
        <f>_xlfn.CONCAT(D1624,", ",H1624,", ",I1624,", ","四川省")</f>
        <v>井口镇, 江安县, 宜宾市, 四川省</v>
      </c>
      <c r="G1624">
        <v>13579</v>
      </c>
      <c r="H1624" t="s">
        <v>8364</v>
      </c>
      <c r="I1624" t="s">
        <v>8359</v>
      </c>
      <c r="J1624">
        <f>VLOOKUP(F1624,[1]!china_towns_second__2[[Column1]:[Y]],3,FALSE)</f>
        <v>28.785425280040702</v>
      </c>
      <c r="K1624">
        <f>VLOOKUP(F1624,[1]!china_towns_second__2[[Column1]:[Y]],2,FALSE)</f>
        <v>105.2020922</v>
      </c>
      <c r="L1624" t="s">
        <v>11408</v>
      </c>
      <c r="M1624" t="str">
        <f>VLOOKUP(H1624,CHOOSE({1,2},Table22[Native],Table22[Name]),2,0)</f>
        <v>Jiāng'ān Xiàn</v>
      </c>
      <c r="N1624" s="15" t="str">
        <f>VLOOKUP(I1624,CHOOSE({1,2},Table22[Native],Table22[Name]),2,0)</f>
        <v>Yíbīn Shì</v>
      </c>
      <c r="O1624" s="15" t="str">
        <f t="shared" si="50"/>
        <v>Jingkou Zhen (Yíbīn Shì)</v>
      </c>
      <c r="P1624" s="15" t="str">
        <f t="shared" si="51"/>
        <v>Jingkou Zhen (Yíbīn Shì)</v>
      </c>
    </row>
    <row r="1625" spans="1:16" hidden="1" x14ac:dyDescent="0.25">
      <c r="A1625" t="s">
        <v>3024</v>
      </c>
      <c r="B1625" t="str">
        <f>IF(COUNTIF(A:A,A1625)&gt;1,_xlfn.CONCAT(A1625," (",N1625,")"),A1625)</f>
        <v>Jìnglèsì Jiēdào</v>
      </c>
      <c r="C1625" t="str">
        <f>IF(COUNTIF(B:B,B1625)&gt;1,_xlfn.CONCAT(A1625," (",M1625,")"),B1625)</f>
        <v>Jìnglèsì Jiēdào</v>
      </c>
      <c r="D1625" t="s">
        <v>3025</v>
      </c>
      <c r="E1625" t="s">
        <v>32</v>
      </c>
      <c r="F1625" t="str">
        <f>_xlfn.CONCAT(D1625,", ",H1625,", ",I1625,", ","四川省")</f>
        <v>静乐寺街道, 旺苍县, 广元市, 四川省</v>
      </c>
      <c r="G1625">
        <v>2972</v>
      </c>
      <c r="H1625" t="s">
        <v>8253</v>
      </c>
      <c r="I1625" t="s">
        <v>8247</v>
      </c>
      <c r="J1625" t="e">
        <f>VLOOKUP(F1625,[1]!china_towns_second__2[[Column1]:[Y]],3,FALSE)</f>
        <v>#N/A</v>
      </c>
      <c r="K1625" t="e">
        <f>VLOOKUP(F1625,[1]!china_towns_second__2[[Column1]:[Y]],2,FALSE)</f>
        <v>#N/A</v>
      </c>
      <c r="L1625" t="s">
        <v>11409</v>
      </c>
      <c r="M1625" t="str">
        <f>VLOOKUP(H1625,CHOOSE({1,2},Table22[Native],Table22[Name]),2,0)</f>
        <v>Wàngcāng Xiàn</v>
      </c>
      <c r="N1625" s="15" t="str">
        <f>VLOOKUP(I1625,CHOOSE({1,2},Table22[Native],Table22[Name]),2,0)</f>
        <v>Guăngyuán Shì</v>
      </c>
      <c r="O1625" s="15" t="str">
        <f t="shared" si="50"/>
        <v>Jinglesi Jiedao (Guăngyuán Shì)</v>
      </c>
      <c r="P1625" s="15" t="str">
        <f t="shared" si="51"/>
        <v>Jinglesi Jiedao (Guăngyuán Shì)</v>
      </c>
    </row>
    <row r="1626" spans="1:16" hidden="1" x14ac:dyDescent="0.25">
      <c r="A1626" t="s">
        <v>6795</v>
      </c>
      <c r="B1626" t="str">
        <f>IF(COUNTIF(A:A,A1626)&gt;1,_xlfn.CONCAT(A1626," (",N1626,")"),A1626)</f>
        <v>Jìngmín Zhèn</v>
      </c>
      <c r="C1626" t="str">
        <f>IF(COUNTIF(B:B,B1626)&gt;1,_xlfn.CONCAT(A1626," (",M1626,")"),B1626)</f>
        <v>Jìngmín Zhèn</v>
      </c>
      <c r="D1626" t="s">
        <v>6796</v>
      </c>
      <c r="E1626" t="s">
        <v>7</v>
      </c>
      <c r="F1626" t="str">
        <f>_xlfn.CONCAT(D1626,", ",H1626,", ",I1626,", ","四川省")</f>
        <v>靖民镇, 市中区, 内江市, 四川省</v>
      </c>
      <c r="G1626">
        <v>19791</v>
      </c>
      <c r="H1626" t="s">
        <v>8267</v>
      </c>
      <c r="I1626" t="s">
        <v>8329</v>
      </c>
      <c r="J1626">
        <f>VLOOKUP(F1626,[1]!china_towns_second__2[[Column1]:[Y]],3,FALSE)</f>
        <v>29.585291260835898</v>
      </c>
      <c r="K1626">
        <f>VLOOKUP(F1626,[1]!china_towns_second__2[[Column1]:[Y]],2,FALSE)</f>
        <v>104.9757674</v>
      </c>
      <c r="L1626" t="s">
        <v>11410</v>
      </c>
      <c r="M1626" t="str">
        <f>VLOOKUP(H1626,CHOOSE({1,2},Table22[Native],Table22[Name]),2,0)</f>
        <v>Shìzhōng Qū</v>
      </c>
      <c r="N1626" s="15" t="str">
        <f>VLOOKUP(I1626,CHOOSE({1,2},Table22[Native],Table22[Name]),2,0)</f>
        <v>Nèijiāng Shì</v>
      </c>
      <c r="O1626" s="15" t="str">
        <f t="shared" si="50"/>
        <v>Jingmin Zhen (Nèijiāng Shì)</v>
      </c>
      <c r="P1626" s="15" t="str">
        <f t="shared" si="51"/>
        <v>Jingmin Zhen (Nèijiāng Shì)</v>
      </c>
    </row>
    <row r="1627" spans="1:16" hidden="1" x14ac:dyDescent="0.25">
      <c r="A1627" t="s">
        <v>3438</v>
      </c>
      <c r="B1627" t="str">
        <f>IF(COUNTIF(A:A,A1627)&gt;1,_xlfn.CONCAT(A1627," (",N1627,")"),A1627)</f>
        <v>Jīngpíng Xiāng</v>
      </c>
      <c r="C1627" t="str">
        <f>IF(COUNTIF(B:B,B1627)&gt;1,_xlfn.CONCAT(A1627," (",M1627,")"),B1627)</f>
        <v>Jīngpíng Xiāng</v>
      </c>
      <c r="D1627" t="s">
        <v>3439</v>
      </c>
      <c r="E1627" t="s">
        <v>11</v>
      </c>
      <c r="F1627" t="str">
        <f>_xlfn.CONCAT(D1627,", ",H1627,", ",I1627,", ","四川省")</f>
        <v>荆坪乡, 邻水县, 广安市, 四川省</v>
      </c>
      <c r="G1627">
        <v>8316</v>
      </c>
      <c r="H1627" t="s">
        <v>8242</v>
      </c>
      <c r="I1627" t="s">
        <v>8239</v>
      </c>
      <c r="J1627" t="e">
        <f>VLOOKUP(F1627,[1]!china_towns_second__2[[Column1]:[Y]],3,FALSE)</f>
        <v>#N/A</v>
      </c>
      <c r="K1627" t="e">
        <f>VLOOKUP(F1627,[1]!china_towns_second__2[[Column1]:[Y]],2,FALSE)</f>
        <v>#N/A</v>
      </c>
      <c r="L1627" t="s">
        <v>11411</v>
      </c>
      <c r="M1627" t="str">
        <f>VLOOKUP(H1627,CHOOSE({1,2},Table22[Native],Table22[Name]),2,0)</f>
        <v>Línshuĭ Xiàn</v>
      </c>
      <c r="N1627" s="15" t="str">
        <f>VLOOKUP(I1627,CHOOSE({1,2},Table22[Native],Table22[Name]),2,0)</f>
        <v>Guăng'ān Shì</v>
      </c>
      <c r="O1627" s="15" t="str">
        <f t="shared" si="50"/>
        <v>Jingping Xiang (Guăng'ān Shì)</v>
      </c>
      <c r="P1627" s="15" t="str">
        <f t="shared" si="51"/>
        <v>Jingping Xiang (Guăng'ān Shì)</v>
      </c>
    </row>
    <row r="1628" spans="1:16" hidden="1" x14ac:dyDescent="0.25">
      <c r="A1628" t="s">
        <v>1667</v>
      </c>
      <c r="B1628" t="str">
        <f>IF(COUNTIF(A:A,A1628)&gt;1,_xlfn.CONCAT(A1628," (",N1628,")"),A1628)</f>
        <v>Jĭngshì Zhèn</v>
      </c>
      <c r="C1628" t="str">
        <f>IF(COUNTIF(B:B,B1628)&gt;1,_xlfn.CONCAT(A1628," (",M1628,")"),B1628)</f>
        <v>Jĭngshì Zhèn</v>
      </c>
      <c r="D1628" t="s">
        <v>1668</v>
      </c>
      <c r="E1628" t="s">
        <v>7</v>
      </c>
      <c r="F1628" t="str">
        <f>_xlfn.CONCAT(D1628,", ",H1628,", ",I1628,", ","四川省")</f>
        <v>景市镇, 达川区, 达州市, 四川省</v>
      </c>
      <c r="G1628">
        <v>24648</v>
      </c>
      <c r="H1628" t="s">
        <v>8203</v>
      </c>
      <c r="I1628" t="s">
        <v>8202</v>
      </c>
      <c r="J1628">
        <f>VLOOKUP(F1628,[1]!china_towns_second__2[[Column1]:[Y]],3,FALSE)</f>
        <v>31.001923431421201</v>
      </c>
      <c r="K1628">
        <f>VLOOKUP(F1628,[1]!china_towns_second__2[[Column1]:[Y]],2,FALSE)</f>
        <v>107.5438071</v>
      </c>
      <c r="L1628" t="s">
        <v>11412</v>
      </c>
      <c r="M1628" t="str">
        <f>VLOOKUP(H1628,CHOOSE({1,2},Table22[Native],Table22[Name]),2,0)</f>
        <v>Dáchuān Qū</v>
      </c>
      <c r="N1628" s="15" t="str">
        <f>VLOOKUP(I1628,CHOOSE({1,2},Table22[Native],Table22[Name]),2,0)</f>
        <v>Dázhōu Shì</v>
      </c>
      <c r="O1628" s="15" t="str">
        <f t="shared" si="50"/>
        <v>Jingshi Zhen (Dázhōu Shì)</v>
      </c>
      <c r="P1628" s="15" t="str">
        <f t="shared" si="51"/>
        <v>Jingshi Zhen (Dázhōu Shì)</v>
      </c>
    </row>
    <row r="1629" spans="1:16" hidden="1" x14ac:dyDescent="0.25">
      <c r="A1629" t="s">
        <v>5780</v>
      </c>
      <c r="B1629" t="str">
        <f>IF(COUNTIF(A:A,A1629)&gt;1,_xlfn.CONCAT(A1629," (",N1629,")"),A1629)</f>
        <v>Jīngŭ Zhèn</v>
      </c>
      <c r="C1629" t="str">
        <f>IF(COUNTIF(B:B,B1629)&gt;1,_xlfn.CONCAT(A1629," (",M1629,")"),B1629)</f>
        <v>Jīngŭ Zhèn</v>
      </c>
      <c r="D1629" t="s">
        <v>5781</v>
      </c>
      <c r="E1629" t="s">
        <v>7</v>
      </c>
      <c r="F1629" t="str">
        <f>_xlfn.CONCAT(D1629,", ",H1629,", ",I1629,", ","四川省")</f>
        <v>金鼓镇, 三台县, 绵阳市, 四川省</v>
      </c>
      <c r="G1629">
        <v>6852</v>
      </c>
      <c r="H1629" t="s">
        <v>8313</v>
      </c>
      <c r="I1629" t="s">
        <v>8307</v>
      </c>
      <c r="J1629">
        <f>VLOOKUP(F1629,[1]!china_towns_second__2[[Column1]:[Y]],3,FALSE)</f>
        <v>31.236863041416701</v>
      </c>
      <c r="K1629">
        <f>VLOOKUP(F1629,[1]!china_towns_second__2[[Column1]:[Y]],2,FALSE)</f>
        <v>105.1548478</v>
      </c>
      <c r="L1629" t="s">
        <v>11413</v>
      </c>
      <c r="M1629" t="str">
        <f>VLOOKUP(H1629,CHOOSE({1,2},Table22[Native],Table22[Name]),2,0)</f>
        <v>Sāntái Xiàn</v>
      </c>
      <c r="N1629" s="15" t="str">
        <f>VLOOKUP(I1629,CHOOSE({1,2},Table22[Native],Table22[Name]),2,0)</f>
        <v>Miányáng Shì</v>
      </c>
      <c r="O1629" s="15" t="str">
        <f t="shared" si="50"/>
        <v>Jingu Zhen (Miányáng Shì)</v>
      </c>
      <c r="P1629" s="15" t="str">
        <f t="shared" si="51"/>
        <v>Jingu Zhen (Miányáng Shì)</v>
      </c>
    </row>
    <row r="1630" spans="1:16" hidden="1" x14ac:dyDescent="0.25">
      <c r="A1630" t="s">
        <v>3440</v>
      </c>
      <c r="B1630" t="str">
        <f>IF(COUNTIF(A:A,A1630)&gt;1,_xlfn.CONCAT(A1630," (",N1630,")"),A1630)</f>
        <v>Jīnguāng Xiāng</v>
      </c>
      <c r="C1630" t="str">
        <f>IF(COUNTIF(B:B,B1630)&gt;1,_xlfn.CONCAT(A1630," (",M1630,")"),B1630)</f>
        <v>Jīnguāng Xiāng</v>
      </c>
      <c r="D1630" t="s">
        <v>3441</v>
      </c>
      <c r="E1630" t="s">
        <v>11</v>
      </c>
      <c r="F1630" t="str">
        <f>_xlfn.CONCAT(D1630,", ",H1630,", ",I1630,", ","四川省")</f>
        <v>金光乡, 武胜县, 广安市, 四川省</v>
      </c>
      <c r="G1630">
        <v>12249</v>
      </c>
      <c r="H1630" t="s">
        <v>8244</v>
      </c>
      <c r="I1630" t="s">
        <v>8239</v>
      </c>
      <c r="J1630" t="e">
        <f>VLOOKUP(F1630,[1]!china_towns_second__2[[Column1]:[Y]],3,FALSE)</f>
        <v>#N/A</v>
      </c>
      <c r="K1630" t="e">
        <f>VLOOKUP(F1630,[1]!china_towns_second__2[[Column1]:[Y]],2,FALSE)</f>
        <v>#N/A</v>
      </c>
      <c r="L1630" t="s">
        <v>11414</v>
      </c>
      <c r="M1630" t="str">
        <f>VLOOKUP(H1630,CHOOSE({1,2},Table22[Native],Table22[Name]),2,0)</f>
        <v>Wŭshèng Xiàn</v>
      </c>
      <c r="N1630" s="15" t="str">
        <f>VLOOKUP(I1630,CHOOSE({1,2},Table22[Native],Table22[Name]),2,0)</f>
        <v>Guăng'ān Shì</v>
      </c>
      <c r="O1630" s="15" t="str">
        <f t="shared" si="50"/>
        <v>Jinguang Xiang (Guăng'ān Shì)</v>
      </c>
      <c r="P1630" s="15" t="str">
        <f t="shared" si="51"/>
        <v>Jinguang Xiang (Guăng'ān Shì)</v>
      </c>
    </row>
    <row r="1631" spans="1:16" hidden="1" x14ac:dyDescent="0.25">
      <c r="A1631" t="s">
        <v>1064</v>
      </c>
      <c r="B1631" t="str">
        <f>IF(COUNTIF(A:A,A1631)&gt;1,_xlfn.CONCAT(A1631," (",N1631,")"),A1631)</f>
        <v>Jǐnguānyì Jiēdào [incl. Shuĭjĭngfāng Jiēdào, Héjiāngtíng Jiēdào]</v>
      </c>
      <c r="C1631" t="str">
        <f>IF(COUNTIF(B:B,B1631)&gt;1,_xlfn.CONCAT(A1631," (",M1631,")"),B1631)</f>
        <v>Jǐnguānyì Jiēdào [incl. Shuĭjĭngfāng Jiēdào, Héjiāngtíng Jiēdào]</v>
      </c>
      <c r="D1631" t="s">
        <v>1065</v>
      </c>
      <c r="E1631" t="s">
        <v>493</v>
      </c>
      <c r="F1631" t="str">
        <f>_xlfn.CONCAT(D1631,", ",H1631,", ",I1631,", ","四川省")</f>
        <v>锦官驿街道, 锦江区, 成都市, 四川省</v>
      </c>
      <c r="G1631">
        <v>72355</v>
      </c>
      <c r="H1631" t="s">
        <v>8186</v>
      </c>
      <c r="I1631" t="s">
        <v>8180</v>
      </c>
      <c r="J1631" t="e">
        <f>VLOOKUP(F1631,[1]!china_towns_second__2[[Column1]:[Y]],3,FALSE)</f>
        <v>#N/A</v>
      </c>
      <c r="K1631" t="e">
        <f>VLOOKUP(F1631,[1]!china_towns_second__2[[Column1]:[Y]],2,FALSE)</f>
        <v>#N/A</v>
      </c>
      <c r="L1631" t="s">
        <v>11415</v>
      </c>
      <c r="M1631" t="str">
        <f>VLOOKUP(H1631,CHOOSE({1,2},Table22[Native],Table22[Name]),2,0)</f>
        <v>Jĭnjiāng Qū</v>
      </c>
      <c r="N1631" s="15" t="str">
        <f>VLOOKUP(I1631,CHOOSE({1,2},Table22[Native],Table22[Name]),2,0)</f>
        <v>Chéngdū Shì</v>
      </c>
      <c r="O1631" s="15" t="str">
        <f t="shared" si="50"/>
        <v>Jinguanyi Jiedao [incl. Shuijingfang Jiedao, Hejiangting Jiedao] (Chéngdū Shì)</v>
      </c>
      <c r="P1631" s="15" t="str">
        <f t="shared" si="51"/>
        <v>Jinguanyi Jiedao [incl. Shuijingfang Jiedao, Hejiangting Jiedao] (Chéngdū Shì)</v>
      </c>
    </row>
    <row r="1632" spans="1:16" hidden="1" x14ac:dyDescent="0.25">
      <c r="A1632" t="s">
        <v>6318</v>
      </c>
      <c r="B1632" t="str">
        <f>IF(COUNTIF(A:A,A1632)&gt;1,_xlfn.CONCAT(A1632," (",N1632,")"),A1632)</f>
        <v>Jīngxī Jiēdào</v>
      </c>
      <c r="C1632" t="str">
        <f>IF(COUNTIF(B:B,B1632)&gt;1,_xlfn.CONCAT(A1632," (",M1632,")"),B1632)</f>
        <v>Jīngxī Jiēdào</v>
      </c>
      <c r="D1632" t="s">
        <v>6319</v>
      </c>
      <c r="E1632" t="s">
        <v>493</v>
      </c>
      <c r="F1632" t="str">
        <f>_xlfn.CONCAT(D1632,", ",H1632,", ",I1632,", ","四川省")</f>
        <v>荆溪街道, 顺庆区, 南充市, 四川省</v>
      </c>
      <c r="G1632">
        <v>11777</v>
      </c>
      <c r="H1632" t="s">
        <v>8324</v>
      </c>
      <c r="I1632" t="s">
        <v>8318</v>
      </c>
      <c r="J1632">
        <f>VLOOKUP(F1632,[1]!china_towns_second__2[[Column1]:[Y]],3,FALSE)</f>
        <v>30.869439598465299</v>
      </c>
      <c r="K1632">
        <f>VLOOKUP(F1632,[1]!china_towns_second__2[[Column1]:[Y]],2,FALSE)</f>
        <v>106.1199902</v>
      </c>
      <c r="L1632" t="s">
        <v>11416</v>
      </c>
      <c r="M1632" t="str">
        <f>VLOOKUP(H1632,CHOOSE({1,2},Table22[Native],Table22[Name]),2,0)</f>
        <v>Shùnqìng Qū</v>
      </c>
      <c r="N1632" s="15" t="str">
        <f>VLOOKUP(I1632,CHOOSE({1,2},Table22[Native],Table22[Name]),2,0)</f>
        <v>Nánchōng Shì</v>
      </c>
      <c r="O1632" s="15" t="str">
        <f t="shared" si="50"/>
        <v>Jingxi Jiedao (Nánchōng Shì)</v>
      </c>
      <c r="P1632" s="15" t="str">
        <f t="shared" si="51"/>
        <v>Jingxi Jiedao (Nánchōng Shì)</v>
      </c>
    </row>
    <row r="1633" spans="1:16" hidden="1" x14ac:dyDescent="0.25">
      <c r="A1633" t="s">
        <v>1669</v>
      </c>
      <c r="B1633" t="str">
        <f>IF(COUNTIF(A:A,A1633)&gt;1,_xlfn.CONCAT(A1633," (",N1633,")"),A1633)</f>
        <v>Jĭngxī Zhèn</v>
      </c>
      <c r="C1633" t="str">
        <f>IF(COUNTIF(B:B,B1633)&gt;1,_xlfn.CONCAT(A1633," (",M1633,")"),B1633)</f>
        <v>Jĭngxī Zhèn</v>
      </c>
      <c r="D1633" t="s">
        <v>1670</v>
      </c>
      <c r="E1633" t="s">
        <v>7</v>
      </c>
      <c r="F1633" t="str">
        <f>_xlfn.CONCAT(D1633,", ",H1633,", ",I1633,", ","四川省")</f>
        <v>井溪镇, 万源市, 达州市, 四川省</v>
      </c>
      <c r="G1633">
        <v>7417</v>
      </c>
      <c r="H1633" t="s">
        <v>8208</v>
      </c>
      <c r="I1633" t="s">
        <v>8202</v>
      </c>
      <c r="J1633">
        <f>VLOOKUP(F1633,[1]!china_towns_second__2[[Column1]:[Y]],3,FALSE)</f>
        <v>31.769949571925899</v>
      </c>
      <c r="K1633">
        <f>VLOOKUP(F1633,[1]!china_towns_second__2[[Column1]:[Y]],2,FALSE)</f>
        <v>108.2635396</v>
      </c>
      <c r="L1633" t="s">
        <v>11417</v>
      </c>
      <c r="M1633" t="str">
        <f>VLOOKUP(H1633,CHOOSE({1,2},Table22[Native],Table22[Name]),2,0)</f>
        <v>Wànyuán Shì</v>
      </c>
      <c r="N1633" s="15" t="str">
        <f>VLOOKUP(I1633,CHOOSE({1,2},Table22[Native],Table22[Name]),2,0)</f>
        <v>Dázhōu Shì</v>
      </c>
      <c r="O1633" s="15" t="str">
        <f t="shared" si="50"/>
        <v>Jingxi Zhen (Dázhōu Shì)</v>
      </c>
      <c r="P1633" s="15" t="str">
        <f t="shared" si="51"/>
        <v>Jingxi Zhen (Dázhōu Shì)</v>
      </c>
    </row>
    <row r="1634" spans="1:16" hidden="1" x14ac:dyDescent="0.25">
      <c r="A1634" t="s">
        <v>5462</v>
      </c>
      <c r="B1634" t="str">
        <f>IF(COUNTIF(A:A,A1634)&gt;1,_xlfn.CONCAT(A1634," (",N1634,")"),A1634)</f>
        <v>Jĭngxián Xiāng</v>
      </c>
      <c r="C1634" t="str">
        <f>IF(COUNTIF(B:B,B1634)&gt;1,_xlfn.CONCAT(A1634," (",M1634,")"),B1634)</f>
        <v>Jĭngxián Xiāng</v>
      </c>
      <c r="D1634" t="s">
        <v>5463</v>
      </c>
      <c r="E1634" t="s">
        <v>11</v>
      </c>
      <c r="F1634" t="str">
        <f>_xlfn.CONCAT(D1634,", ",H1634,", ",I1634,", ","四川省")</f>
        <v>景贤乡, 仁寿县, 眉山市, 四川省</v>
      </c>
      <c r="G1634">
        <v>7529</v>
      </c>
      <c r="H1634" t="s">
        <v>8305</v>
      </c>
      <c r="I1634" t="s">
        <v>8299</v>
      </c>
      <c r="J1634" t="e">
        <f>VLOOKUP(F1634,[1]!china_towns_second__2[[Column1]:[Y]],3,FALSE)</f>
        <v>#N/A</v>
      </c>
      <c r="K1634" t="e">
        <f>VLOOKUP(F1634,[1]!china_towns_second__2[[Column1]:[Y]],2,FALSE)</f>
        <v>#N/A</v>
      </c>
      <c r="L1634" t="s">
        <v>11418</v>
      </c>
      <c r="M1634" t="str">
        <f>VLOOKUP(H1634,CHOOSE({1,2},Table22[Native],Table22[Name]),2,0)</f>
        <v>Rénshòu Xiàn</v>
      </c>
      <c r="N1634" s="15" t="str">
        <f>VLOOKUP(I1634,CHOOSE({1,2},Table22[Native],Table22[Name]),2,0)</f>
        <v>Méishān Shì</v>
      </c>
      <c r="O1634" s="15" t="str">
        <f t="shared" si="50"/>
        <v>Jingxian Xiang (Méishān Shì)</v>
      </c>
      <c r="P1634" s="15" t="str">
        <f t="shared" si="51"/>
        <v>Jingxian Xiang (Méishān Shì)</v>
      </c>
    </row>
    <row r="1635" spans="1:16" hidden="1" x14ac:dyDescent="0.25">
      <c r="A1635" t="s">
        <v>2105</v>
      </c>
      <c r="B1635" t="str">
        <f>IF(COUNTIF(A:A,A1635)&gt;1,_xlfn.CONCAT(A1635," (",N1635,")"),A1635)</f>
        <v>Jīngyáng Jiēdào</v>
      </c>
      <c r="C1635" t="str">
        <f>IF(COUNTIF(B:B,B1635)&gt;1,_xlfn.CONCAT(A1635," (",M1635,")"),B1635)</f>
        <v>Jīngyáng Jiēdào</v>
      </c>
      <c r="D1635" t="s">
        <v>2106</v>
      </c>
      <c r="E1635" t="s">
        <v>493</v>
      </c>
      <c r="F1635" t="str">
        <f>_xlfn.CONCAT(D1635,", ",H1635,", ",I1635,", ","四川省")</f>
        <v>旌阳街道, 旌阳区, 德阳市, 四川省</v>
      </c>
      <c r="G1635">
        <v>54486</v>
      </c>
      <c r="H1635" t="s">
        <v>8213</v>
      </c>
      <c r="I1635" t="s">
        <v>8211</v>
      </c>
      <c r="J1635">
        <f>VLOOKUP(F1635,[1]!china_towns_second__2[[Column1]:[Y]],3,FALSE)</f>
        <v>31.1368202363191</v>
      </c>
      <c r="K1635">
        <f>VLOOKUP(F1635,[1]!china_towns_second__2[[Column1]:[Y]],2,FALSE)</f>
        <v>104.3899866</v>
      </c>
      <c r="L1635" t="s">
        <v>11419</v>
      </c>
      <c r="M1635" t="str">
        <f>VLOOKUP(H1635,CHOOSE({1,2},Table22[Native],Table22[Name]),2,0)</f>
        <v>Jīngyáng Qū</v>
      </c>
      <c r="N1635" s="15" t="str">
        <f>VLOOKUP(I1635,CHOOSE({1,2},Table22[Native],Table22[Name]),2,0)</f>
        <v>Déyáng Shì</v>
      </c>
      <c r="O1635" s="15" t="str">
        <f t="shared" si="50"/>
        <v>Jingyang Jiedao (Déyáng Shì)</v>
      </c>
      <c r="P1635" s="15" t="str">
        <f t="shared" si="51"/>
        <v>Jingyang Jiedao (Déyáng Shì)</v>
      </c>
    </row>
    <row r="1636" spans="1:16" hidden="1" x14ac:dyDescent="0.25">
      <c r="A1636" t="s">
        <v>4409</v>
      </c>
      <c r="B1636" t="str">
        <f>IF(COUNTIF(A:A,A1636)&gt;1,_xlfn.CONCAT(A1636," (",N1636,")"),A1636)</f>
        <v>Jĭngyètèxī Xiāng</v>
      </c>
      <c r="C1636" t="str">
        <f>IF(COUNTIF(B:B,B1636)&gt;1,_xlfn.CONCAT(A1636," (",M1636,")"),B1636)</f>
        <v>Jĭngyètèxī Xiāng</v>
      </c>
      <c r="D1636" t="s">
        <v>4410</v>
      </c>
      <c r="E1636" t="s">
        <v>11</v>
      </c>
      <c r="F1636" t="str">
        <f>_xlfn.CONCAT(D1636,", ",H1636,", ",I1636,", ","四川省")</f>
        <v>井叶特西乡, 美姑县, 凉山彝族自治州, 四川省</v>
      </c>
      <c r="G1636">
        <v>7128</v>
      </c>
      <c r="H1636" t="s">
        <v>8279</v>
      </c>
      <c r="I1636" t="s">
        <v>8271</v>
      </c>
      <c r="J1636" t="e">
        <f>VLOOKUP(F1636,[1]!china_towns_second__2[[Column1]:[Y]],3,FALSE)</f>
        <v>#N/A</v>
      </c>
      <c r="K1636" t="e">
        <f>VLOOKUP(F1636,[1]!china_towns_second__2[[Column1]:[Y]],2,FALSE)</f>
        <v>#N/A</v>
      </c>
      <c r="L1636" t="s">
        <v>11420</v>
      </c>
      <c r="M1636" t="str">
        <f>VLOOKUP(H1636,CHOOSE({1,2},Table22[Native],Table22[Name]),2,0)</f>
        <v>Mĕigū Xiàn</v>
      </c>
      <c r="N1636" s="15" t="str">
        <f>VLOOKUP(I1636,CHOOSE({1,2},Table22[Native],Table22[Name]),2,0)</f>
        <v>Liángshān Yízú Zìzhìzhōu</v>
      </c>
      <c r="O1636" s="15" t="str">
        <f t="shared" si="50"/>
        <v>Jingyetexi Xiang (Liángshān Yízú Zìzhìzhōu)</v>
      </c>
      <c r="P1636" s="15" t="str">
        <f t="shared" si="51"/>
        <v>Jingyetexi Xiang (Liángshān Yízú Zìzhìzhōu)</v>
      </c>
    </row>
    <row r="1637" spans="1:16" hidden="1" x14ac:dyDescent="0.25">
      <c r="A1637" t="s">
        <v>5782</v>
      </c>
      <c r="B1637" t="str">
        <f>IF(COUNTIF(A:A,A1637)&gt;1,_xlfn.CONCAT(A1637," (",N1637,")"),A1637)</f>
        <v>Jìngyuán Xiāng</v>
      </c>
      <c r="C1637" t="str">
        <f>IF(COUNTIF(B:B,B1637)&gt;1,_xlfn.CONCAT(A1637," (",M1637,")"),B1637)</f>
        <v>Jìngyuán Xiāng</v>
      </c>
      <c r="D1637" t="s">
        <v>5783</v>
      </c>
      <c r="E1637" t="s">
        <v>11</v>
      </c>
      <c r="F1637" t="str">
        <f>_xlfn.CONCAT(D1637,", ",H1637,", ",I1637,", ","四川省")</f>
        <v>敬元乡, 江油市, 绵阳市, 四川省</v>
      </c>
      <c r="G1637">
        <v>4987</v>
      </c>
      <c r="H1637" t="s">
        <v>8311</v>
      </c>
      <c r="I1637" t="s">
        <v>8307</v>
      </c>
      <c r="J1637" t="e">
        <f>VLOOKUP(F1637,[1]!china_towns_second__2[[Column1]:[Y]],3,FALSE)</f>
        <v>#N/A</v>
      </c>
      <c r="K1637" t="e">
        <f>VLOOKUP(F1637,[1]!china_towns_second__2[[Column1]:[Y]],2,FALSE)</f>
        <v>#N/A</v>
      </c>
      <c r="L1637" t="s">
        <v>11421</v>
      </c>
      <c r="M1637" t="str">
        <f>VLOOKUP(H1637,CHOOSE({1,2},Table22[Native],Table22[Name]),2,0)</f>
        <v>Jiāngyóu Shì</v>
      </c>
      <c r="N1637" s="15" t="str">
        <f>VLOOKUP(I1637,CHOOSE({1,2},Table22[Native],Table22[Name]),2,0)</f>
        <v>Miányáng Shì</v>
      </c>
      <c r="O1637" s="15" t="str">
        <f t="shared" si="50"/>
        <v>Jingyuan Xiang (Miányáng Shì)</v>
      </c>
      <c r="P1637" s="15" t="str">
        <f t="shared" si="51"/>
        <v>Jingyuan Xiang (Miányáng Shì)</v>
      </c>
    </row>
    <row r="1638" spans="1:16" hidden="1" x14ac:dyDescent="0.25">
      <c r="A1638" t="s">
        <v>7088</v>
      </c>
      <c r="B1638" t="str">
        <f>IF(COUNTIF(A:A,A1638)&gt;1,_xlfn.CONCAT(A1638," (",N1638,")"),A1638)</f>
        <v>Jīnhè Xiāng</v>
      </c>
      <c r="C1638" t="str">
        <f>IF(COUNTIF(B:B,B1638)&gt;1,_xlfn.CONCAT(A1638," (",M1638,")"),B1638)</f>
        <v>Jīnhè Xiāng</v>
      </c>
      <c r="D1638" t="s">
        <v>7089</v>
      </c>
      <c r="E1638" t="s">
        <v>11</v>
      </c>
      <c r="F1638" t="str">
        <f>_xlfn.CONCAT(D1638,", ",H1638,", ",I1638,", ","四川省")</f>
        <v>金鹤乡, 射洪市, 遂宁市, 四川省</v>
      </c>
      <c r="G1638">
        <v>11640</v>
      </c>
      <c r="H1638" t="s">
        <v>8347</v>
      </c>
      <c r="I1638" t="s">
        <v>8342</v>
      </c>
      <c r="J1638" t="e">
        <f>VLOOKUP(F1638,[1]!china_towns_second__2[[Column1]:[Y]],3,FALSE)</f>
        <v>#N/A</v>
      </c>
      <c r="K1638" t="e">
        <f>VLOOKUP(F1638,[1]!china_towns_second__2[[Column1]:[Y]],2,FALSE)</f>
        <v>#N/A</v>
      </c>
      <c r="L1638" t="s">
        <v>11422</v>
      </c>
      <c r="M1638" t="str">
        <f>VLOOKUP(H1638,CHOOSE({1,2},Table22[Native],Table22[Name]),2,0)</f>
        <v>Shèhóng Shì</v>
      </c>
      <c r="N1638" s="15" t="str">
        <f>VLOOKUP(I1638,CHOOSE({1,2},Table22[Native],Table22[Name]),2,0)</f>
        <v>Suìníng Shì</v>
      </c>
      <c r="O1638" s="15" t="str">
        <f t="shared" si="50"/>
        <v>Jinhe Xiang (Suìníng Shì)</v>
      </c>
      <c r="P1638" s="15" t="str">
        <f t="shared" si="51"/>
        <v>Jinhe Xiang (Suìníng Shì)</v>
      </c>
    </row>
    <row r="1639" spans="1:16" hidden="1" x14ac:dyDescent="0.25">
      <c r="A1639" t="s">
        <v>4411</v>
      </c>
      <c r="B1639" t="str">
        <f>IF(COUNTIF(A:A,A1639)&gt;1,_xlfn.CONCAT(A1639," (",N1639,")"),A1639)</f>
        <v>Jīnhé Zhèn</v>
      </c>
      <c r="C1639" t="str">
        <f>IF(COUNTIF(B:B,B1639)&gt;1,_xlfn.CONCAT(A1639," (",M1639,")"),B1639)</f>
        <v>Jīnhé Zhèn</v>
      </c>
      <c r="D1639" t="s">
        <v>3754</v>
      </c>
      <c r="E1639" t="s">
        <v>7</v>
      </c>
      <c r="F1639" t="str">
        <f>_xlfn.CONCAT(D1639,", ",H1639,", ",I1639,", ","四川省")</f>
        <v>金河镇, 盐源县, 凉山彝族自治州, 四川省</v>
      </c>
      <c r="G1639">
        <v>9471</v>
      </c>
      <c r="H1639" t="s">
        <v>8286</v>
      </c>
      <c r="I1639" t="s">
        <v>8271</v>
      </c>
      <c r="J1639">
        <f>VLOOKUP(F1639,[1]!china_towns_second__2[[Column1]:[Y]],3,FALSE)</f>
        <v>27.667315981551301</v>
      </c>
      <c r="K1639">
        <f>VLOOKUP(F1639,[1]!china_towns_second__2[[Column1]:[Y]],2,FALSE)</f>
        <v>101.9717625</v>
      </c>
      <c r="L1639" t="s">
        <v>11423</v>
      </c>
      <c r="M1639" t="str">
        <f>VLOOKUP(H1639,CHOOSE({1,2},Table22[Native],Table22[Name]),2,0)</f>
        <v>Yányuán Xiàn</v>
      </c>
      <c r="N1639" s="15" t="str">
        <f>VLOOKUP(I1639,CHOOSE({1,2},Table22[Native],Table22[Name]),2,0)</f>
        <v>Liángshān Yízú Zìzhìzhōu</v>
      </c>
      <c r="O1639" s="15" t="str">
        <f t="shared" si="50"/>
        <v>Jinhe Zhen (Liángshān Yízú Zìzhìzhōu)</v>
      </c>
      <c r="P1639" s="15" t="str">
        <f t="shared" si="51"/>
        <v>Jinhe Zhen (Liángshān Yízú Zìzhìzhōu)</v>
      </c>
    </row>
    <row r="1640" spans="1:16" hidden="1" x14ac:dyDescent="0.25">
      <c r="A1640" t="s">
        <v>3753</v>
      </c>
      <c r="B1640" t="str">
        <f>IF(COUNTIF(A:A,A1640)&gt;1,_xlfn.CONCAT(A1640," (",N1640,")"),A1640)</f>
        <v>Jīnhé Zhèn [incl. Jíxīng Xiāng]</v>
      </c>
      <c r="C1640" t="str">
        <f>IF(COUNTIF(B:B,B1640)&gt;1,_xlfn.CONCAT(A1640," (",M1640,")"),B1640)</f>
        <v>Jīnhé Zhèn [incl. Jíxīng Xiāng]</v>
      </c>
      <c r="D1640" t="s">
        <v>3754</v>
      </c>
      <c r="E1640" t="s">
        <v>7</v>
      </c>
      <c r="F1640" t="str">
        <f>_xlfn.CONCAT(D1640,", ",H1640,", ",I1640,", ","四川省")</f>
        <v>金河镇, 金口河区, 乐山市, 四川省</v>
      </c>
      <c r="G1640">
        <v>10431</v>
      </c>
      <c r="H1640" t="s">
        <v>8262</v>
      </c>
      <c r="I1640" t="s">
        <v>8256</v>
      </c>
      <c r="J1640">
        <f>VLOOKUP(F1640,[1]!china_towns_second__2[[Column1]:[Y]],3,FALSE)</f>
        <v>29.3394179349974</v>
      </c>
      <c r="K1640">
        <f>VLOOKUP(F1640,[1]!china_towns_second__2[[Column1]:[Y]],2,FALSE)</f>
        <v>103.1268915</v>
      </c>
      <c r="L1640" t="s">
        <v>11424</v>
      </c>
      <c r="M1640" t="str">
        <f>VLOOKUP(H1640,CHOOSE({1,2},Table22[Native],Table22[Name]),2,0)</f>
        <v>Jīnkŏuhé Qū</v>
      </c>
      <c r="N1640" s="15" t="str">
        <f>VLOOKUP(I1640,CHOOSE({1,2},Table22[Native],Table22[Name]),2,0)</f>
        <v>Lèshān Shì</v>
      </c>
      <c r="O1640" s="15" t="str">
        <f t="shared" si="50"/>
        <v>Jinhe Zhen [incl. Jixing Xiang] (Lèshān Shì)</v>
      </c>
      <c r="P1640" s="15" t="str">
        <f t="shared" si="51"/>
        <v>Jinhe Zhen [incl. Jixing Xiang] (Lèshān Shì)</v>
      </c>
    </row>
    <row r="1641" spans="1:16" hidden="1" x14ac:dyDescent="0.25">
      <c r="A1641" t="s">
        <v>5464</v>
      </c>
      <c r="B1641" t="str">
        <f>IF(COUNTIF(A:A,A1641)&gt;1,_xlfn.CONCAT(A1641," (",N1641,")"),A1641)</f>
        <v>Jīnhuā Xiāng (Méishān Shì)</v>
      </c>
      <c r="C1641" t="str">
        <f>IF(COUNTIF(B:B,B1641)&gt;1,_xlfn.CONCAT(A1641," (",M1641,")"),B1641)</f>
        <v>Jīnhuā Xiāng (Méishān Shì)</v>
      </c>
      <c r="D1641" t="s">
        <v>5465</v>
      </c>
      <c r="E1641" t="s">
        <v>11</v>
      </c>
      <c r="F1641" t="str">
        <f>_xlfn.CONCAT(D1641,", ",H1641,", ",I1641,", ","四川省")</f>
        <v>金花乡, 东坡区, 眉山市, 四川省</v>
      </c>
      <c r="G1641">
        <v>13982</v>
      </c>
      <c r="H1641" t="s">
        <v>8301</v>
      </c>
      <c r="I1641" t="s">
        <v>8299</v>
      </c>
      <c r="J1641" t="e">
        <f>VLOOKUP(F1641,[1]!china_towns_second__2[[Column1]:[Y]],3,FALSE)</f>
        <v>#N/A</v>
      </c>
      <c r="K1641" t="e">
        <f>VLOOKUP(F1641,[1]!china_towns_second__2[[Column1]:[Y]],2,FALSE)</f>
        <v>#N/A</v>
      </c>
      <c r="L1641" t="s">
        <v>14006</v>
      </c>
      <c r="M1641" t="str">
        <f>VLOOKUP(H1641,CHOOSE({1,2},Table22[Native],Table22[Name]),2,0)</f>
        <v>Dōngpō Qū</v>
      </c>
      <c r="N1641" s="15" t="str">
        <f>VLOOKUP(I1641,CHOOSE({1,2},Table22[Native],Table22[Name]),2,0)</f>
        <v>Méishān Shì</v>
      </c>
      <c r="O1641" s="15" t="str">
        <f t="shared" si="50"/>
        <v>Jinhua Xiang (Meishan Shi) (Méishān Shì)</v>
      </c>
      <c r="P1641" s="15" t="str">
        <f t="shared" si="51"/>
        <v>Jinhua Xiang (Meishan Shi) (Méishān Shì)</v>
      </c>
    </row>
    <row r="1642" spans="1:16" hidden="1" x14ac:dyDescent="0.25">
      <c r="A1642" t="s">
        <v>5464</v>
      </c>
      <c r="B1642" t="str">
        <f>IF(COUNTIF(A:A,A1642)&gt;1,_xlfn.CONCAT(A1642," (",N1642,")"),A1642)</f>
        <v>Jīnhuā Xiāng (Zìgòng Shì)</v>
      </c>
      <c r="C1642" t="str">
        <f>IF(COUNTIF(B:B,B1642)&gt;1,_xlfn.CONCAT(A1642," (",M1642,")"),B1642)</f>
        <v>Jīnhuā Xiāng (Zìgòng Shì)</v>
      </c>
      <c r="D1642" t="s">
        <v>5465</v>
      </c>
      <c r="E1642" t="s">
        <v>11</v>
      </c>
      <c r="F1642" t="str">
        <f>_xlfn.CONCAT(D1642,", ",H1642,", ",I1642,", ","四川省")</f>
        <v>金花乡, 荣县, 自贡市, 四川省</v>
      </c>
      <c r="G1642">
        <v>4536</v>
      </c>
      <c r="H1642" t="s">
        <v>8375</v>
      </c>
      <c r="I1642" t="s">
        <v>8371</v>
      </c>
      <c r="J1642" t="e">
        <f>VLOOKUP(F1642,[1]!china_towns_second__2[[Column1]:[Y]],3,FALSE)</f>
        <v>#N/A</v>
      </c>
      <c r="K1642" t="e">
        <f>VLOOKUP(F1642,[1]!china_towns_second__2[[Column1]:[Y]],2,FALSE)</f>
        <v>#N/A</v>
      </c>
      <c r="L1642" t="s">
        <v>14007</v>
      </c>
      <c r="M1642" t="str">
        <f>VLOOKUP(H1642,CHOOSE({1,2},Table22[Native],Table22[Name]),2,0)</f>
        <v>Róng Xiàn</v>
      </c>
      <c r="N1642" s="15" t="str">
        <f>VLOOKUP(I1642,CHOOSE({1,2},Table22[Native],Table22[Name]),2,0)</f>
        <v>Zìgòng Shì</v>
      </c>
      <c r="O1642" s="15" t="str">
        <f t="shared" si="50"/>
        <v>Jinhua Xiang (Zigong Shi) (Zìgòng Shì)</v>
      </c>
      <c r="P1642" s="15" t="str">
        <f t="shared" si="51"/>
        <v>Jinhua Xiang (Zigong Shi) (Zìgòng Shì)</v>
      </c>
    </row>
    <row r="1643" spans="1:16" hidden="1" x14ac:dyDescent="0.25">
      <c r="A1643" t="s">
        <v>1068</v>
      </c>
      <c r="B1643" t="str">
        <f>IF(COUNTIF(A:A,A1643)&gt;1,_xlfn.CONCAT(A1643," (",N1643,")"),A1643)</f>
        <v>Jīnhuá Zhèn (Chéngdū Shì)</v>
      </c>
      <c r="C1643" t="str">
        <f>IF(COUNTIF(B:B,B1643)&gt;1,_xlfn.CONCAT(A1643," (",M1643,")"),B1643)</f>
        <v>Jīnhuá Zhèn (Chéngdū Shì)</v>
      </c>
      <c r="D1643" t="s">
        <v>1069</v>
      </c>
      <c r="E1643" t="s">
        <v>7</v>
      </c>
      <c r="F1643" t="str">
        <f>_xlfn.CONCAT(D1643,", ",H1643,", ",I1643,", ","四川省")</f>
        <v>金华镇, 新津区, 成都市, 四川省</v>
      </c>
      <c r="G1643">
        <v>14068</v>
      </c>
      <c r="H1643" t="s">
        <v>8200</v>
      </c>
      <c r="I1643" t="s">
        <v>8180</v>
      </c>
      <c r="J1643">
        <f>VLOOKUP(F1643,[1]!china_towns_second__2[[Column1]:[Y]],3,FALSE)</f>
        <v>30.3693595063339</v>
      </c>
      <c r="K1643">
        <f>VLOOKUP(F1643,[1]!china_towns_second__2[[Column1]:[Y]],2,FALSE)</f>
        <v>103.889278</v>
      </c>
      <c r="L1643" t="s">
        <v>14008</v>
      </c>
      <c r="M1643" t="str">
        <f>VLOOKUP(H1643,CHOOSE({1,2},Table22[Native],Table22[Name]),2,0)</f>
        <v>Xīnjīn Qū</v>
      </c>
      <c r="N1643" s="15" t="str">
        <f>VLOOKUP(I1643,CHOOSE({1,2},Table22[Native],Table22[Name]),2,0)</f>
        <v>Chéngdū Shì</v>
      </c>
      <c r="O1643" s="15" t="str">
        <f t="shared" si="50"/>
        <v>Jinhua Zhen (Chengdu Shi) (Chéngdū Shì)</v>
      </c>
      <c r="P1643" s="15" t="str">
        <f t="shared" si="51"/>
        <v>Jinhua Zhen (Chengdu Shi) (Chéngdū Shì)</v>
      </c>
    </row>
    <row r="1644" spans="1:16" hidden="1" x14ac:dyDescent="0.25">
      <c r="A1644" t="s">
        <v>1068</v>
      </c>
      <c r="B1644" t="str">
        <f>IF(COUNTIF(A:A,A1644)&gt;1,_xlfn.CONCAT(A1644," (",N1644,")"),A1644)</f>
        <v>Jīnhuá Zhèn (Suìníng Shì)</v>
      </c>
      <c r="C1644" t="str">
        <f>IF(COUNTIF(B:B,B1644)&gt;1,_xlfn.CONCAT(A1644," (",M1644,")"),B1644)</f>
        <v>Jīnhuá Zhèn (Suìníng Shì)</v>
      </c>
      <c r="D1644" t="s">
        <v>1069</v>
      </c>
      <c r="E1644" t="s">
        <v>7</v>
      </c>
      <c r="F1644" t="str">
        <f>_xlfn.CONCAT(D1644,", ",H1644,", ",I1644,", ","四川省")</f>
        <v>金华镇, 射洪市, 遂宁市, 四川省</v>
      </c>
      <c r="G1644">
        <v>57516</v>
      </c>
      <c r="H1644" t="s">
        <v>8347</v>
      </c>
      <c r="I1644" t="s">
        <v>8342</v>
      </c>
      <c r="J1644">
        <f>VLOOKUP(F1644,[1]!china_towns_second__2[[Column1]:[Y]],3,FALSE)</f>
        <v>31.004814846306498</v>
      </c>
      <c r="K1644">
        <f>VLOOKUP(F1644,[1]!china_towns_second__2[[Column1]:[Y]],2,FALSE)</f>
        <v>105.269336</v>
      </c>
      <c r="L1644" t="s">
        <v>14009</v>
      </c>
      <c r="M1644" t="str">
        <f>VLOOKUP(H1644,CHOOSE({1,2},Table22[Native],Table22[Name]),2,0)</f>
        <v>Shèhóng Shì</v>
      </c>
      <c r="N1644" s="15" t="str">
        <f>VLOOKUP(I1644,CHOOSE({1,2},Table22[Native],Table22[Name]),2,0)</f>
        <v>Suìníng Shì</v>
      </c>
      <c r="O1644" s="15" t="str">
        <f t="shared" si="50"/>
        <v>Jinhua Zhen (Suining Shi) (Suìníng Shì)</v>
      </c>
      <c r="P1644" s="15" t="str">
        <f t="shared" si="51"/>
        <v>Jinhua Zhen (Suining Shi) (Suìníng Shì)</v>
      </c>
    </row>
    <row r="1645" spans="1:16" hidden="1" x14ac:dyDescent="0.25">
      <c r="A1645" t="s">
        <v>2107</v>
      </c>
      <c r="B1645" t="str">
        <f>IF(COUNTIF(A:A,A1645)&gt;1,_xlfn.CONCAT(A1645," (",N1645,")"),A1645)</f>
        <v>Jīnhuā Zhèn</v>
      </c>
      <c r="C1645" t="str">
        <f>IF(COUNTIF(B:B,B1645)&gt;1,_xlfn.CONCAT(A1645," (",M1645,")"),B1645)</f>
        <v>Jīnhuā Zhèn</v>
      </c>
      <c r="D1645" t="s">
        <v>2108</v>
      </c>
      <c r="E1645" t="s">
        <v>7</v>
      </c>
      <c r="F1645" t="str">
        <f>_xlfn.CONCAT(D1645,", ",H1645,", ",I1645,", ","四川省")</f>
        <v>金花镇, 绵竹市, 德阳市, 四川省</v>
      </c>
      <c r="G1645">
        <v>4661</v>
      </c>
      <c r="H1645" t="s">
        <v>8215</v>
      </c>
      <c r="I1645" t="s">
        <v>8211</v>
      </c>
      <c r="J1645">
        <f>VLOOKUP(F1645,[1]!china_towns_second__2[[Column1]:[Y]],3,FALSE)</f>
        <v>31.464544524949002</v>
      </c>
      <c r="K1645">
        <f>VLOOKUP(F1645,[1]!china_towns_second__2[[Column1]:[Y]],2,FALSE)</f>
        <v>104.0024105</v>
      </c>
      <c r="L1645" t="s">
        <v>11425</v>
      </c>
      <c r="M1645" t="str">
        <f>VLOOKUP(H1645,CHOOSE({1,2},Table22[Native],Table22[Name]),2,0)</f>
        <v>Miánzhú Shì</v>
      </c>
      <c r="N1645" s="15" t="str">
        <f>VLOOKUP(I1645,CHOOSE({1,2},Table22[Native],Table22[Name]),2,0)</f>
        <v>Déyáng Shì</v>
      </c>
      <c r="O1645" s="15" t="str">
        <f t="shared" si="50"/>
        <v>Jinhua Zhen (Déyáng Shì)</v>
      </c>
      <c r="P1645" s="15" t="str">
        <f t="shared" si="51"/>
        <v>Jinhua Zhen (Déyáng Shì)</v>
      </c>
    </row>
    <row r="1646" spans="1:16" hidden="1" x14ac:dyDescent="0.25">
      <c r="A1646" t="s">
        <v>1066</v>
      </c>
      <c r="B1646" t="str">
        <f>IF(COUNTIF(A:A,A1646)&gt;1,_xlfn.CONCAT(A1646," (",N1646,")"),A1646)</f>
        <v>Jīnhuāqiáo Jiēdào</v>
      </c>
      <c r="C1646" t="str">
        <f>IF(COUNTIF(B:B,B1646)&gt;1,_xlfn.CONCAT(A1646," (",M1646,")"),B1646)</f>
        <v>Jīnhuāqiáo Jiēdào</v>
      </c>
      <c r="D1646" t="s">
        <v>1067</v>
      </c>
      <c r="E1646" t="s">
        <v>493</v>
      </c>
      <c r="F1646" t="str">
        <f>_xlfn.CONCAT(D1646,", ",H1646,", ",I1646,", ","四川省")</f>
        <v>金花桥街道, 武侯区, 成都市, 四川省</v>
      </c>
      <c r="G1646">
        <v>115097</v>
      </c>
      <c r="H1646" t="s">
        <v>8198</v>
      </c>
      <c r="I1646" t="s">
        <v>8180</v>
      </c>
      <c r="J1646">
        <f>VLOOKUP(F1646,[1]!china_towns_second__2[[Column1]:[Y]],3,FALSE)</f>
        <v>30.616781532881301</v>
      </c>
      <c r="K1646">
        <f>VLOOKUP(F1646,[1]!china_towns_second__2[[Column1]:[Y]],2,FALSE)</f>
        <v>103.9695552</v>
      </c>
      <c r="L1646" t="s">
        <v>11426</v>
      </c>
      <c r="M1646" t="str">
        <f>VLOOKUP(H1646,CHOOSE({1,2},Table22[Native],Table22[Name]),2,0)</f>
        <v>Wŭhòu Qū</v>
      </c>
      <c r="N1646" s="15" t="str">
        <f>VLOOKUP(I1646,CHOOSE({1,2},Table22[Native],Table22[Name]),2,0)</f>
        <v>Chéngdū Shì</v>
      </c>
      <c r="O1646" s="15" t="str">
        <f t="shared" si="50"/>
        <v>Jinhuaqiao Jiedao (Chéngdū Shì)</v>
      </c>
      <c r="P1646" s="15" t="str">
        <f t="shared" si="51"/>
        <v>Jinhuaqiao Jiedao (Chéngdū Shì)</v>
      </c>
    </row>
    <row r="1647" spans="1:16" hidden="1" x14ac:dyDescent="0.25">
      <c r="A1647" t="s">
        <v>1671</v>
      </c>
      <c r="B1647" t="str">
        <f>IF(COUNTIF(A:A,A1647)&gt;1,_xlfn.CONCAT(A1647," (",N1647,")"),A1647)</f>
        <v>Jīnjī Xiāng</v>
      </c>
      <c r="C1647" t="str">
        <f>IF(COUNTIF(B:B,B1647)&gt;1,_xlfn.CONCAT(A1647," (",M1647,")"),B1647)</f>
        <v>Jīnjī Xiāng</v>
      </c>
      <c r="D1647" t="s">
        <v>1672</v>
      </c>
      <c r="E1647" t="s">
        <v>11</v>
      </c>
      <c r="F1647" t="str">
        <f>_xlfn.CONCAT(D1647,", ",H1647,", ",I1647,", ","四川省")</f>
        <v>金鸡乡, 大竹县, 达州市, 四川省</v>
      </c>
      <c r="G1647">
        <v>7132</v>
      </c>
      <c r="H1647" t="s">
        <v>8204</v>
      </c>
      <c r="I1647" t="s">
        <v>8202</v>
      </c>
      <c r="J1647" t="e">
        <f>VLOOKUP(F1647,[1]!china_towns_second__2[[Column1]:[Y]],3,FALSE)</f>
        <v>#N/A</v>
      </c>
      <c r="K1647" t="e">
        <f>VLOOKUP(F1647,[1]!china_towns_second__2[[Column1]:[Y]],2,FALSE)</f>
        <v>#N/A</v>
      </c>
      <c r="L1647" t="s">
        <v>11427</v>
      </c>
      <c r="M1647" t="str">
        <f>VLOOKUP(H1647,CHOOSE({1,2},Table22[Native],Table22[Name]),2,0)</f>
        <v>Dàzhú Xiàn</v>
      </c>
      <c r="N1647" s="15" t="str">
        <f>VLOOKUP(I1647,CHOOSE({1,2},Table22[Native],Table22[Name]),2,0)</f>
        <v>Dázhōu Shì</v>
      </c>
      <c r="O1647" s="15" t="str">
        <f t="shared" si="50"/>
        <v>Jinji Xiang (Dázhōu Shì)</v>
      </c>
      <c r="P1647" s="15" t="str">
        <f t="shared" si="51"/>
        <v>Jinji Xiang (Dázhōu Shì)</v>
      </c>
    </row>
    <row r="1648" spans="1:16" hidden="1" x14ac:dyDescent="0.25">
      <c r="A1648" t="s">
        <v>5784</v>
      </c>
      <c r="B1648" t="str">
        <f>IF(COUNTIF(A:A,A1648)&gt;1,_xlfn.CONCAT(A1648," (",N1648,")"),A1648)</f>
        <v>Jīnjī Zhèn [incl. Jīnjī Zhèn, Zhégōng Xiāng]</v>
      </c>
      <c r="C1648" t="str">
        <f>IF(COUNTIF(B:B,B1648)&gt;1,_xlfn.CONCAT(A1648," (",M1648,")"),B1648)</f>
        <v>Jīnjī Zhèn [incl. Jīnjī Zhèn, Zhégōng Xiāng]</v>
      </c>
      <c r="D1648" t="s">
        <v>5785</v>
      </c>
      <c r="E1648" t="s">
        <v>7</v>
      </c>
      <c r="F1648" t="str">
        <f>_xlfn.CONCAT(D1648,", ",H1648,", ",I1648,", ","四川省")</f>
        <v>嫘祖镇, 盐亭县, 绵阳市, 四川省</v>
      </c>
      <c r="G1648">
        <v>19231</v>
      </c>
      <c r="H1648" t="s">
        <v>8314</v>
      </c>
      <c r="I1648" t="s">
        <v>8307</v>
      </c>
      <c r="J1648">
        <f>VLOOKUP(F1648,[1]!china_towns_second__2[[Column1]:[Y]],3,FALSE)</f>
        <v>31.0476127272787</v>
      </c>
      <c r="K1648">
        <f>VLOOKUP(F1648,[1]!china_towns_second__2[[Column1]:[Y]],2,FALSE)</f>
        <v>105.6844572</v>
      </c>
      <c r="L1648" t="s">
        <v>11428</v>
      </c>
      <c r="M1648" t="str">
        <f>VLOOKUP(H1648,CHOOSE({1,2},Table22[Native],Table22[Name]),2,0)</f>
        <v>Yántíng Xiàn</v>
      </c>
      <c r="N1648" s="15" t="str">
        <f>VLOOKUP(I1648,CHOOSE({1,2},Table22[Native],Table22[Name]),2,0)</f>
        <v>Miányáng Shì</v>
      </c>
      <c r="O1648" s="15" t="str">
        <f t="shared" si="50"/>
        <v>Jinji Zhen [incl. Jinji Zhen, Zhegong Xiang] (Miányáng Shì)</v>
      </c>
      <c r="P1648" s="15" t="str">
        <f t="shared" si="51"/>
        <v>Jinji Zhen [incl. Jinji Zhen, Zhegong Xiang] (Miányáng Shì)</v>
      </c>
    </row>
    <row r="1649" spans="1:16" hidden="1" x14ac:dyDescent="0.25">
      <c r="A1649" t="s">
        <v>6320</v>
      </c>
      <c r="B1649" t="str">
        <f>IF(COUNTIF(A:A,A1649)&gt;1,_xlfn.CONCAT(A1649," (",N1649,")"),A1649)</f>
        <v>Jīnjiă Xiāng</v>
      </c>
      <c r="C1649" t="str">
        <f>IF(COUNTIF(B:B,B1649)&gt;1,_xlfn.CONCAT(A1649," (",M1649,")"),B1649)</f>
        <v>Jīnjiă Xiāng</v>
      </c>
      <c r="D1649" t="s">
        <v>6321</v>
      </c>
      <c r="E1649" t="s">
        <v>11</v>
      </c>
      <c r="F1649" t="str">
        <f>_xlfn.CONCAT(D1649,", ",H1649,", ",I1649,", ","四川省")</f>
        <v>金甲乡, 蓬安县, 南充市, 四川省</v>
      </c>
      <c r="G1649">
        <v>12351</v>
      </c>
      <c r="H1649" t="s">
        <v>8323</v>
      </c>
      <c r="I1649" t="s">
        <v>8318</v>
      </c>
      <c r="J1649" t="e">
        <f>VLOOKUP(F1649,[1]!china_towns_second__2[[Column1]:[Y]],3,FALSE)</f>
        <v>#N/A</v>
      </c>
      <c r="K1649" t="e">
        <f>VLOOKUP(F1649,[1]!china_towns_second__2[[Column1]:[Y]],2,FALSE)</f>
        <v>#N/A</v>
      </c>
      <c r="L1649" t="s">
        <v>11429</v>
      </c>
      <c r="M1649" t="str">
        <f>VLOOKUP(H1649,CHOOSE({1,2},Table22[Native],Table22[Name]),2,0)</f>
        <v>Péng'ān Xiàn</v>
      </c>
      <c r="N1649" s="15" t="str">
        <f>VLOOKUP(I1649,CHOOSE({1,2},Table22[Native],Table22[Name]),2,0)</f>
        <v>Nánchōng Shì</v>
      </c>
      <c r="O1649" s="15" t="str">
        <f t="shared" si="50"/>
        <v>Jinjia Xiang (Nánchōng Shì)</v>
      </c>
      <c r="P1649" s="15" t="str">
        <f t="shared" si="51"/>
        <v>Jinjia Xiang (Nánchōng Shì)</v>
      </c>
    </row>
    <row r="1650" spans="1:16" hidden="1" x14ac:dyDescent="0.25">
      <c r="A1650" t="s">
        <v>7090</v>
      </c>
      <c r="B1650" t="str">
        <f>IF(COUNTIF(A:A,A1650)&gt;1,_xlfn.CONCAT(A1650," (",N1650,")"),A1650)</f>
        <v>Jīnjiā Zhèn</v>
      </c>
      <c r="C1650" t="str">
        <f>IF(COUNTIF(B:B,B1650)&gt;1,_xlfn.CONCAT(A1650," (",M1650,")"),B1650)</f>
        <v>Jīnjiā Zhèn</v>
      </c>
      <c r="D1650" t="s">
        <v>7091</v>
      </c>
      <c r="E1650" t="s">
        <v>7</v>
      </c>
      <c r="F1650" t="str">
        <f>_xlfn.CONCAT(D1650,", ",H1650,", ",I1650,", ","四川省")</f>
        <v>金家镇, 射洪市, 遂宁市, 四川省</v>
      </c>
      <c r="G1650">
        <v>23943</v>
      </c>
      <c r="H1650" t="s">
        <v>8347</v>
      </c>
      <c r="I1650" t="s">
        <v>8342</v>
      </c>
      <c r="J1650">
        <f>VLOOKUP(F1650,[1]!china_towns_second__2[[Column1]:[Y]],3,FALSE)</f>
        <v>30.9144684762583</v>
      </c>
      <c r="K1650">
        <f>VLOOKUP(F1650,[1]!china_towns_second__2[[Column1]:[Y]],2,FALSE)</f>
        <v>105.2406654</v>
      </c>
      <c r="L1650" t="s">
        <v>11430</v>
      </c>
      <c r="M1650" t="str">
        <f>VLOOKUP(H1650,CHOOSE({1,2},Table22[Native],Table22[Name]),2,0)</f>
        <v>Shèhóng Shì</v>
      </c>
      <c r="N1650" s="15" t="str">
        <f>VLOOKUP(I1650,CHOOSE({1,2},Table22[Native],Table22[Name]),2,0)</f>
        <v>Suìníng Shì</v>
      </c>
      <c r="O1650" s="15" t="str">
        <f t="shared" si="50"/>
        <v>Jinjia Zhen (Suìníng Shì)</v>
      </c>
      <c r="P1650" s="15" t="str">
        <f t="shared" si="51"/>
        <v>Jinjia Zhen (Suìníng Shì)</v>
      </c>
    </row>
    <row r="1651" spans="1:16" hidden="1" x14ac:dyDescent="0.25">
      <c r="A1651" t="s">
        <v>1070</v>
      </c>
      <c r="B1651" t="str">
        <f>IF(COUNTIF(A:A,A1651)&gt;1,_xlfn.CONCAT(A1651," (",N1651,")"),A1651)</f>
        <v>Jĭnjiāng Xiāng</v>
      </c>
      <c r="C1651" t="str">
        <f>IF(COUNTIF(B:B,B1651)&gt;1,_xlfn.CONCAT(A1651," (",M1651,")"),B1651)</f>
        <v>Jĭnjiāng Xiāng</v>
      </c>
      <c r="D1651" t="s">
        <v>1071</v>
      </c>
      <c r="E1651" t="s">
        <v>11</v>
      </c>
      <c r="F1651" t="str">
        <f>_xlfn.CONCAT(D1651,", ",H1651,", ",I1651,", ","四川省")</f>
        <v>锦江乡, 崇州市, 成都市, 四川省</v>
      </c>
      <c r="G1651">
        <v>14387</v>
      </c>
      <c r="H1651" t="s">
        <v>8182</v>
      </c>
      <c r="I1651" t="s">
        <v>8180</v>
      </c>
      <c r="J1651" t="e">
        <f>VLOOKUP(F1651,[1]!china_towns_second__2[[Column1]:[Y]],3,FALSE)</f>
        <v>#N/A</v>
      </c>
      <c r="K1651" t="e">
        <f>VLOOKUP(F1651,[1]!china_towns_second__2[[Column1]:[Y]],2,FALSE)</f>
        <v>#N/A</v>
      </c>
      <c r="L1651" t="s">
        <v>11431</v>
      </c>
      <c r="M1651" t="str">
        <f>VLOOKUP(H1651,CHOOSE({1,2},Table22[Native],Table22[Name]),2,0)</f>
        <v>Chóngzhōu Shì</v>
      </c>
      <c r="N1651" s="15" t="str">
        <f>VLOOKUP(I1651,CHOOSE({1,2},Table22[Native],Table22[Name]),2,0)</f>
        <v>Chéngdū Shì</v>
      </c>
      <c r="O1651" s="15" t="str">
        <f t="shared" si="50"/>
        <v>Jinjiang Xiang (Chéngdū Shì)</v>
      </c>
      <c r="P1651" s="15" t="str">
        <f t="shared" si="51"/>
        <v>Jinjiang Xiang (Chéngdū Shì)</v>
      </c>
    </row>
    <row r="1652" spans="1:16" x14ac:dyDescent="0.25">
      <c r="A1652" t="s">
        <v>5466</v>
      </c>
      <c r="B1652" t="str">
        <f>IF(COUNTIF(A:A,A1652)&gt;1,_xlfn.CONCAT(A1652," (",N1652,")"),A1652)</f>
        <v>Jĭnjiāng Zhèn</v>
      </c>
      <c r="C1652" t="str">
        <f>IF(COUNTIF(B:B,B1652)&gt;1,_xlfn.CONCAT(A1652," (",M1652,")"),B1652)</f>
        <v>Jĭnjiāng Zhèn</v>
      </c>
      <c r="D1652" t="s">
        <v>5467</v>
      </c>
      <c r="E1652" t="s">
        <v>7</v>
      </c>
      <c r="F1652" t="str">
        <f>_xlfn.CONCAT(D1652,", ",H1652,", ",I1652,", ","四川省")</f>
        <v>锦江镇, 彭山区, 眉山市, 四川省</v>
      </c>
      <c r="G1652">
        <v>9559</v>
      </c>
      <c r="H1652" t="s">
        <v>8303</v>
      </c>
      <c r="I1652" t="s">
        <v>8299</v>
      </c>
      <c r="J1652">
        <f>VLOOKUP(F1652,[1]!china_towns_second__2[[Column1]:[Y]],3,FALSE)</f>
        <v>30.2738861460046</v>
      </c>
      <c r="K1652">
        <f>VLOOKUP(F1652,[1]!china_towns_second__2[[Column1]:[Y]],2,FALSE)</f>
        <v>103.9539863</v>
      </c>
      <c r="L1652" t="s">
        <v>11432</v>
      </c>
      <c r="M1652" t="str">
        <f>VLOOKUP(H1652,CHOOSE({1,2},Table22[Native],Table22[Name]),2,0)</f>
        <v>Péngshān Qū</v>
      </c>
      <c r="N1652" s="15" t="str">
        <f>VLOOKUP(I1652,CHOOSE({1,2},Table22[Native],Table22[Name]),2,0)</f>
        <v>Méishān Shì</v>
      </c>
      <c r="O1652" s="15" t="str">
        <f t="shared" si="50"/>
        <v>Jinjiang Zhen (Méishān Shì)</v>
      </c>
      <c r="P1652" s="15" t="str">
        <f t="shared" si="51"/>
        <v>Jinjiang Zhen (Méishān Shì)</v>
      </c>
    </row>
    <row r="1653" spans="1:16" x14ac:dyDescent="0.25">
      <c r="A1653" t="s">
        <v>6966</v>
      </c>
      <c r="B1653" t="str">
        <f>IF(COUNTIF(A:A,A1653)&gt;1,_xlfn.CONCAT(A1653," (",N1653,")"),A1653)</f>
        <v>Jīnjiāng Zhèn</v>
      </c>
      <c r="C1653" t="str">
        <f>IF(COUNTIF(B:B,B1653)&gt;1,_xlfn.CONCAT(A1653," (",M1653,")"),B1653)</f>
        <v>Jīnjiāng Zhèn</v>
      </c>
      <c r="D1653" t="s">
        <v>6967</v>
      </c>
      <c r="E1653" t="s">
        <v>7</v>
      </c>
      <c r="F1653" t="str">
        <f>_xlfn.CONCAT(D1653,", ",H1653,", ",I1653,", ","四川省")</f>
        <v>金江镇, 仁和区, 攀枝花市, 四川省</v>
      </c>
      <c r="G1653">
        <v>26179</v>
      </c>
      <c r="H1653" t="s">
        <v>8338</v>
      </c>
      <c r="I1653" t="s">
        <v>8335</v>
      </c>
      <c r="J1653">
        <f>VLOOKUP(F1653,[1]!china_towns_second__2[[Column1]:[Y]],3,FALSE)</f>
        <v>26.5229089117245</v>
      </c>
      <c r="K1653">
        <f>VLOOKUP(F1653,[1]!china_towns_second__2[[Column1]:[Y]],2,FALSE)</f>
        <v>101.8221004</v>
      </c>
      <c r="L1653" t="s">
        <v>11432</v>
      </c>
      <c r="M1653" t="str">
        <f>VLOOKUP(H1653,CHOOSE({1,2},Table22[Native],Table22[Name]),2,0)</f>
        <v>Rénhé Qū</v>
      </c>
      <c r="N1653" s="15" t="str">
        <f>VLOOKUP(I1653,CHOOSE({1,2},Table22[Native],Table22[Name]),2,0)</f>
        <v>Pānzhīhuā Shì</v>
      </c>
      <c r="O1653" s="15" t="str">
        <f t="shared" si="50"/>
        <v>Jinjiang Zhen (Pānzhīhuā Shì)</v>
      </c>
      <c r="P1653" s="15" t="str">
        <f t="shared" si="51"/>
        <v>Jinjiang Zhen (Pānzhīhuā Shì)</v>
      </c>
    </row>
    <row r="1654" spans="1:16" hidden="1" x14ac:dyDescent="0.25">
      <c r="A1654" t="s">
        <v>5786</v>
      </c>
      <c r="B1654" t="str">
        <f>IF(COUNTIF(A:A,A1654)&gt;1,_xlfn.CONCAT(A1654," (",N1654,")"),A1654)</f>
        <v>Jīnkŏng Zhèn</v>
      </c>
      <c r="C1654" t="str">
        <f>IF(COUNTIF(B:B,B1654)&gt;1,_xlfn.CONCAT(A1654," (",M1654,")"),B1654)</f>
        <v>Jīnkŏng Zhèn</v>
      </c>
      <c r="D1654" t="s">
        <v>5787</v>
      </c>
      <c r="E1654" t="s">
        <v>7</v>
      </c>
      <c r="F1654" t="str">
        <f>_xlfn.CONCAT(D1654,", ",H1654,", ",I1654,", ","四川省")</f>
        <v>金孔镇, 盐亭县, 绵阳市, 四川省</v>
      </c>
      <c r="G1654">
        <v>23177</v>
      </c>
      <c r="H1654" t="s">
        <v>8314</v>
      </c>
      <c r="I1654" t="s">
        <v>8307</v>
      </c>
      <c r="J1654">
        <f>VLOOKUP(F1654,[1]!china_towns_second__2[[Column1]:[Y]],3,FALSE)</f>
        <v>31.0857120735946</v>
      </c>
      <c r="K1654">
        <f>VLOOKUP(F1654,[1]!china_towns_second__2[[Column1]:[Y]],2,FALSE)</f>
        <v>105.63692709999999</v>
      </c>
      <c r="L1654" t="s">
        <v>11433</v>
      </c>
      <c r="M1654" t="str">
        <f>VLOOKUP(H1654,CHOOSE({1,2},Table22[Native],Table22[Name]),2,0)</f>
        <v>Yántíng Xiàn</v>
      </c>
      <c r="N1654" s="15" t="str">
        <f>VLOOKUP(I1654,CHOOSE({1,2},Table22[Native],Table22[Name]),2,0)</f>
        <v>Miányáng Shì</v>
      </c>
      <c r="O1654" s="15" t="str">
        <f t="shared" si="50"/>
        <v>Jinkong Zhen (Miányáng Shì)</v>
      </c>
      <c r="P1654" s="15" t="str">
        <f t="shared" si="51"/>
        <v>Jinkong Zhen (Miányáng Shì)</v>
      </c>
    </row>
    <row r="1655" spans="1:16" hidden="1" x14ac:dyDescent="0.25">
      <c r="A1655" t="s">
        <v>5259</v>
      </c>
      <c r="B1655" t="str">
        <f>IF(COUNTIF(A:A,A1655)&gt;1,_xlfn.CONCAT(A1655," (",N1655,")"),A1655)</f>
        <v>Jīnlán Jiēdào [Hùjiā Zhèn]</v>
      </c>
      <c r="C1655" t="str">
        <f>IF(COUNTIF(B:B,B1655)&gt;1,_xlfn.CONCAT(A1655," (",M1655,")"),B1655)</f>
        <v>Jīnlán Jiēdào [Hùjiā Zhèn]</v>
      </c>
      <c r="D1655" t="s">
        <v>5260</v>
      </c>
      <c r="E1655" t="s">
        <v>493</v>
      </c>
      <c r="F1655" t="str">
        <f>_xlfn.CONCAT(D1655,", ",H1655,", ",I1655,", ","四川省")</f>
        <v>金兰街道, 古蔺县, 泸州市, 四川省</v>
      </c>
      <c r="G1655">
        <v>18212</v>
      </c>
      <c r="H1655" t="s">
        <v>8291</v>
      </c>
      <c r="I1655" t="s">
        <v>8290</v>
      </c>
      <c r="J1655" t="e">
        <f>VLOOKUP(F1655,[1]!china_towns_second__2[[Column1]:[Y]],3,FALSE)</f>
        <v>#N/A</v>
      </c>
      <c r="K1655" t="e">
        <f>VLOOKUP(F1655,[1]!china_towns_second__2[[Column1]:[Y]],2,FALSE)</f>
        <v>#N/A</v>
      </c>
      <c r="L1655" t="s">
        <v>11434</v>
      </c>
      <c r="M1655" t="str">
        <f>VLOOKUP(H1655,CHOOSE({1,2},Table22[Native],Table22[Name]),2,0)</f>
        <v>Gŭlìn Xiàn</v>
      </c>
      <c r="N1655" s="15" t="str">
        <f>VLOOKUP(I1655,CHOOSE({1,2},Table22[Native],Table22[Name]),2,0)</f>
        <v>Lúzhōu Shì</v>
      </c>
      <c r="O1655" s="15" t="str">
        <f t="shared" si="50"/>
        <v>Jinlan Jiedao [Hujia Zhen] (Lúzhōu Shì)</v>
      </c>
      <c r="P1655" s="15" t="str">
        <f t="shared" si="51"/>
        <v>Jinlan Jiedao [Hujia Zhen] (Lúzhōu Shì)</v>
      </c>
    </row>
    <row r="1656" spans="1:16" hidden="1" x14ac:dyDescent="0.25">
      <c r="A1656" t="s">
        <v>6797</v>
      </c>
      <c r="B1656" t="str">
        <f>IF(COUNTIF(A:A,A1656)&gt;1,_xlfn.CONCAT(A1656," (",N1656,")"),A1656)</f>
        <v>Jīnlĭjĭng Zhèn</v>
      </c>
      <c r="C1656" t="str">
        <f>IF(COUNTIF(B:B,B1656)&gt;1,_xlfn.CONCAT(A1656," (",M1656,")"),B1656)</f>
        <v>Jīnlĭjĭng Zhèn</v>
      </c>
      <c r="D1656" t="s">
        <v>6798</v>
      </c>
      <c r="E1656" t="s">
        <v>7</v>
      </c>
      <c r="F1656" t="str">
        <f>_xlfn.CONCAT(D1656,", ",H1656,", ",I1656,", ","四川省")</f>
        <v>金李井镇, 资中县, 内江市, 四川省</v>
      </c>
      <c r="G1656">
        <v>23396</v>
      </c>
      <c r="H1656" t="s">
        <v>8333</v>
      </c>
      <c r="I1656" t="s">
        <v>8329</v>
      </c>
      <c r="J1656">
        <f>VLOOKUP(F1656,[1]!china_towns_second__2[[Column1]:[Y]],3,FALSE)</f>
        <v>29.770321948432802</v>
      </c>
      <c r="K1656">
        <f>VLOOKUP(F1656,[1]!china_towns_second__2[[Column1]:[Y]],2,FALSE)</f>
        <v>104.6692225</v>
      </c>
      <c r="L1656" t="s">
        <v>11435</v>
      </c>
      <c r="M1656" t="str">
        <f>VLOOKUP(H1656,CHOOSE({1,2},Table22[Native],Table22[Name]),2,0)</f>
        <v>Zīzhōng Xiàn</v>
      </c>
      <c r="N1656" s="15" t="str">
        <f>VLOOKUP(I1656,CHOOSE({1,2},Table22[Native],Table22[Name]),2,0)</f>
        <v>Nèijiāng Shì</v>
      </c>
      <c r="O1656" s="15" t="str">
        <f t="shared" si="50"/>
        <v>Jinlijing Zhen (Nèijiāng Shì)</v>
      </c>
      <c r="P1656" s="15" t="str">
        <f t="shared" si="51"/>
        <v>Jinlijing Zhen (Nèijiāng Shì)</v>
      </c>
    </row>
    <row r="1657" spans="1:16" hidden="1" x14ac:dyDescent="0.25">
      <c r="A1657" t="s">
        <v>7092</v>
      </c>
      <c r="B1657" t="str">
        <f>IF(COUNTIF(A:A,A1657)&gt;1,_xlfn.CONCAT(A1657," (",N1657,")"),A1657)</f>
        <v>Jīnlóng Xiāng</v>
      </c>
      <c r="C1657" t="str">
        <f>IF(COUNTIF(B:B,B1657)&gt;1,_xlfn.CONCAT(A1657," (",M1657,")"),B1657)</f>
        <v>Jīnlóng Xiāng</v>
      </c>
      <c r="D1657" t="s">
        <v>7093</v>
      </c>
      <c r="E1657" t="s">
        <v>11</v>
      </c>
      <c r="F1657" t="str">
        <f>_xlfn.CONCAT(D1657,", ",H1657,", ",I1657,", ","四川省")</f>
        <v>金龙乡, 蓬溪县, 遂宁市, 四川省</v>
      </c>
      <c r="G1657">
        <v>7628</v>
      </c>
      <c r="H1657" t="s">
        <v>8346</v>
      </c>
      <c r="I1657" t="s">
        <v>8342</v>
      </c>
      <c r="J1657" t="e">
        <f>VLOOKUP(F1657,[1]!china_towns_second__2[[Column1]:[Y]],3,FALSE)</f>
        <v>#N/A</v>
      </c>
      <c r="K1657" t="e">
        <f>VLOOKUP(F1657,[1]!china_towns_second__2[[Column1]:[Y]],2,FALSE)</f>
        <v>#N/A</v>
      </c>
      <c r="L1657" t="s">
        <v>11436</v>
      </c>
      <c r="M1657" t="str">
        <f>VLOOKUP(H1657,CHOOSE({1,2},Table22[Native],Table22[Name]),2,0)</f>
        <v>Péngxī Xiàn</v>
      </c>
      <c r="N1657" s="15" t="str">
        <f>VLOOKUP(I1657,CHOOSE({1,2},Table22[Native],Table22[Name]),2,0)</f>
        <v>Suìníng Shì</v>
      </c>
      <c r="O1657" s="15" t="str">
        <f t="shared" si="50"/>
        <v>Jinlong Xiang (Suìníng Shì)</v>
      </c>
      <c r="P1657" s="15" t="str">
        <f t="shared" si="51"/>
        <v>Jinlong Xiang (Suìníng Shì)</v>
      </c>
    </row>
    <row r="1658" spans="1:16" hidden="1" x14ac:dyDescent="0.25">
      <c r="A1658" t="s">
        <v>1072</v>
      </c>
      <c r="B1658" t="str">
        <f>IF(COUNTIF(A:A,A1658)&gt;1,_xlfn.CONCAT(A1658," (",N1658,")"),A1658)</f>
        <v>Jīnlóng Zhèn (Chéngdū Shì)</v>
      </c>
      <c r="C1658" t="str">
        <f>IF(COUNTIF(B:B,B1658)&gt;1,_xlfn.CONCAT(A1658," (",M1658,")"),B1658)</f>
        <v>Jīnlóng Zhèn (Chéngdū Shì)</v>
      </c>
      <c r="D1658" t="s">
        <v>1073</v>
      </c>
      <c r="E1658" t="s">
        <v>7</v>
      </c>
      <c r="F1658" t="str">
        <f>_xlfn.CONCAT(D1658,", ",H1658,", ",I1658,", ","四川省")</f>
        <v>金龙镇, 金堂县, 成都市, 四川省</v>
      </c>
      <c r="G1658">
        <v>20863</v>
      </c>
      <c r="H1658" t="s">
        <v>8188</v>
      </c>
      <c r="I1658" t="s">
        <v>8180</v>
      </c>
      <c r="J1658">
        <f>VLOOKUP(F1658,[1]!china_towns_second__2[[Column1]:[Y]],3,FALSE)</f>
        <v>30.775613927766098</v>
      </c>
      <c r="K1658">
        <f>VLOOKUP(F1658,[1]!china_towns_second__2[[Column1]:[Y]],2,FALSE)</f>
        <v>104.6959382</v>
      </c>
      <c r="L1658" t="s">
        <v>14010</v>
      </c>
      <c r="M1658" t="str">
        <f>VLOOKUP(H1658,CHOOSE({1,2},Table22[Native],Table22[Name]),2,0)</f>
        <v>Jīntáng Xiàn</v>
      </c>
      <c r="N1658" s="15" t="str">
        <f>VLOOKUP(I1658,CHOOSE({1,2},Table22[Native],Table22[Name]),2,0)</f>
        <v>Chéngdū Shì</v>
      </c>
      <c r="O1658" s="15" t="str">
        <f t="shared" si="50"/>
        <v>Jinlong Zhen (Chengdu Shi) (Chéngdū Shì)</v>
      </c>
      <c r="P1658" s="15" t="str">
        <f t="shared" si="51"/>
        <v>Jinlong Zhen (Chengdu Shi) (Chéngdū Shì)</v>
      </c>
    </row>
    <row r="1659" spans="1:16" hidden="1" x14ac:dyDescent="0.25">
      <c r="A1659" t="s">
        <v>1072</v>
      </c>
      <c r="B1659" t="str">
        <f>IF(COUNTIF(A:A,A1659)&gt;1,_xlfn.CONCAT(A1659," (",N1659,")"),A1659)</f>
        <v>Jīnlóng Zhèn (Lúzhōu Shì)</v>
      </c>
      <c r="C1659" t="str">
        <f>IF(COUNTIF(B:B,B1659)&gt;1,_xlfn.CONCAT(A1659," (",M1659,")"),B1659)</f>
        <v>Jīnlóng Zhèn (Lúzhōu Shì)</v>
      </c>
      <c r="D1659" t="s">
        <v>1073</v>
      </c>
      <c r="E1659" t="s">
        <v>7</v>
      </c>
      <c r="F1659" t="str">
        <f>_xlfn.CONCAT(D1659,", ",H1659,", ",I1659,", ","四川省")</f>
        <v>金龙镇, 龙马潭区, 泸州市, 四川省</v>
      </c>
      <c r="G1659">
        <v>14163</v>
      </c>
      <c r="H1659" t="s">
        <v>8294</v>
      </c>
      <c r="I1659" t="s">
        <v>8290</v>
      </c>
      <c r="J1659">
        <f>VLOOKUP(F1659,[1]!china_towns_second__2[[Column1]:[Y]],3,FALSE)</f>
        <v>29.019927277244001</v>
      </c>
      <c r="K1659">
        <f>VLOOKUP(F1659,[1]!china_towns_second__2[[Column1]:[Y]],2,FALSE)</f>
        <v>105.3709006</v>
      </c>
      <c r="L1659" t="s">
        <v>14011</v>
      </c>
      <c r="M1659" t="str">
        <f>VLOOKUP(H1659,CHOOSE({1,2},Table22[Native],Table22[Name]),2,0)</f>
        <v>Lóngmătán Qū</v>
      </c>
      <c r="N1659" s="15" t="str">
        <f>VLOOKUP(I1659,CHOOSE({1,2},Table22[Native],Table22[Name]),2,0)</f>
        <v>Lúzhōu Shì</v>
      </c>
      <c r="O1659" s="15" t="str">
        <f t="shared" si="50"/>
        <v>Jinlong Zhen (Luzhou Shi) (Lúzhōu Shì)</v>
      </c>
      <c r="P1659" s="15" t="str">
        <f t="shared" si="51"/>
        <v>Jinlong Zhen (Luzhou Shi) (Lúzhōu Shì)</v>
      </c>
    </row>
    <row r="1660" spans="1:16" hidden="1" x14ac:dyDescent="0.25">
      <c r="A1660" t="s">
        <v>1072</v>
      </c>
      <c r="B1660" t="str">
        <f>IF(COUNTIF(A:A,A1660)&gt;1,_xlfn.CONCAT(A1660," (",N1660,")"),A1660)</f>
        <v>Jīnlóng Zhèn (Miányáng Shì)</v>
      </c>
      <c r="C1660" t="str">
        <f>IF(COUNTIF(B:B,B1660)&gt;1,_xlfn.CONCAT(A1660," (",M1660,")"),B1660)</f>
        <v>Jīnlóng Zhèn (Miányáng Shì)</v>
      </c>
      <c r="D1660" t="s">
        <v>1073</v>
      </c>
      <c r="E1660" t="s">
        <v>7</v>
      </c>
      <c r="F1660" t="str">
        <f>_xlfn.CONCAT(D1660,", ",H1660,", ",I1660,", ","四川省")</f>
        <v>金龙镇, 梓潼县, 绵阳市, 四川省</v>
      </c>
      <c r="G1660">
        <v>9321</v>
      </c>
      <c r="H1660" t="s">
        <v>8316</v>
      </c>
      <c r="I1660" t="s">
        <v>8307</v>
      </c>
      <c r="J1660">
        <f>VLOOKUP(F1660,[1]!china_towns_second__2[[Column1]:[Y]],3,FALSE)</f>
        <v>31.807679996935398</v>
      </c>
      <c r="K1660">
        <f>VLOOKUP(F1660,[1]!china_towns_second__2[[Column1]:[Y]],2,FALSE)</f>
        <v>105.0087838</v>
      </c>
      <c r="L1660" t="s">
        <v>14012</v>
      </c>
      <c r="M1660" t="str">
        <f>VLOOKUP(H1660,CHOOSE({1,2},Table22[Native],Table22[Name]),2,0)</f>
        <v>Zĭtóng Xiàn</v>
      </c>
      <c r="N1660" s="15" t="str">
        <f>VLOOKUP(I1660,CHOOSE({1,2},Table22[Native],Table22[Name]),2,0)</f>
        <v>Miányáng Shì</v>
      </c>
      <c r="O1660" s="15" t="str">
        <f t="shared" si="50"/>
        <v>Jinlong Zhen (Mianyang Shi) (Miányáng Shì)</v>
      </c>
      <c r="P1660" s="15" t="str">
        <f t="shared" si="51"/>
        <v>Jinlong Zhen (Mianyang Shi) (Miányáng Shì)</v>
      </c>
    </row>
    <row r="1661" spans="1:16" hidden="1" x14ac:dyDescent="0.25">
      <c r="A1661" t="s">
        <v>2109</v>
      </c>
      <c r="B1661" t="str">
        <f>IF(COUNTIF(A:A,A1661)&gt;1,_xlfn.CONCAT(A1661," (",N1661,")"),A1661)</f>
        <v>Jīnlún Zhèn [incl. Xīnglóng Zhèn]</v>
      </c>
      <c r="C1661" t="str">
        <f>IF(COUNTIF(B:B,B1661)&gt;1,_xlfn.CONCAT(A1661," (",M1661,")"),B1661)</f>
        <v>Jīnlún Zhèn [incl. Xīnglóng Zhèn]</v>
      </c>
      <c r="D1661" t="s">
        <v>2110</v>
      </c>
      <c r="E1661" t="s">
        <v>7</v>
      </c>
      <c r="F1661" t="str">
        <f>_xlfn.CONCAT(D1661,", ",H1661,", ",I1661,", ","四川省")</f>
        <v>金轮镇, 广汉市, 德阳市, 四川省</v>
      </c>
      <c r="G1661">
        <v>41648</v>
      </c>
      <c r="H1661" t="s">
        <v>8212</v>
      </c>
      <c r="I1661" t="s">
        <v>8211</v>
      </c>
      <c r="J1661">
        <f>VLOOKUP(F1661,[1]!china_towns_second__2[[Column1]:[Y]],3,FALSE)</f>
        <v>31.119643831343598</v>
      </c>
      <c r="K1661">
        <f>VLOOKUP(F1661,[1]!china_towns_second__2[[Column1]:[Y]],2,FALSE)</f>
        <v>104.282646</v>
      </c>
      <c r="L1661" t="s">
        <v>11437</v>
      </c>
      <c r="M1661" t="str">
        <f>VLOOKUP(H1661,CHOOSE({1,2},Table22[Native],Table22[Name]),2,0)</f>
        <v>Guănghàn Shì</v>
      </c>
      <c r="N1661" s="15" t="str">
        <f>VLOOKUP(I1661,CHOOSE({1,2},Table22[Native],Table22[Name]),2,0)</f>
        <v>Déyáng Shì</v>
      </c>
      <c r="O1661" s="15" t="str">
        <f t="shared" si="50"/>
        <v>Jinlun Zhen [incl. Xinglong Zhen] (Déyáng Shì)</v>
      </c>
      <c r="P1661" s="15" t="str">
        <f t="shared" si="51"/>
        <v>Jinlun Zhen [incl. Xinglong Zhen] (Déyáng Shì)</v>
      </c>
    </row>
    <row r="1662" spans="1:16" hidden="1" x14ac:dyDescent="0.25">
      <c r="A1662" t="s">
        <v>1074</v>
      </c>
      <c r="B1662" t="str">
        <f>IF(COUNTIF(A:A,A1662)&gt;1,_xlfn.CONCAT(A1662," (",N1662,")"),A1662)</f>
        <v>Jīnmă Jiēdào [incl. Yŏngshèng Zhèn]</v>
      </c>
      <c r="C1662" t="str">
        <f>IF(COUNTIF(B:B,B1662)&gt;1,_xlfn.CONCAT(A1662," (",M1662,")"),B1662)</f>
        <v>Jīnmă Jiēdào [incl. Yŏngshèng Zhèn]</v>
      </c>
      <c r="D1662" t="s">
        <v>1075</v>
      </c>
      <c r="E1662" t="s">
        <v>493</v>
      </c>
      <c r="F1662" t="str">
        <f>_xlfn.CONCAT(D1662,", ",H1662,", ",I1662,", ","四川省")</f>
        <v>金马街道, 温江区, 成都市, 四川省</v>
      </c>
      <c r="G1662">
        <v>39198</v>
      </c>
      <c r="H1662" t="s">
        <v>8197</v>
      </c>
      <c r="I1662" t="s">
        <v>8180</v>
      </c>
      <c r="J1662" t="e">
        <f>VLOOKUP(F1662,[1]!china_towns_second__2[[Column1]:[Y]],3,FALSE)</f>
        <v>#N/A</v>
      </c>
      <c r="K1662" t="e">
        <f>VLOOKUP(F1662,[1]!china_towns_second__2[[Column1]:[Y]],2,FALSE)</f>
        <v>#N/A</v>
      </c>
      <c r="L1662" t="s">
        <v>11438</v>
      </c>
      <c r="M1662" t="str">
        <f>VLOOKUP(H1662,CHOOSE({1,2},Table22[Native],Table22[Name]),2,0)</f>
        <v>Wēnjiāng Qū</v>
      </c>
      <c r="N1662" s="15" t="str">
        <f>VLOOKUP(I1662,CHOOSE({1,2},Table22[Native],Table22[Name]),2,0)</f>
        <v>Chéngdū Shì</v>
      </c>
      <c r="O1662" s="15" t="str">
        <f t="shared" si="50"/>
        <v>Jinma Jiedao [incl. Yongsheng Zhen] (Chéngdū Shì)</v>
      </c>
      <c r="P1662" s="15" t="str">
        <f t="shared" si="51"/>
        <v>Jinma Jiedao [incl. Yongsheng Zhen] (Chéngdū Shì)</v>
      </c>
    </row>
    <row r="1663" spans="1:16" hidden="1" x14ac:dyDescent="0.25">
      <c r="A1663" t="s">
        <v>7968</v>
      </c>
      <c r="B1663" t="str">
        <f>IF(COUNTIF(A:A,A1663)&gt;1,_xlfn.CONCAT(A1663," (",N1663,")"),A1663)</f>
        <v>Jīnmă Zhèn</v>
      </c>
      <c r="C1663" t="str">
        <f>IF(COUNTIF(B:B,B1663)&gt;1,_xlfn.CONCAT(A1663," (",M1663,")"),B1663)</f>
        <v>Jīnmă Zhèn</v>
      </c>
      <c r="D1663" t="s">
        <v>7969</v>
      </c>
      <c r="E1663" t="s">
        <v>7</v>
      </c>
      <c r="F1663" t="str">
        <f>_xlfn.CONCAT(D1663,", ",H1663,", ",I1663,", ","四川省")</f>
        <v>金马镇, 简阳市, 成都市, 四川省</v>
      </c>
      <c r="G1663">
        <v>9185</v>
      </c>
      <c r="H1663" t="s">
        <v>8185</v>
      </c>
      <c r="I1663" t="s">
        <v>8180</v>
      </c>
      <c r="J1663">
        <f>VLOOKUP(F1663,[1]!china_towns_second__2[[Column1]:[Y]],3,FALSE)</f>
        <v>30.4705347886594</v>
      </c>
      <c r="K1663">
        <f>VLOOKUP(F1663,[1]!china_towns_second__2[[Column1]:[Y]],2,FALSE)</f>
        <v>104.78065049999999</v>
      </c>
      <c r="L1663" t="s">
        <v>11439</v>
      </c>
      <c r="M1663" t="str">
        <f>VLOOKUP(H1663,CHOOSE({1,2},Table22[Native],Table22[Name]),2,0)</f>
        <v>Jiănyáng Shì</v>
      </c>
      <c r="N1663" s="15" t="str">
        <f>VLOOKUP(I1663,CHOOSE({1,2},Table22[Native],Table22[Name]),2,0)</f>
        <v>Chéngdū Shì</v>
      </c>
      <c r="O1663" s="15" t="str">
        <f t="shared" si="50"/>
        <v>Jinma Zhen (Chéngdū Shì)</v>
      </c>
      <c r="P1663" s="15" t="str">
        <f t="shared" si="51"/>
        <v>Jinma Zhen (Chéngdū Shì)</v>
      </c>
    </row>
    <row r="1664" spans="1:16" hidden="1" x14ac:dyDescent="0.25">
      <c r="A1664" t="s">
        <v>3442</v>
      </c>
      <c r="B1664" t="str">
        <f>IF(COUNTIF(A:A,A1664)&gt;1,_xlfn.CONCAT(A1664," (",N1664,")"),A1664)</f>
        <v>Jīnniú Zhèn</v>
      </c>
      <c r="C1664" t="str">
        <f>IF(COUNTIF(B:B,B1664)&gt;1,_xlfn.CONCAT(A1664," (",M1664,")"),B1664)</f>
        <v>Jīnniú Zhèn</v>
      </c>
      <c r="D1664" t="s">
        <v>3443</v>
      </c>
      <c r="E1664" t="s">
        <v>7</v>
      </c>
      <c r="F1664" t="str">
        <f>_xlfn.CONCAT(D1664,", ",H1664,", ",I1664,", ","四川省")</f>
        <v>金牛镇, 武胜县, 广安市, 四川省</v>
      </c>
      <c r="G1664">
        <v>15025</v>
      </c>
      <c r="H1664" t="s">
        <v>8244</v>
      </c>
      <c r="I1664" t="s">
        <v>8239</v>
      </c>
      <c r="J1664">
        <f>VLOOKUP(F1664,[1]!china_towns_second__2[[Column1]:[Y]],3,FALSE)</f>
        <v>30.4181530189773</v>
      </c>
      <c r="K1664">
        <f>VLOOKUP(F1664,[1]!china_towns_second__2[[Column1]:[Y]],2,FALSE)</f>
        <v>106.0968324</v>
      </c>
      <c r="L1664" t="s">
        <v>11440</v>
      </c>
      <c r="M1664" t="str">
        <f>VLOOKUP(H1664,CHOOSE({1,2},Table22[Native],Table22[Name]),2,0)</f>
        <v>Wŭshèng Xiàn</v>
      </c>
      <c r="N1664" s="15" t="str">
        <f>VLOOKUP(I1664,CHOOSE({1,2},Table22[Native],Table22[Name]),2,0)</f>
        <v>Guăng'ān Shì</v>
      </c>
      <c r="O1664" s="15" t="str">
        <f t="shared" si="50"/>
        <v>Jinniu Zhen (Guăng'ān Shì)</v>
      </c>
      <c r="P1664" s="15" t="str">
        <f t="shared" si="51"/>
        <v>Jinniu Zhen (Guăng'ān Shì)</v>
      </c>
    </row>
    <row r="1665" spans="1:16" hidden="1" x14ac:dyDescent="0.25">
      <c r="A1665" t="s">
        <v>3026</v>
      </c>
      <c r="B1665" t="str">
        <f>IF(COUNTIF(A:A,A1665)&gt;1,_xlfn.CONCAT(A1665," (",N1665,")"),A1665)</f>
        <v>Jĭnpíng Xiāng</v>
      </c>
      <c r="C1665" t="str">
        <f>IF(COUNTIF(B:B,B1665)&gt;1,_xlfn.CONCAT(A1665," (",M1665,")"),B1665)</f>
        <v>Jĭnpíng Xiāng</v>
      </c>
      <c r="D1665" t="s">
        <v>3027</v>
      </c>
      <c r="E1665" t="s">
        <v>11</v>
      </c>
      <c r="F1665" t="str">
        <f>_xlfn.CONCAT(D1665,", ",H1665,", ",I1665,", ","四川省")</f>
        <v>锦屏乡, 剑阁县, 广元市, 四川省</v>
      </c>
      <c r="G1665">
        <v>4880</v>
      </c>
      <c r="H1665" t="s">
        <v>8250</v>
      </c>
      <c r="I1665" t="s">
        <v>8247</v>
      </c>
      <c r="J1665" t="e">
        <f>VLOOKUP(F1665,[1]!china_towns_second__2[[Column1]:[Y]],3,FALSE)</f>
        <v>#N/A</v>
      </c>
      <c r="K1665" t="e">
        <f>VLOOKUP(F1665,[1]!china_towns_second__2[[Column1]:[Y]],2,FALSE)</f>
        <v>#N/A</v>
      </c>
      <c r="L1665" t="s">
        <v>11441</v>
      </c>
      <c r="M1665" t="str">
        <f>VLOOKUP(H1665,CHOOSE({1,2},Table22[Native],Table22[Name]),2,0)</f>
        <v>Jiàngé Xiàn</v>
      </c>
      <c r="N1665" s="15" t="str">
        <f>VLOOKUP(I1665,CHOOSE({1,2},Table22[Native],Table22[Name]),2,0)</f>
        <v>Guăngyuán Shì</v>
      </c>
      <c r="O1665" s="15" t="str">
        <f t="shared" si="50"/>
        <v>Jinping Xiang (Guăngyuán Shì)</v>
      </c>
      <c r="P1665" s="15" t="str">
        <f t="shared" si="51"/>
        <v>Jinping Xiang (Guăngyuán Shì)</v>
      </c>
    </row>
    <row r="1666" spans="1:16" hidden="1" x14ac:dyDescent="0.25">
      <c r="A1666" t="s">
        <v>4412</v>
      </c>
      <c r="B1666" t="str">
        <f>IF(COUNTIF(A:A,A1666)&gt;1,_xlfn.CONCAT(A1666," (",N1666,")"),A1666)</f>
        <v>Jĭnpíng Zhèn (Liángshān Yízú Zìzhìzhōu)</v>
      </c>
      <c r="C1666" t="str">
        <f>IF(COUNTIF(B:B,B1666)&gt;1,_xlfn.CONCAT(A1666," (",M1666,")"),B1666)</f>
        <v>Jĭnpíng Zhèn (Liángshān Yízú Zìzhìzhōu)</v>
      </c>
      <c r="D1666" t="s">
        <v>4413</v>
      </c>
      <c r="E1666" t="s">
        <v>7</v>
      </c>
      <c r="F1666" t="str">
        <f>_xlfn.CONCAT(D1666,", ",H1666,", ",I1666,", ","四川省")</f>
        <v>锦屏镇, 冕宁县, 凉山彝族自治州, 四川省</v>
      </c>
      <c r="G1666">
        <v>4059</v>
      </c>
      <c r="H1666" t="s">
        <v>8280</v>
      </c>
      <c r="I1666" t="s">
        <v>8271</v>
      </c>
      <c r="J1666">
        <f>VLOOKUP(F1666,[1]!china_towns_second__2[[Column1]:[Y]],3,FALSE)</f>
        <v>28.460755622104799</v>
      </c>
      <c r="K1666">
        <f>VLOOKUP(F1666,[1]!china_towns_second__2[[Column1]:[Y]],2,FALSE)</f>
        <v>101.8353078</v>
      </c>
      <c r="L1666" t="s">
        <v>14013</v>
      </c>
      <c r="M1666" t="str">
        <f>VLOOKUP(H1666,CHOOSE({1,2},Table22[Native],Table22[Name]),2,0)</f>
        <v>Miănníng Xiàn</v>
      </c>
      <c r="N1666" s="15" t="str">
        <f>VLOOKUP(I1666,CHOOSE({1,2},Table22[Native],Table22[Name]),2,0)</f>
        <v>Liángshān Yízú Zìzhìzhōu</v>
      </c>
      <c r="O1666" s="15" t="str">
        <f t="shared" ref="O1666:O1729" si="52">_xlfn.CONCAT(L1666," (",N1666,")")</f>
        <v>Jinping Zhen (Liangshan Yizu Zizhizhou) (Liángshān Yízú Zìzhìzhōu)</v>
      </c>
      <c r="P1666" s="15" t="str">
        <f t="shared" ref="P1666:P1729" si="53">IF(COUNTIF(O:O,O1666)&gt;1,_xlfn.CONCAT(L1666," (",M1666,")"),O1666)</f>
        <v>Jinping Zhen (Liangshan Yizu Zizhizhou) (Liángshān Yízú Zìzhìzhōu)</v>
      </c>
    </row>
    <row r="1667" spans="1:16" hidden="1" x14ac:dyDescent="0.25">
      <c r="A1667" t="s">
        <v>4412</v>
      </c>
      <c r="B1667" t="str">
        <f>IF(COUNTIF(A:A,A1667)&gt;1,_xlfn.CONCAT(A1667," (",N1667,")"),A1667)</f>
        <v>Jĭnpíng Zhèn (Nánchōng Shì)</v>
      </c>
      <c r="C1667" t="str">
        <f>IF(COUNTIF(B:B,B1667)&gt;1,_xlfn.CONCAT(A1667," (",M1667,")"),B1667)</f>
        <v>Jĭnpíng Zhèn (Nánchōng Shì)</v>
      </c>
      <c r="D1667" t="s">
        <v>4413</v>
      </c>
      <c r="E1667" t="s">
        <v>7</v>
      </c>
      <c r="F1667" t="str">
        <f>_xlfn.CONCAT(D1667,", ",H1667,", ",I1667,", ","四川省")</f>
        <v>锦屏镇, 蓬安县, 南充市, 四川省</v>
      </c>
      <c r="G1667">
        <v>22467</v>
      </c>
      <c r="H1667" t="s">
        <v>8323</v>
      </c>
      <c r="I1667" t="s">
        <v>8318</v>
      </c>
      <c r="J1667">
        <f>VLOOKUP(F1667,[1]!china_towns_second__2[[Column1]:[Y]],3,FALSE)</f>
        <v>31.048939185501499</v>
      </c>
      <c r="K1667">
        <f>VLOOKUP(F1667,[1]!china_towns_second__2[[Column1]:[Y]],2,FALSE)</f>
        <v>106.3552634</v>
      </c>
      <c r="L1667" t="s">
        <v>14014</v>
      </c>
      <c r="M1667" t="str">
        <f>VLOOKUP(H1667,CHOOSE({1,2},Table22[Native],Table22[Name]),2,0)</f>
        <v>Péng'ān Xiàn</v>
      </c>
      <c r="N1667" s="15" t="str">
        <f>VLOOKUP(I1667,CHOOSE({1,2},Table22[Native],Table22[Name]),2,0)</f>
        <v>Nánchōng Shì</v>
      </c>
      <c r="O1667" s="15" t="str">
        <f t="shared" si="52"/>
        <v>Jinping Zhen (Nanchong Shi) (Nánchōng Shì)</v>
      </c>
      <c r="P1667" s="15" t="str">
        <f t="shared" si="53"/>
        <v>Jinping Zhen (Nanchong Shi) (Nánchōng Shì)</v>
      </c>
    </row>
    <row r="1668" spans="1:16" hidden="1" x14ac:dyDescent="0.25">
      <c r="A1668" t="s">
        <v>4412</v>
      </c>
      <c r="B1668" t="str">
        <f>IF(COUNTIF(A:A,A1668)&gt;1,_xlfn.CONCAT(A1668," (",N1668,")"),A1668)</f>
        <v>Jĭnpíng Zhèn (Yíbīn Shì)</v>
      </c>
      <c r="C1668" t="str">
        <f>IF(COUNTIF(B:B,B1668)&gt;1,_xlfn.CONCAT(A1668," (",M1668,")"),B1668)</f>
        <v>Jĭnpíng Zhèn (Yíbīn Shì)</v>
      </c>
      <c r="D1668" t="s">
        <v>4413</v>
      </c>
      <c r="E1668" t="s">
        <v>7</v>
      </c>
      <c r="F1668" t="str">
        <f>_xlfn.CONCAT(D1668,", ",H1668,", ",I1668,", ","四川省")</f>
        <v>锦屏镇, 屏山县, 宜宾市, 四川省</v>
      </c>
      <c r="G1668">
        <v>37636</v>
      </c>
      <c r="H1668" t="s">
        <v>8367</v>
      </c>
      <c r="I1668" t="s">
        <v>8359</v>
      </c>
      <c r="J1668">
        <f>VLOOKUP(F1668,[1]!china_towns_second__2[[Column1]:[Y]],3,FALSE)</f>
        <v>28.662142065219101</v>
      </c>
      <c r="K1668">
        <f>VLOOKUP(F1668,[1]!china_towns_second__2[[Column1]:[Y]],2,FALSE)</f>
        <v>104.13726269999999</v>
      </c>
      <c r="L1668" t="s">
        <v>14015</v>
      </c>
      <c r="M1668" t="str">
        <f>VLOOKUP(H1668,CHOOSE({1,2},Table22[Native],Table22[Name]),2,0)</f>
        <v>Píngshān Xiàn</v>
      </c>
      <c r="N1668" s="15" t="str">
        <f>VLOOKUP(I1668,CHOOSE({1,2},Table22[Native],Table22[Name]),2,0)</f>
        <v>Yíbīn Shì</v>
      </c>
      <c r="O1668" s="15" t="str">
        <f t="shared" si="52"/>
        <v>Jinping Zhen (Yibin Shi) (Yíbīn Shì)</v>
      </c>
      <c r="P1668" s="15" t="str">
        <f t="shared" si="53"/>
        <v>Jinping Zhen (Yibin Shi) (Yíbīn Shì)</v>
      </c>
    </row>
    <row r="1669" spans="1:16" hidden="1" x14ac:dyDescent="0.25">
      <c r="A1669" t="s">
        <v>7530</v>
      </c>
      <c r="B1669" t="str">
        <f>IF(COUNTIF(A:A,A1669)&gt;1,_xlfn.CONCAT(A1669," (",N1669,")"),A1669)</f>
        <v>Jīnpíng Zhèn</v>
      </c>
      <c r="C1669" t="str">
        <f>IF(COUNTIF(B:B,B1669)&gt;1,_xlfn.CONCAT(A1669," (",M1669,")"),B1669)</f>
        <v>Jīnpíng Zhèn</v>
      </c>
      <c r="D1669" t="s">
        <v>7531</v>
      </c>
      <c r="E1669" t="s">
        <v>7</v>
      </c>
      <c r="F1669" t="str">
        <f>_xlfn.CONCAT(D1669,", ",H1669,", ",I1669,", ","四川省")</f>
        <v>金坪镇, 翠屏区, 宜宾市, 四川省</v>
      </c>
      <c r="G1669">
        <v>20345</v>
      </c>
      <c r="H1669" t="s">
        <v>8361</v>
      </c>
      <c r="I1669" t="s">
        <v>8359</v>
      </c>
      <c r="J1669">
        <f>VLOOKUP(F1669,[1]!china_towns_second__2[[Column1]:[Y]],3,FALSE)</f>
        <v>28.908817004271</v>
      </c>
      <c r="K1669">
        <f>VLOOKUP(F1669,[1]!china_towns_second__2[[Column1]:[Y]],2,FALSE)</f>
        <v>104.7185276</v>
      </c>
      <c r="L1669" t="s">
        <v>11442</v>
      </c>
      <c r="M1669" t="str">
        <f>VLOOKUP(H1669,CHOOSE({1,2},Table22[Native],Table22[Name]),2,0)</f>
        <v>Cuìpíng Qū</v>
      </c>
      <c r="N1669" s="15" t="str">
        <f>VLOOKUP(I1669,CHOOSE({1,2},Table22[Native],Table22[Name]),2,0)</f>
        <v>Yíbīn Shì</v>
      </c>
      <c r="O1669" s="15" t="str">
        <f t="shared" si="52"/>
        <v>Jinping Zhen (Yíbīn Shì)</v>
      </c>
      <c r="P1669" s="15" t="str">
        <f t="shared" si="53"/>
        <v>Jinping Zhen (Yíbīn Shì)</v>
      </c>
    </row>
    <row r="1670" spans="1:16" hidden="1" x14ac:dyDescent="0.25">
      <c r="A1670" t="s">
        <v>1076</v>
      </c>
      <c r="B1670" t="str">
        <f>IF(COUNTIF(A:A,A1670)&gt;1,_xlfn.CONCAT(A1670," (",N1670,")"),A1670)</f>
        <v>Jīnqiáo Zhèn (Chéngdū Shì)</v>
      </c>
      <c r="C1670" t="str">
        <f>IF(COUNTIF(B:B,B1670)&gt;1,_xlfn.CONCAT(A1670," (",M1670,")"),B1670)</f>
        <v>Jīnqiáo Zhèn (Chéngdū Shì)</v>
      </c>
      <c r="D1670" t="s">
        <v>1077</v>
      </c>
      <c r="E1670" t="s">
        <v>7</v>
      </c>
      <c r="F1670" t="str">
        <f>_xlfn.CONCAT(D1670,", ",H1670,", ",I1670,", ","四川省")</f>
        <v>金桥镇, 双流区, 成都市, 四川省</v>
      </c>
      <c r="G1670">
        <v>37524</v>
      </c>
      <c r="H1670" t="s">
        <v>8196</v>
      </c>
      <c r="I1670" t="s">
        <v>8180</v>
      </c>
      <c r="J1670">
        <f>VLOOKUP(F1670,[1]!china_towns_second__2[[Column1]:[Y]],3,FALSE)</f>
        <v>30.573856671871098</v>
      </c>
      <c r="K1670">
        <f>VLOOKUP(F1670,[1]!china_towns_second__2[[Column1]:[Y]],2,FALSE)</f>
        <v>103.83231979999999</v>
      </c>
      <c r="L1670" t="s">
        <v>14016</v>
      </c>
      <c r="M1670" t="str">
        <f>VLOOKUP(H1670,CHOOSE({1,2},Table22[Native],Table22[Name]),2,0)</f>
        <v>Shuāngliú Qū</v>
      </c>
      <c r="N1670" s="15" t="str">
        <f>VLOOKUP(I1670,CHOOSE({1,2},Table22[Native],Table22[Name]),2,0)</f>
        <v>Chéngdū Shì</v>
      </c>
      <c r="O1670" s="15" t="str">
        <f t="shared" si="52"/>
        <v>Jinqiao Zhen (Chengdu Shi) (Chéngdū Shì)</v>
      </c>
      <c r="P1670" s="15" t="str">
        <f t="shared" si="53"/>
        <v>Jinqiao Zhen (Chengdu Shi) (Chéngdū Shì)</v>
      </c>
    </row>
    <row r="1671" spans="1:16" hidden="1" x14ac:dyDescent="0.25">
      <c r="A1671" t="s">
        <v>1076</v>
      </c>
      <c r="B1671" t="str">
        <f>IF(COUNTIF(A:A,A1671)&gt;1,_xlfn.CONCAT(A1671," (",N1671,")"),A1671)</f>
        <v>Jīnqiáo Zhèn (Suìníng Shì)</v>
      </c>
      <c r="C1671" t="str">
        <f>IF(COUNTIF(B:B,B1671)&gt;1,_xlfn.CONCAT(A1671," (",M1671,")"),B1671)</f>
        <v>Jīnqiáo Zhèn (Suìníng Shì)</v>
      </c>
      <c r="D1671" t="s">
        <v>1077</v>
      </c>
      <c r="E1671" t="s">
        <v>7</v>
      </c>
      <c r="F1671" t="str">
        <f>_xlfn.CONCAT(D1671,", ",H1671,", ",I1671,", ","四川省")</f>
        <v>金桥镇, 蓬溪县, 遂宁市, 四川省</v>
      </c>
      <c r="G1671">
        <v>7846</v>
      </c>
      <c r="H1671" t="s">
        <v>8346</v>
      </c>
      <c r="I1671" t="s">
        <v>8342</v>
      </c>
      <c r="J1671">
        <f>VLOOKUP(F1671,[1]!china_towns_second__2[[Column1]:[Y]],3,FALSE)</f>
        <v>30.479713874563998</v>
      </c>
      <c r="K1671">
        <f>VLOOKUP(F1671,[1]!china_towns_second__2[[Column1]:[Y]],2,FALSE)</f>
        <v>105.6793291</v>
      </c>
      <c r="L1671" t="s">
        <v>14017</v>
      </c>
      <c r="M1671" t="str">
        <f>VLOOKUP(H1671,CHOOSE({1,2},Table22[Native],Table22[Name]),2,0)</f>
        <v>Péngxī Xiàn</v>
      </c>
      <c r="N1671" s="15" t="str">
        <f>VLOOKUP(I1671,CHOOSE({1,2},Table22[Native],Table22[Name]),2,0)</f>
        <v>Suìníng Shì</v>
      </c>
      <c r="O1671" s="15" t="str">
        <f t="shared" si="52"/>
        <v>Jinqiao Zhen (Suining Shi) (Suìníng Shì)</v>
      </c>
      <c r="P1671" s="15" t="str">
        <f t="shared" si="53"/>
        <v>Jinqiao Zhen (Suining Shi) (Suìníng Shì)</v>
      </c>
    </row>
    <row r="1672" spans="1:16" hidden="1" x14ac:dyDescent="0.25">
      <c r="A1672" t="s">
        <v>7532</v>
      </c>
      <c r="B1672" t="str">
        <f>IF(COUNTIF(A:A,A1672)&gt;1,_xlfn.CONCAT(A1672," (",N1672,")"),A1672)</f>
        <v>Jīnqiūhú Zhèn [incl. Qiūchăng Zhèn, Míngwēi Zhèn]</v>
      </c>
      <c r="C1672" t="str">
        <f>IF(COUNTIF(B:B,B1672)&gt;1,_xlfn.CONCAT(A1672," (",M1672,")"),B1672)</f>
        <v>Jīnqiūhú Zhèn [incl. Qiūchăng Zhèn, Míngwēi Zhèn]</v>
      </c>
      <c r="D1672" t="s">
        <v>7533</v>
      </c>
      <c r="E1672" t="s">
        <v>7</v>
      </c>
      <c r="F1672" t="str">
        <f>_xlfn.CONCAT(D1672,", ",H1672,", ",I1672,", ","四川省")</f>
        <v>金秋湖镇, 翠屏区, 宜宾市, 四川省</v>
      </c>
      <c r="G1672">
        <v>30595</v>
      </c>
      <c r="H1672" t="s">
        <v>8361</v>
      </c>
      <c r="I1672" t="s">
        <v>8359</v>
      </c>
      <c r="J1672">
        <f>VLOOKUP(F1672,[1]!china_towns_second__2[[Column1]:[Y]],3,FALSE)</f>
        <v>28.918142395629001</v>
      </c>
      <c r="K1672">
        <f>VLOOKUP(F1672,[1]!china_towns_second__2[[Column1]:[Y]],2,FALSE)</f>
        <v>104.6242182</v>
      </c>
      <c r="L1672" t="s">
        <v>11443</v>
      </c>
      <c r="M1672" t="str">
        <f>VLOOKUP(H1672,CHOOSE({1,2},Table22[Native],Table22[Name]),2,0)</f>
        <v>Cuìpíng Qū</v>
      </c>
      <c r="N1672" s="15" t="str">
        <f>VLOOKUP(I1672,CHOOSE({1,2},Table22[Native],Table22[Name]),2,0)</f>
        <v>Yíbīn Shì</v>
      </c>
      <c r="O1672" s="15" t="str">
        <f t="shared" si="52"/>
        <v>Jinqiuhu Zhen [incl. Qiuchang Zhen, Mingwei Zhen] (Yíbīn Shì)</v>
      </c>
      <c r="P1672" s="15" t="str">
        <f t="shared" si="53"/>
        <v>Jinqiuhu Zhen [incl. Qiuchang Zhen, Mingwei Zhen] (Yíbīn Shì)</v>
      </c>
    </row>
    <row r="1673" spans="1:16" hidden="1" x14ac:dyDescent="0.25">
      <c r="A1673" t="s">
        <v>4414</v>
      </c>
      <c r="B1673" t="str">
        <f>IF(COUNTIF(A:A,A1673)&gt;1,_xlfn.CONCAT(A1673," (",N1673,")"),A1673)</f>
        <v>Jīnqŭ Xiāng</v>
      </c>
      <c r="C1673" t="str">
        <f>IF(COUNTIF(B:B,B1673)&gt;1,_xlfn.CONCAT(A1673," (",M1673,")"),B1673)</f>
        <v>Jīnqŭ Xiāng</v>
      </c>
      <c r="D1673" t="s">
        <v>4415</v>
      </c>
      <c r="E1673" t="s">
        <v>11</v>
      </c>
      <c r="F1673" t="str">
        <f>_xlfn.CONCAT(D1673,", ",H1673,", ",I1673,", ","四川省")</f>
        <v>金曲乡, 昭觉县, 凉山彝族自治州, 四川省</v>
      </c>
      <c r="G1673">
        <v>3126</v>
      </c>
      <c r="H1673" t="s">
        <v>8288</v>
      </c>
      <c r="I1673" t="s">
        <v>8271</v>
      </c>
      <c r="J1673" t="e">
        <f>VLOOKUP(F1673,[1]!china_towns_second__2[[Column1]:[Y]],3,FALSE)</f>
        <v>#N/A</v>
      </c>
      <c r="K1673" t="e">
        <f>VLOOKUP(F1673,[1]!china_towns_second__2[[Column1]:[Y]],2,FALSE)</f>
        <v>#N/A</v>
      </c>
      <c r="L1673" t="s">
        <v>11444</v>
      </c>
      <c r="M1673" t="str">
        <f>VLOOKUP(H1673,CHOOSE({1,2},Table22[Native],Table22[Name]),2,0)</f>
        <v>Zhāojué Xiàn</v>
      </c>
      <c r="N1673" s="15" t="str">
        <f>VLOOKUP(I1673,CHOOSE({1,2},Table22[Native],Table22[Name]),2,0)</f>
        <v>Liángshān Yízú Zìzhìzhōu</v>
      </c>
      <c r="O1673" s="15" t="str">
        <f t="shared" si="52"/>
        <v>Jinqu Xiang (Liángshān Yízú Zìzhìzhōu)</v>
      </c>
      <c r="P1673" s="15" t="str">
        <f t="shared" si="53"/>
        <v>Jinqu Xiang (Liángshān Yízú Zìzhìzhōu)</v>
      </c>
    </row>
    <row r="1674" spans="1:16" hidden="1" x14ac:dyDescent="0.25">
      <c r="A1674" t="s">
        <v>1078</v>
      </c>
      <c r="B1674" t="str">
        <f>IF(COUNTIF(A:A,A1674)&gt;1,_xlfn.CONCAT(A1674," (",N1674,")"),A1674)</f>
        <v>Jīnquán Jiēdào</v>
      </c>
      <c r="C1674" t="str">
        <f>IF(COUNTIF(B:B,B1674)&gt;1,_xlfn.CONCAT(A1674," (",M1674,")"),B1674)</f>
        <v>Jīnquán Jiēdào</v>
      </c>
      <c r="D1674" t="s">
        <v>1079</v>
      </c>
      <c r="E1674" t="s">
        <v>493</v>
      </c>
      <c r="F1674" t="str">
        <f>_xlfn.CONCAT(D1674,", ",H1674,", ",I1674,", ","四川省")</f>
        <v>金泉街道, 金牛区, 成都市, 四川省</v>
      </c>
      <c r="G1674">
        <v>83343</v>
      </c>
      <c r="H1674" t="s">
        <v>8187</v>
      </c>
      <c r="I1674" t="s">
        <v>8180</v>
      </c>
      <c r="J1674">
        <f>VLOOKUP(F1674,[1]!china_towns_second__2[[Column1]:[Y]],3,FALSE)</f>
        <v>30.714808799703501</v>
      </c>
      <c r="K1674">
        <f>VLOOKUP(F1674,[1]!china_towns_second__2[[Column1]:[Y]],2,FALSE)</f>
        <v>103.9854349</v>
      </c>
      <c r="L1674" t="s">
        <v>11445</v>
      </c>
      <c r="M1674" t="str">
        <f>VLOOKUP(H1674,CHOOSE({1,2},Table22[Native],Table22[Name]),2,0)</f>
        <v>Jīnniú Qū</v>
      </c>
      <c r="N1674" s="15" t="str">
        <f>VLOOKUP(I1674,CHOOSE({1,2},Table22[Native],Table22[Name]),2,0)</f>
        <v>Chéngdū Shì</v>
      </c>
      <c r="O1674" s="15" t="str">
        <f t="shared" si="52"/>
        <v>Jinquan Jiedao (Chéngdū Shì)</v>
      </c>
      <c r="P1674" s="15" t="str">
        <f t="shared" si="53"/>
        <v>Jinquan Jiedao (Chéngdū Shì)</v>
      </c>
    </row>
    <row r="1675" spans="1:16" hidden="1" x14ac:dyDescent="0.25">
      <c r="A1675" t="s">
        <v>6322</v>
      </c>
      <c r="B1675" t="str">
        <f>IF(COUNTIF(A:A,A1675)&gt;1,_xlfn.CONCAT(A1675," (",N1675,")"),A1675)</f>
        <v>Jīnquán Xiāng</v>
      </c>
      <c r="C1675" t="str">
        <f>IF(COUNTIF(B:B,B1675)&gt;1,_xlfn.CONCAT(A1675," (",M1675,")"),B1675)</f>
        <v>Jīnquán Xiāng</v>
      </c>
      <c r="D1675" t="s">
        <v>6323</v>
      </c>
      <c r="E1675" t="s">
        <v>11</v>
      </c>
      <c r="F1675" t="str">
        <f>_xlfn.CONCAT(D1675,", ",H1675,", ",I1675,", ","四川省")</f>
        <v>金泉乡, 西充县, 南充市, 四川省</v>
      </c>
      <c r="G1675">
        <v>7634</v>
      </c>
      <c r="H1675" t="s">
        <v>8325</v>
      </c>
      <c r="I1675" t="s">
        <v>8318</v>
      </c>
      <c r="J1675" t="e">
        <f>VLOOKUP(F1675,[1]!china_towns_second__2[[Column1]:[Y]],3,FALSE)</f>
        <v>#N/A</v>
      </c>
      <c r="K1675" t="e">
        <f>VLOOKUP(F1675,[1]!china_towns_second__2[[Column1]:[Y]],2,FALSE)</f>
        <v>#N/A</v>
      </c>
      <c r="L1675" t="s">
        <v>11446</v>
      </c>
      <c r="M1675" t="str">
        <f>VLOOKUP(H1675,CHOOSE({1,2},Table22[Native],Table22[Name]),2,0)</f>
        <v>Xīchōng Xiàn</v>
      </c>
      <c r="N1675" s="15" t="str">
        <f>VLOOKUP(I1675,CHOOSE({1,2},Table22[Native],Table22[Name]),2,0)</f>
        <v>Nánchōng Shì</v>
      </c>
      <c r="O1675" s="15" t="str">
        <f t="shared" si="52"/>
        <v>Jinquan Xiang (Nánchōng Shì)</v>
      </c>
      <c r="P1675" s="15" t="str">
        <f t="shared" si="53"/>
        <v>Jinquan Xiang (Nánchōng Shì)</v>
      </c>
    </row>
    <row r="1676" spans="1:16" hidden="1" x14ac:dyDescent="0.25">
      <c r="A1676" t="s">
        <v>1080</v>
      </c>
      <c r="B1676" t="str">
        <f>IF(COUNTIF(A:A,A1676)&gt;1,_xlfn.CONCAT(A1676," (",N1676,")"),A1676)</f>
        <v>Jīnshā Jiēdào</v>
      </c>
      <c r="C1676" t="str">
        <f>IF(COUNTIF(B:B,B1676)&gt;1,_xlfn.CONCAT(A1676," (",M1676,")"),B1676)</f>
        <v>Jīnshā Jiēdào</v>
      </c>
      <c r="D1676" t="s">
        <v>1081</v>
      </c>
      <c r="E1676" t="s">
        <v>493</v>
      </c>
      <c r="F1676" t="str">
        <f>_xlfn.CONCAT(D1676,", ",H1676,", ",I1676,", ","四川省")</f>
        <v>金沙街道, 青羊区, 成都市, 四川省</v>
      </c>
      <c r="G1676">
        <v>31100</v>
      </c>
      <c r="H1676" t="s">
        <v>8194</v>
      </c>
      <c r="I1676" t="s">
        <v>8180</v>
      </c>
      <c r="J1676">
        <f>VLOOKUP(F1676,[1]!china_towns_second__2[[Column1]:[Y]],3,FALSE)</f>
        <v>30.6854399491355</v>
      </c>
      <c r="K1676">
        <f>VLOOKUP(F1676,[1]!china_towns_second__2[[Column1]:[Y]],2,FALSE)</f>
        <v>104.0017548</v>
      </c>
      <c r="L1676" t="s">
        <v>11447</v>
      </c>
      <c r="M1676" t="str">
        <f>VLOOKUP(H1676,CHOOSE({1,2},Table22[Native],Table22[Name]),2,0)</f>
        <v>Qīngyáng Qū</v>
      </c>
      <c r="N1676" s="15" t="str">
        <f>VLOOKUP(I1676,CHOOSE({1,2},Table22[Native],Table22[Name]),2,0)</f>
        <v>Chéngdū Shì</v>
      </c>
      <c r="O1676" s="15" t="str">
        <f t="shared" si="52"/>
        <v>Jinsha Jiedao (Chéngdū Shì)</v>
      </c>
      <c r="P1676" s="15" t="str">
        <f t="shared" si="53"/>
        <v>Jinsha Jiedao (Chéngdū Shì)</v>
      </c>
    </row>
    <row r="1677" spans="1:16" hidden="1" x14ac:dyDescent="0.25">
      <c r="A1677" t="s">
        <v>4416</v>
      </c>
      <c r="B1677" t="str">
        <f>IF(COUNTIF(A:A,A1677)&gt;1,_xlfn.CONCAT(A1677," (",N1677,")"),A1677)</f>
        <v>Jīnshā Lìsùzú Xiāng</v>
      </c>
      <c r="C1677" t="str">
        <f>IF(COUNTIF(B:B,B1677)&gt;1,_xlfn.CONCAT(A1677," (",M1677,")"),B1677)</f>
        <v>Jīnshā Lìsùzú Xiāng</v>
      </c>
      <c r="D1677" t="s">
        <v>4417</v>
      </c>
      <c r="E1677" t="s">
        <v>11</v>
      </c>
      <c r="F1677" t="str">
        <f>_xlfn.CONCAT(D1677,", ",H1677,", ",I1677,", ","四川省")</f>
        <v>金沙傈僳族乡, 德昌县, 凉山彝族自治州, 四川省</v>
      </c>
      <c r="G1677">
        <v>3017</v>
      </c>
      <c r="H1677" t="s">
        <v>8273</v>
      </c>
      <c r="I1677" t="s">
        <v>8271</v>
      </c>
      <c r="J1677" t="e">
        <f>VLOOKUP(F1677,[1]!china_towns_second__2[[Column1]:[Y]],3,FALSE)</f>
        <v>#N/A</v>
      </c>
      <c r="K1677" t="e">
        <f>VLOOKUP(F1677,[1]!china_towns_second__2[[Column1]:[Y]],2,FALSE)</f>
        <v>#N/A</v>
      </c>
      <c r="L1677" t="s">
        <v>11448</v>
      </c>
      <c r="M1677" t="str">
        <f>VLOOKUP(H1677,CHOOSE({1,2},Table22[Native],Table22[Name]),2,0)</f>
        <v>Déchāng Xiàn</v>
      </c>
      <c r="N1677" s="15" t="str">
        <f>VLOOKUP(I1677,CHOOSE({1,2},Table22[Native],Table22[Name]),2,0)</f>
        <v>Liángshān Yízú Zìzhìzhōu</v>
      </c>
      <c r="O1677" s="15" t="str">
        <f t="shared" si="52"/>
        <v>Jinsha Lisuzu Xiang (Liángshān Yízú Zìzhìzhōu)</v>
      </c>
      <c r="P1677" s="15" t="str">
        <f t="shared" si="53"/>
        <v>Jinsha Lisuzu Xiang (Liángshān Yízú Zìzhìzhōu)</v>
      </c>
    </row>
    <row r="1678" spans="1:16" hidden="1" x14ac:dyDescent="0.25">
      <c r="A1678" t="s">
        <v>2455</v>
      </c>
      <c r="B1678" t="str">
        <f>IF(COUNTIF(A:A,A1678)&gt;1,_xlfn.CONCAT(A1678," (",N1678,")"),A1678)</f>
        <v>Jīnshā Xiāng</v>
      </c>
      <c r="C1678" t="str">
        <f>IF(COUNTIF(B:B,B1678)&gt;1,_xlfn.CONCAT(A1678," (",M1678,")"),B1678)</f>
        <v>Jīnshā Xiāng</v>
      </c>
      <c r="D1678" t="s">
        <v>2456</v>
      </c>
      <c r="E1678" t="s">
        <v>11</v>
      </c>
      <c r="F1678" t="str">
        <f>_xlfn.CONCAT(D1678,", ",H1678,", ",I1678,", ","四川省")</f>
        <v>金沙乡, 白玉县, 甘孜藏族自治州, 四川省</v>
      </c>
      <c r="G1678">
        <v>2383</v>
      </c>
      <c r="H1678" t="s">
        <v>8220</v>
      </c>
      <c r="I1678" t="s">
        <v>8219</v>
      </c>
      <c r="J1678" t="e">
        <f>VLOOKUP(F1678,[1]!china_towns_second__2[[Column1]:[Y]],3,FALSE)</f>
        <v>#N/A</v>
      </c>
      <c r="K1678" t="e">
        <f>VLOOKUP(F1678,[1]!china_towns_second__2[[Column1]:[Y]],2,FALSE)</f>
        <v>#N/A</v>
      </c>
      <c r="L1678" t="s">
        <v>11449</v>
      </c>
      <c r="M1678" t="str">
        <f>VLOOKUP(H1678,CHOOSE({1,2},Table22[Native],Table22[Name]),2,0)</f>
        <v>Báiyù Xiàn</v>
      </c>
      <c r="N1678" s="15" t="str">
        <f>VLOOKUP(I1678,CHOOSE({1,2},Table22[Native],Table22[Name]),2,0)</f>
        <v>Gānzī Zàngzú Zìzhìzhōu</v>
      </c>
      <c r="O1678" s="15" t="str">
        <f t="shared" si="52"/>
        <v>Jinsha Xiang (Gānzī Zàngzú Zìzhìzhōu)</v>
      </c>
      <c r="P1678" s="15" t="str">
        <f t="shared" si="53"/>
        <v>Jinsha Xiang (Gānzī Zàngzú Zìzhìzhōu)</v>
      </c>
    </row>
    <row r="1679" spans="1:16" hidden="1" x14ac:dyDescent="0.25">
      <c r="A1679" t="s">
        <v>4418</v>
      </c>
      <c r="B1679" t="str">
        <f>IF(COUNTIF(A:A,A1679)&gt;1,_xlfn.CONCAT(A1679," (",N1679,")"),A1679)</f>
        <v>Jīnshā Zhèn [incl. Nántián Xiāng, Báitiĕbà Xiāng]</v>
      </c>
      <c r="C1679" t="str">
        <f>IF(COUNTIF(B:B,B1679)&gt;1,_xlfn.CONCAT(A1679," (",M1679,")"),B1679)</f>
        <v>Jīnshā Zhèn [incl. Nántián Xiāng, Báitiĕbà Xiāng]</v>
      </c>
      <c r="D1679" t="s">
        <v>4419</v>
      </c>
      <c r="E1679" t="s">
        <v>7</v>
      </c>
      <c r="F1679" t="str">
        <f>_xlfn.CONCAT(D1679,", ",H1679,", ",I1679,", ","四川省")</f>
        <v>金沙镇, 雷波县, 凉山彝族自治州, 四川省</v>
      </c>
      <c r="G1679">
        <v>12990</v>
      </c>
      <c r="H1679" t="s">
        <v>8278</v>
      </c>
      <c r="I1679" t="s">
        <v>8271</v>
      </c>
      <c r="J1679">
        <f>VLOOKUP(F1679,[1]!china_towns_second__2[[Column1]:[Y]],3,FALSE)</f>
        <v>28.248758415476001</v>
      </c>
      <c r="K1679">
        <f>VLOOKUP(F1679,[1]!china_towns_second__2[[Column1]:[Y]],2,FALSE)</f>
        <v>103.58170579999999</v>
      </c>
      <c r="L1679" t="s">
        <v>11450</v>
      </c>
      <c r="M1679" t="str">
        <f>VLOOKUP(H1679,CHOOSE({1,2},Table22[Native],Table22[Name]),2,0)</f>
        <v>Léibō Xiàn</v>
      </c>
      <c r="N1679" s="15" t="str">
        <f>VLOOKUP(I1679,CHOOSE({1,2},Table22[Native],Table22[Name]),2,0)</f>
        <v>Liángshān Yízú Zìzhìzhōu</v>
      </c>
      <c r="O1679" s="15" t="str">
        <f t="shared" si="52"/>
        <v>Jinsha Zhen [incl. Nantian Xiang, Baitieba Xiang] (Liángshān Yízú Zìzhìzhōu)</v>
      </c>
      <c r="P1679" s="15" t="str">
        <f t="shared" si="53"/>
        <v>Jinsha Zhen [incl. Nantian Xiang, Baitieba Xiang] (Liángshān Yízú Zìzhìzhōu)</v>
      </c>
    </row>
    <row r="1680" spans="1:16" hidden="1" x14ac:dyDescent="0.25">
      <c r="A1680" t="s">
        <v>6324</v>
      </c>
      <c r="B1680" t="str">
        <f>IF(COUNTIF(A:A,A1680)&gt;1,_xlfn.CONCAT(A1680," (",N1680,")"),A1680)</f>
        <v>Jīnshān Xiāng</v>
      </c>
      <c r="C1680" t="str">
        <f>IF(COUNTIF(B:B,B1680)&gt;1,_xlfn.CONCAT(A1680," (",M1680,")"),B1680)</f>
        <v>Jīnshān Xiāng</v>
      </c>
      <c r="D1680" t="s">
        <v>6325</v>
      </c>
      <c r="E1680" t="s">
        <v>11</v>
      </c>
      <c r="F1680" t="str">
        <f>_xlfn.CONCAT(D1680,", ",H1680,", ",I1680,", ","四川省")</f>
        <v>金山乡, 西充县, 南充市, 四川省</v>
      </c>
      <c r="G1680">
        <v>5354</v>
      </c>
      <c r="H1680" t="s">
        <v>8325</v>
      </c>
      <c r="I1680" t="s">
        <v>8318</v>
      </c>
      <c r="J1680" t="e">
        <f>VLOOKUP(F1680,[1]!china_towns_second__2[[Column1]:[Y]],3,FALSE)</f>
        <v>#N/A</v>
      </c>
      <c r="K1680" t="e">
        <f>VLOOKUP(F1680,[1]!china_towns_second__2[[Column1]:[Y]],2,FALSE)</f>
        <v>#N/A</v>
      </c>
      <c r="L1680" t="s">
        <v>11451</v>
      </c>
      <c r="M1680" t="str">
        <f>VLOOKUP(H1680,CHOOSE({1,2},Table22[Native],Table22[Name]),2,0)</f>
        <v>Xīchōng Xiàn</v>
      </c>
      <c r="N1680" s="15" t="str">
        <f>VLOOKUP(I1680,CHOOSE({1,2},Table22[Native],Table22[Name]),2,0)</f>
        <v>Nánchōng Shì</v>
      </c>
      <c r="O1680" s="15" t="str">
        <f t="shared" si="52"/>
        <v>Jinshan Xiang (Nánchōng Shì)</v>
      </c>
      <c r="P1680" s="15" t="str">
        <f t="shared" si="53"/>
        <v>Jinshan Xiang (Nánchōng Shì)</v>
      </c>
    </row>
    <row r="1681" spans="1:16" hidden="1" x14ac:dyDescent="0.25">
      <c r="A1681" t="s">
        <v>3755</v>
      </c>
      <c r="B1681" t="str">
        <f>IF(COUNTIF(A:A,A1681)&gt;1,_xlfn.CONCAT(A1681," (",N1681,")"),A1681)</f>
        <v>Jīnshān Zhèn</v>
      </c>
      <c r="C1681" t="str">
        <f>IF(COUNTIF(B:B,B1681)&gt;1,_xlfn.CONCAT(A1681," (",M1681,")"),B1681)</f>
        <v>Jīnshān Zhèn</v>
      </c>
      <c r="D1681" t="s">
        <v>2112</v>
      </c>
      <c r="E1681" t="s">
        <v>7</v>
      </c>
      <c r="F1681" t="str">
        <f>_xlfn.CONCAT(D1681,", ",H1681,", ",I1681,", ","四川省")</f>
        <v>金山镇, 五通桥区, 乐山市, 四川省</v>
      </c>
      <c r="G1681">
        <v>22851</v>
      </c>
      <c r="H1681" t="s">
        <v>8268</v>
      </c>
      <c r="I1681" t="s">
        <v>8256</v>
      </c>
      <c r="J1681">
        <f>VLOOKUP(F1681,[1]!china_towns_second__2[[Column1]:[Y]],3,FALSE)</f>
        <v>29.439706840177202</v>
      </c>
      <c r="K1681">
        <f>VLOOKUP(F1681,[1]!china_towns_second__2[[Column1]:[Y]],2,FALSE)</f>
        <v>103.9009594</v>
      </c>
      <c r="L1681" t="s">
        <v>11452</v>
      </c>
      <c r="M1681" t="str">
        <f>VLOOKUP(H1681,CHOOSE({1,2},Table22[Native],Table22[Name]),2,0)</f>
        <v>Wŭtōngqiáo Qū</v>
      </c>
      <c r="N1681" s="15" t="str">
        <f>VLOOKUP(I1681,CHOOSE({1,2},Table22[Native],Table22[Name]),2,0)</f>
        <v>Lèshān Shì</v>
      </c>
      <c r="O1681" s="15" t="str">
        <f t="shared" si="52"/>
        <v>Jinshan Zhen (Lèshān Shì)</v>
      </c>
      <c r="P1681" s="15" t="str">
        <f t="shared" si="53"/>
        <v>Jinshan Zhen (Lèshān Shì)</v>
      </c>
    </row>
    <row r="1682" spans="1:16" hidden="1" x14ac:dyDescent="0.25">
      <c r="A1682" t="s">
        <v>2111</v>
      </c>
      <c r="B1682" t="str">
        <f>IF(COUNTIF(A:A,A1682)&gt;1,_xlfn.CONCAT(A1682," (",N1682,")"),A1682)</f>
        <v>Jīnshān Zhèn [incl. Huìjué Zhèn]</v>
      </c>
      <c r="C1682" t="str">
        <f>IF(COUNTIF(B:B,B1682)&gt;1,_xlfn.CONCAT(A1682," (",M1682,")"),B1682)</f>
        <v>Jīnshān Zhèn [incl. Huìjué Zhèn]</v>
      </c>
      <c r="D1682" t="s">
        <v>2112</v>
      </c>
      <c r="E1682" t="s">
        <v>7</v>
      </c>
      <c r="F1682" t="str">
        <f>_xlfn.CONCAT(D1682,", ",H1682,", ",I1682,", ","四川省")</f>
        <v>金山镇, 罗江区, 德阳市, 四川省</v>
      </c>
      <c r="G1682">
        <v>42268</v>
      </c>
      <c r="H1682" t="s">
        <v>8214</v>
      </c>
      <c r="I1682" t="s">
        <v>8211</v>
      </c>
      <c r="J1682">
        <f>VLOOKUP(F1682,[1]!china_towns_second__2[[Column1]:[Y]],3,FALSE)</f>
        <v>31.3858559944399</v>
      </c>
      <c r="K1682">
        <f>VLOOKUP(F1682,[1]!china_towns_second__2[[Column1]:[Y]],2,FALSE)</f>
        <v>104.53937500000001</v>
      </c>
      <c r="L1682" t="s">
        <v>11453</v>
      </c>
      <c r="M1682" t="str">
        <f>VLOOKUP(H1682,CHOOSE({1,2},Table22[Native],Table22[Name]),2,0)</f>
        <v>Luójiāng Qū</v>
      </c>
      <c r="N1682" s="15" t="str">
        <f>VLOOKUP(I1682,CHOOSE({1,2},Table22[Native],Table22[Name]),2,0)</f>
        <v>Déyáng Shì</v>
      </c>
      <c r="O1682" s="15" t="str">
        <f t="shared" si="52"/>
        <v>Jinshan Zhen [incl. Huijue Zhen] (Déyáng Shì)</v>
      </c>
      <c r="P1682" s="15" t="str">
        <f t="shared" si="53"/>
        <v>Jinshan Zhen [incl. Huijue Zhen] (Déyáng Shì)</v>
      </c>
    </row>
    <row r="1683" spans="1:16" hidden="1" x14ac:dyDescent="0.25">
      <c r="A1683" t="s">
        <v>1673</v>
      </c>
      <c r="B1683" t="str">
        <f>IF(COUNTIF(A:A,A1683)&gt;1,_xlfn.CONCAT(A1683," (",N1683,")"),A1683)</f>
        <v>Jīnshí Zhèn (Dázhōu Shì)</v>
      </c>
      <c r="C1683" t="str">
        <f>IF(COUNTIF(B:B,B1683)&gt;1,_xlfn.CONCAT(A1683," (",M1683,")"),B1683)</f>
        <v>Jīnshí Zhèn (Dázhōu Shì)</v>
      </c>
      <c r="D1683" t="s">
        <v>1674</v>
      </c>
      <c r="E1683" t="s">
        <v>7</v>
      </c>
      <c r="F1683" t="str">
        <f>_xlfn.CONCAT(D1683,", ",H1683,", ",I1683,", ","四川省")</f>
        <v>金石镇, 通川区, 达州市, 四川省</v>
      </c>
      <c r="G1683">
        <v>12837</v>
      </c>
      <c r="H1683" t="s">
        <v>8207</v>
      </c>
      <c r="I1683" t="s">
        <v>8202</v>
      </c>
      <c r="J1683">
        <f>VLOOKUP(F1683,[1]!china_towns_second__2[[Column1]:[Y]],3,FALSE)</f>
        <v>31.4042709993175</v>
      </c>
      <c r="K1683">
        <f>VLOOKUP(F1683,[1]!china_towns_second__2[[Column1]:[Y]],2,FALSE)</f>
        <v>107.3781719</v>
      </c>
      <c r="L1683" t="s">
        <v>14018</v>
      </c>
      <c r="M1683" t="str">
        <f>VLOOKUP(H1683,CHOOSE({1,2},Table22[Native],Table22[Name]),2,0)</f>
        <v>Tōngchuān Qū</v>
      </c>
      <c r="N1683" s="15" t="str">
        <f>VLOOKUP(I1683,CHOOSE({1,2},Table22[Native],Table22[Name]),2,0)</f>
        <v>Dázhōu Shì</v>
      </c>
      <c r="O1683" s="15" t="str">
        <f t="shared" si="52"/>
        <v>Jinshi Zhen (Dazhou Shi) (Dázhōu Shì)</v>
      </c>
      <c r="P1683" s="15" t="str">
        <f t="shared" si="53"/>
        <v>Jinshi Zhen (Dazhou Shi) (Dázhōu Shì)</v>
      </c>
    </row>
    <row r="1684" spans="1:16" hidden="1" x14ac:dyDescent="0.25">
      <c r="A1684" t="s">
        <v>1673</v>
      </c>
      <c r="B1684" t="str">
        <f>IF(COUNTIF(A:A,A1684)&gt;1,_xlfn.CONCAT(A1684," (",N1684,")"),A1684)</f>
        <v>Jīnshí Zhèn (Miányáng Shì)</v>
      </c>
      <c r="C1684" t="str">
        <f>IF(COUNTIF(B:B,B1684)&gt;1,_xlfn.CONCAT(A1684," (",M1684,")"),B1684)</f>
        <v>Jīnshí Zhèn (Miányáng Shì)</v>
      </c>
      <c r="D1684" t="s">
        <v>1674</v>
      </c>
      <c r="E1684" t="s">
        <v>7</v>
      </c>
      <c r="F1684" t="str">
        <f>_xlfn.CONCAT(D1684,", ",H1684,", ",I1684,", ","四川省")</f>
        <v>金石镇, 三台县, 绵阳市, 四川省</v>
      </c>
      <c r="G1684">
        <v>20766</v>
      </c>
      <c r="H1684" t="s">
        <v>8313</v>
      </c>
      <c r="I1684" t="s">
        <v>8307</v>
      </c>
      <c r="J1684">
        <f>VLOOKUP(F1684,[1]!china_towns_second__2[[Column1]:[Y]],3,FALSE)</f>
        <v>31.1568684550335</v>
      </c>
      <c r="K1684">
        <f>VLOOKUP(F1684,[1]!china_towns_second__2[[Column1]:[Y]],2,FALSE)</f>
        <v>104.78853410000001</v>
      </c>
      <c r="L1684" t="s">
        <v>14019</v>
      </c>
      <c r="M1684" t="str">
        <f>VLOOKUP(H1684,CHOOSE({1,2},Table22[Native],Table22[Name]),2,0)</f>
        <v>Sāntái Xiàn</v>
      </c>
      <c r="N1684" s="15" t="str">
        <f>VLOOKUP(I1684,CHOOSE({1,2},Table22[Native],Table22[Name]),2,0)</f>
        <v>Miányáng Shì</v>
      </c>
      <c r="O1684" s="15" t="str">
        <f t="shared" si="52"/>
        <v>Jinshi Zhen (Mianyang Shi) (Miányáng Shì)</v>
      </c>
      <c r="P1684" s="15" t="str">
        <f t="shared" si="53"/>
        <v>Jinshi Zhen (Mianyang Shi) (Miányáng Shì)</v>
      </c>
    </row>
    <row r="1685" spans="1:16" hidden="1" x14ac:dyDescent="0.25">
      <c r="A1685" t="s">
        <v>3756</v>
      </c>
      <c r="B1685" t="str">
        <f>IF(COUNTIF(A:A,A1685)&gt;1,_xlfn.CONCAT(A1685," (",N1685,")"),A1685)</f>
        <v>Jīnshíjĭng Zhèn</v>
      </c>
      <c r="C1685" t="str">
        <f>IF(COUNTIF(B:B,B1685)&gt;1,_xlfn.CONCAT(A1685," (",M1685,")"),B1685)</f>
        <v>Jīnshíjĭng Zhèn</v>
      </c>
      <c r="D1685" t="s">
        <v>3757</v>
      </c>
      <c r="E1685" t="s">
        <v>7</v>
      </c>
      <c r="F1685" t="str">
        <f>_xlfn.CONCAT(D1685,", ",H1685,", ",I1685,", ","四川省")</f>
        <v>金石井镇, 犍为县, 乐山市, 四川省</v>
      </c>
      <c r="G1685">
        <v>10387</v>
      </c>
      <c r="H1685" t="s">
        <v>8265</v>
      </c>
      <c r="I1685" t="s">
        <v>8256</v>
      </c>
      <c r="J1685">
        <f>VLOOKUP(F1685,[1]!china_towns_second__2[[Column1]:[Y]],3,FALSE)</f>
        <v>29.366284421410398</v>
      </c>
      <c r="K1685">
        <f>VLOOKUP(F1685,[1]!china_towns_second__2[[Column1]:[Y]],2,FALSE)</f>
        <v>104.1118225</v>
      </c>
      <c r="L1685" t="s">
        <v>11454</v>
      </c>
      <c r="M1685" t="str">
        <f>VLOOKUP(H1685,CHOOSE({1,2},Table22[Native],Table22[Name]),2,0)</f>
        <v>Qiánwéi Xiàn</v>
      </c>
      <c r="N1685" s="15" t="str">
        <f>VLOOKUP(I1685,CHOOSE({1,2},Table22[Native],Table22[Name]),2,0)</f>
        <v>Lèshān Shì</v>
      </c>
      <c r="O1685" s="15" t="str">
        <f t="shared" si="52"/>
        <v>Jinshijing Zhen (Lèshān Shì)</v>
      </c>
      <c r="P1685" s="15" t="str">
        <f t="shared" si="53"/>
        <v>Jinshijing Zhen (Lèshān Shì)</v>
      </c>
    </row>
    <row r="1686" spans="1:16" hidden="1" x14ac:dyDescent="0.25">
      <c r="A1686" t="s">
        <v>7970</v>
      </c>
      <c r="B1686" t="str">
        <f>IF(COUNTIF(A:A,A1686)&gt;1,_xlfn.CONCAT(A1686," (",N1686,")"),A1686)</f>
        <v>Jīnshùn Zhèn</v>
      </c>
      <c r="C1686" t="str">
        <f>IF(COUNTIF(B:B,B1686)&gt;1,_xlfn.CONCAT(A1686," (",M1686,")"),B1686)</f>
        <v>Jīnshùn Zhèn</v>
      </c>
      <c r="D1686" t="s">
        <v>7971</v>
      </c>
      <c r="E1686" t="s">
        <v>7</v>
      </c>
      <c r="F1686" t="str">
        <f>_xlfn.CONCAT(D1686,", ",H1686,", ",I1686,", ","四川省")</f>
        <v>金顺镇, 乐至县, 资阳市, 四川省</v>
      </c>
      <c r="G1686">
        <v>21229</v>
      </c>
      <c r="H1686" t="s">
        <v>8381</v>
      </c>
      <c r="I1686" t="s">
        <v>8379</v>
      </c>
      <c r="J1686">
        <f>VLOOKUP(F1686,[1]!china_towns_second__2[[Column1]:[Y]],3,FALSE)</f>
        <v>30.5913396068884</v>
      </c>
      <c r="K1686">
        <f>VLOOKUP(F1686,[1]!china_towns_second__2[[Column1]:[Y]],2,FALSE)</f>
        <v>104.9075338</v>
      </c>
      <c r="L1686" t="s">
        <v>11455</v>
      </c>
      <c r="M1686" t="str">
        <f>VLOOKUP(H1686,CHOOSE({1,2},Table22[Native],Table22[Name]),2,0)</f>
        <v>Lèzhì Xiàn</v>
      </c>
      <c r="N1686" s="15" t="str">
        <f>VLOOKUP(I1686,CHOOSE({1,2},Table22[Native],Table22[Name]),2,0)</f>
        <v>Zīyáng Shì</v>
      </c>
      <c r="O1686" s="15" t="str">
        <f t="shared" si="52"/>
        <v>Jinshun Zhen (Zīyáng Shì)</v>
      </c>
      <c r="P1686" s="15" t="str">
        <f t="shared" si="53"/>
        <v>Jinshun Zhen (Zīyáng Shì)</v>
      </c>
    </row>
    <row r="1687" spans="1:16" hidden="1" x14ac:dyDescent="0.25">
      <c r="A1687" t="s">
        <v>3758</v>
      </c>
      <c r="B1687" t="str">
        <f>IF(COUNTIF(A:A,A1687)&gt;1,_xlfn.CONCAT(A1687," (",N1687,")"),A1687)</f>
        <v>Jīnsù Zhèn</v>
      </c>
      <c r="C1687" t="str">
        <f>IF(COUNTIF(B:B,B1687)&gt;1,_xlfn.CONCAT(A1687," (",M1687,")"),B1687)</f>
        <v>Jīnsù Zhèn</v>
      </c>
      <c r="D1687" t="s">
        <v>3759</v>
      </c>
      <c r="E1687" t="s">
        <v>7</v>
      </c>
      <c r="F1687" t="str">
        <f>_xlfn.CONCAT(D1687,", ",H1687,", ",I1687,", ","四川省")</f>
        <v>金粟镇, 五通桥区, 乐山市, 四川省</v>
      </c>
      <c r="G1687">
        <v>19052</v>
      </c>
      <c r="H1687" t="s">
        <v>8268</v>
      </c>
      <c r="I1687" t="s">
        <v>8256</v>
      </c>
      <c r="J1687">
        <f>VLOOKUP(F1687,[1]!china_towns_second__2[[Column1]:[Y]],3,FALSE)</f>
        <v>29.331979214156799</v>
      </c>
      <c r="K1687">
        <f>VLOOKUP(F1687,[1]!china_towns_second__2[[Column1]:[Y]],2,FALSE)</f>
        <v>103.8817808</v>
      </c>
      <c r="L1687" t="s">
        <v>11456</v>
      </c>
      <c r="M1687" t="str">
        <f>VLOOKUP(H1687,CHOOSE({1,2},Table22[Native],Table22[Name]),2,0)</f>
        <v>Wŭtōngqiáo Qū</v>
      </c>
      <c r="N1687" s="15" t="str">
        <f>VLOOKUP(I1687,CHOOSE({1,2},Table22[Native],Table22[Name]),2,0)</f>
        <v>Lèshān Shì</v>
      </c>
      <c r="O1687" s="15" t="str">
        <f t="shared" si="52"/>
        <v>Jinsu Zhen (Lèshān Shì)</v>
      </c>
      <c r="P1687" s="15" t="str">
        <f t="shared" si="53"/>
        <v>Jinsu Zhen (Lèshān Shì)</v>
      </c>
    </row>
    <row r="1688" spans="1:16" hidden="1" x14ac:dyDescent="0.25">
      <c r="A1688" t="s">
        <v>6326</v>
      </c>
      <c r="B1688" t="str">
        <f>IF(COUNTIF(A:A,A1688)&gt;1,_xlfn.CONCAT(A1688," (",N1688,")"),A1688)</f>
        <v>Jīntái Zhèn</v>
      </c>
      <c r="C1688" t="str">
        <f>IF(COUNTIF(B:B,B1688)&gt;1,_xlfn.CONCAT(A1688," (",M1688,")"),B1688)</f>
        <v>Jīntái Zhèn</v>
      </c>
      <c r="D1688" t="s">
        <v>6327</v>
      </c>
      <c r="E1688" t="s">
        <v>7</v>
      </c>
      <c r="F1688" t="str">
        <f>_xlfn.CONCAT(D1688,", ",H1688,", ",I1688,", ","四川省")</f>
        <v>金台镇, 顺庆区, 南充市, 四川省</v>
      </c>
      <c r="G1688">
        <v>10188</v>
      </c>
      <c r="H1688" t="s">
        <v>8324</v>
      </c>
      <c r="I1688" t="s">
        <v>8318</v>
      </c>
      <c r="J1688">
        <f>VLOOKUP(F1688,[1]!china_towns_second__2[[Column1]:[Y]],3,FALSE)</f>
        <v>30.916971819284701</v>
      </c>
      <c r="K1688">
        <f>VLOOKUP(F1688,[1]!china_towns_second__2[[Column1]:[Y]],2,FALSE)</f>
        <v>106.108808</v>
      </c>
      <c r="L1688" t="s">
        <v>11457</v>
      </c>
      <c r="M1688" t="str">
        <f>VLOOKUP(H1688,CHOOSE({1,2},Table22[Native],Table22[Name]),2,0)</f>
        <v>Shùnqìng Qū</v>
      </c>
      <c r="N1688" s="15" t="str">
        <f>VLOOKUP(I1688,CHOOSE({1,2},Table22[Native],Table22[Name]),2,0)</f>
        <v>Nánchōng Shì</v>
      </c>
      <c r="O1688" s="15" t="str">
        <f t="shared" si="52"/>
        <v>Jintai Zhen (Nánchōng Shì)</v>
      </c>
      <c r="P1688" s="15" t="str">
        <f t="shared" si="53"/>
        <v>Jintai Zhen (Nánchōng Shì)</v>
      </c>
    </row>
    <row r="1689" spans="1:16" hidden="1" x14ac:dyDescent="0.25">
      <c r="A1689" t="s">
        <v>1675</v>
      </c>
      <c r="B1689" t="str">
        <f>IF(COUNTIF(A:A,A1689)&gt;1,_xlfn.CONCAT(A1689," (",N1689,")"),A1689)</f>
        <v>Jīntán Zhèn</v>
      </c>
      <c r="C1689" t="str">
        <f>IF(COUNTIF(B:B,B1689)&gt;1,_xlfn.CONCAT(A1689," (",M1689,")"),B1689)</f>
        <v>Jīntán Zhèn</v>
      </c>
      <c r="D1689" t="s">
        <v>1676</v>
      </c>
      <c r="E1689" t="s">
        <v>7</v>
      </c>
      <c r="F1689" t="str">
        <f>_xlfn.CONCAT(D1689,", ",H1689,", ",I1689,", ","四川省")</f>
        <v>金檀镇, 达川区, 达州市, 四川省</v>
      </c>
      <c r="G1689">
        <v>11703</v>
      </c>
      <c r="H1689" t="s">
        <v>8203</v>
      </c>
      <c r="I1689" t="s">
        <v>8202</v>
      </c>
      <c r="J1689">
        <f>VLOOKUP(F1689,[1]!china_towns_second__2[[Column1]:[Y]],3,FALSE)</f>
        <v>31.212138315857899</v>
      </c>
      <c r="K1689">
        <f>VLOOKUP(F1689,[1]!china_towns_second__2[[Column1]:[Y]],2,FALSE)</f>
        <v>107.3258325</v>
      </c>
      <c r="L1689" t="s">
        <v>11458</v>
      </c>
      <c r="M1689" t="str">
        <f>VLOOKUP(H1689,CHOOSE({1,2},Table22[Native],Table22[Name]),2,0)</f>
        <v>Dáchuān Qū</v>
      </c>
      <c r="N1689" s="15" t="str">
        <f>VLOOKUP(I1689,CHOOSE({1,2},Table22[Native],Table22[Name]),2,0)</f>
        <v>Dázhōu Shì</v>
      </c>
      <c r="O1689" s="15" t="str">
        <f t="shared" si="52"/>
        <v>Jintan Zhen (Dázhōu Shì)</v>
      </c>
      <c r="P1689" s="15" t="str">
        <f t="shared" si="53"/>
        <v>Jintan Zhen (Dázhōu Shì)</v>
      </c>
    </row>
    <row r="1690" spans="1:16" hidden="1" x14ac:dyDescent="0.25">
      <c r="A1690" t="s">
        <v>2457</v>
      </c>
      <c r="B1690" t="str">
        <f>IF(COUNTIF(A:A,A1690)&gt;1,_xlfn.CONCAT(A1690," (",N1690,")"),A1690)</f>
        <v>Jīntāng Zhèn</v>
      </c>
      <c r="C1690" t="str">
        <f>IF(COUNTIF(B:B,B1690)&gt;1,_xlfn.CONCAT(A1690," (",M1690,")"),B1690)</f>
        <v>Jīntāng Zhèn</v>
      </c>
      <c r="D1690" t="s">
        <v>2458</v>
      </c>
      <c r="E1690" t="s">
        <v>7</v>
      </c>
      <c r="F1690" t="str">
        <f>_xlfn.CONCAT(D1690,", ",H1690,", ",I1690,", ","四川省")</f>
        <v>金汤镇, 康定市, 甘孜藏族自治州, 四川省</v>
      </c>
      <c r="G1690">
        <v>3089</v>
      </c>
      <c r="H1690" t="s">
        <v>8229</v>
      </c>
      <c r="I1690" t="s">
        <v>8219</v>
      </c>
      <c r="J1690">
        <f>VLOOKUP(F1690,[1]!china_towns_second__2[[Column1]:[Y]],3,FALSE)</f>
        <v>30.395975537622501</v>
      </c>
      <c r="K1690">
        <f>VLOOKUP(F1690,[1]!china_towns_second__2[[Column1]:[Y]],2,FALSE)</f>
        <v>102.2986705</v>
      </c>
      <c r="L1690" t="s">
        <v>11459</v>
      </c>
      <c r="M1690" t="str">
        <f>VLOOKUP(H1690,CHOOSE({1,2},Table22[Native],Table22[Name]),2,0)</f>
        <v>Kāngdìng Shì</v>
      </c>
      <c r="N1690" s="15" t="str">
        <f>VLOOKUP(I1690,CHOOSE({1,2},Table22[Native],Table22[Name]),2,0)</f>
        <v>Gānzī Zàngzú Zìzhìzhōu</v>
      </c>
      <c r="O1690" s="15" t="str">
        <f t="shared" si="52"/>
        <v>Jintang Zhen (Gānzī Zàngzú Zìzhìzhōu)</v>
      </c>
      <c r="P1690" s="15" t="str">
        <f t="shared" si="53"/>
        <v>Jintang Zhen (Gānzī Zàngzú Zìzhìzhōu)</v>
      </c>
    </row>
    <row r="1691" spans="1:16" hidden="1" x14ac:dyDescent="0.25">
      <c r="A1691" t="s">
        <v>3032</v>
      </c>
      <c r="B1691" t="str">
        <f>IF(COUNTIF(A:A,A1691)&gt;1,_xlfn.CONCAT(A1691," (",N1691,")"),A1691)</f>
        <v>Jīnxī Zhèn (Guăngyuán Shì)</v>
      </c>
      <c r="C1691" t="str">
        <f>IF(COUNTIF(B:B,B1691)&gt;1,_xlfn.CONCAT(A1691," (",M1691,")"),B1691)</f>
        <v>Jīnxī Zhèn (Guăngyuán Shì)</v>
      </c>
      <c r="D1691" t="s">
        <v>3033</v>
      </c>
      <c r="E1691" t="s">
        <v>7</v>
      </c>
      <c r="F1691" t="str">
        <f>_xlfn.CONCAT(D1691,", ",H1691,", ",I1691,", ","四川省")</f>
        <v>金溪镇, 旺苍县, 广元市, 四川省</v>
      </c>
      <c r="G1691">
        <v>5896</v>
      </c>
      <c r="H1691" t="s">
        <v>8253</v>
      </c>
      <c r="I1691" t="s">
        <v>8247</v>
      </c>
      <c r="J1691">
        <f>VLOOKUP(F1691,[1]!china_towns_second__2[[Column1]:[Y]],3,FALSE)</f>
        <v>32.287992081306903</v>
      </c>
      <c r="K1691">
        <f>VLOOKUP(F1691,[1]!china_towns_second__2[[Column1]:[Y]],2,FALSE)</f>
        <v>106.6600189</v>
      </c>
      <c r="L1691" t="s">
        <v>14020</v>
      </c>
      <c r="M1691" t="str">
        <f>VLOOKUP(H1691,CHOOSE({1,2},Table22[Native],Table22[Name]),2,0)</f>
        <v>Wàngcāng Xiàn</v>
      </c>
      <c r="N1691" s="15" t="str">
        <f>VLOOKUP(I1691,CHOOSE({1,2},Table22[Native],Table22[Name]),2,0)</f>
        <v>Guăngyuán Shì</v>
      </c>
      <c r="O1691" s="15" t="str">
        <f t="shared" si="52"/>
        <v>Jinxi Zhen (Guangyuan Shi) (Guăngyuán Shì)</v>
      </c>
      <c r="P1691" s="15" t="str">
        <f t="shared" si="53"/>
        <v>Jinxi Zhen (Guangyuan Shi) (Guăngyuán Shì)</v>
      </c>
    </row>
    <row r="1692" spans="1:16" hidden="1" x14ac:dyDescent="0.25">
      <c r="A1692" t="s">
        <v>3032</v>
      </c>
      <c r="B1692" t="str">
        <f>IF(COUNTIF(A:A,A1692)&gt;1,_xlfn.CONCAT(A1692," (",N1692,")"),A1692)</f>
        <v>Jīnxī Zhèn (Nánchōng Shì)</v>
      </c>
      <c r="C1692" t="str">
        <f>IF(COUNTIF(B:B,B1692)&gt;1,_xlfn.CONCAT(A1692," (",M1692,")"),B1692)</f>
        <v>Jīnxī Zhèn (Nánchōng Shì)</v>
      </c>
      <c r="D1692" t="s">
        <v>3033</v>
      </c>
      <c r="E1692" t="s">
        <v>7</v>
      </c>
      <c r="F1692" t="str">
        <f>_xlfn.CONCAT(D1692,", ",H1692,", ",I1692,", ","四川省")</f>
        <v>金溪镇, 蓬安县, 南充市, 四川省</v>
      </c>
      <c r="G1692">
        <v>27316</v>
      </c>
      <c r="H1692" t="s">
        <v>8323</v>
      </c>
      <c r="I1692" t="s">
        <v>8318</v>
      </c>
      <c r="J1692">
        <f>VLOOKUP(F1692,[1]!china_towns_second__2[[Column1]:[Y]],3,FALSE)</f>
        <v>31.124196110619302</v>
      </c>
      <c r="K1692">
        <f>VLOOKUP(F1692,[1]!china_towns_second__2[[Column1]:[Y]],2,FALSE)</f>
        <v>106.3493265</v>
      </c>
      <c r="L1692" t="s">
        <v>14021</v>
      </c>
      <c r="M1692" t="str">
        <f>VLOOKUP(H1692,CHOOSE({1,2},Table22[Native],Table22[Name]),2,0)</f>
        <v>Péng'ān Xiàn</v>
      </c>
      <c r="N1692" s="15" t="str">
        <f>VLOOKUP(I1692,CHOOSE({1,2},Table22[Native],Table22[Name]),2,0)</f>
        <v>Nánchōng Shì</v>
      </c>
      <c r="O1692" s="15" t="str">
        <f t="shared" si="52"/>
        <v>Jinxi Zhen (Nanchong Shi) (Nánchōng Shì)</v>
      </c>
      <c r="P1692" s="15" t="str">
        <f t="shared" si="53"/>
        <v>Jinxi Zhen (Nanchong Shi) (Nánchōng Shì)</v>
      </c>
    </row>
    <row r="1693" spans="1:16" hidden="1" x14ac:dyDescent="0.25">
      <c r="A1693" t="s">
        <v>3028</v>
      </c>
      <c r="B1693" t="str">
        <f>IF(COUNTIF(A:A,A1693)&gt;1,_xlfn.CONCAT(A1693," (",N1693,")"),A1693)</f>
        <v>Jìnxián Xiāng</v>
      </c>
      <c r="C1693" t="str">
        <f>IF(COUNTIF(B:B,B1693)&gt;1,_xlfn.CONCAT(A1693," (",M1693,")"),B1693)</f>
        <v>Jìnxián Xiāng</v>
      </c>
      <c r="D1693" t="s">
        <v>3029</v>
      </c>
      <c r="E1693" t="s">
        <v>11</v>
      </c>
      <c r="F1693" t="str">
        <f>_xlfn.CONCAT(D1693,", ",H1693,", ",I1693,", ","四川省")</f>
        <v>晋贤乡, 昭化区, 广元市, 四川省</v>
      </c>
      <c r="G1693">
        <v>4686</v>
      </c>
      <c r="H1693" t="s">
        <v>8254</v>
      </c>
      <c r="I1693" t="s">
        <v>8247</v>
      </c>
      <c r="J1693" t="e">
        <f>VLOOKUP(F1693,[1]!china_towns_second__2[[Column1]:[Y]],3,FALSE)</f>
        <v>#N/A</v>
      </c>
      <c r="K1693" t="e">
        <f>VLOOKUP(F1693,[1]!china_towns_second__2[[Column1]:[Y]],2,FALSE)</f>
        <v>#N/A</v>
      </c>
      <c r="L1693" t="s">
        <v>11460</v>
      </c>
      <c r="M1693" t="str">
        <f>VLOOKUP(H1693,CHOOSE({1,2},Table22[Native],Table22[Name]),2,0)</f>
        <v>Zhāohuà Qū</v>
      </c>
      <c r="N1693" s="15" t="str">
        <f>VLOOKUP(I1693,CHOOSE({1,2},Table22[Native],Table22[Name]),2,0)</f>
        <v>Guăngyuán Shì</v>
      </c>
      <c r="O1693" s="15" t="str">
        <f t="shared" si="52"/>
        <v>Jinxian Xiang (Guăngyuán Shì)</v>
      </c>
      <c r="P1693" s="15" t="str">
        <f t="shared" si="53"/>
        <v>Jinxian Xiang (Guăngyuán Shì)</v>
      </c>
    </row>
    <row r="1694" spans="1:16" hidden="1" x14ac:dyDescent="0.25">
      <c r="A1694" t="s">
        <v>3030</v>
      </c>
      <c r="B1694" t="str">
        <f>IF(COUNTIF(A:A,A1694)&gt;1,_xlfn.CONCAT(A1694," (",N1694,")"),A1694)</f>
        <v>Jīnxiān Zhèn</v>
      </c>
      <c r="C1694" t="str">
        <f>IF(COUNTIF(B:B,B1694)&gt;1,_xlfn.CONCAT(A1694," (",M1694,")"),B1694)</f>
        <v>Jīnxiān Zhèn</v>
      </c>
      <c r="D1694" t="s">
        <v>3031</v>
      </c>
      <c r="E1694" t="s">
        <v>7</v>
      </c>
      <c r="F1694" t="str">
        <f>_xlfn.CONCAT(D1694,", ",H1694,", ",I1694,", ","四川省")</f>
        <v>金仙镇, 剑阁县, 广元市, 四川省</v>
      </c>
      <c r="G1694">
        <v>5340</v>
      </c>
      <c r="H1694" t="s">
        <v>8250</v>
      </c>
      <c r="I1694" t="s">
        <v>8247</v>
      </c>
      <c r="J1694">
        <f>VLOOKUP(F1694,[1]!china_towns_second__2[[Column1]:[Y]],3,FALSE)</f>
        <v>31.641934154494599</v>
      </c>
      <c r="K1694">
        <f>VLOOKUP(F1694,[1]!china_towns_second__2[[Column1]:[Y]],2,FALSE)</f>
        <v>105.59029270000001</v>
      </c>
      <c r="L1694" t="s">
        <v>11461</v>
      </c>
      <c r="M1694" t="str">
        <f>VLOOKUP(H1694,CHOOSE({1,2},Table22[Native],Table22[Name]),2,0)</f>
        <v>Jiàngé Xiàn</v>
      </c>
      <c r="N1694" s="15" t="str">
        <f>VLOOKUP(I1694,CHOOSE({1,2},Table22[Native],Table22[Name]),2,0)</f>
        <v>Guăngyuán Shì</v>
      </c>
      <c r="O1694" s="15" t="str">
        <f t="shared" si="52"/>
        <v>Jinxian Zhen (Guăngyuán Shì)</v>
      </c>
      <c r="P1694" s="15" t="str">
        <f t="shared" si="53"/>
        <v>Jinxian Zhen (Guăngyuán Shì)</v>
      </c>
    </row>
    <row r="1695" spans="1:16" hidden="1" x14ac:dyDescent="0.25">
      <c r="A1695" t="s">
        <v>1082</v>
      </c>
      <c r="B1695" t="str">
        <f>IF(COUNTIF(A:A,A1695)&gt;1,_xlfn.CONCAT(A1695," (",N1695,")"),A1695)</f>
        <v>Jīnxīng Xiāng</v>
      </c>
      <c r="C1695" t="str">
        <f>IF(COUNTIF(B:B,B1695)&gt;1,_xlfn.CONCAT(A1695," (",M1695,")"),B1695)</f>
        <v>Jīnxīng Xiāng</v>
      </c>
      <c r="D1695" t="s">
        <v>1083</v>
      </c>
      <c r="E1695" t="s">
        <v>11</v>
      </c>
      <c r="F1695" t="str">
        <f>_xlfn.CONCAT(D1695,", ",H1695,", ",I1695,", ","四川省")</f>
        <v>金星乡, 大邑县, 成都市, 四川省</v>
      </c>
      <c r="G1695">
        <v>7979</v>
      </c>
      <c r="H1695" t="s">
        <v>8183</v>
      </c>
      <c r="I1695" t="s">
        <v>8180</v>
      </c>
      <c r="J1695" t="e">
        <f>VLOOKUP(F1695,[1]!china_towns_second__2[[Column1]:[Y]],3,FALSE)</f>
        <v>#N/A</v>
      </c>
      <c r="K1695" t="e">
        <f>VLOOKUP(F1695,[1]!china_towns_second__2[[Column1]:[Y]],2,FALSE)</f>
        <v>#N/A</v>
      </c>
      <c r="L1695" t="s">
        <v>11462</v>
      </c>
      <c r="M1695" t="str">
        <f>VLOOKUP(H1695,CHOOSE({1,2},Table22[Native],Table22[Name]),2,0)</f>
        <v>Dàyì Xiàn</v>
      </c>
      <c r="N1695" s="15" t="str">
        <f>VLOOKUP(I1695,CHOOSE({1,2},Table22[Native],Table22[Name]),2,0)</f>
        <v>Chéngdū Shì</v>
      </c>
      <c r="O1695" s="15" t="str">
        <f t="shared" si="52"/>
        <v>Jinxing Xiang (Chéngdū Shì)</v>
      </c>
      <c r="P1695" s="15" t="str">
        <f t="shared" si="53"/>
        <v>Jinxing Xiang (Chéngdū Shì)</v>
      </c>
    </row>
    <row r="1696" spans="1:16" hidden="1" x14ac:dyDescent="0.25">
      <c r="A1696" t="s">
        <v>1677</v>
      </c>
      <c r="B1696" t="str">
        <f>IF(COUNTIF(A:A,A1696)&gt;1,_xlfn.CONCAT(A1696," (",N1696,")"),A1696)</f>
        <v>Jīnyā Zhèn (Dázhōu Shì)</v>
      </c>
      <c r="C1696" t="str">
        <f>IF(COUNTIF(B:B,B1696)&gt;1,_xlfn.CONCAT(A1696," (",M1696,")"),B1696)</f>
        <v>Jīnyā Zhèn (Dázhōu Shì)</v>
      </c>
      <c r="D1696" t="s">
        <v>1678</v>
      </c>
      <c r="E1696" t="s">
        <v>7</v>
      </c>
      <c r="F1696" t="str">
        <f>_xlfn.CONCAT(D1696,", ",H1696,", ",I1696,", ","四川省")</f>
        <v>金垭镇, 达川区, 达州市, 四川省</v>
      </c>
      <c r="G1696">
        <v>12271</v>
      </c>
      <c r="H1696" t="s">
        <v>8203</v>
      </c>
      <c r="I1696" t="s">
        <v>8202</v>
      </c>
      <c r="J1696">
        <f>VLOOKUP(F1696,[1]!china_towns_second__2[[Column1]:[Y]],3,FALSE)</f>
        <v>31.0762187789453</v>
      </c>
      <c r="K1696">
        <f>VLOOKUP(F1696,[1]!china_towns_second__2[[Column1]:[Y]],2,FALSE)</f>
        <v>107.41087539999999</v>
      </c>
      <c r="L1696" t="s">
        <v>14022</v>
      </c>
      <c r="M1696" t="str">
        <f>VLOOKUP(H1696,CHOOSE({1,2},Table22[Native],Table22[Name]),2,0)</f>
        <v>Dáchuān Qū</v>
      </c>
      <c r="N1696" s="15" t="str">
        <f>VLOOKUP(I1696,CHOOSE({1,2},Table22[Native],Table22[Name]),2,0)</f>
        <v>Dázhōu Shì</v>
      </c>
      <c r="O1696" s="15" t="str">
        <f t="shared" si="52"/>
        <v>Jinya Zhen (Dazhou Shi) (Dázhōu Shì)</v>
      </c>
      <c r="P1696" s="15" t="str">
        <f t="shared" si="53"/>
        <v>Jinya Zhen (Dazhou Shi) (Dázhōu Shì)</v>
      </c>
    </row>
    <row r="1697" spans="1:16" hidden="1" x14ac:dyDescent="0.25">
      <c r="A1697" t="s">
        <v>1677</v>
      </c>
      <c r="B1697" t="str">
        <f>IF(COUNTIF(A:A,A1697)&gt;1,_xlfn.CONCAT(A1697," (",N1697,")"),A1697)</f>
        <v>Jīnyā Zhèn (Nánchōng Shì)</v>
      </c>
      <c r="C1697" t="str">
        <f>IF(COUNTIF(B:B,B1697)&gt;1,_xlfn.CONCAT(A1697," (",M1697,")"),B1697)</f>
        <v>Jīnyā Zhèn (Nánchōng Shì)</v>
      </c>
      <c r="D1697" t="s">
        <v>1678</v>
      </c>
      <c r="E1697" t="s">
        <v>7</v>
      </c>
      <c r="F1697" t="str">
        <f>_xlfn.CONCAT(D1697,", ",H1697,", ",I1697,", ","四川省")</f>
        <v>金垭镇, 阆中市, 南充市, 四川省</v>
      </c>
      <c r="G1697">
        <v>17973</v>
      </c>
      <c r="H1697" t="s">
        <v>8321</v>
      </c>
      <c r="I1697" t="s">
        <v>8318</v>
      </c>
      <c r="J1697">
        <f>VLOOKUP(F1697,[1]!china_towns_second__2[[Column1]:[Y]],3,FALSE)</f>
        <v>31.506899533185099</v>
      </c>
      <c r="K1697">
        <f>VLOOKUP(F1697,[1]!china_towns_second__2[[Column1]:[Y]],2,FALSE)</f>
        <v>106.1735001</v>
      </c>
      <c r="L1697" t="s">
        <v>14023</v>
      </c>
      <c r="M1697" t="str">
        <f>VLOOKUP(H1697,CHOOSE({1,2},Table22[Native],Table22[Name]),2,0)</f>
        <v>Lángzhōng Shì</v>
      </c>
      <c r="N1697" s="15" t="str">
        <f>VLOOKUP(I1697,CHOOSE({1,2},Table22[Native],Table22[Name]),2,0)</f>
        <v>Nánchōng Shì</v>
      </c>
      <c r="O1697" s="15" t="str">
        <f t="shared" si="52"/>
        <v>Jinya Zhen (Nanchong Shi) (Nánchōng Shì)</v>
      </c>
      <c r="P1697" s="15" t="str">
        <f t="shared" si="53"/>
        <v>Jinya Zhen (Nanchong Shi) (Nánchōng Shì)</v>
      </c>
    </row>
    <row r="1698" spans="1:16" hidden="1" x14ac:dyDescent="0.25">
      <c r="A1698" t="s">
        <v>2113</v>
      </c>
      <c r="B1698" t="str">
        <f>IF(COUNTIF(A:A,A1698)&gt;1,_xlfn.CONCAT(A1698," (",N1698,")"),A1698)</f>
        <v>Jīnyàn Jiēdào [Bĕiwài Xiāng]</v>
      </c>
      <c r="C1698" t="str">
        <f>IF(COUNTIF(B:B,B1698)&gt;1,_xlfn.CONCAT(A1698," (",M1698,")"),B1698)</f>
        <v>Jīnyàn Jiēdào [Bĕiwài Xiāng]</v>
      </c>
      <c r="D1698" t="s">
        <v>2114</v>
      </c>
      <c r="E1698" t="s">
        <v>493</v>
      </c>
      <c r="F1698" t="str">
        <f>_xlfn.CONCAT(D1698,", ",H1698,", ",I1698,", ","四川省")</f>
        <v>金雁街道, 广汉市, 德阳市, 四川省</v>
      </c>
      <c r="G1698">
        <v>20122</v>
      </c>
      <c r="H1698" t="s">
        <v>8212</v>
      </c>
      <c r="I1698" t="s">
        <v>8211</v>
      </c>
      <c r="J1698" t="e">
        <f>VLOOKUP(F1698,[1]!china_towns_second__2[[Column1]:[Y]],3,FALSE)</f>
        <v>#N/A</v>
      </c>
      <c r="K1698" t="e">
        <f>VLOOKUP(F1698,[1]!china_towns_second__2[[Column1]:[Y]],2,FALSE)</f>
        <v>#N/A</v>
      </c>
      <c r="L1698" t="s">
        <v>11463</v>
      </c>
      <c r="M1698" t="str">
        <f>VLOOKUP(H1698,CHOOSE({1,2},Table22[Native],Table22[Name]),2,0)</f>
        <v>Guănghàn Shì</v>
      </c>
      <c r="N1698" s="15" t="str">
        <f>VLOOKUP(I1698,CHOOSE({1,2},Table22[Native],Table22[Name]),2,0)</f>
        <v>Déyáng Shì</v>
      </c>
      <c r="O1698" s="15" t="str">
        <f t="shared" si="52"/>
        <v>Jinyan Jiedao [Beiwai Xiang] (Déyáng Shì)</v>
      </c>
      <c r="P1698" s="15" t="str">
        <f t="shared" si="53"/>
        <v>Jinyan Jiedao [Beiwai Xiang] (Déyáng Shì)</v>
      </c>
    </row>
    <row r="1699" spans="1:16" hidden="1" x14ac:dyDescent="0.25">
      <c r="A1699" t="s">
        <v>3760</v>
      </c>
      <c r="B1699" t="str">
        <f>IF(COUNTIF(A:A,A1699)&gt;1,_xlfn.CONCAT(A1699," (",N1699,")"),A1699)</f>
        <v>Jīnyán Xiāng</v>
      </c>
      <c r="C1699" t="str">
        <f>IF(COUNTIF(B:B,B1699)&gt;1,_xlfn.CONCAT(A1699," (",M1699,")"),B1699)</f>
        <v>Jīnyán Xiāng</v>
      </c>
      <c r="D1699" t="s">
        <v>3761</v>
      </c>
      <c r="E1699" t="s">
        <v>11</v>
      </c>
      <c r="F1699" t="str">
        <f>_xlfn.CONCAT(D1699,", ",H1699,", ",I1699,", ","四川省")</f>
        <v>金岩乡, 峨边彝族自治县, 乐山市, 四川省</v>
      </c>
      <c r="G1699">
        <v>6570</v>
      </c>
      <c r="H1699" t="s">
        <v>8258</v>
      </c>
      <c r="I1699" t="s">
        <v>8256</v>
      </c>
      <c r="J1699" t="e">
        <f>VLOOKUP(F1699,[1]!china_towns_second__2[[Column1]:[Y]],3,FALSE)</f>
        <v>#N/A</v>
      </c>
      <c r="K1699" t="e">
        <f>VLOOKUP(F1699,[1]!china_towns_second__2[[Column1]:[Y]],2,FALSE)</f>
        <v>#N/A</v>
      </c>
      <c r="L1699" t="s">
        <v>11464</v>
      </c>
      <c r="M1699" t="str">
        <f>VLOOKUP(H1699,CHOOSE({1,2},Table22[Native],Table22[Name]),2,0)</f>
        <v>Ébiān Yízú Zìzhìxiàn</v>
      </c>
      <c r="N1699" s="15" t="str">
        <f>VLOOKUP(I1699,CHOOSE({1,2},Table22[Native],Table22[Name]),2,0)</f>
        <v>Lèshān Shì</v>
      </c>
      <c r="O1699" s="15" t="str">
        <f t="shared" si="52"/>
        <v>Jinyan Xiang (Lèshān Shì)</v>
      </c>
      <c r="P1699" s="15" t="str">
        <f t="shared" si="53"/>
        <v>Jinyan Xiang (Lèshān Shì)</v>
      </c>
    </row>
    <row r="1700" spans="1:16" hidden="1" x14ac:dyDescent="0.25">
      <c r="A1700" t="s">
        <v>1084</v>
      </c>
      <c r="B1700" t="str">
        <f>IF(COUNTIF(A:A,A1700)&gt;1,_xlfn.CONCAT(A1700," (",N1700,")"),A1700)</f>
        <v>Jìnyáng Jiēdào</v>
      </c>
      <c r="C1700" t="str">
        <f>IF(COUNTIF(B:B,B1700)&gt;1,_xlfn.CONCAT(A1700," (",M1700,")"),B1700)</f>
        <v>Jìnyáng Jiēdào</v>
      </c>
      <c r="D1700" t="s">
        <v>1085</v>
      </c>
      <c r="E1700" t="s">
        <v>493</v>
      </c>
      <c r="F1700" t="str">
        <f>_xlfn.CONCAT(D1700,", ",H1700,", ",I1700,", ","四川省")</f>
        <v>晋阳街道, 武侯区, 成都市, 四川省</v>
      </c>
      <c r="G1700">
        <v>75440</v>
      </c>
      <c r="H1700" t="s">
        <v>8198</v>
      </c>
      <c r="I1700" t="s">
        <v>8180</v>
      </c>
      <c r="J1700">
        <f>VLOOKUP(F1700,[1]!china_towns_second__2[[Column1]:[Y]],3,FALSE)</f>
        <v>30.6499389593309</v>
      </c>
      <c r="K1700">
        <f>VLOOKUP(F1700,[1]!china_towns_second__2[[Column1]:[Y]],2,FALSE)</f>
        <v>103.9997302</v>
      </c>
      <c r="L1700" t="s">
        <v>11465</v>
      </c>
      <c r="M1700" t="str">
        <f>VLOOKUP(H1700,CHOOSE({1,2},Table22[Native],Table22[Name]),2,0)</f>
        <v>Wŭhòu Qū</v>
      </c>
      <c r="N1700" s="15" t="str">
        <f>VLOOKUP(I1700,CHOOSE({1,2},Table22[Native],Table22[Name]),2,0)</f>
        <v>Chéngdū Shì</v>
      </c>
      <c r="O1700" s="15" t="str">
        <f t="shared" si="52"/>
        <v>Jinyang Jiedao (Chéngdū Shì)</v>
      </c>
      <c r="P1700" s="15" t="str">
        <f t="shared" si="53"/>
        <v>Jinyang Jiedao (Chéngdū Shì)</v>
      </c>
    </row>
    <row r="1701" spans="1:16" hidden="1" x14ac:dyDescent="0.25">
      <c r="A1701" t="s">
        <v>4420</v>
      </c>
      <c r="B1701" t="str">
        <f>IF(COUNTIF(A:A,A1701)&gt;1,_xlfn.CONCAT(A1701," (",N1701,")"),A1701)</f>
        <v>Jīnyŭ Xiāng</v>
      </c>
      <c r="C1701" t="str">
        <f>IF(COUNTIF(B:B,B1701)&gt;1,_xlfn.CONCAT(A1701," (",M1701,")"),B1701)</f>
        <v>Jīnyŭ Xiāng</v>
      </c>
      <c r="D1701" t="s">
        <v>4421</v>
      </c>
      <c r="E1701" t="s">
        <v>11</v>
      </c>
      <c r="F1701" t="str">
        <f>_xlfn.CONCAT(D1701,", ",H1701,", ",I1701,", ","四川省")</f>
        <v>金雨乡, 会理县, 凉山彝族自治州, 四川省</v>
      </c>
      <c r="G1701">
        <v>2747</v>
      </c>
      <c r="H1701" t="s">
        <v>8276</v>
      </c>
      <c r="I1701" t="s">
        <v>8271</v>
      </c>
      <c r="J1701" t="e">
        <f>VLOOKUP(F1701,[1]!china_towns_second__2[[Column1]:[Y]],3,FALSE)</f>
        <v>#N/A</v>
      </c>
      <c r="K1701" t="e">
        <f>VLOOKUP(F1701,[1]!china_towns_second__2[[Column1]:[Y]],2,FALSE)</f>
        <v>#N/A</v>
      </c>
      <c r="L1701" t="s">
        <v>11466</v>
      </c>
      <c r="M1701" t="str">
        <f>VLOOKUP(H1701,CHOOSE({1,2},Table22[Native],Table22[Name]),2,0)</f>
        <v>Huìlĭ Xiàn</v>
      </c>
      <c r="N1701" s="15" t="str">
        <f>VLOOKUP(I1701,CHOOSE({1,2},Table22[Native],Table22[Name]),2,0)</f>
        <v>Liángshān Yízú Zìzhìzhōu</v>
      </c>
      <c r="O1701" s="15" t="str">
        <f t="shared" si="52"/>
        <v>Jinyu Xiang (Liángshān Yízú Zìzhìzhōu)</v>
      </c>
      <c r="P1701" s="15" t="str">
        <f t="shared" si="53"/>
        <v>Jinyu Xiang (Liángshān Yízú Zìzhìzhōu)</v>
      </c>
    </row>
    <row r="1702" spans="1:16" hidden="1" x14ac:dyDescent="0.25">
      <c r="A1702" t="s">
        <v>2115</v>
      </c>
      <c r="B1702" t="str">
        <f>IF(COUNTIF(A:A,A1702)&gt;1,_xlfn.CONCAT(A1702," (",N1702,")"),A1702)</f>
        <v>Jīnyú Zhèn</v>
      </c>
      <c r="C1702" t="str">
        <f>IF(COUNTIF(B:B,B1702)&gt;1,_xlfn.CONCAT(A1702," (",M1702,")"),B1702)</f>
        <v>Jīnyú Zhèn</v>
      </c>
      <c r="D1702" t="s">
        <v>2116</v>
      </c>
      <c r="E1702" t="s">
        <v>7</v>
      </c>
      <c r="F1702" t="str">
        <f>_xlfn.CONCAT(D1702,", ",H1702,", ",I1702,", ","四川省")</f>
        <v>金鱼镇, 广汉市, 德阳市, 四川省</v>
      </c>
      <c r="G1702">
        <v>26859</v>
      </c>
      <c r="H1702" t="s">
        <v>8212</v>
      </c>
      <c r="I1702" t="s">
        <v>8211</v>
      </c>
      <c r="J1702">
        <f>VLOOKUP(F1702,[1]!china_towns_second__2[[Column1]:[Y]],3,FALSE)</f>
        <v>31.007916112547001</v>
      </c>
      <c r="K1702">
        <f>VLOOKUP(F1702,[1]!china_towns_second__2[[Column1]:[Y]],2,FALSE)</f>
        <v>104.3557328</v>
      </c>
      <c r="L1702" t="s">
        <v>11467</v>
      </c>
      <c r="M1702" t="str">
        <f>VLOOKUP(H1702,CHOOSE({1,2},Table22[Native],Table22[Name]),2,0)</f>
        <v>Guănghàn Shì</v>
      </c>
      <c r="N1702" s="15" t="str">
        <f>VLOOKUP(I1702,CHOOSE({1,2},Table22[Native],Table22[Name]),2,0)</f>
        <v>Déyáng Shì</v>
      </c>
      <c r="O1702" s="15" t="str">
        <f t="shared" si="52"/>
        <v>Jinyu Zhen (Déyáng Shì)</v>
      </c>
      <c r="P1702" s="15" t="str">
        <f t="shared" si="53"/>
        <v>Jinyu Zhen (Déyáng Shì)</v>
      </c>
    </row>
    <row r="1703" spans="1:16" hidden="1" x14ac:dyDescent="0.25">
      <c r="A1703" t="s">
        <v>1086</v>
      </c>
      <c r="B1703" t="str">
        <f>IF(COUNTIF(A:A,A1703)&gt;1,_xlfn.CONCAT(A1703," (",N1703,")"),A1703)</f>
        <v>Jìnyuán Jiēdào</v>
      </c>
      <c r="C1703" t="str">
        <f>IF(COUNTIF(B:B,B1703)&gt;1,_xlfn.CONCAT(A1703," (",M1703,")"),B1703)</f>
        <v>Jìnyuán Jiēdào</v>
      </c>
      <c r="D1703" t="s">
        <v>1087</v>
      </c>
      <c r="E1703" t="s">
        <v>493</v>
      </c>
      <c r="F1703" t="str">
        <f>_xlfn.CONCAT(D1703,", ",H1703,", ",I1703,", ","四川省")</f>
        <v>晋原街道, 大邑县, 成都市, 四川省</v>
      </c>
      <c r="G1703">
        <v>152872</v>
      </c>
      <c r="H1703" t="s">
        <v>8183</v>
      </c>
      <c r="I1703" t="s">
        <v>8180</v>
      </c>
      <c r="J1703" t="e">
        <f>VLOOKUP(F1703,[1]!china_towns_second__2[[Column1]:[Y]],3,FALSE)</f>
        <v>#N/A</v>
      </c>
      <c r="K1703" t="e">
        <f>VLOOKUP(F1703,[1]!china_towns_second__2[[Column1]:[Y]],2,FALSE)</f>
        <v>#N/A</v>
      </c>
      <c r="L1703" t="s">
        <v>11468</v>
      </c>
      <c r="M1703" t="str">
        <f>VLOOKUP(H1703,CHOOSE({1,2},Table22[Native],Table22[Name]),2,0)</f>
        <v>Dàyì Xiàn</v>
      </c>
      <c r="N1703" s="15" t="str">
        <f>VLOOKUP(I1703,CHOOSE({1,2},Table22[Native],Table22[Name]),2,0)</f>
        <v>Chéngdū Shì</v>
      </c>
      <c r="O1703" s="15" t="str">
        <f t="shared" si="52"/>
        <v>Jinyuan Jiedao (Chéngdū Shì)</v>
      </c>
      <c r="P1703" s="15" t="str">
        <f t="shared" si="53"/>
        <v>Jinyuan Jiedao (Chéngdū Shì)</v>
      </c>
    </row>
    <row r="1704" spans="1:16" hidden="1" x14ac:dyDescent="0.25">
      <c r="A1704" t="s">
        <v>6328</v>
      </c>
      <c r="B1704" t="str">
        <f>IF(COUNTIF(A:A,A1704)&gt;1,_xlfn.CONCAT(A1704," (",N1704,")"),A1704)</f>
        <v>Jīnyuán Xiāng</v>
      </c>
      <c r="C1704" t="str">
        <f>IF(COUNTIF(B:B,B1704)&gt;1,_xlfn.CONCAT(A1704," (",M1704,")"),B1704)</f>
        <v>Jīnyuán Xiāng</v>
      </c>
      <c r="D1704" t="s">
        <v>6329</v>
      </c>
      <c r="E1704" t="s">
        <v>11</v>
      </c>
      <c r="F1704" t="str">
        <f>_xlfn.CONCAT(D1704,", ",H1704,", ",I1704,", ","四川省")</f>
        <v>金源乡, 西充县, 南充市, 四川省</v>
      </c>
      <c r="G1704">
        <v>9457</v>
      </c>
      <c r="H1704" t="s">
        <v>8325</v>
      </c>
      <c r="I1704" t="s">
        <v>8318</v>
      </c>
      <c r="J1704" t="e">
        <f>VLOOKUP(F1704,[1]!china_towns_second__2[[Column1]:[Y]],3,FALSE)</f>
        <v>#N/A</v>
      </c>
      <c r="K1704" t="e">
        <f>VLOOKUP(F1704,[1]!china_towns_second__2[[Column1]:[Y]],2,FALSE)</f>
        <v>#N/A</v>
      </c>
      <c r="L1704" t="s">
        <v>11469</v>
      </c>
      <c r="M1704" t="str">
        <f>VLOOKUP(H1704,CHOOSE({1,2},Table22[Native],Table22[Name]),2,0)</f>
        <v>Xīchōng Xiàn</v>
      </c>
      <c r="N1704" s="15" t="str">
        <f>VLOOKUP(I1704,CHOOSE({1,2},Table22[Native],Table22[Name]),2,0)</f>
        <v>Nánchōng Shì</v>
      </c>
      <c r="O1704" s="15" t="str">
        <f t="shared" si="52"/>
        <v>Jinyuan Xiang (Nánchōng Shì)</v>
      </c>
      <c r="P1704" s="15" t="str">
        <f t="shared" si="53"/>
        <v>Jinyuan Xiang (Nánchōng Shì)</v>
      </c>
    </row>
    <row r="1705" spans="1:16" hidden="1" x14ac:dyDescent="0.25">
      <c r="A1705" t="s">
        <v>7094</v>
      </c>
      <c r="B1705" t="str">
        <f>IF(COUNTIF(A:A,A1705)&gt;1,_xlfn.CONCAT(A1705," (",N1705,")"),A1705)</f>
        <v>Jīnyuán Zhèn</v>
      </c>
      <c r="C1705" t="str">
        <f>IF(COUNTIF(B:B,B1705)&gt;1,_xlfn.CONCAT(A1705," (",M1705,")"),B1705)</f>
        <v>Jīnyuán Zhèn</v>
      </c>
      <c r="D1705" t="s">
        <v>7095</v>
      </c>
      <c r="E1705" t="s">
        <v>7</v>
      </c>
      <c r="F1705" t="str">
        <f>_xlfn.CONCAT(D1705,", ",H1705,", ",I1705,", ","四川省")</f>
        <v>金元镇, 大英县, 遂宁市, 四川省</v>
      </c>
      <c r="G1705">
        <v>28817</v>
      </c>
      <c r="H1705" t="s">
        <v>8345</v>
      </c>
      <c r="I1705" t="s">
        <v>8342</v>
      </c>
      <c r="J1705">
        <f>VLOOKUP(F1705,[1]!china_towns_second__2[[Column1]:[Y]],3,FALSE)</f>
        <v>30.533777592981199</v>
      </c>
      <c r="K1705">
        <f>VLOOKUP(F1705,[1]!china_towns_second__2[[Column1]:[Y]],2,FALSE)</f>
        <v>105.3298303</v>
      </c>
      <c r="L1705" t="s">
        <v>11470</v>
      </c>
      <c r="M1705" t="str">
        <f>VLOOKUP(H1705,CHOOSE({1,2},Table22[Native],Table22[Name]),2,0)</f>
        <v>Dàyīng Xiàn</v>
      </c>
      <c r="N1705" s="15" t="str">
        <f>VLOOKUP(I1705,CHOOSE({1,2},Table22[Native],Table22[Name]),2,0)</f>
        <v>Suìníng Shì</v>
      </c>
      <c r="O1705" s="15" t="str">
        <f t="shared" si="52"/>
        <v>Jinyuan Zhen (Suìníng Shì)</v>
      </c>
      <c r="P1705" s="15" t="str">
        <f t="shared" si="53"/>
        <v>Jinyuan Zhen (Suìníng Shì)</v>
      </c>
    </row>
    <row r="1706" spans="1:16" hidden="1" x14ac:dyDescent="0.25">
      <c r="A1706" t="s">
        <v>2459</v>
      </c>
      <c r="B1706" t="str">
        <f>IF(COUNTIF(A:A,A1706)&gt;1,_xlfn.CONCAT(A1706," (",N1706,")"),A1706)</f>
        <v>Jīnzhū Zhèn</v>
      </c>
      <c r="C1706" t="str">
        <f>IF(COUNTIF(B:B,B1706)&gt;1,_xlfn.CONCAT(A1706," (",M1706,")"),B1706)</f>
        <v>Jīnzhū Zhèn</v>
      </c>
      <c r="D1706" t="s">
        <v>2460</v>
      </c>
      <c r="E1706" t="s">
        <v>7</v>
      </c>
      <c r="F1706" t="str">
        <f>_xlfn.CONCAT(D1706,", ",H1706,", ",I1706,", ","四川省")</f>
        <v>金珠镇, 稻城县, 甘孜藏族自治州, 四川省</v>
      </c>
      <c r="G1706">
        <v>7553</v>
      </c>
      <c r="H1706" t="s">
        <v>8223</v>
      </c>
      <c r="I1706" t="s">
        <v>8219</v>
      </c>
      <c r="J1706">
        <f>VLOOKUP(F1706,[1]!china_towns_second__2[[Column1]:[Y]],3,FALSE)</f>
        <v>29.103952664910501</v>
      </c>
      <c r="K1706">
        <f>VLOOKUP(F1706,[1]!china_towns_second__2[[Column1]:[Y]],2,FALSE)</f>
        <v>100.3326771</v>
      </c>
      <c r="L1706" t="s">
        <v>11471</v>
      </c>
      <c r="M1706" t="str">
        <f>VLOOKUP(H1706,CHOOSE({1,2},Table22[Native],Table22[Name]),2,0)</f>
        <v>Dàochéng Xiàn</v>
      </c>
      <c r="N1706" s="15" t="str">
        <f>VLOOKUP(I1706,CHOOSE({1,2},Table22[Native],Table22[Name]),2,0)</f>
        <v>Gānzī Zàngzú Zìzhìzhōu</v>
      </c>
      <c r="O1706" s="15" t="str">
        <f t="shared" si="52"/>
        <v>Jinzhu Zhen (Gānzī Zàngzú Zìzhìzhōu)</v>
      </c>
      <c r="P1706" s="15" t="str">
        <f t="shared" si="53"/>
        <v>Jinzhu Zhen (Gānzī Zàngzú Zìzhìzhōu)</v>
      </c>
    </row>
    <row r="1707" spans="1:16" hidden="1" x14ac:dyDescent="0.25">
      <c r="A1707" t="s">
        <v>6330</v>
      </c>
      <c r="B1707" t="str">
        <f>IF(COUNTIF(A:A,A1707)&gt;1,_xlfn.CONCAT(A1707," (",N1707,")"),A1707)</f>
        <v>Jīnzi Xiāng</v>
      </c>
      <c r="C1707" t="str">
        <f>IF(COUNTIF(B:B,B1707)&gt;1,_xlfn.CONCAT(A1707," (",M1707,")"),B1707)</f>
        <v>Jīnzi Xiāng</v>
      </c>
      <c r="D1707" t="s">
        <v>6331</v>
      </c>
      <c r="E1707" t="s">
        <v>11</v>
      </c>
      <c r="F1707" t="str">
        <f>_xlfn.CONCAT(D1707,", ",H1707,", ",I1707,", ","四川省")</f>
        <v>金子乡, 阆中市, 南充市, 四川省</v>
      </c>
      <c r="G1707">
        <v>10339</v>
      </c>
      <c r="H1707" t="s">
        <v>8321</v>
      </c>
      <c r="I1707" t="s">
        <v>8318</v>
      </c>
      <c r="J1707" t="e">
        <f>VLOOKUP(F1707,[1]!china_towns_second__2[[Column1]:[Y]],3,FALSE)</f>
        <v>#N/A</v>
      </c>
      <c r="K1707" t="e">
        <f>VLOOKUP(F1707,[1]!china_towns_second__2[[Column1]:[Y]],2,FALSE)</f>
        <v>#N/A</v>
      </c>
      <c r="L1707" t="s">
        <v>11472</v>
      </c>
      <c r="M1707" t="str">
        <f>VLOOKUP(H1707,CHOOSE({1,2},Table22[Native],Table22[Name]),2,0)</f>
        <v>Lángzhōng Shì</v>
      </c>
      <c r="N1707" s="15" t="str">
        <f>VLOOKUP(I1707,CHOOSE({1,2},Table22[Native],Table22[Name]),2,0)</f>
        <v>Nánchōng Shì</v>
      </c>
      <c r="O1707" s="15" t="str">
        <f t="shared" si="52"/>
        <v>Jinzi Xiang (Nánchōng Shì)</v>
      </c>
      <c r="P1707" s="15" t="str">
        <f t="shared" si="53"/>
        <v>Jinzi Xiang (Nánchōng Shì)</v>
      </c>
    </row>
    <row r="1708" spans="1:16" hidden="1" x14ac:dyDescent="0.25">
      <c r="A1708" t="s">
        <v>3034</v>
      </c>
      <c r="B1708" t="str">
        <f>IF(COUNTIF(A:A,A1708)&gt;1,_xlfn.CONCAT(A1708," (",N1708,")"),A1708)</f>
        <v>Jīnzishān Xiāng</v>
      </c>
      <c r="C1708" t="str">
        <f>IF(COUNTIF(B:B,B1708)&gt;1,_xlfn.CONCAT(A1708," (",M1708,")"),B1708)</f>
        <v>Jīnzishān Xiāng</v>
      </c>
      <c r="D1708" t="s">
        <v>3035</v>
      </c>
      <c r="E1708" t="s">
        <v>11</v>
      </c>
      <c r="F1708" t="str">
        <f>_xlfn.CONCAT(D1708,", ",H1708,", ",I1708,", ","四川省")</f>
        <v>金子山乡, 青川县, 广元市, 四川省</v>
      </c>
      <c r="G1708">
        <v>2513</v>
      </c>
      <c r="H1708" t="s">
        <v>8252</v>
      </c>
      <c r="I1708" t="s">
        <v>8247</v>
      </c>
      <c r="J1708" t="e">
        <f>VLOOKUP(F1708,[1]!china_towns_second__2[[Column1]:[Y]],3,FALSE)</f>
        <v>#N/A</v>
      </c>
      <c r="K1708" t="e">
        <f>VLOOKUP(F1708,[1]!china_towns_second__2[[Column1]:[Y]],2,FALSE)</f>
        <v>#N/A</v>
      </c>
      <c r="L1708" t="s">
        <v>11473</v>
      </c>
      <c r="M1708" t="str">
        <f>VLOOKUP(H1708,CHOOSE({1,2},Table22[Native],Table22[Name]),2,0)</f>
        <v>Qīngchuān Xiàn</v>
      </c>
      <c r="N1708" s="15" t="str">
        <f>VLOOKUP(I1708,CHOOSE({1,2},Table22[Native],Table22[Name]),2,0)</f>
        <v>Guăngyuán Shì</v>
      </c>
      <c r="O1708" s="15" t="str">
        <f t="shared" si="52"/>
        <v>Jinzishan Xiang (Guăngyuán Shì)</v>
      </c>
      <c r="P1708" s="15" t="str">
        <f t="shared" si="53"/>
        <v>Jinzishan Xiang (Guăngyuán Shì)</v>
      </c>
    </row>
    <row r="1709" spans="1:16" hidden="1" x14ac:dyDescent="0.25">
      <c r="A1709" t="s">
        <v>2117</v>
      </c>
      <c r="B1709" t="str">
        <f>IF(COUNTIF(A:A,A1709)&gt;1,_xlfn.CONCAT(A1709," (",N1709,")"),A1709)</f>
        <v>Jíqìng Zhèn</v>
      </c>
      <c r="C1709" t="str">
        <f>IF(COUNTIF(B:B,B1709)&gt;1,_xlfn.CONCAT(A1709," (",M1709,")"),B1709)</f>
        <v>Jíqìng Zhèn</v>
      </c>
      <c r="D1709" t="s">
        <v>2118</v>
      </c>
      <c r="E1709" t="s">
        <v>7</v>
      </c>
      <c r="F1709" t="str">
        <f>_xlfn.CONCAT(D1709,", ",H1709,", ",I1709,", ","四川省")</f>
        <v>辑庆镇, 中江县, 德阳市, 四川省</v>
      </c>
      <c r="G1709">
        <v>34480</v>
      </c>
      <c r="H1709" t="s">
        <v>8217</v>
      </c>
      <c r="I1709" t="s">
        <v>8211</v>
      </c>
      <c r="J1709">
        <f>VLOOKUP(F1709,[1]!china_towns_second__2[[Column1]:[Y]],3,FALSE)</f>
        <v>30.929996107813501</v>
      </c>
      <c r="K1709">
        <f>VLOOKUP(F1709,[1]!china_towns_second__2[[Column1]:[Y]],2,FALSE)</f>
        <v>104.6451486</v>
      </c>
      <c r="L1709" t="s">
        <v>11474</v>
      </c>
      <c r="M1709" t="str">
        <f>VLOOKUP(H1709,CHOOSE({1,2},Table22[Native],Table22[Name]),2,0)</f>
        <v>Zhōngjiāng Xiàn</v>
      </c>
      <c r="N1709" s="15" t="str">
        <f>VLOOKUP(I1709,CHOOSE({1,2},Table22[Native],Table22[Name]),2,0)</f>
        <v>Déyáng Shì</v>
      </c>
      <c r="O1709" s="15" t="str">
        <f t="shared" si="52"/>
        <v>Jiqing Zhen (Déyáng Shì)</v>
      </c>
      <c r="P1709" s="15" t="str">
        <f t="shared" si="53"/>
        <v>Jiqing Zhen (Déyáng Shì)</v>
      </c>
    </row>
    <row r="1710" spans="1:16" hidden="1" x14ac:dyDescent="0.25">
      <c r="A1710" t="s">
        <v>6332</v>
      </c>
      <c r="B1710" t="str">
        <f>IF(COUNTIF(A:A,A1710)&gt;1,_xlfn.CONCAT(A1710," (",N1710,")"),A1710)</f>
        <v>Jīshàn Xiāng</v>
      </c>
      <c r="C1710" t="str">
        <f>IF(COUNTIF(B:B,B1710)&gt;1,_xlfn.CONCAT(A1710," (",M1710,")"),B1710)</f>
        <v>Jīshàn Xiāng</v>
      </c>
      <c r="D1710" t="s">
        <v>6333</v>
      </c>
      <c r="E1710" t="s">
        <v>11</v>
      </c>
      <c r="F1710" t="str">
        <f>_xlfn.CONCAT(D1710,", ",H1710,", ",I1710,", ","四川省")</f>
        <v>积善乡, 嘉陵区, 南充市, 四川省</v>
      </c>
      <c r="G1710">
        <v>9919</v>
      </c>
      <c r="H1710" t="s">
        <v>8320</v>
      </c>
      <c r="I1710" t="s">
        <v>8318</v>
      </c>
      <c r="J1710" t="e">
        <f>VLOOKUP(F1710,[1]!china_towns_second__2[[Column1]:[Y]],3,FALSE)</f>
        <v>#N/A</v>
      </c>
      <c r="K1710" t="e">
        <f>VLOOKUP(F1710,[1]!china_towns_second__2[[Column1]:[Y]],2,FALSE)</f>
        <v>#N/A</v>
      </c>
      <c r="L1710" t="s">
        <v>11475</v>
      </c>
      <c r="M1710" t="str">
        <f>VLOOKUP(H1710,CHOOSE({1,2},Table22[Native],Table22[Name]),2,0)</f>
        <v>Jiālíng Qū</v>
      </c>
      <c r="N1710" s="15" t="str">
        <f>VLOOKUP(I1710,CHOOSE({1,2},Table22[Native],Table22[Name]),2,0)</f>
        <v>Nánchōng Shì</v>
      </c>
      <c r="O1710" s="15" t="str">
        <f t="shared" si="52"/>
        <v>Jishan Xiang (Nánchōng Shì)</v>
      </c>
      <c r="P1710" s="15" t="str">
        <f t="shared" si="53"/>
        <v>Jishan Xiang (Nánchōng Shì)</v>
      </c>
    </row>
    <row r="1711" spans="1:16" hidden="1" x14ac:dyDescent="0.25">
      <c r="A1711" t="s">
        <v>1088</v>
      </c>
      <c r="B1711" t="str">
        <f>IF(COUNTIF(A:A,A1711)&gt;1,_xlfn.CONCAT(A1711," (",N1711,")"),A1711)</f>
        <v>Jítián Jiēdào</v>
      </c>
      <c r="C1711" t="str">
        <f>IF(COUNTIF(B:B,B1711)&gt;1,_xlfn.CONCAT(A1711," (",M1711,")"),B1711)</f>
        <v>Jítián Jiēdào</v>
      </c>
      <c r="D1711" t="s">
        <v>1089</v>
      </c>
      <c r="E1711" t="s">
        <v>493</v>
      </c>
      <c r="F1711" t="str">
        <f>_xlfn.CONCAT(D1711,", ",H1711,", ",I1711,", ","四川省")</f>
        <v>籍田街道, 双流区, 成都市, 四川省</v>
      </c>
      <c r="G1711">
        <v>33145</v>
      </c>
      <c r="H1711" t="s">
        <v>8196</v>
      </c>
      <c r="I1711" t="s">
        <v>8180</v>
      </c>
      <c r="J1711" t="e">
        <f>VLOOKUP(F1711,[1]!china_towns_second__2[[Column1]:[Y]],3,FALSE)</f>
        <v>#N/A</v>
      </c>
      <c r="K1711" t="e">
        <f>VLOOKUP(F1711,[1]!china_towns_second__2[[Column1]:[Y]],2,FALSE)</f>
        <v>#N/A</v>
      </c>
      <c r="L1711" t="s">
        <v>11476</v>
      </c>
      <c r="M1711" t="str">
        <f>VLOOKUP(H1711,CHOOSE({1,2},Table22[Native],Table22[Name]),2,0)</f>
        <v>Shuāngliú Qū</v>
      </c>
      <c r="N1711" s="15" t="str">
        <f>VLOOKUP(I1711,CHOOSE({1,2},Table22[Native],Table22[Name]),2,0)</f>
        <v>Chéngdū Shì</v>
      </c>
      <c r="O1711" s="15" t="str">
        <f t="shared" si="52"/>
        <v>Jitian Jiedao (Chéngdū Shì)</v>
      </c>
      <c r="P1711" s="15" t="str">
        <f t="shared" si="53"/>
        <v>Jitian Jiedao (Chéngdū Shì)</v>
      </c>
    </row>
    <row r="1712" spans="1:16" hidden="1" x14ac:dyDescent="0.25">
      <c r="A1712" t="s">
        <v>1090</v>
      </c>
      <c r="B1712" t="str">
        <f>IF(COUNTIF(A:A,A1712)&gt;1,_xlfn.CONCAT(A1712," (",N1712,")"),A1712)</f>
        <v>Jītóuqiáo Jiēdào</v>
      </c>
      <c r="C1712" t="str">
        <f>IF(COUNTIF(B:B,B1712)&gt;1,_xlfn.CONCAT(A1712," (",M1712,")"),B1712)</f>
        <v>Jītóuqiáo Jiēdào</v>
      </c>
      <c r="D1712" t="s">
        <v>1091</v>
      </c>
      <c r="E1712" t="s">
        <v>493</v>
      </c>
      <c r="F1712" t="str">
        <f>_xlfn.CONCAT(D1712,", ",H1712,", ",I1712,", ","四川省")</f>
        <v>机投桥街道, 武侯区, 成都市, 四川省</v>
      </c>
      <c r="G1712">
        <v>103297</v>
      </c>
      <c r="H1712" t="s">
        <v>8198</v>
      </c>
      <c r="I1712" t="s">
        <v>8180</v>
      </c>
      <c r="J1712">
        <f>VLOOKUP(F1712,[1]!china_towns_second__2[[Column1]:[Y]],3,FALSE)</f>
        <v>30.647752701021702</v>
      </c>
      <c r="K1712">
        <f>VLOOKUP(F1712,[1]!china_towns_second__2[[Column1]:[Y]],2,FALSE)</f>
        <v>103.9796741</v>
      </c>
      <c r="L1712" t="s">
        <v>11477</v>
      </c>
      <c r="M1712" t="str">
        <f>VLOOKUP(H1712,CHOOSE({1,2},Table22[Native],Table22[Name]),2,0)</f>
        <v>Wŭhòu Qū</v>
      </c>
      <c r="N1712" s="15" t="str">
        <f>VLOOKUP(I1712,CHOOSE({1,2},Table22[Native],Table22[Name]),2,0)</f>
        <v>Chéngdū Shì</v>
      </c>
      <c r="O1712" s="15" t="str">
        <f t="shared" si="52"/>
        <v>Jitouqiao Jiedao (Chéngdū Shì)</v>
      </c>
      <c r="P1712" s="15" t="str">
        <f t="shared" si="53"/>
        <v>Jitouqiao Jiedao (Chéngdū Shì)</v>
      </c>
    </row>
    <row r="1713" spans="1:16" hidden="1" x14ac:dyDescent="0.25">
      <c r="A1713" t="s">
        <v>578</v>
      </c>
      <c r="B1713" t="str">
        <f>IF(COUNTIF(A:A,A1713)&gt;1,_xlfn.CONCAT(A1713," (",N1713,")"),A1713)</f>
        <v>Jiŭ Zhèn</v>
      </c>
      <c r="C1713" t="str">
        <f>IF(COUNTIF(B:B,B1713)&gt;1,_xlfn.CONCAT(A1713," (",M1713,")"),B1713)</f>
        <v>Jiŭ Zhèn</v>
      </c>
      <c r="D1713" t="s">
        <v>579</v>
      </c>
      <c r="E1713" t="s">
        <v>7</v>
      </c>
      <c r="F1713" t="str">
        <f>_xlfn.CONCAT(D1713,", ",H1713,", ",I1713,", ","四川省")</f>
        <v>九镇, 恩阳区, 巴中市, 四川省</v>
      </c>
      <c r="G1713">
        <v>9050</v>
      </c>
      <c r="H1713" t="s">
        <v>8174</v>
      </c>
      <c r="I1713" t="s">
        <v>8171</v>
      </c>
      <c r="J1713">
        <f>VLOOKUP(F1713,[1]!china_towns_second__2[[Column1]:[Y]],3,FALSE)</f>
        <v>31.865675379083299</v>
      </c>
      <c r="K1713">
        <f>VLOOKUP(F1713,[1]!china_towns_second__2[[Column1]:[Y]],2,FALSE)</f>
        <v>106.43515669999999</v>
      </c>
      <c r="L1713" t="s">
        <v>11478</v>
      </c>
      <c r="M1713" t="str">
        <f>VLOOKUP(H1713,CHOOSE({1,2},Table22[Native],Table22[Name]),2,0)</f>
        <v>Ēnyáng Qū</v>
      </c>
      <c r="N1713" s="15" t="str">
        <f>VLOOKUP(I1713,CHOOSE({1,2},Table22[Native],Table22[Name]),2,0)</f>
        <v>Bāzhōng Shì</v>
      </c>
      <c r="O1713" s="15" t="str">
        <f t="shared" si="52"/>
        <v>Jiu Zhen (Bāzhōng Shì)</v>
      </c>
      <c r="P1713" s="15" t="str">
        <f t="shared" si="53"/>
        <v>Jiu Zhen (Bāzhōng Shì)</v>
      </c>
    </row>
    <row r="1714" spans="1:16" hidden="1" x14ac:dyDescent="0.25">
      <c r="A1714" t="s">
        <v>5788</v>
      </c>
      <c r="B1714" t="str">
        <f>IF(COUNTIF(A:A,A1714)&gt;1,_xlfn.CONCAT(A1714," (",N1714,")"),A1714)</f>
        <v>Jiùbăo Qiāngzú Xiāng</v>
      </c>
      <c r="C1714" t="str">
        <f>IF(COUNTIF(B:B,B1714)&gt;1,_xlfn.CONCAT(A1714," (",M1714,")"),B1714)</f>
        <v>Jiùbăo Qiāngzú Xiāng</v>
      </c>
      <c r="D1714" t="s">
        <v>5789</v>
      </c>
      <c r="E1714" t="s">
        <v>11</v>
      </c>
      <c r="F1714" t="str">
        <f>_xlfn.CONCAT(D1714,", ",H1714,", ",I1714,", ","四川省")</f>
        <v>旧堡羌族乡, 平武县, 绵阳市, 四川省</v>
      </c>
      <c r="G1714">
        <v>3404</v>
      </c>
      <c r="H1714" t="s">
        <v>8312</v>
      </c>
      <c r="I1714" t="s">
        <v>8307</v>
      </c>
      <c r="J1714" t="e">
        <f>VLOOKUP(F1714,[1]!china_towns_second__2[[Column1]:[Y]],3,FALSE)</f>
        <v>#N/A</v>
      </c>
      <c r="K1714" t="e">
        <f>VLOOKUP(F1714,[1]!china_towns_second__2[[Column1]:[Y]],2,FALSE)</f>
        <v>#N/A</v>
      </c>
      <c r="L1714" t="s">
        <v>11479</v>
      </c>
      <c r="M1714" t="str">
        <f>VLOOKUP(H1714,CHOOSE({1,2},Table22[Native],Table22[Name]),2,0)</f>
        <v>Píngwŭ Xiàn</v>
      </c>
      <c r="N1714" s="15" t="str">
        <f>VLOOKUP(I1714,CHOOSE({1,2},Table22[Native],Table22[Name]),2,0)</f>
        <v>Miányáng Shì</v>
      </c>
      <c r="O1714" s="15" t="str">
        <f t="shared" si="52"/>
        <v>Jiubao Qiangzu Xiang (Miányáng Shì)</v>
      </c>
      <c r="P1714" s="15" t="str">
        <f t="shared" si="53"/>
        <v>Jiubao Qiangzu Xiang (Miányáng Shì)</v>
      </c>
    </row>
    <row r="1715" spans="1:16" hidden="1" x14ac:dyDescent="0.25">
      <c r="A1715" t="s">
        <v>576</v>
      </c>
      <c r="B1715" t="str">
        <f>IF(COUNTIF(A:A,A1715)&gt;1,_xlfn.CONCAT(A1715," (",N1715,")"),A1715)</f>
        <v>Jiŭcéng Xiāng</v>
      </c>
      <c r="C1715" t="str">
        <f>IF(COUNTIF(B:B,B1715)&gt;1,_xlfn.CONCAT(A1715," (",M1715,")"),B1715)</f>
        <v>Jiŭcéng Xiāng</v>
      </c>
      <c r="D1715" t="s">
        <v>577</v>
      </c>
      <c r="E1715" t="s">
        <v>11</v>
      </c>
      <c r="F1715" t="str">
        <f>_xlfn.CONCAT(D1715,", ",H1715,", ",I1715,", ","四川省")</f>
        <v>九层乡, 通江县, 巴中市, 四川省</v>
      </c>
      <c r="G1715">
        <v>6024</v>
      </c>
      <c r="H1715" t="s">
        <v>8177</v>
      </c>
      <c r="I1715" t="s">
        <v>8171</v>
      </c>
      <c r="J1715" t="e">
        <f>VLOOKUP(F1715,[1]!china_towns_second__2[[Column1]:[Y]],3,FALSE)</f>
        <v>#N/A</v>
      </c>
      <c r="K1715" t="e">
        <f>VLOOKUP(F1715,[1]!china_towns_second__2[[Column1]:[Y]],2,FALSE)</f>
        <v>#N/A</v>
      </c>
      <c r="L1715" t="s">
        <v>11480</v>
      </c>
      <c r="M1715" t="str">
        <f>VLOOKUP(H1715,CHOOSE({1,2},Table22[Native],Table22[Name]),2,0)</f>
        <v>Tōngjiāng Xiàn</v>
      </c>
      <c r="N1715" s="15" t="str">
        <f>VLOOKUP(I1715,CHOOSE({1,2},Table22[Native],Table22[Name]),2,0)</f>
        <v>Bāzhōng Shì</v>
      </c>
      <c r="O1715" s="15" t="str">
        <f t="shared" si="52"/>
        <v>Jiuceng Xiang (Bāzhōng Shì)</v>
      </c>
      <c r="P1715" s="15" t="str">
        <f t="shared" si="53"/>
        <v>Jiuceng Xiang (Bāzhōng Shì)</v>
      </c>
    </row>
    <row r="1716" spans="1:16" hidden="1" x14ac:dyDescent="0.25">
      <c r="A1716" t="s">
        <v>1092</v>
      </c>
      <c r="B1716" t="str">
        <f>IF(COUNTIF(A:A,A1716)&gt;1,_xlfn.CONCAT(A1716," (",N1716,")"),A1716)</f>
        <v>Jiŭchĭ Zhèn</v>
      </c>
      <c r="C1716" t="str">
        <f>IF(COUNTIF(B:B,B1716)&gt;1,_xlfn.CONCAT(A1716," (",M1716,")"),B1716)</f>
        <v>Jiŭchĭ Zhèn</v>
      </c>
      <c r="D1716" t="s">
        <v>1093</v>
      </c>
      <c r="E1716" t="s">
        <v>7</v>
      </c>
      <c r="F1716" t="str">
        <f>_xlfn.CONCAT(D1716,", ",H1716,", ",I1716,", ","四川省")</f>
        <v>九尺镇, 彭州市, 成都市, 四川省</v>
      </c>
      <c r="G1716">
        <v>26970</v>
      </c>
      <c r="H1716" t="s">
        <v>8190</v>
      </c>
      <c r="I1716" t="s">
        <v>8180</v>
      </c>
      <c r="J1716">
        <f>VLOOKUP(F1716,[1]!china_towns_second__2[[Column1]:[Y]],3,FALSE)</f>
        <v>30.996161591462901</v>
      </c>
      <c r="K1716">
        <f>VLOOKUP(F1716,[1]!china_towns_second__2[[Column1]:[Y]],2,FALSE)</f>
        <v>104.0476345</v>
      </c>
      <c r="L1716" t="s">
        <v>11481</v>
      </c>
      <c r="M1716" t="str">
        <f>VLOOKUP(H1716,CHOOSE({1,2},Table22[Native],Table22[Name]),2,0)</f>
        <v>Péngzhōu Shì</v>
      </c>
      <c r="N1716" s="15" t="str">
        <f>VLOOKUP(I1716,CHOOSE({1,2},Table22[Native],Table22[Name]),2,0)</f>
        <v>Chéngdū Shì</v>
      </c>
      <c r="O1716" s="15" t="str">
        <f t="shared" si="52"/>
        <v>Jiuchi Zhen (Chéngdū Shì)</v>
      </c>
      <c r="P1716" s="15" t="str">
        <f t="shared" si="53"/>
        <v>Jiuchi Zhen (Chéngdū Shì)</v>
      </c>
    </row>
    <row r="1717" spans="1:16" hidden="1" x14ac:dyDescent="0.25">
      <c r="A1717" t="s">
        <v>4422</v>
      </c>
      <c r="B1717" t="str">
        <f>IF(COUNTIF(A:A,A1717)&gt;1,_xlfn.CONCAT(A1717," (",N1717,")"),A1717)</f>
        <v>Jiŭdū Xiāng</v>
      </c>
      <c r="C1717" t="str">
        <f>IF(COUNTIF(B:B,B1717)&gt;1,_xlfn.CONCAT(A1717," (",M1717,")"),B1717)</f>
        <v>Jiŭdū Xiāng</v>
      </c>
      <c r="D1717" t="s">
        <v>4423</v>
      </c>
      <c r="E1717" t="s">
        <v>11</v>
      </c>
      <c r="F1717" t="str">
        <f>_xlfn.CONCAT(D1717,", ",H1717,", ",I1717,", ","四川省")</f>
        <v>九都乡, 布拖县, 凉山彝族自治州, 四川省</v>
      </c>
      <c r="G1717">
        <v>6065</v>
      </c>
      <c r="H1717" t="s">
        <v>8272</v>
      </c>
      <c r="I1717" t="s">
        <v>8271</v>
      </c>
      <c r="J1717" t="e">
        <f>VLOOKUP(F1717,[1]!china_towns_second__2[[Column1]:[Y]],3,FALSE)</f>
        <v>#N/A</v>
      </c>
      <c r="K1717" t="e">
        <f>VLOOKUP(F1717,[1]!china_towns_second__2[[Column1]:[Y]],2,FALSE)</f>
        <v>#N/A</v>
      </c>
      <c r="L1717" t="s">
        <v>11482</v>
      </c>
      <c r="M1717" t="str">
        <f>VLOOKUP(H1717,CHOOSE({1,2},Table22[Native],Table22[Name]),2,0)</f>
        <v>Bùtuō Xiàn</v>
      </c>
      <c r="N1717" s="15" t="str">
        <f>VLOOKUP(I1717,CHOOSE({1,2},Table22[Native],Table22[Name]),2,0)</f>
        <v>Liángshān Yízú Zìzhìzhōu</v>
      </c>
      <c r="O1717" s="15" t="str">
        <f t="shared" si="52"/>
        <v>Jiudu Xiang (Liángshān Yízú Zìzhìzhōu)</v>
      </c>
      <c r="P1717" s="15" t="str">
        <f t="shared" si="53"/>
        <v>Jiudu Xiang (Liángshān Yízú Zìzhìzhōu)</v>
      </c>
    </row>
    <row r="1718" spans="1:16" hidden="1" x14ac:dyDescent="0.25">
      <c r="A1718" t="s">
        <v>3444</v>
      </c>
      <c r="B1718" t="str">
        <f>IF(COUNTIF(A:A,A1718)&gt;1,_xlfn.CONCAT(A1718," (",N1718,")"),A1718)</f>
        <v>Jiŭfēng Xiāng</v>
      </c>
      <c r="C1718" t="str">
        <f>IF(COUNTIF(B:B,B1718)&gt;1,_xlfn.CONCAT(A1718," (",M1718,")"),B1718)</f>
        <v>Jiŭfēng Xiāng</v>
      </c>
      <c r="D1718" t="s">
        <v>3445</v>
      </c>
      <c r="E1718" t="s">
        <v>11</v>
      </c>
      <c r="F1718" t="str">
        <f>_xlfn.CONCAT(D1718,", ",H1718,", ",I1718,", ","四川省")</f>
        <v>九峰乡, 邻水县, 广安市, 四川省</v>
      </c>
      <c r="G1718">
        <v>4033</v>
      </c>
      <c r="H1718" t="s">
        <v>8242</v>
      </c>
      <c r="I1718" t="s">
        <v>8239</v>
      </c>
      <c r="J1718" t="e">
        <f>VLOOKUP(F1718,[1]!china_towns_second__2[[Column1]:[Y]],3,FALSE)</f>
        <v>#N/A</v>
      </c>
      <c r="K1718" t="e">
        <f>VLOOKUP(F1718,[1]!china_towns_second__2[[Column1]:[Y]],2,FALSE)</f>
        <v>#N/A</v>
      </c>
      <c r="L1718" t="s">
        <v>11483</v>
      </c>
      <c r="M1718" t="str">
        <f>VLOOKUP(H1718,CHOOSE({1,2},Table22[Native],Table22[Name]),2,0)</f>
        <v>Línshuĭ Xiàn</v>
      </c>
      <c r="N1718" s="15" t="str">
        <f>VLOOKUP(I1718,CHOOSE({1,2},Table22[Native],Table22[Name]),2,0)</f>
        <v>Guăng'ān Shì</v>
      </c>
      <c r="O1718" s="15" t="str">
        <f t="shared" si="52"/>
        <v>Jiufeng Xiang (Guăng'ān Shì)</v>
      </c>
      <c r="P1718" s="15" t="str">
        <f t="shared" si="53"/>
        <v>Jiufeng Xiang (Guăng'ān Shì)</v>
      </c>
    </row>
    <row r="1719" spans="1:16" hidden="1" x14ac:dyDescent="0.25">
      <c r="A1719" t="s">
        <v>3762</v>
      </c>
      <c r="B1719" t="str">
        <f>IF(COUNTIF(A:A,A1719)&gt;1,_xlfn.CONCAT(A1719," (",N1719,")"),A1719)</f>
        <v>Jiŭfēng Zhèn</v>
      </c>
      <c r="C1719" t="str">
        <f>IF(COUNTIF(B:B,B1719)&gt;1,_xlfn.CONCAT(A1719," (",M1719,")"),B1719)</f>
        <v>Jiŭfēng Zhèn</v>
      </c>
      <c r="D1719" t="s">
        <v>3763</v>
      </c>
      <c r="E1719" t="s">
        <v>7</v>
      </c>
      <c r="F1719" t="str">
        <f>_xlfn.CONCAT(D1719,", ",H1719,", ",I1719,", ","四川省")</f>
        <v>九峰镇, 市中区, 乐山市, 四川省</v>
      </c>
      <c r="G1719">
        <v>14942</v>
      </c>
      <c r="H1719" t="s">
        <v>8267</v>
      </c>
      <c r="I1719" t="s">
        <v>8256</v>
      </c>
      <c r="J1719">
        <f>VLOOKUP(F1719,[1]!china_towns_second__2[[Column1]:[Y]],3,FALSE)</f>
        <v>29.5401414966292</v>
      </c>
      <c r="K1719">
        <f>VLOOKUP(F1719,[1]!china_towns_second__2[[Column1]:[Y]],2,FALSE)</f>
        <v>103.7910706</v>
      </c>
      <c r="L1719" t="s">
        <v>11484</v>
      </c>
      <c r="M1719" t="str">
        <f>VLOOKUP(H1719,CHOOSE({1,2},Table22[Native],Table22[Name]),2,0)</f>
        <v>Shìzhōng Qū</v>
      </c>
      <c r="N1719" s="15" t="str">
        <f>VLOOKUP(I1719,CHOOSE({1,2},Table22[Native],Table22[Name]),2,0)</f>
        <v>Lèshān Shì</v>
      </c>
      <c r="O1719" s="15" t="str">
        <f t="shared" si="52"/>
        <v>Jiufeng Zhen (Lèshān Shì)</v>
      </c>
      <c r="P1719" s="15" t="str">
        <f t="shared" si="53"/>
        <v>Jiufeng Zhen (Lèshān Shì)</v>
      </c>
    </row>
    <row r="1720" spans="1:16" hidden="1" x14ac:dyDescent="0.25">
      <c r="A1720" t="s">
        <v>7800</v>
      </c>
      <c r="B1720" t="str">
        <f>IF(COUNTIF(A:A,A1720)&gt;1,_xlfn.CONCAT(A1720," (",N1720,")"),A1720)</f>
        <v>Jiŭhóng Xiāng</v>
      </c>
      <c r="C1720" t="str">
        <f>IF(COUNTIF(B:B,B1720)&gt;1,_xlfn.CONCAT(A1720," (",M1720,")"),B1720)</f>
        <v>Jiŭhóng Xiāng</v>
      </c>
      <c r="D1720" t="s">
        <v>7801</v>
      </c>
      <c r="E1720" t="s">
        <v>11</v>
      </c>
      <c r="F1720" t="str">
        <f>_xlfn.CONCAT(D1720,", ",H1720,", ",I1720,", ","四川省")</f>
        <v>九洪乡, 沿滩区, 自贡市, 四川省</v>
      </c>
      <c r="G1720">
        <v>20345</v>
      </c>
      <c r="H1720" t="s">
        <v>8376</v>
      </c>
      <c r="I1720" t="s">
        <v>8371</v>
      </c>
      <c r="J1720" t="e">
        <f>VLOOKUP(F1720,[1]!china_towns_second__2[[Column1]:[Y]],3,FALSE)</f>
        <v>#N/A</v>
      </c>
      <c r="K1720" t="e">
        <f>VLOOKUP(F1720,[1]!china_towns_second__2[[Column1]:[Y]],2,FALSE)</f>
        <v>#N/A</v>
      </c>
      <c r="L1720" t="s">
        <v>11485</v>
      </c>
      <c r="M1720" t="str">
        <f>VLOOKUP(H1720,CHOOSE({1,2},Table22[Native],Table22[Name]),2,0)</f>
        <v>Yántān Qū</v>
      </c>
      <c r="N1720" s="15" t="str">
        <f>VLOOKUP(I1720,CHOOSE({1,2},Table22[Native],Table22[Name]),2,0)</f>
        <v>Zìgòng Shì</v>
      </c>
      <c r="O1720" s="15" t="str">
        <f t="shared" si="52"/>
        <v>Jiuhong Xiang (Zìgòng Shì)</v>
      </c>
      <c r="P1720" s="15" t="str">
        <f t="shared" si="53"/>
        <v>Jiuhong Xiang (Zìgòng Shì)</v>
      </c>
    </row>
    <row r="1721" spans="1:16" hidden="1" x14ac:dyDescent="0.25">
      <c r="A1721" t="s">
        <v>1094</v>
      </c>
      <c r="B1721" t="str">
        <f>IF(COUNTIF(A:A,A1721)&gt;1,_xlfn.CONCAT(A1721," (",N1721,")"),A1721)</f>
        <v>Jiŭjiāng Jiēdào</v>
      </c>
      <c r="C1721" t="str">
        <f>IF(COUNTIF(B:B,B1721)&gt;1,_xlfn.CONCAT(A1721," (",M1721,")"),B1721)</f>
        <v>Jiŭjiāng Jiēdào</v>
      </c>
      <c r="D1721" t="s">
        <v>1095</v>
      </c>
      <c r="E1721" t="s">
        <v>493</v>
      </c>
      <c r="F1721" t="str">
        <f>_xlfn.CONCAT(D1721,", ",H1721,", ",I1721,", ","四川省")</f>
        <v>九江街道, 双流区, 成都市, 四川省</v>
      </c>
      <c r="G1721">
        <v>101822</v>
      </c>
      <c r="H1721" t="s">
        <v>8196</v>
      </c>
      <c r="I1721" t="s">
        <v>8180</v>
      </c>
      <c r="J1721">
        <f>VLOOKUP(F1721,[1]!china_towns_second__2[[Column1]:[Y]],3,FALSE)</f>
        <v>30.638163351558699</v>
      </c>
      <c r="K1721">
        <f>VLOOKUP(F1721,[1]!china_towns_second__2[[Column1]:[Y]],2,FALSE)</f>
        <v>103.9177189</v>
      </c>
      <c r="L1721" t="s">
        <v>11486</v>
      </c>
      <c r="M1721" t="str">
        <f>VLOOKUP(H1721,CHOOSE({1,2},Table22[Native],Table22[Name]),2,0)</f>
        <v>Shuāngliú Qū</v>
      </c>
      <c r="N1721" s="15" t="str">
        <f>VLOOKUP(I1721,CHOOSE({1,2},Table22[Native],Table22[Name]),2,0)</f>
        <v>Chéngdū Shì</v>
      </c>
      <c r="O1721" s="15" t="str">
        <f t="shared" si="52"/>
        <v>Jiujiang Jiedao (Chéngdū Shì)</v>
      </c>
      <c r="P1721" s="15" t="str">
        <f t="shared" si="53"/>
        <v>Jiujiang Jiedao (Chéngdū Shì)</v>
      </c>
    </row>
    <row r="1722" spans="1:16" hidden="1" x14ac:dyDescent="0.25">
      <c r="A1722" t="s">
        <v>3764</v>
      </c>
      <c r="B1722" t="str">
        <f>IF(COUNTIF(A:A,A1722)&gt;1,_xlfn.CONCAT(A1722," (",N1722,")"),A1722)</f>
        <v>Jiŭjĭng Zhèn</v>
      </c>
      <c r="C1722" t="str">
        <f>IF(COUNTIF(B:B,B1722)&gt;1,_xlfn.CONCAT(A1722," (",M1722,")"),B1722)</f>
        <v>Jiŭjĭng Zhèn</v>
      </c>
      <c r="D1722" t="s">
        <v>3765</v>
      </c>
      <c r="E1722" t="s">
        <v>7</v>
      </c>
      <c r="F1722" t="str">
        <f>_xlfn.CONCAT(D1722,", ",H1722,", ",I1722,", ","四川省")</f>
        <v>九井镇, 犍为县, 乐山市, 四川省</v>
      </c>
      <c r="G1722">
        <v>5492</v>
      </c>
      <c r="H1722" t="s">
        <v>8265</v>
      </c>
      <c r="I1722" t="s">
        <v>8256</v>
      </c>
      <c r="J1722">
        <f>VLOOKUP(F1722,[1]!china_towns_second__2[[Column1]:[Y]],3,FALSE)</f>
        <v>29.076417048550301</v>
      </c>
      <c r="K1722">
        <f>VLOOKUP(F1722,[1]!china_towns_second__2[[Column1]:[Y]],2,FALSE)</f>
        <v>103.8994515</v>
      </c>
      <c r="L1722" t="s">
        <v>11487</v>
      </c>
      <c r="M1722" t="str">
        <f>VLOOKUP(H1722,CHOOSE({1,2},Table22[Native],Table22[Name]),2,0)</f>
        <v>Qiánwéi Xiàn</v>
      </c>
      <c r="N1722" s="15" t="str">
        <f>VLOOKUP(I1722,CHOOSE({1,2},Table22[Native],Table22[Name]),2,0)</f>
        <v>Lèshān Shì</v>
      </c>
      <c r="O1722" s="15" t="str">
        <f t="shared" si="52"/>
        <v>Jiujing Zhen (Lèshān Shì)</v>
      </c>
      <c r="P1722" s="15" t="str">
        <f t="shared" si="53"/>
        <v>Jiujing Zhen (Lèshān Shì)</v>
      </c>
    </row>
    <row r="1723" spans="1:16" hidden="1" x14ac:dyDescent="0.25">
      <c r="A1723" t="s">
        <v>4424</v>
      </c>
      <c r="B1723" t="str">
        <f>IF(COUNTIF(A:A,A1723)&gt;1,_xlfn.CONCAT(A1723," (",N1723,")"),A1723)</f>
        <v>Jiŭkŏu Xiāng</v>
      </c>
      <c r="C1723" t="str">
        <f>IF(COUNTIF(B:B,B1723)&gt;1,_xlfn.CONCAT(A1723," (",M1723,")"),B1723)</f>
        <v>Jiŭkŏu Xiāng</v>
      </c>
      <c r="D1723" t="s">
        <v>4425</v>
      </c>
      <c r="E1723" t="s">
        <v>11</v>
      </c>
      <c r="F1723" t="str">
        <f>_xlfn.CONCAT(D1723,", ",H1723,", ",I1723,", ","四川省")</f>
        <v>九口乡, 美姑县, 凉山彝族自治州, 四川省</v>
      </c>
      <c r="G1723">
        <v>10338</v>
      </c>
      <c r="H1723" t="s">
        <v>8279</v>
      </c>
      <c r="I1723" t="s">
        <v>8271</v>
      </c>
      <c r="J1723" t="e">
        <f>VLOOKUP(F1723,[1]!china_towns_second__2[[Column1]:[Y]],3,FALSE)</f>
        <v>#N/A</v>
      </c>
      <c r="K1723" t="e">
        <f>VLOOKUP(F1723,[1]!china_towns_second__2[[Column1]:[Y]],2,FALSE)</f>
        <v>#N/A</v>
      </c>
      <c r="L1723" t="s">
        <v>11488</v>
      </c>
      <c r="M1723" t="str">
        <f>VLOOKUP(H1723,CHOOSE({1,2},Table22[Native],Table22[Name]),2,0)</f>
        <v>Mĕigū Xiàn</v>
      </c>
      <c r="N1723" s="15" t="str">
        <f>VLOOKUP(I1723,CHOOSE({1,2},Table22[Native],Table22[Name]),2,0)</f>
        <v>Liángshān Yízú Zìzhìzhōu</v>
      </c>
      <c r="O1723" s="15" t="str">
        <f t="shared" si="52"/>
        <v>Jiukou Xiang (Liángshān Yízú Zìzhìzhōu)</v>
      </c>
      <c r="P1723" s="15" t="str">
        <f t="shared" si="53"/>
        <v>Jiukou Xiang (Liángshān Yízú Zìzhìzhōu)</v>
      </c>
    </row>
    <row r="1724" spans="1:16" hidden="1" x14ac:dyDescent="0.25">
      <c r="A1724" t="s">
        <v>3766</v>
      </c>
      <c r="B1724" t="str">
        <f>IF(COUNTIF(A:A,A1724)&gt;1,_xlfn.CONCAT(A1724," (",N1724,")"),A1724)</f>
        <v>Jiŭlĭ Zhèn</v>
      </c>
      <c r="C1724" t="str">
        <f>IF(COUNTIF(B:B,B1724)&gt;1,_xlfn.CONCAT(A1724," (",M1724,")"),B1724)</f>
        <v>Jiŭlĭ Zhèn</v>
      </c>
      <c r="D1724" t="s">
        <v>3767</v>
      </c>
      <c r="E1724" t="s">
        <v>7</v>
      </c>
      <c r="F1724" t="str">
        <f>_xlfn.CONCAT(D1724,", ",H1724,", ",I1724,", ","四川省")</f>
        <v>九里镇, 峨眉山市, 乐山市, 四川省</v>
      </c>
      <c r="G1724">
        <v>25203</v>
      </c>
      <c r="H1724" t="s">
        <v>8259</v>
      </c>
      <c r="I1724" t="s">
        <v>8256</v>
      </c>
      <c r="J1724">
        <f>VLOOKUP(F1724,[1]!china_towns_second__2[[Column1]:[Y]],3,FALSE)</f>
        <v>29.484300942724101</v>
      </c>
      <c r="K1724">
        <f>VLOOKUP(F1724,[1]!china_towns_second__2[[Column1]:[Y]],2,FALSE)</f>
        <v>103.4912765</v>
      </c>
      <c r="L1724" t="s">
        <v>11489</v>
      </c>
      <c r="M1724" t="str">
        <f>VLOOKUP(H1724,CHOOSE({1,2},Table22[Native],Table22[Name]),2,0)</f>
        <v>Éméishān Shì</v>
      </c>
      <c r="N1724" s="15" t="str">
        <f>VLOOKUP(I1724,CHOOSE({1,2},Table22[Native],Table22[Name]),2,0)</f>
        <v>Lèshān Shì</v>
      </c>
      <c r="O1724" s="15" t="str">
        <f t="shared" si="52"/>
        <v>Jiuli Zhen (Lèshān Shì)</v>
      </c>
      <c r="P1724" s="15" t="str">
        <f t="shared" si="53"/>
        <v>Jiuli Zhen (Lèshān Shì)</v>
      </c>
    </row>
    <row r="1725" spans="1:16" hidden="1" x14ac:dyDescent="0.25">
      <c r="A1725" t="s">
        <v>7096</v>
      </c>
      <c r="B1725" t="str">
        <f>IF(COUNTIF(A:A,A1725)&gt;1,_xlfn.CONCAT(A1725," (",N1725,")"),A1725)</f>
        <v>Jiŭlián Jiēdào</v>
      </c>
      <c r="C1725" t="str">
        <f>IF(COUNTIF(B:B,B1725)&gt;1,_xlfn.CONCAT(A1725," (",M1725,")"),B1725)</f>
        <v>Jiŭlián Jiēdào</v>
      </c>
      <c r="D1725" t="s">
        <v>7097</v>
      </c>
      <c r="E1725" t="s">
        <v>493</v>
      </c>
      <c r="F1725" t="str">
        <f>_xlfn.CONCAT(D1725,", ",H1725,", ",I1725,", ","四川省")</f>
        <v>九莲街道, 船山区, 遂宁市, 四川省</v>
      </c>
      <c r="G1725">
        <v>24861</v>
      </c>
      <c r="H1725" t="s">
        <v>8344</v>
      </c>
      <c r="I1725" t="s">
        <v>8342</v>
      </c>
      <c r="J1725">
        <f>VLOOKUP(F1725,[1]!china_towns_second__2[[Column1]:[Y]],3,FALSE)</f>
        <v>30.586419325015001</v>
      </c>
      <c r="K1725">
        <f>VLOOKUP(F1725,[1]!china_towns_second__2[[Column1]:[Y]],2,FALSE)</f>
        <v>105.5303122</v>
      </c>
      <c r="L1725" t="s">
        <v>11490</v>
      </c>
      <c r="M1725" t="str">
        <f>VLOOKUP(H1725,CHOOSE({1,2},Table22[Native],Table22[Name]),2,0)</f>
        <v>Chuánshān Qū</v>
      </c>
      <c r="N1725" s="15" t="str">
        <f>VLOOKUP(I1725,CHOOSE({1,2},Table22[Native],Table22[Name]),2,0)</f>
        <v>Suìníng Shì</v>
      </c>
      <c r="O1725" s="15" t="str">
        <f t="shared" si="52"/>
        <v>Jiulian Jiedao (Suìníng Shì)</v>
      </c>
      <c r="P1725" s="15" t="str">
        <f t="shared" si="53"/>
        <v>Jiulian Jiedao (Suìníng Shì)</v>
      </c>
    </row>
    <row r="1726" spans="1:16" hidden="1" x14ac:dyDescent="0.25">
      <c r="A1726" t="s">
        <v>1096</v>
      </c>
      <c r="B1726" t="str">
        <f>IF(COUNTIF(A:A,A1726)&gt;1,_xlfn.CONCAT(A1726," (",N1726,")"),A1726)</f>
        <v>Jiŭlĭdī Jiēdào</v>
      </c>
      <c r="C1726" t="str">
        <f>IF(COUNTIF(B:B,B1726)&gt;1,_xlfn.CONCAT(A1726," (",M1726,")"),B1726)</f>
        <v>Jiŭlĭdī Jiēdào</v>
      </c>
      <c r="D1726" t="s">
        <v>1097</v>
      </c>
      <c r="E1726" t="s">
        <v>493</v>
      </c>
      <c r="F1726" t="str">
        <f>_xlfn.CONCAT(D1726,", ",H1726,", ",I1726,", ","四川省")</f>
        <v>九里堤街道, 金牛区, 成都市, 四川省</v>
      </c>
      <c r="G1726">
        <v>68502</v>
      </c>
      <c r="H1726" t="s">
        <v>8187</v>
      </c>
      <c r="I1726" t="s">
        <v>8180</v>
      </c>
      <c r="J1726">
        <f>VLOOKUP(F1726,[1]!china_towns_second__2[[Column1]:[Y]],3,FALSE)</f>
        <v>30.705650804904501</v>
      </c>
      <c r="K1726">
        <f>VLOOKUP(F1726,[1]!china_towns_second__2[[Column1]:[Y]],2,FALSE)</f>
        <v>104.0486204</v>
      </c>
      <c r="L1726" t="s">
        <v>11491</v>
      </c>
      <c r="M1726" t="str">
        <f>VLOOKUP(H1726,CHOOSE({1,2},Table22[Native],Table22[Name]),2,0)</f>
        <v>Jīnniú Qū</v>
      </c>
      <c r="N1726" s="15" t="str">
        <f>VLOOKUP(I1726,CHOOSE({1,2},Table22[Native],Table22[Name]),2,0)</f>
        <v>Chéngdū Shì</v>
      </c>
      <c r="O1726" s="15" t="str">
        <f t="shared" si="52"/>
        <v>Jiulidi Jiedao (Chéngdū Shì)</v>
      </c>
      <c r="P1726" s="15" t="str">
        <f t="shared" si="53"/>
        <v>Jiulidi Jiedao (Chéngdū Shì)</v>
      </c>
    </row>
    <row r="1727" spans="1:16" hidden="1" x14ac:dyDescent="0.25">
      <c r="A1727" t="s">
        <v>1679</v>
      </c>
      <c r="B1727" t="str">
        <f>IF(COUNTIF(A:A,A1727)&gt;1,_xlfn.CONCAT(A1727," (",N1727,")"),A1727)</f>
        <v>Jiŭlĭng Zhèn (Dázhōu Shì)</v>
      </c>
      <c r="C1727" t="str">
        <f>IF(COUNTIF(B:B,B1727)&gt;1,_xlfn.CONCAT(A1727," (",M1727,")"),B1727)</f>
        <v>Jiŭlĭng Zhèn (Dázhōu Shì)</v>
      </c>
      <c r="D1727" t="s">
        <v>1680</v>
      </c>
      <c r="E1727" t="s">
        <v>7</v>
      </c>
      <c r="F1727" t="str">
        <f>_xlfn.CONCAT(D1727,", ",H1727,", ",I1727,", ","四川省")</f>
        <v>九岭镇, 达川区, 达州市, 四川省</v>
      </c>
      <c r="G1727">
        <v>12300</v>
      </c>
      <c r="H1727" t="s">
        <v>8203</v>
      </c>
      <c r="I1727" t="s">
        <v>8202</v>
      </c>
      <c r="J1727">
        <f>VLOOKUP(F1727,[1]!china_towns_second__2[[Column1]:[Y]],3,FALSE)</f>
        <v>31.184056924674</v>
      </c>
      <c r="K1727">
        <f>VLOOKUP(F1727,[1]!china_towns_second__2[[Column1]:[Y]],2,FALSE)</f>
        <v>107.2367892</v>
      </c>
      <c r="L1727" t="s">
        <v>14024</v>
      </c>
      <c r="M1727" t="str">
        <f>VLOOKUP(H1727,CHOOSE({1,2},Table22[Native],Table22[Name]),2,0)</f>
        <v>Dáchuān Qū</v>
      </c>
      <c r="N1727" s="15" t="str">
        <f>VLOOKUP(I1727,CHOOSE({1,2},Table22[Native],Table22[Name]),2,0)</f>
        <v>Dázhōu Shì</v>
      </c>
      <c r="O1727" s="15" t="str">
        <f t="shared" si="52"/>
        <v>Jiuling Zhen (Dazhou Shi) (Dázhōu Shì)</v>
      </c>
      <c r="P1727" s="15" t="str">
        <f t="shared" si="53"/>
        <v>Jiuling Zhen (Dazhou Shi) (Dázhōu Shì)</v>
      </c>
    </row>
    <row r="1728" spans="1:16" hidden="1" x14ac:dyDescent="0.25">
      <c r="A1728" t="s">
        <v>1679</v>
      </c>
      <c r="B1728" t="str">
        <f>IF(COUNTIF(A:A,A1728)&gt;1,_xlfn.CONCAT(A1728," (",N1728,")"),A1728)</f>
        <v>Jiŭlĭng Zhèn (Miányáng Shì)</v>
      </c>
      <c r="C1728" t="str">
        <f>IF(COUNTIF(B:B,B1728)&gt;1,_xlfn.CONCAT(A1728," (",M1728,")"),B1728)</f>
        <v>Jiŭlĭng Zhèn (Miányáng Shì)</v>
      </c>
      <c r="D1728" t="s">
        <v>1680</v>
      </c>
      <c r="E1728" t="s">
        <v>7</v>
      </c>
      <c r="F1728" t="str">
        <f>_xlfn.CONCAT(D1728,", ",H1728,", ",I1728,", ","四川省")</f>
        <v>九岭镇, 江油市, 绵阳市, 四川省</v>
      </c>
      <c r="G1728">
        <v>15655</v>
      </c>
      <c r="H1728" t="s">
        <v>8311</v>
      </c>
      <c r="I1728" t="s">
        <v>8307</v>
      </c>
      <c r="J1728">
        <f>VLOOKUP(F1728,[1]!china_towns_second__2[[Column1]:[Y]],3,FALSE)</f>
        <v>31.646704636348499</v>
      </c>
      <c r="K1728">
        <f>VLOOKUP(F1728,[1]!china_towns_second__2[[Column1]:[Y]],2,FALSE)</f>
        <v>104.655068</v>
      </c>
      <c r="L1728" t="s">
        <v>14025</v>
      </c>
      <c r="M1728" t="str">
        <f>VLOOKUP(H1728,CHOOSE({1,2},Table22[Native],Table22[Name]),2,0)</f>
        <v>Jiāngyóu Shì</v>
      </c>
      <c r="N1728" s="15" t="str">
        <f>VLOOKUP(I1728,CHOOSE({1,2},Table22[Native],Table22[Name]),2,0)</f>
        <v>Miányáng Shì</v>
      </c>
      <c r="O1728" s="15" t="str">
        <f t="shared" si="52"/>
        <v>Jiuling Zhen (Mianyang Shi) (Miányáng Shì)</v>
      </c>
      <c r="P1728" s="15" t="str">
        <f t="shared" si="53"/>
        <v>Jiuling Zhen (Mianyang Shi) (Miányáng Shì)</v>
      </c>
    </row>
    <row r="1729" spans="1:16" hidden="1" x14ac:dyDescent="0.25">
      <c r="A1729" t="s">
        <v>3446</v>
      </c>
      <c r="B1729" t="str">
        <f>IF(COUNTIF(A:A,A1729)&gt;1,_xlfn.CONCAT(A1729," (",N1729,")"),A1729)</f>
        <v>Jiŭlóng Jiēdào</v>
      </c>
      <c r="C1729" t="str">
        <f>IF(COUNTIF(B:B,B1729)&gt;1,_xlfn.CONCAT(A1729," (",M1729,")"),B1729)</f>
        <v>Jiŭlóng Jiēdào</v>
      </c>
      <c r="D1729" t="s">
        <v>3447</v>
      </c>
      <c r="E1729" t="s">
        <v>493</v>
      </c>
      <c r="F1729" t="str">
        <f>_xlfn.CONCAT(D1729,", ",H1729,", ",I1729,", ","四川省")</f>
        <v>九龙街道, 岳池县, 广安市, 四川省</v>
      </c>
      <c r="G1729">
        <v>159363</v>
      </c>
      <c r="H1729" t="s">
        <v>8245</v>
      </c>
      <c r="I1729" t="s">
        <v>8239</v>
      </c>
      <c r="J1729" t="e">
        <f>VLOOKUP(F1729,[1]!china_towns_second__2[[Column1]:[Y]],3,FALSE)</f>
        <v>#N/A</v>
      </c>
      <c r="K1729" t="e">
        <f>VLOOKUP(F1729,[1]!china_towns_second__2[[Column1]:[Y]],2,FALSE)</f>
        <v>#N/A</v>
      </c>
      <c r="L1729" t="s">
        <v>11492</v>
      </c>
      <c r="M1729" t="str">
        <f>VLOOKUP(H1729,CHOOSE({1,2},Table22[Native],Table22[Name]),2,0)</f>
        <v>Yuèchí Xiàn</v>
      </c>
      <c r="N1729" s="15" t="str">
        <f>VLOOKUP(I1729,CHOOSE({1,2},Table22[Native],Table22[Name]),2,0)</f>
        <v>Guăng'ān Shì</v>
      </c>
      <c r="O1729" s="15" t="str">
        <f t="shared" si="52"/>
        <v>Jiulong Jiedao (Guăng'ān Shì)</v>
      </c>
      <c r="P1729" s="15" t="str">
        <f t="shared" si="53"/>
        <v>Jiulong Jiedao (Guăng'ān Shì)</v>
      </c>
    </row>
    <row r="1730" spans="1:16" hidden="1" x14ac:dyDescent="0.25">
      <c r="A1730" t="s">
        <v>3768</v>
      </c>
      <c r="B1730" t="str">
        <f>IF(COUNTIF(A:A,A1730)&gt;1,_xlfn.CONCAT(A1730," (",N1730,")"),A1730)</f>
        <v>Jiŭlóng Xiāng (Lèshān Shì)</v>
      </c>
      <c r="C1730" t="str">
        <f>IF(COUNTIF(B:B,B1730)&gt;1,_xlfn.CONCAT(A1730," (",M1730,")"),B1730)</f>
        <v>Jiŭlóng Xiāng (Lèshān Shì)</v>
      </c>
      <c r="D1730" t="s">
        <v>3769</v>
      </c>
      <c r="E1730" t="s">
        <v>11</v>
      </c>
      <c r="F1730" t="str">
        <f>_xlfn.CONCAT(D1730,", ",H1730,", ",I1730,", ","四川省")</f>
        <v>九龙乡, 市中区, 乐山市, 四川省</v>
      </c>
      <c r="G1730">
        <v>3485</v>
      </c>
      <c r="H1730" t="s">
        <v>8267</v>
      </c>
      <c r="I1730" t="s">
        <v>8256</v>
      </c>
      <c r="J1730" t="e">
        <f>VLOOKUP(F1730,[1]!china_towns_second__2[[Column1]:[Y]],3,FALSE)</f>
        <v>#N/A</v>
      </c>
      <c r="K1730" t="e">
        <f>VLOOKUP(F1730,[1]!china_towns_second__2[[Column1]:[Y]],2,FALSE)</f>
        <v>#N/A</v>
      </c>
      <c r="L1730" t="s">
        <v>14026</v>
      </c>
      <c r="M1730" t="str">
        <f>VLOOKUP(H1730,CHOOSE({1,2},Table22[Native],Table22[Name]),2,0)</f>
        <v>Shìzhōng Qū</v>
      </c>
      <c r="N1730" s="15" t="str">
        <f>VLOOKUP(I1730,CHOOSE({1,2},Table22[Native],Table22[Name]),2,0)</f>
        <v>Lèshān Shì</v>
      </c>
      <c r="O1730" s="15" t="str">
        <f t="shared" ref="O1730:O1793" si="54">_xlfn.CONCAT(L1730," (",N1730,")")</f>
        <v>Jiulong Xiang (Leshan Shi) (Lèshān Shì)</v>
      </c>
      <c r="P1730" s="15" t="str">
        <f t="shared" ref="P1730:P1793" si="55">IF(COUNTIF(O:O,O1730)&gt;1,_xlfn.CONCAT(L1730," (",M1730,")"),O1730)</f>
        <v>Jiulong Xiang (Leshan Shi) (Lèshān Shì)</v>
      </c>
    </row>
    <row r="1731" spans="1:16" hidden="1" x14ac:dyDescent="0.25">
      <c r="A1731" t="s">
        <v>3768</v>
      </c>
      <c r="B1731" t="str">
        <f>IF(COUNTIF(A:A,A1731)&gt;1,_xlfn.CONCAT(A1731," (",N1731,")"),A1731)</f>
        <v>Jiŭlóng Xiāng (Nánchōng Shì)</v>
      </c>
      <c r="C1731" t="str">
        <f>IF(COUNTIF(B:B,B1731)&gt;1,_xlfn.CONCAT(A1731," (",M1731,")"),B1731)</f>
        <v>Jiŭlóng Xiāng (Nánchōng Shì)</v>
      </c>
      <c r="D1731" t="s">
        <v>3769</v>
      </c>
      <c r="E1731" t="s">
        <v>11</v>
      </c>
      <c r="F1731" t="str">
        <f>_xlfn.CONCAT(D1731,", ",H1731,", ",I1731,", ","四川省")</f>
        <v>九龙乡, 仪陇县, 南充市, 四川省</v>
      </c>
      <c r="G1731">
        <v>8535</v>
      </c>
      <c r="H1731" t="s">
        <v>8326</v>
      </c>
      <c r="I1731" t="s">
        <v>8318</v>
      </c>
      <c r="J1731" t="e">
        <f>VLOOKUP(F1731,[1]!china_towns_second__2[[Column1]:[Y]],3,FALSE)</f>
        <v>#N/A</v>
      </c>
      <c r="K1731" t="e">
        <f>VLOOKUP(F1731,[1]!china_towns_second__2[[Column1]:[Y]],2,FALSE)</f>
        <v>#N/A</v>
      </c>
      <c r="L1731" t="s">
        <v>14027</v>
      </c>
      <c r="M1731" t="str">
        <f>VLOOKUP(H1731,CHOOSE({1,2},Table22[Native],Table22[Name]),2,0)</f>
        <v>Yílŏng Xiàn</v>
      </c>
      <c r="N1731" s="15" t="str">
        <f>VLOOKUP(I1731,CHOOSE({1,2},Table22[Native],Table22[Name]),2,0)</f>
        <v>Nánchōng Shì</v>
      </c>
      <c r="O1731" s="15" t="str">
        <f t="shared" si="54"/>
        <v>Jiulong Xiang (Nanchong Shi) (Nánchōng Shì)</v>
      </c>
      <c r="P1731" s="15" t="str">
        <f t="shared" si="55"/>
        <v>Jiulong Xiang (Nanchong Shi) (Nánchōng Shì)</v>
      </c>
    </row>
    <row r="1732" spans="1:16" hidden="1" x14ac:dyDescent="0.25">
      <c r="A1732" t="s">
        <v>3768</v>
      </c>
      <c r="B1732" t="str">
        <f>IF(COUNTIF(A:A,A1732)&gt;1,_xlfn.CONCAT(A1732," (",N1732,")"),A1732)</f>
        <v>Jiŭlóng Xiāng (Zīyáng Shì)</v>
      </c>
      <c r="C1732" t="str">
        <f>IF(COUNTIF(B:B,B1732)&gt;1,_xlfn.CONCAT(A1732," (",M1732,")"),B1732)</f>
        <v>Jiŭlóng Xiāng (Zīyáng Shì)</v>
      </c>
      <c r="D1732" t="s">
        <v>3769</v>
      </c>
      <c r="E1732" t="s">
        <v>11</v>
      </c>
      <c r="F1732" t="str">
        <f>_xlfn.CONCAT(D1732,", ",H1732,", ",I1732,", ","四川省")</f>
        <v>九龙乡, 安岳县, 资阳市, 四川省</v>
      </c>
      <c r="G1732">
        <v>8455</v>
      </c>
      <c r="H1732" t="s">
        <v>8380</v>
      </c>
      <c r="I1732" t="s">
        <v>8379</v>
      </c>
      <c r="J1732" t="e">
        <f>VLOOKUP(F1732,[1]!china_towns_second__2[[Column1]:[Y]],3,FALSE)</f>
        <v>#N/A</v>
      </c>
      <c r="K1732" t="e">
        <f>VLOOKUP(F1732,[1]!china_towns_second__2[[Column1]:[Y]],2,FALSE)</f>
        <v>#N/A</v>
      </c>
      <c r="L1732" t="s">
        <v>14028</v>
      </c>
      <c r="M1732" t="str">
        <f>VLOOKUP(H1732,CHOOSE({1,2},Table22[Native],Table22[Name]),2,0)</f>
        <v>Ānyuè Xiàn</v>
      </c>
      <c r="N1732" s="15" t="str">
        <f>VLOOKUP(I1732,CHOOSE({1,2},Table22[Native],Table22[Name]),2,0)</f>
        <v>Zīyáng Shì</v>
      </c>
      <c r="O1732" s="15" t="str">
        <f t="shared" si="54"/>
        <v>Jiulong Xiang (Ziyang Shi) (Zīyáng Shì)</v>
      </c>
      <c r="P1732" s="15" t="str">
        <f t="shared" si="55"/>
        <v>Jiulong Xiang (Ziyang Shi) (Zīyáng Shì)</v>
      </c>
    </row>
    <row r="1733" spans="1:16" hidden="1" x14ac:dyDescent="0.25">
      <c r="A1733" t="s">
        <v>2119</v>
      </c>
      <c r="B1733" t="str">
        <f>IF(COUNTIF(A:A,A1733)&gt;1,_xlfn.CONCAT(A1733," (",N1733,")"),A1733)</f>
        <v>Jiŭlóng Zhèn (Déyáng Shì)</v>
      </c>
      <c r="C1733" t="str">
        <f>IF(COUNTIF(B:B,B1733)&gt;1,_xlfn.CONCAT(A1733," (",M1733,")"),B1733)</f>
        <v>Jiŭlóng Zhèn (Déyáng Shì)</v>
      </c>
      <c r="D1733" t="s">
        <v>2120</v>
      </c>
      <c r="E1733" t="s">
        <v>7</v>
      </c>
      <c r="F1733" t="str">
        <f>_xlfn.CONCAT(D1733,", ",H1733,", ",I1733,", ","四川省")</f>
        <v>九龙镇, 绵竹市, 德阳市, 四川省</v>
      </c>
      <c r="G1733">
        <v>10179</v>
      </c>
      <c r="H1733" t="s">
        <v>8215</v>
      </c>
      <c r="I1733" t="s">
        <v>8211</v>
      </c>
      <c r="J1733">
        <f>VLOOKUP(F1733,[1]!china_towns_second__2[[Column1]:[Y]],3,FALSE)</f>
        <v>31.4079524854886</v>
      </c>
      <c r="K1733">
        <f>VLOOKUP(F1733,[1]!china_towns_second__2[[Column1]:[Y]],2,FALSE)</f>
        <v>104.1075716</v>
      </c>
      <c r="L1733" t="s">
        <v>14029</v>
      </c>
      <c r="M1733" t="str">
        <f>VLOOKUP(H1733,CHOOSE({1,2},Table22[Native],Table22[Name]),2,0)</f>
        <v>Miánzhú Shì</v>
      </c>
      <c r="N1733" s="15" t="str">
        <f>VLOOKUP(I1733,CHOOSE({1,2},Table22[Native],Table22[Name]),2,0)</f>
        <v>Déyáng Shì</v>
      </c>
      <c r="O1733" s="15" t="str">
        <f t="shared" si="54"/>
        <v>Jiulong Zhen (Deyang Shi) (Déyáng Shì)</v>
      </c>
      <c r="P1733" s="15" t="str">
        <f t="shared" si="55"/>
        <v>Jiulong Zhen (Deyang Shi) (Déyáng Shì)</v>
      </c>
    </row>
    <row r="1734" spans="1:16" hidden="1" x14ac:dyDescent="0.25">
      <c r="A1734" t="s">
        <v>2119</v>
      </c>
      <c r="B1734" t="str">
        <f>IF(COUNTIF(A:A,A1734)&gt;1,_xlfn.CONCAT(A1734," (",N1734,")"),A1734)</f>
        <v>Jiŭlóng Zhèn (Guăngyuán Shì)</v>
      </c>
      <c r="C1734" t="str">
        <f>IF(COUNTIF(B:B,B1734)&gt;1,_xlfn.CONCAT(A1734," (",M1734,")"),B1734)</f>
        <v>Jiŭlóng Zhèn (Guăngyuán Shì)</v>
      </c>
      <c r="D1734" t="s">
        <v>2120</v>
      </c>
      <c r="E1734" t="s">
        <v>7</v>
      </c>
      <c r="F1734" t="str">
        <f>_xlfn.CONCAT(D1734,", ",H1734,", ",I1734,", ","四川省")</f>
        <v>九龙镇, 旺苍县, 广元市, 四川省</v>
      </c>
      <c r="G1734">
        <v>11224</v>
      </c>
      <c r="H1734" t="s">
        <v>8253</v>
      </c>
      <c r="I1734" t="s">
        <v>8247</v>
      </c>
      <c r="J1734">
        <f>VLOOKUP(F1734,[1]!china_towns_second__2[[Column1]:[Y]],3,FALSE)</f>
        <v>32.047606979045497</v>
      </c>
      <c r="K1734">
        <f>VLOOKUP(F1734,[1]!china_towns_second__2[[Column1]:[Y]],2,FALSE)</f>
        <v>106.47158469999999</v>
      </c>
      <c r="L1734" t="s">
        <v>14030</v>
      </c>
      <c r="M1734" t="str">
        <f>VLOOKUP(H1734,CHOOSE({1,2},Table22[Native],Table22[Name]),2,0)</f>
        <v>Wàngcāng Xiàn</v>
      </c>
      <c r="N1734" s="15" t="str">
        <f>VLOOKUP(I1734,CHOOSE({1,2},Table22[Native],Table22[Name]),2,0)</f>
        <v>Guăngyuán Shì</v>
      </c>
      <c r="O1734" s="15" t="str">
        <f t="shared" si="54"/>
        <v>Jiulong Zhen (Guangyuan Shi) (Guăngyuán Shì)</v>
      </c>
      <c r="P1734" s="15" t="str">
        <f t="shared" si="55"/>
        <v>Jiulong Zhen (Guangyuan Shi) (Guăngyuán Shì)</v>
      </c>
    </row>
    <row r="1735" spans="1:16" hidden="1" x14ac:dyDescent="0.25">
      <c r="A1735" t="s">
        <v>2119</v>
      </c>
      <c r="B1735" t="str">
        <f>IF(COUNTIF(A:A,A1735)&gt;1,_xlfn.CONCAT(A1735," (",N1735,")"),A1735)</f>
        <v>Jiŭlóng Zhèn (Guăng'ān Shì)</v>
      </c>
      <c r="C1735" t="str">
        <f>IF(COUNTIF(B:B,B1735)&gt;1,_xlfn.CONCAT(A1735," (",M1735,")"),B1735)</f>
        <v>Jiŭlóng Zhèn (Guăng'ān Shì)</v>
      </c>
      <c r="D1735" t="s">
        <v>2120</v>
      </c>
      <c r="E1735" t="s">
        <v>7</v>
      </c>
      <c r="F1735" t="str">
        <f>_xlfn.CONCAT(D1735,", ",H1735,", ",I1735,", ","四川省")</f>
        <v>九龙镇, 邻水县, 广安市, 四川省</v>
      </c>
      <c r="G1735">
        <v>44582</v>
      </c>
      <c r="H1735" t="s">
        <v>8242</v>
      </c>
      <c r="I1735" t="s">
        <v>8239</v>
      </c>
      <c r="J1735">
        <f>VLOOKUP(F1735,[1]!china_towns_second__2[[Column1]:[Y]],3,FALSE)</f>
        <v>30.124861354439901</v>
      </c>
      <c r="K1735">
        <f>VLOOKUP(F1735,[1]!china_towns_second__2[[Column1]:[Y]],2,FALSE)</f>
        <v>106.96131029999999</v>
      </c>
      <c r="L1735" t="s">
        <v>14031</v>
      </c>
      <c r="M1735" t="str">
        <f>VLOOKUP(H1735,CHOOSE({1,2},Table22[Native],Table22[Name]),2,0)</f>
        <v>Línshuĭ Xiàn</v>
      </c>
      <c r="N1735" s="15" t="str">
        <f>VLOOKUP(I1735,CHOOSE({1,2},Table22[Native],Table22[Name]),2,0)</f>
        <v>Guăng'ān Shì</v>
      </c>
      <c r="O1735" s="15" t="str">
        <f t="shared" si="54"/>
        <v>Jiulong Zhen (Guang'an Shi) (Guăng'ān Shì)</v>
      </c>
      <c r="P1735" s="15" t="str">
        <f t="shared" si="55"/>
        <v>Jiulong Zhen (Guang'an Shi) (Guăng'ān Shì)</v>
      </c>
    </row>
    <row r="1736" spans="1:16" hidden="1" x14ac:dyDescent="0.25">
      <c r="A1736" t="s">
        <v>5790</v>
      </c>
      <c r="B1736" t="str">
        <f>IF(COUNTIF(A:A,A1736)&gt;1,_xlfn.CONCAT(A1736," (",N1736,")"),A1736)</f>
        <v>Jiǔlóng Zhèn [incl. Bājiăo Zhèn, Wŭlóng Xiāng, Jŭxī Xiāng]</v>
      </c>
      <c r="C1736" t="str">
        <f>IF(COUNTIF(B:B,B1736)&gt;1,_xlfn.CONCAT(A1736," (",M1736,")"),B1736)</f>
        <v>Jiǔlóng Zhèn [incl. Bājiăo Zhèn, Wŭlóng Xiāng, Jŭxī Xiāng]</v>
      </c>
      <c r="D1736" t="s">
        <v>2120</v>
      </c>
      <c r="E1736" t="s">
        <v>7</v>
      </c>
      <c r="F1736" t="str">
        <f>_xlfn.CONCAT(D1736,", ",H1736,", ",I1736,", ","四川省")</f>
        <v>九龙镇, 盐亭县, 绵阳市, 四川省</v>
      </c>
      <c r="G1736">
        <v>28754</v>
      </c>
      <c r="H1736" t="s">
        <v>8314</v>
      </c>
      <c r="I1736" t="s">
        <v>8307</v>
      </c>
      <c r="J1736">
        <f>VLOOKUP(F1736,[1]!china_towns_second__2[[Column1]:[Y]],3,FALSE)</f>
        <v>31.135155578177098</v>
      </c>
      <c r="K1736">
        <f>VLOOKUP(F1736,[1]!china_towns_second__2[[Column1]:[Y]],2,FALSE)</f>
        <v>105.60702620000001</v>
      </c>
      <c r="L1736" t="s">
        <v>11493</v>
      </c>
      <c r="M1736" t="str">
        <f>VLOOKUP(H1736,CHOOSE({1,2},Table22[Native],Table22[Name]),2,0)</f>
        <v>Yántíng Xiàn</v>
      </c>
      <c r="N1736" s="15" t="str">
        <f>VLOOKUP(I1736,CHOOSE({1,2},Table22[Native],Table22[Name]),2,0)</f>
        <v>Miányáng Shì</v>
      </c>
      <c r="O1736" s="15" t="str">
        <f t="shared" si="54"/>
        <v>Jiulong Zhen [incl. Bajiao Zhen, Wulong Xiang, Juxi Xiang] (Miányáng Shì)</v>
      </c>
      <c r="P1736" s="15" t="str">
        <f t="shared" si="55"/>
        <v>Jiulong Zhen [incl. Bajiao Zhen, Wulong Xiang, Juxi Xiang] (Miányáng Shì)</v>
      </c>
    </row>
    <row r="1737" spans="1:16" hidden="1" x14ac:dyDescent="0.25">
      <c r="A1737" t="s">
        <v>7534</v>
      </c>
      <c r="B1737" t="str">
        <f>IF(COUNTIF(A:A,A1737)&gt;1,_xlfn.CONCAT(A1737," (",N1737,")"),A1737)</f>
        <v>Jiŭsīchéng Zhèn</v>
      </c>
      <c r="C1737" t="str">
        <f>IF(COUNTIF(B:B,B1737)&gt;1,_xlfn.CONCAT(A1737," (",M1737,")"),B1737)</f>
        <v>Jiŭsīchéng Zhèn</v>
      </c>
      <c r="D1737" t="s">
        <v>7535</v>
      </c>
      <c r="E1737" t="s">
        <v>7</v>
      </c>
      <c r="F1737" t="str">
        <f>_xlfn.CONCAT(D1737,", ",H1737,", ",I1737,", ","四川省")</f>
        <v>九丝城镇, 兴文县, 宜宾市, 四川省</v>
      </c>
      <c r="G1737">
        <v>23098</v>
      </c>
      <c r="H1737" t="s">
        <v>8368</v>
      </c>
      <c r="I1737" t="s">
        <v>8359</v>
      </c>
      <c r="J1737">
        <f>VLOOKUP(F1737,[1]!china_towns_second__2[[Column1]:[Y]],3,FALSE)</f>
        <v>28.142343032500701</v>
      </c>
      <c r="K1737">
        <f>VLOOKUP(F1737,[1]!china_towns_second__2[[Column1]:[Y]],2,FALSE)</f>
        <v>104.9933487</v>
      </c>
      <c r="L1737" t="s">
        <v>11494</v>
      </c>
      <c r="M1737" t="str">
        <f>VLOOKUP(H1737,CHOOSE({1,2},Table22[Native],Table22[Name]),2,0)</f>
        <v>Xīngwén Xiàn</v>
      </c>
      <c r="N1737" s="15" t="str">
        <f>VLOOKUP(I1737,CHOOSE({1,2},Table22[Native],Table22[Name]),2,0)</f>
        <v>Yíbīn Shì</v>
      </c>
      <c r="O1737" s="15" t="str">
        <f t="shared" si="54"/>
        <v>Jiusicheng Zhen (Yíbīn Shì)</v>
      </c>
      <c r="P1737" s="15" t="str">
        <f t="shared" si="55"/>
        <v>Jiusicheng Zhen (Yíbīn Shì)</v>
      </c>
    </row>
    <row r="1738" spans="1:16" hidden="1" x14ac:dyDescent="0.25">
      <c r="A1738" t="s">
        <v>4426</v>
      </c>
      <c r="B1738" t="str">
        <f>IF(COUNTIF(A:A,A1738)&gt;1,_xlfn.CONCAT(A1738," (",N1738,")"),A1738)</f>
        <v>Jiŭtèluògŭ Xiāng</v>
      </c>
      <c r="C1738" t="str">
        <f>IF(COUNTIF(B:B,B1738)&gt;1,_xlfn.CONCAT(A1738," (",M1738,")"),B1738)</f>
        <v>Jiŭtèluògŭ Xiāng</v>
      </c>
      <c r="D1738" t="s">
        <v>4427</v>
      </c>
      <c r="E1738" t="s">
        <v>11</v>
      </c>
      <c r="F1738" t="str">
        <f>_xlfn.CONCAT(D1738,", ",H1738,", ",I1738,", ","四川省")</f>
        <v>久特洛古乡, 昭觉县, 凉山彝族自治州, 四川省</v>
      </c>
      <c r="G1738">
        <v>2601</v>
      </c>
      <c r="H1738" t="s">
        <v>8288</v>
      </c>
      <c r="I1738" t="s">
        <v>8271</v>
      </c>
      <c r="J1738" t="e">
        <f>VLOOKUP(F1738,[1]!china_towns_second__2[[Column1]:[Y]],3,FALSE)</f>
        <v>#N/A</v>
      </c>
      <c r="K1738" t="e">
        <f>VLOOKUP(F1738,[1]!china_towns_second__2[[Column1]:[Y]],2,FALSE)</f>
        <v>#N/A</v>
      </c>
      <c r="L1738" t="s">
        <v>11495</v>
      </c>
      <c r="M1738" t="str">
        <f>VLOOKUP(H1738,CHOOSE({1,2},Table22[Native],Table22[Name]),2,0)</f>
        <v>Zhāojué Xiàn</v>
      </c>
      <c r="N1738" s="15" t="str">
        <f>VLOOKUP(I1738,CHOOSE({1,2},Table22[Native],Table22[Name]),2,0)</f>
        <v>Liángshān Yízú Zìzhìzhōu</v>
      </c>
      <c r="O1738" s="15" t="str">
        <f t="shared" si="54"/>
        <v>Jiuteluogu Xiang (Liángshān Yízú Zìzhìzhōu)</v>
      </c>
      <c r="P1738" s="15" t="str">
        <f t="shared" si="55"/>
        <v>Jiuteluogu Xiang (Liángshān Yízú Zìzhìzhōu)</v>
      </c>
    </row>
    <row r="1739" spans="1:16" hidden="1" x14ac:dyDescent="0.25">
      <c r="A1739" t="s">
        <v>3448</v>
      </c>
      <c r="B1739" t="str">
        <f>IF(COUNTIF(A:A,A1739)&gt;1,_xlfn.CONCAT(A1739," (",N1739,")"),A1739)</f>
        <v>Jiùxiàn Xiāng</v>
      </c>
      <c r="C1739" t="str">
        <f>IF(COUNTIF(B:B,B1739)&gt;1,_xlfn.CONCAT(A1739," (",M1739,")"),B1739)</f>
        <v>Jiùxiàn Xiāng</v>
      </c>
      <c r="D1739" t="s">
        <v>3449</v>
      </c>
      <c r="E1739" t="s">
        <v>11</v>
      </c>
      <c r="F1739" t="str">
        <f>_xlfn.CONCAT(D1739,", ",H1739,", ",I1739,", ","四川省")</f>
        <v>旧县乡, 武胜县, 广安市, 四川省</v>
      </c>
      <c r="G1739">
        <v>9376</v>
      </c>
      <c r="H1739" t="s">
        <v>8244</v>
      </c>
      <c r="I1739" t="s">
        <v>8239</v>
      </c>
      <c r="J1739" t="e">
        <f>VLOOKUP(F1739,[1]!china_towns_second__2[[Column1]:[Y]],3,FALSE)</f>
        <v>#N/A</v>
      </c>
      <c r="K1739" t="e">
        <f>VLOOKUP(F1739,[1]!china_towns_second__2[[Column1]:[Y]],2,FALSE)</f>
        <v>#N/A</v>
      </c>
      <c r="L1739" t="s">
        <v>11496</v>
      </c>
      <c r="M1739" t="str">
        <f>VLOOKUP(H1739,CHOOSE({1,2},Table22[Native],Table22[Name]),2,0)</f>
        <v>Wŭshèng Xiàn</v>
      </c>
      <c r="N1739" s="15" t="str">
        <f>VLOOKUP(I1739,CHOOSE({1,2},Table22[Native],Table22[Name]),2,0)</f>
        <v>Guăng'ān Shì</v>
      </c>
      <c r="O1739" s="15" t="str">
        <f t="shared" si="54"/>
        <v>Jiuxian Xiang (Guăng'ān Shì)</v>
      </c>
      <c r="P1739" s="15" t="str">
        <f t="shared" si="55"/>
        <v>Jiuxian Xiang (Guăng'ān Shì)</v>
      </c>
    </row>
    <row r="1740" spans="1:16" hidden="1" x14ac:dyDescent="0.25">
      <c r="A1740" t="s">
        <v>7293</v>
      </c>
      <c r="B1740" t="str">
        <f>IF(COUNTIF(A:A,A1740)&gt;1,_xlfn.CONCAT(A1740," (",N1740,")"),A1740)</f>
        <v>Jiŭxiāng Zhèn</v>
      </c>
      <c r="C1740" t="str">
        <f>IF(COUNTIF(B:B,B1740)&gt;1,_xlfn.CONCAT(A1740," (",M1740,")"),B1740)</f>
        <v>Jiŭxiāng Zhèn</v>
      </c>
      <c r="D1740" t="s">
        <v>7294</v>
      </c>
      <c r="E1740" t="s">
        <v>7</v>
      </c>
      <c r="F1740" t="str">
        <f>_xlfn.CONCAT(D1740,", ",H1740,", ",I1740,", ","四川省")</f>
        <v>九襄镇, 汉源县, 雅安市, 四川省</v>
      </c>
      <c r="G1740">
        <v>53380</v>
      </c>
      <c r="H1740" t="s">
        <v>8351</v>
      </c>
      <c r="I1740" t="s">
        <v>8349</v>
      </c>
      <c r="J1740">
        <f>VLOOKUP(F1740,[1]!china_towns_second__2[[Column1]:[Y]],3,FALSE)</f>
        <v>29.486925421164699</v>
      </c>
      <c r="K1740">
        <f>VLOOKUP(F1740,[1]!china_towns_second__2[[Column1]:[Y]],2,FALSE)</f>
        <v>102.6678063</v>
      </c>
      <c r="L1740" t="s">
        <v>11497</v>
      </c>
      <c r="M1740" t="str">
        <f>VLOOKUP(H1740,CHOOSE({1,2},Table22[Native],Table22[Name]),2,0)</f>
        <v>Hànyuán Xiàn</v>
      </c>
      <c r="N1740" s="15" t="str">
        <f>VLOOKUP(I1740,CHOOSE({1,2},Table22[Native],Table22[Name]),2,0)</f>
        <v>Yă'ān Shì</v>
      </c>
      <c r="O1740" s="15" t="str">
        <f t="shared" si="54"/>
        <v>Jiuxiang Zhen (Yă'ān Shì)</v>
      </c>
      <c r="P1740" s="15" t="str">
        <f t="shared" si="55"/>
        <v>Jiuxiang Zhen (Yă'ān Shì)</v>
      </c>
    </row>
    <row r="1741" spans="1:16" hidden="1" x14ac:dyDescent="0.25">
      <c r="A1741" t="s">
        <v>1681</v>
      </c>
      <c r="B1741" t="str">
        <f>IF(COUNTIF(A:A,A1741)&gt;1,_xlfn.CONCAT(A1741," (",N1741,")"),A1741)</f>
        <v>Jiùyuàn Zhèn</v>
      </c>
      <c r="C1741" t="str">
        <f>IF(COUNTIF(B:B,B1741)&gt;1,_xlfn.CONCAT(A1741," (",M1741,")"),B1741)</f>
        <v>Jiùyuàn Zhèn</v>
      </c>
      <c r="D1741" t="s">
        <v>1682</v>
      </c>
      <c r="E1741" t="s">
        <v>7</v>
      </c>
      <c r="F1741" t="str">
        <f>_xlfn.CONCAT(D1741,", ",H1741,", ",I1741,", ","四川省")</f>
        <v>旧院镇, 万源市, 达州市, 四川省</v>
      </c>
      <c r="G1741">
        <v>12301</v>
      </c>
      <c r="H1741" t="s">
        <v>8208</v>
      </c>
      <c r="I1741" t="s">
        <v>8202</v>
      </c>
      <c r="J1741">
        <f>VLOOKUP(F1741,[1]!china_towns_second__2[[Column1]:[Y]],3,FALSE)</f>
        <v>31.8411139367863</v>
      </c>
      <c r="K1741">
        <f>VLOOKUP(F1741,[1]!china_towns_second__2[[Column1]:[Y]],2,FALSE)</f>
        <v>108.2210908</v>
      </c>
      <c r="L1741" t="s">
        <v>11498</v>
      </c>
      <c r="M1741" t="str">
        <f>VLOOKUP(H1741,CHOOSE({1,2},Table22[Native],Table22[Name]),2,0)</f>
        <v>Wànyuán Shì</v>
      </c>
      <c r="N1741" s="15" t="str">
        <f>VLOOKUP(I1741,CHOOSE({1,2},Table22[Native],Table22[Name]),2,0)</f>
        <v>Dázhōu Shì</v>
      </c>
      <c r="O1741" s="15" t="str">
        <f t="shared" si="54"/>
        <v>Jiuyuan Zhen (Dázhōu Shì)</v>
      </c>
      <c r="P1741" s="15" t="str">
        <f t="shared" si="55"/>
        <v>Jiuyuan Zhen (Dázhōu Shì)</v>
      </c>
    </row>
    <row r="1742" spans="1:16" hidden="1" x14ac:dyDescent="0.25">
      <c r="A1742" t="s">
        <v>175</v>
      </c>
      <c r="B1742" t="str">
        <f>IF(COUNTIF(A:A,A1742)&gt;1,_xlfn.CONCAT(A1742," (",N1742,")"),A1742)</f>
        <v>Jiŭzhàigōu Fēngjĭng Míngshèng Guănlĭjú</v>
      </c>
      <c r="C1742" t="str">
        <f>IF(COUNTIF(B:B,B1742)&gt;1,_xlfn.CONCAT(A1742," (",M1742,")"),B1742)</f>
        <v>Jiŭzhàigōu Fēngjĭng Míngshèng Guănlĭjú</v>
      </c>
      <c r="D1742" t="s">
        <v>176</v>
      </c>
      <c r="E1742" t="s">
        <v>32</v>
      </c>
      <c r="F1742" t="str">
        <f>_xlfn.CONCAT(D1742,", ",H1742,", ",I1742,", ","四川省")</f>
        <v>九寨沟风景名胜管理局, 九寨沟县, 阿坝藏族羌族自治州, 四川省</v>
      </c>
      <c r="G1742">
        <v>824</v>
      </c>
      <c r="H1742" t="s">
        <v>8159</v>
      </c>
      <c r="I1742" t="s">
        <v>8153</v>
      </c>
      <c r="J1742">
        <f>VLOOKUP(F1742,[1]!china_towns_second__2[[Column1]:[Y]],3,FALSE)</f>
        <v>33.269223251381</v>
      </c>
      <c r="K1742">
        <f>VLOOKUP(F1742,[1]!china_towns_second__2[[Column1]:[Y]],2,FALSE)</f>
        <v>103.91941420000001</v>
      </c>
      <c r="L1742" t="s">
        <v>11499</v>
      </c>
      <c r="M1742" t="str">
        <f>VLOOKUP(H1742,CHOOSE({1,2},Table22[Native],Table22[Name]),2,0)</f>
        <v>Jiŭzhàigōu Xiàn</v>
      </c>
      <c r="N1742" s="15" t="str">
        <f>VLOOKUP(I1742,CHOOSE({1,2},Table22[Native],Table22[Name]),2,0)</f>
        <v>Ābà Zàngzú Qiāngzú Zìzhìzhōu</v>
      </c>
      <c r="O1742" s="15" t="str">
        <f t="shared" si="54"/>
        <v>Jiuzhaigou Fengjing Mingsheng Guanliju (Ābà Zàngzú Qiāngzú Zìzhìzhōu)</v>
      </c>
      <c r="P1742" s="15" t="str">
        <f t="shared" si="55"/>
        <v>Jiuzhaigou Fengjing Mingsheng Guanliju (Ābà Zàngzú Qiāngzú Zìzhìzhōu)</v>
      </c>
    </row>
    <row r="1743" spans="1:16" hidden="1" x14ac:dyDescent="0.25">
      <c r="A1743" t="s">
        <v>177</v>
      </c>
      <c r="B1743" t="str">
        <f>IF(COUNTIF(A:A,A1743)&gt;1,_xlfn.CONCAT(A1743," (",N1743,")"),A1743)</f>
        <v>Jiŭzhàigōu Guóyíng Mùchăng</v>
      </c>
      <c r="C1743" t="str">
        <f>IF(COUNTIF(B:B,B1743)&gt;1,_xlfn.CONCAT(A1743," (",M1743,")"),B1743)</f>
        <v>Jiŭzhàigōu Guóyíng Mùchăng</v>
      </c>
      <c r="D1743" t="s">
        <v>178</v>
      </c>
      <c r="E1743" t="s">
        <v>32</v>
      </c>
      <c r="F1743" t="str">
        <f>_xlfn.CONCAT(D1743,", ",H1743,", ",I1743,", ","四川省")</f>
        <v>九寨沟国营牧场, 九寨沟县, 阿坝藏族羌族自治州, 四川省</v>
      </c>
      <c r="G1743">
        <v>28</v>
      </c>
      <c r="H1743" t="s">
        <v>8159</v>
      </c>
      <c r="I1743" t="s">
        <v>8153</v>
      </c>
      <c r="J1743">
        <f>VLOOKUP(F1743,[1]!china_towns_second__2[[Column1]:[Y]],3,FALSE)</f>
        <v>33.333693593627601</v>
      </c>
      <c r="K1743">
        <f>VLOOKUP(F1743,[1]!china_towns_second__2[[Column1]:[Y]],2,FALSE)</f>
        <v>103.66347829999999</v>
      </c>
      <c r="L1743" t="s">
        <v>11500</v>
      </c>
      <c r="M1743" t="str">
        <f>VLOOKUP(H1743,CHOOSE({1,2},Table22[Native],Table22[Name]),2,0)</f>
        <v>Jiŭzhàigōu Xiàn</v>
      </c>
      <c r="N1743" s="15" t="str">
        <f>VLOOKUP(I1743,CHOOSE({1,2},Table22[Native],Table22[Name]),2,0)</f>
        <v>Ābà Zàngzú Qiāngzú Zìzhìzhōu</v>
      </c>
      <c r="O1743" s="15" t="str">
        <f t="shared" si="54"/>
        <v>Jiuzhaigou Guoying Muchang (Ābà Zàngzú Qiāngzú Zìzhìzhōu)</v>
      </c>
      <c r="P1743" s="15" t="str">
        <f t="shared" si="55"/>
        <v>Jiuzhaigou Guoying Muchang (Ābà Zàngzú Qiāngzú Zìzhìzhōu)</v>
      </c>
    </row>
    <row r="1744" spans="1:16" hidden="1" x14ac:dyDescent="0.25">
      <c r="A1744" t="s">
        <v>5261</v>
      </c>
      <c r="B1744" t="str">
        <f>IF(COUNTIF(A:A,A1744)&gt;1,_xlfn.CONCAT(A1744," (",N1744,")"),A1744)</f>
        <v>Jiŭzhī Zhèn [incl. Wŭtōng Zhèn]</v>
      </c>
      <c r="C1744" t="str">
        <f>IF(COUNTIF(B:B,B1744)&gt;1,_xlfn.CONCAT(A1744," (",M1744,")"),B1744)</f>
        <v>Jiŭzhī Zhèn [incl. Wŭtōng Zhèn]</v>
      </c>
      <c r="D1744" t="s">
        <v>5262</v>
      </c>
      <c r="E1744" t="s">
        <v>7</v>
      </c>
      <c r="F1744" t="str">
        <f>_xlfn.CONCAT(D1744,", ",H1744,", ",I1744,", ","四川省")</f>
        <v>九支镇, 合江县, 泸州市, 四川省</v>
      </c>
      <c r="G1744">
        <v>60585</v>
      </c>
      <c r="H1744" t="s">
        <v>8292</v>
      </c>
      <c r="I1744" t="s">
        <v>8290</v>
      </c>
      <c r="J1744">
        <f>VLOOKUP(F1744,[1]!china_towns_second__2[[Column1]:[Y]],3,FALSE)</f>
        <v>28.6005614435322</v>
      </c>
      <c r="K1744">
        <f>VLOOKUP(F1744,[1]!china_towns_second__2[[Column1]:[Y]],2,FALSE)</f>
        <v>105.6347225</v>
      </c>
      <c r="L1744" t="s">
        <v>11501</v>
      </c>
      <c r="M1744" t="str">
        <f>VLOOKUP(H1744,CHOOSE({1,2},Table22[Native],Table22[Name]),2,0)</f>
        <v>Héjiāng Xiàn</v>
      </c>
      <c r="N1744" s="15" t="str">
        <f>VLOOKUP(I1744,CHOOSE({1,2},Table22[Native],Table22[Name]),2,0)</f>
        <v>Lúzhōu Shì</v>
      </c>
      <c r="O1744" s="15" t="str">
        <f t="shared" si="54"/>
        <v>Jiuzhi Zhen [incl. Wutong Zhen] (Lúzhōu Shì)</v>
      </c>
      <c r="P1744" s="15" t="str">
        <f t="shared" si="55"/>
        <v>Jiuzhi Zhen [incl. Wutong Zhen] (Lúzhōu Shì)</v>
      </c>
    </row>
    <row r="1745" spans="1:16" hidden="1" x14ac:dyDescent="0.25">
      <c r="A1745" t="s">
        <v>2461</v>
      </c>
      <c r="B1745" t="str">
        <f>IF(COUNTIF(A:A,A1745)&gt;1,_xlfn.CONCAT(A1745," (",N1745,")"),A1745)</f>
        <v>Jíxiā Zhèn</v>
      </c>
      <c r="C1745" t="str">
        <f>IF(COUNTIF(B:B,B1745)&gt;1,_xlfn.CONCAT(A1745," (",M1745,")"),B1745)</f>
        <v>Jíxiā Zhèn</v>
      </c>
      <c r="D1745" t="s">
        <v>2462</v>
      </c>
      <c r="E1745" t="s">
        <v>7</v>
      </c>
      <c r="F1745" t="str">
        <f>_xlfn.CONCAT(D1745,", ",H1745,", ",I1745,", ","四川省")</f>
        <v>吉呷镇, 稻城县, 甘孜藏族自治州, 四川省</v>
      </c>
      <c r="G1745">
        <v>1442</v>
      </c>
      <c r="H1745" t="s">
        <v>8223</v>
      </c>
      <c r="I1745" t="s">
        <v>8219</v>
      </c>
      <c r="J1745">
        <f>VLOOKUP(F1745,[1]!china_towns_second__2[[Column1]:[Y]],3,FALSE)</f>
        <v>28.159592519193801</v>
      </c>
      <c r="K1745">
        <f>VLOOKUP(F1745,[1]!china_towns_second__2[[Column1]:[Y]],2,FALSE)</f>
        <v>100.21389189999999</v>
      </c>
      <c r="L1745" t="s">
        <v>11502</v>
      </c>
      <c r="M1745" t="str">
        <f>VLOOKUP(H1745,CHOOSE({1,2},Table22[Native],Table22[Name]),2,0)</f>
        <v>Dàochéng Xiàn</v>
      </c>
      <c r="N1745" s="15" t="str">
        <f>VLOOKUP(I1745,CHOOSE({1,2},Table22[Native],Table22[Name]),2,0)</f>
        <v>Gānzī Zàngzú Zìzhìzhōu</v>
      </c>
      <c r="O1745" s="15" t="str">
        <f t="shared" si="54"/>
        <v>Jixia Zhen (Gānzī Zàngzú Zìzhìzhōu)</v>
      </c>
      <c r="P1745" s="15" t="str">
        <f t="shared" si="55"/>
        <v>Jixia Zhen (Gānzī Zàngzú Zìzhìzhōu)</v>
      </c>
    </row>
    <row r="1746" spans="1:16" hidden="1" x14ac:dyDescent="0.25">
      <c r="A1746" t="s">
        <v>1098</v>
      </c>
      <c r="B1746" t="str">
        <f>IF(COUNTIF(A:A,A1746)&gt;1,_xlfn.CONCAT(A1746," (",N1746,")"),A1746)</f>
        <v>Jíxián Xiāng</v>
      </c>
      <c r="C1746" t="str">
        <f>IF(COUNTIF(B:B,B1746)&gt;1,_xlfn.CONCAT(A1746," (",M1746,")"),B1746)</f>
        <v>Jíxián Xiāng</v>
      </c>
      <c r="D1746" t="s">
        <v>1099</v>
      </c>
      <c r="E1746" t="s">
        <v>11</v>
      </c>
      <c r="F1746" t="str">
        <f>_xlfn.CONCAT(D1746,", ",H1746,", ",I1746,", ","四川省")</f>
        <v>集贤乡, 崇州市, 成都市, 四川省</v>
      </c>
      <c r="G1746">
        <v>12178</v>
      </c>
      <c r="H1746" t="s">
        <v>8182</v>
      </c>
      <c r="I1746" t="s">
        <v>8180</v>
      </c>
      <c r="J1746" t="e">
        <f>VLOOKUP(F1746,[1]!china_towns_second__2[[Column1]:[Y]],3,FALSE)</f>
        <v>#N/A</v>
      </c>
      <c r="K1746" t="e">
        <f>VLOOKUP(F1746,[1]!china_towns_second__2[[Column1]:[Y]],2,FALSE)</f>
        <v>#N/A</v>
      </c>
      <c r="L1746" t="s">
        <v>11503</v>
      </c>
      <c r="M1746" t="str">
        <f>VLOOKUP(H1746,CHOOSE({1,2},Table22[Native],Table22[Name]),2,0)</f>
        <v>Chóngzhōu Shì</v>
      </c>
      <c r="N1746" s="15" t="str">
        <f>VLOOKUP(I1746,CHOOSE({1,2},Table22[Native],Table22[Name]),2,0)</f>
        <v>Chéngdū Shì</v>
      </c>
      <c r="O1746" s="15" t="str">
        <f t="shared" si="54"/>
        <v>Jixian Xiang (Chéngdū Shì)</v>
      </c>
      <c r="P1746" s="15" t="str">
        <f t="shared" si="55"/>
        <v>Jixian Xiang (Chéngdū Shì)</v>
      </c>
    </row>
    <row r="1747" spans="1:16" hidden="1" x14ac:dyDescent="0.25">
      <c r="A1747" t="s">
        <v>7098</v>
      </c>
      <c r="B1747" t="str">
        <f>IF(COUNTIF(A:A,A1747)&gt;1,_xlfn.CONCAT(A1747," (",N1747,")"),A1747)</f>
        <v>Jíxiáng Zhèn</v>
      </c>
      <c r="C1747" t="str">
        <f>IF(COUNTIF(B:B,B1747)&gt;1,_xlfn.CONCAT(A1747," (",M1747,")"),B1747)</f>
        <v>Jíxiáng Zhèn</v>
      </c>
      <c r="D1747" t="s">
        <v>7099</v>
      </c>
      <c r="E1747" t="s">
        <v>7</v>
      </c>
      <c r="F1747" t="str">
        <f>_xlfn.CONCAT(D1747,", ",H1747,", ",I1747,", ","四川省")</f>
        <v>吉祥镇, 蓬溪县, 遂宁市, 四川省</v>
      </c>
      <c r="G1747">
        <v>12848</v>
      </c>
      <c r="H1747" t="s">
        <v>8346</v>
      </c>
      <c r="I1747" t="s">
        <v>8342</v>
      </c>
      <c r="J1747">
        <f>VLOOKUP(F1747,[1]!china_towns_second__2[[Column1]:[Y]],3,FALSE)</f>
        <v>30.6535413965338</v>
      </c>
      <c r="K1747">
        <f>VLOOKUP(F1747,[1]!china_towns_second__2[[Column1]:[Y]],2,FALSE)</f>
        <v>105.5690838</v>
      </c>
      <c r="L1747" t="s">
        <v>11504</v>
      </c>
      <c r="M1747" t="str">
        <f>VLOOKUP(H1747,CHOOSE({1,2},Table22[Native],Table22[Name]),2,0)</f>
        <v>Péngxī Xiàn</v>
      </c>
      <c r="N1747" s="15" t="str">
        <f>VLOOKUP(I1747,CHOOSE({1,2},Table22[Native],Table22[Name]),2,0)</f>
        <v>Suìníng Shì</v>
      </c>
      <c r="O1747" s="15" t="str">
        <f t="shared" si="54"/>
        <v>Jixiang Zhen (Suìníng Shì)</v>
      </c>
      <c r="P1747" s="15" t="str">
        <f t="shared" si="55"/>
        <v>Jixiang Zhen (Suìníng Shì)</v>
      </c>
    </row>
    <row r="1748" spans="1:16" hidden="1" x14ac:dyDescent="0.25">
      <c r="A1748" t="s">
        <v>1100</v>
      </c>
      <c r="B1748" t="str">
        <f>IF(COUNTIF(A:A,A1748)&gt;1,_xlfn.CONCAT(A1748," (",N1748,")"),A1748)</f>
        <v>Jìxié Xiāng</v>
      </c>
      <c r="C1748" t="str">
        <f>IF(COUNTIF(B:B,B1748)&gt;1,_xlfn.CONCAT(A1748," (",M1748,")"),B1748)</f>
        <v>Jìxié Xiāng</v>
      </c>
      <c r="D1748" t="s">
        <v>1101</v>
      </c>
      <c r="E1748" t="s">
        <v>11</v>
      </c>
      <c r="F1748" t="str">
        <f>_xlfn.CONCAT(D1748,", ",H1748,", ",I1748,", ","四川省")</f>
        <v>济协乡, 崇州市, 成都市, 四川省</v>
      </c>
      <c r="G1748">
        <v>12729</v>
      </c>
      <c r="H1748" t="s">
        <v>8182</v>
      </c>
      <c r="I1748" t="s">
        <v>8180</v>
      </c>
      <c r="J1748" t="e">
        <f>VLOOKUP(F1748,[1]!china_towns_second__2[[Column1]:[Y]],3,FALSE)</f>
        <v>#N/A</v>
      </c>
      <c r="K1748" t="e">
        <f>VLOOKUP(F1748,[1]!china_towns_second__2[[Column1]:[Y]],2,FALSE)</f>
        <v>#N/A</v>
      </c>
      <c r="L1748" t="s">
        <v>11505</v>
      </c>
      <c r="M1748" t="str">
        <f>VLOOKUP(H1748,CHOOSE({1,2},Table22[Native],Table22[Name]),2,0)</f>
        <v>Chóngzhōu Shì</v>
      </c>
      <c r="N1748" s="15" t="str">
        <f>VLOOKUP(I1748,CHOOSE({1,2},Table22[Native],Table22[Name]),2,0)</f>
        <v>Chéngdū Shì</v>
      </c>
      <c r="O1748" s="15" t="str">
        <f t="shared" si="54"/>
        <v>Jixie Xiang (Chéngdū Shì)</v>
      </c>
      <c r="P1748" s="15" t="str">
        <f t="shared" si="55"/>
        <v>Jixie Xiang (Chéngdū Shì)</v>
      </c>
    </row>
    <row r="1749" spans="1:16" hidden="1" x14ac:dyDescent="0.25">
      <c r="A1749" t="s">
        <v>7100</v>
      </c>
      <c r="B1749" t="str">
        <f>IF(COUNTIF(A:A,A1749)&gt;1,_xlfn.CONCAT(A1749," (",N1749,")"),A1749)</f>
        <v>Jíxīng Zhèn</v>
      </c>
      <c r="C1749" t="str">
        <f>IF(COUNTIF(B:B,B1749)&gt;1,_xlfn.CONCAT(A1749," (",M1749,")"),B1749)</f>
        <v>Jíxīng Zhèn</v>
      </c>
      <c r="D1749" t="s">
        <v>7101</v>
      </c>
      <c r="E1749" t="s">
        <v>7</v>
      </c>
      <c r="F1749" t="str">
        <f>_xlfn.CONCAT(D1749,", ",H1749,", ",I1749,", ","四川省")</f>
        <v>吉星镇, 蓬溪县, 遂宁市, 四川省</v>
      </c>
      <c r="G1749">
        <v>12750</v>
      </c>
      <c r="H1749" t="s">
        <v>8346</v>
      </c>
      <c r="I1749" t="s">
        <v>8342</v>
      </c>
      <c r="J1749">
        <f>VLOOKUP(F1749,[1]!china_towns_second__2[[Column1]:[Y]],3,FALSE)</f>
        <v>30.637196741217</v>
      </c>
      <c r="K1749">
        <f>VLOOKUP(F1749,[1]!china_towns_second__2[[Column1]:[Y]],2,FALSE)</f>
        <v>105.7902277</v>
      </c>
      <c r="L1749" t="s">
        <v>11506</v>
      </c>
      <c r="M1749" t="str">
        <f>VLOOKUP(H1749,CHOOSE({1,2},Table22[Native],Table22[Name]),2,0)</f>
        <v>Péngxī Xiàn</v>
      </c>
      <c r="N1749" s="15" t="str">
        <f>VLOOKUP(I1749,CHOOSE({1,2},Table22[Native],Table22[Name]),2,0)</f>
        <v>Suìníng Shì</v>
      </c>
      <c r="O1749" s="15" t="str">
        <f t="shared" si="54"/>
        <v>Jixing Zhen (Suìníng Shì)</v>
      </c>
      <c r="P1749" s="15" t="str">
        <f t="shared" si="55"/>
        <v>Jixing Zhen (Suìníng Shì)</v>
      </c>
    </row>
    <row r="1750" spans="1:16" hidden="1" x14ac:dyDescent="0.25">
      <c r="A1750" t="s">
        <v>3770</v>
      </c>
      <c r="B1750" t="str">
        <f>IF(COUNTIF(A:A,A1750)&gt;1,_xlfn.CONCAT(A1750," (",N1750,")"),A1750)</f>
        <v>Jíyì Zhèn</v>
      </c>
      <c r="C1750" t="str">
        <f>IF(COUNTIF(B:B,B1750)&gt;1,_xlfn.CONCAT(A1750," (",M1750,")"),B1750)</f>
        <v>Jíyì Zhèn</v>
      </c>
      <c r="D1750" t="s">
        <v>3771</v>
      </c>
      <c r="E1750" t="s">
        <v>7</v>
      </c>
      <c r="F1750" t="str">
        <f>_xlfn.CONCAT(D1750,", ",H1750,", ",I1750,", ","四川省")</f>
        <v>集益镇, 井研县, 乐山市, 四川省</v>
      </c>
      <c r="G1750">
        <v>10575</v>
      </c>
      <c r="H1750" t="s">
        <v>8261</v>
      </c>
      <c r="I1750" t="s">
        <v>8256</v>
      </c>
      <c r="J1750">
        <f>VLOOKUP(F1750,[1]!china_towns_second__2[[Column1]:[Y]],3,FALSE)</f>
        <v>29.709795579759099</v>
      </c>
      <c r="K1750">
        <f>VLOOKUP(F1750,[1]!china_towns_second__2[[Column1]:[Y]],2,FALSE)</f>
        <v>104.0979545</v>
      </c>
      <c r="L1750" t="s">
        <v>11507</v>
      </c>
      <c r="M1750" t="str">
        <f>VLOOKUP(H1750,CHOOSE({1,2},Table22[Native],Table22[Name]),2,0)</f>
        <v>Jĭngyán Xiàn</v>
      </c>
      <c r="N1750" s="15" t="str">
        <f>VLOOKUP(I1750,CHOOSE({1,2},Table22[Native],Table22[Name]),2,0)</f>
        <v>Lèshān Shì</v>
      </c>
      <c r="O1750" s="15" t="str">
        <f t="shared" si="54"/>
        <v>Jiyi Zhen (Lèshān Shì)</v>
      </c>
      <c r="P1750" s="15" t="str">
        <f t="shared" si="55"/>
        <v>Jiyi Zhen (Lèshān Shì)</v>
      </c>
    </row>
    <row r="1751" spans="1:16" hidden="1" x14ac:dyDescent="0.25">
      <c r="A1751" t="s">
        <v>4428</v>
      </c>
      <c r="B1751" t="str">
        <f>IF(COUNTIF(A:A,A1751)&gt;1,_xlfn.CONCAT(A1751," (",N1751,")"),A1751)</f>
        <v>Jīzhĭ Xiāng</v>
      </c>
      <c r="C1751" t="str">
        <f>IF(COUNTIF(B:B,B1751)&gt;1,_xlfn.CONCAT(A1751," (",M1751,")"),B1751)</f>
        <v>Jīzhĭ Xiāng</v>
      </c>
      <c r="D1751" t="s">
        <v>4429</v>
      </c>
      <c r="E1751" t="s">
        <v>11</v>
      </c>
      <c r="F1751" t="str">
        <f>_xlfn.CONCAT(D1751,", ",H1751,", ",I1751,", ","四川省")</f>
        <v>基只乡, 布拖县, 凉山彝族自治州, 四川省</v>
      </c>
      <c r="G1751">
        <v>3821</v>
      </c>
      <c r="H1751" t="s">
        <v>8272</v>
      </c>
      <c r="I1751" t="s">
        <v>8271</v>
      </c>
      <c r="J1751" t="e">
        <f>VLOOKUP(F1751,[1]!china_towns_second__2[[Column1]:[Y]],3,FALSE)</f>
        <v>#N/A</v>
      </c>
      <c r="K1751" t="e">
        <f>VLOOKUP(F1751,[1]!china_towns_second__2[[Column1]:[Y]],2,FALSE)</f>
        <v>#N/A</v>
      </c>
      <c r="L1751" t="s">
        <v>11508</v>
      </c>
      <c r="M1751" t="str">
        <f>VLOOKUP(H1751,CHOOSE({1,2},Table22[Native],Table22[Name]),2,0)</f>
        <v>Bùtuō Xiàn</v>
      </c>
      <c r="N1751" s="15" t="str">
        <f>VLOOKUP(I1751,CHOOSE({1,2},Table22[Native],Table22[Name]),2,0)</f>
        <v>Liángshān Yízú Zìzhìzhōu</v>
      </c>
      <c r="O1751" s="15" t="str">
        <f t="shared" si="54"/>
        <v>Jizhi Xiang (Liángshān Yízú Zìzhìzhōu)</v>
      </c>
      <c r="P1751" s="15" t="str">
        <f t="shared" si="55"/>
        <v>Jizhi Xiang (Liángshān Yízú Zìzhìzhōu)</v>
      </c>
    </row>
    <row r="1752" spans="1:16" hidden="1" x14ac:dyDescent="0.25">
      <c r="A1752" t="s">
        <v>580</v>
      </c>
      <c r="B1752" t="str">
        <f>IF(COUNTIF(A:A,A1752)&gt;1,_xlfn.CONCAT(A1752," (",N1752,")"),A1752)</f>
        <v>Jízhōu Jiēdào [incl. Nánjiāng Zhèn, Dōngyú Zhèn]</v>
      </c>
      <c r="C1752" t="str">
        <f>IF(COUNTIF(B:B,B1752)&gt;1,_xlfn.CONCAT(A1752," (",M1752,")"),B1752)</f>
        <v>Jízhōu Jiēdào [incl. Nánjiāng Zhèn, Dōngyú Zhèn]</v>
      </c>
      <c r="D1752" t="s">
        <v>581</v>
      </c>
      <c r="E1752" t="s">
        <v>493</v>
      </c>
      <c r="F1752" t="str">
        <f>_xlfn.CONCAT(D1752,", ",H1752,", ",I1752,", ","四川省")</f>
        <v>集州街道, 南江县, 巴中市, 四川省</v>
      </c>
      <c r="G1752">
        <v>115292</v>
      </c>
      <c r="H1752" t="s">
        <v>8175</v>
      </c>
      <c r="I1752" t="s">
        <v>8171</v>
      </c>
      <c r="J1752" t="e">
        <f>VLOOKUP(F1752,[1]!china_towns_second__2[[Column1]:[Y]],3,FALSE)</f>
        <v>#N/A</v>
      </c>
      <c r="K1752" t="e">
        <f>VLOOKUP(F1752,[1]!china_towns_second__2[[Column1]:[Y]],2,FALSE)</f>
        <v>#N/A</v>
      </c>
      <c r="L1752" t="s">
        <v>11509</v>
      </c>
      <c r="M1752" t="str">
        <f>VLOOKUP(H1752,CHOOSE({1,2},Table22[Native],Table22[Name]),2,0)</f>
        <v>Nánjiāng Xiàn</v>
      </c>
      <c r="N1752" s="15" t="str">
        <f>VLOOKUP(I1752,CHOOSE({1,2},Table22[Native],Table22[Name]),2,0)</f>
        <v>Bāzhōng Shì</v>
      </c>
      <c r="O1752" s="15" t="str">
        <f t="shared" si="54"/>
        <v>Jizhou Jiedao [incl. Nanjiang Zhen, Dongyu Zhen] (Bāzhōng Shì)</v>
      </c>
      <c r="P1752" s="15" t="str">
        <f t="shared" si="55"/>
        <v>Jizhou Jiedao [incl. Nanjiang Zhen, Dongyu Zhen] (Bāzhōng Shì)</v>
      </c>
    </row>
    <row r="1753" spans="1:16" hidden="1" x14ac:dyDescent="0.25">
      <c r="A1753" t="s">
        <v>1683</v>
      </c>
      <c r="B1753" t="str">
        <f>IF(COUNTIF(A:A,A1753)&gt;1,_xlfn.CONCAT(A1753," (",N1753,")"),A1753)</f>
        <v>Juăndòng Zhèn</v>
      </c>
      <c r="C1753" t="str">
        <f>IF(COUNTIF(B:B,B1753)&gt;1,_xlfn.CONCAT(A1753," (",M1753,")"),B1753)</f>
        <v>Juăndòng Zhèn</v>
      </c>
      <c r="D1753" t="s">
        <v>1684</v>
      </c>
      <c r="E1753" t="s">
        <v>7</v>
      </c>
      <c r="F1753" t="str">
        <f>_xlfn.CONCAT(D1753,", ",H1753,", ",I1753,", ","四川省")</f>
        <v>卷硐镇, 渠县, 达州市, 四川省</v>
      </c>
      <c r="G1753">
        <v>9737</v>
      </c>
      <c r="H1753" t="s">
        <v>8206</v>
      </c>
      <c r="I1753" t="s">
        <v>8202</v>
      </c>
      <c r="J1753">
        <f>VLOOKUP(F1753,[1]!china_towns_second__2[[Column1]:[Y]],3,FALSE)</f>
        <v>30.751876089166799</v>
      </c>
      <c r="K1753">
        <f>VLOOKUP(F1753,[1]!china_towns_second__2[[Column1]:[Y]],2,FALSE)</f>
        <v>107.0625754</v>
      </c>
      <c r="L1753" t="s">
        <v>11510</v>
      </c>
      <c r="M1753" t="str">
        <f>VLOOKUP(H1753,CHOOSE({1,2},Table22[Native],Table22[Name]),2,0)</f>
        <v>Qú Xiàn</v>
      </c>
      <c r="N1753" s="15" t="str">
        <f>VLOOKUP(I1753,CHOOSE({1,2},Table22[Native],Table22[Name]),2,0)</f>
        <v>Dázhōu Shì</v>
      </c>
      <c r="O1753" s="15" t="str">
        <f t="shared" si="54"/>
        <v>Juandong Zhen (Dázhōu Shì)</v>
      </c>
      <c r="P1753" s="15" t="str">
        <f t="shared" si="55"/>
        <v>Juandong Zhen (Dázhōu Shì)</v>
      </c>
    </row>
    <row r="1754" spans="1:16" hidden="1" x14ac:dyDescent="0.25">
      <c r="A1754" t="s">
        <v>4430</v>
      </c>
      <c r="B1754" t="str">
        <f>IF(COUNTIF(A:A,A1754)&gt;1,_xlfn.CONCAT(A1754," (",N1754,")"),A1754)</f>
        <v>Juéluò Xiāng</v>
      </c>
      <c r="C1754" t="str">
        <f>IF(COUNTIF(B:B,B1754)&gt;1,_xlfn.CONCAT(A1754," (",M1754,")"),B1754)</f>
        <v>Juéluò Xiāng</v>
      </c>
      <c r="D1754" t="s">
        <v>4431</v>
      </c>
      <c r="E1754" t="s">
        <v>11</v>
      </c>
      <c r="F1754" t="str">
        <f>_xlfn.CONCAT(D1754,", ",H1754,", ",I1754,", ","四川省")</f>
        <v>觉洛乡, 美姑县, 凉山彝族自治州, 四川省</v>
      </c>
      <c r="G1754">
        <v>5573</v>
      </c>
      <c r="H1754" t="s">
        <v>8279</v>
      </c>
      <c r="I1754" t="s">
        <v>8271</v>
      </c>
      <c r="J1754" t="e">
        <f>VLOOKUP(F1754,[1]!china_towns_second__2[[Column1]:[Y]],3,FALSE)</f>
        <v>#N/A</v>
      </c>
      <c r="K1754" t="e">
        <f>VLOOKUP(F1754,[1]!china_towns_second__2[[Column1]:[Y]],2,FALSE)</f>
        <v>#N/A</v>
      </c>
      <c r="L1754" t="s">
        <v>11511</v>
      </c>
      <c r="M1754" t="str">
        <f>VLOOKUP(H1754,CHOOSE({1,2},Table22[Native],Table22[Name]),2,0)</f>
        <v>Mĕigū Xiàn</v>
      </c>
      <c r="N1754" s="15" t="str">
        <f>VLOOKUP(I1754,CHOOSE({1,2},Table22[Native],Table22[Name]),2,0)</f>
        <v>Liángshān Yízú Zìzhìzhōu</v>
      </c>
      <c r="O1754" s="15" t="str">
        <f t="shared" si="54"/>
        <v>Jueluo Xiang (Liángshān Yízú Zìzhìzhōu)</v>
      </c>
      <c r="P1754" s="15" t="str">
        <f t="shared" si="55"/>
        <v>Jueluo Xiang (Liángshān Yízú Zìzhìzhōu)</v>
      </c>
    </row>
    <row r="1755" spans="1:16" hidden="1" x14ac:dyDescent="0.25">
      <c r="A1755" t="s">
        <v>4432</v>
      </c>
      <c r="B1755" t="str">
        <f>IF(COUNTIF(A:A,A1755)&gt;1,_xlfn.CONCAT(A1755," (",N1755,")"),A1755)</f>
        <v>Juésā Xiāng</v>
      </c>
      <c r="C1755" t="str">
        <f>IF(COUNTIF(B:B,B1755)&gt;1,_xlfn.CONCAT(A1755," (",M1755,")"),B1755)</f>
        <v>Juésā Xiāng</v>
      </c>
      <c r="D1755" t="s">
        <v>4433</v>
      </c>
      <c r="E1755" t="s">
        <v>11</v>
      </c>
      <c r="F1755" t="str">
        <f>_xlfn.CONCAT(D1755,", ",H1755,", ",I1755,", ","四川省")</f>
        <v>觉撒乡, 布拖县, 凉山彝族自治州, 四川省</v>
      </c>
      <c r="G1755">
        <v>2600</v>
      </c>
      <c r="H1755" t="s">
        <v>8272</v>
      </c>
      <c r="I1755" t="s">
        <v>8271</v>
      </c>
      <c r="J1755" t="e">
        <f>VLOOKUP(F1755,[1]!china_towns_second__2[[Column1]:[Y]],3,FALSE)</f>
        <v>#N/A</v>
      </c>
      <c r="K1755" t="e">
        <f>VLOOKUP(F1755,[1]!china_towns_second__2[[Column1]:[Y]],2,FALSE)</f>
        <v>#N/A</v>
      </c>
      <c r="L1755" t="s">
        <v>11512</v>
      </c>
      <c r="M1755" t="str">
        <f>VLOOKUP(H1755,CHOOSE({1,2},Table22[Native],Table22[Name]),2,0)</f>
        <v>Bùtuō Xiàn</v>
      </c>
      <c r="N1755" s="15" t="str">
        <f>VLOOKUP(I1755,CHOOSE({1,2},Table22[Native],Table22[Name]),2,0)</f>
        <v>Liángshān Yízú Zìzhìzhōu</v>
      </c>
      <c r="O1755" s="15" t="str">
        <f t="shared" si="54"/>
        <v>Juesa Xiang (Liángshān Yízú Zìzhìzhōu)</v>
      </c>
      <c r="P1755" s="15" t="str">
        <f t="shared" si="55"/>
        <v>Juesa Xiang (Liángshān Yízú Zìzhìzhōu)</v>
      </c>
    </row>
    <row r="1756" spans="1:16" hidden="1" x14ac:dyDescent="0.25">
      <c r="A1756" t="s">
        <v>2463</v>
      </c>
      <c r="B1756" t="str">
        <f>IF(COUNTIF(A:A,A1756)&gt;1,_xlfn.CONCAT(A1756," (",N1756,")"),A1756)</f>
        <v>Juéwú Zhèn</v>
      </c>
      <c r="C1756" t="str">
        <f>IF(COUNTIF(B:B,B1756)&gt;1,_xlfn.CONCAT(A1756," (",M1756,")"),B1756)</f>
        <v>Juéwú Zhèn</v>
      </c>
      <c r="D1756" t="s">
        <v>2464</v>
      </c>
      <c r="E1756" t="s">
        <v>7</v>
      </c>
      <c r="F1756" t="str">
        <f>_xlfn.CONCAT(D1756,", ",H1756,", ",I1756,", ","四川省")</f>
        <v>觉吾镇, 理塘县, 甘孜藏族自治州, 四川省</v>
      </c>
      <c r="G1756">
        <v>1725</v>
      </c>
      <c r="H1756" t="s">
        <v>8230</v>
      </c>
      <c r="I1756" t="s">
        <v>8219</v>
      </c>
      <c r="J1756">
        <f>VLOOKUP(F1756,[1]!china_towns_second__2[[Column1]:[Y]],3,FALSE)</f>
        <v>30.417760484534298</v>
      </c>
      <c r="K1756">
        <f>VLOOKUP(F1756,[1]!china_towns_second__2[[Column1]:[Y]],2,FALSE)</f>
        <v>100.1030617</v>
      </c>
      <c r="L1756" t="s">
        <v>11513</v>
      </c>
      <c r="M1756" t="str">
        <f>VLOOKUP(H1756,CHOOSE({1,2},Table22[Native],Table22[Name]),2,0)</f>
        <v>Lĭtáng Xiàn</v>
      </c>
      <c r="N1756" s="15" t="str">
        <f>VLOOKUP(I1756,CHOOSE({1,2},Table22[Native],Table22[Name]),2,0)</f>
        <v>Gānzī Zàngzú Zìzhìzhōu</v>
      </c>
      <c r="O1756" s="15" t="str">
        <f t="shared" si="54"/>
        <v>Juewu Zhen (Gānzī Zàngzú Zìzhìzhōu)</v>
      </c>
      <c r="P1756" s="15" t="str">
        <f t="shared" si="55"/>
        <v>Juewu Zhen (Gānzī Zàngzú Zìzhìzhōu)</v>
      </c>
    </row>
    <row r="1757" spans="1:16" hidden="1" x14ac:dyDescent="0.25">
      <c r="A1757" t="s">
        <v>7536</v>
      </c>
      <c r="B1757" t="str">
        <f>IF(COUNTIF(A:A,A1757)&gt;1,_xlfn.CONCAT(A1757," (",N1757,")"),A1757)</f>
        <v>Juéxī Zhèn [incl. Nínán Zhèn]</v>
      </c>
      <c r="C1757" t="str">
        <f>IF(COUNTIF(B:B,B1757)&gt;1,_xlfn.CONCAT(A1757," (",M1757,")"),B1757)</f>
        <v>Juéxī Zhèn [incl. Nínán Zhèn]</v>
      </c>
      <c r="D1757" t="s">
        <v>7537</v>
      </c>
      <c r="E1757" t="s">
        <v>7</v>
      </c>
      <c r="F1757" t="str">
        <f>_xlfn.CONCAT(D1757,", ",H1757,", ",I1757,", ","四川省")</f>
        <v>蕨溪镇, 叙州区, 宜宾市, 四川省</v>
      </c>
      <c r="G1757">
        <v>58416</v>
      </c>
      <c r="H1757" t="s">
        <v>8369</v>
      </c>
      <c r="I1757" t="s">
        <v>8359</v>
      </c>
      <c r="J1757">
        <f>VLOOKUP(F1757,[1]!china_towns_second__2[[Column1]:[Y]],3,FALSE)</f>
        <v>28.9022912089582</v>
      </c>
      <c r="K1757">
        <f>VLOOKUP(F1757,[1]!china_towns_second__2[[Column1]:[Y]],2,FALSE)</f>
        <v>104.21664699999999</v>
      </c>
      <c r="L1757" t="s">
        <v>11514</v>
      </c>
      <c r="M1757" t="str">
        <f>VLOOKUP(H1757,CHOOSE({1,2},Table22[Native],Table22[Name]),2,0)</f>
        <v>Xùzhōu Qū</v>
      </c>
      <c r="N1757" s="15" t="str">
        <f>VLOOKUP(I1757,CHOOSE({1,2},Table22[Native],Table22[Name]),2,0)</f>
        <v>Yíbīn Shì</v>
      </c>
      <c r="O1757" s="15" t="str">
        <f t="shared" si="54"/>
        <v>Juexi Zhen [incl. Ninan Zhen] (Yíbīn Shì)</v>
      </c>
      <c r="P1757" s="15" t="str">
        <f t="shared" si="55"/>
        <v>Juexi Zhen [incl. Ninan Zhen] (Yíbīn Shì)</v>
      </c>
    </row>
    <row r="1758" spans="1:16" hidden="1" x14ac:dyDescent="0.25">
      <c r="A1758" t="s">
        <v>1685</v>
      </c>
      <c r="B1758" t="str">
        <f>IF(COUNTIF(A:A,A1758)&gt;1,_xlfn.CONCAT(A1758," (",N1758,")"),A1758)</f>
        <v>Jùguāng Xiāng (Dázhōu Shì)</v>
      </c>
      <c r="C1758" t="str">
        <f>IF(COUNTIF(B:B,B1758)&gt;1,_xlfn.CONCAT(A1758," (",M1758,")"),B1758)</f>
        <v>Jùguāng Xiāng (Dázhōu Shì)</v>
      </c>
      <c r="D1758" t="s">
        <v>1686</v>
      </c>
      <c r="E1758" t="s">
        <v>11</v>
      </c>
      <c r="F1758" t="str">
        <f>_xlfn.CONCAT(D1758,", ",H1758,", ",I1758,", ","四川省")</f>
        <v>巨光乡, 渠县, 达州市, 四川省</v>
      </c>
      <c r="G1758">
        <v>13304</v>
      </c>
      <c r="H1758" t="s">
        <v>8206</v>
      </c>
      <c r="I1758" t="s">
        <v>8202</v>
      </c>
      <c r="J1758" t="e">
        <f>VLOOKUP(F1758,[1]!china_towns_second__2[[Column1]:[Y]],3,FALSE)</f>
        <v>#N/A</v>
      </c>
      <c r="K1758" t="e">
        <f>VLOOKUP(F1758,[1]!china_towns_second__2[[Column1]:[Y]],2,FALSE)</f>
        <v>#N/A</v>
      </c>
      <c r="L1758" t="s">
        <v>14032</v>
      </c>
      <c r="M1758" t="str">
        <f>VLOOKUP(H1758,CHOOSE({1,2},Table22[Native],Table22[Name]),2,0)</f>
        <v>Qú Xiàn</v>
      </c>
      <c r="N1758" s="15" t="str">
        <f>VLOOKUP(I1758,CHOOSE({1,2},Table22[Native],Table22[Name]),2,0)</f>
        <v>Dázhōu Shì</v>
      </c>
      <c r="O1758" s="15" t="str">
        <f t="shared" si="54"/>
        <v>Juguang Xiang (Dazhou Shi) (Dázhōu Shì)</v>
      </c>
      <c r="P1758" s="15" t="str">
        <f t="shared" si="55"/>
        <v>Juguang Xiang (Dazhou Shi) (Dázhōu Shì)</v>
      </c>
    </row>
    <row r="1759" spans="1:16" hidden="1" x14ac:dyDescent="0.25">
      <c r="A1759" t="s">
        <v>1685</v>
      </c>
      <c r="B1759" t="str">
        <f>IF(COUNTIF(A:A,A1759)&gt;1,_xlfn.CONCAT(A1759," (",N1759,")"),A1759)</f>
        <v>Jùguāng Xiāng (Nánchōng Shì)</v>
      </c>
      <c r="C1759" t="str">
        <f>IF(COUNTIF(B:B,B1759)&gt;1,_xlfn.CONCAT(A1759," (",M1759,")"),B1759)</f>
        <v>Jùguāng Xiāng (Nánchōng Shì)</v>
      </c>
      <c r="D1759" t="s">
        <v>6334</v>
      </c>
      <c r="E1759" t="s">
        <v>11</v>
      </c>
      <c r="F1759" t="str">
        <f>_xlfn.CONCAT(D1759,", ",H1759,", ",I1759,", ","四川省")</f>
        <v>炬光乡, 仪陇县, 南充市, 四川省</v>
      </c>
      <c r="G1759">
        <v>6221</v>
      </c>
      <c r="H1759" t="s">
        <v>8326</v>
      </c>
      <c r="I1759" t="s">
        <v>8318</v>
      </c>
      <c r="J1759" t="e">
        <f>VLOOKUP(F1759,[1]!china_towns_second__2[[Column1]:[Y]],3,FALSE)</f>
        <v>#N/A</v>
      </c>
      <c r="K1759" t="e">
        <f>VLOOKUP(F1759,[1]!china_towns_second__2[[Column1]:[Y]],2,FALSE)</f>
        <v>#N/A</v>
      </c>
      <c r="L1759" t="s">
        <v>14033</v>
      </c>
      <c r="M1759" t="str">
        <f>VLOOKUP(H1759,CHOOSE({1,2},Table22[Native],Table22[Name]),2,0)</f>
        <v>Yílŏng Xiàn</v>
      </c>
      <c r="N1759" s="15" t="str">
        <f>VLOOKUP(I1759,CHOOSE({1,2},Table22[Native],Table22[Name]),2,0)</f>
        <v>Nánchōng Shì</v>
      </c>
      <c r="O1759" s="15" t="str">
        <f t="shared" si="54"/>
        <v>Juguang Xiang (Nanchong Shi) (Nánchōng Shì)</v>
      </c>
      <c r="P1759" s="15" t="str">
        <f t="shared" si="55"/>
        <v>Juguang Xiang (Nanchong Shi) (Nánchōng Shì)</v>
      </c>
    </row>
    <row r="1760" spans="1:16" x14ac:dyDescent="0.25">
      <c r="A1760" t="s">
        <v>5791</v>
      </c>
      <c r="B1760" t="str">
        <f>IF(COUNTIF(A:A,A1760)&gt;1,_xlfn.CONCAT(A1760," (",N1760,")"),A1760)</f>
        <v>Júhé Zhèn</v>
      </c>
      <c r="C1760" t="str">
        <f>IF(COUNTIF(B:B,B1760)&gt;1,_xlfn.CONCAT(A1760," (",M1760,")"),B1760)</f>
        <v>Júhé Zhèn</v>
      </c>
      <c r="D1760" t="s">
        <v>5792</v>
      </c>
      <c r="E1760" t="s">
        <v>7</v>
      </c>
      <c r="F1760" t="str">
        <f>_xlfn.CONCAT(D1760,", ",H1760,", ",I1760,", ","四川省")</f>
        <v>菊河镇, 三台县, 绵阳市, 四川省</v>
      </c>
      <c r="G1760">
        <v>7355</v>
      </c>
      <c r="H1760" t="s">
        <v>8313</v>
      </c>
      <c r="I1760" t="s">
        <v>8307</v>
      </c>
      <c r="J1760">
        <f>VLOOKUP(F1760,[1]!china_towns_second__2[[Column1]:[Y]],3,FALSE)</f>
        <v>30.821863621361</v>
      </c>
      <c r="K1760">
        <f>VLOOKUP(F1760,[1]!china_towns_second__2[[Column1]:[Y]],2,FALSE)</f>
        <v>105.01049620000001</v>
      </c>
      <c r="L1760" t="s">
        <v>11515</v>
      </c>
      <c r="M1760" t="str">
        <f>VLOOKUP(H1760,CHOOSE({1,2},Table22[Native],Table22[Name]),2,0)</f>
        <v>Sāntái Xiàn</v>
      </c>
      <c r="N1760" s="15" t="str">
        <f>VLOOKUP(I1760,CHOOSE({1,2},Table22[Native],Table22[Name]),2,0)</f>
        <v>Miányáng Shì</v>
      </c>
      <c r="O1760" s="15" t="str">
        <f t="shared" si="54"/>
        <v>Juhe Zhen (Miányáng Shì)</v>
      </c>
      <c r="P1760" s="15" t="str">
        <f t="shared" si="55"/>
        <v>Juhe Zhen (Miányáng Shì)</v>
      </c>
    </row>
    <row r="1761" spans="1:16" x14ac:dyDescent="0.25">
      <c r="A1761" t="s">
        <v>7102</v>
      </c>
      <c r="B1761" t="str">
        <f>IF(COUNTIF(A:A,A1761)&gt;1,_xlfn.CONCAT(A1761," (",N1761,")"),A1761)</f>
        <v>Jùhé Zhèn</v>
      </c>
      <c r="C1761" t="str">
        <f>IF(COUNTIF(B:B,B1761)&gt;1,_xlfn.CONCAT(A1761," (",M1761,")"),B1761)</f>
        <v>Jùhé Zhèn</v>
      </c>
      <c r="D1761" t="s">
        <v>7103</v>
      </c>
      <c r="E1761" t="s">
        <v>7</v>
      </c>
      <c r="F1761" t="str">
        <f>_xlfn.CONCAT(D1761,", ",H1761,", ",I1761,", ","四川省")</f>
        <v>瞿河镇, 射洪市, 遂宁市, 四川省</v>
      </c>
      <c r="G1761">
        <v>21894</v>
      </c>
      <c r="H1761" t="s">
        <v>8347</v>
      </c>
      <c r="I1761" t="s">
        <v>8342</v>
      </c>
      <c r="J1761">
        <f>VLOOKUP(F1761,[1]!china_towns_second__2[[Column1]:[Y]],3,FALSE)</f>
        <v>30.7857853292854</v>
      </c>
      <c r="K1761">
        <f>VLOOKUP(F1761,[1]!china_towns_second__2[[Column1]:[Y]],2,FALSE)</f>
        <v>105.3722499</v>
      </c>
      <c r="L1761" t="s">
        <v>11515</v>
      </c>
      <c r="M1761" t="str">
        <f>VLOOKUP(H1761,CHOOSE({1,2},Table22[Native],Table22[Name]),2,0)</f>
        <v>Shèhóng Shì</v>
      </c>
      <c r="N1761" s="15" t="str">
        <f>VLOOKUP(I1761,CHOOSE({1,2},Table22[Native],Table22[Name]),2,0)</f>
        <v>Suìníng Shì</v>
      </c>
      <c r="O1761" s="15" t="str">
        <f t="shared" si="54"/>
        <v>Juhe Zhen (Suìníng Shì)</v>
      </c>
      <c r="P1761" s="15" t="str">
        <f t="shared" si="55"/>
        <v>Juhe Zhen (Suìníng Shì)</v>
      </c>
    </row>
    <row r="1762" spans="1:16" hidden="1" x14ac:dyDescent="0.25">
      <c r="A1762" t="s">
        <v>4434</v>
      </c>
      <c r="B1762" t="str">
        <f>IF(COUNTIF(A:A,A1762)&gt;1,_xlfn.CONCAT(A1762," (",N1762,")"),A1762)</f>
        <v>Jùlè Zhèn</v>
      </c>
      <c r="C1762" t="str">
        <f>IF(COUNTIF(B:B,B1762)&gt;1,_xlfn.CONCAT(A1762," (",M1762,")"),B1762)</f>
        <v>Jùlè Zhèn</v>
      </c>
      <c r="D1762" t="s">
        <v>4435</v>
      </c>
      <c r="E1762" t="s">
        <v>7</v>
      </c>
      <c r="F1762" t="str">
        <f>_xlfn.CONCAT(D1762,", ",H1762,", ",I1762,", ","四川省")</f>
        <v>俱乐镇, 宁南县, 凉山彝族自治州, 四川省</v>
      </c>
      <c r="G1762">
        <v>3567</v>
      </c>
      <c r="H1762" t="s">
        <v>8282</v>
      </c>
      <c r="I1762" t="s">
        <v>8271</v>
      </c>
      <c r="J1762">
        <f>VLOOKUP(F1762,[1]!china_towns_second__2[[Column1]:[Y]],3,FALSE)</f>
        <v>27.0466346407561</v>
      </c>
      <c r="K1762">
        <f>VLOOKUP(F1762,[1]!china_towns_second__2[[Column1]:[Y]],2,FALSE)</f>
        <v>102.6603434</v>
      </c>
      <c r="L1762" t="s">
        <v>11516</v>
      </c>
      <c r="M1762" t="str">
        <f>VLOOKUP(H1762,CHOOSE({1,2},Table22[Native],Table22[Name]),2,0)</f>
        <v>Níngnán Xiàn</v>
      </c>
      <c r="N1762" s="15" t="str">
        <f>VLOOKUP(I1762,CHOOSE({1,2},Table22[Native],Table22[Name]),2,0)</f>
        <v>Liángshān Yízú Zìzhìzhōu</v>
      </c>
      <c r="O1762" s="15" t="str">
        <f t="shared" si="54"/>
        <v>Jule Zhen (Liángshān Yízú Zìzhìzhōu)</v>
      </c>
      <c r="P1762" s="15" t="str">
        <f t="shared" si="55"/>
        <v>Jule Zhen (Liángshān Yízú Zìzhìzhōu)</v>
      </c>
    </row>
    <row r="1763" spans="1:16" hidden="1" x14ac:dyDescent="0.25">
      <c r="A1763" t="s">
        <v>2465</v>
      </c>
      <c r="B1763" t="str">
        <f>IF(COUNTIF(A:A,A1763)&gt;1,_xlfn.CONCAT(A1763," (",N1763,")"),A1763)</f>
        <v>Jùlóng Xiāng</v>
      </c>
      <c r="C1763" t="str">
        <f>IF(COUNTIF(B:B,B1763)&gt;1,_xlfn.CONCAT(A1763," (",M1763,")"),B1763)</f>
        <v>Jùlóng Xiāng</v>
      </c>
      <c r="D1763" t="s">
        <v>2466</v>
      </c>
      <c r="E1763" t="s">
        <v>11</v>
      </c>
      <c r="F1763" t="str">
        <f>_xlfn.CONCAT(D1763,", ",H1763,", ",I1763,", ","四川省")</f>
        <v>巨龙乡, 稻城县, 甘孜藏族自治州, 四川省</v>
      </c>
      <c r="G1763">
        <v>1957</v>
      </c>
      <c r="H1763" t="s">
        <v>8223</v>
      </c>
      <c r="I1763" t="s">
        <v>8219</v>
      </c>
      <c r="J1763" t="e">
        <f>VLOOKUP(F1763,[1]!china_towns_second__2[[Column1]:[Y]],3,FALSE)</f>
        <v>#N/A</v>
      </c>
      <c r="K1763" t="e">
        <f>VLOOKUP(F1763,[1]!china_towns_second__2[[Column1]:[Y]],2,FALSE)</f>
        <v>#N/A</v>
      </c>
      <c r="L1763" t="s">
        <v>11517</v>
      </c>
      <c r="M1763" t="str">
        <f>VLOOKUP(H1763,CHOOSE({1,2},Table22[Native],Table22[Name]),2,0)</f>
        <v>Dàochéng Xiàn</v>
      </c>
      <c r="N1763" s="15" t="str">
        <f>VLOOKUP(I1763,CHOOSE({1,2},Table22[Native],Table22[Name]),2,0)</f>
        <v>Gānzī Zàngzú Zìzhìzhōu</v>
      </c>
      <c r="O1763" s="15" t="str">
        <f t="shared" si="54"/>
        <v>Julong Xiang (Gānzī Zàngzú Zìzhìzhōu)</v>
      </c>
      <c r="P1763" s="15" t="str">
        <f t="shared" si="55"/>
        <v>Julong Xiang (Gānzī Zàngzú Zìzhìzhōu)</v>
      </c>
    </row>
    <row r="1764" spans="1:16" hidden="1" x14ac:dyDescent="0.25">
      <c r="A1764" t="s">
        <v>5793</v>
      </c>
      <c r="B1764" t="str">
        <f>IF(COUNTIF(A:A,A1764)&gt;1,_xlfn.CONCAT(A1764," (",N1764,")"),A1764)</f>
        <v>Jùlóng Zhèn (Miányáng Shì)</v>
      </c>
      <c r="C1764" t="str">
        <f>IF(COUNTIF(B:B,B1764)&gt;1,_xlfn.CONCAT(A1764," (",M1764,")"),B1764)</f>
        <v>Jùlóng Zhèn (Miányáng Shì)</v>
      </c>
      <c r="D1764" t="s">
        <v>5794</v>
      </c>
      <c r="E1764" t="s">
        <v>7</v>
      </c>
      <c r="F1764" t="str">
        <f>_xlfn.CONCAT(D1764,", ",H1764,", ",I1764,", ","四川省")</f>
        <v>巨龙镇, 盐亭县, 绵阳市, 四川省</v>
      </c>
      <c r="G1764">
        <v>9383</v>
      </c>
      <c r="H1764" t="s">
        <v>8314</v>
      </c>
      <c r="I1764" t="s">
        <v>8307</v>
      </c>
      <c r="J1764">
        <f>VLOOKUP(F1764,[1]!china_towns_second__2[[Column1]:[Y]],3,FALSE)</f>
        <v>31.1653606517499</v>
      </c>
      <c r="K1764">
        <f>VLOOKUP(F1764,[1]!china_towns_second__2[[Column1]:[Y]],2,FALSE)</f>
        <v>105.3436937</v>
      </c>
      <c r="L1764" t="s">
        <v>14034</v>
      </c>
      <c r="M1764" t="str">
        <f>VLOOKUP(H1764,CHOOSE({1,2},Table22[Native],Table22[Name]),2,0)</f>
        <v>Yántíng Xiàn</v>
      </c>
      <c r="N1764" s="15" t="str">
        <f>VLOOKUP(I1764,CHOOSE({1,2},Table22[Native],Table22[Name]),2,0)</f>
        <v>Miányáng Shì</v>
      </c>
      <c r="O1764" s="15" t="str">
        <f t="shared" si="54"/>
        <v>Julong Zhen (Mianyang Shi) (Miányáng Shì)</v>
      </c>
      <c r="P1764" s="15" t="str">
        <f t="shared" si="55"/>
        <v>Julong Zhen (Mianyang Shi) (Miányáng Shì)</v>
      </c>
    </row>
    <row r="1765" spans="1:16" hidden="1" x14ac:dyDescent="0.25">
      <c r="A1765" t="s">
        <v>5793</v>
      </c>
      <c r="B1765" t="str">
        <f>IF(COUNTIF(A:A,A1765)&gt;1,_xlfn.CONCAT(A1765," (",N1765,")"),A1765)</f>
        <v>Jùlóng Zhèn (Nánchōng Shì)</v>
      </c>
      <c r="C1765" t="str">
        <f>IF(COUNTIF(B:B,B1765)&gt;1,_xlfn.CONCAT(A1765," (",M1765,")"),B1765)</f>
        <v>Jùlóng Zhèn (Nánchōng Shì)</v>
      </c>
      <c r="D1765" t="s">
        <v>5794</v>
      </c>
      <c r="E1765" t="s">
        <v>7</v>
      </c>
      <c r="F1765" t="str">
        <f>_xlfn.CONCAT(D1765,", ",H1765,", ",I1765,", ","四川省")</f>
        <v>巨龙镇, 蓬安县, 南充市, 四川省</v>
      </c>
      <c r="G1765">
        <v>14264</v>
      </c>
      <c r="H1765" t="s">
        <v>8323</v>
      </c>
      <c r="I1765" t="s">
        <v>8318</v>
      </c>
      <c r="J1765">
        <f>VLOOKUP(F1765,[1]!china_towns_second__2[[Column1]:[Y]],3,FALSE)</f>
        <v>31.070879619208501</v>
      </c>
      <c r="K1765">
        <f>VLOOKUP(F1765,[1]!china_towns_second__2[[Column1]:[Y]],2,FALSE)</f>
        <v>106.2508547</v>
      </c>
      <c r="L1765" t="s">
        <v>14035</v>
      </c>
      <c r="M1765" t="str">
        <f>VLOOKUP(H1765,CHOOSE({1,2},Table22[Native],Table22[Name]),2,0)</f>
        <v>Péng'ān Xiàn</v>
      </c>
      <c r="N1765" s="15" t="str">
        <f>VLOOKUP(I1765,CHOOSE({1,2},Table22[Native],Table22[Name]),2,0)</f>
        <v>Nánchōng Shì</v>
      </c>
      <c r="O1765" s="15" t="str">
        <f t="shared" si="54"/>
        <v>Julong Zhen (Nanchong Shi) (Nánchōng Shì)</v>
      </c>
      <c r="P1765" s="15" t="str">
        <f t="shared" si="55"/>
        <v>Julong Zhen (Nanchong Shi) (Nánchōng Shì)</v>
      </c>
    </row>
    <row r="1766" spans="1:16" hidden="1" x14ac:dyDescent="0.25">
      <c r="A1766" t="s">
        <v>2467</v>
      </c>
      <c r="B1766" t="str">
        <f>IF(COUNTIF(A:A,A1766)&gt;1,_xlfn.CONCAT(A1766," (",N1766,")"),A1766)</f>
        <v>Jūnbà Zhèn</v>
      </c>
      <c r="C1766" t="str">
        <f>IF(COUNTIF(B:B,B1766)&gt;1,_xlfn.CONCAT(A1766," (",M1766,")"),B1766)</f>
        <v>Jūnbà Zhèn</v>
      </c>
      <c r="D1766" t="s">
        <v>2468</v>
      </c>
      <c r="E1766" t="s">
        <v>7</v>
      </c>
      <c r="F1766" t="str">
        <f>_xlfn.CONCAT(D1766,", ",H1766,", ",I1766,", ","四川省")</f>
        <v>君坝镇, 理塘县, 甘孜藏族自治州, 四川省</v>
      </c>
      <c r="G1766">
        <v>2255</v>
      </c>
      <c r="H1766" t="s">
        <v>8230</v>
      </c>
      <c r="I1766" t="s">
        <v>8219</v>
      </c>
      <c r="J1766">
        <f>VLOOKUP(F1766,[1]!china_towns_second__2[[Column1]:[Y]],3,FALSE)</f>
        <v>30.409474471851599</v>
      </c>
      <c r="K1766">
        <f>VLOOKUP(F1766,[1]!china_towns_second__2[[Column1]:[Y]],2,FALSE)</f>
        <v>100.2642522</v>
      </c>
      <c r="L1766" t="s">
        <v>11518</v>
      </c>
      <c r="M1766" t="str">
        <f>VLOOKUP(H1766,CHOOSE({1,2},Table22[Native],Table22[Name]),2,0)</f>
        <v>Lĭtáng Xiàn</v>
      </c>
      <c r="N1766" s="15" t="str">
        <f>VLOOKUP(I1766,CHOOSE({1,2},Table22[Native],Table22[Name]),2,0)</f>
        <v>Gānzī Zàngzú Zìzhìzhōu</v>
      </c>
      <c r="O1766" s="15" t="str">
        <f t="shared" si="54"/>
        <v>Junba Zhen (Gānzī Zàngzú Zìzhìzhōu)</v>
      </c>
      <c r="P1766" s="15" t="str">
        <f t="shared" si="55"/>
        <v>Junba Zhen (Gānzī Zàngzú Zìzhìzhōu)</v>
      </c>
    </row>
    <row r="1767" spans="1:16" hidden="1" x14ac:dyDescent="0.25">
      <c r="A1767" t="s">
        <v>1102</v>
      </c>
      <c r="B1767" t="str">
        <f>IF(COUNTIF(A:A,A1767)&gt;1,_xlfn.CONCAT(A1767," (",N1767,")"),A1767)</f>
        <v>Jūnlè Zhèn</v>
      </c>
      <c r="C1767" t="str">
        <f>IF(COUNTIF(B:B,B1767)&gt;1,_xlfn.CONCAT(A1767," (",M1767,")"),B1767)</f>
        <v>Jūnlè Zhèn</v>
      </c>
      <c r="D1767" t="s">
        <v>1103</v>
      </c>
      <c r="E1767" t="s">
        <v>7</v>
      </c>
      <c r="F1767" t="str">
        <f>_xlfn.CONCAT(D1767,", ",H1767,", ",I1767,", ","四川省")</f>
        <v>军乐镇, 彭州市, 成都市, 四川省</v>
      </c>
      <c r="G1767">
        <v>27738</v>
      </c>
      <c r="H1767" t="s">
        <v>8190</v>
      </c>
      <c r="I1767" t="s">
        <v>8180</v>
      </c>
      <c r="J1767">
        <f>VLOOKUP(F1767,[1]!china_towns_second__2[[Column1]:[Y]],3,FALSE)</f>
        <v>31.054310990206702</v>
      </c>
      <c r="K1767">
        <f>VLOOKUP(F1767,[1]!china_towns_second__2[[Column1]:[Y]],2,FALSE)</f>
        <v>103.97729289999999</v>
      </c>
      <c r="L1767" t="s">
        <v>11519</v>
      </c>
      <c r="M1767" t="str">
        <f>VLOOKUP(H1767,CHOOSE({1,2},Table22[Native],Table22[Name]),2,0)</f>
        <v>Péngzhōu Shì</v>
      </c>
      <c r="N1767" s="15" t="str">
        <f>VLOOKUP(I1767,CHOOSE({1,2},Table22[Native],Table22[Name]),2,0)</f>
        <v>Chéngdū Shì</v>
      </c>
      <c r="O1767" s="15" t="str">
        <f t="shared" si="54"/>
        <v>Junle Zhen (Chéngdū Shì)</v>
      </c>
      <c r="P1767" s="15" t="str">
        <f t="shared" si="55"/>
        <v>Junle Zhen (Chéngdū Shì)</v>
      </c>
    </row>
    <row r="1768" spans="1:16" hidden="1" x14ac:dyDescent="0.25">
      <c r="A1768" t="s">
        <v>1687</v>
      </c>
      <c r="B1768" t="str">
        <f>IF(COUNTIF(A:A,A1768)&gt;1,_xlfn.CONCAT(A1768," (",N1768,")"),A1768)</f>
        <v>Jūntáng Zhèn</v>
      </c>
      <c r="C1768" t="str">
        <f>IF(COUNTIF(B:B,B1768)&gt;1,_xlfn.CONCAT(A1768," (",M1768,")"),B1768)</f>
        <v>Jūntáng Zhèn</v>
      </c>
      <c r="D1768" t="s">
        <v>1688</v>
      </c>
      <c r="E1768" t="s">
        <v>7</v>
      </c>
      <c r="F1768" t="str">
        <f>_xlfn.CONCAT(D1768,", ",H1768,", ",I1768,", ","四川省")</f>
        <v>君塘镇, 宣汉县, 达州市, 四川省</v>
      </c>
      <c r="G1768">
        <v>9650</v>
      </c>
      <c r="H1768" t="s">
        <v>8209</v>
      </c>
      <c r="I1768" t="s">
        <v>8202</v>
      </c>
      <c r="J1768">
        <f>VLOOKUP(F1768,[1]!china_towns_second__2[[Column1]:[Y]],3,FALSE)</f>
        <v>31.316169356086501</v>
      </c>
      <c r="K1768">
        <f>VLOOKUP(F1768,[1]!china_towns_second__2[[Column1]:[Y]],2,FALSE)</f>
        <v>107.6200333</v>
      </c>
      <c r="L1768" t="s">
        <v>11520</v>
      </c>
      <c r="M1768" t="str">
        <f>VLOOKUP(H1768,CHOOSE({1,2},Table22[Native],Table22[Name]),2,0)</f>
        <v>Xuānhàn Xiàn</v>
      </c>
      <c r="N1768" s="15" t="str">
        <f>VLOOKUP(I1768,CHOOSE({1,2},Table22[Native],Table22[Name]),2,0)</f>
        <v>Dázhōu Shì</v>
      </c>
      <c r="O1768" s="15" t="str">
        <f t="shared" si="54"/>
        <v>Juntang Zhen (Dázhōu Shì)</v>
      </c>
      <c r="P1768" s="15" t="str">
        <f t="shared" si="55"/>
        <v>Juntang Zhen (Dázhōu Shì)</v>
      </c>
    </row>
    <row r="1769" spans="1:16" hidden="1" x14ac:dyDescent="0.25">
      <c r="A1769" t="s">
        <v>1104</v>
      </c>
      <c r="B1769" t="str">
        <f>IF(COUNTIF(A:A,A1769)&gt;1,_xlfn.CONCAT(A1769," (",N1769,")"),A1769)</f>
        <v>Jūntún Zhèn</v>
      </c>
      <c r="C1769" t="str">
        <f>IF(COUNTIF(B:B,B1769)&gt;1,_xlfn.CONCAT(A1769," (",M1769,")"),B1769)</f>
        <v>Jūntún Zhèn</v>
      </c>
      <c r="D1769" t="s">
        <v>1105</v>
      </c>
      <c r="E1769" t="s">
        <v>7</v>
      </c>
      <c r="F1769" t="str">
        <f>_xlfn.CONCAT(D1769,", ",H1769,", ",I1769,", ","四川省")</f>
        <v>军屯镇, 新都区, 成都市, 四川省</v>
      </c>
      <c r="G1769">
        <v>18432</v>
      </c>
      <c r="H1769" t="s">
        <v>8199</v>
      </c>
      <c r="I1769" t="s">
        <v>8180</v>
      </c>
      <c r="J1769">
        <f>VLOOKUP(F1769,[1]!china_towns_second__2[[Column1]:[Y]],3,FALSE)</f>
        <v>30.898148802263499</v>
      </c>
      <c r="K1769">
        <f>VLOOKUP(F1769,[1]!china_towns_second__2[[Column1]:[Y]],2,FALSE)</f>
        <v>104.1572705</v>
      </c>
      <c r="L1769" t="s">
        <v>11521</v>
      </c>
      <c r="M1769" t="str">
        <f>VLOOKUP(H1769,CHOOSE({1,2},Table22[Native],Table22[Name]),2,0)</f>
        <v>Xīndū Qū</v>
      </c>
      <c r="N1769" s="15" t="str">
        <f>VLOOKUP(I1769,CHOOSE({1,2},Table22[Native],Table22[Name]),2,0)</f>
        <v>Chéngdū Shì</v>
      </c>
      <c r="O1769" s="15" t="str">
        <f t="shared" si="54"/>
        <v>Juntun Zhen (Chéngdū Shì)</v>
      </c>
      <c r="P1769" s="15" t="str">
        <f t="shared" si="55"/>
        <v>Juntun Zhen (Chéngdū Shì)</v>
      </c>
    </row>
    <row r="1770" spans="1:16" hidden="1" x14ac:dyDescent="0.25">
      <c r="A1770" t="s">
        <v>5795</v>
      </c>
      <c r="B1770" t="str">
        <f>IF(COUNTIF(A:A,A1770)&gt;1,_xlfn.CONCAT(A1770," (",N1770,")"),A1770)</f>
        <v>Jūshuĭ Zhèn</v>
      </c>
      <c r="C1770" t="str">
        <f>IF(COUNTIF(B:B,B1770)&gt;1,_xlfn.CONCAT(A1770," (",M1770,")"),B1770)</f>
        <v>Jūshuĭ Zhèn</v>
      </c>
      <c r="D1770" t="s">
        <v>5796</v>
      </c>
      <c r="E1770" t="s">
        <v>7</v>
      </c>
      <c r="F1770" t="str">
        <f>_xlfn.CONCAT(D1770,", ",H1770,", ",I1770,", ","四川省")</f>
        <v>雎水镇, 安州区, 绵阳市, 四川省</v>
      </c>
      <c r="G1770">
        <v>17254</v>
      </c>
      <c r="H1770" t="s">
        <v>8308</v>
      </c>
      <c r="I1770" t="s">
        <v>8307</v>
      </c>
      <c r="J1770">
        <f>VLOOKUP(F1770,[1]!china_towns_second__2[[Column1]:[Y]],3,FALSE)</f>
        <v>31.523547571290401</v>
      </c>
      <c r="K1770">
        <f>VLOOKUP(F1770,[1]!china_towns_second__2[[Column1]:[Y]],2,FALSE)</f>
        <v>104.2192277</v>
      </c>
      <c r="L1770" t="s">
        <v>11522</v>
      </c>
      <c r="M1770" t="str">
        <f>VLOOKUP(H1770,CHOOSE({1,2},Table22[Native],Table22[Name]),2,0)</f>
        <v>Ānzhōu Qū</v>
      </c>
      <c r="N1770" s="15" t="str">
        <f>VLOOKUP(I1770,CHOOSE({1,2},Table22[Native],Table22[Name]),2,0)</f>
        <v>Miányáng Shì</v>
      </c>
      <c r="O1770" s="15" t="str">
        <f t="shared" si="54"/>
        <v>Jushui Zhen (Miányáng Shì)</v>
      </c>
      <c r="P1770" s="15" t="str">
        <f t="shared" si="55"/>
        <v>Jushui Zhen (Miányáng Shì)</v>
      </c>
    </row>
    <row r="1771" spans="1:16" hidden="1" x14ac:dyDescent="0.25">
      <c r="A1771" t="s">
        <v>7104</v>
      </c>
      <c r="B1771" t="str">
        <f>IF(COUNTIF(A:A,A1771)&gt;1,_xlfn.CONCAT(A1771," (",N1771,")"),A1771)</f>
        <v>Jùxián Zhèn</v>
      </c>
      <c r="C1771" t="str">
        <f>IF(COUNTIF(B:B,B1771)&gt;1,_xlfn.CONCAT(A1771," (",M1771,")"),B1771)</f>
        <v>Jùxián Zhèn</v>
      </c>
      <c r="D1771" t="s">
        <v>7105</v>
      </c>
      <c r="E1771" t="s">
        <v>7</v>
      </c>
      <c r="F1771" t="str">
        <f>_xlfn.CONCAT(D1771,", ",H1771,", ",I1771,", ","四川省")</f>
        <v>聚贤镇, 安居区, 遂宁市, 四川省</v>
      </c>
      <c r="G1771">
        <v>23217</v>
      </c>
      <c r="H1771" t="s">
        <v>8343</v>
      </c>
      <c r="I1771" t="s">
        <v>8342</v>
      </c>
      <c r="J1771">
        <f>VLOOKUP(F1771,[1]!china_towns_second__2[[Column1]:[Y]],3,FALSE)</f>
        <v>30.4225332966769</v>
      </c>
      <c r="K1771">
        <f>VLOOKUP(F1771,[1]!china_towns_second__2[[Column1]:[Y]],2,FALSE)</f>
        <v>105.493442</v>
      </c>
      <c r="L1771" t="s">
        <v>11523</v>
      </c>
      <c r="M1771" t="str">
        <f>VLOOKUP(H1771,CHOOSE({1,2},Table22[Native],Table22[Name]),2,0)</f>
        <v>Ānjū Qū</v>
      </c>
      <c r="N1771" s="15" t="str">
        <f>VLOOKUP(I1771,CHOOSE({1,2},Table22[Native],Table22[Name]),2,0)</f>
        <v>Suìníng Shì</v>
      </c>
      <c r="O1771" s="15" t="str">
        <f t="shared" si="54"/>
        <v>Juxian Zhen (Suìníng Shì)</v>
      </c>
      <c r="P1771" s="15" t="str">
        <f t="shared" si="55"/>
        <v>Juxian Zhen (Suìníng Shì)</v>
      </c>
    </row>
    <row r="1772" spans="1:16" hidden="1" x14ac:dyDescent="0.25">
      <c r="A1772" t="s">
        <v>1106</v>
      </c>
      <c r="B1772" t="str">
        <f>IF(COUNTIF(A:A,A1772)&gt;1,_xlfn.CONCAT(A1772," (",N1772,")"),A1772)</f>
        <v>Jùyuán Zhèn</v>
      </c>
      <c r="C1772" t="str">
        <f>IF(COUNTIF(B:B,B1772)&gt;1,_xlfn.CONCAT(A1772," (",M1772,")"),B1772)</f>
        <v>Jùyuán Zhèn</v>
      </c>
      <c r="D1772" t="s">
        <v>1107</v>
      </c>
      <c r="E1772" t="s">
        <v>7</v>
      </c>
      <c r="F1772" t="str">
        <f>_xlfn.CONCAT(D1772,", ",H1772,", ",I1772,", ","四川省")</f>
        <v>聚源镇, 都江堰市, 成都市, 四川省</v>
      </c>
      <c r="G1772">
        <v>40521</v>
      </c>
      <c r="H1772" t="s">
        <v>8184</v>
      </c>
      <c r="I1772" t="s">
        <v>8180</v>
      </c>
      <c r="J1772">
        <f>VLOOKUP(F1772,[1]!china_towns_second__2[[Column1]:[Y]],3,FALSE)</f>
        <v>30.943214095481899</v>
      </c>
      <c r="K1772">
        <f>VLOOKUP(F1772,[1]!china_towns_second__2[[Column1]:[Y]],2,FALSE)</f>
        <v>103.6813349</v>
      </c>
      <c r="L1772" t="s">
        <v>11524</v>
      </c>
      <c r="M1772" t="str">
        <f>VLOOKUP(H1772,CHOOSE({1,2},Table22[Native],Table22[Name]),2,0)</f>
        <v>Dūjiāngyàn Shì</v>
      </c>
      <c r="N1772" s="15" t="str">
        <f>VLOOKUP(I1772,CHOOSE({1,2},Table22[Native],Table22[Name]),2,0)</f>
        <v>Chéngdū Shì</v>
      </c>
      <c r="O1772" s="15" t="str">
        <f t="shared" si="54"/>
        <v>Juyuan Zhen (Chéngdū Shì)</v>
      </c>
      <c r="P1772" s="15" t="str">
        <f t="shared" si="55"/>
        <v>Juyuan Zhen (Chéngdū Shì)</v>
      </c>
    </row>
    <row r="1773" spans="1:16" hidden="1" x14ac:dyDescent="0.25">
      <c r="A1773" t="s">
        <v>2469</v>
      </c>
      <c r="B1773" t="str">
        <f>IF(COUNTIF(A:A,A1773)&gt;1,_xlfn.CONCAT(A1773," (",N1773,")"),A1773)</f>
        <v>Kăgōng Xiāng</v>
      </c>
      <c r="C1773" t="str">
        <f>IF(COUNTIF(B:B,B1773)&gt;1,_xlfn.CONCAT(A1773," (",M1773,")"),B1773)</f>
        <v>Kăgōng Xiāng</v>
      </c>
      <c r="D1773" t="s">
        <v>2470</v>
      </c>
      <c r="E1773" t="s">
        <v>11</v>
      </c>
      <c r="F1773" t="str">
        <f>_xlfn.CONCAT(D1773,", ",H1773,", ",I1773,", ","四川省")</f>
        <v>卡攻乡, 甘孜县, 甘孜藏族自治州, 四川省</v>
      </c>
      <c r="G1773">
        <v>1409</v>
      </c>
      <c r="H1773" t="s">
        <v>8227</v>
      </c>
      <c r="I1773" t="s">
        <v>8219</v>
      </c>
      <c r="J1773" t="e">
        <f>VLOOKUP(F1773,[1]!china_towns_second__2[[Column1]:[Y]],3,FALSE)</f>
        <v>#N/A</v>
      </c>
      <c r="K1773" t="e">
        <f>VLOOKUP(F1773,[1]!china_towns_second__2[[Column1]:[Y]],2,FALSE)</f>
        <v>#N/A</v>
      </c>
      <c r="L1773" t="s">
        <v>11525</v>
      </c>
      <c r="M1773" t="str">
        <f>VLOOKUP(H1773,CHOOSE({1,2},Table22[Native],Table22[Name]),2,0)</f>
        <v>Gānzī Xiàn</v>
      </c>
      <c r="N1773" s="15" t="str">
        <f>VLOOKUP(I1773,CHOOSE({1,2},Table22[Native],Table22[Name]),2,0)</f>
        <v>Gānzī Zàngzú Zìzhìzhōu</v>
      </c>
      <c r="O1773" s="15" t="str">
        <f t="shared" si="54"/>
        <v>Kagong Xiang (Gānzī Zàngzú Zìzhìzhōu)</v>
      </c>
      <c r="P1773" s="15" t="str">
        <f t="shared" si="55"/>
        <v>Kagong Xiang (Gānzī Zàngzú Zìzhìzhōu)</v>
      </c>
    </row>
    <row r="1774" spans="1:16" hidden="1" x14ac:dyDescent="0.25">
      <c r="A1774" t="s">
        <v>4436</v>
      </c>
      <c r="B1774" t="str">
        <f>IF(COUNTIF(A:A,A1774)&gt;1,_xlfn.CONCAT(A1774," (",N1774,")"),A1774)</f>
        <v>Kăhāluò Xiāng</v>
      </c>
      <c r="C1774" t="str">
        <f>IF(COUNTIF(B:B,B1774)&gt;1,_xlfn.CONCAT(A1774," (",M1774,")"),B1774)</f>
        <v>Kăhāluò Xiāng</v>
      </c>
      <c r="D1774" t="s">
        <v>4437</v>
      </c>
      <c r="E1774" t="s">
        <v>11</v>
      </c>
      <c r="F1774" t="str">
        <f>_xlfn.CONCAT(D1774,", ",H1774,", ",I1774,", ","四川省")</f>
        <v>卡哈洛乡, 雷波县, 凉山彝族自治州, 四川省</v>
      </c>
      <c r="G1774">
        <v>5925</v>
      </c>
      <c r="H1774" t="s">
        <v>8278</v>
      </c>
      <c r="I1774" t="s">
        <v>8271</v>
      </c>
      <c r="J1774" t="e">
        <f>VLOOKUP(F1774,[1]!china_towns_second__2[[Column1]:[Y]],3,FALSE)</f>
        <v>#N/A</v>
      </c>
      <c r="K1774" t="e">
        <f>VLOOKUP(F1774,[1]!china_towns_second__2[[Column1]:[Y]],2,FALSE)</f>
        <v>#N/A</v>
      </c>
      <c r="L1774" t="s">
        <v>11526</v>
      </c>
      <c r="M1774" t="str">
        <f>VLOOKUP(H1774,CHOOSE({1,2},Table22[Native],Table22[Name]),2,0)</f>
        <v>Léibō Xiàn</v>
      </c>
      <c r="N1774" s="15" t="str">
        <f>VLOOKUP(I1774,CHOOSE({1,2},Table22[Native],Table22[Name]),2,0)</f>
        <v>Liángshān Yízú Zìzhìzhōu</v>
      </c>
      <c r="O1774" s="15" t="str">
        <f t="shared" si="54"/>
        <v>Kahaluo Xiang (Liángshān Yízú Zìzhìzhōu)</v>
      </c>
      <c r="P1774" s="15" t="str">
        <f t="shared" si="55"/>
        <v>Kahaluo Xiang (Liángshān Yízú Zìzhìzhōu)</v>
      </c>
    </row>
    <row r="1775" spans="1:16" hidden="1" x14ac:dyDescent="0.25">
      <c r="A1775" t="s">
        <v>3036</v>
      </c>
      <c r="B1775" t="str">
        <f>IF(COUNTIF(A:A,A1775)&gt;1,_xlfn.CONCAT(A1775," (",N1775,")"),A1775)</f>
        <v>Kāifēng Zhèn</v>
      </c>
      <c r="C1775" t="str">
        <f>IF(COUNTIF(B:B,B1775)&gt;1,_xlfn.CONCAT(A1775," (",M1775,")"),B1775)</f>
        <v>Kāifēng Zhèn</v>
      </c>
      <c r="D1775" t="s">
        <v>3037</v>
      </c>
      <c r="E1775" t="s">
        <v>7</v>
      </c>
      <c r="F1775" t="str">
        <f>_xlfn.CONCAT(D1775,", ",H1775,", ",I1775,", ","四川省")</f>
        <v>开封镇, 剑阁县, 广元市, 四川省</v>
      </c>
      <c r="G1775">
        <v>11847</v>
      </c>
      <c r="H1775" t="s">
        <v>8250</v>
      </c>
      <c r="I1775" t="s">
        <v>8247</v>
      </c>
      <c r="J1775">
        <f>VLOOKUP(F1775,[1]!china_towns_second__2[[Column1]:[Y]],3,FALSE)</f>
        <v>31.7807208945556</v>
      </c>
      <c r="K1775">
        <f>VLOOKUP(F1775,[1]!china_towns_second__2[[Column1]:[Y]],2,FALSE)</f>
        <v>105.39497609999999</v>
      </c>
      <c r="L1775" t="s">
        <v>11527</v>
      </c>
      <c r="M1775" t="str">
        <f>VLOOKUP(H1775,CHOOSE({1,2},Table22[Native],Table22[Name]),2,0)</f>
        <v>Jiàngé Xiàn</v>
      </c>
      <c r="N1775" s="15" t="str">
        <f>VLOOKUP(I1775,CHOOSE({1,2},Table22[Native],Table22[Name]),2,0)</f>
        <v>Guăngyuán Shì</v>
      </c>
      <c r="O1775" s="15" t="str">
        <f t="shared" si="54"/>
        <v>Kaifeng Zhen (Guăngyuán Shì)</v>
      </c>
      <c r="P1775" s="15" t="str">
        <f t="shared" si="55"/>
        <v>Kaifeng Zhen (Guăngyuán Shì)</v>
      </c>
    </row>
    <row r="1776" spans="1:16" hidden="1" x14ac:dyDescent="0.25">
      <c r="A1776" t="s">
        <v>7538</v>
      </c>
      <c r="B1776" t="str">
        <f>IF(COUNTIF(A:A,A1776)&gt;1,_xlfn.CONCAT(A1776," (",N1776,")"),A1776)</f>
        <v>Kāifó Zhèn</v>
      </c>
      <c r="C1776" t="str">
        <f>IF(COUNTIF(B:B,B1776)&gt;1,_xlfn.CONCAT(A1776," (",M1776,")"),B1776)</f>
        <v>Kāifó Zhèn</v>
      </c>
      <c r="D1776" t="s">
        <v>7539</v>
      </c>
      <c r="E1776" t="s">
        <v>7</v>
      </c>
      <c r="F1776" t="str">
        <f>_xlfn.CONCAT(D1776,", ",H1776,", ",I1776,", ","四川省")</f>
        <v>开佛镇, 长宁县, 宜宾市, 四川省</v>
      </c>
      <c r="G1776">
        <v>11924</v>
      </c>
      <c r="H1776" t="s">
        <v>8360</v>
      </c>
      <c r="I1776" t="s">
        <v>8359</v>
      </c>
      <c r="J1776">
        <f>VLOOKUP(F1776,[1]!china_towns_second__2[[Column1]:[Y]],3,FALSE)</f>
        <v>28.641105020932699</v>
      </c>
      <c r="K1776">
        <f>VLOOKUP(F1776,[1]!china_towns_second__2[[Column1]:[Y]],2,FALSE)</f>
        <v>104.9347058</v>
      </c>
      <c r="L1776" t="s">
        <v>11528</v>
      </c>
      <c r="M1776" t="str">
        <f>VLOOKUP(H1776,CHOOSE({1,2},Table22[Native],Table22[Name]),2,0)</f>
        <v>Chángníng Xiàn</v>
      </c>
      <c r="N1776" s="15" t="str">
        <f>VLOOKUP(I1776,CHOOSE({1,2},Table22[Native],Table22[Name]),2,0)</f>
        <v>Yíbīn Shì</v>
      </c>
      <c r="O1776" s="15" t="str">
        <f t="shared" si="54"/>
        <v>Kaifo Zhen (Yíbīn Shì)</v>
      </c>
      <c r="P1776" s="15" t="str">
        <f t="shared" si="55"/>
        <v>Kaifo Zhen (Yíbīn Shì)</v>
      </c>
    </row>
    <row r="1777" spans="1:16" hidden="1" x14ac:dyDescent="0.25">
      <c r="A1777" t="s">
        <v>5797</v>
      </c>
      <c r="B1777" t="str">
        <f>IF(COUNTIF(A:A,A1777)&gt;1,_xlfn.CONCAT(A1777," (",N1777,")"),A1777)</f>
        <v>Kăihé Zhèn</v>
      </c>
      <c r="C1777" t="str">
        <f>IF(COUNTIF(B:B,B1777)&gt;1,_xlfn.CONCAT(A1777," (",M1777,")"),B1777)</f>
        <v>Kăihé Zhèn</v>
      </c>
      <c r="D1777" t="s">
        <v>5798</v>
      </c>
      <c r="E1777" t="s">
        <v>7</v>
      </c>
      <c r="F1777" t="str">
        <f>_xlfn.CONCAT(D1777,", ",H1777,", ",I1777,", ","四川省")</f>
        <v>凯河镇, 三台县, 绵阳市, 四川省</v>
      </c>
      <c r="G1777">
        <v>14551</v>
      </c>
      <c r="H1777" t="s">
        <v>8313</v>
      </c>
      <c r="I1777" t="s">
        <v>8307</v>
      </c>
      <c r="J1777">
        <f>VLOOKUP(F1777,[1]!china_towns_second__2[[Column1]:[Y]],3,FALSE)</f>
        <v>30.977829161665699</v>
      </c>
      <c r="K1777">
        <f>VLOOKUP(F1777,[1]!china_towns_second__2[[Column1]:[Y]],2,FALSE)</f>
        <v>104.8658566</v>
      </c>
      <c r="L1777" t="s">
        <v>11529</v>
      </c>
      <c r="M1777" t="str">
        <f>VLOOKUP(H1777,CHOOSE({1,2},Table22[Native],Table22[Name]),2,0)</f>
        <v>Sāntái Xiàn</v>
      </c>
      <c r="N1777" s="15" t="str">
        <f>VLOOKUP(I1777,CHOOSE({1,2},Table22[Native],Table22[Name]),2,0)</f>
        <v>Miányáng Shì</v>
      </c>
      <c r="O1777" s="15" t="str">
        <f t="shared" si="54"/>
        <v>Kaihe Zhen (Miányáng Shì)</v>
      </c>
      <c r="P1777" s="15" t="str">
        <f t="shared" si="55"/>
        <v>Kaihe Zhen (Miányáng Shì)</v>
      </c>
    </row>
    <row r="1778" spans="1:16" hidden="1" x14ac:dyDescent="0.25">
      <c r="A1778" t="s">
        <v>2121</v>
      </c>
      <c r="B1778" t="str">
        <f>IF(COUNTIF(A:A,A1778)&gt;1,_xlfn.CONCAT(A1778," (",N1778,")"),A1778)</f>
        <v>Kăijiāng Zhèn</v>
      </c>
      <c r="C1778" t="str">
        <f>IF(COUNTIF(B:B,B1778)&gt;1,_xlfn.CONCAT(A1778," (",M1778,")"),B1778)</f>
        <v>Kăijiāng Zhèn</v>
      </c>
      <c r="D1778" t="s">
        <v>2122</v>
      </c>
      <c r="E1778" t="s">
        <v>7</v>
      </c>
      <c r="F1778" t="str">
        <f>_xlfn.CONCAT(D1778,", ",H1778,", ",I1778,", ","四川省")</f>
        <v>凯江镇, 中江县, 德阳市, 四川省</v>
      </c>
      <c r="G1778">
        <v>94083</v>
      </c>
      <c r="H1778" t="s">
        <v>8217</v>
      </c>
      <c r="I1778" t="s">
        <v>8211</v>
      </c>
      <c r="J1778">
        <f>VLOOKUP(F1778,[1]!china_towns_second__2[[Column1]:[Y]],3,FALSE)</f>
        <v>31.038077910197199</v>
      </c>
      <c r="K1778">
        <f>VLOOKUP(F1778,[1]!china_towns_second__2[[Column1]:[Y]],2,FALSE)</f>
        <v>104.67932500000001</v>
      </c>
      <c r="L1778" t="s">
        <v>11530</v>
      </c>
      <c r="M1778" t="str">
        <f>VLOOKUP(H1778,CHOOSE({1,2},Table22[Native],Table22[Name]),2,0)</f>
        <v>Zhōngjiāng Xiàn</v>
      </c>
      <c r="N1778" s="15" t="str">
        <f>VLOOKUP(I1778,CHOOSE({1,2},Table22[Native],Table22[Name]),2,0)</f>
        <v>Déyáng Shì</v>
      </c>
      <c r="O1778" s="15" t="str">
        <f t="shared" si="54"/>
        <v>Kaijiang Zhen (Déyáng Shì)</v>
      </c>
      <c r="P1778" s="15" t="str">
        <f t="shared" si="55"/>
        <v>Kaijiang Zhen (Déyáng Shì)</v>
      </c>
    </row>
    <row r="1779" spans="1:16" hidden="1" x14ac:dyDescent="0.25">
      <c r="A1779" t="s">
        <v>5799</v>
      </c>
      <c r="B1779" t="str">
        <f>IF(COUNTIF(A:A,A1779)&gt;1,_xlfn.CONCAT(A1779," (",N1779,")"),A1779)</f>
        <v>Kāipíng Xiāng</v>
      </c>
      <c r="C1779" t="str">
        <f>IF(COUNTIF(B:B,B1779)&gt;1,_xlfn.CONCAT(A1779," (",M1779,")"),B1779)</f>
        <v>Kāipíng Xiāng</v>
      </c>
      <c r="D1779" t="s">
        <v>5800</v>
      </c>
      <c r="E1779" t="s">
        <v>11</v>
      </c>
      <c r="F1779" t="str">
        <f>_xlfn.CONCAT(D1779,", ",H1779,", ",I1779,", ","四川省")</f>
        <v>开坪乡, 北川羌族自治县, 绵阳市, 四川省</v>
      </c>
      <c r="G1779">
        <v>2552</v>
      </c>
      <c r="H1779" t="s">
        <v>8309</v>
      </c>
      <c r="I1779" t="s">
        <v>8307</v>
      </c>
      <c r="J1779" t="e">
        <f>VLOOKUP(F1779,[1]!china_towns_second__2[[Column1]:[Y]],3,FALSE)</f>
        <v>#N/A</v>
      </c>
      <c r="K1779" t="e">
        <f>VLOOKUP(F1779,[1]!china_towns_second__2[[Column1]:[Y]],2,FALSE)</f>
        <v>#N/A</v>
      </c>
      <c r="L1779" t="s">
        <v>11531</v>
      </c>
      <c r="M1779" t="str">
        <f>VLOOKUP(H1779,CHOOSE({1,2},Table22[Native],Table22[Name]),2,0)</f>
        <v>Bĕichuān Qiāngzú Zìzhìxiàn</v>
      </c>
      <c r="N1779" s="15" t="str">
        <f>VLOOKUP(I1779,CHOOSE({1,2},Table22[Native],Table22[Name]),2,0)</f>
        <v>Miányáng Shì</v>
      </c>
      <c r="O1779" s="15" t="str">
        <f t="shared" si="54"/>
        <v>Kaiping Xiang (Miányáng Shì)</v>
      </c>
      <c r="P1779" s="15" t="str">
        <f t="shared" si="55"/>
        <v>Kaiping Xiang (Miányáng Shì)</v>
      </c>
    </row>
    <row r="1780" spans="1:16" hidden="1" x14ac:dyDescent="0.25">
      <c r="A1780" t="s">
        <v>7106</v>
      </c>
      <c r="B1780" t="str">
        <f>IF(COUNTIF(A:A,A1780)&gt;1,_xlfn.CONCAT(A1780," (",N1780,")"),A1780)</f>
        <v>Kăixuánlù Jiēdào</v>
      </c>
      <c r="C1780" t="str">
        <f>IF(COUNTIF(B:B,B1780)&gt;1,_xlfn.CONCAT(A1780," (",M1780,")"),B1780)</f>
        <v>Kăixuánlù Jiēdào</v>
      </c>
      <c r="D1780" t="s">
        <v>7107</v>
      </c>
      <c r="E1780" t="s">
        <v>493</v>
      </c>
      <c r="F1780" t="str">
        <f>_xlfn.CONCAT(D1780,", ",H1780,", ",I1780,", ","四川省")</f>
        <v>凯旋路街道, 船山区, 遂宁市, 四川省</v>
      </c>
      <c r="G1780">
        <v>46656</v>
      </c>
      <c r="H1780" t="s">
        <v>8344</v>
      </c>
      <c r="I1780" t="s">
        <v>8342</v>
      </c>
      <c r="J1780">
        <f>VLOOKUP(F1780,[1]!china_towns_second__2[[Column1]:[Y]],3,FALSE)</f>
        <v>30.502384929716101</v>
      </c>
      <c r="K1780">
        <f>VLOOKUP(F1780,[1]!china_towns_second__2[[Column1]:[Y]],2,FALSE)</f>
        <v>105.5843303</v>
      </c>
      <c r="L1780" t="s">
        <v>11532</v>
      </c>
      <c r="M1780" t="str">
        <f>VLOOKUP(H1780,CHOOSE({1,2},Table22[Native],Table22[Name]),2,0)</f>
        <v>Chuánshān Qū</v>
      </c>
      <c r="N1780" s="15" t="str">
        <f>VLOOKUP(I1780,CHOOSE({1,2},Table22[Native],Table22[Name]),2,0)</f>
        <v>Suìníng Shì</v>
      </c>
      <c r="O1780" s="15" t="str">
        <f t="shared" si="54"/>
        <v>Kaixuanlu Jiedao (Suìníng Shì)</v>
      </c>
      <c r="P1780" s="15" t="str">
        <f t="shared" si="55"/>
        <v>Kaixuanlu Jiedao (Suìníng Shì)</v>
      </c>
    </row>
    <row r="1781" spans="1:16" hidden="1" x14ac:dyDescent="0.25">
      <c r="A1781" t="s">
        <v>4438</v>
      </c>
      <c r="B1781" t="str">
        <f>IF(COUNTIF(A:A,A1781)&gt;1,_xlfn.CONCAT(A1781," (",N1781,")"),A1781)</f>
        <v>Kāiyuán Xiāng (Liángshān Yízú Zìzhìzhōu)</v>
      </c>
      <c r="C1781" t="str">
        <f>IF(COUNTIF(B:B,B1781)&gt;1,_xlfn.CONCAT(A1781," (",M1781,")"),B1781)</f>
        <v>Kāiyuán Xiāng (Liángshān Yízú Zìzhìzhōu)</v>
      </c>
      <c r="D1781" t="s">
        <v>4439</v>
      </c>
      <c r="E1781" t="s">
        <v>11</v>
      </c>
      <c r="F1781" t="str">
        <f>_xlfn.CONCAT(D1781,", ",H1781,", ",I1781,", ","四川省")</f>
        <v>开元乡, 西昌市, 凉山彝族自治州, 四川省</v>
      </c>
      <c r="G1781">
        <v>9504</v>
      </c>
      <c r="H1781" t="s">
        <v>8284</v>
      </c>
      <c r="I1781" t="s">
        <v>8271</v>
      </c>
      <c r="J1781" t="e">
        <f>VLOOKUP(F1781,[1]!china_towns_second__2[[Column1]:[Y]],3,FALSE)</f>
        <v>#N/A</v>
      </c>
      <c r="K1781" t="e">
        <f>VLOOKUP(F1781,[1]!china_towns_second__2[[Column1]:[Y]],2,FALSE)</f>
        <v>#N/A</v>
      </c>
      <c r="L1781" t="s">
        <v>14036</v>
      </c>
      <c r="M1781" t="str">
        <f>VLOOKUP(H1781,CHOOSE({1,2},Table22[Native],Table22[Name]),2,0)</f>
        <v>Xīchāng Shì</v>
      </c>
      <c r="N1781" s="15" t="str">
        <f>VLOOKUP(I1781,CHOOSE({1,2},Table22[Native],Table22[Name]),2,0)</f>
        <v>Liángshān Yízú Zìzhìzhōu</v>
      </c>
      <c r="O1781" s="15" t="str">
        <f t="shared" si="54"/>
        <v>Kaiyuan Xiang (Liangshan Yizu Zizhizhou) (Liángshān Yízú Zìzhìzhōu)</v>
      </c>
      <c r="P1781" s="15" t="str">
        <f t="shared" si="55"/>
        <v>Kaiyuan Xiang (Liangshan Yizu Zizhizhou) (Liángshān Yízú Zìzhìzhōu)</v>
      </c>
    </row>
    <row r="1782" spans="1:16" hidden="1" x14ac:dyDescent="0.25">
      <c r="A1782" t="s">
        <v>4438</v>
      </c>
      <c r="B1782" t="str">
        <f>IF(COUNTIF(A:A,A1782)&gt;1,_xlfn.CONCAT(A1782," (",N1782,")"),A1782)</f>
        <v>Kāiyuán Xiāng (Nánchōng Shì)</v>
      </c>
      <c r="C1782" t="str">
        <f>IF(COUNTIF(B:B,B1782)&gt;1,_xlfn.CONCAT(A1782," (",M1782,")"),B1782)</f>
        <v>Kāiyuán Xiāng (Nánchōng Shì)</v>
      </c>
      <c r="D1782" t="s">
        <v>4439</v>
      </c>
      <c r="E1782" t="s">
        <v>11</v>
      </c>
      <c r="F1782" t="str">
        <f>_xlfn.CONCAT(D1782,", ",H1782,", ",I1782,", ","四川省")</f>
        <v>开元乡, 蓬安县, 南充市, 四川省</v>
      </c>
      <c r="G1782">
        <v>3652</v>
      </c>
      <c r="H1782" t="s">
        <v>8323</v>
      </c>
      <c r="I1782" t="s">
        <v>8318</v>
      </c>
      <c r="J1782" t="e">
        <f>VLOOKUP(F1782,[1]!china_towns_second__2[[Column1]:[Y]],3,FALSE)</f>
        <v>#N/A</v>
      </c>
      <c r="K1782" t="e">
        <f>VLOOKUP(F1782,[1]!china_towns_second__2[[Column1]:[Y]],2,FALSE)</f>
        <v>#N/A</v>
      </c>
      <c r="L1782" t="s">
        <v>14037</v>
      </c>
      <c r="M1782" t="str">
        <f>VLOOKUP(H1782,CHOOSE({1,2},Table22[Native],Table22[Name]),2,0)</f>
        <v>Péng'ān Xiàn</v>
      </c>
      <c r="N1782" s="15" t="str">
        <f>VLOOKUP(I1782,CHOOSE({1,2},Table22[Native],Table22[Name]),2,0)</f>
        <v>Nánchōng Shì</v>
      </c>
      <c r="O1782" s="15" t="str">
        <f t="shared" si="54"/>
        <v>Kaiyuan Xiang (Nanchong Shi) (Nánchōng Shì)</v>
      </c>
      <c r="P1782" s="15" t="str">
        <f t="shared" si="55"/>
        <v>Kaiyuan Xiang (Nanchong Shi) (Nánchōng Shì)</v>
      </c>
    </row>
    <row r="1783" spans="1:16" hidden="1" x14ac:dyDescent="0.25">
      <c r="A1783" t="s">
        <v>4440</v>
      </c>
      <c r="B1783" t="str">
        <f>IF(COUNTIF(A:A,A1783)&gt;1,_xlfn.CONCAT(A1783," (",N1783,")"),A1783)</f>
        <v>Kălā Xiāng</v>
      </c>
      <c r="C1783" t="str">
        <f>IF(COUNTIF(B:B,B1783)&gt;1,_xlfn.CONCAT(A1783," (",M1783,")"),B1783)</f>
        <v>Kălā Xiāng</v>
      </c>
      <c r="D1783" t="s">
        <v>4441</v>
      </c>
      <c r="E1783" t="s">
        <v>11</v>
      </c>
      <c r="F1783" t="str">
        <f>_xlfn.CONCAT(D1783,", ",H1783,", ",I1783,", ","四川省")</f>
        <v>卡拉乡, 木里藏族自治县, 凉山彝族自治州, 四川省</v>
      </c>
      <c r="G1783">
        <v>4592</v>
      </c>
      <c r="H1783" t="s">
        <v>8281</v>
      </c>
      <c r="I1783" t="s">
        <v>8271</v>
      </c>
      <c r="J1783" t="e">
        <f>VLOOKUP(F1783,[1]!china_towns_second__2[[Column1]:[Y]],3,FALSE)</f>
        <v>#N/A</v>
      </c>
      <c r="K1783" t="e">
        <f>VLOOKUP(F1783,[1]!china_towns_second__2[[Column1]:[Y]],2,FALSE)</f>
        <v>#N/A</v>
      </c>
      <c r="L1783" t="s">
        <v>11533</v>
      </c>
      <c r="M1783" t="str">
        <f>VLOOKUP(H1783,CHOOSE({1,2},Table22[Native],Table22[Name]),2,0)</f>
        <v>Mùlĭ Zàngzú Zìzhìxiàn</v>
      </c>
      <c r="N1783" s="15" t="str">
        <f>VLOOKUP(I1783,CHOOSE({1,2},Table22[Native],Table22[Name]),2,0)</f>
        <v>Liángshān Yízú Zìzhìzhōu</v>
      </c>
      <c r="O1783" s="15" t="str">
        <f t="shared" si="54"/>
        <v>Kala Xiang (Liángshān Yízú Zìzhìzhōu)</v>
      </c>
      <c r="P1783" s="15" t="str">
        <f t="shared" si="55"/>
        <v>Kala Xiang (Liángshān Yízú Zìzhìzhōu)</v>
      </c>
    </row>
    <row r="1784" spans="1:16" hidden="1" x14ac:dyDescent="0.25">
      <c r="A1784" t="s">
        <v>179</v>
      </c>
      <c r="B1784" t="str">
        <f>IF(COUNTIF(A:A,A1784)&gt;1,_xlfn.CONCAT(A1784," (",N1784,")"),A1784)</f>
        <v>Kǎlājiǎo Xiāng</v>
      </c>
      <c r="C1784" t="str">
        <f>IF(COUNTIF(B:B,B1784)&gt;1,_xlfn.CONCAT(A1784," (",M1784,")"),B1784)</f>
        <v>Kǎlājiǎo Xiāng</v>
      </c>
      <c r="D1784" t="s">
        <v>180</v>
      </c>
      <c r="E1784" t="s">
        <v>11</v>
      </c>
      <c r="F1784" t="str">
        <f>_xlfn.CONCAT(D1784,", ",H1784,", ",I1784,", ","四川省")</f>
        <v>卡拉脚乡, 金川县, 阿坝藏族羌族自治州, 四川省</v>
      </c>
      <c r="G1784">
        <v>985</v>
      </c>
      <c r="H1784" t="s">
        <v>8158</v>
      </c>
      <c r="I1784" t="s">
        <v>8153</v>
      </c>
      <c r="J1784" t="e">
        <f>VLOOKUP(F1784,[1]!china_towns_second__2[[Column1]:[Y]],3,FALSE)</f>
        <v>#N/A</v>
      </c>
      <c r="K1784" t="e">
        <f>VLOOKUP(F1784,[1]!china_towns_second__2[[Column1]:[Y]],2,FALSE)</f>
        <v>#N/A</v>
      </c>
      <c r="L1784" t="s">
        <v>11534</v>
      </c>
      <c r="M1784" t="str">
        <f>VLOOKUP(H1784,CHOOSE({1,2},Table22[Native],Table22[Name]),2,0)</f>
        <v>Jīnchuān Xiàn</v>
      </c>
      <c r="N1784" s="15" t="str">
        <f>VLOOKUP(I1784,CHOOSE({1,2},Table22[Native],Table22[Name]),2,0)</f>
        <v>Ābà Zàngzú Qiāngzú Zìzhìzhōu</v>
      </c>
      <c r="O1784" s="15" t="str">
        <f t="shared" si="54"/>
        <v>Kalajiao Xiang (Ābà Zàngzú Qiāngzú Zìzhìzhōu)</v>
      </c>
      <c r="P1784" s="15" t="str">
        <f t="shared" si="55"/>
        <v>Kalajiao Xiang (Ābà Zàngzú Qiāngzú Zìzhìzhōu)</v>
      </c>
    </row>
    <row r="1785" spans="1:16" hidden="1" x14ac:dyDescent="0.25">
      <c r="A1785" t="s">
        <v>2471</v>
      </c>
      <c r="B1785" t="str">
        <f>IF(COUNTIF(A:A,A1785)&gt;1,_xlfn.CONCAT(A1785," (",N1785,")"),A1785)</f>
        <v>Kălóng Xiāng</v>
      </c>
      <c r="C1785" t="str">
        <f>IF(COUNTIF(B:B,B1785)&gt;1,_xlfn.CONCAT(A1785," (",M1785,")"),B1785)</f>
        <v>Kălóng Xiāng</v>
      </c>
      <c r="D1785" t="s">
        <v>2472</v>
      </c>
      <c r="E1785" t="s">
        <v>11</v>
      </c>
      <c r="F1785" t="str">
        <f>_xlfn.CONCAT(D1785,", ",H1785,", ",I1785,", ","四川省")</f>
        <v>卡龙乡, 甘孜县, 甘孜藏族自治州, 四川省</v>
      </c>
      <c r="G1785">
        <v>2827</v>
      </c>
      <c r="H1785" t="s">
        <v>8227</v>
      </c>
      <c r="I1785" t="s">
        <v>8219</v>
      </c>
      <c r="J1785" t="e">
        <f>VLOOKUP(F1785,[1]!china_towns_second__2[[Column1]:[Y]],3,FALSE)</f>
        <v>#N/A</v>
      </c>
      <c r="K1785" t="e">
        <f>VLOOKUP(F1785,[1]!china_towns_second__2[[Column1]:[Y]],2,FALSE)</f>
        <v>#N/A</v>
      </c>
      <c r="L1785" t="s">
        <v>11535</v>
      </c>
      <c r="M1785" t="str">
        <f>VLOOKUP(H1785,CHOOSE({1,2},Table22[Native],Table22[Name]),2,0)</f>
        <v>Gānzī Xiàn</v>
      </c>
      <c r="N1785" s="15" t="str">
        <f>VLOOKUP(I1785,CHOOSE({1,2},Table22[Native],Table22[Name]),2,0)</f>
        <v>Gānzī Zàngzú Zìzhìzhōu</v>
      </c>
      <c r="O1785" s="15" t="str">
        <f t="shared" si="54"/>
        <v>Kalong Xiang (Gānzī Zàngzú Zìzhìzhōu)</v>
      </c>
      <c r="P1785" s="15" t="str">
        <f t="shared" si="55"/>
        <v>Kalong Xiang (Gānzī Zàngzú Zìzhìzhōu)</v>
      </c>
    </row>
    <row r="1786" spans="1:16" hidden="1" x14ac:dyDescent="0.25">
      <c r="A1786" t="s">
        <v>181</v>
      </c>
      <c r="B1786" t="str">
        <f>IF(COUNTIF(A:A,A1786)&gt;1,_xlfn.CONCAT(A1786," (",N1786,")"),A1786)</f>
        <v>Kălóng Zhèn</v>
      </c>
      <c r="C1786" t="str">
        <f>IF(COUNTIF(B:B,B1786)&gt;1,_xlfn.CONCAT(A1786," (",M1786,")"),B1786)</f>
        <v>Kălóng Zhèn</v>
      </c>
      <c r="D1786" t="s">
        <v>182</v>
      </c>
      <c r="E1786" t="s">
        <v>7</v>
      </c>
      <c r="F1786" t="str">
        <f>_xlfn.CONCAT(D1786,", ",H1786,", ",I1786,", ","四川省")</f>
        <v>卡龙镇, 黑水县, 阿坝藏族羌族自治州, 四川省</v>
      </c>
      <c r="G1786">
        <v>1108</v>
      </c>
      <c r="H1786" t="s">
        <v>8156</v>
      </c>
      <c r="I1786" t="s">
        <v>8153</v>
      </c>
      <c r="J1786">
        <f>VLOOKUP(F1786,[1]!china_towns_second__2[[Column1]:[Y]],3,FALSE)</f>
        <v>32.385138165472</v>
      </c>
      <c r="K1786">
        <f>VLOOKUP(F1786,[1]!china_towns_second__2[[Column1]:[Y]],2,FALSE)</f>
        <v>103.2961665</v>
      </c>
      <c r="L1786" t="s">
        <v>11536</v>
      </c>
      <c r="M1786" t="str">
        <f>VLOOKUP(H1786,CHOOSE({1,2},Table22[Native],Table22[Name]),2,0)</f>
        <v>Hēishuĭ Xiàn</v>
      </c>
      <c r="N1786" s="15" t="str">
        <f>VLOOKUP(I1786,CHOOSE({1,2},Table22[Native],Table22[Name]),2,0)</f>
        <v>Ābà Zàngzú Qiāngzú Zìzhìzhōu</v>
      </c>
      <c r="O1786" s="15" t="str">
        <f t="shared" si="54"/>
        <v>Kalong Zhen (Ābà Zàngzú Qiāngzú Zìzhìzhōu)</v>
      </c>
      <c r="P1786" s="15" t="str">
        <f t="shared" si="55"/>
        <v>Kalong Zhen (Ābà Zàngzú Qiāngzú Zìzhìzhōu)</v>
      </c>
    </row>
    <row r="1787" spans="1:16" hidden="1" x14ac:dyDescent="0.25">
      <c r="A1787" t="s">
        <v>1689</v>
      </c>
      <c r="B1787" t="str">
        <f>IF(COUNTIF(A:A,A1787)&gt;1,_xlfn.CONCAT(A1787," (",N1787,")"),A1787)</f>
        <v>Kānglè Xiāng (Dázhōu Shì)</v>
      </c>
      <c r="C1787" t="str">
        <f>IF(COUNTIF(B:B,B1787)&gt;1,_xlfn.CONCAT(A1787," (",M1787,")"),B1787)</f>
        <v>Kānglè Xiāng (Dázhōu Shì)</v>
      </c>
      <c r="D1787" t="s">
        <v>1690</v>
      </c>
      <c r="E1787" t="s">
        <v>11</v>
      </c>
      <c r="F1787" t="str">
        <f>_xlfn.CONCAT(D1787,", ",H1787,", ",I1787,", ","四川省")</f>
        <v>康乐乡, 万源市, 达州市, 四川省</v>
      </c>
      <c r="G1787">
        <v>1824</v>
      </c>
      <c r="H1787" t="s">
        <v>8208</v>
      </c>
      <c r="I1787" t="s">
        <v>8202</v>
      </c>
      <c r="J1787" t="e">
        <f>VLOOKUP(F1787,[1]!china_towns_second__2[[Column1]:[Y]],3,FALSE)</f>
        <v>#N/A</v>
      </c>
      <c r="K1787" t="e">
        <f>VLOOKUP(F1787,[1]!china_towns_second__2[[Column1]:[Y]],2,FALSE)</f>
        <v>#N/A</v>
      </c>
      <c r="L1787" t="s">
        <v>14038</v>
      </c>
      <c r="M1787" t="str">
        <f>VLOOKUP(H1787,CHOOSE({1,2},Table22[Native],Table22[Name]),2,0)</f>
        <v>Wànyuán Shì</v>
      </c>
      <c r="N1787" s="15" t="str">
        <f>VLOOKUP(I1787,CHOOSE({1,2},Table22[Native],Table22[Name]),2,0)</f>
        <v>Dázhōu Shì</v>
      </c>
      <c r="O1787" s="15" t="str">
        <f t="shared" si="54"/>
        <v>Kangle Xiang (Dazhou Shi) (Dázhōu Shì)</v>
      </c>
      <c r="P1787" s="15" t="str">
        <f t="shared" si="55"/>
        <v>Kangle Xiang (Dazhou Shi) (Dázhōu Shì)</v>
      </c>
    </row>
    <row r="1788" spans="1:16" hidden="1" x14ac:dyDescent="0.25">
      <c r="A1788" t="s">
        <v>1689</v>
      </c>
      <c r="B1788" t="str">
        <f>IF(COUNTIF(A:A,A1788)&gt;1,_xlfn.CONCAT(A1788," (",N1788,")"),A1788)</f>
        <v>Kānglè Xiāng (Gānzī Zàngzú Zìzhìzhōu)</v>
      </c>
      <c r="C1788" t="str">
        <f>IF(COUNTIF(B:B,B1788)&gt;1,_xlfn.CONCAT(A1788," (",M1788,")"),B1788)</f>
        <v>Kānglè Xiāng (Gānzī Zàngzú Zìzhìzhōu)</v>
      </c>
      <c r="D1788" t="s">
        <v>2473</v>
      </c>
      <c r="E1788" t="s">
        <v>11</v>
      </c>
      <c r="F1788" t="str">
        <f>_xlfn.CONCAT(D1788,", ",H1788,", ",I1788,", ","四川省")</f>
        <v>康勒乡, 色达县, 甘孜藏族自治州, 四川省</v>
      </c>
      <c r="G1788">
        <v>2431</v>
      </c>
      <c r="H1788" t="s">
        <v>8233</v>
      </c>
      <c r="I1788" t="s">
        <v>8219</v>
      </c>
      <c r="J1788" t="e">
        <f>VLOOKUP(F1788,[1]!china_towns_second__2[[Column1]:[Y]],3,FALSE)</f>
        <v>#N/A</v>
      </c>
      <c r="K1788" t="e">
        <f>VLOOKUP(F1788,[1]!china_towns_second__2[[Column1]:[Y]],2,FALSE)</f>
        <v>#N/A</v>
      </c>
      <c r="L1788" t="s">
        <v>14039</v>
      </c>
      <c r="M1788" t="str">
        <f>VLOOKUP(H1788,CHOOSE({1,2},Table22[Native],Table22[Name]),2,0)</f>
        <v>Sèdá Xiàn</v>
      </c>
      <c r="N1788" s="15" t="str">
        <f>VLOOKUP(I1788,CHOOSE({1,2},Table22[Native],Table22[Name]),2,0)</f>
        <v>Gānzī Zàngzú Zìzhìzhōu</v>
      </c>
      <c r="O1788" s="15" t="str">
        <f t="shared" si="54"/>
        <v>Kangle Xiang (Ganzi Zangzu Zizhizhou) (Gānzī Zàngzú Zìzhìzhōu)</v>
      </c>
      <c r="P1788" s="15" t="str">
        <f t="shared" si="55"/>
        <v>Kangle Xiang (Ganzi Zangzu Zizhizhou) (Gānzī Zàngzú Zìzhìzhōu)</v>
      </c>
    </row>
    <row r="1789" spans="1:16" hidden="1" x14ac:dyDescent="0.25">
      <c r="A1789" t="s">
        <v>183</v>
      </c>
      <c r="B1789" t="str">
        <f>IF(COUNTIF(A:A,A1789)&gt;1,_xlfn.CONCAT(A1789," (",N1789,")"),A1789)</f>
        <v>Kāngshān Xiāng</v>
      </c>
      <c r="C1789" t="str">
        <f>IF(COUNTIF(B:B,B1789)&gt;1,_xlfn.CONCAT(A1789," (",M1789,")"),B1789)</f>
        <v>Kāngshān Xiāng</v>
      </c>
      <c r="D1789" t="s">
        <v>184</v>
      </c>
      <c r="E1789" t="s">
        <v>11</v>
      </c>
      <c r="F1789" t="str">
        <f>_xlfn.CONCAT(D1789,", ",H1789,", ",I1789,", ","四川省")</f>
        <v>康山乡, 马尔康市, 阿坝藏族羌族自治州, 四川省</v>
      </c>
      <c r="G1789">
        <v>1599</v>
      </c>
      <c r="H1789" t="s">
        <v>8162</v>
      </c>
      <c r="I1789" t="s">
        <v>8153</v>
      </c>
      <c r="J1789" t="e">
        <f>VLOOKUP(F1789,[1]!china_towns_second__2[[Column1]:[Y]],3,FALSE)</f>
        <v>#N/A</v>
      </c>
      <c r="K1789" t="e">
        <f>VLOOKUP(F1789,[1]!china_towns_second__2[[Column1]:[Y]],2,FALSE)</f>
        <v>#N/A</v>
      </c>
      <c r="L1789" t="s">
        <v>11537</v>
      </c>
      <c r="M1789" t="str">
        <f>VLOOKUP(H1789,CHOOSE({1,2},Table22[Native],Table22[Name]),2,0)</f>
        <v>Mă'ĕrkāng Shì</v>
      </c>
      <c r="N1789" s="15" t="str">
        <f>VLOOKUP(I1789,CHOOSE({1,2},Table22[Native],Table22[Name]),2,0)</f>
        <v>Ābà Zàngzú Qiāngzú Zìzhìzhōu</v>
      </c>
      <c r="O1789" s="15" t="str">
        <f t="shared" si="54"/>
        <v>Kangshan Xiang (Ābà Zàngzú Qiāngzú Zìzhìzhōu)</v>
      </c>
      <c r="P1789" s="15" t="str">
        <f t="shared" si="55"/>
        <v>Kangshan Xiang (Ābà Zàngzú Qiāngzú Zìzhìzhōu)</v>
      </c>
    </row>
    <row r="1790" spans="1:16" hidden="1" x14ac:dyDescent="0.25">
      <c r="A1790" t="s">
        <v>2474</v>
      </c>
      <c r="B1790" t="str">
        <f>IF(COUNTIF(A:A,A1790)&gt;1,_xlfn.CONCAT(A1790," (",N1790,")"),A1790)</f>
        <v>Kăniáng Xiāng</v>
      </c>
      <c r="C1790" t="str">
        <f>IF(COUNTIF(B:B,B1790)&gt;1,_xlfn.CONCAT(A1790," (",M1790,")"),B1790)</f>
        <v>Kăniáng Xiāng</v>
      </c>
      <c r="D1790" t="s">
        <v>2475</v>
      </c>
      <c r="E1790" t="s">
        <v>11</v>
      </c>
      <c r="F1790" t="str">
        <f>_xlfn.CONCAT(D1790,", ",H1790,", ",I1790,", ","四川省")</f>
        <v>卡娘乡, 炉霍县, 甘孜藏族自治州, 四川省</v>
      </c>
      <c r="G1790">
        <v>1349</v>
      </c>
      <c r="H1790" t="s">
        <v>8232</v>
      </c>
      <c r="I1790" t="s">
        <v>8219</v>
      </c>
      <c r="J1790" t="e">
        <f>VLOOKUP(F1790,[1]!china_towns_second__2[[Column1]:[Y]],3,FALSE)</f>
        <v>#N/A</v>
      </c>
      <c r="K1790" t="e">
        <f>VLOOKUP(F1790,[1]!china_towns_second__2[[Column1]:[Y]],2,FALSE)</f>
        <v>#N/A</v>
      </c>
      <c r="L1790" t="s">
        <v>11538</v>
      </c>
      <c r="M1790" t="str">
        <f>VLOOKUP(H1790,CHOOSE({1,2},Table22[Native],Table22[Name]),2,0)</f>
        <v>Lúhuò Xiàn</v>
      </c>
      <c r="N1790" s="15" t="str">
        <f>VLOOKUP(I1790,CHOOSE({1,2},Table22[Native],Table22[Name]),2,0)</f>
        <v>Gānzī Zàngzú Zìzhìzhōu</v>
      </c>
      <c r="O1790" s="15" t="str">
        <f t="shared" si="54"/>
        <v>Kaniang Xiang (Gānzī Zàngzú Zìzhìzhōu)</v>
      </c>
      <c r="P1790" s="15" t="str">
        <f t="shared" si="55"/>
        <v>Kaniang Xiang (Gānzī Zàngzú Zìzhìzhōu)</v>
      </c>
    </row>
    <row r="1791" spans="1:16" hidden="1" x14ac:dyDescent="0.25">
      <c r="A1791" t="s">
        <v>7972</v>
      </c>
      <c r="B1791" t="str">
        <f>IF(COUNTIF(A:A,A1791)&gt;1,_xlfn.CONCAT(A1791," (",N1791,")"),A1791)</f>
        <v>Kānjiā Zhèn</v>
      </c>
      <c r="C1791" t="str">
        <f>IF(COUNTIF(B:B,B1791)&gt;1,_xlfn.CONCAT(A1791," (",M1791,")"),B1791)</f>
        <v>Kānjiā Zhèn</v>
      </c>
      <c r="D1791" t="s">
        <v>7973</v>
      </c>
      <c r="E1791" t="s">
        <v>7</v>
      </c>
      <c r="F1791" t="str">
        <f>_xlfn.CONCAT(D1791,", ",H1791,", ",I1791,", ","四川省")</f>
        <v>堪嘉镇, 雁江区, 资阳市, 四川省</v>
      </c>
      <c r="G1791">
        <v>24023</v>
      </c>
      <c r="H1791" t="s">
        <v>8382</v>
      </c>
      <c r="I1791" t="s">
        <v>8379</v>
      </c>
      <c r="J1791">
        <f>VLOOKUP(F1791,[1]!china_towns_second__2[[Column1]:[Y]],3,FALSE)</f>
        <v>29.945940004669701</v>
      </c>
      <c r="K1791">
        <f>VLOOKUP(F1791,[1]!china_towns_second__2[[Column1]:[Y]],2,FALSE)</f>
        <v>104.874854</v>
      </c>
      <c r="L1791" t="s">
        <v>11539</v>
      </c>
      <c r="M1791" t="str">
        <f>VLOOKUP(H1791,CHOOSE({1,2},Table22[Native],Table22[Name]),2,0)</f>
        <v>Yànjiāng Qū</v>
      </c>
      <c r="N1791" s="15" t="str">
        <f>VLOOKUP(I1791,CHOOSE({1,2},Table22[Native],Table22[Name]),2,0)</f>
        <v>Zīyáng Shì</v>
      </c>
      <c r="O1791" s="15" t="str">
        <f t="shared" si="54"/>
        <v>Kanjia Zhen (Zīyáng Shì)</v>
      </c>
      <c r="P1791" s="15" t="str">
        <f t="shared" si="55"/>
        <v>Kanjia Zhen (Zīyáng Shì)</v>
      </c>
    </row>
    <row r="1792" spans="1:16" hidden="1" x14ac:dyDescent="0.25">
      <c r="A1792" t="s">
        <v>185</v>
      </c>
      <c r="B1792" t="str">
        <f>IF(COUNTIF(A:A,A1792)&gt;1,_xlfn.CONCAT(A1792," (",N1792,")"),A1792)</f>
        <v>Kăsā Xiāng</v>
      </c>
      <c r="C1792" t="str">
        <f>IF(COUNTIF(B:B,B1792)&gt;1,_xlfn.CONCAT(A1792," (",M1792,")"),B1792)</f>
        <v>Kăsā Xiāng</v>
      </c>
      <c r="D1792" t="s">
        <v>186</v>
      </c>
      <c r="E1792" t="s">
        <v>11</v>
      </c>
      <c r="F1792" t="str">
        <f>_xlfn.CONCAT(D1792,", ",H1792,", ",I1792,", ","四川省")</f>
        <v>卡撒乡, 金川县, 阿坝藏族羌族自治州, 四川省</v>
      </c>
      <c r="G1792">
        <v>4082</v>
      </c>
      <c r="H1792" t="s">
        <v>8158</v>
      </c>
      <c r="I1792" t="s">
        <v>8153</v>
      </c>
      <c r="J1792" t="e">
        <f>VLOOKUP(F1792,[1]!china_towns_second__2[[Column1]:[Y]],3,FALSE)</f>
        <v>#N/A</v>
      </c>
      <c r="K1792" t="e">
        <f>VLOOKUP(F1792,[1]!china_towns_second__2[[Column1]:[Y]],2,FALSE)</f>
        <v>#N/A</v>
      </c>
      <c r="L1792" t="s">
        <v>11540</v>
      </c>
      <c r="M1792" t="str">
        <f>VLOOKUP(H1792,CHOOSE({1,2},Table22[Native],Table22[Name]),2,0)</f>
        <v>Jīnchuān Xiàn</v>
      </c>
      <c r="N1792" s="15" t="str">
        <f>VLOOKUP(I1792,CHOOSE({1,2},Table22[Native],Table22[Name]),2,0)</f>
        <v>Ābà Zàngzú Qiāngzú Zìzhìzhōu</v>
      </c>
      <c r="O1792" s="15" t="str">
        <f t="shared" si="54"/>
        <v>Kasa Xiang (Ābà Zàngzú Qiāngzú Zìzhìzhōu)</v>
      </c>
      <c r="P1792" s="15" t="str">
        <f t="shared" si="55"/>
        <v>Kasa Xiang (Ābà Zàngzú Qiāngzú Zìzhìzhōu)</v>
      </c>
    </row>
    <row r="1793" spans="1:16" hidden="1" x14ac:dyDescent="0.25">
      <c r="A1793" t="s">
        <v>2476</v>
      </c>
      <c r="B1793" t="str">
        <f>IF(COUNTIF(A:A,A1793)&gt;1,_xlfn.CONCAT(A1793," (",N1793,")"),A1793)</f>
        <v>Kăsōngdù Xiāng</v>
      </c>
      <c r="C1793" t="str">
        <f>IF(COUNTIF(B:B,B1793)&gt;1,_xlfn.CONCAT(A1793," (",M1793,")"),B1793)</f>
        <v>Kăsōngdù Xiāng</v>
      </c>
      <c r="D1793" t="s">
        <v>2477</v>
      </c>
      <c r="E1793" t="s">
        <v>11</v>
      </c>
      <c r="F1793" t="str">
        <f>_xlfn.CONCAT(D1793,", ",H1793,", ",I1793,", ","四川省")</f>
        <v>卡松渡乡, 德格县, 甘孜藏族自治州, 四川省</v>
      </c>
      <c r="G1793">
        <v>1352</v>
      </c>
      <c r="H1793" t="s">
        <v>8225</v>
      </c>
      <c r="I1793" t="s">
        <v>8219</v>
      </c>
      <c r="J1793" t="e">
        <f>VLOOKUP(F1793,[1]!china_towns_second__2[[Column1]:[Y]],3,FALSE)</f>
        <v>#N/A</v>
      </c>
      <c r="K1793" t="e">
        <f>VLOOKUP(F1793,[1]!china_towns_second__2[[Column1]:[Y]],2,FALSE)</f>
        <v>#N/A</v>
      </c>
      <c r="L1793" t="s">
        <v>11541</v>
      </c>
      <c r="M1793" t="str">
        <f>VLOOKUP(H1793,CHOOSE({1,2},Table22[Native],Table22[Name]),2,0)</f>
        <v>Dégé Xiàn</v>
      </c>
      <c r="N1793" s="15" t="str">
        <f>VLOOKUP(I1793,CHOOSE({1,2},Table22[Native],Table22[Name]),2,0)</f>
        <v>Gānzī Zàngzú Zìzhìzhōu</v>
      </c>
      <c r="O1793" s="15" t="str">
        <f t="shared" si="54"/>
        <v>Kasongdu Xiang (Gānzī Zàngzú Zìzhìzhōu)</v>
      </c>
      <c r="P1793" s="15" t="str">
        <f t="shared" si="55"/>
        <v>Kasongdu Xiang (Gānzī Zàngzú Zìzhìzhōu)</v>
      </c>
    </row>
    <row r="1794" spans="1:16" hidden="1" x14ac:dyDescent="0.25">
      <c r="A1794" t="s">
        <v>4442</v>
      </c>
      <c r="B1794" t="str">
        <f>IF(COUNTIF(A:A,A1794)&gt;1,_xlfn.CONCAT(A1794," (",N1794,")"),A1794)</f>
        <v>Kè'ĕr Xiāng</v>
      </c>
      <c r="C1794" t="str">
        <f>IF(COUNTIF(B:B,B1794)&gt;1,_xlfn.CONCAT(A1794," (",M1794,")"),B1794)</f>
        <v>Kè'ĕr Xiāng</v>
      </c>
      <c r="D1794" t="s">
        <v>4443</v>
      </c>
      <c r="E1794" t="s">
        <v>11</v>
      </c>
      <c r="F1794" t="str">
        <f>_xlfn.CONCAT(D1794,", ",H1794,", ",I1794,", ","四川省")</f>
        <v>克尔乡, 木里藏族自治县, 凉山彝族自治州, 四川省</v>
      </c>
      <c r="G1794">
        <v>3656</v>
      </c>
      <c r="H1794" t="s">
        <v>8281</v>
      </c>
      <c r="I1794" t="s">
        <v>8271</v>
      </c>
      <c r="J1794" t="e">
        <f>VLOOKUP(F1794,[1]!china_towns_second__2[[Column1]:[Y]],3,FALSE)</f>
        <v>#N/A</v>
      </c>
      <c r="K1794" t="e">
        <f>VLOOKUP(F1794,[1]!china_towns_second__2[[Column1]:[Y]],2,FALSE)</f>
        <v>#N/A</v>
      </c>
      <c r="L1794" t="s">
        <v>11542</v>
      </c>
      <c r="M1794" t="str">
        <f>VLOOKUP(H1794,CHOOSE({1,2},Table22[Native],Table22[Name]),2,0)</f>
        <v>Mùlĭ Zàngzú Zìzhìxiàn</v>
      </c>
      <c r="N1794" s="15" t="str">
        <f>VLOOKUP(I1794,CHOOSE({1,2},Table22[Native],Table22[Name]),2,0)</f>
        <v>Liángshān Yízú Zìzhìzhōu</v>
      </c>
      <c r="O1794" s="15" t="str">
        <f t="shared" ref="O1794:O1857" si="56">_xlfn.CONCAT(L1794," (",N1794,")")</f>
        <v>Ke'er Xiang (Liángshān Yízú Zìzhìzhōu)</v>
      </c>
      <c r="P1794" s="15" t="str">
        <f t="shared" ref="P1794:P1857" si="57">IF(COUNTIF(O:O,O1794)&gt;1,_xlfn.CONCAT(L1794," (",M1794,")"),O1794)</f>
        <v>Ke'er Xiang (Liángshān Yízú Zìzhìzhōu)</v>
      </c>
    </row>
    <row r="1795" spans="1:16" hidden="1" x14ac:dyDescent="0.25">
      <c r="A1795" t="s">
        <v>2478</v>
      </c>
      <c r="B1795" t="str">
        <f>IF(COUNTIF(A:A,A1795)&gt;1,_xlfn.CONCAT(A1795," (",N1795,")"),A1795)</f>
        <v>Kèguǒ Xiāng [Kègē Xiāng]</v>
      </c>
      <c r="C1795" t="str">
        <f>IF(COUNTIF(B:B,B1795)&gt;1,_xlfn.CONCAT(A1795," (",M1795,")"),B1795)</f>
        <v>Kèguǒ Xiāng [Kègē Xiāng]</v>
      </c>
      <c r="D1795" t="s">
        <v>2479</v>
      </c>
      <c r="E1795" t="s">
        <v>11</v>
      </c>
      <c r="F1795" t="str">
        <f>_xlfn.CONCAT(D1795,", ",H1795,", ",I1795,", ","四川省")</f>
        <v>克果乡, 色达县, 甘孜藏族自治州, 四川省</v>
      </c>
      <c r="G1795">
        <v>2378</v>
      </c>
      <c r="H1795" t="s">
        <v>8233</v>
      </c>
      <c r="I1795" t="s">
        <v>8219</v>
      </c>
      <c r="J1795" t="e">
        <f>VLOOKUP(F1795,[1]!china_towns_second__2[[Column1]:[Y]],3,FALSE)</f>
        <v>#N/A</v>
      </c>
      <c r="K1795" t="e">
        <f>VLOOKUP(F1795,[1]!china_towns_second__2[[Column1]:[Y]],2,FALSE)</f>
        <v>#N/A</v>
      </c>
      <c r="L1795" t="s">
        <v>11543</v>
      </c>
      <c r="M1795" t="str">
        <f>VLOOKUP(H1795,CHOOSE({1,2},Table22[Native],Table22[Name]),2,0)</f>
        <v>Sèdá Xiàn</v>
      </c>
      <c r="N1795" s="15" t="str">
        <f>VLOOKUP(I1795,CHOOSE({1,2},Table22[Native],Table22[Name]),2,0)</f>
        <v>Gānzī Zàngzú Zìzhìzhōu</v>
      </c>
      <c r="O1795" s="15" t="str">
        <f t="shared" si="56"/>
        <v>Keguo Xiang [Kege Xiang] (Gānzī Zàngzú Zìzhìzhōu)</v>
      </c>
      <c r="P1795" s="15" t="str">
        <f t="shared" si="57"/>
        <v>Keguo Xiang [Kege Xiang] (Gānzī Zàngzú Zìzhìzhōu)</v>
      </c>
    </row>
    <row r="1796" spans="1:16" hidden="1" x14ac:dyDescent="0.25">
      <c r="A1796" t="s">
        <v>4444</v>
      </c>
      <c r="B1796" t="str">
        <f>IF(COUNTIF(A:A,A1796)&gt;1,_xlfn.CONCAT(A1796," (",N1796,")"),A1796)</f>
        <v>Kĕhé Xiāng</v>
      </c>
      <c r="C1796" t="str">
        <f>IF(COUNTIF(B:B,B1796)&gt;1,_xlfn.CONCAT(A1796," (",M1796,")"),B1796)</f>
        <v>Kĕhé Xiāng</v>
      </c>
      <c r="D1796" t="s">
        <v>4445</v>
      </c>
      <c r="E1796" t="s">
        <v>11</v>
      </c>
      <c r="F1796" t="str">
        <f>_xlfn.CONCAT(D1796,", ",H1796,", ",I1796,", ","四川省")</f>
        <v>可河乡, 会东县, 凉山彝族自治州, 四川省</v>
      </c>
      <c r="G1796">
        <v>4649</v>
      </c>
      <c r="H1796" t="s">
        <v>8275</v>
      </c>
      <c r="I1796" t="s">
        <v>8271</v>
      </c>
      <c r="J1796" t="e">
        <f>VLOOKUP(F1796,[1]!china_towns_second__2[[Column1]:[Y]],3,FALSE)</f>
        <v>#N/A</v>
      </c>
      <c r="K1796" t="e">
        <f>VLOOKUP(F1796,[1]!china_towns_second__2[[Column1]:[Y]],2,FALSE)</f>
        <v>#N/A</v>
      </c>
      <c r="L1796" t="s">
        <v>11544</v>
      </c>
      <c r="M1796" t="str">
        <f>VLOOKUP(H1796,CHOOSE({1,2},Table22[Native],Table22[Name]),2,0)</f>
        <v>Huìdōng Xiàn</v>
      </c>
      <c r="N1796" s="15" t="str">
        <f>VLOOKUP(I1796,CHOOSE({1,2},Table22[Native],Table22[Name]),2,0)</f>
        <v>Liángshān Yízú Zìzhìzhōu</v>
      </c>
      <c r="O1796" s="15" t="str">
        <f t="shared" si="56"/>
        <v>Kehe Xiang (Liángshān Yízú Zìzhìzhōu)</v>
      </c>
      <c r="P1796" s="15" t="str">
        <f t="shared" si="57"/>
        <v>Kehe Xiang (Liángshān Yízú Zìzhìzhōu)</v>
      </c>
    </row>
    <row r="1797" spans="1:16" hidden="1" x14ac:dyDescent="0.25">
      <c r="A1797" t="s">
        <v>187</v>
      </c>
      <c r="B1797" t="str">
        <f>IF(COUNTIF(A:A,A1797)&gt;1,_xlfn.CONCAT(A1797," (",N1797,")"),A1797)</f>
        <v>Kēhé Xiāng</v>
      </c>
      <c r="C1797" t="str">
        <f>IF(COUNTIF(B:B,B1797)&gt;1,_xlfn.CONCAT(A1797," (",M1797,")"),B1797)</f>
        <v>Kēhé Xiāng</v>
      </c>
      <c r="D1797" t="s">
        <v>188</v>
      </c>
      <c r="E1797" t="s">
        <v>11</v>
      </c>
      <c r="F1797" t="str">
        <f>_xlfn.CONCAT(D1797,", ",H1797,", ",I1797,", ","四川省")</f>
        <v>柯河乡, 阿坝县, 阿坝藏族羌族自治州, 四川省</v>
      </c>
      <c r="G1797">
        <v>1480</v>
      </c>
      <c r="H1797" t="s">
        <v>8155</v>
      </c>
      <c r="I1797" t="s">
        <v>8153</v>
      </c>
      <c r="J1797" t="e">
        <f>VLOOKUP(F1797,[1]!china_towns_second__2[[Column1]:[Y]],3,FALSE)</f>
        <v>#N/A</v>
      </c>
      <c r="K1797" t="e">
        <f>VLOOKUP(F1797,[1]!china_towns_second__2[[Column1]:[Y]],2,FALSE)</f>
        <v>#N/A</v>
      </c>
      <c r="L1797" t="s">
        <v>11544</v>
      </c>
      <c r="M1797" t="str">
        <f>VLOOKUP(H1797,CHOOSE({1,2},Table22[Native],Table22[Name]),2,0)</f>
        <v>Ābà Xiàn</v>
      </c>
      <c r="N1797" s="15" t="str">
        <f>VLOOKUP(I1797,CHOOSE({1,2},Table22[Native],Table22[Name]),2,0)</f>
        <v>Ābà Zàngzú Qiāngzú Zìzhìzhōu</v>
      </c>
      <c r="O1797" s="15" t="str">
        <f t="shared" si="56"/>
        <v>Kehe Xiang (Ābà Zàngzú Qiāngzú Zìzhìzhōu)</v>
      </c>
      <c r="P1797" s="15" t="str">
        <f t="shared" si="57"/>
        <v>Kehe Xiang (Ābà Zàngzú Qiāngzú Zìzhìzhōu)</v>
      </c>
    </row>
    <row r="1798" spans="1:16" hidden="1" x14ac:dyDescent="0.25">
      <c r="A1798" t="s">
        <v>7540</v>
      </c>
      <c r="B1798" t="str">
        <f>IF(COUNTIF(A:A,A1798)&gt;1,_xlfn.CONCAT(A1798," (",N1798,")"),A1798)</f>
        <v>Kĕjiŭ Zhèn</v>
      </c>
      <c r="C1798" t="str">
        <f>IF(COUNTIF(B:B,B1798)&gt;1,_xlfn.CONCAT(A1798," (",M1798,")"),B1798)</f>
        <v>Kĕjiŭ Zhèn</v>
      </c>
      <c r="D1798" t="s">
        <v>7541</v>
      </c>
      <c r="E1798" t="s">
        <v>7</v>
      </c>
      <c r="F1798" t="str">
        <f>_xlfn.CONCAT(D1798,", ",H1798,", ",I1798,", ","四川省")</f>
        <v>可久镇, 高县, 宜宾市, 四川省</v>
      </c>
      <c r="G1798">
        <v>14490</v>
      </c>
      <c r="H1798" t="s">
        <v>8362</v>
      </c>
      <c r="I1798" t="s">
        <v>8359</v>
      </c>
      <c r="J1798">
        <f>VLOOKUP(F1798,[1]!china_towns_second__2[[Column1]:[Y]],3,FALSE)</f>
        <v>28.358766965635301</v>
      </c>
      <c r="K1798">
        <f>VLOOKUP(F1798,[1]!china_towns_second__2[[Column1]:[Y]],2,FALSE)</f>
        <v>104.4174254</v>
      </c>
      <c r="L1798" t="s">
        <v>11545</v>
      </c>
      <c r="M1798" t="str">
        <f>VLOOKUP(H1798,CHOOSE({1,2},Table22[Native],Table22[Name]),2,0)</f>
        <v>Gāo Xiàn</v>
      </c>
      <c r="N1798" s="15" t="str">
        <f>VLOOKUP(I1798,CHOOSE({1,2},Table22[Native],Table22[Name]),2,0)</f>
        <v>Yíbīn Shì</v>
      </c>
      <c r="O1798" s="15" t="str">
        <f t="shared" si="56"/>
        <v>Kejiu Zhen (Yíbīn Shì)</v>
      </c>
      <c r="P1798" s="15" t="str">
        <f t="shared" si="57"/>
        <v>Kejiu Zhen (Yíbīn Shì)</v>
      </c>
    </row>
    <row r="1799" spans="1:16" hidden="1" x14ac:dyDescent="0.25">
      <c r="A1799" t="s">
        <v>4446</v>
      </c>
      <c r="B1799" t="str">
        <f>IF(COUNTIF(A:A,A1799)&gt;1,_xlfn.CONCAT(A1799," (",N1799,")"),A1799)</f>
        <v>Kèjué Xiāng</v>
      </c>
      <c r="C1799" t="str">
        <f>IF(COUNTIF(B:B,B1799)&gt;1,_xlfn.CONCAT(A1799," (",M1799,")"),B1799)</f>
        <v>Kèjué Xiāng</v>
      </c>
      <c r="D1799" t="s">
        <v>4447</v>
      </c>
      <c r="E1799" t="s">
        <v>11</v>
      </c>
      <c r="F1799" t="str">
        <f>_xlfn.CONCAT(D1799,", ",H1799,", ",I1799,", ","四川省")</f>
        <v>克觉乡, 雷波县, 凉山彝族自治州, 四川省</v>
      </c>
      <c r="G1799">
        <v>492</v>
      </c>
      <c r="H1799" t="s">
        <v>8278</v>
      </c>
      <c r="I1799" t="s">
        <v>8271</v>
      </c>
      <c r="J1799" t="e">
        <f>VLOOKUP(F1799,[1]!china_towns_second__2[[Column1]:[Y]],3,FALSE)</f>
        <v>#N/A</v>
      </c>
      <c r="K1799" t="e">
        <f>VLOOKUP(F1799,[1]!china_towns_second__2[[Column1]:[Y]],2,FALSE)</f>
        <v>#N/A</v>
      </c>
      <c r="L1799" t="s">
        <v>11546</v>
      </c>
      <c r="M1799" t="str">
        <f>VLOOKUP(H1799,CHOOSE({1,2},Table22[Native],Table22[Name]),2,0)</f>
        <v>Léibō Xiàn</v>
      </c>
      <c r="N1799" s="15" t="str">
        <f>VLOOKUP(I1799,CHOOSE({1,2},Table22[Native],Table22[Name]),2,0)</f>
        <v>Liángshān Yízú Zìzhìzhōu</v>
      </c>
      <c r="O1799" s="15" t="str">
        <f t="shared" si="56"/>
        <v>Kejue Xiang (Liángshān Yízú Zìzhìzhōu)</v>
      </c>
      <c r="P1799" s="15" t="str">
        <f t="shared" si="57"/>
        <v>Kejue Xiang (Liángshān Yízú Zìzhìzhōu)</v>
      </c>
    </row>
    <row r="1800" spans="1:16" hidden="1" x14ac:dyDescent="0.25">
      <c r="A1800" t="s">
        <v>2480</v>
      </c>
      <c r="B1800" t="str">
        <f>IF(COUNTIF(A:A,A1800)&gt;1,_xlfn.CONCAT(A1800," (",N1800,")"),A1800)</f>
        <v>Kēlā Xiāng</v>
      </c>
      <c r="C1800" t="str">
        <f>IF(COUNTIF(B:B,B1800)&gt;1,_xlfn.CONCAT(A1800," (",M1800,")"),B1800)</f>
        <v>Kēlā Xiāng</v>
      </c>
      <c r="D1800" t="s">
        <v>2481</v>
      </c>
      <c r="E1800" t="s">
        <v>11</v>
      </c>
      <c r="F1800" t="str">
        <f>_xlfn.CONCAT(D1800,", ",H1800,", ",I1800,", ","四川省")</f>
        <v>柯拉乡, 雅江县, 甘孜藏族自治州, 四川省</v>
      </c>
      <c r="G1800">
        <v>3141</v>
      </c>
      <c r="H1800" t="s">
        <v>8237</v>
      </c>
      <c r="I1800" t="s">
        <v>8219</v>
      </c>
      <c r="J1800" t="e">
        <f>VLOOKUP(F1800,[1]!china_towns_second__2[[Column1]:[Y]],3,FALSE)</f>
        <v>#N/A</v>
      </c>
      <c r="K1800" t="e">
        <f>VLOOKUP(F1800,[1]!china_towns_second__2[[Column1]:[Y]],2,FALSE)</f>
        <v>#N/A</v>
      </c>
      <c r="L1800" t="s">
        <v>11547</v>
      </c>
      <c r="M1800" t="str">
        <f>VLOOKUP(H1800,CHOOSE({1,2},Table22[Native],Table22[Name]),2,0)</f>
        <v>Yăjiāng Xiàn</v>
      </c>
      <c r="N1800" s="15" t="str">
        <f>VLOOKUP(I1800,CHOOSE({1,2},Table22[Native],Table22[Name]),2,0)</f>
        <v>Gānzī Zàngzú Zìzhìzhōu</v>
      </c>
      <c r="O1800" s="15" t="str">
        <f t="shared" si="56"/>
        <v>Kela Xiang (Gānzī Zàngzú Zìzhìzhōu)</v>
      </c>
      <c r="P1800" s="15" t="str">
        <f t="shared" si="57"/>
        <v>Kela Xiang (Gānzī Zàngzú Zìzhìzhōu)</v>
      </c>
    </row>
    <row r="1801" spans="1:16" hidden="1" x14ac:dyDescent="0.25">
      <c r="A1801" t="s">
        <v>2482</v>
      </c>
      <c r="B1801" t="str">
        <f>IF(COUNTIF(A:A,A1801)&gt;1,_xlfn.CONCAT(A1801," (",N1801,")"),A1801)</f>
        <v>Kēluòdòng Xiāng</v>
      </c>
      <c r="C1801" t="str">
        <f>IF(COUNTIF(B:B,B1801)&gt;1,_xlfn.CONCAT(A1801," (",M1801,")"),B1801)</f>
        <v>Kēluòdòng Xiāng</v>
      </c>
      <c r="D1801" t="s">
        <v>2483</v>
      </c>
      <c r="E1801" t="s">
        <v>11</v>
      </c>
      <c r="F1801" t="str">
        <f>_xlfn.CONCAT(D1801,", ",H1801,", ",I1801,", ","四川省")</f>
        <v>柯洛洞乡, 德格县, 甘孜藏族自治州, 四川省</v>
      </c>
      <c r="G1801">
        <v>4544</v>
      </c>
      <c r="H1801" t="s">
        <v>8225</v>
      </c>
      <c r="I1801" t="s">
        <v>8219</v>
      </c>
      <c r="J1801" t="e">
        <f>VLOOKUP(F1801,[1]!china_towns_second__2[[Column1]:[Y]],3,FALSE)</f>
        <v>#N/A</v>
      </c>
      <c r="K1801" t="e">
        <f>VLOOKUP(F1801,[1]!china_towns_second__2[[Column1]:[Y]],2,FALSE)</f>
        <v>#N/A</v>
      </c>
      <c r="L1801" t="s">
        <v>11548</v>
      </c>
      <c r="M1801" t="str">
        <f>VLOOKUP(H1801,CHOOSE({1,2},Table22[Native],Table22[Name]),2,0)</f>
        <v>Dégé Xiàn</v>
      </c>
      <c r="N1801" s="15" t="str">
        <f>VLOOKUP(I1801,CHOOSE({1,2},Table22[Native],Table22[Name]),2,0)</f>
        <v>Gānzī Zàngzú Zìzhìzhōu</v>
      </c>
      <c r="O1801" s="15" t="str">
        <f t="shared" si="56"/>
        <v>Keluodong Xiang (Gānzī Zàngzú Zìzhìzhōu)</v>
      </c>
      <c r="P1801" s="15" t="str">
        <f t="shared" si="57"/>
        <v>Keluodong Xiang (Gānzī Zàngzú Zìzhìzhōu)</v>
      </c>
    </row>
    <row r="1802" spans="1:16" hidden="1" x14ac:dyDescent="0.25">
      <c r="A1802" t="s">
        <v>5801</v>
      </c>
      <c r="B1802" t="str">
        <f>IF(COUNTIF(A:A,A1802)&gt;1,_xlfn.CONCAT(A1802," (",N1802,")"),A1802)</f>
        <v>Kēxué Chéng Huáfēng Jiēdào</v>
      </c>
      <c r="C1802" t="str">
        <f>IF(COUNTIF(B:B,B1802)&gt;1,_xlfn.CONCAT(A1802," (",M1802,")"),B1802)</f>
        <v>Kēxué Chéng Huáfēng Jiēdào</v>
      </c>
      <c r="D1802" t="s">
        <v>5802</v>
      </c>
      <c r="E1802" t="s">
        <v>493</v>
      </c>
      <c r="F1802" t="str">
        <f>_xlfn.CONCAT(D1802,", ",H1802,", ",I1802,", ","四川省")</f>
        <v>科学城华丰街道, 游仙区, 绵阳市, 四川省</v>
      </c>
      <c r="G1802">
        <v>8239</v>
      </c>
      <c r="H1802" t="s">
        <v>8315</v>
      </c>
      <c r="I1802" t="s">
        <v>8307</v>
      </c>
      <c r="J1802" t="e">
        <f>VLOOKUP(F1802,[1]!china_towns_second__2[[Column1]:[Y]],3,FALSE)</f>
        <v>#N/A</v>
      </c>
      <c r="K1802" t="e">
        <f>VLOOKUP(F1802,[1]!china_towns_second__2[[Column1]:[Y]],2,FALSE)</f>
        <v>#N/A</v>
      </c>
      <c r="L1802" t="s">
        <v>11549</v>
      </c>
      <c r="M1802" t="str">
        <f>VLOOKUP(H1802,CHOOSE({1,2},Table22[Native],Table22[Name]),2,0)</f>
        <v>Yóuxiān Qū</v>
      </c>
      <c r="N1802" s="15" t="str">
        <f>VLOOKUP(I1802,CHOOSE({1,2},Table22[Native],Table22[Name]),2,0)</f>
        <v>Miányáng Shì</v>
      </c>
      <c r="O1802" s="15" t="str">
        <f t="shared" si="56"/>
        <v>Kexue Cheng Huafeng Jiedao (Miányáng Shì)</v>
      </c>
      <c r="P1802" s="15" t="str">
        <f t="shared" si="57"/>
        <v>Kexue Cheng Huafeng Jiedao (Miányáng Shì)</v>
      </c>
    </row>
    <row r="1803" spans="1:16" hidden="1" x14ac:dyDescent="0.25">
      <c r="A1803" t="s">
        <v>5803</v>
      </c>
      <c r="B1803" t="str">
        <f>IF(COUNTIF(A:A,A1803)&gt;1,_xlfn.CONCAT(A1803," (",N1803,")"),A1803)</f>
        <v>Kēxué Chéng Sōnglín Jiēdào</v>
      </c>
      <c r="C1803" t="str">
        <f>IF(COUNTIF(B:B,B1803)&gt;1,_xlfn.CONCAT(A1803," (",M1803,")"),B1803)</f>
        <v>Kēxué Chéng Sōnglín Jiēdào</v>
      </c>
      <c r="D1803" t="s">
        <v>5804</v>
      </c>
      <c r="E1803" t="s">
        <v>493</v>
      </c>
      <c r="F1803" t="str">
        <f>_xlfn.CONCAT(D1803,", ",H1803,", ",I1803,", ","四川省")</f>
        <v>科学城松林街道, 游仙区, 绵阳市, 四川省</v>
      </c>
      <c r="G1803">
        <v>13349</v>
      </c>
      <c r="H1803" t="s">
        <v>8315</v>
      </c>
      <c r="I1803" t="s">
        <v>8307</v>
      </c>
      <c r="J1803" t="e">
        <f>VLOOKUP(F1803,[1]!china_towns_second__2[[Column1]:[Y]],3,FALSE)</f>
        <v>#N/A</v>
      </c>
      <c r="K1803" t="e">
        <f>VLOOKUP(F1803,[1]!china_towns_second__2[[Column1]:[Y]],2,FALSE)</f>
        <v>#N/A</v>
      </c>
      <c r="L1803" t="s">
        <v>11550</v>
      </c>
      <c r="M1803" t="str">
        <f>VLOOKUP(H1803,CHOOSE({1,2},Table22[Native],Table22[Name]),2,0)</f>
        <v>Yóuxiān Qū</v>
      </c>
      <c r="N1803" s="15" t="str">
        <f>VLOOKUP(I1803,CHOOSE({1,2},Table22[Native],Table22[Name]),2,0)</f>
        <v>Miányáng Shì</v>
      </c>
      <c r="O1803" s="15" t="str">
        <f t="shared" si="56"/>
        <v>Kexue Cheng Songlin Jiedao (Miányáng Shì)</v>
      </c>
      <c r="P1803" s="15" t="str">
        <f t="shared" si="57"/>
        <v>Kexue Cheng Songlin Jiedao (Miányáng Shì)</v>
      </c>
    </row>
    <row r="1804" spans="1:16" hidden="1" x14ac:dyDescent="0.25">
      <c r="A1804" t="s">
        <v>3450</v>
      </c>
      <c r="B1804" t="str">
        <f>IF(COUNTIF(A:A,A1804)&gt;1,_xlfn.CONCAT(A1804," (",N1804,")"),A1804)</f>
        <v>Kŏnglóng Xiāng</v>
      </c>
      <c r="C1804" t="str">
        <f>IF(COUNTIF(B:B,B1804)&gt;1,_xlfn.CONCAT(A1804," (",M1804,")"),B1804)</f>
        <v>Kŏnglóng Xiāng</v>
      </c>
      <c r="D1804" t="s">
        <v>3451</v>
      </c>
      <c r="E1804" t="s">
        <v>11</v>
      </c>
      <c r="F1804" t="str">
        <f>_xlfn.CONCAT(D1804,", ",H1804,", ",I1804,", ","四川省")</f>
        <v>恐龙乡, 岳池县, 广安市, 四川省</v>
      </c>
      <c r="G1804">
        <v>6592</v>
      </c>
      <c r="H1804" t="s">
        <v>8245</v>
      </c>
      <c r="I1804" t="s">
        <v>8239</v>
      </c>
      <c r="J1804" t="e">
        <f>VLOOKUP(F1804,[1]!china_towns_second__2[[Column1]:[Y]],3,FALSE)</f>
        <v>#N/A</v>
      </c>
      <c r="K1804" t="e">
        <f>VLOOKUP(F1804,[1]!china_towns_second__2[[Column1]:[Y]],2,FALSE)</f>
        <v>#N/A</v>
      </c>
      <c r="L1804" t="s">
        <v>11551</v>
      </c>
      <c r="M1804" t="str">
        <f>VLOOKUP(H1804,CHOOSE({1,2},Table22[Native],Table22[Name]),2,0)</f>
        <v>Yuèchí Xiàn</v>
      </c>
      <c r="N1804" s="15" t="str">
        <f>VLOOKUP(I1804,CHOOSE({1,2},Table22[Native],Table22[Name]),2,0)</f>
        <v>Guăng'ān Shì</v>
      </c>
      <c r="O1804" s="15" t="str">
        <f t="shared" si="56"/>
        <v>Konglong Xiang (Guăng'ān Shì)</v>
      </c>
      <c r="P1804" s="15" t="str">
        <f t="shared" si="57"/>
        <v>Konglong Xiang (Guăng'ān Shì)</v>
      </c>
    </row>
    <row r="1805" spans="1:16" hidden="1" x14ac:dyDescent="0.25">
      <c r="A1805" t="s">
        <v>1108</v>
      </c>
      <c r="B1805" t="str">
        <f>IF(COUNTIF(A:A,A1805)&gt;1,_xlfn.CONCAT(A1805," (",N1805,")"),A1805)</f>
        <v>Kŏngmíng Jiēdào</v>
      </c>
      <c r="C1805" t="str">
        <f>IF(COUNTIF(B:B,B1805)&gt;1,_xlfn.CONCAT(A1805," (",M1805,")"),B1805)</f>
        <v>Kŏngmíng Jiēdào</v>
      </c>
      <c r="D1805" t="s">
        <v>1109</v>
      </c>
      <c r="E1805" t="s">
        <v>493</v>
      </c>
      <c r="F1805" t="str">
        <f>_xlfn.CONCAT(D1805,", ",H1805,", ",I1805,", ","四川省")</f>
        <v>孔明街道, 邛崃市, 成都市, 四川省</v>
      </c>
      <c r="G1805">
        <v>10359</v>
      </c>
      <c r="H1805" t="s">
        <v>8195</v>
      </c>
      <c r="I1805" t="s">
        <v>8180</v>
      </c>
      <c r="J1805" t="e">
        <f>VLOOKUP(F1805,[1]!china_towns_second__2[[Column1]:[Y]],3,FALSE)</f>
        <v>#N/A</v>
      </c>
      <c r="K1805" t="e">
        <f>VLOOKUP(F1805,[1]!china_towns_second__2[[Column1]:[Y]],2,FALSE)</f>
        <v>#N/A</v>
      </c>
      <c r="L1805" t="s">
        <v>11552</v>
      </c>
      <c r="M1805" t="str">
        <f>VLOOKUP(H1805,CHOOSE({1,2},Table22[Native],Table22[Name]),2,0)</f>
        <v>Qiónglái Shì</v>
      </c>
      <c r="N1805" s="15" t="str">
        <f>VLOOKUP(I1805,CHOOSE({1,2},Table22[Native],Table22[Name]),2,0)</f>
        <v>Chéngdū Shì</v>
      </c>
      <c r="O1805" s="15" t="str">
        <f t="shared" si="56"/>
        <v>Kongming Jiedao (Chéngdū Shì)</v>
      </c>
      <c r="P1805" s="15" t="str">
        <f t="shared" si="57"/>
        <v>Kongming Jiedao (Chéngdū Shì)</v>
      </c>
    </row>
    <row r="1806" spans="1:16" hidden="1" x14ac:dyDescent="0.25">
      <c r="A1806" t="s">
        <v>6335</v>
      </c>
      <c r="B1806" t="str">
        <f>IF(COUNTIF(A:A,A1806)&gt;1,_xlfn.CONCAT(A1806," (",N1806,")"),A1806)</f>
        <v>Kŏngquè Xiāng (Nánchōng Shì)</v>
      </c>
      <c r="C1806" t="str">
        <f>IF(COUNTIF(B:B,B1806)&gt;1,_xlfn.CONCAT(A1806," (",M1806,")"),B1806)</f>
        <v>Kŏngquè Xiāng (Nánchōng Shì)</v>
      </c>
      <c r="D1806" t="s">
        <v>6336</v>
      </c>
      <c r="E1806" t="s">
        <v>11</v>
      </c>
      <c r="F1806" t="str">
        <f>_xlfn.CONCAT(D1806,", ",H1806,", ",I1806,", ","四川省")</f>
        <v>孔雀乡, 营山县, 南充市, 四川省</v>
      </c>
      <c r="G1806">
        <v>8365</v>
      </c>
      <c r="H1806" t="s">
        <v>8327</v>
      </c>
      <c r="I1806" t="s">
        <v>8318</v>
      </c>
      <c r="J1806" t="e">
        <f>VLOOKUP(F1806,[1]!china_towns_second__2[[Column1]:[Y]],3,FALSE)</f>
        <v>#N/A</v>
      </c>
      <c r="K1806" t="e">
        <f>VLOOKUP(F1806,[1]!china_towns_second__2[[Column1]:[Y]],2,FALSE)</f>
        <v>#N/A</v>
      </c>
      <c r="L1806" t="s">
        <v>14040</v>
      </c>
      <c r="M1806" t="str">
        <f>VLOOKUP(H1806,CHOOSE({1,2},Table22[Native],Table22[Name]),2,0)</f>
        <v>Yíngshān Xiàn</v>
      </c>
      <c r="N1806" s="15" t="str">
        <f>VLOOKUP(I1806,CHOOSE({1,2},Table22[Native],Table22[Name]),2,0)</f>
        <v>Nánchōng Shì</v>
      </c>
      <c r="O1806" s="15" t="str">
        <f t="shared" si="56"/>
        <v>Kongque Xiang (Nanchong Shi) (Nánchōng Shì)</v>
      </c>
      <c r="P1806" s="15" t="str">
        <f t="shared" si="57"/>
        <v>Kongque Xiang (Nanchong Shi) (Nánchōng Shì)</v>
      </c>
    </row>
    <row r="1807" spans="1:16" hidden="1" x14ac:dyDescent="0.25">
      <c r="A1807" t="s">
        <v>6335</v>
      </c>
      <c r="B1807" t="str">
        <f>IF(COUNTIF(A:A,A1807)&gt;1,_xlfn.CONCAT(A1807," (",N1807,")"),A1807)</f>
        <v>Kŏngquè Xiāng (Zīyáng Shì)</v>
      </c>
      <c r="C1807" t="str">
        <f>IF(COUNTIF(B:B,B1807)&gt;1,_xlfn.CONCAT(A1807," (",M1807,")"),B1807)</f>
        <v>Kŏngquè Xiāng (Zīyáng Shì)</v>
      </c>
      <c r="D1807" t="s">
        <v>6336</v>
      </c>
      <c r="E1807" t="s">
        <v>11</v>
      </c>
      <c r="F1807" t="str">
        <f>_xlfn.CONCAT(D1807,", ",H1807,", ",I1807,", ","四川省")</f>
        <v>孔雀乡, 乐至县, 资阳市, 四川省</v>
      </c>
      <c r="G1807">
        <v>11025</v>
      </c>
      <c r="H1807" t="s">
        <v>8381</v>
      </c>
      <c r="I1807" t="s">
        <v>8379</v>
      </c>
      <c r="J1807" t="e">
        <f>VLOOKUP(F1807,[1]!china_towns_second__2[[Column1]:[Y]],3,FALSE)</f>
        <v>#N/A</v>
      </c>
      <c r="K1807" t="e">
        <f>VLOOKUP(F1807,[1]!china_towns_second__2[[Column1]:[Y]],2,FALSE)</f>
        <v>#N/A</v>
      </c>
      <c r="L1807" t="s">
        <v>14041</v>
      </c>
      <c r="M1807" t="str">
        <f>VLOOKUP(H1807,CHOOSE({1,2},Table22[Native],Table22[Name]),2,0)</f>
        <v>Lèzhì Xiàn</v>
      </c>
      <c r="N1807" s="15" t="str">
        <f>VLOOKUP(I1807,CHOOSE({1,2},Table22[Native],Table22[Name]),2,0)</f>
        <v>Zīyáng Shì</v>
      </c>
      <c r="O1807" s="15" t="str">
        <f t="shared" si="56"/>
        <v>Kongque Xiang (Ziyang Shi) (Zīyáng Shì)</v>
      </c>
      <c r="P1807" s="15" t="str">
        <f t="shared" si="57"/>
        <v>Kongque Xiang (Ziyang Shi) (Zīyáng Shì)</v>
      </c>
    </row>
    <row r="1808" spans="1:16" hidden="1" x14ac:dyDescent="0.25">
      <c r="A1808" t="s">
        <v>2484</v>
      </c>
      <c r="B1808" t="str">
        <f>IF(COUNTIF(A:A,A1808)&gt;1,_xlfn.CONCAT(A1808," (",N1808,")"),A1808)</f>
        <v>Kŏngsè Xiāng</v>
      </c>
      <c r="C1808" t="str">
        <f>IF(COUNTIF(B:B,B1808)&gt;1,_xlfn.CONCAT(A1808," (",M1808,")"),B1808)</f>
        <v>Kŏngsè Xiāng</v>
      </c>
      <c r="D1808" t="s">
        <v>2485</v>
      </c>
      <c r="E1808" t="s">
        <v>11</v>
      </c>
      <c r="F1808" t="str">
        <f>_xlfn.CONCAT(D1808,", ",H1808,", ",I1808,", ","四川省")</f>
        <v>孔色乡, 道孚县, 甘孜藏族自治州, 四川省</v>
      </c>
      <c r="G1808">
        <v>2618</v>
      </c>
      <c r="H1808" t="s">
        <v>8224</v>
      </c>
      <c r="I1808" t="s">
        <v>8219</v>
      </c>
      <c r="J1808" t="e">
        <f>VLOOKUP(F1808,[1]!china_towns_second__2[[Column1]:[Y]],3,FALSE)</f>
        <v>#N/A</v>
      </c>
      <c r="K1808" t="e">
        <f>VLOOKUP(F1808,[1]!china_towns_second__2[[Column1]:[Y]],2,FALSE)</f>
        <v>#N/A</v>
      </c>
      <c r="L1808" t="s">
        <v>11553</v>
      </c>
      <c r="M1808" t="str">
        <f>VLOOKUP(H1808,CHOOSE({1,2},Table22[Native],Table22[Name]),2,0)</f>
        <v>Dàofú Xiàn</v>
      </c>
      <c r="N1808" s="15" t="str">
        <f>VLOOKUP(I1808,CHOOSE({1,2},Table22[Native],Table22[Name]),2,0)</f>
        <v>Gānzī Zàngzú Zìzhìzhōu</v>
      </c>
      <c r="O1808" s="15" t="str">
        <f t="shared" si="56"/>
        <v>Kongse Xiang (Gānzī Zàngzú Zìzhìzhōu)</v>
      </c>
      <c r="P1808" s="15" t="str">
        <f t="shared" si="57"/>
        <v>Kongse Xiang (Gānzī Zàngzú Zìzhìzhōu)</v>
      </c>
    </row>
    <row r="1809" spans="1:16" hidden="1" x14ac:dyDescent="0.25">
      <c r="A1809" t="s">
        <v>582</v>
      </c>
      <c r="B1809" t="str">
        <f>IF(COUNTIF(A:A,A1809)&gt;1,_xlfn.CONCAT(A1809," (",N1809,")"),A1809)</f>
        <v>Kōngshān Zhèn</v>
      </c>
      <c r="C1809" t="str">
        <f>IF(COUNTIF(B:B,B1809)&gt;1,_xlfn.CONCAT(A1809," (",M1809,")"),B1809)</f>
        <v>Kōngshān Zhèn</v>
      </c>
      <c r="D1809" t="s">
        <v>583</v>
      </c>
      <c r="E1809" t="s">
        <v>7</v>
      </c>
      <c r="F1809" t="str">
        <f>_xlfn.CONCAT(D1809,", ",H1809,", ",I1809,", ","四川省")</f>
        <v>空山镇, 通江县, 巴中市, 四川省</v>
      </c>
      <c r="G1809">
        <v>6966</v>
      </c>
      <c r="H1809" t="s">
        <v>8177</v>
      </c>
      <c r="I1809" t="s">
        <v>8171</v>
      </c>
      <c r="J1809">
        <f>VLOOKUP(F1809,[1]!china_towns_second__2[[Column1]:[Y]],3,FALSE)</f>
        <v>32.472670257491998</v>
      </c>
      <c r="K1809">
        <f>VLOOKUP(F1809,[1]!china_towns_second__2[[Column1]:[Y]],2,FALSE)</f>
        <v>107.3543864</v>
      </c>
      <c r="L1809" t="s">
        <v>11554</v>
      </c>
      <c r="M1809" t="str">
        <f>VLOOKUP(H1809,CHOOSE({1,2},Table22[Native],Table22[Name]),2,0)</f>
        <v>Tōngjiāng Xiàn</v>
      </c>
      <c r="N1809" s="15" t="str">
        <f>VLOOKUP(I1809,CHOOSE({1,2},Table22[Native],Table22[Name]),2,0)</f>
        <v>Bāzhōng Shì</v>
      </c>
      <c r="O1809" s="15" t="str">
        <f t="shared" si="56"/>
        <v>Kongshan Zhen (Bāzhōng Shì)</v>
      </c>
      <c r="P1809" s="15" t="str">
        <f t="shared" si="57"/>
        <v>Kongshan Zhen (Bāzhōng Shì)</v>
      </c>
    </row>
    <row r="1810" spans="1:16" hidden="1" x14ac:dyDescent="0.25">
      <c r="A1810" t="s">
        <v>7542</v>
      </c>
      <c r="B1810" t="str">
        <f>IF(COUNTIF(A:A,A1810)&gt;1,_xlfn.CONCAT(A1810," (",N1810,")"),A1810)</f>
        <v>Kŏngtān Zhèn [→ Báihuā Zhèn]</v>
      </c>
      <c r="C1810" t="str">
        <f>IF(COUNTIF(B:B,B1810)&gt;1,_xlfn.CONCAT(A1810," (",M1810,")"),B1810)</f>
        <v>Kŏngtān Zhèn [→ Báihuā Zhèn]</v>
      </c>
      <c r="D1810" t="s">
        <v>7543</v>
      </c>
      <c r="E1810" t="s">
        <v>7</v>
      </c>
      <c r="F1810" t="str">
        <f>_xlfn.CONCAT(D1810,", ",H1810,", ",I1810,", ","四川省")</f>
        <v>孔滩镇, 翠屏区, 宜宾市, 四川省</v>
      </c>
      <c r="G1810">
        <v>47125</v>
      </c>
      <c r="H1810" t="s">
        <v>8361</v>
      </c>
      <c r="I1810" t="s">
        <v>8359</v>
      </c>
      <c r="J1810">
        <f>VLOOKUP(F1810,[1]!china_towns_second__2[[Column1]:[Y]],3,FALSE)</f>
        <v>29.1488768</v>
      </c>
      <c r="K1810">
        <f>VLOOKUP(F1810,[1]!china_towns_second__2[[Column1]:[Y]],2,FALSE)</f>
        <v>104.67561569999999</v>
      </c>
      <c r="L1810" t="s">
        <v>11555</v>
      </c>
      <c r="M1810" t="str">
        <f>VLOOKUP(H1810,CHOOSE({1,2},Table22[Native],Table22[Name]),2,0)</f>
        <v>Cuìpíng Qū</v>
      </c>
      <c r="N1810" s="15" t="str">
        <f>VLOOKUP(I1810,CHOOSE({1,2},Table22[Native],Table22[Name]),2,0)</f>
        <v>Yíbīn Shì</v>
      </c>
      <c r="O1810" s="15" t="str">
        <f t="shared" si="56"/>
        <v>Kongtan Zhen [→ Baihua Zhen] (Yíbīn Shì)</v>
      </c>
      <c r="P1810" s="15" t="str">
        <f t="shared" si="57"/>
        <v>Kongtan Zhen [→ Baihua Zhen] (Yíbīn Shì)</v>
      </c>
    </row>
    <row r="1811" spans="1:16" hidden="1" x14ac:dyDescent="0.25">
      <c r="A1811" t="s">
        <v>3038</v>
      </c>
      <c r="B1811" t="str">
        <f>IF(COUNTIF(A:A,A1811)&gt;1,_xlfn.CONCAT(A1811," (",N1811,")"),A1811)</f>
        <v>Kŏngxī Xiāng</v>
      </c>
      <c r="C1811" t="str">
        <f>IF(COUNTIF(B:B,B1811)&gt;1,_xlfn.CONCAT(A1811," (",M1811,")"),B1811)</f>
        <v>Kŏngxī Xiāng</v>
      </c>
      <c r="D1811" t="s">
        <v>3039</v>
      </c>
      <c r="E1811" t="s">
        <v>11</v>
      </c>
      <c r="F1811" t="str">
        <f>_xlfn.CONCAT(D1811,", ",H1811,", ",I1811,", ","四川省")</f>
        <v>孔溪乡, 青川县, 广元市, 四川省</v>
      </c>
      <c r="G1811">
        <v>6707</v>
      </c>
      <c r="H1811" t="s">
        <v>8252</v>
      </c>
      <c r="I1811" t="s">
        <v>8247</v>
      </c>
      <c r="J1811" t="e">
        <f>VLOOKUP(F1811,[1]!china_towns_second__2[[Column1]:[Y]],3,FALSE)</f>
        <v>#N/A</v>
      </c>
      <c r="K1811" t="e">
        <f>VLOOKUP(F1811,[1]!china_towns_second__2[[Column1]:[Y]],2,FALSE)</f>
        <v>#N/A</v>
      </c>
      <c r="L1811" t="s">
        <v>11556</v>
      </c>
      <c r="M1811" t="str">
        <f>VLOOKUP(H1811,CHOOSE({1,2},Table22[Native],Table22[Name]),2,0)</f>
        <v>Qīngchuān Xiàn</v>
      </c>
      <c r="N1811" s="15" t="str">
        <f>VLOOKUP(I1811,CHOOSE({1,2},Table22[Native],Table22[Name]),2,0)</f>
        <v>Guăngyuán Shì</v>
      </c>
      <c r="O1811" s="15" t="str">
        <f t="shared" si="56"/>
        <v>Kongxi Xiang (Guăngyuán Shì)</v>
      </c>
      <c r="P1811" s="15" t="str">
        <f t="shared" si="57"/>
        <v>Kongxi Xiang (Guăngyuán Shì)</v>
      </c>
    </row>
    <row r="1812" spans="1:16" hidden="1" x14ac:dyDescent="0.25">
      <c r="A1812" t="s">
        <v>2486</v>
      </c>
      <c r="B1812" t="str">
        <f>IF(COUNTIF(A:A,A1812)&gt;1,_xlfn.CONCAT(A1812," (",N1812,")"),A1812)</f>
        <v>Kŏngyù Xiāng</v>
      </c>
      <c r="C1812" t="str">
        <f>IF(COUNTIF(B:B,B1812)&gt;1,_xlfn.CONCAT(A1812," (",M1812,")"),B1812)</f>
        <v>Kŏngyù Xiāng</v>
      </c>
      <c r="D1812" t="s">
        <v>2487</v>
      </c>
      <c r="E1812" t="s">
        <v>11</v>
      </c>
      <c r="F1812" t="str">
        <f>_xlfn.CONCAT(D1812,", ",H1812,", ",I1812,", ","四川省")</f>
        <v>孔玉乡, 康定市, 甘孜藏族自治州, 四川省</v>
      </c>
      <c r="G1812">
        <v>5399</v>
      </c>
      <c r="H1812" t="s">
        <v>8229</v>
      </c>
      <c r="I1812" t="s">
        <v>8219</v>
      </c>
      <c r="J1812" t="e">
        <f>VLOOKUP(F1812,[1]!china_towns_second__2[[Column1]:[Y]],3,FALSE)</f>
        <v>#N/A</v>
      </c>
      <c r="K1812" t="e">
        <f>VLOOKUP(F1812,[1]!china_towns_second__2[[Column1]:[Y]],2,FALSE)</f>
        <v>#N/A</v>
      </c>
      <c r="L1812" t="s">
        <v>11557</v>
      </c>
      <c r="M1812" t="str">
        <f>VLOOKUP(H1812,CHOOSE({1,2},Table22[Native],Table22[Name]),2,0)</f>
        <v>Kāngdìng Shì</v>
      </c>
      <c r="N1812" s="15" t="str">
        <f>VLOOKUP(I1812,CHOOSE({1,2},Table22[Native],Table22[Name]),2,0)</f>
        <v>Gānzī Zàngzú Zìzhìzhōu</v>
      </c>
      <c r="O1812" s="15" t="str">
        <f t="shared" si="56"/>
        <v>Kongyu Xiang (Gānzī Zàngzú Zìzhìzhōu)</v>
      </c>
      <c r="P1812" s="15" t="str">
        <f t="shared" si="57"/>
        <v>Kongyu Xiang (Gānzī Zàngzú Zìzhìzhōu)</v>
      </c>
    </row>
    <row r="1813" spans="1:16" hidden="1" x14ac:dyDescent="0.25">
      <c r="A1813" t="s">
        <v>5263</v>
      </c>
      <c r="B1813" t="str">
        <f>IF(COUNTIF(A:A,A1813)&gt;1,_xlfn.CONCAT(A1813," (",N1813,")"),A1813)</f>
        <v>Kuàngchăng Jiēdào</v>
      </c>
      <c r="C1813" t="str">
        <f>IF(COUNTIF(B:B,B1813)&gt;1,_xlfn.CONCAT(A1813," (",M1813,")"),B1813)</f>
        <v>Kuàngchăng Jiēdào</v>
      </c>
      <c r="D1813" t="s">
        <v>5264</v>
      </c>
      <c r="E1813" t="s">
        <v>493</v>
      </c>
      <c r="F1813" t="str">
        <f>_xlfn.CONCAT(D1813,", ",H1813,", ",I1813,", ","四川省")</f>
        <v>况场街道, 江阳区, 泸州市, 四川省</v>
      </c>
      <c r="G1813">
        <v>34083</v>
      </c>
      <c r="H1813" t="s">
        <v>8293</v>
      </c>
      <c r="I1813" t="s">
        <v>8290</v>
      </c>
      <c r="J1813" t="e">
        <f>VLOOKUP(F1813,[1]!china_towns_second__2[[Column1]:[Y]],3,FALSE)</f>
        <v>#N/A</v>
      </c>
      <c r="K1813" t="e">
        <f>VLOOKUP(F1813,[1]!china_towns_second__2[[Column1]:[Y]],2,FALSE)</f>
        <v>#N/A</v>
      </c>
      <c r="L1813" t="s">
        <v>11558</v>
      </c>
      <c r="M1813" t="str">
        <f>VLOOKUP(H1813,CHOOSE({1,2},Table22[Native],Table22[Name]),2,0)</f>
        <v>Jiāngyáng Qū</v>
      </c>
      <c r="N1813" s="15" t="str">
        <f>VLOOKUP(I1813,CHOOSE({1,2},Table22[Native],Table22[Name]),2,0)</f>
        <v>Lúzhōu Shì</v>
      </c>
      <c r="O1813" s="15" t="str">
        <f t="shared" si="56"/>
        <v>Kuangchang Jiedao (Lúzhōu Shì)</v>
      </c>
      <c r="P1813" s="15" t="str">
        <f t="shared" si="57"/>
        <v>Kuangchang Jiedao (Lúzhōu Shì)</v>
      </c>
    </row>
    <row r="1814" spans="1:16" hidden="1" x14ac:dyDescent="0.25">
      <c r="A1814" t="s">
        <v>4448</v>
      </c>
      <c r="B1814" t="str">
        <f>IF(COUNTIF(A:A,A1814)&gt;1,_xlfn.CONCAT(A1814," (",N1814,")"),A1814)</f>
        <v>Kuānyù Zhèn</v>
      </c>
      <c r="C1814" t="str">
        <f>IF(COUNTIF(B:B,B1814)&gt;1,_xlfn.CONCAT(A1814," (",M1814,")"),B1814)</f>
        <v>Kuānyù Zhèn</v>
      </c>
      <c r="D1814" t="s">
        <v>4449</v>
      </c>
      <c r="E1814" t="s">
        <v>7</v>
      </c>
      <c r="F1814" t="str">
        <f>_xlfn.CONCAT(D1814,", ",H1814,", ",I1814,", ","四川省")</f>
        <v>宽裕镇, 德昌县, 凉山彝族自治州, 四川省</v>
      </c>
      <c r="G1814">
        <v>10190</v>
      </c>
      <c r="H1814" t="s">
        <v>8273</v>
      </c>
      <c r="I1814" t="s">
        <v>8271</v>
      </c>
      <c r="J1814">
        <f>VLOOKUP(F1814,[1]!china_towns_second__2[[Column1]:[Y]],3,FALSE)</f>
        <v>27.247581902535899</v>
      </c>
      <c r="K1814">
        <f>VLOOKUP(F1814,[1]!china_towns_second__2[[Column1]:[Y]],2,FALSE)</f>
        <v>102.1635689</v>
      </c>
      <c r="L1814" t="s">
        <v>11559</v>
      </c>
      <c r="M1814" t="str">
        <f>VLOOKUP(H1814,CHOOSE({1,2},Table22[Native],Table22[Name]),2,0)</f>
        <v>Déchāng Xiàn</v>
      </c>
      <c r="N1814" s="15" t="str">
        <f>VLOOKUP(I1814,CHOOSE({1,2},Table22[Native],Table22[Name]),2,0)</f>
        <v>Liángshān Yízú Zìzhìzhōu</v>
      </c>
      <c r="O1814" s="15" t="str">
        <f t="shared" si="56"/>
        <v>Kuanyu Zhen (Liángshān Yízú Zìzhìzhōu)</v>
      </c>
      <c r="P1814" s="15" t="str">
        <f t="shared" si="57"/>
        <v>Kuanyu Zhen (Liángshān Yízú Zìzhìzhōu)</v>
      </c>
    </row>
    <row r="1815" spans="1:16" hidden="1" x14ac:dyDescent="0.25">
      <c r="A1815" t="s">
        <v>189</v>
      </c>
      <c r="B1815" t="str">
        <f>IF(COUNTIF(A:A,A1815)&gt;1,_xlfn.CONCAT(A1815," (",N1815,")"),A1815)</f>
        <v>Kuăshā Xiāng</v>
      </c>
      <c r="C1815" t="str">
        <f>IF(COUNTIF(B:B,B1815)&gt;1,_xlfn.CONCAT(A1815," (",M1815,")"),B1815)</f>
        <v>Kuăshā Xiāng</v>
      </c>
      <c r="D1815" t="s">
        <v>190</v>
      </c>
      <c r="E1815" t="s">
        <v>11</v>
      </c>
      <c r="F1815" t="str">
        <f>_xlfn.CONCAT(D1815,", ",H1815,", ",I1815,", ","四川省")</f>
        <v>垮沙乡, 阿坝县, 阿坝藏族羌族自治州, 四川省</v>
      </c>
      <c r="G1815">
        <v>1353</v>
      </c>
      <c r="H1815" t="s">
        <v>8155</v>
      </c>
      <c r="I1815" t="s">
        <v>8153</v>
      </c>
      <c r="J1815" t="e">
        <f>VLOOKUP(F1815,[1]!china_towns_second__2[[Column1]:[Y]],3,FALSE)</f>
        <v>#N/A</v>
      </c>
      <c r="K1815" t="e">
        <f>VLOOKUP(F1815,[1]!china_towns_second__2[[Column1]:[Y]],2,FALSE)</f>
        <v>#N/A</v>
      </c>
      <c r="L1815" t="s">
        <v>11560</v>
      </c>
      <c r="M1815" t="str">
        <f>VLOOKUP(H1815,CHOOSE({1,2},Table22[Native],Table22[Name]),2,0)</f>
        <v>Ābà Xiàn</v>
      </c>
      <c r="N1815" s="15" t="str">
        <f>VLOOKUP(I1815,CHOOSE({1,2},Table22[Native],Table22[Name]),2,0)</f>
        <v>Ābà Zàngzú Qiāngzú Zìzhìzhōu</v>
      </c>
      <c r="O1815" s="15" t="str">
        <f t="shared" si="56"/>
        <v>Kuasha Xiang (Ābà Zàngzú Qiāngzú Zìzhìzhōu)</v>
      </c>
      <c r="P1815" s="15" t="str">
        <f t="shared" si="57"/>
        <v>Kuasha Xiang (Ābà Zàngzú Qiāngzú Zìzhìzhōu)</v>
      </c>
    </row>
    <row r="1816" spans="1:16" hidden="1" x14ac:dyDescent="0.25">
      <c r="A1816" t="s">
        <v>2488</v>
      </c>
      <c r="B1816" t="str">
        <f>IF(COUNTIF(A:A,A1816)&gt;1,_xlfn.CONCAT(A1816," (",N1816,")"),A1816)</f>
        <v>Kuíduō Zhèn</v>
      </c>
      <c r="C1816" t="str">
        <f>IF(COUNTIF(B:B,B1816)&gt;1,_xlfn.CONCAT(A1816," (",M1816,")"),B1816)</f>
        <v>Kuíduō Zhèn</v>
      </c>
      <c r="D1816" t="s">
        <v>2489</v>
      </c>
      <c r="E1816" t="s">
        <v>7</v>
      </c>
      <c r="F1816" t="str">
        <f>_xlfn.CONCAT(D1816,", ",H1816,", ",I1816,", ","四川省")</f>
        <v>魁多镇, 九龙县, 甘孜藏族自治州, 四川省</v>
      </c>
      <c r="G1816">
        <v>5360</v>
      </c>
      <c r="H1816" t="s">
        <v>8228</v>
      </c>
      <c r="I1816" t="s">
        <v>8219</v>
      </c>
      <c r="J1816">
        <f>VLOOKUP(F1816,[1]!china_towns_second__2[[Column1]:[Y]],3,FALSE)</f>
        <v>28.431173637546198</v>
      </c>
      <c r="K1816">
        <f>VLOOKUP(F1816,[1]!china_towns_second__2[[Column1]:[Y]],2,FALSE)</f>
        <v>101.6955821</v>
      </c>
      <c r="L1816" t="s">
        <v>11561</v>
      </c>
      <c r="M1816" t="str">
        <f>VLOOKUP(H1816,CHOOSE({1,2},Table22[Native],Table22[Name]),2,0)</f>
        <v>Jiŭlóng Xiàn</v>
      </c>
      <c r="N1816" s="15" t="str">
        <f>VLOOKUP(I1816,CHOOSE({1,2},Table22[Native],Table22[Name]),2,0)</f>
        <v>Gānzī Zàngzú Zìzhìzhōu</v>
      </c>
      <c r="O1816" s="15" t="str">
        <f t="shared" si="56"/>
        <v>Kuiduo Zhen (Gānzī Zàngzú Zìzhìzhōu)</v>
      </c>
      <c r="P1816" s="15" t="str">
        <f t="shared" si="57"/>
        <v>Kuiduo Zhen (Gānzī Zàngzú Zìzhìzhōu)</v>
      </c>
    </row>
    <row r="1817" spans="1:16" hidden="1" x14ac:dyDescent="0.25">
      <c r="A1817" t="s">
        <v>3452</v>
      </c>
      <c r="B1817" t="str">
        <f>IF(COUNTIF(A:A,A1817)&gt;1,_xlfn.CONCAT(A1817," (",N1817,")"),A1817)</f>
        <v>Kuígé Jiēdào</v>
      </c>
      <c r="C1817" t="str">
        <f>IF(COUNTIF(B:B,B1817)&gt;1,_xlfn.CONCAT(A1817," (",M1817,")"),B1817)</f>
        <v>Kuígé Jiēdào</v>
      </c>
      <c r="D1817" t="s">
        <v>3453</v>
      </c>
      <c r="E1817" t="s">
        <v>493</v>
      </c>
      <c r="F1817" t="str">
        <f>_xlfn.CONCAT(D1817,", ",H1817,", ",I1817,", ","四川省")</f>
        <v>奎阁街道, 前锋区, 广安市, 四川省</v>
      </c>
      <c r="G1817">
        <v>6872</v>
      </c>
      <c r="H1817" t="s">
        <v>8243</v>
      </c>
      <c r="I1817" t="s">
        <v>8239</v>
      </c>
      <c r="J1817">
        <f>VLOOKUP(F1817,[1]!china_towns_second__2[[Column1]:[Y]],3,FALSE)</f>
        <v>30.4791628248209</v>
      </c>
      <c r="K1817">
        <f>VLOOKUP(F1817,[1]!china_towns_second__2[[Column1]:[Y]],2,FALSE)</f>
        <v>106.6643646</v>
      </c>
      <c r="L1817" t="s">
        <v>11562</v>
      </c>
      <c r="M1817" t="str">
        <f>VLOOKUP(H1817,CHOOSE({1,2},Table22[Native],Table22[Name]),2,0)</f>
        <v>Qiánfēng Qū</v>
      </c>
      <c r="N1817" s="15" t="str">
        <f>VLOOKUP(I1817,CHOOSE({1,2},Table22[Native],Table22[Name]),2,0)</f>
        <v>Guăng'ān Shì</v>
      </c>
      <c r="O1817" s="15" t="str">
        <f t="shared" si="56"/>
        <v>Kuige Jiedao (Guăng'ān Shì)</v>
      </c>
      <c r="P1817" s="15" t="str">
        <f t="shared" si="57"/>
        <v>Kuige Jiedao (Guăng'ān Shì)</v>
      </c>
    </row>
    <row r="1818" spans="1:16" hidden="1" x14ac:dyDescent="0.25">
      <c r="A1818" t="s">
        <v>4450</v>
      </c>
      <c r="B1818" t="str">
        <f>IF(COUNTIF(A:A,A1818)&gt;1,_xlfn.CONCAT(A1818," (",N1818,")"),A1818)</f>
        <v>Kùmò Xiāng</v>
      </c>
      <c r="C1818" t="str">
        <f>IF(COUNTIF(B:B,B1818)&gt;1,_xlfn.CONCAT(A1818," (",M1818,")"),B1818)</f>
        <v>Kùmò Xiāng</v>
      </c>
      <c r="D1818" t="s">
        <v>4451</v>
      </c>
      <c r="E1818" t="s">
        <v>11</v>
      </c>
      <c r="F1818" t="str">
        <f>_xlfn.CONCAT(D1818,", ",H1818,", ",I1818,", ","四川省")</f>
        <v>库莫乡, 昭觉县, 凉山彝族自治州, 四川省</v>
      </c>
      <c r="G1818">
        <v>2931</v>
      </c>
      <c r="H1818" t="s">
        <v>8288</v>
      </c>
      <c r="I1818" t="s">
        <v>8271</v>
      </c>
      <c r="J1818" t="e">
        <f>VLOOKUP(F1818,[1]!china_towns_second__2[[Column1]:[Y]],3,FALSE)</f>
        <v>#N/A</v>
      </c>
      <c r="K1818" t="e">
        <f>VLOOKUP(F1818,[1]!china_towns_second__2[[Column1]:[Y]],2,FALSE)</f>
        <v>#N/A</v>
      </c>
      <c r="L1818" t="s">
        <v>11563</v>
      </c>
      <c r="M1818" t="str">
        <f>VLOOKUP(H1818,CHOOSE({1,2},Table22[Native],Table22[Name]),2,0)</f>
        <v>Zhāojué Xiàn</v>
      </c>
      <c r="N1818" s="15" t="str">
        <f>VLOOKUP(I1818,CHOOSE({1,2},Table22[Native],Table22[Name]),2,0)</f>
        <v>Liángshān Yízú Zìzhìzhōu</v>
      </c>
      <c r="O1818" s="15" t="str">
        <f t="shared" si="56"/>
        <v>Kumo Xiang (Liángshān Yízú Zìzhìzhōu)</v>
      </c>
      <c r="P1818" s="15" t="str">
        <f t="shared" si="57"/>
        <v>Kumo Xiang (Liángshān Yízú Zìzhìzhōu)</v>
      </c>
    </row>
    <row r="1819" spans="1:16" hidden="1" x14ac:dyDescent="0.25">
      <c r="A1819" t="s">
        <v>5805</v>
      </c>
      <c r="B1819" t="str">
        <f>IF(COUNTIF(A:A,A1819)&gt;1,_xlfn.CONCAT(A1819," (",N1819,")"),A1819)</f>
        <v>Kuòdá Zàngzú Xiāng</v>
      </c>
      <c r="C1819" t="str">
        <f>IF(COUNTIF(B:B,B1819)&gt;1,_xlfn.CONCAT(A1819," (",M1819,")"),B1819)</f>
        <v>Kuòdá Zàngzú Xiāng</v>
      </c>
      <c r="D1819" t="s">
        <v>5806</v>
      </c>
      <c r="E1819" t="s">
        <v>11</v>
      </c>
      <c r="F1819" t="str">
        <f>_xlfn.CONCAT(D1819,", ",H1819,", ",I1819,", ","四川省")</f>
        <v>阔达藏族乡, 平武县, 绵阳市, 四川省</v>
      </c>
      <c r="G1819">
        <v>4242</v>
      </c>
      <c r="H1819" t="s">
        <v>8312</v>
      </c>
      <c r="I1819" t="s">
        <v>8307</v>
      </c>
      <c r="J1819" t="e">
        <f>VLOOKUP(F1819,[1]!china_towns_second__2[[Column1]:[Y]],3,FALSE)</f>
        <v>#N/A</v>
      </c>
      <c r="K1819" t="e">
        <f>VLOOKUP(F1819,[1]!china_towns_second__2[[Column1]:[Y]],2,FALSE)</f>
        <v>#N/A</v>
      </c>
      <c r="L1819" t="s">
        <v>11564</v>
      </c>
      <c r="M1819" t="str">
        <f>VLOOKUP(H1819,CHOOSE({1,2},Table22[Native],Table22[Name]),2,0)</f>
        <v>Píngwŭ Xiàn</v>
      </c>
      <c r="N1819" s="15" t="str">
        <f>VLOOKUP(I1819,CHOOSE({1,2},Table22[Native],Table22[Name]),2,0)</f>
        <v>Miányáng Shì</v>
      </c>
      <c r="O1819" s="15" t="str">
        <f t="shared" si="56"/>
        <v>Kuoda Zangzu Xiang (Miányáng Shì)</v>
      </c>
      <c r="P1819" s="15" t="str">
        <f t="shared" si="57"/>
        <v>Kuoda Zangzu Xiang (Miányáng Shì)</v>
      </c>
    </row>
    <row r="1820" spans="1:16" hidden="1" x14ac:dyDescent="0.25">
      <c r="A1820" t="s">
        <v>4452</v>
      </c>
      <c r="B1820" t="str">
        <f>IF(COUNTIF(A:A,A1820)&gt;1,_xlfn.CONCAT(A1820," (",N1820,")"),A1820)</f>
        <v>Kùyī Xiāng</v>
      </c>
      <c r="C1820" t="str">
        <f>IF(COUNTIF(B:B,B1820)&gt;1,_xlfn.CONCAT(A1820," (",M1820,")"),B1820)</f>
        <v>Kùyī Xiāng</v>
      </c>
      <c r="D1820" t="s">
        <v>4453</v>
      </c>
      <c r="E1820" t="s">
        <v>11</v>
      </c>
      <c r="F1820" t="str">
        <f>_xlfn.CONCAT(D1820,", ",H1820,", ",I1820,", ","四川省")</f>
        <v>库依乡, 昭觉县, 凉山彝族自治州, 四川省</v>
      </c>
      <c r="G1820">
        <v>7789</v>
      </c>
      <c r="H1820" t="s">
        <v>8288</v>
      </c>
      <c r="I1820" t="s">
        <v>8271</v>
      </c>
      <c r="J1820" t="e">
        <f>VLOOKUP(F1820,[1]!china_towns_second__2[[Column1]:[Y]],3,FALSE)</f>
        <v>#N/A</v>
      </c>
      <c r="K1820" t="e">
        <f>VLOOKUP(F1820,[1]!china_towns_second__2[[Column1]:[Y]],2,FALSE)</f>
        <v>#N/A</v>
      </c>
      <c r="L1820" t="s">
        <v>11565</v>
      </c>
      <c r="M1820" t="str">
        <f>VLOOKUP(H1820,CHOOSE({1,2},Table22[Native],Table22[Name]),2,0)</f>
        <v>Zhāojué Xiàn</v>
      </c>
      <c r="N1820" s="15" t="str">
        <f>VLOOKUP(I1820,CHOOSE({1,2},Table22[Native],Table22[Name]),2,0)</f>
        <v>Liángshān Yízú Zìzhìzhōu</v>
      </c>
      <c r="O1820" s="15" t="str">
        <f t="shared" si="56"/>
        <v>Kuyi Xiang (Liángshān Yízú Zìzhìzhōu)</v>
      </c>
      <c r="P1820" s="15" t="str">
        <f t="shared" si="57"/>
        <v>Kuyi Xiang (Liángshān Yízú Zìzhìzhōu)</v>
      </c>
    </row>
    <row r="1821" spans="1:16" hidden="1" x14ac:dyDescent="0.25">
      <c r="A1821" t="s">
        <v>7295</v>
      </c>
      <c r="B1821" t="str">
        <f>IF(COUNTIF(A:A,A1821)&gt;1,_xlfn.CONCAT(A1821," (",N1821,")"),A1821)</f>
        <v>Lǎbāhé Zhèn [incl. Zĭshí Xiāng, Liănglù Xiāng]</v>
      </c>
      <c r="C1821" t="str">
        <f>IF(COUNTIF(B:B,B1821)&gt;1,_xlfn.CONCAT(A1821," (",M1821,")"),B1821)</f>
        <v>Lǎbāhé Zhèn [incl. Zĭshí Xiāng, Liănglù Xiāng]</v>
      </c>
      <c r="D1821" t="s">
        <v>7296</v>
      </c>
      <c r="E1821" t="s">
        <v>7</v>
      </c>
      <c r="F1821" t="str">
        <f>_xlfn.CONCAT(D1821,", ",H1821,", ",I1821,", ","四川省")</f>
        <v>喇叭河镇, 天全县, 雅安市, 四川省</v>
      </c>
      <c r="G1821">
        <v>4808</v>
      </c>
      <c r="H1821" t="s">
        <v>8355</v>
      </c>
      <c r="I1821" t="s">
        <v>8349</v>
      </c>
      <c r="J1821">
        <f>VLOOKUP(F1821,[1]!china_towns_second__2[[Column1]:[Y]],3,FALSE)</f>
        <v>30.1067962167416</v>
      </c>
      <c r="K1821">
        <f>VLOOKUP(F1821,[1]!china_towns_second__2[[Column1]:[Y]],2,FALSE)</f>
        <v>102.472393</v>
      </c>
      <c r="L1821" t="s">
        <v>11566</v>
      </c>
      <c r="M1821" t="str">
        <f>VLOOKUP(H1821,CHOOSE({1,2},Table22[Native],Table22[Name]),2,0)</f>
        <v>Tiānquán Xiàn</v>
      </c>
      <c r="N1821" s="15" t="str">
        <f>VLOOKUP(I1821,CHOOSE({1,2},Table22[Native],Table22[Name]),2,0)</f>
        <v>Yă'ān Shì</v>
      </c>
      <c r="O1821" s="15" t="str">
        <f t="shared" si="56"/>
        <v>Labahe Zhen [incl. Zishi Xiang, Lianglu Xiang] (Yă'ān Shì)</v>
      </c>
      <c r="P1821" s="15" t="str">
        <f t="shared" si="57"/>
        <v>Labahe Zhen [incl. Zishi Xiang, Lianglu Xiang] (Yă'ān Shì)</v>
      </c>
    </row>
    <row r="1822" spans="1:16" hidden="1" x14ac:dyDescent="0.25">
      <c r="A1822" t="s">
        <v>4454</v>
      </c>
      <c r="B1822" t="str">
        <f>IF(COUNTIF(A:A,A1822)&gt;1,_xlfn.CONCAT(A1822," (",N1822,")"),A1822)</f>
        <v>Lābái Xiāng</v>
      </c>
      <c r="C1822" t="str">
        <f>IF(COUNTIF(B:B,B1822)&gt;1,_xlfn.CONCAT(A1822," (",M1822,")"),B1822)</f>
        <v>Lābái Xiāng</v>
      </c>
      <c r="D1822" t="s">
        <v>4455</v>
      </c>
      <c r="E1822" t="s">
        <v>11</v>
      </c>
      <c r="F1822" t="str">
        <f>_xlfn.CONCAT(D1822,", ",H1822,", ",I1822,", ","四川省")</f>
        <v>拉白乡, 越西县, 凉山彝族自治州, 四川省</v>
      </c>
      <c r="G1822">
        <v>2605</v>
      </c>
      <c r="H1822" t="s">
        <v>8287</v>
      </c>
      <c r="I1822" t="s">
        <v>8271</v>
      </c>
      <c r="J1822" t="e">
        <f>VLOOKUP(F1822,[1]!china_towns_second__2[[Column1]:[Y]],3,FALSE)</f>
        <v>#N/A</v>
      </c>
      <c r="K1822" t="e">
        <f>VLOOKUP(F1822,[1]!china_towns_second__2[[Column1]:[Y]],2,FALSE)</f>
        <v>#N/A</v>
      </c>
      <c r="L1822" t="s">
        <v>11567</v>
      </c>
      <c r="M1822" t="str">
        <f>VLOOKUP(H1822,CHOOSE({1,2},Table22[Native],Table22[Name]),2,0)</f>
        <v>Yuèxī Xiàn</v>
      </c>
      <c r="N1822" s="15" t="str">
        <f>VLOOKUP(I1822,CHOOSE({1,2},Table22[Native],Table22[Name]),2,0)</f>
        <v>Liángshān Yízú Zìzhìzhōu</v>
      </c>
      <c r="O1822" s="15" t="str">
        <f t="shared" si="56"/>
        <v>Labai Xiang (Liángshān Yízú Zìzhìzhōu)</v>
      </c>
      <c r="P1822" s="15" t="str">
        <f t="shared" si="57"/>
        <v>Labai Xiang (Liángshān Yízú Zìzhìzhōu)</v>
      </c>
    </row>
    <row r="1823" spans="1:16" hidden="1" x14ac:dyDescent="0.25">
      <c r="A1823" t="s">
        <v>2490</v>
      </c>
      <c r="B1823" t="str">
        <f>IF(COUNTIF(A:A,A1823)&gt;1,_xlfn.CONCAT(A1823," (",N1823,")"),A1823)</f>
        <v>Lābō Zhèn</v>
      </c>
      <c r="C1823" t="str">
        <f>IF(COUNTIF(B:B,B1823)&gt;1,_xlfn.CONCAT(A1823," (",M1823,")"),B1823)</f>
        <v>Lābō Zhèn</v>
      </c>
      <c r="D1823" t="s">
        <v>2491</v>
      </c>
      <c r="E1823" t="s">
        <v>7</v>
      </c>
      <c r="F1823" t="str">
        <f>_xlfn.CONCAT(D1823,", ",H1823,", ",I1823,", ","四川省")</f>
        <v>拉波镇, 理塘县, 甘孜藏族自治州, 四川省</v>
      </c>
      <c r="G1823">
        <v>1942</v>
      </c>
      <c r="H1823" t="s">
        <v>8230</v>
      </c>
      <c r="I1823" t="s">
        <v>8219</v>
      </c>
      <c r="J1823">
        <f>VLOOKUP(F1823,[1]!china_towns_second__2[[Column1]:[Y]],3,FALSE)</f>
        <v>29.206915256563001</v>
      </c>
      <c r="K1823">
        <f>VLOOKUP(F1823,[1]!china_towns_second__2[[Column1]:[Y]],2,FALSE)</f>
        <v>100.59845610000001</v>
      </c>
      <c r="L1823" t="s">
        <v>11568</v>
      </c>
      <c r="M1823" t="str">
        <f>VLOOKUP(H1823,CHOOSE({1,2},Table22[Native],Table22[Name]),2,0)</f>
        <v>Lĭtáng Xiàn</v>
      </c>
      <c r="N1823" s="15" t="str">
        <f>VLOOKUP(I1823,CHOOSE({1,2},Table22[Native],Table22[Name]),2,0)</f>
        <v>Gānzī Zàngzú Zìzhìzhōu</v>
      </c>
      <c r="O1823" s="15" t="str">
        <f t="shared" si="56"/>
        <v>Labo Zhen (Gānzī Zàngzú Zìzhìzhōu)</v>
      </c>
      <c r="P1823" s="15" t="str">
        <f t="shared" si="57"/>
        <v>Labo Zhen (Gānzī Zàngzú Zìzhìzhōu)</v>
      </c>
    </row>
    <row r="1824" spans="1:16" hidden="1" x14ac:dyDescent="0.25">
      <c r="A1824" t="s">
        <v>4456</v>
      </c>
      <c r="B1824" t="str">
        <f>IF(COUNTIF(A:A,A1824)&gt;1,_xlfn.CONCAT(A1824," (",N1824,")"),A1824)</f>
        <v>Lādá Xiāng</v>
      </c>
      <c r="C1824" t="str">
        <f>IF(COUNTIF(B:B,B1824)&gt;1,_xlfn.CONCAT(A1824," (",M1824,")"),B1824)</f>
        <v>Lādá Xiāng</v>
      </c>
      <c r="D1824" t="s">
        <v>4457</v>
      </c>
      <c r="E1824" t="s">
        <v>11</v>
      </c>
      <c r="F1824" t="str">
        <f>_xlfn.CONCAT(D1824,", ",H1824,", ",I1824,", ","四川省")</f>
        <v>拉达乡, 布拖县, 凉山彝族自治州, 四川省</v>
      </c>
      <c r="G1824">
        <v>3660</v>
      </c>
      <c r="H1824" t="s">
        <v>8272</v>
      </c>
      <c r="I1824" t="s">
        <v>8271</v>
      </c>
      <c r="J1824" t="e">
        <f>VLOOKUP(F1824,[1]!china_towns_second__2[[Column1]:[Y]],3,FALSE)</f>
        <v>#N/A</v>
      </c>
      <c r="K1824" t="e">
        <f>VLOOKUP(F1824,[1]!china_towns_second__2[[Column1]:[Y]],2,FALSE)</f>
        <v>#N/A</v>
      </c>
      <c r="L1824" t="s">
        <v>11569</v>
      </c>
      <c r="M1824" t="str">
        <f>VLOOKUP(H1824,CHOOSE({1,2},Table22[Native],Table22[Name]),2,0)</f>
        <v>Bùtuō Xiàn</v>
      </c>
      <c r="N1824" s="15" t="str">
        <f>VLOOKUP(I1824,CHOOSE({1,2},Table22[Native],Table22[Name]),2,0)</f>
        <v>Liángshān Yízú Zìzhìzhōu</v>
      </c>
      <c r="O1824" s="15" t="str">
        <f t="shared" si="56"/>
        <v>Lada Xiang (Liángshān Yízú Zìzhìzhōu)</v>
      </c>
      <c r="P1824" s="15" t="str">
        <f t="shared" si="57"/>
        <v>Lada Xiang (Liángshān Yízú Zìzhìzhōu)</v>
      </c>
    </row>
    <row r="1825" spans="1:16" hidden="1" x14ac:dyDescent="0.25">
      <c r="A1825" t="s">
        <v>4458</v>
      </c>
      <c r="B1825" t="str">
        <f>IF(COUNTIF(A:A,A1825)&gt;1,_xlfn.CONCAT(A1825," (",N1825,")"),A1825)</f>
        <v>Lāguŏ Xiāng</v>
      </c>
      <c r="C1825" t="str">
        <f>IF(COUNTIF(B:B,B1825)&gt;1,_xlfn.CONCAT(A1825," (",M1825,")"),B1825)</f>
        <v>Lāguŏ Xiāng</v>
      </c>
      <c r="D1825" t="s">
        <v>4459</v>
      </c>
      <c r="E1825" t="s">
        <v>11</v>
      </c>
      <c r="F1825" t="str">
        <f>_xlfn.CONCAT(D1825,", ",H1825,", ",I1825,", ","四川省")</f>
        <v>拉果乡, 布拖县, 凉山彝族自治州, 四川省</v>
      </c>
      <c r="G1825">
        <v>3417</v>
      </c>
      <c r="H1825" t="s">
        <v>8272</v>
      </c>
      <c r="I1825" t="s">
        <v>8271</v>
      </c>
      <c r="J1825" t="e">
        <f>VLOOKUP(F1825,[1]!china_towns_second__2[[Column1]:[Y]],3,FALSE)</f>
        <v>#N/A</v>
      </c>
      <c r="K1825" t="e">
        <f>VLOOKUP(F1825,[1]!china_towns_second__2[[Column1]:[Y]],2,FALSE)</f>
        <v>#N/A</v>
      </c>
      <c r="L1825" t="s">
        <v>11570</v>
      </c>
      <c r="M1825" t="str">
        <f>VLOOKUP(H1825,CHOOSE({1,2},Table22[Native],Table22[Name]),2,0)</f>
        <v>Bùtuō Xiàn</v>
      </c>
      <c r="N1825" s="15" t="str">
        <f>VLOOKUP(I1825,CHOOSE({1,2},Table22[Native],Table22[Name]),2,0)</f>
        <v>Liángshān Yízú Zìzhìzhōu</v>
      </c>
      <c r="O1825" s="15" t="str">
        <f t="shared" si="56"/>
        <v>Laguo Xiang (Liángshān Yízú Zìzhìzhōu)</v>
      </c>
      <c r="P1825" s="15" t="str">
        <f t="shared" si="57"/>
        <v>Laguo Xiang (Liángshān Yízú Zìzhìzhōu)</v>
      </c>
    </row>
    <row r="1826" spans="1:16" hidden="1" x14ac:dyDescent="0.25">
      <c r="A1826" t="s">
        <v>7974</v>
      </c>
      <c r="B1826" t="str">
        <f>IF(COUNTIF(A:A,A1826)&gt;1,_xlfn.CONCAT(A1826," (",N1826,")"),A1826)</f>
        <v>Láifèng Xiāng</v>
      </c>
      <c r="C1826" t="str">
        <f>IF(COUNTIF(B:B,B1826)&gt;1,_xlfn.CONCAT(A1826," (",M1826,")"),B1826)</f>
        <v>Láifèng Xiāng</v>
      </c>
      <c r="D1826" t="s">
        <v>7975</v>
      </c>
      <c r="E1826" t="s">
        <v>11</v>
      </c>
      <c r="F1826" t="str">
        <f>_xlfn.CONCAT(D1826,", ",H1826,", ",I1826,", ","四川省")</f>
        <v>来凤乡, 安岳县, 资阳市, 四川省</v>
      </c>
      <c r="G1826">
        <v>13921</v>
      </c>
      <c r="H1826" t="s">
        <v>8380</v>
      </c>
      <c r="I1826" t="s">
        <v>8379</v>
      </c>
      <c r="J1826" t="e">
        <f>VLOOKUP(F1826,[1]!china_towns_second__2[[Column1]:[Y]],3,FALSE)</f>
        <v>#N/A</v>
      </c>
      <c r="K1826" t="e">
        <f>VLOOKUP(F1826,[1]!china_towns_second__2[[Column1]:[Y]],2,FALSE)</f>
        <v>#N/A</v>
      </c>
      <c r="L1826" t="s">
        <v>11571</v>
      </c>
      <c r="M1826" t="str">
        <f>VLOOKUP(H1826,CHOOSE({1,2},Table22[Native],Table22[Name]),2,0)</f>
        <v>Ānyuè Xiàn</v>
      </c>
      <c r="N1826" s="15" t="str">
        <f>VLOOKUP(I1826,CHOOSE({1,2},Table22[Native],Table22[Name]),2,0)</f>
        <v>Zīyáng Shì</v>
      </c>
      <c r="O1826" s="15" t="str">
        <f t="shared" si="56"/>
        <v>Laifeng Xiang (Zīyáng Shì)</v>
      </c>
      <c r="P1826" s="15" t="str">
        <f t="shared" si="57"/>
        <v>Laifeng Xiang (Zīyáng Shì)</v>
      </c>
    </row>
    <row r="1827" spans="1:16" hidden="1" x14ac:dyDescent="0.25">
      <c r="A1827" t="s">
        <v>7544</v>
      </c>
      <c r="B1827" t="str">
        <f>IF(COUNTIF(A:A,A1827)&gt;1,_xlfn.CONCAT(A1827," (",N1827,")"),A1827)</f>
        <v>Láifù Zhèn</v>
      </c>
      <c r="C1827" t="str">
        <f>IF(COUNTIF(B:B,B1827)&gt;1,_xlfn.CONCAT(A1827," (",M1827,")"),B1827)</f>
        <v>Láifù Zhèn</v>
      </c>
      <c r="D1827" t="s">
        <v>7545</v>
      </c>
      <c r="E1827" t="s">
        <v>7</v>
      </c>
      <c r="F1827" t="str">
        <f>_xlfn.CONCAT(D1827,", ",H1827,", ",I1827,", ","四川省")</f>
        <v>来复镇, 高县, 宜宾市, 四川省</v>
      </c>
      <c r="G1827">
        <v>18752</v>
      </c>
      <c r="H1827" t="s">
        <v>8362</v>
      </c>
      <c r="I1827" t="s">
        <v>8359</v>
      </c>
      <c r="J1827">
        <f>VLOOKUP(F1827,[1]!china_towns_second__2[[Column1]:[Y]],3,FALSE)</f>
        <v>28.560942222288801</v>
      </c>
      <c r="K1827">
        <f>VLOOKUP(F1827,[1]!china_towns_second__2[[Column1]:[Y]],2,FALSE)</f>
        <v>104.55590050000001</v>
      </c>
      <c r="L1827" t="s">
        <v>11572</v>
      </c>
      <c r="M1827" t="str">
        <f>VLOOKUP(H1827,CHOOSE({1,2},Table22[Native],Table22[Name]),2,0)</f>
        <v>Gāo Xiàn</v>
      </c>
      <c r="N1827" s="15" t="str">
        <f>VLOOKUP(I1827,CHOOSE({1,2},Table22[Native],Table22[Name]),2,0)</f>
        <v>Yíbīn Shì</v>
      </c>
      <c r="O1827" s="15" t="str">
        <f t="shared" si="56"/>
        <v>Laifu Zhen (Yíbīn Shì)</v>
      </c>
      <c r="P1827" s="15" t="str">
        <f t="shared" si="57"/>
        <v>Laifu Zhen (Yíbīn Shì)</v>
      </c>
    </row>
    <row r="1828" spans="1:16" hidden="1" x14ac:dyDescent="0.25">
      <c r="A1828" t="s">
        <v>5807</v>
      </c>
      <c r="B1828" t="str">
        <f>IF(COUNTIF(A:A,A1828)&gt;1,_xlfn.CONCAT(A1828," (",N1828,")"),A1828)</f>
        <v>Láilóng Xiāng</v>
      </c>
      <c r="C1828" t="str">
        <f>IF(COUNTIF(B:B,B1828)&gt;1,_xlfn.CONCAT(A1828," (",M1828,")"),B1828)</f>
        <v>Láilóng Xiāng</v>
      </c>
      <c r="D1828" t="s">
        <v>5808</v>
      </c>
      <c r="E1828" t="s">
        <v>11</v>
      </c>
      <c r="F1828" t="str">
        <f>_xlfn.CONCAT(D1828,", ",H1828,", ",I1828,", ","四川省")</f>
        <v>来龙乡, 盐亭县, 绵阳市, 四川省</v>
      </c>
      <c r="G1828">
        <v>3610</v>
      </c>
      <c r="H1828" t="s">
        <v>8314</v>
      </c>
      <c r="I1828" t="s">
        <v>8307</v>
      </c>
      <c r="J1828" t="e">
        <f>VLOOKUP(F1828,[1]!china_towns_second__2[[Column1]:[Y]],3,FALSE)</f>
        <v>#N/A</v>
      </c>
      <c r="K1828" t="e">
        <f>VLOOKUP(F1828,[1]!china_towns_second__2[[Column1]:[Y]],2,FALSE)</f>
        <v>#N/A</v>
      </c>
      <c r="L1828" t="s">
        <v>11573</v>
      </c>
      <c r="M1828" t="str">
        <f>VLOOKUP(H1828,CHOOSE({1,2},Table22[Native],Table22[Name]),2,0)</f>
        <v>Yántíng Xiàn</v>
      </c>
      <c r="N1828" s="15" t="str">
        <f>VLOOKUP(I1828,CHOOSE({1,2},Table22[Native],Table22[Name]),2,0)</f>
        <v>Miányáng Shì</v>
      </c>
      <c r="O1828" s="15" t="str">
        <f t="shared" si="56"/>
        <v>Lailong Xiang (Miányáng Shì)</v>
      </c>
      <c r="P1828" s="15" t="str">
        <f t="shared" si="57"/>
        <v>Lailong Xiang (Miányáng Shì)</v>
      </c>
    </row>
    <row r="1829" spans="1:16" hidden="1" x14ac:dyDescent="0.25">
      <c r="A1829" t="s">
        <v>2492</v>
      </c>
      <c r="B1829" t="str">
        <f>IF(COUNTIF(A:A,A1829)&gt;1,_xlfn.CONCAT(A1829," (",N1829,")"),A1829)</f>
        <v>Láimă Zhèn</v>
      </c>
      <c r="C1829" t="str">
        <f>IF(COUNTIF(B:B,B1829)&gt;1,_xlfn.CONCAT(A1829," (",M1829,")"),B1829)</f>
        <v>Láimă Zhèn</v>
      </c>
      <c r="D1829" t="s">
        <v>2493</v>
      </c>
      <c r="E1829" t="s">
        <v>7</v>
      </c>
      <c r="F1829" t="str">
        <f>_xlfn.CONCAT(D1829,", ",H1829,", ",I1829,", ","四川省")</f>
        <v>来马镇, 甘孜县, 甘孜藏族自治州, 四川省</v>
      </c>
      <c r="G1829">
        <v>3412</v>
      </c>
      <c r="H1829" t="s">
        <v>8227</v>
      </c>
      <c r="I1829" t="s">
        <v>8219</v>
      </c>
      <c r="J1829">
        <f>VLOOKUP(F1829,[1]!china_towns_second__2[[Column1]:[Y]],3,FALSE)</f>
        <v>31.616789677588301</v>
      </c>
      <c r="K1829">
        <f>VLOOKUP(F1829,[1]!china_towns_second__2[[Column1]:[Y]],2,FALSE)</f>
        <v>99.689482580000004</v>
      </c>
      <c r="L1829" t="s">
        <v>11574</v>
      </c>
      <c r="M1829" t="str">
        <f>VLOOKUP(H1829,CHOOSE({1,2},Table22[Native],Table22[Name]),2,0)</f>
        <v>Gānzī Xiàn</v>
      </c>
      <c r="N1829" s="15" t="str">
        <f>VLOOKUP(I1829,CHOOSE({1,2},Table22[Native],Table22[Name]),2,0)</f>
        <v>Gānzī Zàngzú Zìzhìzhōu</v>
      </c>
      <c r="O1829" s="15" t="str">
        <f t="shared" si="56"/>
        <v>Laima Zhen (Gānzī Zàngzú Zìzhìzhōu)</v>
      </c>
      <c r="P1829" s="15" t="str">
        <f t="shared" si="57"/>
        <v>Laima Zhen (Gānzī Zàngzú Zìzhìzhōu)</v>
      </c>
    </row>
    <row r="1830" spans="1:16" hidden="1" x14ac:dyDescent="0.25">
      <c r="A1830" t="s">
        <v>7802</v>
      </c>
      <c r="B1830" t="str">
        <f>IF(COUNTIF(A:A,A1830)&gt;1,_xlfn.CONCAT(A1830," (",N1830,")"),A1830)</f>
        <v>Láimóu Zhèn</v>
      </c>
      <c r="C1830" t="str">
        <f>IF(COUNTIF(B:B,B1830)&gt;1,_xlfn.CONCAT(A1830," (",M1830,")"),B1830)</f>
        <v>Láimóu Zhèn</v>
      </c>
      <c r="D1830" t="s">
        <v>7803</v>
      </c>
      <c r="E1830" t="s">
        <v>7</v>
      </c>
      <c r="F1830" t="str">
        <f>_xlfn.CONCAT(D1830,", ",H1830,", ",I1830,", ","四川省")</f>
        <v>来牟镇, 荣县, 自贡市, 四川省</v>
      </c>
      <c r="G1830">
        <v>20638</v>
      </c>
      <c r="H1830" t="s">
        <v>8375</v>
      </c>
      <c r="I1830" t="s">
        <v>8371</v>
      </c>
      <c r="J1830">
        <f>VLOOKUP(F1830,[1]!china_towns_second__2[[Column1]:[Y]],3,FALSE)</f>
        <v>29.505932503344599</v>
      </c>
      <c r="K1830">
        <f>VLOOKUP(F1830,[1]!china_towns_second__2[[Column1]:[Y]],2,FALSE)</f>
        <v>104.1855595</v>
      </c>
      <c r="L1830" t="s">
        <v>11575</v>
      </c>
      <c r="M1830" t="str">
        <f>VLOOKUP(H1830,CHOOSE({1,2},Table22[Native],Table22[Name]),2,0)</f>
        <v>Róng Xiàn</v>
      </c>
      <c r="N1830" s="15" t="str">
        <f>VLOOKUP(I1830,CHOOSE({1,2},Table22[Native],Table22[Name]),2,0)</f>
        <v>Zìgòng Shì</v>
      </c>
      <c r="O1830" s="15" t="str">
        <f t="shared" si="56"/>
        <v>Laimou Zhen (Zìgòng Shì)</v>
      </c>
      <c r="P1830" s="15" t="str">
        <f t="shared" si="57"/>
        <v>Laimou Zhen (Zìgòng Shì)</v>
      </c>
    </row>
    <row r="1831" spans="1:16" hidden="1" x14ac:dyDescent="0.25">
      <c r="A1831" t="s">
        <v>6337</v>
      </c>
      <c r="B1831" t="str">
        <f>IF(COUNTIF(A:A,A1831)&gt;1,_xlfn.CONCAT(A1831," (",N1831,")"),A1831)</f>
        <v>Láiyí Xiāng</v>
      </c>
      <c r="C1831" t="str">
        <f>IF(COUNTIF(B:B,B1831)&gt;1,_xlfn.CONCAT(A1831," (",M1831,")"),B1831)</f>
        <v>Láiyí Xiāng</v>
      </c>
      <c r="D1831" t="s">
        <v>6338</v>
      </c>
      <c r="E1831" t="s">
        <v>11</v>
      </c>
      <c r="F1831" t="str">
        <f>_xlfn.CONCAT(D1831,", ",H1831,", ",I1831,", ","四川省")</f>
        <v>来仪乡, 仪陇县, 南充市, 四川省</v>
      </c>
      <c r="G1831">
        <v>9468</v>
      </c>
      <c r="H1831" t="s">
        <v>8326</v>
      </c>
      <c r="I1831" t="s">
        <v>8318</v>
      </c>
      <c r="J1831" t="e">
        <f>VLOOKUP(F1831,[1]!china_towns_second__2[[Column1]:[Y]],3,FALSE)</f>
        <v>#N/A</v>
      </c>
      <c r="K1831" t="e">
        <f>VLOOKUP(F1831,[1]!china_towns_second__2[[Column1]:[Y]],2,FALSE)</f>
        <v>#N/A</v>
      </c>
      <c r="L1831" t="s">
        <v>11576</v>
      </c>
      <c r="M1831" t="str">
        <f>VLOOKUP(H1831,CHOOSE({1,2},Table22[Native],Table22[Name]),2,0)</f>
        <v>Yílŏng Xiàn</v>
      </c>
      <c r="N1831" s="15" t="str">
        <f>VLOOKUP(I1831,CHOOSE({1,2},Table22[Native],Table22[Name]),2,0)</f>
        <v>Nánchōng Shì</v>
      </c>
      <c r="O1831" s="15" t="str">
        <f t="shared" si="56"/>
        <v>Laiyi Xiang (Nánchōng Shì)</v>
      </c>
      <c r="P1831" s="15" t="str">
        <f t="shared" si="57"/>
        <v>Laiyi Xiang (Nánchōng Shì)</v>
      </c>
    </row>
    <row r="1832" spans="1:16" hidden="1" x14ac:dyDescent="0.25">
      <c r="A1832" t="s">
        <v>4460</v>
      </c>
      <c r="B1832" t="str">
        <f>IF(COUNTIF(A:A,A1832)&gt;1,_xlfn.CONCAT(A1832," (",N1832,")"),A1832)</f>
        <v>Lājí Xiāng</v>
      </c>
      <c r="C1832" t="str">
        <f>IF(COUNTIF(B:B,B1832)&gt;1,_xlfn.CONCAT(A1832," (",M1832,")"),B1832)</f>
        <v>Lājí Xiāng</v>
      </c>
      <c r="D1832" t="s">
        <v>4461</v>
      </c>
      <c r="E1832" t="s">
        <v>11</v>
      </c>
      <c r="F1832" t="str">
        <f>_xlfn.CONCAT(D1832,", ",H1832,", ",I1832,", ","四川省")</f>
        <v>拉吉乡, 越西县, 凉山彝族自治州, 四川省</v>
      </c>
      <c r="G1832">
        <v>2945</v>
      </c>
      <c r="H1832" t="s">
        <v>8287</v>
      </c>
      <c r="I1832" t="s">
        <v>8271</v>
      </c>
      <c r="J1832" t="e">
        <f>VLOOKUP(F1832,[1]!china_towns_second__2[[Column1]:[Y]],3,FALSE)</f>
        <v>#N/A</v>
      </c>
      <c r="K1832" t="e">
        <f>VLOOKUP(F1832,[1]!china_towns_second__2[[Column1]:[Y]],2,FALSE)</f>
        <v>#N/A</v>
      </c>
      <c r="L1832" t="s">
        <v>11577</v>
      </c>
      <c r="M1832" t="str">
        <f>VLOOKUP(H1832,CHOOSE({1,2},Table22[Native],Table22[Name]),2,0)</f>
        <v>Yuèxī Xiàn</v>
      </c>
      <c r="N1832" s="15" t="str">
        <f>VLOOKUP(I1832,CHOOSE({1,2},Table22[Native],Table22[Name]),2,0)</f>
        <v>Liángshān Yízú Zìzhìzhōu</v>
      </c>
      <c r="O1832" s="15" t="str">
        <f t="shared" si="56"/>
        <v>Laji Xiang (Liángshān Yízú Zìzhìzhōu)</v>
      </c>
      <c r="P1832" s="15" t="str">
        <f t="shared" si="57"/>
        <v>Laji Xiang (Liángshān Yízú Zìzhìzhōu)</v>
      </c>
    </row>
    <row r="1833" spans="1:16" hidden="1" x14ac:dyDescent="0.25">
      <c r="A1833" t="s">
        <v>4462</v>
      </c>
      <c r="B1833" t="str">
        <f>IF(COUNTIF(A:A,A1833)&gt;1,_xlfn.CONCAT(A1833," (",N1833,")"),A1833)</f>
        <v>Lākè Xiāng</v>
      </c>
      <c r="C1833" t="str">
        <f>IF(COUNTIF(B:B,B1833)&gt;1,_xlfn.CONCAT(A1833," (",M1833,")"),B1833)</f>
        <v>Lākè Xiāng</v>
      </c>
      <c r="D1833" t="s">
        <v>4463</v>
      </c>
      <c r="E1833" t="s">
        <v>11</v>
      </c>
      <c r="F1833" t="str">
        <f>_xlfn.CONCAT(D1833,", ",H1833,", ",I1833,", ","四川省")</f>
        <v>拉克乡, 喜德县, 凉山彝族自治州, 四川省</v>
      </c>
      <c r="G1833">
        <v>8667</v>
      </c>
      <c r="H1833" t="s">
        <v>8285</v>
      </c>
      <c r="I1833" t="s">
        <v>8271</v>
      </c>
      <c r="J1833" t="e">
        <f>VLOOKUP(F1833,[1]!china_towns_second__2[[Column1]:[Y]],3,FALSE)</f>
        <v>#N/A</v>
      </c>
      <c r="K1833" t="e">
        <f>VLOOKUP(F1833,[1]!china_towns_second__2[[Column1]:[Y]],2,FALSE)</f>
        <v>#N/A</v>
      </c>
      <c r="L1833" t="s">
        <v>11578</v>
      </c>
      <c r="M1833" t="str">
        <f>VLOOKUP(H1833,CHOOSE({1,2},Table22[Native],Table22[Name]),2,0)</f>
        <v>Xĭdé Xiàn</v>
      </c>
      <c r="N1833" s="15" t="str">
        <f>VLOOKUP(I1833,CHOOSE({1,2},Table22[Native],Table22[Name]),2,0)</f>
        <v>Liángshān Yízú Zìzhìzhōu</v>
      </c>
      <c r="O1833" s="15" t="str">
        <f t="shared" si="56"/>
        <v>Lake Xiang (Liángshān Yízú Zìzhìzhōu)</v>
      </c>
      <c r="P1833" s="15" t="str">
        <f t="shared" si="57"/>
        <v>Lake Xiang (Liángshān Yízú Zìzhìzhōu)</v>
      </c>
    </row>
    <row r="1834" spans="1:16" hidden="1" x14ac:dyDescent="0.25">
      <c r="A1834" t="s">
        <v>4464</v>
      </c>
      <c r="B1834" t="str">
        <f>IF(COUNTIF(A:A,A1834)&gt;1,_xlfn.CONCAT(A1834," (",N1834,")"),A1834)</f>
        <v>Lāmă Xiāng</v>
      </c>
      <c r="C1834" t="str">
        <f>IF(COUNTIF(B:B,B1834)&gt;1,_xlfn.CONCAT(A1834," (",M1834,")"),B1834)</f>
        <v>Lāmă Xiāng</v>
      </c>
      <c r="D1834" t="s">
        <v>4465</v>
      </c>
      <c r="E1834" t="s">
        <v>11</v>
      </c>
      <c r="F1834" t="str">
        <f>_xlfn.CONCAT(D1834,", ",H1834,", ",I1834,", ","四川省")</f>
        <v>拉马乡, 会东县, 凉山彝族自治州, 四川省</v>
      </c>
      <c r="G1834">
        <v>1554</v>
      </c>
      <c r="H1834" t="s">
        <v>8275</v>
      </c>
      <c r="I1834" t="s">
        <v>8271</v>
      </c>
      <c r="J1834" t="e">
        <f>VLOOKUP(F1834,[1]!china_towns_second__2[[Column1]:[Y]],3,FALSE)</f>
        <v>#N/A</v>
      </c>
      <c r="K1834" t="e">
        <f>VLOOKUP(F1834,[1]!china_towns_second__2[[Column1]:[Y]],2,FALSE)</f>
        <v>#N/A</v>
      </c>
      <c r="L1834" t="s">
        <v>11579</v>
      </c>
      <c r="M1834" t="str">
        <f>VLOOKUP(H1834,CHOOSE({1,2},Table22[Native],Table22[Name]),2,0)</f>
        <v>Huìdōng Xiàn</v>
      </c>
      <c r="N1834" s="15" t="str">
        <f>VLOOKUP(I1834,CHOOSE({1,2},Table22[Native],Table22[Name]),2,0)</f>
        <v>Liángshān Yízú Zìzhìzhōu</v>
      </c>
      <c r="O1834" s="15" t="str">
        <f t="shared" si="56"/>
        <v>Lama Xiang (Liángshān Yízú Zìzhìzhōu)</v>
      </c>
      <c r="P1834" s="15" t="str">
        <f t="shared" si="57"/>
        <v>Lama Xiang (Liángshān Yízú Zìzhìzhōu)</v>
      </c>
    </row>
    <row r="1835" spans="1:16" hidden="1" x14ac:dyDescent="0.25">
      <c r="A1835" t="s">
        <v>4466</v>
      </c>
      <c r="B1835" t="str">
        <f>IF(COUNTIF(A:A,A1835)&gt;1,_xlfn.CONCAT(A1835," (",N1835,")"),A1835)</f>
        <v>Lāmī Xiāng</v>
      </c>
      <c r="C1835" t="str">
        <f>IF(COUNTIF(B:B,B1835)&gt;1,_xlfn.CONCAT(A1835," (",M1835,")"),B1835)</f>
        <v>Lāmī Xiāng</v>
      </c>
      <c r="D1835" t="s">
        <v>4467</v>
      </c>
      <c r="E1835" t="s">
        <v>11</v>
      </c>
      <c r="F1835" t="str">
        <f>_xlfn.CONCAT(D1835,", ",H1835,", ",I1835,", ","四川省")</f>
        <v>拉咪乡, 雷波县, 凉山彝族自治州, 四川省</v>
      </c>
      <c r="G1835">
        <v>1535</v>
      </c>
      <c r="H1835" t="s">
        <v>8278</v>
      </c>
      <c r="I1835" t="s">
        <v>8271</v>
      </c>
      <c r="J1835" t="e">
        <f>VLOOKUP(F1835,[1]!china_towns_second__2[[Column1]:[Y]],3,FALSE)</f>
        <v>#N/A</v>
      </c>
      <c r="K1835" t="e">
        <f>VLOOKUP(F1835,[1]!china_towns_second__2[[Column1]:[Y]],2,FALSE)</f>
        <v>#N/A</v>
      </c>
      <c r="L1835" t="s">
        <v>11580</v>
      </c>
      <c r="M1835" t="str">
        <f>VLOOKUP(H1835,CHOOSE({1,2},Table22[Native],Table22[Name]),2,0)</f>
        <v>Léibō Xiàn</v>
      </c>
      <c r="N1835" s="15" t="str">
        <f>VLOOKUP(I1835,CHOOSE({1,2},Table22[Native],Table22[Name]),2,0)</f>
        <v>Liángshān Yízú Zìzhìzhōu</v>
      </c>
      <c r="O1835" s="15" t="str">
        <f t="shared" si="56"/>
        <v>Lami Xiang (Liángshān Yízú Zìzhìzhōu)</v>
      </c>
      <c r="P1835" s="15" t="str">
        <f t="shared" si="57"/>
        <v>Lami Xiang (Liángshān Yízú Zìzhìzhōu)</v>
      </c>
    </row>
    <row r="1836" spans="1:16" hidden="1" x14ac:dyDescent="0.25">
      <c r="A1836" t="s">
        <v>4468</v>
      </c>
      <c r="B1836" t="str">
        <f>IF(COUNTIF(A:A,A1836)&gt;1,_xlfn.CONCAT(A1836," (",N1836,")"),A1836)</f>
        <v>Lāmò Xiāng</v>
      </c>
      <c r="C1836" t="str">
        <f>IF(COUNTIF(B:B,B1836)&gt;1,_xlfn.CONCAT(A1836," (",M1836,")"),B1836)</f>
        <v>Lāmò Xiāng</v>
      </c>
      <c r="D1836" t="s">
        <v>4469</v>
      </c>
      <c r="E1836" t="s">
        <v>11</v>
      </c>
      <c r="F1836" t="str">
        <f>_xlfn.CONCAT(D1836,", ",H1836,", ",I1836,", ","四川省")</f>
        <v>拉莫乡, 甘洛县, 凉山彝族自治州, 四川省</v>
      </c>
      <c r="G1836">
        <v>1785</v>
      </c>
      <c r="H1836" t="s">
        <v>8274</v>
      </c>
      <c r="I1836" t="s">
        <v>8271</v>
      </c>
      <c r="J1836" t="e">
        <f>VLOOKUP(F1836,[1]!china_towns_second__2[[Column1]:[Y]],3,FALSE)</f>
        <v>#N/A</v>
      </c>
      <c r="K1836" t="e">
        <f>VLOOKUP(F1836,[1]!china_towns_second__2[[Column1]:[Y]],2,FALSE)</f>
        <v>#N/A</v>
      </c>
      <c r="L1836" t="s">
        <v>11581</v>
      </c>
      <c r="M1836" t="str">
        <f>VLOOKUP(H1836,CHOOSE({1,2},Table22[Native],Table22[Name]),2,0)</f>
        <v>Gānluò Xiàn</v>
      </c>
      <c r="N1836" s="15" t="str">
        <f>VLOOKUP(I1836,CHOOSE({1,2},Table22[Native],Table22[Name]),2,0)</f>
        <v>Liángshān Yízú Zìzhìzhōu</v>
      </c>
      <c r="O1836" s="15" t="str">
        <f t="shared" si="56"/>
        <v>Lamo Xiang (Liángshān Yízú Zìzhìzhōu)</v>
      </c>
      <c r="P1836" s="15" t="str">
        <f t="shared" si="57"/>
        <v>Lamo Xiang (Liángshān Yízú Zìzhìzhōu)</v>
      </c>
    </row>
    <row r="1837" spans="1:16" hidden="1" x14ac:dyDescent="0.25">
      <c r="A1837" t="s">
        <v>4470</v>
      </c>
      <c r="B1837" t="str">
        <f>IF(COUNTIF(A:A,A1837)&gt;1,_xlfn.CONCAT(A1837," (",N1837,")"),A1837)</f>
        <v>Lāmù'ājué Xiāng</v>
      </c>
      <c r="C1837" t="str">
        <f>IF(COUNTIF(B:B,B1837)&gt;1,_xlfn.CONCAT(A1837," (",M1837,")"),B1837)</f>
        <v>Lāmù'ājué Xiāng</v>
      </c>
      <c r="D1837" t="s">
        <v>4471</v>
      </c>
      <c r="E1837" t="s">
        <v>11</v>
      </c>
      <c r="F1837" t="str">
        <f>_xlfn.CONCAT(D1837,", ",H1837,", ",I1837,", ","四川省")</f>
        <v>拉木阿觉乡, 美姑县, 凉山彝族自治州, 四川省</v>
      </c>
      <c r="G1837">
        <v>8056</v>
      </c>
      <c r="H1837" t="s">
        <v>8279</v>
      </c>
      <c r="I1837" t="s">
        <v>8271</v>
      </c>
      <c r="J1837" t="e">
        <f>VLOOKUP(F1837,[1]!china_towns_second__2[[Column1]:[Y]],3,FALSE)</f>
        <v>#N/A</v>
      </c>
      <c r="K1837" t="e">
        <f>VLOOKUP(F1837,[1]!china_towns_second__2[[Column1]:[Y]],2,FALSE)</f>
        <v>#N/A</v>
      </c>
      <c r="L1837" t="s">
        <v>11582</v>
      </c>
      <c r="M1837" t="str">
        <f>VLOOKUP(H1837,CHOOSE({1,2},Table22[Native],Table22[Name]),2,0)</f>
        <v>Mĕigū Xiàn</v>
      </c>
      <c r="N1837" s="15" t="str">
        <f>VLOOKUP(I1837,CHOOSE({1,2},Table22[Native],Table22[Name]),2,0)</f>
        <v>Liángshān Yízú Zìzhìzhōu</v>
      </c>
      <c r="O1837" s="15" t="str">
        <f t="shared" si="56"/>
        <v>Lamu'ajue Xiang (Liángshān Yízú Zìzhìzhōu)</v>
      </c>
      <c r="P1837" s="15" t="str">
        <f t="shared" si="57"/>
        <v>Lamu'ajue Xiang (Liángshān Yízú Zìzhìzhōu)</v>
      </c>
    </row>
    <row r="1838" spans="1:16" hidden="1" x14ac:dyDescent="0.25">
      <c r="A1838" t="s">
        <v>2494</v>
      </c>
      <c r="B1838" t="str">
        <f>IF(COUNTIF(A:A,A1838)&gt;1,_xlfn.CONCAT(A1838," (",N1838,")"),A1838)</f>
        <v>Lán'ān Xiāng</v>
      </c>
      <c r="C1838" t="str">
        <f>IF(COUNTIF(B:B,B1838)&gt;1,_xlfn.CONCAT(A1838," (",M1838,")"),B1838)</f>
        <v>Lán'ān Xiāng</v>
      </c>
      <c r="D1838" t="s">
        <v>2495</v>
      </c>
      <c r="E1838" t="s">
        <v>11</v>
      </c>
      <c r="F1838" t="str">
        <f>_xlfn.CONCAT(D1838,", ",H1838,", ",I1838,", ","四川省")</f>
        <v>岚安乡, 泸定县, 甘孜藏族自治州, 四川省</v>
      </c>
      <c r="G1838">
        <v>2265</v>
      </c>
      <c r="H1838" t="s">
        <v>8231</v>
      </c>
      <c r="I1838" t="s">
        <v>8219</v>
      </c>
      <c r="J1838" t="e">
        <f>VLOOKUP(F1838,[1]!china_towns_second__2[[Column1]:[Y]],3,FALSE)</f>
        <v>#N/A</v>
      </c>
      <c r="K1838" t="e">
        <f>VLOOKUP(F1838,[1]!china_towns_second__2[[Column1]:[Y]],2,FALSE)</f>
        <v>#N/A</v>
      </c>
      <c r="L1838" t="s">
        <v>11583</v>
      </c>
      <c r="M1838" t="str">
        <f>VLOOKUP(H1838,CHOOSE({1,2},Table22[Native],Table22[Name]),2,0)</f>
        <v>Lúdìng Xiàn</v>
      </c>
      <c r="N1838" s="15" t="str">
        <f>VLOOKUP(I1838,CHOOSE({1,2},Table22[Native],Table22[Name]),2,0)</f>
        <v>Gānzī Zàngzú Zìzhìzhōu</v>
      </c>
      <c r="O1838" s="15" t="str">
        <f t="shared" si="56"/>
        <v>Lan'an Xiang (Gānzī Zàngzú Zìzhìzhōu)</v>
      </c>
      <c r="P1838" s="15" t="str">
        <f t="shared" si="57"/>
        <v>Lan'an Xiang (Gānzī Zàngzú Zìzhìzhōu)</v>
      </c>
    </row>
    <row r="1839" spans="1:16" hidden="1" x14ac:dyDescent="0.25">
      <c r="A1839" t="s">
        <v>4472</v>
      </c>
      <c r="B1839" t="str">
        <f>IF(COUNTIF(A:A,A1839)&gt;1,_xlfn.CONCAT(A1839," (",N1839,")"),A1839)</f>
        <v>Lànbàzi Xiāng</v>
      </c>
      <c r="C1839" t="str">
        <f>IF(COUNTIF(B:B,B1839)&gt;1,_xlfn.CONCAT(A1839," (",M1839,")"),B1839)</f>
        <v>Lànbàzi Xiāng</v>
      </c>
      <c r="D1839" t="s">
        <v>4473</v>
      </c>
      <c r="E1839" t="s">
        <v>11</v>
      </c>
      <c r="F1839" t="str">
        <f>_xlfn.CONCAT(D1839,", ",H1839,", ",I1839,", ","四川省")</f>
        <v>烂坝子乡, 雷波县, 凉山彝族自治州, 四川省</v>
      </c>
      <c r="G1839">
        <v>2392</v>
      </c>
      <c r="H1839" t="s">
        <v>8278</v>
      </c>
      <c r="I1839" t="s">
        <v>8271</v>
      </c>
      <c r="J1839" t="e">
        <f>VLOOKUP(F1839,[1]!china_towns_second__2[[Column1]:[Y]],3,FALSE)</f>
        <v>#N/A</v>
      </c>
      <c r="K1839" t="e">
        <f>VLOOKUP(F1839,[1]!china_towns_second__2[[Column1]:[Y]],2,FALSE)</f>
        <v>#N/A</v>
      </c>
      <c r="L1839" t="s">
        <v>11584</v>
      </c>
      <c r="M1839" t="str">
        <f>VLOOKUP(H1839,CHOOSE({1,2},Table22[Native],Table22[Name]),2,0)</f>
        <v>Léibō Xiàn</v>
      </c>
      <c r="N1839" s="15" t="str">
        <f>VLOOKUP(I1839,CHOOSE({1,2},Table22[Native],Table22[Name]),2,0)</f>
        <v>Liángshān Yízú Zìzhìzhōu</v>
      </c>
      <c r="O1839" s="15" t="str">
        <f t="shared" si="56"/>
        <v>Lanbazi Xiang (Liángshān Yízú Zìzhìzhōu)</v>
      </c>
      <c r="P1839" s="15" t="str">
        <f t="shared" si="57"/>
        <v>Lanbazi Xiang (Liángshān Yízú Zìzhìzhōu)</v>
      </c>
    </row>
    <row r="1840" spans="1:16" hidden="1" x14ac:dyDescent="0.25">
      <c r="A1840" t="s">
        <v>584</v>
      </c>
      <c r="B1840" t="str">
        <f>IF(COUNTIF(A:A,A1840)&gt;1,_xlfn.CONCAT(A1840," (",N1840,")"),A1840)</f>
        <v>Láncăo Zhèn</v>
      </c>
      <c r="C1840" t="str">
        <f>IF(COUNTIF(B:B,B1840)&gt;1,_xlfn.CONCAT(A1840," (",M1840,")"),B1840)</f>
        <v>Láncăo Zhèn</v>
      </c>
      <c r="D1840" t="s">
        <v>585</v>
      </c>
      <c r="E1840" t="s">
        <v>7</v>
      </c>
      <c r="F1840" t="str">
        <f>_xlfn.CONCAT(D1840,", ",H1840,", ",I1840,", ","四川省")</f>
        <v>兰草镇, 平昌县, 巴中市, 四川省</v>
      </c>
      <c r="G1840">
        <v>19442</v>
      </c>
      <c r="H1840" t="s">
        <v>8176</v>
      </c>
      <c r="I1840" t="s">
        <v>8171</v>
      </c>
      <c r="J1840">
        <f>VLOOKUP(F1840,[1]!china_towns_second__2[[Column1]:[Y]],3,FALSE)</f>
        <v>31.658832753743201</v>
      </c>
      <c r="K1840">
        <f>VLOOKUP(F1840,[1]!china_towns_second__2[[Column1]:[Y]],2,FALSE)</f>
        <v>106.9754392</v>
      </c>
      <c r="L1840" t="s">
        <v>11585</v>
      </c>
      <c r="M1840" t="str">
        <f>VLOOKUP(H1840,CHOOSE({1,2},Table22[Native],Table22[Name]),2,0)</f>
        <v>Píngchāng Xiàn</v>
      </c>
      <c r="N1840" s="15" t="str">
        <f>VLOOKUP(I1840,CHOOSE({1,2},Table22[Native],Table22[Name]),2,0)</f>
        <v>Bāzhōng Shì</v>
      </c>
      <c r="O1840" s="15" t="str">
        <f t="shared" si="56"/>
        <v>Lancao Zhen (Bāzhōng Shì)</v>
      </c>
      <c r="P1840" s="15" t="str">
        <f t="shared" si="57"/>
        <v>Lancao Zhen (Bāzhōng Shì)</v>
      </c>
    </row>
    <row r="1841" spans="1:16" hidden="1" x14ac:dyDescent="0.25">
      <c r="A1841" t="s">
        <v>6339</v>
      </c>
      <c r="B1841" t="str">
        <f>IF(COUNTIF(A:A,A1841)&gt;1,_xlfn.CONCAT(A1841," (",N1841,")"),A1841)</f>
        <v>Lăngchí Jiēdào</v>
      </c>
      <c r="C1841" t="str">
        <f>IF(COUNTIF(B:B,B1841)&gt;1,_xlfn.CONCAT(A1841," (",M1841,")"),B1841)</f>
        <v>Lăngchí Jiēdào</v>
      </c>
      <c r="D1841" t="s">
        <v>6340</v>
      </c>
      <c r="E1841" t="s">
        <v>493</v>
      </c>
      <c r="F1841" t="str">
        <f>_xlfn.CONCAT(D1841,", ",H1841,", ",I1841,", ","四川省")</f>
        <v>朗池街道, 营山县, 南充市, 四川省</v>
      </c>
      <c r="G1841">
        <v>76077</v>
      </c>
      <c r="H1841" t="s">
        <v>8327</v>
      </c>
      <c r="I1841" t="s">
        <v>8318</v>
      </c>
      <c r="J1841" t="e">
        <f>VLOOKUP(F1841,[1]!china_towns_second__2[[Column1]:[Y]],3,FALSE)</f>
        <v>#N/A</v>
      </c>
      <c r="K1841" t="e">
        <f>VLOOKUP(F1841,[1]!china_towns_second__2[[Column1]:[Y]],2,FALSE)</f>
        <v>#N/A</v>
      </c>
      <c r="L1841" t="s">
        <v>11586</v>
      </c>
      <c r="M1841" t="str">
        <f>VLOOKUP(H1841,CHOOSE({1,2},Table22[Native],Table22[Name]),2,0)</f>
        <v>Yíngshān Xiàn</v>
      </c>
      <c r="N1841" s="15" t="str">
        <f>VLOOKUP(I1841,CHOOSE({1,2},Table22[Native],Table22[Name]),2,0)</f>
        <v>Nánchōng Shì</v>
      </c>
      <c r="O1841" s="15" t="str">
        <f t="shared" si="56"/>
        <v>Langchi Jiedao (Nánchōng Shì)</v>
      </c>
      <c r="P1841" s="15" t="str">
        <f t="shared" si="57"/>
        <v>Langchi Jiedao (Nánchōng Shì)</v>
      </c>
    </row>
    <row r="1842" spans="1:16" hidden="1" x14ac:dyDescent="0.25">
      <c r="A1842" t="s">
        <v>2496</v>
      </c>
      <c r="B1842" t="str">
        <f>IF(COUNTIF(A:A,A1842)&gt;1,_xlfn.CONCAT(A1842," (",N1842,")"),A1842)</f>
        <v>Làngduō Xiāng</v>
      </c>
      <c r="C1842" t="str">
        <f>IF(COUNTIF(B:B,B1842)&gt;1,_xlfn.CONCAT(A1842," (",M1842,")"),B1842)</f>
        <v>Làngduō Xiāng</v>
      </c>
      <c r="D1842" t="s">
        <v>2497</v>
      </c>
      <c r="E1842" t="s">
        <v>11</v>
      </c>
      <c r="F1842" t="str">
        <f>_xlfn.CONCAT(D1842,", ",H1842,", ",I1842,", ","四川省")</f>
        <v>浪多乡, 德格县, 甘孜藏族自治州, 四川省</v>
      </c>
      <c r="G1842">
        <v>3276</v>
      </c>
      <c r="H1842" t="s">
        <v>8225</v>
      </c>
      <c r="I1842" t="s">
        <v>8219</v>
      </c>
      <c r="J1842" t="e">
        <f>VLOOKUP(F1842,[1]!china_towns_second__2[[Column1]:[Y]],3,FALSE)</f>
        <v>#N/A</v>
      </c>
      <c r="K1842" t="e">
        <f>VLOOKUP(F1842,[1]!china_towns_second__2[[Column1]:[Y]],2,FALSE)</f>
        <v>#N/A</v>
      </c>
      <c r="L1842" t="s">
        <v>11587</v>
      </c>
      <c r="M1842" t="str">
        <f>VLOOKUP(H1842,CHOOSE({1,2},Table22[Native],Table22[Name]),2,0)</f>
        <v>Dégé Xiàn</v>
      </c>
      <c r="N1842" s="15" t="str">
        <f>VLOOKUP(I1842,CHOOSE({1,2},Table22[Native],Table22[Name]),2,0)</f>
        <v>Gānzī Zàngzú Zìzhìzhōu</v>
      </c>
      <c r="O1842" s="15" t="str">
        <f t="shared" si="56"/>
        <v>Langduo Xiang (Gānzī Zàngzú Zìzhìzhōu)</v>
      </c>
      <c r="P1842" s="15" t="str">
        <f t="shared" si="57"/>
        <v>Langduo Xiang (Gānzī Zàngzú Zìzhìzhōu)</v>
      </c>
    </row>
    <row r="1843" spans="1:16" hidden="1" x14ac:dyDescent="0.25">
      <c r="A1843" t="s">
        <v>4474</v>
      </c>
      <c r="B1843" t="str">
        <f>IF(COUNTIF(A:A,A1843)&gt;1,_xlfn.CONCAT(A1843," (",N1843,")"),A1843)</f>
        <v>Lánghuán Zhèn</v>
      </c>
      <c r="C1843" t="str">
        <f>IF(COUNTIF(B:B,B1843)&gt;1,_xlfn.CONCAT(A1843," (",M1843,")"),B1843)</f>
        <v>Lánghuán Zhèn</v>
      </c>
      <c r="D1843" t="s">
        <v>4475</v>
      </c>
      <c r="E1843" t="s">
        <v>7</v>
      </c>
      <c r="F1843" t="str">
        <f>_xlfn.CONCAT(D1843,", ",H1843,", ",I1843,", ","四川省")</f>
        <v>琅环镇, 西昌市, 凉山彝族自治州, 四川省</v>
      </c>
      <c r="G1843">
        <v>7067</v>
      </c>
      <c r="H1843" t="s">
        <v>8284</v>
      </c>
      <c r="I1843" t="s">
        <v>8271</v>
      </c>
      <c r="J1843">
        <f>VLOOKUP(F1843,[1]!china_towns_second__2[[Column1]:[Y]],3,FALSE)</f>
        <v>28.0771432060933</v>
      </c>
      <c r="K1843">
        <f>VLOOKUP(F1843,[1]!china_towns_second__2[[Column1]:[Y]],2,FALSE)</f>
        <v>102.11356050000001</v>
      </c>
      <c r="L1843" t="s">
        <v>11588</v>
      </c>
      <c r="M1843" t="str">
        <f>VLOOKUP(H1843,CHOOSE({1,2},Table22[Native],Table22[Name]),2,0)</f>
        <v>Xīchāng Shì</v>
      </c>
      <c r="N1843" s="15" t="str">
        <f>VLOOKUP(I1843,CHOOSE({1,2},Table22[Native],Table22[Name]),2,0)</f>
        <v>Liángshān Yízú Zìzhìzhōu</v>
      </c>
      <c r="O1843" s="15" t="str">
        <f t="shared" si="56"/>
        <v>Langhuan Zhen (Liángshān Yízú Zìzhìzhōu)</v>
      </c>
      <c r="P1843" s="15" t="str">
        <f t="shared" si="57"/>
        <v>Langhuan Zhen (Liángshān Yízú Zìzhìzhōu)</v>
      </c>
    </row>
    <row r="1844" spans="1:16" hidden="1" x14ac:dyDescent="0.25">
      <c r="A1844" t="s">
        <v>1691</v>
      </c>
      <c r="B1844" t="str">
        <f>IF(COUNTIF(A:A,A1844)&gt;1,_xlfn.CONCAT(A1844," (",N1844,")"),A1844)</f>
        <v>Lángyá Zhèn</v>
      </c>
      <c r="C1844" t="str">
        <f>IF(COUNTIF(B:B,B1844)&gt;1,_xlfn.CONCAT(A1844," (",M1844,")"),B1844)</f>
        <v>Lángyá Zhèn</v>
      </c>
      <c r="D1844" t="s">
        <v>1692</v>
      </c>
      <c r="E1844" t="s">
        <v>7</v>
      </c>
      <c r="F1844" t="str">
        <f>_xlfn.CONCAT(D1844,", ",H1844,", ",I1844,", ","四川省")</f>
        <v>琅琊镇, 渠县, 达州市, 四川省</v>
      </c>
      <c r="G1844">
        <v>23334</v>
      </c>
      <c r="H1844" t="s">
        <v>8206</v>
      </c>
      <c r="I1844" t="s">
        <v>8202</v>
      </c>
      <c r="J1844">
        <f>VLOOKUP(F1844,[1]!china_towns_second__2[[Column1]:[Y]],3,FALSE)</f>
        <v>30.707727872546702</v>
      </c>
      <c r="K1844">
        <f>VLOOKUP(F1844,[1]!china_towns_second__2[[Column1]:[Y]],2,FALSE)</f>
        <v>106.9966672</v>
      </c>
      <c r="L1844" t="s">
        <v>11589</v>
      </c>
      <c r="M1844" t="str">
        <f>VLOOKUP(H1844,CHOOSE({1,2},Table22[Native],Table22[Name]),2,0)</f>
        <v>Qú Xiàn</v>
      </c>
      <c r="N1844" s="15" t="str">
        <f>VLOOKUP(I1844,CHOOSE({1,2},Table22[Native],Table22[Name]),2,0)</f>
        <v>Dázhōu Shì</v>
      </c>
      <c r="O1844" s="15" t="str">
        <f t="shared" si="56"/>
        <v>Langya Zhen (Dázhōu Shì)</v>
      </c>
      <c r="P1844" s="15" t="str">
        <f t="shared" si="57"/>
        <v>Langya Zhen (Dázhōu Shì)</v>
      </c>
    </row>
    <row r="1845" spans="1:16" hidden="1" x14ac:dyDescent="0.25">
      <c r="A1845" t="s">
        <v>4476</v>
      </c>
      <c r="B1845" t="str">
        <f>IF(COUNTIF(A:A,A1845)&gt;1,_xlfn.CONCAT(A1845," (",N1845,")"),A1845)</f>
        <v>Làngzhū Xiāng</v>
      </c>
      <c r="C1845" t="str">
        <f>IF(COUNTIF(B:B,B1845)&gt;1,_xlfn.CONCAT(A1845," (",M1845,")"),B1845)</f>
        <v>Làngzhū Xiāng</v>
      </c>
      <c r="D1845" t="s">
        <v>4477</v>
      </c>
      <c r="E1845" t="s">
        <v>11</v>
      </c>
      <c r="F1845" t="str">
        <f>_xlfn.CONCAT(D1845,", ",H1845,", ",I1845,", ","四川省")</f>
        <v>浪珠乡, 布拖县, 凉山彝族自治州, 四川省</v>
      </c>
      <c r="G1845">
        <v>1904</v>
      </c>
      <c r="H1845" t="s">
        <v>8272</v>
      </c>
      <c r="I1845" t="s">
        <v>8271</v>
      </c>
      <c r="J1845" t="e">
        <f>VLOOKUP(F1845,[1]!china_towns_second__2[[Column1]:[Y]],3,FALSE)</f>
        <v>#N/A</v>
      </c>
      <c r="K1845" t="e">
        <f>VLOOKUP(F1845,[1]!china_towns_second__2[[Column1]:[Y]],2,FALSE)</f>
        <v>#N/A</v>
      </c>
      <c r="L1845" t="s">
        <v>11590</v>
      </c>
      <c r="M1845" t="str">
        <f>VLOOKUP(H1845,CHOOSE({1,2},Table22[Native],Table22[Name]),2,0)</f>
        <v>Bùtuō Xiàn</v>
      </c>
      <c r="N1845" s="15" t="str">
        <f>VLOOKUP(I1845,CHOOSE({1,2},Table22[Native],Table22[Name]),2,0)</f>
        <v>Liángshān Yízú Zìzhìzhōu</v>
      </c>
      <c r="O1845" s="15" t="str">
        <f t="shared" si="56"/>
        <v>Langzhu Xiang (Liángshān Yízú Zìzhìzhōu)</v>
      </c>
      <c r="P1845" s="15" t="str">
        <f t="shared" si="57"/>
        <v>Langzhu Xiang (Liángshān Yízú Zìzhìzhōu)</v>
      </c>
    </row>
    <row r="1846" spans="1:16" hidden="1" x14ac:dyDescent="0.25">
      <c r="A1846" t="s">
        <v>7108</v>
      </c>
      <c r="B1846" t="str">
        <f>IF(COUNTIF(A:A,A1846)&gt;1,_xlfn.CONCAT(A1846," (",N1846,")"),A1846)</f>
        <v>Lánjiāng Zhèn</v>
      </c>
      <c r="C1846" t="str">
        <f>IF(COUNTIF(B:B,B1846)&gt;1,_xlfn.CONCAT(A1846," (",M1846,")"),B1846)</f>
        <v>Lánjiāng Zhèn</v>
      </c>
      <c r="D1846" t="s">
        <v>7109</v>
      </c>
      <c r="E1846" t="s">
        <v>7</v>
      </c>
      <c r="F1846" t="str">
        <f>_xlfn.CONCAT(D1846,", ",H1846,", ",I1846,", ","四川省")</f>
        <v>拦江镇, 安居区, 遂宁市, 四川省</v>
      </c>
      <c r="G1846">
        <v>35886</v>
      </c>
      <c r="H1846" t="s">
        <v>8343</v>
      </c>
      <c r="I1846" t="s">
        <v>8342</v>
      </c>
      <c r="J1846">
        <f>VLOOKUP(F1846,[1]!china_towns_second__2[[Column1]:[Y]],3,FALSE)</f>
        <v>30.4092862377498</v>
      </c>
      <c r="K1846">
        <f>VLOOKUP(F1846,[1]!china_towns_second__2[[Column1]:[Y]],2,FALSE)</f>
        <v>105.1573434</v>
      </c>
      <c r="L1846" t="s">
        <v>11591</v>
      </c>
      <c r="M1846" t="str">
        <f>VLOOKUP(H1846,CHOOSE({1,2},Table22[Native],Table22[Name]),2,0)</f>
        <v>Ānjū Qū</v>
      </c>
      <c r="N1846" s="15" t="str">
        <f>VLOOKUP(I1846,CHOOSE({1,2},Table22[Native],Table22[Name]),2,0)</f>
        <v>Suìníng Shì</v>
      </c>
      <c r="O1846" s="15" t="str">
        <f t="shared" si="56"/>
        <v>Lanjiang Zhen (Suìníng Shì)</v>
      </c>
      <c r="P1846" s="15" t="str">
        <f t="shared" si="57"/>
        <v>Lanjiang Zhen (Suìníng Shì)</v>
      </c>
    </row>
    <row r="1847" spans="1:16" hidden="1" x14ac:dyDescent="0.25">
      <c r="A1847" t="s">
        <v>5265</v>
      </c>
      <c r="B1847" t="str">
        <f>IF(COUNTIF(A:A,A1847)&gt;1,_xlfn.CONCAT(A1847," (",N1847,")"),A1847)</f>
        <v>Lántián Jiēdào</v>
      </c>
      <c r="C1847" t="str">
        <f>IF(COUNTIF(B:B,B1847)&gt;1,_xlfn.CONCAT(A1847," (",M1847,")"),B1847)</f>
        <v>Lántián Jiēdào</v>
      </c>
      <c r="D1847" t="s">
        <v>5266</v>
      </c>
      <c r="E1847" t="s">
        <v>493</v>
      </c>
      <c r="F1847" t="str">
        <f>_xlfn.CONCAT(D1847,", ",H1847,", ",I1847,", ","四川省")</f>
        <v>蓝田街道, 江阳区, 泸州市, 四川省</v>
      </c>
      <c r="G1847">
        <v>44080</v>
      </c>
      <c r="H1847" t="s">
        <v>8293</v>
      </c>
      <c r="I1847" t="s">
        <v>8290</v>
      </c>
      <c r="J1847">
        <f>VLOOKUP(F1847,[1]!china_towns_second__2[[Column1]:[Y]],3,FALSE)</f>
        <v>28.830328549399098</v>
      </c>
      <c r="K1847">
        <f>VLOOKUP(F1847,[1]!china_towns_second__2[[Column1]:[Y]],2,FALSE)</f>
        <v>105.44654420000001</v>
      </c>
      <c r="L1847" t="s">
        <v>11592</v>
      </c>
      <c r="M1847" t="str">
        <f>VLOOKUP(H1847,CHOOSE({1,2},Table22[Native],Table22[Name]),2,0)</f>
        <v>Jiāngyáng Qū</v>
      </c>
      <c r="N1847" s="15" t="str">
        <f>VLOOKUP(I1847,CHOOSE({1,2},Table22[Native],Table22[Name]),2,0)</f>
        <v>Lúzhōu Shì</v>
      </c>
      <c r="O1847" s="15" t="str">
        <f t="shared" si="56"/>
        <v>Lantian Jiedao (Lúzhōu Shì)</v>
      </c>
      <c r="P1847" s="15" t="str">
        <f t="shared" si="57"/>
        <v>Lantian Jiedao (Lúzhōu Shì)</v>
      </c>
    </row>
    <row r="1848" spans="1:16" hidden="1" x14ac:dyDescent="0.25">
      <c r="A1848" t="s">
        <v>7297</v>
      </c>
      <c r="B1848" t="str">
        <f>IF(COUNTIF(A:A,A1848)&gt;1,_xlfn.CONCAT(A1848," (",N1848,")"),A1848)</f>
        <v>Lăochăng Xiāng</v>
      </c>
      <c r="C1848" t="str">
        <f>IF(COUNTIF(B:B,B1848)&gt;1,_xlfn.CONCAT(A1848," (",M1848,")"),B1848)</f>
        <v>Lăochăng Xiāng</v>
      </c>
      <c r="D1848" t="s">
        <v>7298</v>
      </c>
      <c r="E1848" t="s">
        <v>11</v>
      </c>
      <c r="F1848" t="str">
        <f>_xlfn.CONCAT(D1848,", ",H1848,", ",I1848,", ","四川省")</f>
        <v>老场乡, 天全县, 雅安市, 四川省</v>
      </c>
      <c r="G1848">
        <v>6049</v>
      </c>
      <c r="H1848" t="s">
        <v>8355</v>
      </c>
      <c r="I1848" t="s">
        <v>8349</v>
      </c>
      <c r="J1848" t="e">
        <f>VLOOKUP(F1848,[1]!china_towns_second__2[[Column1]:[Y]],3,FALSE)</f>
        <v>#N/A</v>
      </c>
      <c r="K1848" t="e">
        <f>VLOOKUP(F1848,[1]!china_towns_second__2[[Column1]:[Y]],2,FALSE)</f>
        <v>#N/A</v>
      </c>
      <c r="L1848" t="s">
        <v>11593</v>
      </c>
      <c r="M1848" t="str">
        <f>VLOOKUP(H1848,CHOOSE({1,2},Table22[Native],Table22[Name]),2,0)</f>
        <v>Tiānquán Xiàn</v>
      </c>
      <c r="N1848" s="15" t="str">
        <f>VLOOKUP(I1848,CHOOSE({1,2},Table22[Native],Table22[Name]),2,0)</f>
        <v>Yă'ān Shì</v>
      </c>
      <c r="O1848" s="15" t="str">
        <f t="shared" si="56"/>
        <v>Laochang Xiang (Yă'ān Shì)</v>
      </c>
      <c r="P1848" s="15" t="str">
        <f t="shared" si="57"/>
        <v>Laochang Xiang (Yă'ān Shì)</v>
      </c>
    </row>
    <row r="1849" spans="1:16" hidden="1" x14ac:dyDescent="0.25">
      <c r="A1849" t="s">
        <v>7110</v>
      </c>
      <c r="B1849" t="str">
        <f>IF(COUNTIF(A:A,A1849)&gt;1,_xlfn.CONCAT(A1849," (",N1849,")"),A1849)</f>
        <v>Lăochí Zhèn</v>
      </c>
      <c r="C1849" t="str">
        <f>IF(COUNTIF(B:B,B1849)&gt;1,_xlfn.CONCAT(A1849," (",M1849,")"),B1849)</f>
        <v>Lăochí Zhèn</v>
      </c>
      <c r="D1849" t="s">
        <v>7111</v>
      </c>
      <c r="E1849" t="s">
        <v>7</v>
      </c>
      <c r="F1849" t="str">
        <f>_xlfn.CONCAT(D1849,", ",H1849,", ",I1849,", ","四川省")</f>
        <v>老池镇, 船山区, 遂宁市, 四川省</v>
      </c>
      <c r="G1849">
        <v>26988</v>
      </c>
      <c r="H1849" t="s">
        <v>8344</v>
      </c>
      <c r="I1849" t="s">
        <v>8342</v>
      </c>
      <c r="J1849">
        <f>VLOOKUP(F1849,[1]!china_towns_second__2[[Column1]:[Y]],3,FALSE)</f>
        <v>30.382178558544801</v>
      </c>
      <c r="K1849">
        <f>VLOOKUP(F1849,[1]!china_towns_second__2[[Column1]:[Y]],2,FALSE)</f>
        <v>105.7122674</v>
      </c>
      <c r="L1849" t="s">
        <v>11594</v>
      </c>
      <c r="M1849" t="str">
        <f>VLOOKUP(H1849,CHOOSE({1,2},Table22[Native],Table22[Name]),2,0)</f>
        <v>Chuánshān Qū</v>
      </c>
      <c r="N1849" s="15" t="str">
        <f>VLOOKUP(I1849,CHOOSE({1,2},Table22[Native],Table22[Name]),2,0)</f>
        <v>Suìníng Shì</v>
      </c>
      <c r="O1849" s="15" t="str">
        <f t="shared" si="56"/>
        <v>Laochi Zhen (Suìníng Shì)</v>
      </c>
      <c r="P1849" s="15" t="str">
        <f t="shared" si="57"/>
        <v>Laochi Zhen (Suìníng Shì)</v>
      </c>
    </row>
    <row r="1850" spans="1:16" hidden="1" x14ac:dyDescent="0.25">
      <c r="A1850" t="s">
        <v>3772</v>
      </c>
      <c r="B1850" t="str">
        <f>IF(COUNTIF(A:A,A1850)&gt;1,_xlfn.CONCAT(A1850," (",N1850,")"),A1850)</f>
        <v>Láodòng Zhèn (Lèshān Shì)</v>
      </c>
      <c r="C1850" t="str">
        <f>IF(COUNTIF(B:B,B1850)&gt;1,_xlfn.CONCAT(A1850," (",M1850,")"),B1850)</f>
        <v>Láodòng Zhèn (Lèshān Shì)</v>
      </c>
      <c r="D1850" t="s">
        <v>3773</v>
      </c>
      <c r="E1850" t="s">
        <v>7</v>
      </c>
      <c r="F1850" t="str">
        <f>_xlfn.CONCAT(D1850,", ",H1850,", ",I1850,", ","四川省")</f>
        <v>劳动镇, 马边彝族自治县, 乐山市, 四川省</v>
      </c>
      <c r="G1850">
        <v>11054</v>
      </c>
      <c r="H1850" t="s">
        <v>8263</v>
      </c>
      <c r="I1850" t="s">
        <v>8256</v>
      </c>
      <c r="J1850">
        <f>VLOOKUP(F1850,[1]!china_towns_second__2[[Column1]:[Y]],3,FALSE)</f>
        <v>28.8761229925755</v>
      </c>
      <c r="K1850">
        <f>VLOOKUP(F1850,[1]!china_towns_second__2[[Column1]:[Y]],2,FALSE)</f>
        <v>103.5701035</v>
      </c>
      <c r="L1850" t="s">
        <v>14042</v>
      </c>
      <c r="M1850" t="str">
        <f>VLOOKUP(H1850,CHOOSE({1,2},Table22[Native],Table22[Name]),2,0)</f>
        <v>Măbiān Yízú Zìzhìxiàn</v>
      </c>
      <c r="N1850" s="15" t="str">
        <f>VLOOKUP(I1850,CHOOSE({1,2},Table22[Native],Table22[Name]),2,0)</f>
        <v>Lèshān Shì</v>
      </c>
      <c r="O1850" s="15" t="str">
        <f t="shared" si="56"/>
        <v>Laodong Zhen (Leshan Shi) (Lèshān Shì)</v>
      </c>
      <c r="P1850" s="15" t="str">
        <f t="shared" si="57"/>
        <v>Laodong Zhen (Leshan Shi) (Lèshān Shì)</v>
      </c>
    </row>
    <row r="1851" spans="1:16" hidden="1" x14ac:dyDescent="0.25">
      <c r="A1851" t="s">
        <v>3772</v>
      </c>
      <c r="B1851" t="str">
        <f>IF(COUNTIF(A:A,A1851)&gt;1,_xlfn.CONCAT(A1851," (",N1851,")"),A1851)</f>
        <v>Láodòng Zhèn (Zīyáng Shì)</v>
      </c>
      <c r="C1851" t="str">
        <f>IF(COUNTIF(B:B,B1851)&gt;1,_xlfn.CONCAT(A1851," (",M1851,")"),B1851)</f>
        <v>Láodòng Zhèn (Zīyáng Shì)</v>
      </c>
      <c r="D1851" t="s">
        <v>3773</v>
      </c>
      <c r="E1851" t="s">
        <v>7</v>
      </c>
      <c r="F1851" t="str">
        <f>_xlfn.CONCAT(D1851,", ",H1851,", ",I1851,", ","四川省")</f>
        <v>劳动镇, 乐至县, 资阳市, 四川省</v>
      </c>
      <c r="G1851">
        <v>22036</v>
      </c>
      <c r="H1851" t="s">
        <v>8381</v>
      </c>
      <c r="I1851" t="s">
        <v>8379</v>
      </c>
      <c r="J1851">
        <f>VLOOKUP(F1851,[1]!china_towns_second__2[[Column1]:[Y]],3,FALSE)</f>
        <v>30.396490609865999</v>
      </c>
      <c r="K1851">
        <f>VLOOKUP(F1851,[1]!china_towns_second__2[[Column1]:[Y]],2,FALSE)</f>
        <v>104.96841000000001</v>
      </c>
      <c r="L1851" t="s">
        <v>14043</v>
      </c>
      <c r="M1851" t="str">
        <f>VLOOKUP(H1851,CHOOSE({1,2},Table22[Native],Table22[Name]),2,0)</f>
        <v>Lèzhì Xiàn</v>
      </c>
      <c r="N1851" s="15" t="str">
        <f>VLOOKUP(I1851,CHOOSE({1,2},Table22[Native],Table22[Name]),2,0)</f>
        <v>Zīyáng Shì</v>
      </c>
      <c r="O1851" s="15" t="str">
        <f t="shared" si="56"/>
        <v>Laodong Zhen (Ziyang Shi) (Zīyáng Shì)</v>
      </c>
      <c r="P1851" s="15" t="str">
        <f t="shared" si="57"/>
        <v>Laodong Zhen (Ziyang Shi) (Zīyáng Shì)</v>
      </c>
    </row>
    <row r="1852" spans="1:16" hidden="1" x14ac:dyDescent="0.25">
      <c r="A1852" t="s">
        <v>6341</v>
      </c>
      <c r="B1852" t="str">
        <f>IF(COUNTIF(A:A,A1852)&gt;1,_xlfn.CONCAT(A1852," (",N1852,")"),A1852)</f>
        <v>Lăoguān Zhèn</v>
      </c>
      <c r="C1852" t="str">
        <f>IF(COUNTIF(B:B,B1852)&gt;1,_xlfn.CONCAT(A1852," (",M1852,")"),B1852)</f>
        <v>Lăoguān Zhèn</v>
      </c>
      <c r="D1852" t="s">
        <v>6342</v>
      </c>
      <c r="E1852" t="s">
        <v>7</v>
      </c>
      <c r="F1852" t="str">
        <f>_xlfn.CONCAT(D1852,", ",H1852,", ",I1852,", ","四川省")</f>
        <v>老观镇, 阆中市, 南充市, 四川省</v>
      </c>
      <c r="G1852">
        <v>20880</v>
      </c>
      <c r="H1852" t="s">
        <v>8321</v>
      </c>
      <c r="I1852" t="s">
        <v>8318</v>
      </c>
      <c r="J1852">
        <f>VLOOKUP(F1852,[1]!china_towns_second__2[[Column1]:[Y]],3,FALSE)</f>
        <v>31.749197977146299</v>
      </c>
      <c r="K1852">
        <f>VLOOKUP(F1852,[1]!china_towns_second__2[[Column1]:[Y]],2,FALSE)</f>
        <v>106.16435250000001</v>
      </c>
      <c r="L1852" t="s">
        <v>11595</v>
      </c>
      <c r="M1852" t="str">
        <f>VLOOKUP(H1852,CHOOSE({1,2},Table22[Native],Table22[Name]),2,0)</f>
        <v>Lángzhōng Shì</v>
      </c>
      <c r="N1852" s="15" t="str">
        <f>VLOOKUP(I1852,CHOOSE({1,2},Table22[Native],Table22[Name]),2,0)</f>
        <v>Nánchōng Shì</v>
      </c>
      <c r="O1852" s="15" t="str">
        <f t="shared" si="56"/>
        <v>Laoguan Zhen (Nánchōng Shì)</v>
      </c>
      <c r="P1852" s="15" t="str">
        <f t="shared" si="57"/>
        <v>Laoguan Zhen (Nánchōng Shì)</v>
      </c>
    </row>
    <row r="1853" spans="1:16" hidden="1" x14ac:dyDescent="0.25">
      <c r="A1853" t="s">
        <v>4478</v>
      </c>
      <c r="B1853" t="str">
        <f>IF(COUNTIF(A:A,A1853)&gt;1,_xlfn.CONCAT(A1853," (",N1853,")"),A1853)</f>
        <v>Lăojiē Xiāng</v>
      </c>
      <c r="C1853" t="str">
        <f>IF(COUNTIF(B:B,B1853)&gt;1,_xlfn.CONCAT(A1853," (",M1853,")"),B1853)</f>
        <v>Lăojiē Xiāng</v>
      </c>
      <c r="D1853" t="s">
        <v>4479</v>
      </c>
      <c r="E1853" t="s">
        <v>11</v>
      </c>
      <c r="F1853" t="str">
        <f>_xlfn.CONCAT(D1853,", ",H1853,", ",I1853,", ","四川省")</f>
        <v>老街乡, 会理县, 凉山彝族自治州, 四川省</v>
      </c>
      <c r="G1853">
        <v>16490</v>
      </c>
      <c r="H1853" t="s">
        <v>8276</v>
      </c>
      <c r="I1853" t="s">
        <v>8271</v>
      </c>
      <c r="J1853" t="e">
        <f>VLOOKUP(F1853,[1]!china_towns_second__2[[Column1]:[Y]],3,FALSE)</f>
        <v>#N/A</v>
      </c>
      <c r="K1853" t="e">
        <f>VLOOKUP(F1853,[1]!china_towns_second__2[[Column1]:[Y]],2,FALSE)</f>
        <v>#N/A</v>
      </c>
      <c r="L1853" t="s">
        <v>11596</v>
      </c>
      <c r="M1853" t="str">
        <f>VLOOKUP(H1853,CHOOSE({1,2},Table22[Native],Table22[Name]),2,0)</f>
        <v>Huìlĭ Xiàn</v>
      </c>
      <c r="N1853" s="15" t="str">
        <f>VLOOKUP(I1853,CHOOSE({1,2},Table22[Native],Table22[Name]),2,0)</f>
        <v>Liángshān Yízú Zìzhìzhōu</v>
      </c>
      <c r="O1853" s="15" t="str">
        <f t="shared" si="56"/>
        <v>Laojie Xiang (Liángshān Yízú Zìzhìzhōu)</v>
      </c>
      <c r="P1853" s="15" t="str">
        <f t="shared" si="57"/>
        <v>Laojie Xiang (Liángshān Yízú Zìzhìzhōu)</v>
      </c>
    </row>
    <row r="1854" spans="1:16" hidden="1" x14ac:dyDescent="0.25">
      <c r="A1854" t="s">
        <v>6343</v>
      </c>
      <c r="B1854" t="str">
        <f>IF(COUNTIF(A:A,A1854)&gt;1,_xlfn.CONCAT(A1854," (",N1854,")"),A1854)</f>
        <v>Lăojūn Jiēdào</v>
      </c>
      <c r="C1854" t="str">
        <f>IF(COUNTIF(B:B,B1854)&gt;1,_xlfn.CONCAT(A1854," (",M1854,")"),B1854)</f>
        <v>Lăojūn Jiēdào</v>
      </c>
      <c r="D1854" t="s">
        <v>6344</v>
      </c>
      <c r="E1854" t="s">
        <v>493</v>
      </c>
      <c r="F1854" t="str">
        <f>_xlfn.CONCAT(D1854,", ",H1854,", ",I1854,", ","四川省")</f>
        <v>老君街道, 高坪区, 南充市, 四川省</v>
      </c>
      <c r="G1854">
        <v>13365</v>
      </c>
      <c r="H1854" t="s">
        <v>8319</v>
      </c>
      <c r="I1854" t="s">
        <v>8318</v>
      </c>
      <c r="J1854" t="e">
        <f>VLOOKUP(F1854,[1]!china_towns_second__2[[Column1]:[Y]],3,FALSE)</f>
        <v>#N/A</v>
      </c>
      <c r="K1854" t="e">
        <f>VLOOKUP(F1854,[1]!china_towns_second__2[[Column1]:[Y]],2,FALSE)</f>
        <v>#N/A</v>
      </c>
      <c r="L1854" t="s">
        <v>11597</v>
      </c>
      <c r="M1854" t="str">
        <f>VLOOKUP(H1854,CHOOSE({1,2},Table22[Native],Table22[Name]),2,0)</f>
        <v>Gāopíng Qū</v>
      </c>
      <c r="N1854" s="15" t="str">
        <f>VLOOKUP(I1854,CHOOSE({1,2},Table22[Native],Table22[Name]),2,0)</f>
        <v>Nánchōng Shì</v>
      </c>
      <c r="O1854" s="15" t="str">
        <f t="shared" si="56"/>
        <v>Laojun Jiedao (Nánchōng Shì)</v>
      </c>
      <c r="P1854" s="15" t="str">
        <f t="shared" si="57"/>
        <v>Laojun Jiedao (Nánchōng Shì)</v>
      </c>
    </row>
    <row r="1855" spans="1:16" hidden="1" x14ac:dyDescent="0.25">
      <c r="A1855" t="s">
        <v>1693</v>
      </c>
      <c r="B1855" t="str">
        <f>IF(COUNTIF(A:A,A1855)&gt;1,_xlfn.CONCAT(A1855," (",N1855,")"),A1855)</f>
        <v>Lăojūn Xiāng</v>
      </c>
      <c r="C1855" t="str">
        <f>IF(COUNTIF(B:B,B1855)&gt;1,_xlfn.CONCAT(A1855," (",M1855,")"),B1855)</f>
        <v>Lăojūn Xiāng</v>
      </c>
      <c r="D1855" t="s">
        <v>1694</v>
      </c>
      <c r="E1855" t="s">
        <v>11</v>
      </c>
      <c r="F1855" t="str">
        <f>_xlfn.CONCAT(D1855,", ",H1855,", ",I1855,", ","四川省")</f>
        <v>老君乡, 宣汉县, 达州市, 四川省</v>
      </c>
      <c r="G1855">
        <v>11519</v>
      </c>
      <c r="H1855" t="s">
        <v>8209</v>
      </c>
      <c r="I1855" t="s">
        <v>8202</v>
      </c>
      <c r="J1855" t="e">
        <f>VLOOKUP(F1855,[1]!china_towns_second__2[[Column1]:[Y]],3,FALSE)</f>
        <v>#N/A</v>
      </c>
      <c r="K1855" t="e">
        <f>VLOOKUP(F1855,[1]!china_towns_second__2[[Column1]:[Y]],2,FALSE)</f>
        <v>#N/A</v>
      </c>
      <c r="L1855" t="s">
        <v>11598</v>
      </c>
      <c r="M1855" t="str">
        <f>VLOOKUP(H1855,CHOOSE({1,2},Table22[Native],Table22[Name]),2,0)</f>
        <v>Xuānhàn Xiàn</v>
      </c>
      <c r="N1855" s="15" t="str">
        <f>VLOOKUP(I1855,CHOOSE({1,2},Table22[Native],Table22[Name]),2,0)</f>
        <v>Dázhōu Shì</v>
      </c>
      <c r="O1855" s="15" t="str">
        <f t="shared" si="56"/>
        <v>Laojun Xiang (Dázhōu Shì)</v>
      </c>
      <c r="P1855" s="15" t="str">
        <f t="shared" si="57"/>
        <v>Laojun Xiang (Dázhōu Shì)</v>
      </c>
    </row>
    <row r="1856" spans="1:16" hidden="1" x14ac:dyDescent="0.25">
      <c r="A1856" t="s">
        <v>7978</v>
      </c>
      <c r="B1856" t="str">
        <f>IF(COUNTIF(A:A,A1856)&gt;1,_xlfn.CONCAT(A1856," (",N1856,")"),A1856)</f>
        <v>Lăojūn Zhèn</v>
      </c>
      <c r="C1856" t="str">
        <f>IF(COUNTIF(B:B,B1856)&gt;1,_xlfn.CONCAT(A1856," (",M1856,")"),B1856)</f>
        <v>Lăojūn Zhèn</v>
      </c>
      <c r="D1856" t="s">
        <v>7979</v>
      </c>
      <c r="E1856" t="s">
        <v>7</v>
      </c>
      <c r="F1856" t="str">
        <f>_xlfn.CONCAT(D1856,", ",H1856,", ",I1856,", ","四川省")</f>
        <v>老君镇, 雁江区, 资阳市, 四川省</v>
      </c>
      <c r="G1856">
        <v>34961</v>
      </c>
      <c r="H1856" t="s">
        <v>8382</v>
      </c>
      <c r="I1856" t="s">
        <v>8379</v>
      </c>
      <c r="J1856">
        <f>VLOOKUP(F1856,[1]!china_towns_second__2[[Column1]:[Y]],3,FALSE)</f>
        <v>30.262756329822501</v>
      </c>
      <c r="K1856">
        <f>VLOOKUP(F1856,[1]!china_towns_second__2[[Column1]:[Y]],2,FALSE)</f>
        <v>104.7051929</v>
      </c>
      <c r="L1856" t="s">
        <v>11599</v>
      </c>
      <c r="M1856" t="str">
        <f>VLOOKUP(H1856,CHOOSE({1,2},Table22[Native],Table22[Name]),2,0)</f>
        <v>Yànjiāng Qū</v>
      </c>
      <c r="N1856" s="15" t="str">
        <f>VLOOKUP(I1856,CHOOSE({1,2},Table22[Native],Table22[Name]),2,0)</f>
        <v>Zīyáng Shì</v>
      </c>
      <c r="O1856" s="15" t="str">
        <f t="shared" si="56"/>
        <v>Laojun Zhen (Zīyáng Shì)</v>
      </c>
      <c r="P1856" s="15" t="str">
        <f t="shared" si="57"/>
        <v>Laojun Zhen (Zīyáng Shì)</v>
      </c>
    </row>
    <row r="1857" spans="1:16" hidden="1" x14ac:dyDescent="0.25">
      <c r="A1857" t="s">
        <v>7976</v>
      </c>
      <c r="B1857" t="str">
        <f>IF(COUNTIF(A:A,A1857)&gt;1,_xlfn.CONCAT(A1857," (",N1857,")"),A1857)</f>
        <v>Lăojūnjĭng Xiāng</v>
      </c>
      <c r="C1857" t="str">
        <f>IF(COUNTIF(B:B,B1857)&gt;1,_xlfn.CONCAT(A1857," (",M1857,")"),B1857)</f>
        <v>Lăojūnjĭng Xiāng</v>
      </c>
      <c r="D1857" t="s">
        <v>7977</v>
      </c>
      <c r="E1857" t="s">
        <v>11</v>
      </c>
      <c r="F1857" t="str">
        <f>_xlfn.CONCAT(D1857,", ",H1857,", ",I1857,", ","四川省")</f>
        <v>老君井乡, 简阳市, 成都市, 四川省</v>
      </c>
      <c r="G1857">
        <v>5809</v>
      </c>
      <c r="H1857" t="s">
        <v>8185</v>
      </c>
      <c r="I1857" t="s">
        <v>8180</v>
      </c>
      <c r="J1857" t="e">
        <f>VLOOKUP(F1857,[1]!china_towns_second__2[[Column1]:[Y]],3,FALSE)</f>
        <v>#N/A</v>
      </c>
      <c r="K1857" t="e">
        <f>VLOOKUP(F1857,[1]!china_towns_second__2[[Column1]:[Y]],2,FALSE)</f>
        <v>#N/A</v>
      </c>
      <c r="L1857" t="s">
        <v>11600</v>
      </c>
      <c r="M1857" t="str">
        <f>VLOOKUP(H1857,CHOOSE({1,2},Table22[Native],Table22[Name]),2,0)</f>
        <v>Jiănyáng Shì</v>
      </c>
      <c r="N1857" s="15" t="str">
        <f>VLOOKUP(I1857,CHOOSE({1,2},Table22[Native],Table22[Name]),2,0)</f>
        <v>Chéngdū Shì</v>
      </c>
      <c r="O1857" s="15" t="str">
        <f t="shared" si="56"/>
        <v>Laojunjing Xiang (Chéngdū Shì)</v>
      </c>
      <c r="P1857" s="15" t="str">
        <f t="shared" si="57"/>
        <v>Laojunjing Xiang (Chéngdū Shì)</v>
      </c>
    </row>
    <row r="1858" spans="1:16" hidden="1" x14ac:dyDescent="0.25">
      <c r="A1858" t="s">
        <v>4480</v>
      </c>
      <c r="B1858" t="str">
        <f>IF(COUNTIF(A:A,A1858)&gt;1,_xlfn.CONCAT(A1858," (",N1858,")"),A1858)</f>
        <v>Lǎojūntān Xiāng [Xīnyún Xiāng]</v>
      </c>
      <c r="C1858" t="str">
        <f>IF(COUNTIF(B:B,B1858)&gt;1,_xlfn.CONCAT(A1858," (",M1858,")"),B1858)</f>
        <v>Lǎojūntān Xiāng [Xīnyún Xiāng]</v>
      </c>
      <c r="D1858" t="s">
        <v>4481</v>
      </c>
      <c r="E1858" t="s">
        <v>11</v>
      </c>
      <c r="F1858" t="str">
        <f>_xlfn.CONCAT(D1858,", ",H1858,", ",I1858,", ","四川省")</f>
        <v>老君滩乡, 会东县, 凉山彝族自治州, 四川省</v>
      </c>
      <c r="G1858">
        <v>10389</v>
      </c>
      <c r="H1858" t="s">
        <v>8275</v>
      </c>
      <c r="I1858" t="s">
        <v>8271</v>
      </c>
      <c r="J1858" t="e">
        <f>VLOOKUP(F1858,[1]!china_towns_second__2[[Column1]:[Y]],3,FALSE)</f>
        <v>#N/A</v>
      </c>
      <c r="K1858" t="e">
        <f>VLOOKUP(F1858,[1]!china_towns_second__2[[Column1]:[Y]],2,FALSE)</f>
        <v>#N/A</v>
      </c>
      <c r="L1858" t="s">
        <v>11601</v>
      </c>
      <c r="M1858" t="str">
        <f>VLOOKUP(H1858,CHOOSE({1,2},Table22[Native],Table22[Name]),2,0)</f>
        <v>Huìdōng Xiàn</v>
      </c>
      <c r="N1858" s="15" t="str">
        <f>VLOOKUP(I1858,CHOOSE({1,2},Table22[Native],Table22[Name]),2,0)</f>
        <v>Liángshān Yízú Zìzhìzhōu</v>
      </c>
      <c r="O1858" s="15" t="str">
        <f t="shared" ref="O1858:O1921" si="58">_xlfn.CONCAT(L1858," (",N1858,")")</f>
        <v>Laojuntan Xiang [Xinyun Xiang] (Liángshān Yízú Zìzhìzhōu)</v>
      </c>
      <c r="P1858" s="15" t="str">
        <f t="shared" ref="P1858:P1921" si="59">IF(COUNTIF(O:O,O1858)&gt;1,_xlfn.CONCAT(L1858," (",M1858,")"),O1858)</f>
        <v>Laojuntan Xiang [Xinyun Xiang] (Liángshān Yízú Zìzhìzhōu)</v>
      </c>
    </row>
    <row r="1859" spans="1:16" hidden="1" x14ac:dyDescent="0.25">
      <c r="A1859" t="s">
        <v>4482</v>
      </c>
      <c r="B1859" t="str">
        <f>IF(COUNTIF(A:A,A1859)&gt;1,_xlfn.CONCAT(A1859," (",N1859,")"),A1859)</f>
        <v>Lăokŏu Xiāng</v>
      </c>
      <c r="C1859" t="str">
        <f>IF(COUNTIF(B:B,B1859)&gt;1,_xlfn.CONCAT(A1859," (",M1859,")"),B1859)</f>
        <v>Lăokŏu Xiāng</v>
      </c>
      <c r="D1859" t="s">
        <v>4483</v>
      </c>
      <c r="E1859" t="s">
        <v>11</v>
      </c>
      <c r="F1859" t="str">
        <f>_xlfn.CONCAT(D1859,", ",H1859,", ",I1859,", ","四川省")</f>
        <v>老口乡, 会东县, 凉山彝族自治州, 四川省</v>
      </c>
      <c r="G1859">
        <v>6155</v>
      </c>
      <c r="H1859" t="s">
        <v>8275</v>
      </c>
      <c r="I1859" t="s">
        <v>8271</v>
      </c>
      <c r="J1859" t="e">
        <f>VLOOKUP(F1859,[1]!china_towns_second__2[[Column1]:[Y]],3,FALSE)</f>
        <v>#N/A</v>
      </c>
      <c r="K1859" t="e">
        <f>VLOOKUP(F1859,[1]!china_towns_second__2[[Column1]:[Y]],2,FALSE)</f>
        <v>#N/A</v>
      </c>
      <c r="L1859" t="s">
        <v>11602</v>
      </c>
      <c r="M1859" t="str">
        <f>VLOOKUP(H1859,CHOOSE({1,2},Table22[Native],Table22[Name]),2,0)</f>
        <v>Huìdōng Xiàn</v>
      </c>
      <c r="N1859" s="15" t="str">
        <f>VLOOKUP(I1859,CHOOSE({1,2},Table22[Native],Table22[Name]),2,0)</f>
        <v>Liángshān Yízú Zìzhìzhōu</v>
      </c>
      <c r="O1859" s="15" t="str">
        <f t="shared" si="58"/>
        <v>Laokou Xiang (Liángshān Yízú Zìzhìzhōu)</v>
      </c>
      <c r="P1859" s="15" t="str">
        <f t="shared" si="59"/>
        <v>Laokou Xiang (Liángshān Yízú Zìzhìzhōu)</v>
      </c>
    </row>
    <row r="1860" spans="1:16" hidden="1" x14ac:dyDescent="0.25">
      <c r="A1860" t="s">
        <v>6345</v>
      </c>
      <c r="B1860" t="str">
        <f>IF(COUNTIF(A:A,A1860)&gt;1,_xlfn.CONCAT(A1860," (",N1860,")"),A1860)</f>
        <v>Lăolín Zhèn</v>
      </c>
      <c r="C1860" t="str">
        <f>IF(COUNTIF(B:B,B1860)&gt;1,_xlfn.CONCAT(A1860," (",M1860,")"),B1860)</f>
        <v>Lăolín Zhèn</v>
      </c>
      <c r="D1860" t="s">
        <v>6346</v>
      </c>
      <c r="E1860" t="s">
        <v>7</v>
      </c>
      <c r="F1860" t="str">
        <f>_xlfn.CONCAT(D1860,", ",H1860,", ",I1860,", ","四川省")</f>
        <v>老林镇, 营山县, 南充市, 四川省</v>
      </c>
      <c r="G1860">
        <v>12595</v>
      </c>
      <c r="H1860" t="s">
        <v>8327</v>
      </c>
      <c r="I1860" t="s">
        <v>8318</v>
      </c>
      <c r="J1860">
        <f>VLOOKUP(F1860,[1]!china_towns_second__2[[Column1]:[Y]],3,FALSE)</f>
        <v>31.174636589603299</v>
      </c>
      <c r="K1860">
        <f>VLOOKUP(F1860,[1]!china_towns_second__2[[Column1]:[Y]],2,FALSE)</f>
        <v>106.858946</v>
      </c>
      <c r="L1860" t="s">
        <v>11603</v>
      </c>
      <c r="M1860" t="str">
        <f>VLOOKUP(H1860,CHOOSE({1,2},Table22[Native],Table22[Name]),2,0)</f>
        <v>Yíngshān Xiàn</v>
      </c>
      <c r="N1860" s="15" t="str">
        <f>VLOOKUP(I1860,CHOOSE({1,2},Table22[Native],Table22[Name]),2,0)</f>
        <v>Nánchōng Shì</v>
      </c>
      <c r="O1860" s="15" t="str">
        <f t="shared" si="58"/>
        <v>Laolin Zhen (Nánchōng Shì)</v>
      </c>
      <c r="P1860" s="15" t="str">
        <f t="shared" si="59"/>
        <v>Laolin Zhen (Nánchōng Shì)</v>
      </c>
    </row>
    <row r="1861" spans="1:16" hidden="1" x14ac:dyDescent="0.25">
      <c r="A1861" t="s">
        <v>7980</v>
      </c>
      <c r="B1861" t="str">
        <f>IF(COUNTIF(A:A,A1861)&gt;1,_xlfn.CONCAT(A1861," (",N1861,")"),A1861)</f>
        <v>Lăolóng Xiāng</v>
      </c>
      <c r="C1861" t="str">
        <f>IF(COUNTIF(B:B,B1861)&gt;1,_xlfn.CONCAT(A1861," (",M1861,")"),B1861)</f>
        <v>Lăolóng Xiāng</v>
      </c>
      <c r="D1861" t="s">
        <v>7981</v>
      </c>
      <c r="E1861" t="s">
        <v>11</v>
      </c>
      <c r="F1861" t="str">
        <f>_xlfn.CONCAT(D1861,", ",H1861,", ",I1861,", ","四川省")</f>
        <v>老龙乡, 简阳市, 成都市, 四川省</v>
      </c>
      <c r="G1861">
        <v>6657</v>
      </c>
      <c r="H1861" t="s">
        <v>8185</v>
      </c>
      <c r="I1861" t="s">
        <v>8180</v>
      </c>
      <c r="J1861" t="e">
        <f>VLOOKUP(F1861,[1]!china_towns_second__2[[Column1]:[Y]],3,FALSE)</f>
        <v>#N/A</v>
      </c>
      <c r="K1861" t="e">
        <f>VLOOKUP(F1861,[1]!china_towns_second__2[[Column1]:[Y]],2,FALSE)</f>
        <v>#N/A</v>
      </c>
      <c r="L1861" t="s">
        <v>11604</v>
      </c>
      <c r="M1861" t="str">
        <f>VLOOKUP(H1861,CHOOSE({1,2},Table22[Native],Table22[Name]),2,0)</f>
        <v>Jiănyáng Shì</v>
      </c>
      <c r="N1861" s="15" t="str">
        <f>VLOOKUP(I1861,CHOOSE({1,2},Table22[Native],Table22[Name]),2,0)</f>
        <v>Chéngdū Shì</v>
      </c>
      <c r="O1861" s="15" t="str">
        <f t="shared" si="58"/>
        <v>Laolong Xiang (Chéngdū Shì)</v>
      </c>
      <c r="P1861" s="15" t="str">
        <f t="shared" si="59"/>
        <v>Laolong Xiang (Chéngdū Shì)</v>
      </c>
    </row>
    <row r="1862" spans="1:16" hidden="1" x14ac:dyDescent="0.25">
      <c r="A1862" t="s">
        <v>5809</v>
      </c>
      <c r="B1862" t="str">
        <f>IF(COUNTIF(A:A,A1862)&gt;1,_xlfn.CONCAT(A1862," (",N1862,")"),A1862)</f>
        <v>Lăomă Zhèn</v>
      </c>
      <c r="C1862" t="str">
        <f>IF(COUNTIF(B:B,B1862)&gt;1,_xlfn.CONCAT(A1862," (",M1862,")"),B1862)</f>
        <v>Lăomă Zhèn</v>
      </c>
      <c r="D1862" t="s">
        <v>5810</v>
      </c>
      <c r="E1862" t="s">
        <v>7</v>
      </c>
      <c r="F1862" t="str">
        <f>_xlfn.CONCAT(D1862,", ",H1862,", ",I1862,", ","四川省")</f>
        <v>老马镇, 三台县, 绵阳市, 四川省</v>
      </c>
      <c r="G1862">
        <v>10949</v>
      </c>
      <c r="H1862" t="s">
        <v>8313</v>
      </c>
      <c r="I1862" t="s">
        <v>8307</v>
      </c>
      <c r="J1862">
        <f>VLOOKUP(F1862,[1]!china_towns_second__2[[Column1]:[Y]],3,FALSE)</f>
        <v>31.2711467966631</v>
      </c>
      <c r="K1862">
        <f>VLOOKUP(F1862,[1]!china_towns_second__2[[Column1]:[Y]],2,FALSE)</f>
        <v>104.99481369999999</v>
      </c>
      <c r="L1862" t="s">
        <v>11605</v>
      </c>
      <c r="M1862" t="str">
        <f>VLOOKUP(H1862,CHOOSE({1,2},Table22[Native],Table22[Name]),2,0)</f>
        <v>Sāntái Xiàn</v>
      </c>
      <c r="N1862" s="15" t="str">
        <f>VLOOKUP(I1862,CHOOSE({1,2},Table22[Native],Table22[Name]),2,0)</f>
        <v>Miányáng Shì</v>
      </c>
      <c r="O1862" s="15" t="str">
        <f t="shared" si="58"/>
        <v>Laoma Zhen (Miányáng Shì)</v>
      </c>
      <c r="P1862" s="15" t="str">
        <f t="shared" si="59"/>
        <v>Laoma Zhen (Miányáng Shì)</v>
      </c>
    </row>
    <row r="1863" spans="1:16" hidden="1" x14ac:dyDescent="0.25">
      <c r="A1863" t="s">
        <v>6347</v>
      </c>
      <c r="B1863" t="str">
        <f>IF(COUNTIF(A:A,A1863)&gt;1,_xlfn.CONCAT(A1863," (",N1863,")"),A1863)</f>
        <v>Lăomù Xiāng</v>
      </c>
      <c r="C1863" t="str">
        <f>IF(COUNTIF(B:B,B1863)&gt;1,_xlfn.CONCAT(A1863," (",M1863,")"),B1863)</f>
        <v>Lăomù Xiāng</v>
      </c>
      <c r="D1863" t="s">
        <v>6348</v>
      </c>
      <c r="E1863" t="s">
        <v>11</v>
      </c>
      <c r="F1863" t="str">
        <f>_xlfn.CONCAT(D1863,", ",H1863,", ",I1863,", ","四川省")</f>
        <v>老木乡, 仪陇县, 南充市, 四川省</v>
      </c>
      <c r="G1863">
        <v>10272</v>
      </c>
      <c r="H1863" t="s">
        <v>8326</v>
      </c>
      <c r="I1863" t="s">
        <v>8318</v>
      </c>
      <c r="J1863" t="e">
        <f>VLOOKUP(F1863,[1]!china_towns_second__2[[Column1]:[Y]],3,FALSE)</f>
        <v>#N/A</v>
      </c>
      <c r="K1863" t="e">
        <f>VLOOKUP(F1863,[1]!china_towns_second__2[[Column1]:[Y]],2,FALSE)</f>
        <v>#N/A</v>
      </c>
      <c r="L1863" t="s">
        <v>11606</v>
      </c>
      <c r="M1863" t="str">
        <f>VLOOKUP(H1863,CHOOSE({1,2},Table22[Native],Table22[Name]),2,0)</f>
        <v>Yílŏng Xiàn</v>
      </c>
      <c r="N1863" s="15" t="str">
        <f>VLOOKUP(I1863,CHOOSE({1,2},Table22[Native],Table22[Name]),2,0)</f>
        <v>Nánchōng Shì</v>
      </c>
      <c r="O1863" s="15" t="str">
        <f t="shared" si="58"/>
        <v>Laomu Xiang (Nánchōng Shì)</v>
      </c>
      <c r="P1863" s="15" t="str">
        <f t="shared" si="59"/>
        <v>Laomu Xiang (Nánchōng Shì)</v>
      </c>
    </row>
    <row r="1864" spans="1:16" hidden="1" x14ac:dyDescent="0.25">
      <c r="A1864" t="s">
        <v>4484</v>
      </c>
      <c r="B1864" t="str">
        <f>IF(COUNTIF(A:A,A1864)&gt;1,_xlfn.CONCAT(A1864," (",N1864,")"),A1864)</f>
        <v>Lăoniăn Zhèn</v>
      </c>
      <c r="C1864" t="str">
        <f>IF(COUNTIF(B:B,B1864)&gt;1,_xlfn.CONCAT(A1864," (",M1864,")"),B1864)</f>
        <v>Lăoniăn Zhèn</v>
      </c>
      <c r="D1864" t="s">
        <v>4485</v>
      </c>
      <c r="E1864" t="s">
        <v>7</v>
      </c>
      <c r="F1864" t="str">
        <f>_xlfn.CONCAT(D1864,", ",H1864,", ",I1864,", ","四川省")</f>
        <v>老碾镇, 德昌县, 凉山彝族自治州, 四川省</v>
      </c>
      <c r="G1864">
        <v>6746</v>
      </c>
      <c r="H1864" t="s">
        <v>8273</v>
      </c>
      <c r="I1864" t="s">
        <v>8271</v>
      </c>
      <c r="J1864">
        <f>VLOOKUP(F1864,[1]!china_towns_second__2[[Column1]:[Y]],3,FALSE)</f>
        <v>27.146443721569899</v>
      </c>
      <c r="K1864">
        <f>VLOOKUP(F1864,[1]!china_towns_second__2[[Column1]:[Y]],2,FALSE)</f>
        <v>102.3490546</v>
      </c>
      <c r="L1864" t="s">
        <v>11607</v>
      </c>
      <c r="M1864" t="str">
        <f>VLOOKUP(H1864,CHOOSE({1,2},Table22[Native],Table22[Name]),2,0)</f>
        <v>Déchāng Xiàn</v>
      </c>
      <c r="N1864" s="15" t="str">
        <f>VLOOKUP(I1864,CHOOSE({1,2},Table22[Native],Table22[Name]),2,0)</f>
        <v>Liángshān Yízú Zìzhìzhōu</v>
      </c>
      <c r="O1864" s="15" t="str">
        <f t="shared" si="58"/>
        <v>Laonian Zhen (Liángshān Yízú Zìzhìzhōu)</v>
      </c>
      <c r="P1864" s="15" t="str">
        <f t="shared" si="59"/>
        <v>Laonian Zhen (Liángshān Yízú Zìzhìzhōu)</v>
      </c>
    </row>
    <row r="1865" spans="1:16" hidden="1" x14ac:dyDescent="0.25">
      <c r="A1865" t="s">
        <v>7546</v>
      </c>
      <c r="B1865" t="str">
        <f>IF(COUNTIF(A:A,A1865)&gt;1,_xlfn.CONCAT(A1865," (",N1865,")"),A1865)</f>
        <v>Lăowēng Zhèn</v>
      </c>
      <c r="C1865" t="str">
        <f>IF(COUNTIF(B:B,B1865)&gt;1,_xlfn.CONCAT(A1865," (",M1865,")"),B1865)</f>
        <v>Lăowēng Zhèn</v>
      </c>
      <c r="D1865" t="s">
        <v>7547</v>
      </c>
      <c r="E1865" t="s">
        <v>7</v>
      </c>
      <c r="F1865" t="str">
        <f>_xlfn.CONCAT(D1865,", ",H1865,", ",I1865,", ","四川省")</f>
        <v>老翁镇, 长宁县, 宜宾市, 四川省</v>
      </c>
      <c r="G1865">
        <v>19844</v>
      </c>
      <c r="H1865" t="s">
        <v>8360</v>
      </c>
      <c r="I1865" t="s">
        <v>8359</v>
      </c>
      <c r="J1865">
        <f>VLOOKUP(F1865,[1]!china_towns_second__2[[Column1]:[Y]],3,FALSE)</f>
        <v>28.581205767595499</v>
      </c>
      <c r="K1865">
        <f>VLOOKUP(F1865,[1]!china_towns_second__2[[Column1]:[Y]],2,FALSE)</f>
        <v>105.0070556</v>
      </c>
      <c r="L1865" t="s">
        <v>11608</v>
      </c>
      <c r="M1865" t="str">
        <f>VLOOKUP(H1865,CHOOSE({1,2},Table22[Native],Table22[Name]),2,0)</f>
        <v>Chángníng Xiàn</v>
      </c>
      <c r="N1865" s="15" t="str">
        <f>VLOOKUP(I1865,CHOOSE({1,2},Table22[Native],Table22[Name]),2,0)</f>
        <v>Yíbīn Shì</v>
      </c>
      <c r="O1865" s="15" t="str">
        <f t="shared" si="58"/>
        <v>Laoweng Zhen (Yíbīn Shì)</v>
      </c>
      <c r="P1865" s="15" t="str">
        <f t="shared" si="59"/>
        <v>Laoweng Zhen (Yíbīn Shì)</v>
      </c>
    </row>
    <row r="1866" spans="1:16" hidden="1" x14ac:dyDescent="0.25">
      <c r="A1866" t="s">
        <v>6349</v>
      </c>
      <c r="B1866" t="str">
        <f>IF(COUNTIF(A:A,A1866)&gt;1,_xlfn.CONCAT(A1866," (",N1866,")"),A1866)</f>
        <v>Lăoyā Zhèn</v>
      </c>
      <c r="C1866" t="str">
        <f>IF(COUNTIF(B:B,B1866)&gt;1,_xlfn.CONCAT(A1866," (",M1866,")"),B1866)</f>
        <v>Lăoyā Zhèn</v>
      </c>
      <c r="D1866" t="s">
        <v>6350</v>
      </c>
      <c r="E1866" t="s">
        <v>7</v>
      </c>
      <c r="F1866" t="str">
        <f>_xlfn.CONCAT(D1866,", ",H1866,", ",I1866,", ","四川省")</f>
        <v>老鸦镇, 南部县, 南充市, 四川省</v>
      </c>
      <c r="G1866">
        <v>15782</v>
      </c>
      <c r="H1866" t="s">
        <v>8322</v>
      </c>
      <c r="I1866" t="s">
        <v>8318</v>
      </c>
      <c r="J1866">
        <f>VLOOKUP(F1866,[1]!china_towns_second__2[[Column1]:[Y]],3,FALSE)</f>
        <v>31.405161602860499</v>
      </c>
      <c r="K1866">
        <f>VLOOKUP(F1866,[1]!china_towns_second__2[[Column1]:[Y]],2,FALSE)</f>
        <v>105.99665760000001</v>
      </c>
      <c r="L1866" t="s">
        <v>11609</v>
      </c>
      <c r="M1866" t="str">
        <f>VLOOKUP(H1866,CHOOSE({1,2},Table22[Native],Table22[Name]),2,0)</f>
        <v>Nánbù Xiàn</v>
      </c>
      <c r="N1866" s="15" t="str">
        <f>VLOOKUP(I1866,CHOOSE({1,2},Table22[Native],Table22[Name]),2,0)</f>
        <v>Nánchōng Shì</v>
      </c>
      <c r="O1866" s="15" t="str">
        <f t="shared" si="58"/>
        <v>Laoya Zhen (Nánchōng Shì)</v>
      </c>
      <c r="P1866" s="15" t="str">
        <f t="shared" si="59"/>
        <v>Laoya Zhen (Nánchōng Shì)</v>
      </c>
    </row>
    <row r="1867" spans="1:16" hidden="1" x14ac:dyDescent="0.25">
      <c r="A1867" t="s">
        <v>4486</v>
      </c>
      <c r="B1867" t="str">
        <f>IF(COUNTIF(A:A,A1867)&gt;1,_xlfn.CONCAT(A1867," (",N1867,")"),A1867)</f>
        <v>Lăozhàizi Xiāng</v>
      </c>
      <c r="C1867" t="str">
        <f>IF(COUNTIF(B:B,B1867)&gt;1,_xlfn.CONCAT(A1867," (",M1867,")"),B1867)</f>
        <v>Lăozhàizi Xiāng</v>
      </c>
      <c r="D1867" t="s">
        <v>4487</v>
      </c>
      <c r="E1867" t="s">
        <v>11</v>
      </c>
      <c r="F1867" t="str">
        <f>_xlfn.CONCAT(D1867,", ",H1867,", ",I1867,", ","四川省")</f>
        <v>老寨子乡, 金阳县, 凉山彝族自治州, 四川省</v>
      </c>
      <c r="G1867">
        <v>4202</v>
      </c>
      <c r="H1867" t="s">
        <v>8277</v>
      </c>
      <c r="I1867" t="s">
        <v>8271</v>
      </c>
      <c r="J1867" t="e">
        <f>VLOOKUP(F1867,[1]!china_towns_second__2[[Column1]:[Y]],3,FALSE)</f>
        <v>#N/A</v>
      </c>
      <c r="K1867" t="e">
        <f>VLOOKUP(F1867,[1]!china_towns_second__2[[Column1]:[Y]],2,FALSE)</f>
        <v>#N/A</v>
      </c>
      <c r="L1867" t="s">
        <v>11610</v>
      </c>
      <c r="M1867" t="str">
        <f>VLOOKUP(H1867,CHOOSE({1,2},Table22[Native],Table22[Name]),2,0)</f>
        <v>Jīnyáng Xiàn</v>
      </c>
      <c r="N1867" s="15" t="str">
        <f>VLOOKUP(I1867,CHOOSE({1,2},Table22[Native],Table22[Name]),2,0)</f>
        <v>Liángshān Yízú Zìzhìzhōu</v>
      </c>
      <c r="O1867" s="15" t="str">
        <f t="shared" si="58"/>
        <v>Laozhaizi Xiang (Liángshān Yízú Zìzhìzhōu)</v>
      </c>
      <c r="P1867" s="15" t="str">
        <f t="shared" si="59"/>
        <v>Laozhaizi Xiang (Liángshān Yízú Zìzhìzhōu)</v>
      </c>
    </row>
    <row r="1868" spans="1:16" hidden="1" x14ac:dyDescent="0.25">
      <c r="A1868" t="s">
        <v>4488</v>
      </c>
      <c r="B1868" t="str">
        <f>IF(COUNTIF(A:A,A1868)&gt;1,_xlfn.CONCAT(A1868," (",N1868,")"),A1868)</f>
        <v>Lāpŭ Xiāng</v>
      </c>
      <c r="C1868" t="str">
        <f>IF(COUNTIF(B:B,B1868)&gt;1,_xlfn.CONCAT(A1868," (",M1868,")"),B1868)</f>
        <v>Lāpŭ Xiāng</v>
      </c>
      <c r="D1868" t="s">
        <v>4489</v>
      </c>
      <c r="E1868" t="s">
        <v>11</v>
      </c>
      <c r="F1868" t="str">
        <f>_xlfn.CONCAT(D1868,", ",H1868,", ",I1868,", ","四川省")</f>
        <v>拉普乡, 越西县, 凉山彝族自治州, 四川省</v>
      </c>
      <c r="G1868">
        <v>6279</v>
      </c>
      <c r="H1868" t="s">
        <v>8287</v>
      </c>
      <c r="I1868" t="s">
        <v>8271</v>
      </c>
      <c r="J1868" t="e">
        <f>VLOOKUP(F1868,[1]!china_towns_second__2[[Column1]:[Y]],3,FALSE)</f>
        <v>#N/A</v>
      </c>
      <c r="K1868" t="e">
        <f>VLOOKUP(F1868,[1]!china_towns_second__2[[Column1]:[Y]],2,FALSE)</f>
        <v>#N/A</v>
      </c>
      <c r="L1868" t="s">
        <v>11611</v>
      </c>
      <c r="M1868" t="str">
        <f>VLOOKUP(H1868,CHOOSE({1,2},Table22[Native],Table22[Name]),2,0)</f>
        <v>Yuèxī Xiàn</v>
      </c>
      <c r="N1868" s="15" t="str">
        <f>VLOOKUP(I1868,CHOOSE({1,2},Table22[Native],Table22[Name]),2,0)</f>
        <v>Liángshān Yízú Zìzhìzhōu</v>
      </c>
      <c r="O1868" s="15" t="str">
        <f t="shared" si="58"/>
        <v>Lapu Xiang (Liángshān Yízú Zìzhìzhōu)</v>
      </c>
      <c r="P1868" s="15" t="str">
        <f t="shared" si="59"/>
        <v>Lapu Xiang (Liángshān Yízú Zìzhìzhōu)</v>
      </c>
    </row>
    <row r="1869" spans="1:16" hidden="1" x14ac:dyDescent="0.25">
      <c r="A1869" t="s">
        <v>2498</v>
      </c>
      <c r="B1869" t="str">
        <f>IF(COUNTIF(A:A,A1869)&gt;1,_xlfn.CONCAT(A1869," (",N1869,")"),A1869)</f>
        <v>Lārìmă Zhèn</v>
      </c>
      <c r="C1869" t="str">
        <f>IF(COUNTIF(B:B,B1869)&gt;1,_xlfn.CONCAT(A1869," (",M1869,")"),B1869)</f>
        <v>Lārìmă Zhèn</v>
      </c>
      <c r="D1869" t="s">
        <v>2499</v>
      </c>
      <c r="E1869" t="s">
        <v>7</v>
      </c>
      <c r="F1869" t="str">
        <f>_xlfn.CONCAT(D1869,", ",H1869,", ",I1869,", ","四川省")</f>
        <v>拉日马镇, 新龙县, 甘孜藏族自治州, 四川省</v>
      </c>
      <c r="G1869">
        <v>5325</v>
      </c>
      <c r="H1869" t="s">
        <v>8236</v>
      </c>
      <c r="I1869" t="s">
        <v>8219</v>
      </c>
      <c r="J1869">
        <f>VLOOKUP(F1869,[1]!china_towns_second__2[[Column1]:[Y]],3,FALSE)</f>
        <v>30.8283539650918</v>
      </c>
      <c r="K1869">
        <f>VLOOKUP(F1869,[1]!china_towns_second__2[[Column1]:[Y]],2,FALSE)</f>
        <v>100.6427637</v>
      </c>
      <c r="L1869" t="s">
        <v>11612</v>
      </c>
      <c r="M1869" t="str">
        <f>VLOOKUP(H1869,CHOOSE({1,2},Table22[Native],Table22[Name]),2,0)</f>
        <v>Xīnlóng Xiàn</v>
      </c>
      <c r="N1869" s="15" t="str">
        <f>VLOOKUP(I1869,CHOOSE({1,2},Table22[Native],Table22[Name]),2,0)</f>
        <v>Gānzī Zàngzú Zìzhìzhōu</v>
      </c>
      <c r="O1869" s="15" t="str">
        <f t="shared" si="58"/>
        <v>Larima Zhen (Gānzī Zàngzú Zìzhìzhōu)</v>
      </c>
      <c r="P1869" s="15" t="str">
        <f t="shared" si="59"/>
        <v>Larima Zhen (Gānzī Zàngzú Zìzhìzhōu)</v>
      </c>
    </row>
    <row r="1870" spans="1:16" hidden="1" x14ac:dyDescent="0.25">
      <c r="A1870" t="s">
        <v>2500</v>
      </c>
      <c r="B1870" t="str">
        <f>IF(COUNTIF(A:A,A1870)&gt;1,_xlfn.CONCAT(A1870," (",N1870,")"),A1870)</f>
        <v>Lāwā Xiāng</v>
      </c>
      <c r="C1870" t="str">
        <f>IF(COUNTIF(B:B,B1870)&gt;1,_xlfn.CONCAT(A1870," (",M1870,")"),B1870)</f>
        <v>Lāwā Xiāng</v>
      </c>
      <c r="D1870" t="s">
        <v>2501</v>
      </c>
      <c r="E1870" t="s">
        <v>11</v>
      </c>
      <c r="F1870" t="str">
        <f>_xlfn.CONCAT(D1870,", ",H1870,", ",I1870,", ","四川省")</f>
        <v>拉哇乡, 巴塘县, 甘孜藏族自治州, 四川省</v>
      </c>
      <c r="G1870">
        <v>1471</v>
      </c>
      <c r="H1870" t="s">
        <v>8221</v>
      </c>
      <c r="I1870" t="s">
        <v>8219</v>
      </c>
      <c r="J1870" t="e">
        <f>VLOOKUP(F1870,[1]!china_towns_second__2[[Column1]:[Y]],3,FALSE)</f>
        <v>#N/A</v>
      </c>
      <c r="K1870" t="e">
        <f>VLOOKUP(F1870,[1]!china_towns_second__2[[Column1]:[Y]],2,FALSE)</f>
        <v>#N/A</v>
      </c>
      <c r="L1870" t="s">
        <v>11613</v>
      </c>
      <c r="M1870" t="str">
        <f>VLOOKUP(H1870,CHOOSE({1,2},Table22[Native],Table22[Name]),2,0)</f>
        <v>Bātáng Xiàn</v>
      </c>
      <c r="N1870" s="15" t="str">
        <f>VLOOKUP(I1870,CHOOSE({1,2},Table22[Native],Table22[Name]),2,0)</f>
        <v>Gānzī Zàngzú Zìzhìzhōu</v>
      </c>
      <c r="O1870" s="15" t="str">
        <f t="shared" si="58"/>
        <v>Lawa Xiang (Gānzī Zàngzú Zìzhìzhōu)</v>
      </c>
      <c r="P1870" s="15" t="str">
        <f t="shared" si="59"/>
        <v>Lawa Xiang (Gānzī Zàngzú Zìzhìzhōu)</v>
      </c>
    </row>
    <row r="1871" spans="1:16" hidden="1" x14ac:dyDescent="0.25">
      <c r="A1871" t="s">
        <v>4490</v>
      </c>
      <c r="B1871" t="str">
        <f>IF(COUNTIF(A:A,A1871)&gt;1,_xlfn.CONCAT(A1871," (",N1871,")"),A1871)</f>
        <v>Lāyīmù Xiāng</v>
      </c>
      <c r="C1871" t="str">
        <f>IF(COUNTIF(B:B,B1871)&gt;1,_xlfn.CONCAT(A1871," (",M1871,")"),B1871)</f>
        <v>Lāyīmù Xiāng</v>
      </c>
      <c r="D1871" t="s">
        <v>4491</v>
      </c>
      <c r="E1871" t="s">
        <v>11</v>
      </c>
      <c r="F1871" t="str">
        <f>_xlfn.CONCAT(D1871,", ",H1871,", ",I1871,", ","四川省")</f>
        <v>拉一木乡, 昭觉县, 凉山彝族自治州, 四川省</v>
      </c>
      <c r="G1871">
        <v>5206</v>
      </c>
      <c r="H1871" t="s">
        <v>8288</v>
      </c>
      <c r="I1871" t="s">
        <v>8271</v>
      </c>
      <c r="J1871" t="e">
        <f>VLOOKUP(F1871,[1]!china_towns_second__2[[Column1]:[Y]],3,FALSE)</f>
        <v>#N/A</v>
      </c>
      <c r="K1871" t="e">
        <f>VLOOKUP(F1871,[1]!china_towns_second__2[[Column1]:[Y]],2,FALSE)</f>
        <v>#N/A</v>
      </c>
      <c r="L1871" t="s">
        <v>11614</v>
      </c>
      <c r="M1871" t="str">
        <f>VLOOKUP(H1871,CHOOSE({1,2},Table22[Native],Table22[Name]),2,0)</f>
        <v>Zhāojué Xiàn</v>
      </c>
      <c r="N1871" s="15" t="str">
        <f>VLOOKUP(I1871,CHOOSE({1,2},Table22[Native],Table22[Name]),2,0)</f>
        <v>Liángshān Yízú Zìzhìzhōu</v>
      </c>
      <c r="O1871" s="15" t="str">
        <f t="shared" si="58"/>
        <v>Layimu Xiang (Liángshān Yízú Zìzhìzhōu)</v>
      </c>
      <c r="P1871" s="15" t="str">
        <f t="shared" si="59"/>
        <v>Layimu Xiang (Liángshān Yízú Zìzhìzhōu)</v>
      </c>
    </row>
    <row r="1872" spans="1:16" hidden="1" x14ac:dyDescent="0.25">
      <c r="A1872" t="s">
        <v>2502</v>
      </c>
      <c r="B1872" t="str">
        <f>IF(COUNTIF(A:A,A1872)&gt;1,_xlfn.CONCAT(A1872," (",N1872,")"),A1872)</f>
        <v>Lè'ān Xiāng (Gānzī Zàngzú Zìzhìzhōu)</v>
      </c>
      <c r="C1872" t="str">
        <f>IF(COUNTIF(B:B,B1872)&gt;1,_xlfn.CONCAT(A1872," (",M1872,")"),B1872)</f>
        <v>Lè'ān Xiāng (Gānzī Zàngzú Zìzhìzhōu)</v>
      </c>
      <c r="D1872" t="s">
        <v>2503</v>
      </c>
      <c r="E1872" t="s">
        <v>11</v>
      </c>
      <c r="F1872" t="str">
        <f>_xlfn.CONCAT(D1872,", ",H1872,", ",I1872,", ","四川省")</f>
        <v>乐安乡, 新龙县, 甘孜藏族自治州, 四川省</v>
      </c>
      <c r="G1872">
        <v>2244</v>
      </c>
      <c r="H1872" t="s">
        <v>8236</v>
      </c>
      <c r="I1872" t="s">
        <v>8219</v>
      </c>
      <c r="J1872" t="e">
        <f>VLOOKUP(F1872,[1]!china_towns_second__2[[Column1]:[Y]],3,FALSE)</f>
        <v>#N/A</v>
      </c>
      <c r="K1872" t="e">
        <f>VLOOKUP(F1872,[1]!china_towns_second__2[[Column1]:[Y]],2,FALSE)</f>
        <v>#N/A</v>
      </c>
      <c r="L1872" t="s">
        <v>14044</v>
      </c>
      <c r="M1872" t="str">
        <f>VLOOKUP(H1872,CHOOSE({1,2},Table22[Native],Table22[Name]),2,0)</f>
        <v>Xīnlóng Xiàn</v>
      </c>
      <c r="N1872" s="15" t="str">
        <f>VLOOKUP(I1872,CHOOSE({1,2},Table22[Native],Table22[Name]),2,0)</f>
        <v>Gānzī Zàngzú Zìzhìzhōu</v>
      </c>
      <c r="O1872" s="15" t="str">
        <f t="shared" si="58"/>
        <v>Le'an Xiang (Ganzi Zangzu Zizhizhou) (Gānzī Zàngzú Zìzhìzhōu)</v>
      </c>
      <c r="P1872" s="15" t="str">
        <f t="shared" si="59"/>
        <v>Le'an Xiang (Ganzi Zangzu Zizhizhou) (Gānzī Zàngzú Zìzhìzhōu)</v>
      </c>
    </row>
    <row r="1873" spans="1:16" hidden="1" x14ac:dyDescent="0.25">
      <c r="A1873" t="s">
        <v>2502</v>
      </c>
      <c r="B1873" t="str">
        <f>IF(COUNTIF(A:A,A1873)&gt;1,_xlfn.CONCAT(A1873," (",N1873,")"),A1873)</f>
        <v>Lè'ān Xiāng (Liángshān Yízú Zìzhìzhōu)</v>
      </c>
      <c r="C1873" t="str">
        <f>IF(COUNTIF(B:B,B1873)&gt;1,_xlfn.CONCAT(A1873," (",M1873,")"),B1873)</f>
        <v>Lè'ān Xiāng (Liángshān Yízú Zìzhìzhōu)</v>
      </c>
      <c r="D1873" t="s">
        <v>2503</v>
      </c>
      <c r="E1873" t="s">
        <v>11</v>
      </c>
      <c r="F1873" t="str">
        <f>_xlfn.CONCAT(D1873,", ",H1873,", ",I1873,", ","四川省")</f>
        <v>乐安乡, 布拖县, 凉山彝族自治州, 四川省</v>
      </c>
      <c r="G1873">
        <v>8449</v>
      </c>
      <c r="H1873" t="s">
        <v>8272</v>
      </c>
      <c r="I1873" t="s">
        <v>8271</v>
      </c>
      <c r="J1873" t="e">
        <f>VLOOKUP(F1873,[1]!china_towns_second__2[[Column1]:[Y]],3,FALSE)</f>
        <v>#N/A</v>
      </c>
      <c r="K1873" t="e">
        <f>VLOOKUP(F1873,[1]!china_towns_second__2[[Column1]:[Y]],2,FALSE)</f>
        <v>#N/A</v>
      </c>
      <c r="L1873" t="s">
        <v>14045</v>
      </c>
      <c r="M1873" t="str">
        <f>VLOOKUP(H1873,CHOOSE({1,2},Table22[Native],Table22[Name]),2,0)</f>
        <v>Bùtuō Xiàn</v>
      </c>
      <c r="N1873" s="15" t="str">
        <f>VLOOKUP(I1873,CHOOSE({1,2},Table22[Native],Table22[Name]),2,0)</f>
        <v>Liángshān Yízú Zìzhìzhōu</v>
      </c>
      <c r="O1873" s="15" t="str">
        <f t="shared" si="58"/>
        <v>Le'an Xiang (Liangshan Yizu Zizhizhou) (Liángshān Yízú Zìzhìzhōu)</v>
      </c>
      <c r="P1873" s="15" t="str">
        <f t="shared" si="59"/>
        <v>Le'an Xiang (Liangshan Yizu Zizhizhou) (Liángshān Yízú Zìzhìzhōu)</v>
      </c>
    </row>
    <row r="1874" spans="1:16" hidden="1" x14ac:dyDescent="0.25">
      <c r="A1874" t="s">
        <v>5811</v>
      </c>
      <c r="B1874" t="str">
        <f>IF(COUNTIF(A:A,A1874)&gt;1,_xlfn.CONCAT(A1874," (",N1874,")"),A1874)</f>
        <v>Lè'ān Zhèn</v>
      </c>
      <c r="C1874" t="str">
        <f>IF(COUNTIF(B:B,B1874)&gt;1,_xlfn.CONCAT(A1874," (",M1874,")"),B1874)</f>
        <v>Lè'ān Zhèn</v>
      </c>
      <c r="D1874" t="s">
        <v>3041</v>
      </c>
      <c r="E1874" t="s">
        <v>7</v>
      </c>
      <c r="F1874" t="str">
        <f>_xlfn.CONCAT(D1874,", ",H1874,", ",I1874,", ","四川省")</f>
        <v>乐安镇, 三台县, 绵阳市, 四川省</v>
      </c>
      <c r="G1874">
        <v>26761</v>
      </c>
      <c r="H1874" t="s">
        <v>8313</v>
      </c>
      <c r="I1874" t="s">
        <v>8307</v>
      </c>
      <c r="J1874">
        <f>VLOOKUP(F1874,[1]!china_towns_second__2[[Column1]:[Y]],3,FALSE)</f>
        <v>31.093400653915602</v>
      </c>
      <c r="K1874">
        <f>VLOOKUP(F1874,[1]!china_towns_second__2[[Column1]:[Y]],2,FALSE)</f>
        <v>104.9895044</v>
      </c>
      <c r="L1874" t="s">
        <v>11615</v>
      </c>
      <c r="M1874" t="str">
        <f>VLOOKUP(H1874,CHOOSE({1,2},Table22[Native],Table22[Name]),2,0)</f>
        <v>Sāntái Xiàn</v>
      </c>
      <c r="N1874" s="15" t="str">
        <f>VLOOKUP(I1874,CHOOSE({1,2},Table22[Native],Table22[Name]),2,0)</f>
        <v>Miányáng Shì</v>
      </c>
      <c r="O1874" s="15" t="str">
        <f t="shared" si="58"/>
        <v>Le'an Zhen (Miányáng Shì)</v>
      </c>
      <c r="P1874" s="15" t="str">
        <f t="shared" si="59"/>
        <v>Le'an Zhen (Miányáng Shì)</v>
      </c>
    </row>
    <row r="1875" spans="1:16" hidden="1" x14ac:dyDescent="0.25">
      <c r="A1875" t="s">
        <v>3040</v>
      </c>
      <c r="B1875" t="str">
        <f>IF(COUNTIF(A:A,A1875)&gt;1,_xlfn.CONCAT(A1875," (",N1875,")"),A1875)</f>
        <v>Lè'ān Zhèn [incl. Lè'ānsì Xiāng, Qiánjìn Xiāng]</v>
      </c>
      <c r="C1875" t="str">
        <f>IF(COUNTIF(B:B,B1875)&gt;1,_xlfn.CONCAT(A1875," (",M1875,")"),B1875)</f>
        <v>Lè'ān Zhèn [incl. Lè'ānsì Xiāng, Qiánjìn Xiāng]</v>
      </c>
      <c r="D1875" t="s">
        <v>3041</v>
      </c>
      <c r="E1875" t="s">
        <v>7</v>
      </c>
      <c r="F1875" t="str">
        <f>_xlfn.CONCAT(D1875,", ",H1875,", ",I1875,", ","四川省")</f>
        <v>乐安镇, 青川县, 广元市, 四川省</v>
      </c>
      <c r="G1875">
        <v>8235</v>
      </c>
      <c r="H1875" t="s">
        <v>8252</v>
      </c>
      <c r="I1875" t="s">
        <v>8247</v>
      </c>
      <c r="J1875">
        <f>VLOOKUP(F1875,[1]!china_towns_second__2[[Column1]:[Y]],3,FALSE)</f>
        <v>32.5136384413793</v>
      </c>
      <c r="K1875">
        <f>VLOOKUP(F1875,[1]!china_towns_second__2[[Column1]:[Y]],2,FALSE)</f>
        <v>105.0850884</v>
      </c>
      <c r="L1875" t="s">
        <v>11616</v>
      </c>
      <c r="M1875" t="str">
        <f>VLOOKUP(H1875,CHOOSE({1,2},Table22[Native],Table22[Name]),2,0)</f>
        <v>Qīngchuān Xiàn</v>
      </c>
      <c r="N1875" s="15" t="str">
        <f>VLOOKUP(I1875,CHOOSE({1,2},Table22[Native],Table22[Name]),2,0)</f>
        <v>Guăngyuán Shì</v>
      </c>
      <c r="O1875" s="15" t="str">
        <f t="shared" si="58"/>
        <v>Le'an Zhen [incl. Le'ansi Xiang, Qianjin Xiang] (Guăngyuán Shì)</v>
      </c>
      <c r="P1875" s="15" t="str">
        <f t="shared" si="59"/>
        <v>Le'an Zhen [incl. Le'ansi Xiang, Qianjin Xiang] (Guăngyuán Shì)</v>
      </c>
    </row>
    <row r="1876" spans="1:16" hidden="1" x14ac:dyDescent="0.25">
      <c r="A1876" t="s">
        <v>586</v>
      </c>
      <c r="B1876" t="str">
        <f>IF(COUNTIF(A:A,A1876)&gt;1,_xlfn.CONCAT(A1876," (",N1876,")"),A1876)</f>
        <v>Lèbà Zhèn</v>
      </c>
      <c r="C1876" t="str">
        <f>IF(COUNTIF(B:B,B1876)&gt;1,_xlfn.CONCAT(A1876," (",M1876,")"),B1876)</f>
        <v>Lèbà Zhèn</v>
      </c>
      <c r="D1876" t="s">
        <v>587</v>
      </c>
      <c r="E1876" t="s">
        <v>7</v>
      </c>
      <c r="F1876" t="str">
        <f>_xlfn.CONCAT(D1876,", ",H1876,", ",I1876,", ","四川省")</f>
        <v>乐坝镇, 南江县, 巴中市, 四川省</v>
      </c>
      <c r="G1876">
        <v>4874</v>
      </c>
      <c r="H1876" t="s">
        <v>8175</v>
      </c>
      <c r="I1876" t="s">
        <v>8171</v>
      </c>
      <c r="J1876">
        <f>VLOOKUP(F1876,[1]!china_towns_second__2[[Column1]:[Y]],3,FALSE)</f>
        <v>32.252230143356897</v>
      </c>
      <c r="K1876">
        <f>VLOOKUP(F1876,[1]!china_towns_second__2[[Column1]:[Y]],2,FALSE)</f>
        <v>106.6907088</v>
      </c>
      <c r="L1876" t="s">
        <v>11617</v>
      </c>
      <c r="M1876" t="str">
        <f>VLOOKUP(H1876,CHOOSE({1,2},Table22[Native],Table22[Name]),2,0)</f>
        <v>Nánjiāng Xiàn</v>
      </c>
      <c r="N1876" s="15" t="str">
        <f>VLOOKUP(I1876,CHOOSE({1,2},Table22[Native],Table22[Name]),2,0)</f>
        <v>Bāzhōng Shì</v>
      </c>
      <c r="O1876" s="15" t="str">
        <f t="shared" si="58"/>
        <v>Leba Zhen (Bāzhōng Shì)</v>
      </c>
      <c r="P1876" s="15" t="str">
        <f t="shared" si="59"/>
        <v>Leba Zhen (Bāzhōng Shì)</v>
      </c>
    </row>
    <row r="1877" spans="1:16" hidden="1" x14ac:dyDescent="0.25">
      <c r="A1877" t="s">
        <v>7804</v>
      </c>
      <c r="B1877" t="str">
        <f>IF(COUNTIF(A:A,A1877)&gt;1,_xlfn.CONCAT(A1877," (",N1877,")"),A1877)</f>
        <v>Lèdé Zhèn</v>
      </c>
      <c r="C1877" t="str">
        <f>IF(COUNTIF(B:B,B1877)&gt;1,_xlfn.CONCAT(A1877," (",M1877,")"),B1877)</f>
        <v>Lèdé Zhèn</v>
      </c>
      <c r="D1877" t="s">
        <v>7805</v>
      </c>
      <c r="E1877" t="s">
        <v>7</v>
      </c>
      <c r="F1877" t="str">
        <f>_xlfn.CONCAT(D1877,", ",H1877,", ",I1877,", ","四川省")</f>
        <v>乐德镇, 荣县, 自贡市, 四川省</v>
      </c>
      <c r="G1877">
        <v>27729</v>
      </c>
      <c r="H1877" t="s">
        <v>8375</v>
      </c>
      <c r="I1877" t="s">
        <v>8371</v>
      </c>
      <c r="J1877">
        <f>VLOOKUP(F1877,[1]!china_towns_second__2[[Column1]:[Y]],3,FALSE)</f>
        <v>29.3415764546051</v>
      </c>
      <c r="K1877">
        <f>VLOOKUP(F1877,[1]!china_towns_second__2[[Column1]:[Y]],2,FALSE)</f>
        <v>104.4178393</v>
      </c>
      <c r="L1877" t="s">
        <v>11618</v>
      </c>
      <c r="M1877" t="str">
        <f>VLOOKUP(H1877,CHOOSE({1,2},Table22[Native],Table22[Name]),2,0)</f>
        <v>Róng Xiàn</v>
      </c>
      <c r="N1877" s="15" t="str">
        <f>VLOOKUP(I1877,CHOOSE({1,2},Table22[Native],Table22[Name]),2,0)</f>
        <v>Zìgòng Shì</v>
      </c>
      <c r="O1877" s="15" t="str">
        <f t="shared" si="58"/>
        <v>Lede Zhen (Zìgòng Shì)</v>
      </c>
      <c r="P1877" s="15" t="str">
        <f t="shared" si="59"/>
        <v>Lede Zhen (Zìgòng Shì)</v>
      </c>
    </row>
    <row r="1878" spans="1:16" hidden="1" x14ac:dyDescent="0.25">
      <c r="A1878" t="s">
        <v>3774</v>
      </c>
      <c r="B1878" t="str">
        <f>IF(COUNTIF(A:A,A1878)&gt;1,_xlfn.CONCAT(A1878," (",N1878,")"),A1878)</f>
        <v>Lèdū Zhèn</v>
      </c>
      <c r="C1878" t="str">
        <f>IF(COUNTIF(B:B,B1878)&gt;1,_xlfn.CONCAT(A1878," (",M1878,")"),B1878)</f>
        <v>Lèdū Zhèn</v>
      </c>
      <c r="D1878" t="s">
        <v>3775</v>
      </c>
      <c r="E1878" t="s">
        <v>7</v>
      </c>
      <c r="F1878" t="str">
        <f>_xlfn.CONCAT(D1878,", ",H1878,", ",I1878,", ","四川省")</f>
        <v>乐都镇, 峨眉山市, 乐山市, 四川省</v>
      </c>
      <c r="G1878">
        <v>11951</v>
      </c>
      <c r="H1878" t="s">
        <v>8259</v>
      </c>
      <c r="I1878" t="s">
        <v>8256</v>
      </c>
      <c r="J1878">
        <f>VLOOKUP(F1878,[1]!china_towns_second__2[[Column1]:[Y]],3,FALSE)</f>
        <v>29.4716676623955</v>
      </c>
      <c r="K1878">
        <f>VLOOKUP(F1878,[1]!china_towns_second__2[[Column1]:[Y]],2,FALSE)</f>
        <v>103.52607159999999</v>
      </c>
      <c r="L1878" t="s">
        <v>11619</v>
      </c>
      <c r="M1878" t="str">
        <f>VLOOKUP(H1878,CHOOSE({1,2},Table22[Native],Table22[Name]),2,0)</f>
        <v>Éméishān Shì</v>
      </c>
      <c r="N1878" s="15" t="str">
        <f>VLOOKUP(I1878,CHOOSE({1,2},Table22[Native],Table22[Name]),2,0)</f>
        <v>Lèshān Shì</v>
      </c>
      <c r="O1878" s="15" t="str">
        <f t="shared" si="58"/>
        <v>Ledu Zhen (Lèshān Shì)</v>
      </c>
      <c r="P1878" s="15" t="str">
        <f t="shared" si="59"/>
        <v>Ledu Zhen (Lèshān Shì)</v>
      </c>
    </row>
    <row r="1879" spans="1:16" hidden="1" x14ac:dyDescent="0.25">
      <c r="A1879" t="s">
        <v>5812</v>
      </c>
      <c r="B1879" t="str">
        <f>IF(COUNTIF(A:A,A1879)&gt;1,_xlfn.CONCAT(A1879," (",N1879,")"),A1879)</f>
        <v>Léigŭ Zhèn</v>
      </c>
      <c r="C1879" t="str">
        <f>IF(COUNTIF(B:B,B1879)&gt;1,_xlfn.CONCAT(A1879," (",M1879,")"),B1879)</f>
        <v>Léigŭ Zhèn</v>
      </c>
      <c r="D1879" t="s">
        <v>5813</v>
      </c>
      <c r="E1879" t="s">
        <v>7</v>
      </c>
      <c r="F1879" t="str">
        <f>_xlfn.CONCAT(D1879,", ",H1879,", ",I1879,", ","四川省")</f>
        <v>擂鼓镇, 北川羌族自治县, 绵阳市, 四川省</v>
      </c>
      <c r="G1879">
        <v>15799</v>
      </c>
      <c r="H1879" t="s">
        <v>8309</v>
      </c>
      <c r="I1879" t="s">
        <v>8307</v>
      </c>
      <c r="J1879">
        <f>VLOOKUP(F1879,[1]!china_towns_second__2[[Column1]:[Y]],3,FALSE)</f>
        <v>31.767169386260999</v>
      </c>
      <c r="K1879">
        <f>VLOOKUP(F1879,[1]!china_towns_second__2[[Column1]:[Y]],2,FALSE)</f>
        <v>104.3897037</v>
      </c>
      <c r="L1879" t="s">
        <v>11620</v>
      </c>
      <c r="M1879" t="str">
        <f>VLOOKUP(H1879,CHOOSE({1,2},Table22[Native],Table22[Name]),2,0)</f>
        <v>Bĕichuān Qiāngzú Zìzhìxiàn</v>
      </c>
      <c r="N1879" s="15" t="str">
        <f>VLOOKUP(I1879,CHOOSE({1,2},Table22[Native],Table22[Name]),2,0)</f>
        <v>Miányáng Shì</v>
      </c>
      <c r="O1879" s="15" t="str">
        <f t="shared" si="58"/>
        <v>Leigu Zhen (Miányáng Shì)</v>
      </c>
      <c r="P1879" s="15" t="str">
        <f t="shared" si="59"/>
        <v>Leigu Zhen (Miányáng Shì)</v>
      </c>
    </row>
    <row r="1880" spans="1:16" hidden="1" x14ac:dyDescent="0.25">
      <c r="A1880" t="s">
        <v>7982</v>
      </c>
      <c r="B1880" t="str">
        <f>IF(COUNTIF(A:A,A1880)&gt;1,_xlfn.CONCAT(A1880," (",N1880,")"),A1880)</f>
        <v>Léijiā Zhèn</v>
      </c>
      <c r="C1880" t="str">
        <f>IF(COUNTIF(B:B,B1880)&gt;1,_xlfn.CONCAT(A1880," (",M1880,")"),B1880)</f>
        <v>Léijiā Zhèn</v>
      </c>
      <c r="D1880" t="s">
        <v>7983</v>
      </c>
      <c r="E1880" t="s">
        <v>7</v>
      </c>
      <c r="F1880" t="str">
        <f>_xlfn.CONCAT(D1880,", ",H1880,", ",I1880,", ","四川省")</f>
        <v>雷家镇, 简阳市, 成都市, 四川省</v>
      </c>
      <c r="G1880">
        <v>9311</v>
      </c>
      <c r="H1880" t="s">
        <v>8185</v>
      </c>
      <c r="I1880" t="s">
        <v>8180</v>
      </c>
      <c r="J1880">
        <f>VLOOKUP(F1880,[1]!china_towns_second__2[[Column1]:[Y]],3,FALSE)</f>
        <v>30.215560978506499</v>
      </c>
      <c r="K1880">
        <f>VLOOKUP(F1880,[1]!china_towns_second__2[[Column1]:[Y]],2,FALSE)</f>
        <v>104.50597329999999</v>
      </c>
      <c r="L1880" t="s">
        <v>11621</v>
      </c>
      <c r="M1880" t="str">
        <f>VLOOKUP(H1880,CHOOSE({1,2},Table22[Native],Table22[Name]),2,0)</f>
        <v>Jiănyáng Shì</v>
      </c>
      <c r="N1880" s="15" t="str">
        <f>VLOOKUP(I1880,CHOOSE({1,2},Table22[Native],Table22[Name]),2,0)</f>
        <v>Chéngdū Shì</v>
      </c>
      <c r="O1880" s="15" t="str">
        <f t="shared" si="58"/>
        <v>Leijia Zhen (Chéngdū Shì)</v>
      </c>
      <c r="P1880" s="15" t="str">
        <f t="shared" si="59"/>
        <v>Leijia Zhen (Chéngdū Shì)</v>
      </c>
    </row>
    <row r="1881" spans="1:16" hidden="1" x14ac:dyDescent="0.25">
      <c r="A1881" t="s">
        <v>7806</v>
      </c>
      <c r="B1881" t="str">
        <f>IF(COUNTIF(A:A,A1881)&gt;1,_xlfn.CONCAT(A1881," (",N1881,")"),A1881)</f>
        <v>Léiyīn Xiāng</v>
      </c>
      <c r="C1881" t="str">
        <f>IF(COUNTIF(B:B,B1881)&gt;1,_xlfn.CONCAT(A1881," (",M1881,")"),B1881)</f>
        <v>Léiyīn Xiāng</v>
      </c>
      <c r="D1881" t="s">
        <v>7807</v>
      </c>
      <c r="E1881" t="s">
        <v>11</v>
      </c>
      <c r="F1881" t="str">
        <f>_xlfn.CONCAT(D1881,", ",H1881,", ",I1881,", ","四川省")</f>
        <v>雷音乡, 荣县, 自贡市, 四川省</v>
      </c>
      <c r="G1881">
        <v>6481</v>
      </c>
      <c r="H1881" t="s">
        <v>8375</v>
      </c>
      <c r="I1881" t="s">
        <v>8371</v>
      </c>
      <c r="J1881" t="e">
        <f>VLOOKUP(F1881,[1]!china_towns_second__2[[Column1]:[Y]],3,FALSE)</f>
        <v>#N/A</v>
      </c>
      <c r="K1881" t="e">
        <f>VLOOKUP(F1881,[1]!china_towns_second__2[[Column1]:[Y]],2,FALSE)</f>
        <v>#N/A</v>
      </c>
      <c r="L1881" t="s">
        <v>11622</v>
      </c>
      <c r="M1881" t="str">
        <f>VLOOKUP(H1881,CHOOSE({1,2},Table22[Native],Table22[Name]),2,0)</f>
        <v>Róng Xiàn</v>
      </c>
      <c r="N1881" s="15" t="str">
        <f>VLOOKUP(I1881,CHOOSE({1,2},Table22[Native],Table22[Name]),2,0)</f>
        <v>Zìgòng Shì</v>
      </c>
      <c r="O1881" s="15" t="str">
        <f t="shared" si="58"/>
        <v>Leiyin Xiang (Zìgòng Shì)</v>
      </c>
      <c r="P1881" s="15" t="str">
        <f t="shared" si="59"/>
        <v>Leiyin Xiang (Zìgòng Shì)</v>
      </c>
    </row>
    <row r="1882" spans="1:16" hidden="1" x14ac:dyDescent="0.25">
      <c r="A1882" t="s">
        <v>5814</v>
      </c>
      <c r="B1882" t="str">
        <f>IF(COUNTIF(A:A,A1882)&gt;1,_xlfn.CONCAT(A1882," (",N1882,")"),A1882)</f>
        <v>Lèjiā Xiāng</v>
      </c>
      <c r="C1882" t="str">
        <f>IF(COUNTIF(B:B,B1882)&gt;1,_xlfn.CONCAT(A1882," (",M1882,")"),B1882)</f>
        <v>Lèjiā Xiāng</v>
      </c>
      <c r="D1882" t="s">
        <v>5815</v>
      </c>
      <c r="E1882" t="s">
        <v>11</v>
      </c>
      <c r="F1882" t="str">
        <f>_xlfn.CONCAT(D1882,", ",H1882,", ",I1882,", ","四川省")</f>
        <v>乐加乡, 三台县, 绵阳市, 四川省</v>
      </c>
      <c r="G1882">
        <v>9999</v>
      </c>
      <c r="H1882" t="s">
        <v>8313</v>
      </c>
      <c r="I1882" t="s">
        <v>8307</v>
      </c>
      <c r="J1882" t="e">
        <f>VLOOKUP(F1882,[1]!china_towns_second__2[[Column1]:[Y]],3,FALSE)</f>
        <v>#N/A</v>
      </c>
      <c r="K1882" t="e">
        <f>VLOOKUP(F1882,[1]!china_towns_second__2[[Column1]:[Y]],2,FALSE)</f>
        <v>#N/A</v>
      </c>
      <c r="L1882" t="s">
        <v>11623</v>
      </c>
      <c r="M1882" t="str">
        <f>VLOOKUP(H1882,CHOOSE({1,2},Table22[Native],Table22[Name]),2,0)</f>
        <v>Sāntái Xiàn</v>
      </c>
      <c r="N1882" s="15" t="str">
        <f>VLOOKUP(I1882,CHOOSE({1,2},Table22[Native],Table22[Name]),2,0)</f>
        <v>Miányáng Shì</v>
      </c>
      <c r="O1882" s="15" t="str">
        <f t="shared" si="58"/>
        <v>Lejia Xiang (Miányáng Shì)</v>
      </c>
      <c r="P1882" s="15" t="str">
        <f t="shared" si="59"/>
        <v>Lejia Xiang (Miányáng Shì)</v>
      </c>
    </row>
    <row r="1883" spans="1:16" hidden="1" x14ac:dyDescent="0.25">
      <c r="A1883" t="s">
        <v>3454</v>
      </c>
      <c r="B1883" t="str">
        <f>IF(COUNTIF(A:A,A1883)&gt;1,_xlfn.CONCAT(A1883," (",N1883,")"),A1883)</f>
        <v>Lĕngjiā Xiāng</v>
      </c>
      <c r="C1883" t="str">
        <f>IF(COUNTIF(B:B,B1883)&gt;1,_xlfn.CONCAT(A1883," (",M1883,")"),B1883)</f>
        <v>Lĕngjiā Xiāng</v>
      </c>
      <c r="D1883" t="s">
        <v>3455</v>
      </c>
      <c r="E1883" t="s">
        <v>11</v>
      </c>
      <c r="F1883" t="str">
        <f>_xlfn.CONCAT(D1883,", ",H1883,", ",I1883,", ","四川省")</f>
        <v>冷家乡, 邻水县, 广安市, 四川省</v>
      </c>
      <c r="G1883">
        <v>7001</v>
      </c>
      <c r="H1883" t="s">
        <v>8242</v>
      </c>
      <c r="I1883" t="s">
        <v>8239</v>
      </c>
      <c r="J1883" t="e">
        <f>VLOOKUP(F1883,[1]!china_towns_second__2[[Column1]:[Y]],3,FALSE)</f>
        <v>#N/A</v>
      </c>
      <c r="K1883" t="e">
        <f>VLOOKUP(F1883,[1]!china_towns_second__2[[Column1]:[Y]],2,FALSE)</f>
        <v>#N/A</v>
      </c>
      <c r="L1883" t="s">
        <v>11624</v>
      </c>
      <c r="M1883" t="str">
        <f>VLOOKUP(H1883,CHOOSE({1,2},Table22[Native],Table22[Name]),2,0)</f>
        <v>Línshuĭ Xiàn</v>
      </c>
      <c r="N1883" s="15" t="str">
        <f>VLOOKUP(I1883,CHOOSE({1,2},Table22[Native],Table22[Name]),2,0)</f>
        <v>Guăng'ān Shì</v>
      </c>
      <c r="O1883" s="15" t="str">
        <f t="shared" si="58"/>
        <v>Lengjia Xiang (Guăng'ān Shì)</v>
      </c>
      <c r="P1883" s="15" t="str">
        <f t="shared" si="59"/>
        <v>Lengjia Xiang (Guăng'ān Shì)</v>
      </c>
    </row>
    <row r="1884" spans="1:16" hidden="1" x14ac:dyDescent="0.25">
      <c r="A1884" t="s">
        <v>2504</v>
      </c>
      <c r="B1884" t="str">
        <f>IF(COUNTIF(A:A,A1884)&gt;1,_xlfn.CONCAT(A1884," (",N1884,")"),A1884)</f>
        <v>Lĕngqì Zhèn [incl. Chŭní Xiāng]</v>
      </c>
      <c r="C1884" t="str">
        <f>IF(COUNTIF(B:B,B1884)&gt;1,_xlfn.CONCAT(A1884," (",M1884,")"),B1884)</f>
        <v>Lĕngqì Zhèn [incl. Chŭní Xiāng]</v>
      </c>
      <c r="D1884" t="s">
        <v>2505</v>
      </c>
      <c r="E1884" t="s">
        <v>7</v>
      </c>
      <c r="F1884" t="str">
        <f>_xlfn.CONCAT(D1884,", ",H1884,", ",I1884,", ","四川省")</f>
        <v>冷碛镇, 泸定县, 甘孜藏族自治州, 四川省</v>
      </c>
      <c r="G1884">
        <v>10922</v>
      </c>
      <c r="H1884" t="s">
        <v>8231</v>
      </c>
      <c r="I1884" t="s">
        <v>8219</v>
      </c>
      <c r="J1884">
        <f>VLOOKUP(F1884,[1]!china_towns_second__2[[Column1]:[Y]],3,FALSE)</f>
        <v>29.8158749783811</v>
      </c>
      <c r="K1884">
        <f>VLOOKUP(F1884,[1]!china_towns_second__2[[Column1]:[Y]],2,FALSE)</f>
        <v>102.26273689999999</v>
      </c>
      <c r="L1884" t="s">
        <v>11625</v>
      </c>
      <c r="M1884" t="str">
        <f>VLOOKUP(H1884,CHOOSE({1,2},Table22[Native],Table22[Name]),2,0)</f>
        <v>Lúdìng Xiàn</v>
      </c>
      <c r="N1884" s="15" t="str">
        <f>VLOOKUP(I1884,CHOOSE({1,2},Table22[Native],Table22[Name]),2,0)</f>
        <v>Gānzī Zàngzú Zìzhìzhōu</v>
      </c>
      <c r="O1884" s="15" t="str">
        <f t="shared" si="58"/>
        <v>Lengqi Zhen [incl. Chuni Xiang] (Gānzī Zàngzú Zìzhìzhōu)</v>
      </c>
      <c r="P1884" s="15" t="str">
        <f t="shared" si="59"/>
        <v>Lengqi Zhen [incl. Chuni Xiang] (Gānzī Zàngzú Zìzhìzhōu)</v>
      </c>
    </row>
    <row r="1885" spans="1:16" hidden="1" x14ac:dyDescent="0.25">
      <c r="A1885" t="s">
        <v>4492</v>
      </c>
      <c r="B1885" t="str">
        <f>IF(COUNTIF(A:A,A1885)&gt;1,_xlfn.CONCAT(A1885," (",N1885,")"),A1885)</f>
        <v>Lèqīngdì Xiāng</v>
      </c>
      <c r="C1885" t="str">
        <f>IF(COUNTIF(B:B,B1885)&gt;1,_xlfn.CONCAT(A1885," (",M1885,")"),B1885)</f>
        <v>Lèqīngdì Xiāng</v>
      </c>
      <c r="D1885" t="s">
        <v>4493</v>
      </c>
      <c r="E1885" t="s">
        <v>11</v>
      </c>
      <c r="F1885" t="str">
        <f>_xlfn.CONCAT(D1885,", ",H1885,", ",I1885,", ","四川省")</f>
        <v>乐青地乡, 越西县, 凉山彝族自治州, 四川省</v>
      </c>
      <c r="G1885">
        <v>6238</v>
      </c>
      <c r="H1885" t="s">
        <v>8287</v>
      </c>
      <c r="I1885" t="s">
        <v>8271</v>
      </c>
      <c r="J1885" t="e">
        <f>VLOOKUP(F1885,[1]!china_towns_second__2[[Column1]:[Y]],3,FALSE)</f>
        <v>#N/A</v>
      </c>
      <c r="K1885" t="e">
        <f>VLOOKUP(F1885,[1]!china_towns_second__2[[Column1]:[Y]],2,FALSE)</f>
        <v>#N/A</v>
      </c>
      <c r="L1885" t="s">
        <v>11626</v>
      </c>
      <c r="M1885" t="str">
        <f>VLOOKUP(H1885,CHOOSE({1,2},Table22[Native],Table22[Name]),2,0)</f>
        <v>Yuèxī Xiàn</v>
      </c>
      <c r="N1885" s="15" t="str">
        <f>VLOOKUP(I1885,CHOOSE({1,2},Table22[Native],Table22[Name]),2,0)</f>
        <v>Liángshān Yízú Zìzhìzhōu</v>
      </c>
      <c r="O1885" s="15" t="str">
        <f t="shared" si="58"/>
        <v>Leqingdi Xiang (Liángshān Yízú Zìzhìzhōu)</v>
      </c>
      <c r="P1885" s="15" t="str">
        <f t="shared" si="59"/>
        <v>Leqingdi Xiang (Liángshān Yízú Zìzhìzhōu)</v>
      </c>
    </row>
    <row r="1886" spans="1:16" hidden="1" x14ac:dyDescent="0.25">
      <c r="A1886" t="s">
        <v>3456</v>
      </c>
      <c r="B1886" t="str">
        <f>IF(COUNTIF(A:A,A1886)&gt;1,_xlfn.CONCAT(A1886," (",N1886,")"),A1886)</f>
        <v>Lèshàn Zhèn</v>
      </c>
      <c r="C1886" t="str">
        <f>IF(COUNTIF(B:B,B1886)&gt;1,_xlfn.CONCAT(A1886," (",M1886,")"),B1886)</f>
        <v>Lèshàn Zhèn</v>
      </c>
      <c r="D1886" t="s">
        <v>3457</v>
      </c>
      <c r="E1886" t="s">
        <v>7</v>
      </c>
      <c r="F1886" t="str">
        <f>_xlfn.CONCAT(D1886,", ",H1886,", ",I1886,", ","四川省")</f>
        <v>乐善镇, 武胜县, 广安市, 四川省</v>
      </c>
      <c r="G1886">
        <v>18985</v>
      </c>
      <c r="H1886" t="s">
        <v>8244</v>
      </c>
      <c r="I1886" t="s">
        <v>8239</v>
      </c>
      <c r="J1886">
        <f>VLOOKUP(F1886,[1]!china_towns_second__2[[Column1]:[Y]],3,FALSE)</f>
        <v>30.3042081289835</v>
      </c>
      <c r="K1886">
        <f>VLOOKUP(F1886,[1]!china_towns_second__2[[Column1]:[Y]],2,FALSE)</f>
        <v>106.4027349</v>
      </c>
      <c r="L1886" t="s">
        <v>11627</v>
      </c>
      <c r="M1886" t="str">
        <f>VLOOKUP(H1886,CHOOSE({1,2},Table22[Native],Table22[Name]),2,0)</f>
        <v>Wŭshèng Xiàn</v>
      </c>
      <c r="N1886" s="15" t="str">
        <f>VLOOKUP(I1886,CHOOSE({1,2},Table22[Native],Table22[Name]),2,0)</f>
        <v>Guăng'ān Shì</v>
      </c>
      <c r="O1886" s="15" t="str">
        <f t="shared" si="58"/>
        <v>Leshan Zhen (Guăng'ān Shì)</v>
      </c>
      <c r="P1886" s="15" t="str">
        <f t="shared" si="59"/>
        <v>Leshan Zhen (Guăng'ān Shì)</v>
      </c>
    </row>
    <row r="1887" spans="1:16" hidden="1" x14ac:dyDescent="0.25">
      <c r="A1887" t="s">
        <v>4494</v>
      </c>
      <c r="B1887" t="str">
        <f>IF(COUNTIF(A:A,A1887)&gt;1,_xlfn.CONCAT(A1887," (",N1887,")"),A1887)</f>
        <v>Lèwŭ Xiāng</v>
      </c>
      <c r="C1887" t="str">
        <f>IF(COUNTIF(B:B,B1887)&gt;1,_xlfn.CONCAT(A1887," (",M1887,")"),B1887)</f>
        <v>Lèwŭ Xiāng</v>
      </c>
      <c r="D1887" t="s">
        <v>4495</v>
      </c>
      <c r="E1887" t="s">
        <v>11</v>
      </c>
      <c r="F1887" t="str">
        <f>_xlfn.CONCAT(D1887,", ",H1887,", ",I1887,", ","四川省")</f>
        <v>乐武乡, 喜德县, 凉山彝族自治州, 四川省</v>
      </c>
      <c r="G1887">
        <v>5661</v>
      </c>
      <c r="H1887" t="s">
        <v>8285</v>
      </c>
      <c r="I1887" t="s">
        <v>8271</v>
      </c>
      <c r="J1887" t="e">
        <f>VLOOKUP(F1887,[1]!china_towns_second__2[[Column1]:[Y]],3,FALSE)</f>
        <v>#N/A</v>
      </c>
      <c r="K1887" t="e">
        <f>VLOOKUP(F1887,[1]!china_towns_second__2[[Column1]:[Y]],2,FALSE)</f>
        <v>#N/A</v>
      </c>
      <c r="L1887" t="s">
        <v>11628</v>
      </c>
      <c r="M1887" t="str">
        <f>VLOOKUP(H1887,CHOOSE({1,2},Table22[Native],Table22[Name]),2,0)</f>
        <v>Xĭdé Xiàn</v>
      </c>
      <c r="N1887" s="15" t="str">
        <f>VLOOKUP(I1887,CHOOSE({1,2},Table22[Native],Table22[Name]),2,0)</f>
        <v>Liángshān Yízú Zìzhìzhōu</v>
      </c>
      <c r="O1887" s="15" t="str">
        <f t="shared" si="58"/>
        <v>Lewu Xiang (Liángshān Yízú Zìzhìzhōu)</v>
      </c>
      <c r="P1887" s="15" t="str">
        <f t="shared" si="59"/>
        <v>Lewu Xiang (Liángshān Yízú Zìzhìzhōu)</v>
      </c>
    </row>
    <row r="1888" spans="1:16" hidden="1" x14ac:dyDescent="0.25">
      <c r="A1888" t="s">
        <v>3776</v>
      </c>
      <c r="B1888" t="str">
        <f>IF(COUNTIF(A:A,A1888)&gt;1,_xlfn.CONCAT(A1888," (",N1888,")"),A1888)</f>
        <v>Lèwū Xiāng</v>
      </c>
      <c r="C1888" t="str">
        <f>IF(COUNTIF(B:B,B1888)&gt;1,_xlfn.CONCAT(A1888," (",M1888,")"),B1888)</f>
        <v>Lèwū Xiāng</v>
      </c>
      <c r="D1888" t="s">
        <v>3777</v>
      </c>
      <c r="E1888" t="s">
        <v>11</v>
      </c>
      <c r="F1888" t="str">
        <f>_xlfn.CONCAT(D1888,", ",H1888,", ",I1888,", ","四川省")</f>
        <v>勒乌乡, 峨边彝族自治县, 乐山市, 四川省</v>
      </c>
      <c r="G1888">
        <v>4933</v>
      </c>
      <c r="H1888" t="s">
        <v>8258</v>
      </c>
      <c r="I1888" t="s">
        <v>8256</v>
      </c>
      <c r="J1888" t="e">
        <f>VLOOKUP(F1888,[1]!china_towns_second__2[[Column1]:[Y]],3,FALSE)</f>
        <v>#N/A</v>
      </c>
      <c r="K1888" t="e">
        <f>VLOOKUP(F1888,[1]!china_towns_second__2[[Column1]:[Y]],2,FALSE)</f>
        <v>#N/A</v>
      </c>
      <c r="L1888" t="s">
        <v>11628</v>
      </c>
      <c r="M1888" t="str">
        <f>VLOOKUP(H1888,CHOOSE({1,2},Table22[Native],Table22[Name]),2,0)</f>
        <v>Ébiān Yízú Zìzhìxiàn</v>
      </c>
      <c r="N1888" s="15" t="str">
        <f>VLOOKUP(I1888,CHOOSE({1,2},Table22[Native],Table22[Name]),2,0)</f>
        <v>Lèshān Shì</v>
      </c>
      <c r="O1888" s="15" t="str">
        <f t="shared" si="58"/>
        <v>Lewu Xiang (Lèshān Shì)</v>
      </c>
      <c r="P1888" s="15" t="str">
        <f t="shared" si="59"/>
        <v>Lewu Xiang (Lèshān Shì)</v>
      </c>
    </row>
    <row r="1889" spans="1:16" hidden="1" x14ac:dyDescent="0.25">
      <c r="A1889" t="s">
        <v>191</v>
      </c>
      <c r="B1889" t="str">
        <f>IF(COUNTIF(A:A,A1889)&gt;1,_xlfn.CONCAT(A1889," (",N1889,")"),A1889)</f>
        <v>Lèwū Zhèn</v>
      </c>
      <c r="C1889" t="str">
        <f>IF(COUNTIF(B:B,B1889)&gt;1,_xlfn.CONCAT(A1889," (",M1889,")"),B1889)</f>
        <v>Lèwū Zhèn</v>
      </c>
      <c r="D1889" t="s">
        <v>192</v>
      </c>
      <c r="E1889" t="s">
        <v>7</v>
      </c>
      <c r="F1889" t="str">
        <f>_xlfn.CONCAT(D1889,", ",H1889,", ",I1889,", ","四川省")</f>
        <v>勒乌镇, 金川县, 阿坝藏族羌族自治州, 四川省</v>
      </c>
      <c r="G1889">
        <v>2698</v>
      </c>
      <c r="H1889" t="s">
        <v>8158</v>
      </c>
      <c r="I1889" t="s">
        <v>8153</v>
      </c>
      <c r="J1889">
        <f>VLOOKUP(F1889,[1]!china_towns_second__2[[Column1]:[Y]],3,FALSE)</f>
        <v>31.557997876296199</v>
      </c>
      <c r="K1889">
        <f>VLOOKUP(F1889,[1]!china_towns_second__2[[Column1]:[Y]],2,FALSE)</f>
        <v>102.1750811</v>
      </c>
      <c r="L1889" t="s">
        <v>11629</v>
      </c>
      <c r="M1889" t="str">
        <f>VLOOKUP(H1889,CHOOSE({1,2},Table22[Native],Table22[Name]),2,0)</f>
        <v>Jīnchuān Xiàn</v>
      </c>
      <c r="N1889" s="15" t="str">
        <f>VLOOKUP(I1889,CHOOSE({1,2},Table22[Native],Table22[Name]),2,0)</f>
        <v>Ābà Zàngzú Qiāngzú Zìzhìzhōu</v>
      </c>
      <c r="O1889" s="15" t="str">
        <f t="shared" si="58"/>
        <v>Lewu Zhen (Ābà Zàngzú Qiāngzú Zìzhìzhōu)</v>
      </c>
      <c r="P1889" s="15" t="str">
        <f t="shared" si="59"/>
        <v>Lewu Zhen (Ābà Zàngzú Qiāngzú Zìzhìzhōu)</v>
      </c>
    </row>
    <row r="1890" spans="1:16" hidden="1" x14ac:dyDescent="0.25">
      <c r="A1890" t="s">
        <v>6799</v>
      </c>
      <c r="B1890" t="str">
        <f>IF(COUNTIF(A:A,A1890)&gt;1,_xlfn.CONCAT(A1890," (",N1890,")"),A1890)</f>
        <v>Lèxián Jiēdào</v>
      </c>
      <c r="C1890" t="str">
        <f>IF(COUNTIF(B:B,B1890)&gt;1,_xlfn.CONCAT(A1890," (",M1890,")"),B1890)</f>
        <v>Lèxián Jiēdào</v>
      </c>
      <c r="D1890" t="s">
        <v>6800</v>
      </c>
      <c r="E1890" t="s">
        <v>493</v>
      </c>
      <c r="F1890" t="str">
        <f>_xlfn.CONCAT(D1890,", ",H1890,", ",I1890,", ","四川省")</f>
        <v>乐贤街道, 市中区, 乐山市, 四川省</v>
      </c>
      <c r="G1890">
        <v>13865</v>
      </c>
      <c r="H1890" t="s">
        <v>8267</v>
      </c>
      <c r="I1890" t="s">
        <v>8256</v>
      </c>
      <c r="J1890" t="e">
        <f>VLOOKUP(F1890,[1]!china_towns_second__2[[Column1]:[Y]],3,FALSE)</f>
        <v>#N/A</v>
      </c>
      <c r="K1890" t="e">
        <f>VLOOKUP(F1890,[1]!china_towns_second__2[[Column1]:[Y]],2,FALSE)</f>
        <v>#N/A</v>
      </c>
      <c r="L1890" t="s">
        <v>11630</v>
      </c>
      <c r="M1890" t="str">
        <f>VLOOKUP(H1890,CHOOSE({1,2},Table22[Native],Table22[Name]),2,0)</f>
        <v>Shìzhōng Qū</v>
      </c>
      <c r="N1890" s="15" t="str">
        <f>VLOOKUP(I1890,CHOOSE({1,2},Table22[Native],Table22[Name]),2,0)</f>
        <v>Lèshān Shì</v>
      </c>
      <c r="O1890" s="15" t="str">
        <f t="shared" si="58"/>
        <v>Lexian Jiedao (Lèshān Shì)</v>
      </c>
      <c r="P1890" s="15" t="str">
        <f t="shared" si="59"/>
        <v>Lexian Jiedao (Lèshān Shì)</v>
      </c>
    </row>
    <row r="1891" spans="1:16" hidden="1" x14ac:dyDescent="0.25">
      <c r="A1891" t="s">
        <v>6351</v>
      </c>
      <c r="B1891" t="str">
        <f>IF(COUNTIF(A:A,A1891)&gt;1,_xlfn.CONCAT(A1891," (",N1891,")"),A1891)</f>
        <v>Lèxīng Xiāng</v>
      </c>
      <c r="C1891" t="str">
        <f>IF(COUNTIF(B:B,B1891)&gt;1,_xlfn.CONCAT(A1891," (",M1891,")"),B1891)</f>
        <v>Lèxīng Xiāng</v>
      </c>
      <c r="D1891" t="s">
        <v>6352</v>
      </c>
      <c r="E1891" t="s">
        <v>11</v>
      </c>
      <c r="F1891" t="str">
        <f>_xlfn.CONCAT(D1891,", ",H1891,", ",I1891,", ","四川省")</f>
        <v>乐兴乡, 仪陇县, 南充市, 四川省</v>
      </c>
      <c r="G1891">
        <v>8493</v>
      </c>
      <c r="H1891" t="s">
        <v>8326</v>
      </c>
      <c r="I1891" t="s">
        <v>8318</v>
      </c>
      <c r="J1891" t="e">
        <f>VLOOKUP(F1891,[1]!china_towns_second__2[[Column1]:[Y]],3,FALSE)</f>
        <v>#N/A</v>
      </c>
      <c r="K1891" t="e">
        <f>VLOOKUP(F1891,[1]!china_towns_second__2[[Column1]:[Y]],2,FALSE)</f>
        <v>#N/A</v>
      </c>
      <c r="L1891" t="s">
        <v>11631</v>
      </c>
      <c r="M1891" t="str">
        <f>VLOOKUP(H1891,CHOOSE({1,2},Table22[Native],Table22[Name]),2,0)</f>
        <v>Yílŏng Xiàn</v>
      </c>
      <c r="N1891" s="15" t="str">
        <f>VLOOKUP(I1891,CHOOSE({1,2},Table22[Native],Table22[Name]),2,0)</f>
        <v>Nánchōng Shì</v>
      </c>
      <c r="O1891" s="15" t="str">
        <f t="shared" si="58"/>
        <v>Lexing Xiang (Nánchōng Shì)</v>
      </c>
      <c r="P1891" s="15" t="str">
        <f t="shared" si="59"/>
        <v>Lexing Xiang (Nánchōng Shì)</v>
      </c>
    </row>
    <row r="1892" spans="1:16" hidden="1" x14ac:dyDescent="0.25">
      <c r="A1892" t="s">
        <v>5816</v>
      </c>
      <c r="B1892" t="str">
        <f>IF(COUNTIF(A:A,A1892)&gt;1,_xlfn.CONCAT(A1892," (",N1892,")"),A1892)</f>
        <v>Lèxīng Zhèn</v>
      </c>
      <c r="C1892" t="str">
        <f>IF(COUNTIF(B:B,B1892)&gt;1,_xlfn.CONCAT(A1892," (",M1892,")"),B1892)</f>
        <v>Lèxīng Zhèn</v>
      </c>
      <c r="D1892" t="s">
        <v>5817</v>
      </c>
      <c r="E1892" t="s">
        <v>7</v>
      </c>
      <c r="F1892" t="str">
        <f>_xlfn.CONCAT(D1892,", ",H1892,", ",I1892,", ","四川省")</f>
        <v>乐兴镇, 安州区, 绵阳市, 四川省</v>
      </c>
      <c r="G1892">
        <v>14636</v>
      </c>
      <c r="H1892" t="s">
        <v>8308</v>
      </c>
      <c r="I1892" t="s">
        <v>8307</v>
      </c>
      <c r="J1892">
        <f>VLOOKUP(F1892,[1]!china_towns_second__2[[Column1]:[Y]],3,FALSE)</f>
        <v>31.5341856443012</v>
      </c>
      <c r="K1892">
        <f>VLOOKUP(F1892,[1]!china_towns_second__2[[Column1]:[Y]],2,FALSE)</f>
        <v>104.4232524</v>
      </c>
      <c r="L1892" t="s">
        <v>11632</v>
      </c>
      <c r="M1892" t="str">
        <f>VLOOKUP(H1892,CHOOSE({1,2},Table22[Native],Table22[Name]),2,0)</f>
        <v>Ānzhōu Qū</v>
      </c>
      <c r="N1892" s="15" t="str">
        <f>VLOOKUP(I1892,CHOOSE({1,2},Table22[Native],Table22[Name]),2,0)</f>
        <v>Miányáng Shì</v>
      </c>
      <c r="O1892" s="15" t="str">
        <f t="shared" si="58"/>
        <v>Lexing Zhen (Miányáng Shì)</v>
      </c>
      <c r="P1892" s="15" t="str">
        <f t="shared" si="59"/>
        <v>Lexing Zhen (Miányáng Shì)</v>
      </c>
    </row>
    <row r="1893" spans="1:16" hidden="1" x14ac:dyDescent="0.25">
      <c r="A1893" t="s">
        <v>7548</v>
      </c>
      <c r="B1893" t="str">
        <f>IF(COUNTIF(A:A,A1893)&gt;1,_xlfn.CONCAT(A1893," (",N1893,")"),A1893)</f>
        <v>Lèyì Xiāng</v>
      </c>
      <c r="C1893" t="str">
        <f>IF(COUNTIF(B:B,B1893)&gt;1,_xlfn.CONCAT(A1893," (",M1893,")"),B1893)</f>
        <v>Lèyì Xiāng</v>
      </c>
      <c r="D1893" t="s">
        <v>7549</v>
      </c>
      <c r="E1893" t="s">
        <v>11</v>
      </c>
      <c r="F1893" t="str">
        <f>_xlfn.CONCAT(D1893,", ",H1893,", ",I1893,", ","四川省")</f>
        <v>乐义乡, 筠连县, 宜宾市, 四川省</v>
      </c>
      <c r="G1893">
        <v>11270</v>
      </c>
      <c r="H1893" t="s">
        <v>8365</v>
      </c>
      <c r="I1893" t="s">
        <v>8359</v>
      </c>
      <c r="J1893" t="e">
        <f>VLOOKUP(F1893,[1]!china_towns_second__2[[Column1]:[Y]],3,FALSE)</f>
        <v>#N/A</v>
      </c>
      <c r="K1893" t="e">
        <f>VLOOKUP(F1893,[1]!china_towns_second__2[[Column1]:[Y]],2,FALSE)</f>
        <v>#N/A</v>
      </c>
      <c r="L1893" t="s">
        <v>11633</v>
      </c>
      <c r="M1893" t="str">
        <f>VLOOKUP(H1893,CHOOSE({1,2},Table22[Native],Table22[Name]),2,0)</f>
        <v>Jūnlián Xiàn</v>
      </c>
      <c r="N1893" s="15" t="str">
        <f>VLOOKUP(I1893,CHOOSE({1,2},Table22[Native],Table22[Name]),2,0)</f>
        <v>Yíbīn Shì</v>
      </c>
      <c r="O1893" s="15" t="str">
        <f t="shared" si="58"/>
        <v>Leyi Xiang (Yíbīn Shì)</v>
      </c>
      <c r="P1893" s="15" t="str">
        <f t="shared" si="59"/>
        <v>Leyi Xiang (Yíbīn Shì)</v>
      </c>
    </row>
    <row r="1894" spans="1:16" hidden="1" x14ac:dyDescent="0.25">
      <c r="A1894" t="s">
        <v>7299</v>
      </c>
      <c r="B1894" t="str">
        <f>IF(COUNTIF(A:A,A1894)&gt;1,_xlfn.CONCAT(A1894," (",N1894,")"),A1894)</f>
        <v>Lèyīng Xiāng</v>
      </c>
      <c r="C1894" t="str">
        <f>IF(COUNTIF(B:B,B1894)&gt;1,_xlfn.CONCAT(A1894," (",M1894,")"),B1894)</f>
        <v>Lèyīng Xiāng</v>
      </c>
      <c r="D1894" t="s">
        <v>7300</v>
      </c>
      <c r="E1894" t="s">
        <v>11</v>
      </c>
      <c r="F1894" t="str">
        <f>_xlfn.CONCAT(D1894,", ",H1894,", ",I1894,", ","四川省")</f>
        <v>乐英乡, 天全县, 雅安市, 四川省</v>
      </c>
      <c r="G1894">
        <v>7550</v>
      </c>
      <c r="H1894" t="s">
        <v>8355</v>
      </c>
      <c r="I1894" t="s">
        <v>8349</v>
      </c>
      <c r="J1894" t="e">
        <f>VLOOKUP(F1894,[1]!china_towns_second__2[[Column1]:[Y]],3,FALSE)</f>
        <v>#N/A</v>
      </c>
      <c r="K1894" t="e">
        <f>VLOOKUP(F1894,[1]!china_towns_second__2[[Column1]:[Y]],2,FALSE)</f>
        <v>#N/A</v>
      </c>
      <c r="L1894" t="s">
        <v>11634</v>
      </c>
      <c r="M1894" t="str">
        <f>VLOOKUP(H1894,CHOOSE({1,2},Table22[Native],Table22[Name]),2,0)</f>
        <v>Tiānquán Xiàn</v>
      </c>
      <c r="N1894" s="15" t="str">
        <f>VLOOKUP(I1894,CHOOSE({1,2},Table22[Native],Table22[Name]),2,0)</f>
        <v>Yă'ān Shì</v>
      </c>
      <c r="O1894" s="15" t="str">
        <f t="shared" si="58"/>
        <v>Leying Xiang (Yă'ān Shì)</v>
      </c>
      <c r="P1894" s="15" t="str">
        <f t="shared" si="59"/>
        <v>Leying Xiang (Yă'ān Shì)</v>
      </c>
    </row>
    <row r="1895" spans="1:16" hidden="1" x14ac:dyDescent="0.25">
      <c r="A1895" t="s">
        <v>4496</v>
      </c>
      <c r="B1895" t="str">
        <f>IF(COUNTIF(A:A,A1895)&gt;1,_xlfn.CONCAT(A1895," (",N1895,")"),A1895)</f>
        <v>Lèyuē Xiāng</v>
      </c>
      <c r="C1895" t="str">
        <f>IF(COUNTIF(B:B,B1895)&gt;1,_xlfn.CONCAT(A1895," (",M1895,")"),B1895)</f>
        <v>Lèyuē Xiāng</v>
      </c>
      <c r="D1895" t="s">
        <v>4497</v>
      </c>
      <c r="E1895" t="s">
        <v>11</v>
      </c>
      <c r="F1895" t="str">
        <f>_xlfn.CONCAT(D1895,", ",H1895,", ",I1895,", ","四川省")</f>
        <v>乐约乡, 美姑县, 凉山彝族自治州, 四川省</v>
      </c>
      <c r="G1895">
        <v>3746</v>
      </c>
      <c r="H1895" t="s">
        <v>8279</v>
      </c>
      <c r="I1895" t="s">
        <v>8271</v>
      </c>
      <c r="J1895" t="e">
        <f>VLOOKUP(F1895,[1]!china_towns_second__2[[Column1]:[Y]],3,FALSE)</f>
        <v>#N/A</v>
      </c>
      <c r="K1895" t="e">
        <f>VLOOKUP(F1895,[1]!china_towns_second__2[[Column1]:[Y]],2,FALSE)</f>
        <v>#N/A</v>
      </c>
      <c r="L1895" t="s">
        <v>11635</v>
      </c>
      <c r="M1895" t="str">
        <f>VLOOKUP(H1895,CHOOSE({1,2},Table22[Native],Table22[Name]),2,0)</f>
        <v>Mĕigū Xiàn</v>
      </c>
      <c r="N1895" s="15" t="str">
        <f>VLOOKUP(I1895,CHOOSE({1,2},Table22[Native],Table22[Name]),2,0)</f>
        <v>Liángshān Yízú Zìzhìzhōu</v>
      </c>
      <c r="O1895" s="15" t="str">
        <f t="shared" si="58"/>
        <v>Leyue Xiang (Liángshān Yízú Zìzhìzhōu)</v>
      </c>
      <c r="P1895" s="15" t="str">
        <f t="shared" si="59"/>
        <v>Leyue Xiang (Liángshān Yízú Zìzhìzhōu)</v>
      </c>
    </row>
    <row r="1896" spans="1:16" hidden="1" x14ac:dyDescent="0.25">
      <c r="A1896" t="s">
        <v>4498</v>
      </c>
      <c r="B1896" t="str">
        <f>IF(COUNTIF(A:A,A1896)&gt;1,_xlfn.CONCAT(A1896," (",N1896,")"),A1896)</f>
        <v>Lèyuè Zhèn</v>
      </c>
      <c r="C1896" t="str">
        <f>IF(COUNTIF(B:B,B1896)&gt;1,_xlfn.CONCAT(A1896," (",M1896,")"),B1896)</f>
        <v>Lèyuè Zhèn</v>
      </c>
      <c r="D1896" t="s">
        <v>4499</v>
      </c>
      <c r="E1896" t="s">
        <v>7</v>
      </c>
      <c r="F1896" t="str">
        <f>_xlfn.CONCAT(D1896,", ",H1896,", ",I1896,", ","四川省")</f>
        <v>乐跃镇, 德昌县, 凉山彝族自治州, 四川省</v>
      </c>
      <c r="G1896">
        <v>10483</v>
      </c>
      <c r="H1896" t="s">
        <v>8273</v>
      </c>
      <c r="I1896" t="s">
        <v>8271</v>
      </c>
      <c r="J1896">
        <f>VLOOKUP(F1896,[1]!china_towns_second__2[[Column1]:[Y]],3,FALSE)</f>
        <v>27.296498437232799</v>
      </c>
      <c r="K1896">
        <f>VLOOKUP(F1896,[1]!china_towns_second__2[[Column1]:[Y]],2,FALSE)</f>
        <v>102.387953</v>
      </c>
      <c r="L1896" t="s">
        <v>11636</v>
      </c>
      <c r="M1896" t="str">
        <f>VLOOKUP(H1896,CHOOSE({1,2},Table22[Native],Table22[Name]),2,0)</f>
        <v>Déchāng Xiàn</v>
      </c>
      <c r="N1896" s="15" t="str">
        <f>VLOOKUP(I1896,CHOOSE({1,2},Table22[Native],Table22[Name]),2,0)</f>
        <v>Liángshān Yízú Zìzhìzhōu</v>
      </c>
      <c r="O1896" s="15" t="str">
        <f t="shared" si="58"/>
        <v>Leyue Zhen (Liángshān Yízú Zìzhìzhōu)</v>
      </c>
      <c r="P1896" s="15" t="str">
        <f t="shared" si="59"/>
        <v>Leyue Zhen (Liángshān Yízú Zìzhìzhōu)</v>
      </c>
    </row>
    <row r="1897" spans="1:16" hidden="1" x14ac:dyDescent="0.25">
      <c r="A1897" t="s">
        <v>4506</v>
      </c>
      <c r="B1897" t="str">
        <f>IF(COUNTIF(A:A,A1897)&gt;1,_xlfn.CONCAT(A1897," (",N1897,")"),A1897)</f>
        <v>Lí'ān Xiāng</v>
      </c>
      <c r="C1897" t="str">
        <f>IF(COUNTIF(B:B,B1897)&gt;1,_xlfn.CONCAT(A1897," (",M1897,")"),B1897)</f>
        <v>Lí'ān Xiāng</v>
      </c>
      <c r="D1897" t="s">
        <v>4507</v>
      </c>
      <c r="E1897" t="s">
        <v>11</v>
      </c>
      <c r="F1897" t="str">
        <f>_xlfn.CONCAT(D1897,", ",H1897,", ",I1897,", ","四川省")</f>
        <v>黎安乡, 普格县, 凉山彝族自治州, 四川省</v>
      </c>
      <c r="G1897">
        <v>3632</v>
      </c>
      <c r="H1897" t="s">
        <v>8283</v>
      </c>
      <c r="I1897" t="s">
        <v>8271</v>
      </c>
      <c r="J1897" t="e">
        <f>VLOOKUP(F1897,[1]!china_towns_second__2[[Column1]:[Y]],3,FALSE)</f>
        <v>#N/A</v>
      </c>
      <c r="K1897" t="e">
        <f>VLOOKUP(F1897,[1]!china_towns_second__2[[Column1]:[Y]],2,FALSE)</f>
        <v>#N/A</v>
      </c>
      <c r="L1897" t="s">
        <v>11637</v>
      </c>
      <c r="M1897" t="str">
        <f>VLOOKUP(H1897,CHOOSE({1,2},Table22[Native],Table22[Name]),2,0)</f>
        <v>Pŭgé Xiàn</v>
      </c>
      <c r="N1897" s="15" t="str">
        <f>VLOOKUP(I1897,CHOOSE({1,2},Table22[Native],Table22[Name]),2,0)</f>
        <v>Liángshān Yízú Zìzhìzhōu</v>
      </c>
      <c r="O1897" s="15" t="str">
        <f t="shared" si="58"/>
        <v>Li'an Xiang (Liángshān Yízú Zìzhìzhōu)</v>
      </c>
      <c r="P1897" s="15" t="str">
        <f t="shared" si="59"/>
        <v>Li'an Xiang (Liángshān Yízú Zìzhìzhōu)</v>
      </c>
    </row>
    <row r="1898" spans="1:16" hidden="1" x14ac:dyDescent="0.25">
      <c r="A1898" t="s">
        <v>3462</v>
      </c>
      <c r="B1898" t="str">
        <f>IF(COUNTIF(A:A,A1898)&gt;1,_xlfn.CONCAT(A1898," (",N1898,")"),A1898)</f>
        <v>Lĭ'ān Zhèn</v>
      </c>
      <c r="C1898" t="str">
        <f>IF(COUNTIF(B:B,B1898)&gt;1,_xlfn.CONCAT(A1898," (",M1898,")"),B1898)</f>
        <v>Lĭ'ān Zhèn</v>
      </c>
      <c r="D1898" t="s">
        <v>3463</v>
      </c>
      <c r="E1898" t="s">
        <v>7</v>
      </c>
      <c r="F1898" t="str">
        <f>_xlfn.CONCAT(D1898,", ",H1898,", ",I1898,", ","四川省")</f>
        <v>礼安镇, 武胜县, 广安市, 四川省</v>
      </c>
      <c r="G1898">
        <v>10055</v>
      </c>
      <c r="H1898" t="s">
        <v>8244</v>
      </c>
      <c r="I1898" t="s">
        <v>8239</v>
      </c>
      <c r="J1898">
        <f>VLOOKUP(F1898,[1]!china_towns_second__2[[Column1]:[Y]],3,FALSE)</f>
        <v>30.465192181507302</v>
      </c>
      <c r="K1898">
        <f>VLOOKUP(F1898,[1]!china_towns_second__2[[Column1]:[Y]],2,FALSE)</f>
        <v>106.1284993</v>
      </c>
      <c r="L1898" t="s">
        <v>11638</v>
      </c>
      <c r="M1898" t="str">
        <f>VLOOKUP(H1898,CHOOSE({1,2},Table22[Native],Table22[Name]),2,0)</f>
        <v>Wŭshèng Xiàn</v>
      </c>
      <c r="N1898" s="15" t="str">
        <f>VLOOKUP(I1898,CHOOSE({1,2},Table22[Native],Table22[Name]),2,0)</f>
        <v>Guăng'ān Shì</v>
      </c>
      <c r="O1898" s="15" t="str">
        <f t="shared" si="58"/>
        <v>Li'an Zhen (Guăng'ān Shì)</v>
      </c>
      <c r="P1898" s="15" t="str">
        <f t="shared" si="59"/>
        <v>Li'an Zhen (Guăng'ān Shì)</v>
      </c>
    </row>
    <row r="1899" spans="1:16" hidden="1" x14ac:dyDescent="0.25">
      <c r="A1899" t="s">
        <v>4500</v>
      </c>
      <c r="B1899" t="str">
        <f>IF(COUNTIF(A:A,A1899)&gt;1,_xlfn.CONCAT(A1899," (",N1899,")"),A1899)</f>
        <v>Liánbŭ Xiāng</v>
      </c>
      <c r="C1899" t="str">
        <f>IF(COUNTIF(B:B,B1899)&gt;1,_xlfn.CONCAT(A1899," (",M1899,")"),B1899)</f>
        <v>Liánbŭ Xiāng</v>
      </c>
      <c r="D1899" t="s">
        <v>4501</v>
      </c>
      <c r="E1899" t="s">
        <v>11</v>
      </c>
      <c r="F1899" t="str">
        <f>_xlfn.CONCAT(D1899,", ",H1899,", ",I1899,", ","四川省")</f>
        <v>联补乡, 布拖县, 凉山彝族自治州, 四川省</v>
      </c>
      <c r="G1899">
        <v>3115</v>
      </c>
      <c r="H1899" t="s">
        <v>8272</v>
      </c>
      <c r="I1899" t="s">
        <v>8271</v>
      </c>
      <c r="J1899" t="e">
        <f>VLOOKUP(F1899,[1]!china_towns_second__2[[Column1]:[Y]],3,FALSE)</f>
        <v>#N/A</v>
      </c>
      <c r="K1899" t="e">
        <f>VLOOKUP(F1899,[1]!china_towns_second__2[[Column1]:[Y]],2,FALSE)</f>
        <v>#N/A</v>
      </c>
      <c r="L1899" t="s">
        <v>11639</v>
      </c>
      <c r="M1899" t="str">
        <f>VLOOKUP(H1899,CHOOSE({1,2},Table22[Native],Table22[Name]),2,0)</f>
        <v>Bùtuō Xiàn</v>
      </c>
      <c r="N1899" s="15" t="str">
        <f>VLOOKUP(I1899,CHOOSE({1,2},Table22[Native],Table22[Name]),2,0)</f>
        <v>Liángshān Yízú Zìzhìzhōu</v>
      </c>
      <c r="O1899" s="15" t="str">
        <f t="shared" si="58"/>
        <v>Lianbu Xiang (Liángshān Yízú Zìzhìzhōu)</v>
      </c>
      <c r="P1899" s="15" t="str">
        <f t="shared" si="59"/>
        <v>Lianbu Xiang (Liángshān Yízú Zìzhìzhōu)</v>
      </c>
    </row>
    <row r="1900" spans="1:16" hidden="1" x14ac:dyDescent="0.25">
      <c r="A1900" t="s">
        <v>6353</v>
      </c>
      <c r="B1900" t="str">
        <f>IF(COUNTIF(A:A,A1900)&gt;1,_xlfn.CONCAT(A1900," (",N1900,")"),A1900)</f>
        <v>Liánchí Zhèn</v>
      </c>
      <c r="C1900" t="str">
        <f>IF(COUNTIF(B:B,B1900)&gt;1,_xlfn.CONCAT(A1900," (",M1900,")"),B1900)</f>
        <v>Liánchí Zhèn</v>
      </c>
      <c r="D1900" t="s">
        <v>6354</v>
      </c>
      <c r="E1900" t="s">
        <v>7</v>
      </c>
      <c r="F1900" t="str">
        <f>_xlfn.CONCAT(D1900,", ",H1900,", ",I1900,", ","四川省")</f>
        <v>莲池镇, 西充县, 南充市, 四川省</v>
      </c>
      <c r="G1900">
        <v>6897</v>
      </c>
      <c r="H1900" t="s">
        <v>8325</v>
      </c>
      <c r="I1900" t="s">
        <v>8318</v>
      </c>
      <c r="J1900">
        <f>VLOOKUP(F1900,[1]!china_towns_second__2[[Column1]:[Y]],3,FALSE)</f>
        <v>30.926212822856002</v>
      </c>
      <c r="K1900">
        <f>VLOOKUP(F1900,[1]!china_towns_second__2[[Column1]:[Y]],2,FALSE)</f>
        <v>105.8589456</v>
      </c>
      <c r="L1900" t="s">
        <v>11640</v>
      </c>
      <c r="M1900" t="str">
        <f>VLOOKUP(H1900,CHOOSE({1,2},Table22[Native],Table22[Name]),2,0)</f>
        <v>Xīchōng Xiàn</v>
      </c>
      <c r="N1900" s="15" t="str">
        <f>VLOOKUP(I1900,CHOOSE({1,2},Table22[Native],Table22[Name]),2,0)</f>
        <v>Nánchōng Shì</v>
      </c>
      <c r="O1900" s="15" t="str">
        <f t="shared" si="58"/>
        <v>Lianchi Zhen (Nánchōng Shì)</v>
      </c>
      <c r="P1900" s="15" t="str">
        <f t="shared" si="59"/>
        <v>Lianchi Zhen (Nánchōng Shì)</v>
      </c>
    </row>
    <row r="1901" spans="1:16" hidden="1" x14ac:dyDescent="0.25">
      <c r="A1901" t="s">
        <v>7984</v>
      </c>
      <c r="B1901" t="str">
        <f>IF(COUNTIF(A:A,A1901)&gt;1,_xlfn.CONCAT(A1901," (",N1901,")"),A1901)</f>
        <v>Liáng'ān Zhèn</v>
      </c>
      <c r="C1901" t="str">
        <f>IF(COUNTIF(B:B,B1901)&gt;1,_xlfn.CONCAT(A1901," (",M1901,")"),B1901)</f>
        <v>Liáng'ān Zhèn</v>
      </c>
      <c r="D1901" t="s">
        <v>7985</v>
      </c>
      <c r="E1901" t="s">
        <v>7</v>
      </c>
      <c r="F1901" t="str">
        <f>_xlfn.CONCAT(D1901,", ",H1901,", ",I1901,", ","四川省")</f>
        <v>良安镇, 乐至县, 资阳市, 四川省</v>
      </c>
      <c r="G1901">
        <v>28777</v>
      </c>
      <c r="H1901" t="s">
        <v>8381</v>
      </c>
      <c r="I1901" t="s">
        <v>8379</v>
      </c>
      <c r="J1901">
        <f>VLOOKUP(F1901,[1]!china_towns_second__2[[Column1]:[Y]],3,FALSE)</f>
        <v>30.5213233326341</v>
      </c>
      <c r="K1901">
        <f>VLOOKUP(F1901,[1]!china_towns_second__2[[Column1]:[Y]],2,FALSE)</f>
        <v>104.93185149999999</v>
      </c>
      <c r="L1901" t="s">
        <v>11641</v>
      </c>
      <c r="M1901" t="str">
        <f>VLOOKUP(H1901,CHOOSE({1,2},Table22[Native],Table22[Name]),2,0)</f>
        <v>Lèzhì Xiàn</v>
      </c>
      <c r="N1901" s="15" t="str">
        <f>VLOOKUP(I1901,CHOOSE({1,2},Table22[Native],Table22[Name]),2,0)</f>
        <v>Zīyáng Shì</v>
      </c>
      <c r="O1901" s="15" t="str">
        <f t="shared" si="58"/>
        <v>Liang'an Zhen (Zīyáng Shì)</v>
      </c>
      <c r="P1901" s="15" t="str">
        <f t="shared" si="59"/>
        <v>Liang'an Zhen (Zīyáng Shì)</v>
      </c>
    </row>
    <row r="1902" spans="1:16" hidden="1" x14ac:dyDescent="0.25">
      <c r="A1902" t="s">
        <v>3458</v>
      </c>
      <c r="B1902" t="str">
        <f>IF(COUNTIF(A:A,A1902)&gt;1,_xlfn.CONCAT(A1902," (",N1902,")"),A1902)</f>
        <v>Liángbăn Zhèn</v>
      </c>
      <c r="C1902" t="str">
        <f>IF(COUNTIF(B:B,B1902)&gt;1,_xlfn.CONCAT(A1902," (",M1902,")"),B1902)</f>
        <v>Liángbăn Zhèn</v>
      </c>
      <c r="D1902" t="s">
        <v>3459</v>
      </c>
      <c r="E1902" t="s">
        <v>7</v>
      </c>
      <c r="F1902" t="str">
        <f>_xlfn.CONCAT(D1902,", ",H1902,", ",I1902,", ","四川省")</f>
        <v>梁板镇, 邻水县, 广安市, 四川省</v>
      </c>
      <c r="G1902">
        <v>9595</v>
      </c>
      <c r="H1902" t="s">
        <v>8242</v>
      </c>
      <c r="I1902" t="s">
        <v>8239</v>
      </c>
      <c r="J1902">
        <f>VLOOKUP(F1902,[1]!china_towns_second__2[[Column1]:[Y]],3,FALSE)</f>
        <v>30.236032855726599</v>
      </c>
      <c r="K1902">
        <f>VLOOKUP(F1902,[1]!china_towns_second__2[[Column1]:[Y]],2,FALSE)</f>
        <v>106.9470859</v>
      </c>
      <c r="L1902" t="s">
        <v>11642</v>
      </c>
      <c r="M1902" t="str">
        <f>VLOOKUP(H1902,CHOOSE({1,2},Table22[Native],Table22[Name]),2,0)</f>
        <v>Línshuĭ Xiàn</v>
      </c>
      <c r="N1902" s="15" t="str">
        <f>VLOOKUP(I1902,CHOOSE({1,2},Table22[Native],Table22[Name]),2,0)</f>
        <v>Guăng'ān Shì</v>
      </c>
      <c r="O1902" s="15" t="str">
        <f t="shared" si="58"/>
        <v>Liangban Zhen (Guăng'ān Shì)</v>
      </c>
      <c r="P1902" s="15" t="str">
        <f t="shared" si="59"/>
        <v>Liangban Zhen (Guăng'ān Shì)</v>
      </c>
    </row>
    <row r="1903" spans="1:16" hidden="1" x14ac:dyDescent="0.25">
      <c r="A1903" t="s">
        <v>7986</v>
      </c>
      <c r="B1903" t="str">
        <f>IF(COUNTIF(A:A,A1903)&gt;1,_xlfn.CONCAT(A1903," (",N1903,")"),A1903)</f>
        <v>Liăngbănqiáo Zhèn</v>
      </c>
      <c r="C1903" t="str">
        <f>IF(COUNTIF(B:B,B1903)&gt;1,_xlfn.CONCAT(A1903," (",M1903,")"),B1903)</f>
        <v>Liăngbănqiáo Zhèn</v>
      </c>
      <c r="D1903" t="s">
        <v>7987</v>
      </c>
      <c r="E1903" t="s">
        <v>7</v>
      </c>
      <c r="F1903" t="str">
        <f>_xlfn.CONCAT(D1903,", ",H1903,", ",I1903,", ","四川省")</f>
        <v>两板桥镇, 安岳县, 资阳市, 四川省</v>
      </c>
      <c r="G1903">
        <v>18525</v>
      </c>
      <c r="H1903" t="s">
        <v>8380</v>
      </c>
      <c r="I1903" t="s">
        <v>8379</v>
      </c>
      <c r="J1903">
        <f>VLOOKUP(F1903,[1]!china_towns_second__2[[Column1]:[Y]],3,FALSE)</f>
        <v>29.8525565522542</v>
      </c>
      <c r="K1903">
        <f>VLOOKUP(F1903,[1]!china_towns_second__2[[Column1]:[Y]],2,FALSE)</f>
        <v>105.59038320000001</v>
      </c>
      <c r="L1903" t="s">
        <v>11643</v>
      </c>
      <c r="M1903" t="str">
        <f>VLOOKUP(H1903,CHOOSE({1,2},Table22[Native],Table22[Name]),2,0)</f>
        <v>Ānyuè Xiàn</v>
      </c>
      <c r="N1903" s="15" t="str">
        <f>VLOOKUP(I1903,CHOOSE({1,2},Table22[Native],Table22[Name]),2,0)</f>
        <v>Zīyáng Shì</v>
      </c>
      <c r="O1903" s="15" t="str">
        <f t="shared" si="58"/>
        <v>Liangbanqiao Zhen (Zīyáng Shì)</v>
      </c>
      <c r="P1903" s="15" t="str">
        <f t="shared" si="59"/>
        <v>Liangbanqiao Zhen (Zīyáng Shì)</v>
      </c>
    </row>
    <row r="1904" spans="1:16" hidden="1" x14ac:dyDescent="0.25">
      <c r="A1904" t="s">
        <v>5818</v>
      </c>
      <c r="B1904" t="str">
        <f>IF(COUNTIF(A:A,A1904)&gt;1,_xlfn.CONCAT(A1904," (",N1904,")"),A1904)</f>
        <v>Liăngchàhé Xiāng</v>
      </c>
      <c r="C1904" t="str">
        <f>IF(COUNTIF(B:B,B1904)&gt;1,_xlfn.CONCAT(A1904," (",M1904,")"),B1904)</f>
        <v>Liăngchàhé Xiāng</v>
      </c>
      <c r="D1904" t="s">
        <v>5819</v>
      </c>
      <c r="E1904" t="s">
        <v>11</v>
      </c>
      <c r="F1904" t="str">
        <f>_xlfn.CONCAT(D1904,", ",H1904,", ",I1904,", ","四川省")</f>
        <v>两岔河乡, 盐亭县, 绵阳市, 四川省</v>
      </c>
      <c r="G1904">
        <v>4343</v>
      </c>
      <c r="H1904" t="s">
        <v>8314</v>
      </c>
      <c r="I1904" t="s">
        <v>8307</v>
      </c>
      <c r="J1904" t="e">
        <f>VLOOKUP(F1904,[1]!china_towns_second__2[[Column1]:[Y]],3,FALSE)</f>
        <v>#N/A</v>
      </c>
      <c r="K1904" t="e">
        <f>VLOOKUP(F1904,[1]!china_towns_second__2[[Column1]:[Y]],2,FALSE)</f>
        <v>#N/A</v>
      </c>
      <c r="L1904" t="s">
        <v>11644</v>
      </c>
      <c r="M1904" t="str">
        <f>VLOOKUP(H1904,CHOOSE({1,2},Table22[Native],Table22[Name]),2,0)</f>
        <v>Yántíng Xiàn</v>
      </c>
      <c r="N1904" s="15" t="str">
        <f>VLOOKUP(I1904,CHOOSE({1,2},Table22[Native],Table22[Name]),2,0)</f>
        <v>Miányáng Shì</v>
      </c>
      <c r="O1904" s="15" t="str">
        <f t="shared" si="58"/>
        <v>Liangchahe Xiang (Miányáng Shì)</v>
      </c>
      <c r="P1904" s="15" t="str">
        <f t="shared" si="59"/>
        <v>Liangchahe Xiang (Miányáng Shì)</v>
      </c>
    </row>
    <row r="1905" spans="1:16" hidden="1" x14ac:dyDescent="0.25">
      <c r="A1905" t="s">
        <v>1695</v>
      </c>
      <c r="B1905" t="str">
        <f>IF(COUNTIF(A:A,A1905)&gt;1,_xlfn.CONCAT(A1905," (",N1905,")"),A1905)</f>
        <v>Liángfēng Xiāng (Dázhōu Shì)</v>
      </c>
      <c r="C1905" t="str">
        <f>IF(COUNTIF(B:B,B1905)&gt;1,_xlfn.CONCAT(A1905," (",M1905,")"),B1905)</f>
        <v>Liángfēng Xiāng (Dázhōu Shì)</v>
      </c>
      <c r="D1905" t="s">
        <v>1696</v>
      </c>
      <c r="E1905" t="s">
        <v>11</v>
      </c>
      <c r="F1905" t="str">
        <f>_xlfn.CONCAT(D1905,", ",H1905,", ",I1905,", ","四川省")</f>
        <v>凉风乡, 宣汉县, 达州市, 四川省</v>
      </c>
      <c r="G1905">
        <v>8416</v>
      </c>
      <c r="H1905" t="s">
        <v>8209</v>
      </c>
      <c r="I1905" t="s">
        <v>8202</v>
      </c>
      <c r="J1905" t="e">
        <f>VLOOKUP(F1905,[1]!china_towns_second__2[[Column1]:[Y]],3,FALSE)</f>
        <v>#N/A</v>
      </c>
      <c r="K1905" t="e">
        <f>VLOOKUP(F1905,[1]!china_towns_second__2[[Column1]:[Y]],2,FALSE)</f>
        <v>#N/A</v>
      </c>
      <c r="L1905" t="s">
        <v>14046</v>
      </c>
      <c r="M1905" t="str">
        <f>VLOOKUP(H1905,CHOOSE({1,2},Table22[Native],Table22[Name]),2,0)</f>
        <v>Xuānhàn Xiàn</v>
      </c>
      <c r="N1905" s="15" t="str">
        <f>VLOOKUP(I1905,CHOOSE({1,2},Table22[Native],Table22[Name]),2,0)</f>
        <v>Dázhōu Shì</v>
      </c>
      <c r="O1905" s="15" t="str">
        <f t="shared" si="58"/>
        <v>Liangfeng Xiang (Dazhou Shi) (Dázhōu Shì)</v>
      </c>
      <c r="P1905" s="15" t="str">
        <f t="shared" si="59"/>
        <v>Liangfeng Xiang (Dazhou Shi) (Dázhōu Shì)</v>
      </c>
    </row>
    <row r="1906" spans="1:16" hidden="1" x14ac:dyDescent="0.25">
      <c r="A1906" t="s">
        <v>1695</v>
      </c>
      <c r="B1906" t="str">
        <f>IF(COUNTIF(A:A,A1906)&gt;1,_xlfn.CONCAT(A1906," (",N1906,")"),A1906)</f>
        <v>Liángfēng Xiāng (Nánchōng Shì)</v>
      </c>
      <c r="C1906" t="str">
        <f>IF(COUNTIF(B:B,B1906)&gt;1,_xlfn.CONCAT(A1906," (",M1906,")"),B1906)</f>
        <v>Liángfēng Xiāng (Nánchōng Shì)</v>
      </c>
      <c r="D1906" t="s">
        <v>1696</v>
      </c>
      <c r="E1906" t="s">
        <v>11</v>
      </c>
      <c r="F1906" t="str">
        <f>_xlfn.CONCAT(D1906,", ",H1906,", ",I1906,", ","四川省")</f>
        <v>凉风乡, 营山县, 南充市, 四川省</v>
      </c>
      <c r="G1906">
        <v>6600</v>
      </c>
      <c r="H1906" t="s">
        <v>8327</v>
      </c>
      <c r="I1906" t="s">
        <v>8318</v>
      </c>
      <c r="J1906" t="e">
        <f>VLOOKUP(F1906,[1]!china_towns_second__2[[Column1]:[Y]],3,FALSE)</f>
        <v>#N/A</v>
      </c>
      <c r="K1906" t="e">
        <f>VLOOKUP(F1906,[1]!china_towns_second__2[[Column1]:[Y]],2,FALSE)</f>
        <v>#N/A</v>
      </c>
      <c r="L1906" t="s">
        <v>14047</v>
      </c>
      <c r="M1906" t="str">
        <f>VLOOKUP(H1906,CHOOSE({1,2},Table22[Native],Table22[Name]),2,0)</f>
        <v>Yíngshān Xiàn</v>
      </c>
      <c r="N1906" s="15" t="str">
        <f>VLOOKUP(I1906,CHOOSE({1,2},Table22[Native],Table22[Name]),2,0)</f>
        <v>Nánchōng Shì</v>
      </c>
      <c r="O1906" s="15" t="str">
        <f t="shared" si="58"/>
        <v>Liangfeng Xiang (Nanchong Shi) (Nánchōng Shì)</v>
      </c>
      <c r="P1906" s="15" t="str">
        <f t="shared" si="59"/>
        <v>Liangfeng Xiang (Nanchong Shi) (Nánchōng Shì)</v>
      </c>
    </row>
    <row r="1907" spans="1:16" hidden="1" x14ac:dyDescent="0.25">
      <c r="A1907" t="s">
        <v>7808</v>
      </c>
      <c r="B1907" t="str">
        <f>IF(COUNTIF(A:A,A1907)&gt;1,_xlfn.CONCAT(A1907," (",N1907,")"),A1907)</f>
        <v>Liánggāoshān Jiēdào</v>
      </c>
      <c r="C1907" t="str">
        <f>IF(COUNTIF(B:B,B1907)&gt;1,_xlfn.CONCAT(A1907," (",M1907,")"),B1907)</f>
        <v>Liánggāoshān Jiēdào</v>
      </c>
      <c r="D1907" t="s">
        <v>7809</v>
      </c>
      <c r="E1907" t="s">
        <v>493</v>
      </c>
      <c r="F1907" t="str">
        <f>_xlfn.CONCAT(D1907,", ",H1907,", ",I1907,", ","四川省")</f>
        <v>凉高山街道, 大安区, 自贡市, 四川省</v>
      </c>
      <c r="G1907">
        <v>11226</v>
      </c>
      <c r="H1907" t="s">
        <v>8372</v>
      </c>
      <c r="I1907" t="s">
        <v>8371</v>
      </c>
      <c r="J1907">
        <f>VLOOKUP(F1907,[1]!china_towns_second__2[[Column1]:[Y]],3,FALSE)</f>
        <v>29.384921235048001</v>
      </c>
      <c r="K1907">
        <f>VLOOKUP(F1907,[1]!china_towns_second__2[[Column1]:[Y]],2,FALSE)</f>
        <v>104.8006487</v>
      </c>
      <c r="L1907" t="s">
        <v>11645</v>
      </c>
      <c r="M1907" t="str">
        <f>VLOOKUP(H1907,CHOOSE({1,2},Table22[Native],Table22[Name]),2,0)</f>
        <v>Dà'ān Qū</v>
      </c>
      <c r="N1907" s="15" t="str">
        <f>VLOOKUP(I1907,CHOOSE({1,2},Table22[Native],Table22[Name]),2,0)</f>
        <v>Zìgòng Shì</v>
      </c>
      <c r="O1907" s="15" t="str">
        <f t="shared" si="58"/>
        <v>Lianggaoshan Jiedao (Zìgòng Shì)</v>
      </c>
      <c r="P1907" s="15" t="str">
        <f t="shared" si="59"/>
        <v>Lianggaoshan Jiedao (Zìgòng Shì)</v>
      </c>
    </row>
    <row r="1908" spans="1:16" hidden="1" x14ac:dyDescent="0.25">
      <c r="A1908" t="s">
        <v>4502</v>
      </c>
      <c r="B1908" t="str">
        <f>IF(COUNTIF(A:A,A1908)&gt;1,_xlfn.CONCAT(A1908," (",N1908,")"),A1908)</f>
        <v>Liănghé Xiāng (Liángshān Yízú Zìzhìzhōu)</v>
      </c>
      <c r="C1908" t="str">
        <f>IF(COUNTIF(B:B,B1908)&gt;1,_xlfn.CONCAT(A1908," (",M1908,")"),B1908)</f>
        <v>Liănghé Xiāng (Liángshān Yízú Zìzhìzhōu)</v>
      </c>
      <c r="D1908" t="s">
        <v>4503</v>
      </c>
      <c r="E1908" t="s">
        <v>11</v>
      </c>
      <c r="F1908" t="str">
        <f>_xlfn.CONCAT(D1908,", ",H1908,", ",I1908,", ","四川省")</f>
        <v>两河乡, 甘洛县, 凉山彝族自治州, 四川省</v>
      </c>
      <c r="G1908">
        <v>1669</v>
      </c>
      <c r="H1908" t="s">
        <v>8274</v>
      </c>
      <c r="I1908" t="s">
        <v>8271</v>
      </c>
      <c r="J1908" t="e">
        <f>VLOOKUP(F1908,[1]!china_towns_second__2[[Column1]:[Y]],3,FALSE)</f>
        <v>#N/A</v>
      </c>
      <c r="K1908" t="e">
        <f>VLOOKUP(F1908,[1]!china_towns_second__2[[Column1]:[Y]],2,FALSE)</f>
        <v>#N/A</v>
      </c>
      <c r="L1908" t="s">
        <v>14048</v>
      </c>
      <c r="M1908" t="str">
        <f>VLOOKUP(H1908,CHOOSE({1,2},Table22[Native],Table22[Name]),2,0)</f>
        <v>Gānluò Xiàn</v>
      </c>
      <c r="N1908" s="15" t="str">
        <f>VLOOKUP(I1908,CHOOSE({1,2},Table22[Native],Table22[Name]),2,0)</f>
        <v>Liángshān Yízú Zìzhìzhōu</v>
      </c>
      <c r="O1908" s="15" t="str">
        <f t="shared" si="58"/>
        <v>Lianghe Xiang (Liangshan Yizu Zizhizhou) (Liángshān Yízú Zìzhìzhōu)</v>
      </c>
      <c r="P1908" s="15" t="str">
        <f t="shared" si="59"/>
        <v>Lianghe Xiang (Liangshan Yizu Zizhizhou) (Liángshān Yízú Zìzhìzhōu)</v>
      </c>
    </row>
    <row r="1909" spans="1:16" hidden="1" x14ac:dyDescent="0.25">
      <c r="A1909" t="s">
        <v>4502</v>
      </c>
      <c r="B1909" t="str">
        <f>IF(COUNTIF(A:A,A1909)&gt;1,_xlfn.CONCAT(A1909," (",N1909,")"),A1909)</f>
        <v>Liănghé Xiāng (Yă'ān Shì)</v>
      </c>
      <c r="C1909" t="str">
        <f>IF(COUNTIF(B:B,B1909)&gt;1,_xlfn.CONCAT(A1909," (",M1909,")"),B1909)</f>
        <v>Liănghé Xiāng (Yă'ān Shì)</v>
      </c>
      <c r="D1909" t="s">
        <v>4503</v>
      </c>
      <c r="E1909" t="s">
        <v>11</v>
      </c>
      <c r="F1909" t="str">
        <f>_xlfn.CONCAT(D1909,", ",H1909,", ",I1909,", ","四川省")</f>
        <v>两河乡, 汉源县, 雅安市, 四川省</v>
      </c>
      <c r="G1909">
        <v>3283</v>
      </c>
      <c r="H1909" t="s">
        <v>8351</v>
      </c>
      <c r="I1909" t="s">
        <v>8349</v>
      </c>
      <c r="J1909" t="e">
        <f>VLOOKUP(F1909,[1]!china_towns_second__2[[Column1]:[Y]],3,FALSE)</f>
        <v>#N/A</v>
      </c>
      <c r="K1909" t="e">
        <f>VLOOKUP(F1909,[1]!china_towns_second__2[[Column1]:[Y]],2,FALSE)</f>
        <v>#N/A</v>
      </c>
      <c r="L1909" t="s">
        <v>14049</v>
      </c>
      <c r="M1909" t="str">
        <f>VLOOKUP(H1909,CHOOSE({1,2},Table22[Native],Table22[Name]),2,0)</f>
        <v>Hànyuán Xiàn</v>
      </c>
      <c r="N1909" s="15" t="str">
        <f>VLOOKUP(I1909,CHOOSE({1,2},Table22[Native],Table22[Name]),2,0)</f>
        <v>Yă'ān Shì</v>
      </c>
      <c r="O1909" s="15" t="str">
        <f t="shared" si="58"/>
        <v>Lianghe Xiang (Ya'an Shi) (Yă'ān Shì)</v>
      </c>
      <c r="P1909" s="15" t="str">
        <f t="shared" si="59"/>
        <v>Lianghe Xiang (Ya'an Shi) (Yă'ān Shì)</v>
      </c>
    </row>
    <row r="1910" spans="1:16" hidden="1" x14ac:dyDescent="0.25">
      <c r="A1910" t="s">
        <v>3460</v>
      </c>
      <c r="B1910" t="str">
        <f>IF(COUNTIF(A:A,A1910)&gt;1,_xlfn.CONCAT(A1910," (",N1910,")"),A1910)</f>
        <v>Liănghé Zhèn (Guăng'ān Shì)</v>
      </c>
      <c r="C1910" t="str">
        <f>IF(COUNTIF(B:B,B1910)&gt;1,_xlfn.CONCAT(A1910," (",M1910,")"),B1910)</f>
        <v>Liănghé Zhèn (Guăng'ān Shì)</v>
      </c>
      <c r="D1910" t="s">
        <v>3461</v>
      </c>
      <c r="E1910" t="s">
        <v>7</v>
      </c>
      <c r="F1910" t="str">
        <f>_xlfn.CONCAT(D1910,", ",H1910,", ",I1910,", ","四川省")</f>
        <v>两河镇, 邻水县, 广安市, 四川省</v>
      </c>
      <c r="G1910">
        <v>7057</v>
      </c>
      <c r="H1910" t="s">
        <v>8242</v>
      </c>
      <c r="I1910" t="s">
        <v>8239</v>
      </c>
      <c r="J1910">
        <f>VLOOKUP(F1910,[1]!china_towns_second__2[[Column1]:[Y]],3,FALSE)</f>
        <v>30.2635789198841</v>
      </c>
      <c r="K1910">
        <f>VLOOKUP(F1910,[1]!china_towns_second__2[[Column1]:[Y]],2,FALSE)</f>
        <v>107.02948050000001</v>
      </c>
      <c r="L1910" t="s">
        <v>14050</v>
      </c>
      <c r="M1910" t="str">
        <f>VLOOKUP(H1910,CHOOSE({1,2},Table22[Native],Table22[Name]),2,0)</f>
        <v>Línshuĭ Xiàn</v>
      </c>
      <c r="N1910" s="15" t="str">
        <f>VLOOKUP(I1910,CHOOSE({1,2},Table22[Native],Table22[Name]),2,0)</f>
        <v>Guăng'ān Shì</v>
      </c>
      <c r="O1910" s="15" t="str">
        <f t="shared" si="58"/>
        <v>Lianghe Zhen (Guang'an Shi) (Guăng'ān Shì)</v>
      </c>
      <c r="P1910" s="15" t="str">
        <f t="shared" si="59"/>
        <v>Lianghe Zhen (Guang'an Shi) (Guăng'ān Shì)</v>
      </c>
    </row>
    <row r="1911" spans="1:16" hidden="1" x14ac:dyDescent="0.25">
      <c r="A1911" t="s">
        <v>3460</v>
      </c>
      <c r="B1911" t="str">
        <f>IF(COUNTIF(A:A,A1911)&gt;1,_xlfn.CONCAT(A1911," (",N1911,")"),A1911)</f>
        <v>Liănghé Zhèn (Lúzhōu Shì)</v>
      </c>
      <c r="C1911" t="str">
        <f>IF(COUNTIF(B:B,B1911)&gt;1,_xlfn.CONCAT(A1911," (",M1911,")"),B1911)</f>
        <v>Liănghé Zhèn (Lúzhōu Shì)</v>
      </c>
      <c r="D1911" t="s">
        <v>3461</v>
      </c>
      <c r="E1911" t="s">
        <v>7</v>
      </c>
      <c r="F1911" t="str">
        <f>_xlfn.CONCAT(D1911,", ",H1911,", ",I1911,", ","四川省")</f>
        <v>两河镇, 叙永县, 泸州市, 四川省</v>
      </c>
      <c r="G1911">
        <v>26603</v>
      </c>
      <c r="H1911" t="s">
        <v>8297</v>
      </c>
      <c r="I1911" t="s">
        <v>8290</v>
      </c>
      <c r="J1911">
        <f>VLOOKUP(F1911,[1]!china_towns_second__2[[Column1]:[Y]],3,FALSE)</f>
        <v>28.072647487447401</v>
      </c>
      <c r="K1911">
        <f>VLOOKUP(F1911,[1]!china_towns_second__2[[Column1]:[Y]],2,FALSE)</f>
        <v>105.36988719999999</v>
      </c>
      <c r="L1911" t="s">
        <v>14051</v>
      </c>
      <c r="M1911" t="str">
        <f>VLOOKUP(H1911,CHOOSE({1,2},Table22[Native],Table22[Name]),2,0)</f>
        <v>Xùyŏng Xiàn</v>
      </c>
      <c r="N1911" s="15" t="str">
        <f>VLOOKUP(I1911,CHOOSE({1,2},Table22[Native],Table22[Name]),2,0)</f>
        <v>Lúzhōu Shì</v>
      </c>
      <c r="O1911" s="15" t="str">
        <f t="shared" si="58"/>
        <v>Lianghe Zhen (Luzhou Shi) (Lúzhōu Shì)</v>
      </c>
      <c r="P1911" s="15" t="str">
        <f t="shared" si="59"/>
        <v>Lianghe Zhen (Luzhou Shi) (Lúzhōu Shì)</v>
      </c>
    </row>
    <row r="1912" spans="1:16" hidden="1" x14ac:dyDescent="0.25">
      <c r="A1912" t="s">
        <v>3460</v>
      </c>
      <c r="B1912" t="str">
        <f>IF(COUNTIF(A:A,A1912)&gt;1,_xlfn.CONCAT(A1912," (",N1912,")"),A1912)</f>
        <v>Liănghé Zhèn (Miányáng Shì)</v>
      </c>
      <c r="C1912" t="str">
        <f>IF(COUNTIF(B:B,B1912)&gt;1,_xlfn.CONCAT(A1912," (",M1912,")"),B1912)</f>
        <v>Liănghé Zhèn (Miányáng Shì)</v>
      </c>
      <c r="D1912" t="s">
        <v>3461</v>
      </c>
      <c r="E1912" t="s">
        <v>7</v>
      </c>
      <c r="F1912" t="str">
        <f>_xlfn.CONCAT(D1912,", ",H1912,", ",I1912,", ","四川省")</f>
        <v>两河镇, 盐亭县, 绵阳市, 四川省</v>
      </c>
      <c r="G1912">
        <v>15768</v>
      </c>
      <c r="H1912" t="s">
        <v>8314</v>
      </c>
      <c r="I1912" t="s">
        <v>8307</v>
      </c>
      <c r="J1912">
        <f>VLOOKUP(F1912,[1]!china_towns_second__2[[Column1]:[Y]],3,FALSE)</f>
        <v>31.1907362175176</v>
      </c>
      <c r="K1912">
        <f>VLOOKUP(F1912,[1]!china_towns_second__2[[Column1]:[Y]],2,FALSE)</f>
        <v>105.3136298</v>
      </c>
      <c r="L1912" t="s">
        <v>14052</v>
      </c>
      <c r="M1912" t="str">
        <f>VLOOKUP(H1912,CHOOSE({1,2},Table22[Native],Table22[Name]),2,0)</f>
        <v>Yántíng Xiàn</v>
      </c>
      <c r="N1912" s="15" t="str">
        <f>VLOOKUP(I1912,CHOOSE({1,2},Table22[Native],Table22[Name]),2,0)</f>
        <v>Miányáng Shì</v>
      </c>
      <c r="O1912" s="15" t="str">
        <f t="shared" si="58"/>
        <v>Lianghe Zhen (Mianyang Shi) (Miányáng Shì)</v>
      </c>
      <c r="P1912" s="15" t="str">
        <f t="shared" si="59"/>
        <v>Lianghe Zhen (Mianyang Shi) (Miányáng Shì)</v>
      </c>
    </row>
    <row r="1913" spans="1:16" hidden="1" x14ac:dyDescent="0.25">
      <c r="A1913" t="s">
        <v>3460</v>
      </c>
      <c r="B1913" t="str">
        <f>IF(COUNTIF(A:A,A1913)&gt;1,_xlfn.CONCAT(A1913," (",N1913,")"),A1913)</f>
        <v>Liănghé Zhèn (Nèijiāng Shì)</v>
      </c>
      <c r="C1913" t="str">
        <f>IF(COUNTIF(B:B,B1913)&gt;1,_xlfn.CONCAT(A1913," (",M1913,")"),B1913)</f>
        <v>Liănghé Zhèn (Nèijiāng Shì)</v>
      </c>
      <c r="D1913" t="s">
        <v>3461</v>
      </c>
      <c r="E1913" t="s">
        <v>7</v>
      </c>
      <c r="F1913" t="str">
        <f>_xlfn.CONCAT(D1913,", ",H1913,", ",I1913,", ","四川省")</f>
        <v>两河镇, 威远县, 内江市, 四川省</v>
      </c>
      <c r="G1913">
        <v>13398</v>
      </c>
      <c r="H1913" t="s">
        <v>8332</v>
      </c>
      <c r="I1913" t="s">
        <v>8329</v>
      </c>
      <c r="J1913">
        <f>VLOOKUP(F1913,[1]!china_towns_second__2[[Column1]:[Y]],3,FALSE)</f>
        <v>29.720839730912399</v>
      </c>
      <c r="K1913">
        <f>VLOOKUP(F1913,[1]!china_towns_second__2[[Column1]:[Y]],2,FALSE)</f>
        <v>104.395595</v>
      </c>
      <c r="L1913" t="s">
        <v>14053</v>
      </c>
      <c r="M1913" t="str">
        <f>VLOOKUP(H1913,CHOOSE({1,2},Table22[Native],Table22[Name]),2,0)</f>
        <v>Wēiyuăn Xiàn</v>
      </c>
      <c r="N1913" s="15" t="str">
        <f>VLOOKUP(I1913,CHOOSE({1,2},Table22[Native],Table22[Name]),2,0)</f>
        <v>Nèijiāng Shì</v>
      </c>
      <c r="O1913" s="15" t="str">
        <f t="shared" si="58"/>
        <v>Lianghe Zhen (Neijiang Shi) (Nèijiāng Shì)</v>
      </c>
      <c r="P1913" s="15" t="str">
        <f t="shared" si="59"/>
        <v>Lianghe Zhen (Neijiang Shi) (Nèijiāng Shì)</v>
      </c>
    </row>
    <row r="1914" spans="1:16" hidden="1" x14ac:dyDescent="0.25">
      <c r="A1914" t="s">
        <v>193</v>
      </c>
      <c r="B1914" t="str">
        <f>IF(COUNTIF(A:A,A1914)&gt;1,_xlfn.CONCAT(A1914," (",N1914,")"),A1914)</f>
        <v>Liănghékǒu Zhèn</v>
      </c>
      <c r="C1914" t="str">
        <f>IF(COUNTIF(B:B,B1914)&gt;1,_xlfn.CONCAT(A1914," (",M1914,")"),B1914)</f>
        <v>Liănghékǒu Zhèn</v>
      </c>
      <c r="D1914" t="s">
        <v>194</v>
      </c>
      <c r="E1914" t="s">
        <v>7</v>
      </c>
      <c r="F1914" t="str">
        <f>_xlfn.CONCAT(D1914,", ",H1914,", ",I1914,", ","四川省")</f>
        <v>两河口镇, 小金县, 阿坝藏族羌族自治州, 四川省</v>
      </c>
      <c r="G1914">
        <v>5098</v>
      </c>
      <c r="H1914" t="s">
        <v>8168</v>
      </c>
      <c r="I1914" t="s">
        <v>8153</v>
      </c>
      <c r="J1914">
        <f>VLOOKUP(F1914,[1]!china_towns_second__2[[Column1]:[Y]],3,FALSE)</f>
        <v>31.513190393766202</v>
      </c>
      <c r="K1914">
        <f>VLOOKUP(F1914,[1]!china_towns_second__2[[Column1]:[Y]],2,FALSE)</f>
        <v>102.48211929999999</v>
      </c>
      <c r="L1914" t="s">
        <v>11646</v>
      </c>
      <c r="M1914" t="str">
        <f>VLOOKUP(H1914,CHOOSE({1,2},Table22[Native],Table22[Name]),2,0)</f>
        <v>Xiăojīn Xiàn</v>
      </c>
      <c r="N1914" s="15" t="str">
        <f>VLOOKUP(I1914,CHOOSE({1,2},Table22[Native],Table22[Name]),2,0)</f>
        <v>Ābà Zàngzú Qiāngzú Zìzhìzhōu</v>
      </c>
      <c r="O1914" s="15" t="str">
        <f t="shared" si="58"/>
        <v>Lianghekou Zhen (Ābà Zàngzú Qiāngzú Zìzhìzhōu)</v>
      </c>
      <c r="P1914" s="15" t="str">
        <f t="shared" si="59"/>
        <v>Lianghekou Zhen (Ābà Zàngzú Qiāngzú Zìzhìzhōu)</v>
      </c>
    </row>
    <row r="1915" spans="1:16" hidden="1" x14ac:dyDescent="0.25">
      <c r="A1915" t="s">
        <v>588</v>
      </c>
      <c r="B1915" t="str">
        <f>IF(COUNTIF(A:A,A1915)&gt;1,_xlfn.CONCAT(A1915," (",N1915,")"),A1915)</f>
        <v>Liănghékŏu Zhèn (Bāzhōng Shì)</v>
      </c>
      <c r="C1915" t="str">
        <f>IF(COUNTIF(B:B,B1915)&gt;1,_xlfn.CONCAT(A1915," (",M1915,")"),B1915)</f>
        <v>Liănghékŏu Zhèn (Bāzhōng Shì)</v>
      </c>
      <c r="D1915" t="s">
        <v>194</v>
      </c>
      <c r="E1915" t="s">
        <v>7</v>
      </c>
      <c r="F1915" t="str">
        <f>_xlfn.CONCAT(D1915,", ",H1915,", ",I1915,", ","四川省")</f>
        <v>两河口镇, 通江县, 巴中市, 四川省</v>
      </c>
      <c r="G1915">
        <v>10468</v>
      </c>
      <c r="H1915" t="s">
        <v>8177</v>
      </c>
      <c r="I1915" t="s">
        <v>8171</v>
      </c>
      <c r="J1915">
        <f>VLOOKUP(F1915,[1]!china_towns_second__2[[Column1]:[Y]],3,FALSE)</f>
        <v>32.390011644561902</v>
      </c>
      <c r="K1915">
        <f>VLOOKUP(F1915,[1]!china_towns_second__2[[Column1]:[Y]],2,FALSE)</f>
        <v>107.4201939</v>
      </c>
      <c r="L1915" t="s">
        <v>14054</v>
      </c>
      <c r="M1915" t="str">
        <f>VLOOKUP(H1915,CHOOSE({1,2},Table22[Native],Table22[Name]),2,0)</f>
        <v>Tōngjiāng Xiàn</v>
      </c>
      <c r="N1915" s="15" t="str">
        <f>VLOOKUP(I1915,CHOOSE({1,2},Table22[Native],Table22[Name]),2,0)</f>
        <v>Bāzhōng Shì</v>
      </c>
      <c r="O1915" s="15" t="str">
        <f t="shared" si="58"/>
        <v>Lianghekou Zhen (Bazhong Shi) (Bāzhōng Shì)</v>
      </c>
      <c r="P1915" s="15" t="str">
        <f t="shared" si="59"/>
        <v>Lianghekou Zhen (Bazhong Shi) (Bāzhōng Shì)</v>
      </c>
    </row>
    <row r="1916" spans="1:16" hidden="1" x14ac:dyDescent="0.25">
      <c r="A1916" t="s">
        <v>588</v>
      </c>
      <c r="B1916" t="str">
        <f>IF(COUNTIF(A:A,A1916)&gt;1,_xlfn.CONCAT(A1916," (",N1916,")"),A1916)</f>
        <v>Liănghékŏu Zhèn (Guăngyuán Shì)</v>
      </c>
      <c r="C1916" t="str">
        <f>IF(COUNTIF(B:B,B1916)&gt;1,_xlfn.CONCAT(A1916," (",M1916,")"),B1916)</f>
        <v>Liănghékŏu Zhèn (Guăngyuán Shì)</v>
      </c>
      <c r="D1916" t="s">
        <v>194</v>
      </c>
      <c r="E1916" t="s">
        <v>7</v>
      </c>
      <c r="F1916" t="str">
        <f>_xlfn.CONCAT(D1916,", ",H1916,", ",I1916,", ","四川省")</f>
        <v>两河口镇, 朝天区, 广元市, 四川省</v>
      </c>
      <c r="G1916">
        <v>7779</v>
      </c>
      <c r="H1916" t="s">
        <v>8249</v>
      </c>
      <c r="I1916" t="s">
        <v>8247</v>
      </c>
      <c r="J1916">
        <f>VLOOKUP(F1916,[1]!china_towns_second__2[[Column1]:[Y]],3,FALSE)</f>
        <v>32.660087576336998</v>
      </c>
      <c r="K1916">
        <f>VLOOKUP(F1916,[1]!china_towns_second__2[[Column1]:[Y]],2,FALSE)</f>
        <v>106.19450500000001</v>
      </c>
      <c r="L1916" t="s">
        <v>14055</v>
      </c>
      <c r="M1916" t="str">
        <f>VLOOKUP(H1916,CHOOSE({1,2},Table22[Native],Table22[Name]),2,0)</f>
        <v>Cháotiān Qū</v>
      </c>
      <c r="N1916" s="15" t="str">
        <f>VLOOKUP(I1916,CHOOSE({1,2},Table22[Native],Table22[Name]),2,0)</f>
        <v>Guăngyuán Shì</v>
      </c>
      <c r="O1916" s="15" t="str">
        <f t="shared" si="58"/>
        <v>Lianghekou Zhen (Guangyuan Shi) (Guăngyuán Shì)</v>
      </c>
      <c r="P1916" s="15" t="str">
        <f t="shared" si="59"/>
        <v>Lianghekou Zhen (Guangyuan Shi) (Guăngyuán Shì)</v>
      </c>
    </row>
    <row r="1917" spans="1:16" hidden="1" x14ac:dyDescent="0.25">
      <c r="A1917" t="s">
        <v>588</v>
      </c>
      <c r="B1917" t="str">
        <f>IF(COUNTIF(A:A,A1917)&gt;1,_xlfn.CONCAT(A1917," (",N1917,")"),A1917)</f>
        <v>Liănghékŏu Zhèn (Liángshān Yízú Zìzhìzhōu)</v>
      </c>
      <c r="C1917" t="str">
        <f>IF(COUNTIF(B:B,B1917)&gt;1,_xlfn.CONCAT(A1917," (",M1917,")"),B1917)</f>
        <v>Liănghékŏu Zhèn (Liángshān Yízú Zìzhìzhōu)</v>
      </c>
      <c r="D1917" t="s">
        <v>194</v>
      </c>
      <c r="E1917" t="s">
        <v>7</v>
      </c>
      <c r="F1917" t="str">
        <f>_xlfn.CONCAT(D1917,", ",H1917,", ",I1917,", ","四川省")</f>
        <v>两河口镇, 喜德县, 凉山彝族自治州, 四川省</v>
      </c>
      <c r="G1917">
        <v>11008</v>
      </c>
      <c r="H1917" t="s">
        <v>8285</v>
      </c>
      <c r="I1917" t="s">
        <v>8271</v>
      </c>
      <c r="J1917">
        <f>VLOOKUP(F1917,[1]!china_towns_second__2[[Column1]:[Y]],3,FALSE)</f>
        <v>28.243920908987899</v>
      </c>
      <c r="K1917">
        <f>VLOOKUP(F1917,[1]!china_towns_second__2[[Column1]:[Y]],2,FALSE)</f>
        <v>102.5264845</v>
      </c>
      <c r="L1917" t="s">
        <v>14056</v>
      </c>
      <c r="M1917" t="str">
        <f>VLOOKUP(H1917,CHOOSE({1,2},Table22[Native],Table22[Name]),2,0)</f>
        <v>Xĭdé Xiàn</v>
      </c>
      <c r="N1917" s="15" t="str">
        <f>VLOOKUP(I1917,CHOOSE({1,2},Table22[Native],Table22[Name]),2,0)</f>
        <v>Liángshān Yízú Zìzhìzhōu</v>
      </c>
      <c r="O1917" s="15" t="str">
        <f t="shared" si="58"/>
        <v>Lianghekou Zhen (Liangshan Yizu Zizhizhou) (Liángshān Yízú Zìzhìzhōu)</v>
      </c>
      <c r="P1917" s="15" t="str">
        <f t="shared" si="59"/>
        <v>Lianghekou Zhen (Liangshan Yizu Zizhizhou) (Liángshān Yízú Zìzhìzhōu)</v>
      </c>
    </row>
    <row r="1918" spans="1:16" hidden="1" x14ac:dyDescent="0.25">
      <c r="A1918" t="s">
        <v>6355</v>
      </c>
      <c r="B1918" t="str">
        <f>IF(COUNTIF(A:A,A1918)&gt;1,_xlfn.CONCAT(A1918," (",N1918,")"),A1918)</f>
        <v>Liănglù Xiāng</v>
      </c>
      <c r="C1918" t="str">
        <f>IF(COUNTIF(B:B,B1918)&gt;1,_xlfn.CONCAT(A1918," (",M1918,")"),B1918)</f>
        <v>Liănglù Xiāng</v>
      </c>
      <c r="D1918" t="s">
        <v>6356</v>
      </c>
      <c r="E1918" t="s">
        <v>11</v>
      </c>
      <c r="F1918" t="str">
        <f>_xlfn.CONCAT(D1918,", ",H1918,", ",I1918,", ","四川省")</f>
        <v>两路乡, 蓬安县, 南充市, 四川省</v>
      </c>
      <c r="G1918">
        <v>6610</v>
      </c>
      <c r="H1918" t="s">
        <v>8323</v>
      </c>
      <c r="I1918" t="s">
        <v>8318</v>
      </c>
      <c r="J1918" t="e">
        <f>VLOOKUP(F1918,[1]!china_towns_second__2[[Column1]:[Y]],3,FALSE)</f>
        <v>#N/A</v>
      </c>
      <c r="K1918" t="e">
        <f>VLOOKUP(F1918,[1]!china_towns_second__2[[Column1]:[Y]],2,FALSE)</f>
        <v>#N/A</v>
      </c>
      <c r="L1918" t="s">
        <v>11647</v>
      </c>
      <c r="M1918" t="str">
        <f>VLOOKUP(H1918,CHOOSE({1,2},Table22[Native],Table22[Name]),2,0)</f>
        <v>Péng'ān Xiàn</v>
      </c>
      <c r="N1918" s="15" t="str">
        <f>VLOOKUP(I1918,CHOOSE({1,2},Table22[Native],Table22[Name]),2,0)</f>
        <v>Nánchōng Shì</v>
      </c>
      <c r="O1918" s="15" t="str">
        <f t="shared" si="58"/>
        <v>Lianglu Xiang (Nánchōng Shì)</v>
      </c>
      <c r="P1918" s="15" t="str">
        <f t="shared" si="59"/>
        <v>Lianglu Xiang (Nánchōng Shì)</v>
      </c>
    </row>
    <row r="1919" spans="1:16" hidden="1" x14ac:dyDescent="0.25">
      <c r="A1919" t="s">
        <v>3042</v>
      </c>
      <c r="B1919" t="str">
        <f>IF(COUNTIF(A:A,A1919)&gt;1,_xlfn.CONCAT(A1919," (",N1919,")"),A1919)</f>
        <v>Liángshān Xiāng (Guăngyuán Shì)</v>
      </c>
      <c r="C1919" t="str">
        <f>IF(COUNTIF(B:B,B1919)&gt;1,_xlfn.CONCAT(A1919," (",M1919,")"),B1919)</f>
        <v>Liángshān Xiāng (Guăngyuán Shì)</v>
      </c>
      <c r="D1919" t="s">
        <v>3043</v>
      </c>
      <c r="E1919" t="s">
        <v>11</v>
      </c>
      <c r="F1919" t="str">
        <f>_xlfn.CONCAT(D1919,", ",H1919,", ",I1919,", ","四川省")</f>
        <v>凉山乡, 剑阁县, 广元市, 四川省</v>
      </c>
      <c r="G1919">
        <v>5356</v>
      </c>
      <c r="H1919" t="s">
        <v>8250</v>
      </c>
      <c r="I1919" t="s">
        <v>8247</v>
      </c>
      <c r="J1919" t="e">
        <f>VLOOKUP(F1919,[1]!china_towns_second__2[[Column1]:[Y]],3,FALSE)</f>
        <v>#N/A</v>
      </c>
      <c r="K1919" t="e">
        <f>VLOOKUP(F1919,[1]!china_towns_second__2[[Column1]:[Y]],2,FALSE)</f>
        <v>#N/A</v>
      </c>
      <c r="L1919" t="s">
        <v>14057</v>
      </c>
      <c r="M1919" t="str">
        <f>VLOOKUP(H1919,CHOOSE({1,2},Table22[Native],Table22[Name]),2,0)</f>
        <v>Jiàngé Xiàn</v>
      </c>
      <c r="N1919" s="15" t="str">
        <f>VLOOKUP(I1919,CHOOSE({1,2},Table22[Native],Table22[Name]),2,0)</f>
        <v>Guăngyuán Shì</v>
      </c>
      <c r="O1919" s="15" t="str">
        <f t="shared" si="58"/>
        <v>Liangshan Xiang (Guangyuan Shi) (Guăngyuán Shì)</v>
      </c>
      <c r="P1919" s="15" t="str">
        <f t="shared" si="59"/>
        <v>Liangshan Xiang (Guangyuan Shi) (Guăngyuán Shì)</v>
      </c>
    </row>
    <row r="1920" spans="1:16" hidden="1" x14ac:dyDescent="0.25">
      <c r="A1920" t="s">
        <v>3042</v>
      </c>
      <c r="B1920" t="str">
        <f>IF(COUNTIF(A:A,A1920)&gt;1,_xlfn.CONCAT(A1920," (",N1920,")"),A1920)</f>
        <v>Liángshān Xiāng (Guăng'ān Shì)</v>
      </c>
      <c r="C1920" t="str">
        <f>IF(COUNTIF(B:B,B1920)&gt;1,_xlfn.CONCAT(A1920," (",M1920,")"),B1920)</f>
        <v>Liángshān Xiāng (Guăng'ān Shì)</v>
      </c>
      <c r="D1920" t="s">
        <v>3043</v>
      </c>
      <c r="E1920" t="s">
        <v>11</v>
      </c>
      <c r="F1920" t="str">
        <f>_xlfn.CONCAT(D1920,", ",H1920,", ",I1920,", ","四川省")</f>
        <v>凉山乡, 邻水县, 广安市, 四川省</v>
      </c>
      <c r="G1920">
        <v>6950</v>
      </c>
      <c r="H1920" t="s">
        <v>8242</v>
      </c>
      <c r="I1920" t="s">
        <v>8239</v>
      </c>
      <c r="J1920" t="e">
        <f>VLOOKUP(F1920,[1]!china_towns_second__2[[Column1]:[Y]],3,FALSE)</f>
        <v>#N/A</v>
      </c>
      <c r="K1920" t="e">
        <f>VLOOKUP(F1920,[1]!china_towns_second__2[[Column1]:[Y]],2,FALSE)</f>
        <v>#N/A</v>
      </c>
      <c r="L1920" t="s">
        <v>14058</v>
      </c>
      <c r="M1920" t="str">
        <f>VLOOKUP(H1920,CHOOSE({1,2},Table22[Native],Table22[Name]),2,0)</f>
        <v>Línshuĭ Xiàn</v>
      </c>
      <c r="N1920" s="15" t="str">
        <f>VLOOKUP(I1920,CHOOSE({1,2},Table22[Native],Table22[Name]),2,0)</f>
        <v>Guăng'ān Shì</v>
      </c>
      <c r="O1920" s="15" t="str">
        <f t="shared" si="58"/>
        <v>Liangshan Xiang (Guang'an Shi) (Guăng'ān Shì)</v>
      </c>
      <c r="P1920" s="15" t="str">
        <f t="shared" si="59"/>
        <v>Liangshan Xiang (Guang'an Shi) (Guăng'ān Shì)</v>
      </c>
    </row>
    <row r="1921" spans="1:16" hidden="1" x14ac:dyDescent="0.25">
      <c r="A1921" t="s">
        <v>7988</v>
      </c>
      <c r="B1921" t="str">
        <f>IF(COUNTIF(A:A,A1921)&gt;1,_xlfn.CONCAT(A1921," (",N1921,")"),A1921)</f>
        <v>Liángshuĭ Xiāng</v>
      </c>
      <c r="C1921" t="str">
        <f>IF(COUNTIF(B:B,B1921)&gt;1,_xlfn.CONCAT(A1921," (",M1921,")"),B1921)</f>
        <v>Liángshuĭ Xiāng</v>
      </c>
      <c r="D1921" t="s">
        <v>7989</v>
      </c>
      <c r="E1921" t="s">
        <v>11</v>
      </c>
      <c r="F1921" t="str">
        <f>_xlfn.CONCAT(D1921,", ",H1921,", ",I1921,", ","四川省")</f>
        <v>凉水乡, 乐至县, 资阳市, 四川省</v>
      </c>
      <c r="G1921">
        <v>12052</v>
      </c>
      <c r="H1921" t="s">
        <v>8381</v>
      </c>
      <c r="I1921" t="s">
        <v>8379</v>
      </c>
      <c r="J1921" t="e">
        <f>VLOOKUP(F1921,[1]!china_towns_second__2[[Column1]:[Y]],3,FALSE)</f>
        <v>#N/A</v>
      </c>
      <c r="K1921" t="e">
        <f>VLOOKUP(F1921,[1]!china_towns_second__2[[Column1]:[Y]],2,FALSE)</f>
        <v>#N/A</v>
      </c>
      <c r="L1921" t="s">
        <v>11648</v>
      </c>
      <c r="M1921" t="str">
        <f>VLOOKUP(H1921,CHOOSE({1,2},Table22[Native],Table22[Name]),2,0)</f>
        <v>Lèzhì Xiàn</v>
      </c>
      <c r="N1921" s="15" t="str">
        <f>VLOOKUP(I1921,CHOOSE({1,2},Table22[Native],Table22[Name]),2,0)</f>
        <v>Zīyáng Shì</v>
      </c>
      <c r="O1921" s="15" t="str">
        <f t="shared" si="58"/>
        <v>Liangshui Xiang (Zīyáng Shì)</v>
      </c>
      <c r="P1921" s="15" t="str">
        <f t="shared" si="59"/>
        <v>Liangshui Xiang (Zīyáng Shì)</v>
      </c>
    </row>
    <row r="1922" spans="1:16" hidden="1" x14ac:dyDescent="0.25">
      <c r="A1922" t="s">
        <v>3044</v>
      </c>
      <c r="B1922" t="str">
        <f>IF(COUNTIF(A:A,A1922)&gt;1,_xlfn.CONCAT(A1922," (",N1922,")"),A1922)</f>
        <v>Liángshuĭ Zhèn (Guăngyuán Shì)</v>
      </c>
      <c r="C1922" t="str">
        <f>IF(COUNTIF(B:B,B1922)&gt;1,_xlfn.CONCAT(A1922," (",M1922,")"),B1922)</f>
        <v>Liángshuĭ Zhèn (Guăngyuán Shì)</v>
      </c>
      <c r="D1922" t="s">
        <v>3045</v>
      </c>
      <c r="E1922" t="s">
        <v>7</v>
      </c>
      <c r="F1922" t="str">
        <f>_xlfn.CONCAT(D1922,", ",H1922,", ",I1922,", ","四川省")</f>
        <v>凉水镇, 青川县, 广元市, 四川省</v>
      </c>
      <c r="G1922">
        <v>7038</v>
      </c>
      <c r="H1922" t="s">
        <v>8252</v>
      </c>
      <c r="I1922" t="s">
        <v>8247</v>
      </c>
      <c r="J1922">
        <f>VLOOKUP(F1922,[1]!china_towns_second__2[[Column1]:[Y]],3,FALSE)</f>
        <v>32.374651139076398</v>
      </c>
      <c r="K1922">
        <f>VLOOKUP(F1922,[1]!china_towns_second__2[[Column1]:[Y]],2,FALSE)</f>
        <v>105.2501747</v>
      </c>
      <c r="L1922" t="s">
        <v>14059</v>
      </c>
      <c r="M1922" t="str">
        <f>VLOOKUP(H1922,CHOOSE({1,2},Table22[Native],Table22[Name]),2,0)</f>
        <v>Qīngchuān Xiàn</v>
      </c>
      <c r="N1922" s="15" t="str">
        <f>VLOOKUP(I1922,CHOOSE({1,2},Table22[Native],Table22[Name]),2,0)</f>
        <v>Guăngyuán Shì</v>
      </c>
      <c r="O1922" s="15" t="str">
        <f t="shared" ref="O1922:O1985" si="60">_xlfn.CONCAT(L1922," (",N1922,")")</f>
        <v>Liangshui Zhen (Guangyuan Shi) (Guăngyuán Shì)</v>
      </c>
      <c r="P1922" s="15" t="str">
        <f t="shared" ref="P1922:P1985" si="61">IF(COUNTIF(O:O,O1922)&gt;1,_xlfn.CONCAT(L1922," (",M1922,")"),O1922)</f>
        <v>Liangshui Zhen (Guangyuan Shi) (Guăngyuán Shì)</v>
      </c>
    </row>
    <row r="1923" spans="1:16" hidden="1" x14ac:dyDescent="0.25">
      <c r="A1923" t="s">
        <v>3044</v>
      </c>
      <c r="B1923" t="str">
        <f>IF(COUNTIF(A:A,A1923)&gt;1,_xlfn.CONCAT(A1923," (",N1923,")"),A1923)</f>
        <v>Liángshuĭ Zhèn (Nánchōng Shì)</v>
      </c>
      <c r="C1923" t="str">
        <f>IF(COUNTIF(B:B,B1923)&gt;1,_xlfn.CONCAT(A1923," (",M1923,")"),B1923)</f>
        <v>Liángshuĭ Zhèn (Nánchōng Shì)</v>
      </c>
      <c r="D1923" t="s">
        <v>3045</v>
      </c>
      <c r="E1923" t="s">
        <v>7</v>
      </c>
      <c r="F1923" t="str">
        <f>_xlfn.CONCAT(D1923,", ",H1923,", ",I1923,", ","四川省")</f>
        <v>凉水镇, 阆中市, 南充市, 四川省</v>
      </c>
      <c r="G1923">
        <v>12858</v>
      </c>
      <c r="H1923" t="s">
        <v>8321</v>
      </c>
      <c r="I1923" t="s">
        <v>8318</v>
      </c>
      <c r="J1923">
        <f>VLOOKUP(F1923,[1]!china_towns_second__2[[Column1]:[Y]],3,FALSE)</f>
        <v>31.629562696728101</v>
      </c>
      <c r="K1923">
        <f>VLOOKUP(F1923,[1]!china_towns_second__2[[Column1]:[Y]],2,FALSE)</f>
        <v>106.2305495</v>
      </c>
      <c r="L1923" t="s">
        <v>14060</v>
      </c>
      <c r="M1923" t="str">
        <f>VLOOKUP(H1923,CHOOSE({1,2},Table22[Native],Table22[Name]),2,0)</f>
        <v>Lángzhōng Shì</v>
      </c>
      <c r="N1923" s="15" t="str">
        <f>VLOOKUP(I1923,CHOOSE({1,2},Table22[Native],Table22[Name]),2,0)</f>
        <v>Nánchōng Shì</v>
      </c>
      <c r="O1923" s="15" t="str">
        <f t="shared" si="60"/>
        <v>Liangshui Zhen (Nanchong Shi) (Nánchōng Shì)</v>
      </c>
      <c r="P1923" s="15" t="str">
        <f t="shared" si="61"/>
        <v>Liangshui Zhen (Nanchong Shi) (Nánchōng Shì)</v>
      </c>
    </row>
    <row r="1924" spans="1:16" hidden="1" x14ac:dyDescent="0.25">
      <c r="A1924" t="s">
        <v>589</v>
      </c>
      <c r="B1924" t="str">
        <f>IF(COUNTIF(A:A,A1924)&gt;1,_xlfn.CONCAT(A1924," (",N1924,")"),A1924)</f>
        <v>Liángyŏng Zhèn</v>
      </c>
      <c r="C1924" t="str">
        <f>IF(COUNTIF(B:B,B1924)&gt;1,_xlfn.CONCAT(A1924," (",M1924,")"),B1924)</f>
        <v>Liángyŏng Zhèn</v>
      </c>
      <c r="D1924" t="s">
        <v>590</v>
      </c>
      <c r="E1924" t="s">
        <v>7</v>
      </c>
      <c r="F1924" t="str">
        <f>_xlfn.CONCAT(D1924,", ",H1924,", ",I1924,", ","四川省")</f>
        <v>梁永镇, 巴州区, 巴中市, 四川省</v>
      </c>
      <c r="G1924">
        <v>22379</v>
      </c>
      <c r="H1924" t="s">
        <v>8173</v>
      </c>
      <c r="I1924" t="s">
        <v>8171</v>
      </c>
      <c r="J1924">
        <f>VLOOKUP(F1924,[1]!china_towns_second__2[[Column1]:[Y]],3,FALSE)</f>
        <v>31.702366480167701</v>
      </c>
      <c r="K1924">
        <f>VLOOKUP(F1924,[1]!china_towns_second__2[[Column1]:[Y]],2,FALSE)</f>
        <v>106.8307351</v>
      </c>
      <c r="L1924" t="s">
        <v>11649</v>
      </c>
      <c r="M1924" t="str">
        <f>VLOOKUP(H1924,CHOOSE({1,2},Table22[Native],Table22[Name]),2,0)</f>
        <v>Bāzhōu Qū</v>
      </c>
      <c r="N1924" s="15" t="str">
        <f>VLOOKUP(I1924,CHOOSE({1,2},Table22[Native],Table22[Name]),2,0)</f>
        <v>Bāzhōng Shì</v>
      </c>
      <c r="O1924" s="15" t="str">
        <f t="shared" si="60"/>
        <v>Liangyong Zhen (Bāzhōng Shì)</v>
      </c>
      <c r="P1924" s="15" t="str">
        <f t="shared" si="61"/>
        <v>Liangyong Zhen (Bāzhōng Shì)</v>
      </c>
    </row>
    <row r="1925" spans="1:16" hidden="1" x14ac:dyDescent="0.25">
      <c r="A1925" t="s">
        <v>4504</v>
      </c>
      <c r="B1925" t="str">
        <f>IF(COUNTIF(A:A,A1925)&gt;1,_xlfn.CONCAT(A1925," (",N1925,")"),A1925)</f>
        <v>Liángzi Xiāng</v>
      </c>
      <c r="C1925" t="str">
        <f>IF(COUNTIF(B:B,B1925)&gt;1,_xlfn.CONCAT(A1925," (",M1925,")"),B1925)</f>
        <v>Liángzi Xiāng</v>
      </c>
      <c r="D1925" t="s">
        <v>4505</v>
      </c>
      <c r="E1925" t="s">
        <v>11</v>
      </c>
      <c r="F1925" t="str">
        <f>_xlfn.CONCAT(D1925,", ",H1925,", ",I1925,", ","四川省")</f>
        <v>梁子乡, 宁南县, 凉山彝族自治州, 四川省</v>
      </c>
      <c r="G1925">
        <v>3914</v>
      </c>
      <c r="H1925" t="s">
        <v>8282</v>
      </c>
      <c r="I1925" t="s">
        <v>8271</v>
      </c>
      <c r="J1925" t="e">
        <f>VLOOKUP(F1925,[1]!china_towns_second__2[[Column1]:[Y]],3,FALSE)</f>
        <v>#N/A</v>
      </c>
      <c r="K1925" t="e">
        <f>VLOOKUP(F1925,[1]!china_towns_second__2[[Column1]:[Y]],2,FALSE)</f>
        <v>#N/A</v>
      </c>
      <c r="L1925" t="s">
        <v>11650</v>
      </c>
      <c r="M1925" t="str">
        <f>VLOOKUP(H1925,CHOOSE({1,2},Table22[Native],Table22[Name]),2,0)</f>
        <v>Níngnán Xiàn</v>
      </c>
      <c r="N1925" s="15" t="str">
        <f>VLOOKUP(I1925,CHOOSE({1,2},Table22[Native],Table22[Name]),2,0)</f>
        <v>Liángshān Yízú Zìzhìzhōu</v>
      </c>
      <c r="O1925" s="15" t="str">
        <f t="shared" si="60"/>
        <v>Liangzi Xiang (Liángshān Yízú Zìzhìzhōu)</v>
      </c>
      <c r="P1925" s="15" t="str">
        <f t="shared" si="61"/>
        <v>Liangzi Xiang (Liángshān Yízú Zìzhìzhōu)</v>
      </c>
    </row>
    <row r="1926" spans="1:16" hidden="1" x14ac:dyDescent="0.25">
      <c r="A1926" t="s">
        <v>7550</v>
      </c>
      <c r="B1926" t="str">
        <f>IF(COUNTIF(A:A,A1926)&gt;1,_xlfn.CONCAT(A1926," (",N1926,")"),A1926)</f>
        <v>Liánhé Miáozú Xiāng</v>
      </c>
      <c r="C1926" t="str">
        <f>IF(COUNTIF(B:B,B1926)&gt;1,_xlfn.CONCAT(A1926," (",M1926,")"),B1926)</f>
        <v>Liánhé Miáozú Xiāng</v>
      </c>
      <c r="D1926" t="s">
        <v>7551</v>
      </c>
      <c r="E1926" t="s">
        <v>11</v>
      </c>
      <c r="F1926" t="str">
        <f>_xlfn.CONCAT(D1926,", ",H1926,", ",I1926,", ","四川省")</f>
        <v>联合苗族乡, 筠连县, 宜宾市, 四川省</v>
      </c>
      <c r="G1926">
        <v>7351</v>
      </c>
      <c r="H1926" t="s">
        <v>8365</v>
      </c>
      <c r="I1926" t="s">
        <v>8359</v>
      </c>
      <c r="J1926" t="e">
        <f>VLOOKUP(F1926,[1]!china_towns_second__2[[Column1]:[Y]],3,FALSE)</f>
        <v>#N/A</v>
      </c>
      <c r="K1926" t="e">
        <f>VLOOKUP(F1926,[1]!china_towns_second__2[[Column1]:[Y]],2,FALSE)</f>
        <v>#N/A</v>
      </c>
      <c r="L1926" t="s">
        <v>11651</v>
      </c>
      <c r="M1926" t="str">
        <f>VLOOKUP(H1926,CHOOSE({1,2},Table22[Native],Table22[Name]),2,0)</f>
        <v>Jūnlián Xiàn</v>
      </c>
      <c r="N1926" s="15" t="str">
        <f>VLOOKUP(I1926,CHOOSE({1,2},Table22[Native],Table22[Name]),2,0)</f>
        <v>Yíbīn Shì</v>
      </c>
      <c r="O1926" s="15" t="str">
        <f t="shared" si="60"/>
        <v>Lianhe Miaozu Xiang (Yíbīn Shì)</v>
      </c>
      <c r="P1926" s="15" t="str">
        <f t="shared" si="61"/>
        <v>Lianhe Miaozu Xiang (Yíbīn Shì)</v>
      </c>
    </row>
    <row r="1927" spans="1:16" hidden="1" x14ac:dyDescent="0.25">
      <c r="A1927" t="s">
        <v>2123</v>
      </c>
      <c r="B1927" t="str">
        <f>IF(COUNTIF(A:A,A1927)&gt;1,_xlfn.CONCAT(A1927," (",N1927,")"),A1927)</f>
        <v>Liánhé Zhèn</v>
      </c>
      <c r="C1927" t="str">
        <f>IF(COUNTIF(B:B,B1927)&gt;1,_xlfn.CONCAT(A1927," (",M1927,")"),B1927)</f>
        <v>Liánhé Zhèn</v>
      </c>
      <c r="D1927" t="s">
        <v>2124</v>
      </c>
      <c r="E1927" t="s">
        <v>7</v>
      </c>
      <c r="F1927" t="str">
        <f>_xlfn.CONCAT(D1927,", ",H1927,", ",I1927,", ","四川省")</f>
        <v>联合镇, 中江县, 德阳市, 四川省</v>
      </c>
      <c r="G1927">
        <v>19737</v>
      </c>
      <c r="H1927" t="s">
        <v>8217</v>
      </c>
      <c r="I1927" t="s">
        <v>8211</v>
      </c>
      <c r="J1927">
        <f>VLOOKUP(F1927,[1]!china_towns_second__2[[Column1]:[Y]],3,FALSE)</f>
        <v>30.7368826632581</v>
      </c>
      <c r="K1927">
        <f>VLOOKUP(F1927,[1]!china_towns_second__2[[Column1]:[Y]],2,FALSE)</f>
        <v>105.0320305</v>
      </c>
      <c r="L1927" t="s">
        <v>11652</v>
      </c>
      <c r="M1927" t="str">
        <f>VLOOKUP(H1927,CHOOSE({1,2},Table22[Native],Table22[Name]),2,0)</f>
        <v>Zhōngjiāng Xiàn</v>
      </c>
      <c r="N1927" s="15" t="str">
        <f>VLOOKUP(I1927,CHOOSE({1,2},Table22[Native],Table22[Name]),2,0)</f>
        <v>Déyáng Shì</v>
      </c>
      <c r="O1927" s="15" t="str">
        <f t="shared" si="60"/>
        <v>Lianhe Zhen (Déyáng Shì)</v>
      </c>
      <c r="P1927" s="15" t="str">
        <f t="shared" si="61"/>
        <v>Lianhe Zhen (Déyáng Shì)</v>
      </c>
    </row>
    <row r="1928" spans="1:16" hidden="1" x14ac:dyDescent="0.25">
      <c r="A1928" t="s">
        <v>7990</v>
      </c>
      <c r="B1928" t="str">
        <f>IF(COUNTIF(A:A,A1928)&gt;1,_xlfn.CONCAT(A1928," (",N1928,")"),A1928)</f>
        <v>Liánhuā Jiēdào</v>
      </c>
      <c r="C1928" t="str">
        <f>IF(COUNTIF(B:B,B1928)&gt;1,_xlfn.CONCAT(A1928," (",M1928,")"),B1928)</f>
        <v>Liánhuā Jiēdào</v>
      </c>
      <c r="D1928" t="s">
        <v>7991</v>
      </c>
      <c r="E1928" t="s">
        <v>493</v>
      </c>
      <c r="F1928" t="str">
        <f>_xlfn.CONCAT(D1928,", ",H1928,", ",I1928,", ","四川省")</f>
        <v>莲花街道, 雁江区, 资阳市, 四川省</v>
      </c>
      <c r="G1928">
        <v>78374</v>
      </c>
      <c r="H1928" t="s">
        <v>8382</v>
      </c>
      <c r="I1928" t="s">
        <v>8379</v>
      </c>
      <c r="J1928">
        <f>VLOOKUP(F1928,[1]!china_towns_second__2[[Column1]:[Y]],3,FALSE)</f>
        <v>30.126252174922001</v>
      </c>
      <c r="K1928">
        <f>VLOOKUP(F1928,[1]!china_towns_second__2[[Column1]:[Y]],2,FALSE)</f>
        <v>104.65599</v>
      </c>
      <c r="L1928" t="s">
        <v>11653</v>
      </c>
      <c r="M1928" t="str">
        <f>VLOOKUP(H1928,CHOOSE({1,2},Table22[Native],Table22[Name]),2,0)</f>
        <v>Yànjiāng Qū</v>
      </c>
      <c r="N1928" s="15" t="str">
        <f>VLOOKUP(I1928,CHOOSE({1,2},Table22[Native],Table22[Name]),2,0)</f>
        <v>Zīyáng Shì</v>
      </c>
      <c r="O1928" s="15" t="str">
        <f t="shared" si="60"/>
        <v>Lianhua Jiedao (Zīyáng Shì)</v>
      </c>
      <c r="P1928" s="15" t="str">
        <f t="shared" si="61"/>
        <v>Lianhua Jiedao (Zīyáng Shì)</v>
      </c>
    </row>
    <row r="1929" spans="1:16" hidden="1" x14ac:dyDescent="0.25">
      <c r="A1929" t="s">
        <v>7112</v>
      </c>
      <c r="B1929" t="str">
        <f>IF(COUNTIF(A:A,A1929)&gt;1,_xlfn.CONCAT(A1929," (",N1929,")"),A1929)</f>
        <v>Liánhuā Xiāng</v>
      </c>
      <c r="C1929" t="str">
        <f>IF(COUNTIF(B:B,B1929)&gt;1,_xlfn.CONCAT(A1929," (",M1929,")"),B1929)</f>
        <v>Liánhuā Xiāng</v>
      </c>
      <c r="D1929" t="s">
        <v>7113</v>
      </c>
      <c r="E1929" t="s">
        <v>11</v>
      </c>
      <c r="F1929" t="str">
        <f>_xlfn.CONCAT(D1929,", ",H1929,", ",I1929,", ","四川省")</f>
        <v>莲花乡, 安居区, 遂宁市, 四川省</v>
      </c>
      <c r="G1929">
        <v>19578</v>
      </c>
      <c r="H1929" t="s">
        <v>8343</v>
      </c>
      <c r="I1929" t="s">
        <v>8342</v>
      </c>
      <c r="J1929" t="e">
        <f>VLOOKUP(F1929,[1]!china_towns_second__2[[Column1]:[Y]],3,FALSE)</f>
        <v>#N/A</v>
      </c>
      <c r="K1929" t="e">
        <f>VLOOKUP(F1929,[1]!china_towns_second__2[[Column1]:[Y]],2,FALSE)</f>
        <v>#N/A</v>
      </c>
      <c r="L1929" t="s">
        <v>11654</v>
      </c>
      <c r="M1929" t="str">
        <f>VLOOKUP(H1929,CHOOSE({1,2},Table22[Native],Table22[Name]),2,0)</f>
        <v>Ānjū Qū</v>
      </c>
      <c r="N1929" s="15" t="str">
        <f>VLOOKUP(I1929,CHOOSE({1,2},Table22[Native],Table22[Name]),2,0)</f>
        <v>Suìníng Shì</v>
      </c>
      <c r="O1929" s="15" t="str">
        <f t="shared" si="60"/>
        <v>Lianhua Xiang (Suìníng Shì)</v>
      </c>
      <c r="P1929" s="15" t="str">
        <f t="shared" si="61"/>
        <v>Lianhua Xiang (Suìníng Shì)</v>
      </c>
    </row>
    <row r="1930" spans="1:16" hidden="1" x14ac:dyDescent="0.25">
      <c r="A1930" t="s">
        <v>7552</v>
      </c>
      <c r="B1930" t="str">
        <f>IF(COUNTIF(A:A,A1930)&gt;1,_xlfn.CONCAT(A1930," (",N1930,")"),A1930)</f>
        <v>Liánhuā Zhèn (Yíbīn Shì)</v>
      </c>
      <c r="C1930" t="str">
        <f>IF(COUNTIF(B:B,B1930)&gt;1,_xlfn.CONCAT(A1930," (",M1930,")"),B1930)</f>
        <v>Liánhuā Zhèn (Yíbīn Shì)</v>
      </c>
      <c r="D1930" t="s">
        <v>7553</v>
      </c>
      <c r="E1930" t="s">
        <v>7</v>
      </c>
      <c r="F1930" t="str">
        <f>_xlfn.CONCAT(D1930,", ",H1930,", ",I1930,", ","四川省")</f>
        <v>莲花镇, 兴文县, 宜宾市, 四川省</v>
      </c>
      <c r="G1930">
        <v>19043</v>
      </c>
      <c r="H1930" t="s">
        <v>8368</v>
      </c>
      <c r="I1930" t="s">
        <v>8359</v>
      </c>
      <c r="J1930">
        <f>VLOOKUP(F1930,[1]!china_towns_second__2[[Column1]:[Y]],3,FALSE)</f>
        <v>28.4174162952825</v>
      </c>
      <c r="K1930">
        <f>VLOOKUP(F1930,[1]!china_towns_second__2[[Column1]:[Y]],2,FALSE)</f>
        <v>105.25536409999999</v>
      </c>
      <c r="L1930" t="s">
        <v>14061</v>
      </c>
      <c r="M1930" t="str">
        <f>VLOOKUP(H1930,CHOOSE({1,2},Table22[Native],Table22[Name]),2,0)</f>
        <v>Xīngwén Xiàn</v>
      </c>
      <c r="N1930" s="15" t="str">
        <f>VLOOKUP(I1930,CHOOSE({1,2},Table22[Native],Table22[Name]),2,0)</f>
        <v>Yíbīn Shì</v>
      </c>
      <c r="O1930" s="15" t="str">
        <f t="shared" si="60"/>
        <v>Lianhua Zhen (Yibin Shi) (Yíbīn Shì)</v>
      </c>
      <c r="P1930" s="15" t="str">
        <f t="shared" si="61"/>
        <v>Lianhua Zhen (Yibin Shi) (Yíbīn Shì)</v>
      </c>
    </row>
    <row r="1931" spans="1:16" hidden="1" x14ac:dyDescent="0.25">
      <c r="A1931" t="s">
        <v>7552</v>
      </c>
      <c r="B1931" t="str">
        <f>IF(COUNTIF(A:A,A1931)&gt;1,_xlfn.CONCAT(A1931," (",N1931,")"),A1931)</f>
        <v>Liánhuā Zhèn (Zìgòng Shì)</v>
      </c>
      <c r="C1931" t="str">
        <f>IF(COUNTIF(B:B,B1931)&gt;1,_xlfn.CONCAT(A1931," (",M1931,")"),B1931)</f>
        <v>Liánhuā Zhèn (Zìgòng Shì)</v>
      </c>
      <c r="D1931" t="s">
        <v>7553</v>
      </c>
      <c r="E1931" t="s">
        <v>7</v>
      </c>
      <c r="F1931" t="str">
        <f>_xlfn.CONCAT(D1931,", ",H1931,", ",I1931,", ","四川省")</f>
        <v>莲花镇, 贡井区, 自贡市, 四川省</v>
      </c>
      <c r="G1931">
        <v>10209</v>
      </c>
      <c r="H1931" t="s">
        <v>8374</v>
      </c>
      <c r="I1931" t="s">
        <v>8371</v>
      </c>
      <c r="J1931">
        <f>VLOOKUP(F1931,[1]!china_towns_second__2[[Column1]:[Y]],3,FALSE)</f>
        <v>29.223535630991002</v>
      </c>
      <c r="K1931">
        <f>VLOOKUP(F1931,[1]!china_towns_second__2[[Column1]:[Y]],2,FALSE)</f>
        <v>104.58095400000001</v>
      </c>
      <c r="L1931" t="s">
        <v>14062</v>
      </c>
      <c r="M1931" t="str">
        <f>VLOOKUP(H1931,CHOOSE({1,2},Table22[Native],Table22[Name]),2,0)</f>
        <v>Gòngjĭng Qū</v>
      </c>
      <c r="N1931" s="15" t="str">
        <f>VLOOKUP(I1931,CHOOSE({1,2},Table22[Native],Table22[Name]),2,0)</f>
        <v>Zìgòng Shì</v>
      </c>
      <c r="O1931" s="15" t="str">
        <f t="shared" si="60"/>
        <v>Lianhua Zhen (Zigong Shi) (Zìgòng Shì)</v>
      </c>
      <c r="P1931" s="15" t="str">
        <f t="shared" si="61"/>
        <v>Lianhua Zhen (Zigong Shi) (Zìgòng Shì)</v>
      </c>
    </row>
    <row r="1932" spans="1:16" hidden="1" x14ac:dyDescent="0.25">
      <c r="A1932" t="s">
        <v>5267</v>
      </c>
      <c r="B1932" t="str">
        <f>IF(COUNTIF(A:A,A1932)&gt;1,_xlfn.CONCAT(A1932," (",N1932,")"),A1932)</f>
        <v>Liánhuāchí Jiēdào</v>
      </c>
      <c r="C1932" t="str">
        <f>IF(COUNTIF(B:B,B1932)&gt;1,_xlfn.CONCAT(A1932," (",M1932,")"),B1932)</f>
        <v>Liánhuāchí Jiēdào</v>
      </c>
      <c r="D1932" t="s">
        <v>5268</v>
      </c>
      <c r="E1932" t="s">
        <v>493</v>
      </c>
      <c r="F1932" t="str">
        <f>_xlfn.CONCAT(D1932,", ",H1932,", ",I1932,", ","四川省")</f>
        <v>莲花池街道, 龙马潭区, 泸州市, 四川省</v>
      </c>
      <c r="G1932">
        <v>27227</v>
      </c>
      <c r="H1932" t="s">
        <v>8294</v>
      </c>
      <c r="I1932" t="s">
        <v>8290</v>
      </c>
      <c r="J1932">
        <f>VLOOKUP(F1932,[1]!china_towns_second__2[[Column1]:[Y]],3,FALSE)</f>
        <v>28.919206936894302</v>
      </c>
      <c r="K1932">
        <f>VLOOKUP(F1932,[1]!china_towns_second__2[[Column1]:[Y]],2,FALSE)</f>
        <v>105.4372949</v>
      </c>
      <c r="L1932" t="s">
        <v>11655</v>
      </c>
      <c r="M1932" t="str">
        <f>VLOOKUP(H1932,CHOOSE({1,2},Table22[Native],Table22[Name]),2,0)</f>
        <v>Lóngmătán Qū</v>
      </c>
      <c r="N1932" s="15" t="str">
        <f>VLOOKUP(I1932,CHOOSE({1,2},Table22[Native],Table22[Name]),2,0)</f>
        <v>Lúzhōu Shì</v>
      </c>
      <c r="O1932" s="15" t="str">
        <f t="shared" si="60"/>
        <v>Lianhuachi Jiedao (Lúzhōu Shì)</v>
      </c>
      <c r="P1932" s="15" t="str">
        <f t="shared" si="61"/>
        <v>Lianhuachi Jiedao (Lúzhōu Shì)</v>
      </c>
    </row>
    <row r="1933" spans="1:16" hidden="1" x14ac:dyDescent="0.25">
      <c r="A1933" t="s">
        <v>7301</v>
      </c>
      <c r="B1933" t="str">
        <f>IF(COUNTIF(A:A,A1933)&gt;1,_xlfn.CONCAT(A1933," (",N1933,")"),A1933)</f>
        <v>Liánjiāng Xiāng</v>
      </c>
      <c r="C1933" t="str">
        <f>IF(COUNTIF(B:B,B1933)&gt;1,_xlfn.CONCAT(A1933," (",M1933,")"),B1933)</f>
        <v>Liánjiāng Xiāng</v>
      </c>
      <c r="D1933" t="s">
        <v>7302</v>
      </c>
      <c r="E1933" t="s">
        <v>11</v>
      </c>
      <c r="F1933" t="str">
        <f>_xlfn.CONCAT(D1933,", ",H1933,", ",I1933,", ","四川省")</f>
        <v>联江乡, 名山区, 雅安市, 四川省</v>
      </c>
      <c r="G1933">
        <v>10153</v>
      </c>
      <c r="H1933" t="s">
        <v>8353</v>
      </c>
      <c r="I1933" t="s">
        <v>8349</v>
      </c>
      <c r="J1933" t="e">
        <f>VLOOKUP(F1933,[1]!china_towns_second__2[[Column1]:[Y]],3,FALSE)</f>
        <v>#N/A</v>
      </c>
      <c r="K1933" t="e">
        <f>VLOOKUP(F1933,[1]!china_towns_second__2[[Column1]:[Y]],2,FALSE)</f>
        <v>#N/A</v>
      </c>
      <c r="L1933" t="s">
        <v>11656</v>
      </c>
      <c r="M1933" t="str">
        <f>VLOOKUP(H1933,CHOOSE({1,2},Table22[Native],Table22[Name]),2,0)</f>
        <v>Míngshān Qū</v>
      </c>
      <c r="N1933" s="15" t="str">
        <f>VLOOKUP(I1933,CHOOSE({1,2},Table22[Native],Table22[Name]),2,0)</f>
        <v>Yă'ān Shì</v>
      </c>
      <c r="O1933" s="15" t="str">
        <f t="shared" si="60"/>
        <v>Lianjiang Xiang (Yă'ān Shì)</v>
      </c>
      <c r="P1933" s="15" t="str">
        <f t="shared" si="61"/>
        <v>Lianjiang Xiang (Yă'ān Shì)</v>
      </c>
    </row>
    <row r="1934" spans="1:16" hidden="1" x14ac:dyDescent="0.25">
      <c r="A1934" t="s">
        <v>6801</v>
      </c>
      <c r="B1934" t="str">
        <f>IF(COUNTIF(A:A,A1934)&gt;1,_xlfn.CONCAT(A1934," (",N1934,")"),A1934)</f>
        <v>Liánjiè Zhèn</v>
      </c>
      <c r="C1934" t="str">
        <f>IF(COUNTIF(B:B,B1934)&gt;1,_xlfn.CONCAT(A1934," (",M1934,")"),B1934)</f>
        <v>Liánjiè Zhèn</v>
      </c>
      <c r="D1934" t="s">
        <v>6802</v>
      </c>
      <c r="E1934" t="s">
        <v>7</v>
      </c>
      <c r="F1934" t="str">
        <f>_xlfn.CONCAT(D1934,", ",H1934,", ",I1934,", ","四川省")</f>
        <v>连界镇, 威远县, 内江市, 四川省</v>
      </c>
      <c r="G1934">
        <v>61332</v>
      </c>
      <c r="H1934" t="s">
        <v>8332</v>
      </c>
      <c r="I1934" t="s">
        <v>8329</v>
      </c>
      <c r="J1934">
        <f>VLOOKUP(F1934,[1]!china_towns_second__2[[Column1]:[Y]],3,FALSE)</f>
        <v>29.735372744577099</v>
      </c>
      <c r="K1934">
        <f>VLOOKUP(F1934,[1]!china_towns_second__2[[Column1]:[Y]],2,FALSE)</f>
        <v>104.50350210000001</v>
      </c>
      <c r="L1934" t="s">
        <v>11657</v>
      </c>
      <c r="M1934" t="str">
        <f>VLOOKUP(H1934,CHOOSE({1,2},Table22[Native],Table22[Name]),2,0)</f>
        <v>Wēiyuăn Xiàn</v>
      </c>
      <c r="N1934" s="15" t="str">
        <f>VLOOKUP(I1934,CHOOSE({1,2},Table22[Native],Table22[Name]),2,0)</f>
        <v>Nèijiāng Shì</v>
      </c>
      <c r="O1934" s="15" t="str">
        <f t="shared" si="60"/>
        <v>Lianjie Zhen (Nèijiāng Shì)</v>
      </c>
      <c r="P1934" s="15" t="str">
        <f t="shared" si="61"/>
        <v>Lianjie Zhen (Nèijiāng Shì)</v>
      </c>
    </row>
    <row r="1935" spans="1:16" hidden="1" x14ac:dyDescent="0.25">
      <c r="A1935" t="s">
        <v>7810</v>
      </c>
      <c r="B1935" t="str">
        <f>IF(COUNTIF(A:A,A1935)&gt;1,_xlfn.CONCAT(A1935," (",N1935,")"),A1935)</f>
        <v>Liánluò Zhèn</v>
      </c>
      <c r="C1935" t="str">
        <f>IF(COUNTIF(B:B,B1935)&gt;1,_xlfn.CONCAT(A1935," (",M1935,")"),B1935)</f>
        <v>Liánluò Zhèn</v>
      </c>
      <c r="D1935" t="s">
        <v>7811</v>
      </c>
      <c r="E1935" t="s">
        <v>7</v>
      </c>
      <c r="F1935" t="str">
        <f>_xlfn.CONCAT(D1935,", ",H1935,", ",I1935,", ","四川省")</f>
        <v>联络镇, 沿滩区, 自贡市, 四川省</v>
      </c>
      <c r="G1935">
        <v>13449</v>
      </c>
      <c r="H1935" t="s">
        <v>8376</v>
      </c>
      <c r="I1935" t="s">
        <v>8371</v>
      </c>
      <c r="J1935">
        <f>VLOOKUP(F1935,[1]!china_towns_second__2[[Column1]:[Y]],3,FALSE)</f>
        <v>29.182616317572698</v>
      </c>
      <c r="K1935">
        <f>VLOOKUP(F1935,[1]!china_towns_second__2[[Column1]:[Y]],2,FALSE)</f>
        <v>104.77713989999999</v>
      </c>
      <c r="L1935" t="s">
        <v>11658</v>
      </c>
      <c r="M1935" t="str">
        <f>VLOOKUP(H1935,CHOOSE({1,2},Table22[Native],Table22[Name]),2,0)</f>
        <v>Yántān Qū</v>
      </c>
      <c r="N1935" s="15" t="str">
        <f>VLOOKUP(I1935,CHOOSE({1,2},Table22[Native],Table22[Name]),2,0)</f>
        <v>Zìgòng Shì</v>
      </c>
      <c r="O1935" s="15" t="str">
        <f t="shared" si="60"/>
        <v>Lianluo Zhen (Zìgòng Shì)</v>
      </c>
      <c r="P1935" s="15" t="str">
        <f t="shared" si="61"/>
        <v>Lianluo Zhen (Zìgòng Shì)</v>
      </c>
    </row>
    <row r="1936" spans="1:16" hidden="1" x14ac:dyDescent="0.25">
      <c r="A1936" t="s">
        <v>2125</v>
      </c>
      <c r="B1936" t="str">
        <f>IF(COUNTIF(A:A,A1936)&gt;1,_xlfn.CONCAT(A1936," (",N1936,")"),A1936)</f>
        <v>Liánshān Zhèn [incl. Sōnglín Zhèn]</v>
      </c>
      <c r="C1936" t="str">
        <f>IF(COUNTIF(B:B,B1936)&gt;1,_xlfn.CONCAT(A1936," (",M1936,")"),B1936)</f>
        <v>Liánshān Zhèn [incl. Sōnglín Zhèn]</v>
      </c>
      <c r="D1936" t="s">
        <v>2126</v>
      </c>
      <c r="E1936" t="s">
        <v>7</v>
      </c>
      <c r="F1936" t="str">
        <f>_xlfn.CONCAT(D1936,", ",H1936,", ",I1936,", ","四川省")</f>
        <v>连山镇, 广汉市, 德阳市, 四川省</v>
      </c>
      <c r="G1936">
        <v>55659</v>
      </c>
      <c r="H1936" t="s">
        <v>8212</v>
      </c>
      <c r="I1936" t="s">
        <v>8211</v>
      </c>
      <c r="J1936">
        <f>VLOOKUP(F1936,[1]!china_towns_second__2[[Column1]:[Y]],3,FALSE)</f>
        <v>30.997997004686901</v>
      </c>
      <c r="K1936">
        <f>VLOOKUP(F1936,[1]!china_towns_second__2[[Column1]:[Y]],2,FALSE)</f>
        <v>104.4156656</v>
      </c>
      <c r="L1936" t="s">
        <v>11659</v>
      </c>
      <c r="M1936" t="str">
        <f>VLOOKUP(H1936,CHOOSE({1,2},Table22[Native],Table22[Name]),2,0)</f>
        <v>Guănghàn Shì</v>
      </c>
      <c r="N1936" s="15" t="str">
        <f>VLOOKUP(I1936,CHOOSE({1,2},Table22[Native],Table22[Name]),2,0)</f>
        <v>Déyáng Shì</v>
      </c>
      <c r="O1936" s="15" t="str">
        <f t="shared" si="60"/>
        <v>Lianshan Zhen [incl. Songlin Zhen] (Déyáng Shì)</v>
      </c>
      <c r="P1936" s="15" t="str">
        <f t="shared" si="61"/>
        <v>Lianshan Zhen [incl. Songlin Zhen] (Déyáng Shì)</v>
      </c>
    </row>
    <row r="1937" spans="1:16" hidden="1" x14ac:dyDescent="0.25">
      <c r="A1937" t="s">
        <v>1110</v>
      </c>
      <c r="B1937" t="str">
        <f>IF(COUNTIF(A:A,A1937)&gt;1,_xlfn.CONCAT(A1937," (",N1937,")"),A1937)</f>
        <v>Liánxīn Jiēdào</v>
      </c>
      <c r="C1937" t="str">
        <f>IF(COUNTIF(B:B,B1937)&gt;1,_xlfn.CONCAT(A1937," (",M1937,")"),B1937)</f>
        <v>Liánxīn Jiēdào</v>
      </c>
      <c r="D1937" t="s">
        <v>1111</v>
      </c>
      <c r="E1937" t="s">
        <v>493</v>
      </c>
      <c r="F1937" t="str">
        <f>_xlfn.CONCAT(D1937,", ",H1937,", ",I1937,", ","四川省")</f>
        <v>莲新街道, 锦江区, 成都市, 四川省</v>
      </c>
      <c r="G1937">
        <v>59870</v>
      </c>
      <c r="H1937" t="s">
        <v>8186</v>
      </c>
      <c r="I1937" t="s">
        <v>8180</v>
      </c>
      <c r="J1937">
        <f>VLOOKUP(F1937,[1]!china_towns_second__2[[Column1]:[Y]],3,FALSE)</f>
        <v>30.640850871590299</v>
      </c>
      <c r="K1937">
        <f>VLOOKUP(F1937,[1]!china_towns_second__2[[Column1]:[Y]],2,FALSE)</f>
        <v>104.09598560000001</v>
      </c>
      <c r="L1937" t="s">
        <v>11660</v>
      </c>
      <c r="M1937" t="str">
        <f>VLOOKUP(H1937,CHOOSE({1,2},Table22[Native],Table22[Name]),2,0)</f>
        <v>Jĭnjiāng Qū</v>
      </c>
      <c r="N1937" s="15" t="str">
        <f>VLOOKUP(I1937,CHOOSE({1,2},Table22[Native],Table22[Name]),2,0)</f>
        <v>Chéngdū Shì</v>
      </c>
      <c r="O1937" s="15" t="str">
        <f t="shared" si="60"/>
        <v>Lianxin Jiedao (Chéngdū Shì)</v>
      </c>
      <c r="P1937" s="15" t="str">
        <f t="shared" si="61"/>
        <v>Lianxin Jiedao (Chéngdū Shì)</v>
      </c>
    </row>
    <row r="1938" spans="1:16" hidden="1" x14ac:dyDescent="0.25">
      <c r="A1938" t="s">
        <v>1697</v>
      </c>
      <c r="B1938" t="str">
        <f>IF(COUNTIF(A:A,A1938)&gt;1,_xlfn.CONCAT(A1938," (",N1938,")"),A1938)</f>
        <v>Liányìn Xiāng</v>
      </c>
      <c r="C1938" t="str">
        <f>IF(COUNTIF(B:B,B1938)&gt;1,_xlfn.CONCAT(A1938," (",M1938,")"),B1938)</f>
        <v>Liányìn Xiāng</v>
      </c>
      <c r="D1938" t="s">
        <v>1698</v>
      </c>
      <c r="E1938" t="s">
        <v>11</v>
      </c>
      <c r="F1938" t="str">
        <f>_xlfn.CONCAT(D1938,", ",H1938,", ",I1938,", ","四川省")</f>
        <v>莲印乡, 大竹县, 达州市, 四川省</v>
      </c>
      <c r="G1938">
        <v>11775</v>
      </c>
      <c r="H1938" t="s">
        <v>8204</v>
      </c>
      <c r="I1938" t="s">
        <v>8202</v>
      </c>
      <c r="J1938" t="e">
        <f>VLOOKUP(F1938,[1]!china_towns_second__2[[Column1]:[Y]],3,FALSE)</f>
        <v>#N/A</v>
      </c>
      <c r="K1938" t="e">
        <f>VLOOKUP(F1938,[1]!china_towns_second__2[[Column1]:[Y]],2,FALSE)</f>
        <v>#N/A</v>
      </c>
      <c r="L1938" t="s">
        <v>11661</v>
      </c>
      <c r="M1938" t="str">
        <f>VLOOKUP(H1938,CHOOSE({1,2},Table22[Native],Table22[Name]),2,0)</f>
        <v>Dàzhú Xiàn</v>
      </c>
      <c r="N1938" s="15" t="str">
        <f>VLOOKUP(I1938,CHOOSE({1,2},Table22[Native],Table22[Name]),2,0)</f>
        <v>Dázhōu Shì</v>
      </c>
      <c r="O1938" s="15" t="str">
        <f t="shared" si="60"/>
        <v>Lianyin Xiang (Dázhōu Shì)</v>
      </c>
      <c r="P1938" s="15" t="str">
        <f t="shared" si="61"/>
        <v>Lianyin Xiang (Dázhōu Shì)</v>
      </c>
    </row>
    <row r="1939" spans="1:16" hidden="1" x14ac:dyDescent="0.25">
      <c r="A1939" t="s">
        <v>7303</v>
      </c>
      <c r="B1939" t="str">
        <f>IF(COUNTIF(A:A,A1939)&gt;1,_xlfn.CONCAT(A1939," (",N1939,")"),A1939)</f>
        <v>Liàochăng Xiāng</v>
      </c>
      <c r="C1939" t="str">
        <f>IF(COUNTIF(B:B,B1939)&gt;1,_xlfn.CONCAT(A1939," (",M1939,")"),B1939)</f>
        <v>Liàochăng Xiāng</v>
      </c>
      <c r="D1939" t="s">
        <v>7304</v>
      </c>
      <c r="E1939" t="s">
        <v>11</v>
      </c>
      <c r="F1939" t="str">
        <f>_xlfn.CONCAT(D1939,", ",H1939,", ",I1939,", ","四川省")</f>
        <v>廖场乡, 名山区, 雅安市, 四川省</v>
      </c>
      <c r="G1939">
        <v>9303</v>
      </c>
      <c r="H1939" t="s">
        <v>8353</v>
      </c>
      <c r="I1939" t="s">
        <v>8349</v>
      </c>
      <c r="J1939" t="e">
        <f>VLOOKUP(F1939,[1]!china_towns_second__2[[Column1]:[Y]],3,FALSE)</f>
        <v>#N/A</v>
      </c>
      <c r="K1939" t="e">
        <f>VLOOKUP(F1939,[1]!china_towns_second__2[[Column1]:[Y]],2,FALSE)</f>
        <v>#N/A</v>
      </c>
      <c r="L1939" t="s">
        <v>11662</v>
      </c>
      <c r="M1939" t="str">
        <f>VLOOKUP(H1939,CHOOSE({1,2},Table22[Native],Table22[Name]),2,0)</f>
        <v>Míngshān Qū</v>
      </c>
      <c r="N1939" s="15" t="str">
        <f>VLOOKUP(I1939,CHOOSE({1,2},Table22[Native],Table22[Name]),2,0)</f>
        <v>Yă'ān Shì</v>
      </c>
      <c r="O1939" s="15" t="str">
        <f t="shared" si="60"/>
        <v>Liaochang Xiang (Yă'ān Shì)</v>
      </c>
      <c r="P1939" s="15" t="str">
        <f t="shared" si="61"/>
        <v>Liaochang Xiang (Yă'ān Shì)</v>
      </c>
    </row>
    <row r="1940" spans="1:16" hidden="1" x14ac:dyDescent="0.25">
      <c r="A1940" t="s">
        <v>1112</v>
      </c>
      <c r="B1940" t="str">
        <f>IF(COUNTIF(A:A,A1940)&gt;1,_xlfn.CONCAT(A1940," (",N1940,")"),A1940)</f>
        <v>Liàojiā Zhèn</v>
      </c>
      <c r="C1940" t="str">
        <f>IF(COUNTIF(B:B,B1940)&gt;1,_xlfn.CONCAT(A1940," (",M1940,")"),B1940)</f>
        <v>Liàojiā Zhèn</v>
      </c>
      <c r="D1940" t="s">
        <v>1113</v>
      </c>
      <c r="E1940" t="s">
        <v>7</v>
      </c>
      <c r="F1940" t="str">
        <f>_xlfn.CONCAT(D1940,", ",H1940,", ",I1940,", ","四川省")</f>
        <v>廖家镇, 崇州市, 成都市, 四川省</v>
      </c>
      <c r="G1940">
        <v>18883</v>
      </c>
      <c r="H1940" t="s">
        <v>8182</v>
      </c>
      <c r="I1940" t="s">
        <v>8180</v>
      </c>
      <c r="J1940">
        <f>VLOOKUP(F1940,[1]!china_towns_second__2[[Column1]:[Y]],3,FALSE)</f>
        <v>30.7184664388088</v>
      </c>
      <c r="K1940">
        <f>VLOOKUP(F1940,[1]!china_towns_second__2[[Column1]:[Y]],2,FALSE)</f>
        <v>103.7077177</v>
      </c>
      <c r="L1940" t="s">
        <v>11663</v>
      </c>
      <c r="M1940" t="str">
        <f>VLOOKUP(H1940,CHOOSE({1,2},Table22[Native],Table22[Name]),2,0)</f>
        <v>Chóngzhōu Shì</v>
      </c>
      <c r="N1940" s="15" t="str">
        <f>VLOOKUP(I1940,CHOOSE({1,2},Table22[Native],Table22[Name]),2,0)</f>
        <v>Chéngdū Shì</v>
      </c>
      <c r="O1940" s="15" t="str">
        <f t="shared" si="60"/>
        <v>Liaojia Zhen (Chéngdū Shì)</v>
      </c>
      <c r="P1940" s="15" t="str">
        <f t="shared" si="61"/>
        <v>Liaojia Zhen (Chéngdū Shì)</v>
      </c>
    </row>
    <row r="1941" spans="1:16" hidden="1" x14ac:dyDescent="0.25">
      <c r="A1941" t="s">
        <v>7305</v>
      </c>
      <c r="B1941" t="str">
        <f>IF(COUNTIF(A:A,A1941)&gt;1,_xlfn.CONCAT(A1941," (",N1941,")"),A1941)</f>
        <v>Liàolín Xiāng</v>
      </c>
      <c r="C1941" t="str">
        <f>IF(COUNTIF(B:B,B1941)&gt;1,_xlfn.CONCAT(A1941," (",M1941,")"),B1941)</f>
        <v>Liàolín Xiāng</v>
      </c>
      <c r="D1941" t="s">
        <v>7306</v>
      </c>
      <c r="E1941" t="s">
        <v>11</v>
      </c>
      <c r="F1941" t="str">
        <f>_xlfn.CONCAT(D1941,", ",H1941,", ",I1941,", ","四川省")</f>
        <v>料林乡, 汉源县, 雅安市, 四川省</v>
      </c>
      <c r="G1941">
        <v>5581</v>
      </c>
      <c r="H1941" t="s">
        <v>8351</v>
      </c>
      <c r="I1941" t="s">
        <v>8349</v>
      </c>
      <c r="J1941" t="e">
        <f>VLOOKUP(F1941,[1]!china_towns_second__2[[Column1]:[Y]],3,FALSE)</f>
        <v>#N/A</v>
      </c>
      <c r="K1941" t="e">
        <f>VLOOKUP(F1941,[1]!china_towns_second__2[[Column1]:[Y]],2,FALSE)</f>
        <v>#N/A</v>
      </c>
      <c r="L1941" t="s">
        <v>11664</v>
      </c>
      <c r="M1941" t="str">
        <f>VLOOKUP(H1941,CHOOSE({1,2},Table22[Native],Table22[Name]),2,0)</f>
        <v>Hànyuán Xiàn</v>
      </c>
      <c r="N1941" s="15" t="str">
        <f>VLOOKUP(I1941,CHOOSE({1,2},Table22[Native],Table22[Name]),2,0)</f>
        <v>Yă'ān Shì</v>
      </c>
      <c r="O1941" s="15" t="str">
        <f t="shared" si="60"/>
        <v>Liaolin Xiang (Yă'ān Shì)</v>
      </c>
      <c r="P1941" s="15" t="str">
        <f t="shared" si="61"/>
        <v>Liaolin Xiang (Yă'ān Shì)</v>
      </c>
    </row>
    <row r="1942" spans="1:16" hidden="1" x14ac:dyDescent="0.25">
      <c r="A1942" t="s">
        <v>4508</v>
      </c>
      <c r="B1942" t="str">
        <f>IF(COUNTIF(A:A,A1942)&gt;1,_xlfn.CONCAT(A1942," (",N1942,")"),A1942)</f>
        <v>Liăopíng Xiāng</v>
      </c>
      <c r="C1942" t="str">
        <f>IF(COUNTIF(B:B,B1942)&gt;1,_xlfn.CONCAT(A1942," (",M1942,")"),B1942)</f>
        <v>Liăopíng Xiāng</v>
      </c>
      <c r="D1942" t="s">
        <v>4509</v>
      </c>
      <c r="E1942" t="s">
        <v>11</v>
      </c>
      <c r="F1942" t="str">
        <f>_xlfn.CONCAT(D1942,", ",H1942,", ",I1942,", ","四川省")</f>
        <v>蓼坪乡, 甘洛县, 凉山彝族自治州, 四川省</v>
      </c>
      <c r="G1942">
        <v>3687</v>
      </c>
      <c r="H1942" t="s">
        <v>8274</v>
      </c>
      <c r="I1942" t="s">
        <v>8271</v>
      </c>
      <c r="J1942" t="e">
        <f>VLOOKUP(F1942,[1]!china_towns_second__2[[Column1]:[Y]],3,FALSE)</f>
        <v>#N/A</v>
      </c>
      <c r="K1942" t="e">
        <f>VLOOKUP(F1942,[1]!china_towns_second__2[[Column1]:[Y]],2,FALSE)</f>
        <v>#N/A</v>
      </c>
      <c r="L1942" t="s">
        <v>11665</v>
      </c>
      <c r="M1942" t="str">
        <f>VLOOKUP(H1942,CHOOSE({1,2},Table22[Native],Table22[Name]),2,0)</f>
        <v>Gānluò Xiàn</v>
      </c>
      <c r="N1942" s="15" t="str">
        <f>VLOOKUP(I1942,CHOOSE({1,2},Table22[Native],Table22[Name]),2,0)</f>
        <v>Liángshān Yízú Zìzhìzhōu</v>
      </c>
      <c r="O1942" s="15" t="str">
        <f t="shared" si="60"/>
        <v>Liaoping Xiang (Liángshān Yízú Zìzhìzhōu)</v>
      </c>
      <c r="P1942" s="15" t="str">
        <f t="shared" si="61"/>
        <v>Liaoping Xiang (Liángshān Yízú Zìzhìzhōu)</v>
      </c>
    </row>
    <row r="1943" spans="1:16" hidden="1" x14ac:dyDescent="0.25">
      <c r="A1943" t="s">
        <v>2506</v>
      </c>
      <c r="B1943" t="str">
        <f>IF(COUNTIF(A:A,A1943)&gt;1,_xlfn.CONCAT(A1943," (",N1943,")"),A1943)</f>
        <v>Liáoxī Xiāng</v>
      </c>
      <c r="C1943" t="str">
        <f>IF(COUNTIF(B:B,B1943)&gt;1,_xlfn.CONCAT(A1943," (",M1943,")"),B1943)</f>
        <v>Liáoxī Xiāng</v>
      </c>
      <c r="D1943" t="s">
        <v>2507</v>
      </c>
      <c r="E1943" t="s">
        <v>11</v>
      </c>
      <c r="F1943" t="str">
        <f>_xlfn.CONCAT(D1943,", ",H1943,", ",I1943,", ","四川省")</f>
        <v>辽西乡, 白玉县, 甘孜藏族自治州, 四川省</v>
      </c>
      <c r="G1943">
        <v>1109</v>
      </c>
      <c r="H1943" t="s">
        <v>8220</v>
      </c>
      <c r="I1943" t="s">
        <v>8219</v>
      </c>
      <c r="J1943" t="e">
        <f>VLOOKUP(F1943,[1]!china_towns_second__2[[Column1]:[Y]],3,FALSE)</f>
        <v>#N/A</v>
      </c>
      <c r="K1943" t="e">
        <f>VLOOKUP(F1943,[1]!china_towns_second__2[[Column1]:[Y]],2,FALSE)</f>
        <v>#N/A</v>
      </c>
      <c r="L1943" t="s">
        <v>11666</v>
      </c>
      <c r="M1943" t="str">
        <f>VLOOKUP(H1943,CHOOSE({1,2},Table22[Native],Table22[Name]),2,0)</f>
        <v>Báiyù Xiàn</v>
      </c>
      <c r="N1943" s="15" t="str">
        <f>VLOOKUP(I1943,CHOOSE({1,2},Table22[Native],Table22[Name]),2,0)</f>
        <v>Gānzī Zàngzú Zìzhìzhōu</v>
      </c>
      <c r="O1943" s="15" t="str">
        <f t="shared" si="60"/>
        <v>Liaoxi Xiang (Gānzī Zàngzú Zìzhìzhōu)</v>
      </c>
      <c r="P1943" s="15" t="str">
        <f t="shared" si="61"/>
        <v>Liaoxi Xiang (Gānzī Zàngzú Zìzhìzhōu)</v>
      </c>
    </row>
    <row r="1944" spans="1:16" hidden="1" x14ac:dyDescent="0.25">
      <c r="A1944" t="s">
        <v>6357</v>
      </c>
      <c r="B1944" t="str">
        <f>IF(COUNTIF(A:A,A1944)&gt;1,_xlfn.CONCAT(A1944," (",N1944,")"),A1944)</f>
        <v>Liăoyè Zhèn</v>
      </c>
      <c r="C1944" t="str">
        <f>IF(COUNTIF(B:B,B1944)&gt;1,_xlfn.CONCAT(A1944," (",M1944,")"),B1944)</f>
        <v>Liăoyè Zhèn</v>
      </c>
      <c r="D1944" t="s">
        <v>6358</v>
      </c>
      <c r="E1944" t="s">
        <v>7</v>
      </c>
      <c r="F1944" t="str">
        <f>_xlfn.CONCAT(D1944,", ",H1944,", ",I1944,", ","四川省")</f>
        <v>蓼叶镇, 营山县, 南充市, 四川省</v>
      </c>
      <c r="G1944">
        <v>7264</v>
      </c>
      <c r="H1944" t="s">
        <v>8327</v>
      </c>
      <c r="I1944" t="s">
        <v>8318</v>
      </c>
      <c r="J1944">
        <f>VLOOKUP(F1944,[1]!china_towns_second__2[[Column1]:[Y]],3,FALSE)</f>
        <v>31.268612802544201</v>
      </c>
      <c r="K1944">
        <f>VLOOKUP(F1944,[1]!china_towns_second__2[[Column1]:[Y]],2,FALSE)</f>
        <v>106.65291999999999</v>
      </c>
      <c r="L1944" t="s">
        <v>11667</v>
      </c>
      <c r="M1944" t="str">
        <f>VLOOKUP(H1944,CHOOSE({1,2},Table22[Native],Table22[Name]),2,0)</f>
        <v>Yíngshān Xiàn</v>
      </c>
      <c r="N1944" s="15" t="str">
        <f>VLOOKUP(I1944,CHOOSE({1,2},Table22[Native],Table22[Name]),2,0)</f>
        <v>Nánchōng Shì</v>
      </c>
      <c r="O1944" s="15" t="str">
        <f t="shared" si="60"/>
        <v>Liaoye Zhen (Nánchōng Shì)</v>
      </c>
      <c r="P1944" s="15" t="str">
        <f t="shared" si="61"/>
        <v>Liaoye Zhen (Nánchōng Shì)</v>
      </c>
    </row>
    <row r="1945" spans="1:16" hidden="1" x14ac:dyDescent="0.25">
      <c r="A1945" t="s">
        <v>1114</v>
      </c>
      <c r="B1945" t="str">
        <f>IF(COUNTIF(A:A,A1945)&gt;1,_xlfn.CONCAT(A1945," (",N1945,")"),A1945)</f>
        <v>Liáoyuán Xiāng</v>
      </c>
      <c r="C1945" t="str">
        <f>IF(COUNTIF(B:B,B1945)&gt;1,_xlfn.CONCAT(A1945," (",M1945,")"),B1945)</f>
        <v>Liáoyuán Xiāng</v>
      </c>
      <c r="D1945" t="s">
        <v>1115</v>
      </c>
      <c r="E1945" t="s">
        <v>11</v>
      </c>
      <c r="F1945" t="str">
        <f>_xlfn.CONCAT(D1945,", ",H1945,", ",I1945,", ","四川省")</f>
        <v>燎原乡, 崇州市, 成都市, 四川省</v>
      </c>
      <c r="G1945">
        <v>21903</v>
      </c>
      <c r="H1945" t="s">
        <v>8182</v>
      </c>
      <c r="I1945" t="s">
        <v>8180</v>
      </c>
      <c r="J1945" t="e">
        <f>VLOOKUP(F1945,[1]!china_towns_second__2[[Column1]:[Y]],3,FALSE)</f>
        <v>#N/A</v>
      </c>
      <c r="K1945" t="e">
        <f>VLOOKUP(F1945,[1]!china_towns_second__2[[Column1]:[Y]],2,FALSE)</f>
        <v>#N/A</v>
      </c>
      <c r="L1945" t="s">
        <v>11668</v>
      </c>
      <c r="M1945" t="str">
        <f>VLOOKUP(H1945,CHOOSE({1,2},Table22[Native],Table22[Name]),2,0)</f>
        <v>Chóngzhōu Shì</v>
      </c>
      <c r="N1945" s="15" t="str">
        <f>VLOOKUP(I1945,CHOOSE({1,2},Table22[Native],Table22[Name]),2,0)</f>
        <v>Chéngdū Shì</v>
      </c>
      <c r="O1945" s="15" t="str">
        <f t="shared" si="60"/>
        <v>Liaoyuan Xiang (Chéngdū Shì)</v>
      </c>
      <c r="P1945" s="15" t="str">
        <f t="shared" si="61"/>
        <v>Liaoyuan Xiang (Chéngdū Shì)</v>
      </c>
    </row>
    <row r="1946" spans="1:16" hidden="1" x14ac:dyDescent="0.25">
      <c r="A1946" t="s">
        <v>6359</v>
      </c>
      <c r="B1946" t="str">
        <f>IF(COUNTIF(A:A,A1946)&gt;1,_xlfn.CONCAT(A1946," (",N1946,")"),A1946)</f>
        <v>Lĭbà Zhèn</v>
      </c>
      <c r="C1946" t="str">
        <f>IF(COUNTIF(B:B,B1946)&gt;1,_xlfn.CONCAT(A1946," (",M1946,")"),B1946)</f>
        <v>Lĭbà Zhèn</v>
      </c>
      <c r="D1946" t="s">
        <v>6360</v>
      </c>
      <c r="E1946" t="s">
        <v>7</v>
      </c>
      <c r="F1946" t="str">
        <f>_xlfn.CONCAT(D1946,", ",H1946,", ",I1946,", ","四川省")</f>
        <v>里坝镇, 嘉陵区, 南充市, 四川省</v>
      </c>
      <c r="G1946">
        <v>9845</v>
      </c>
      <c r="H1946" t="s">
        <v>8320</v>
      </c>
      <c r="I1946" t="s">
        <v>8318</v>
      </c>
      <c r="J1946">
        <f>VLOOKUP(F1946,[1]!china_towns_second__2[[Column1]:[Y]],3,FALSE)</f>
        <v>30.804228630380798</v>
      </c>
      <c r="K1946">
        <f>VLOOKUP(F1946,[1]!china_towns_second__2[[Column1]:[Y]],2,FALSE)</f>
        <v>105.8026255</v>
      </c>
      <c r="L1946" t="s">
        <v>11669</v>
      </c>
      <c r="M1946" t="str">
        <f>VLOOKUP(H1946,CHOOSE({1,2},Table22[Native],Table22[Name]),2,0)</f>
        <v>Jiālíng Qū</v>
      </c>
      <c r="N1946" s="15" t="str">
        <f>VLOOKUP(I1946,CHOOSE({1,2},Table22[Native],Table22[Name]),2,0)</f>
        <v>Nánchōng Shì</v>
      </c>
      <c r="O1946" s="15" t="str">
        <f t="shared" si="60"/>
        <v>Liba Zhen (Nánchōng Shì)</v>
      </c>
      <c r="P1946" s="15" t="str">
        <f t="shared" si="61"/>
        <v>Liba Zhen (Nánchōng Shì)</v>
      </c>
    </row>
    <row r="1947" spans="1:16" hidden="1" x14ac:dyDescent="0.25">
      <c r="A1947" t="s">
        <v>5820</v>
      </c>
      <c r="B1947" t="str">
        <f>IF(COUNTIF(A:A,A1947)&gt;1,_xlfn.CONCAT(A1947," (",N1947,")"),A1947)</f>
        <v>Lĭchéng Zhèn</v>
      </c>
      <c r="C1947" t="str">
        <f>IF(COUNTIF(B:B,B1947)&gt;1,_xlfn.CONCAT(A1947," (",M1947,")"),B1947)</f>
        <v>Lĭchéng Zhèn</v>
      </c>
      <c r="D1947" t="s">
        <v>5821</v>
      </c>
      <c r="E1947" t="s">
        <v>7</v>
      </c>
      <c r="F1947" t="str">
        <f>_xlfn.CONCAT(D1947,", ",H1947,", ",I1947,", ","四川省")</f>
        <v>里程镇, 三台县, 绵阳市, 四川省</v>
      </c>
      <c r="G1947">
        <v>7220</v>
      </c>
      <c r="H1947" t="s">
        <v>8313</v>
      </c>
      <c r="I1947" t="s">
        <v>8307</v>
      </c>
      <c r="J1947">
        <f>VLOOKUP(F1947,[1]!china_towns_second__2[[Column1]:[Y]],3,FALSE)</f>
        <v>31.2332547515717</v>
      </c>
      <c r="K1947">
        <f>VLOOKUP(F1947,[1]!china_towns_second__2[[Column1]:[Y]],2,FALSE)</f>
        <v>105.0053183</v>
      </c>
      <c r="L1947" t="s">
        <v>11670</v>
      </c>
      <c r="M1947" t="str">
        <f>VLOOKUP(H1947,CHOOSE({1,2},Table22[Native],Table22[Name]),2,0)</f>
        <v>Sāntái Xiàn</v>
      </c>
      <c r="N1947" s="15" t="str">
        <f>VLOOKUP(I1947,CHOOSE({1,2},Table22[Native],Table22[Name]),2,0)</f>
        <v>Miányáng Shì</v>
      </c>
      <c r="O1947" s="15" t="str">
        <f t="shared" si="60"/>
        <v>Licheng Zhen (Miányáng Shì)</v>
      </c>
      <c r="P1947" s="15" t="str">
        <f t="shared" si="61"/>
        <v>Licheng Zhen (Miányáng Shì)</v>
      </c>
    </row>
    <row r="1948" spans="1:16" hidden="1" x14ac:dyDescent="0.25">
      <c r="A1948" t="s">
        <v>1116</v>
      </c>
      <c r="B1948" t="str">
        <f>IF(COUNTIF(A:A,A1948)&gt;1,_xlfn.CONCAT(A1948," (",N1948,")"),A1948)</f>
        <v>Lìchūn Zhèn</v>
      </c>
      <c r="C1948" t="str">
        <f>IF(COUNTIF(B:B,B1948)&gt;1,_xlfn.CONCAT(A1948," (",M1948,")"),B1948)</f>
        <v>Lìchūn Zhèn</v>
      </c>
      <c r="D1948" t="s">
        <v>1117</v>
      </c>
      <c r="E1948" t="s">
        <v>7</v>
      </c>
      <c r="F1948" t="str">
        <f>_xlfn.CONCAT(D1948,", ",H1948,", ",I1948,", ","四川省")</f>
        <v>丽春镇, 彭州市, 成都市, 四川省</v>
      </c>
      <c r="G1948">
        <v>66141</v>
      </c>
      <c r="H1948" t="s">
        <v>8190</v>
      </c>
      <c r="I1948" t="s">
        <v>8180</v>
      </c>
      <c r="J1948">
        <f>VLOOKUP(F1948,[1]!china_towns_second__2[[Column1]:[Y]],3,FALSE)</f>
        <v>30.978005088144201</v>
      </c>
      <c r="K1948">
        <f>VLOOKUP(F1948,[1]!china_towns_second__2[[Column1]:[Y]],2,FALSE)</f>
        <v>103.8363753</v>
      </c>
      <c r="L1948" t="s">
        <v>11671</v>
      </c>
      <c r="M1948" t="str">
        <f>VLOOKUP(H1948,CHOOSE({1,2},Table22[Native],Table22[Name]),2,0)</f>
        <v>Péngzhōu Shì</v>
      </c>
      <c r="N1948" s="15" t="str">
        <f>VLOOKUP(I1948,CHOOSE({1,2},Table22[Native],Table22[Name]),2,0)</f>
        <v>Chéngdū Shì</v>
      </c>
      <c r="O1948" s="15" t="str">
        <f t="shared" si="60"/>
        <v>Lichun Zhen (Chéngdū Shì)</v>
      </c>
      <c r="P1948" s="15" t="str">
        <f t="shared" si="61"/>
        <v>Lichun Zhen (Chéngdū Shì)</v>
      </c>
    </row>
    <row r="1949" spans="1:16" hidden="1" x14ac:dyDescent="0.25">
      <c r="A1949" t="s">
        <v>3778</v>
      </c>
      <c r="B1949" t="str">
        <f>IF(COUNTIF(A:A,A1949)&gt;1,_xlfn.CONCAT(A1949," (",N1949,")"),A1949)</f>
        <v>Lìdiàn Zhèn</v>
      </c>
      <c r="C1949" t="str">
        <f>IF(COUNTIF(B:B,B1949)&gt;1,_xlfn.CONCAT(A1949," (",M1949,")"),B1949)</f>
        <v>Lìdiàn Zhèn</v>
      </c>
      <c r="D1949" t="s">
        <v>3779</v>
      </c>
      <c r="E1949" t="s">
        <v>7</v>
      </c>
      <c r="F1949" t="str">
        <f>_xlfn.CONCAT(D1949,", ",H1949,", ",I1949,", ","四川省")</f>
        <v>利店镇, 沐川县, 乐山市, 四川省</v>
      </c>
      <c r="G1949">
        <v>12182</v>
      </c>
      <c r="H1949" t="s">
        <v>8264</v>
      </c>
      <c r="I1949" t="s">
        <v>8256</v>
      </c>
      <c r="J1949">
        <f>VLOOKUP(F1949,[1]!china_towns_second__2[[Column1]:[Y]],3,FALSE)</f>
        <v>28.9192188215914</v>
      </c>
      <c r="K1949">
        <f>VLOOKUP(F1949,[1]!china_towns_second__2[[Column1]:[Y]],2,FALSE)</f>
        <v>103.6995465</v>
      </c>
      <c r="L1949" t="s">
        <v>11672</v>
      </c>
      <c r="M1949" t="str">
        <f>VLOOKUP(H1949,CHOOSE({1,2},Table22[Native],Table22[Name]),2,0)</f>
        <v>Mùchuān Xiàn</v>
      </c>
      <c r="N1949" s="15" t="str">
        <f>VLOOKUP(I1949,CHOOSE({1,2},Table22[Native],Table22[Name]),2,0)</f>
        <v>Lèshān Shì</v>
      </c>
      <c r="O1949" s="15" t="str">
        <f t="shared" si="60"/>
        <v>Lidian Zhen (Lèshān Shì)</v>
      </c>
      <c r="P1949" s="15" t="str">
        <f t="shared" si="61"/>
        <v>Lidian Zhen (Lèshān Shì)</v>
      </c>
    </row>
    <row r="1950" spans="1:16" hidden="1" x14ac:dyDescent="0.25">
      <c r="A1950" t="s">
        <v>1699</v>
      </c>
      <c r="B1950" t="str">
        <f>IF(COUNTIF(A:A,A1950)&gt;1,_xlfn.CONCAT(A1950," (",N1950,")"),A1950)</f>
        <v>Lĭdù Zhèn (Dázhōu Shì)</v>
      </c>
      <c r="C1950" t="str">
        <f>IF(COUNTIF(B:B,B1950)&gt;1,_xlfn.CONCAT(A1950," (",M1950,")"),B1950)</f>
        <v>Lĭdù Zhèn (Dázhōu Shì)</v>
      </c>
      <c r="D1950" t="s">
        <v>1700</v>
      </c>
      <c r="E1950" t="s">
        <v>7</v>
      </c>
      <c r="F1950" t="str">
        <f>_xlfn.CONCAT(D1950,", ",H1950,", ",I1950,", ","四川省")</f>
        <v>李渡镇, 渠县, 达州市, 四川省</v>
      </c>
      <c r="G1950">
        <v>31386</v>
      </c>
      <c r="H1950" t="s">
        <v>8206</v>
      </c>
      <c r="I1950" t="s">
        <v>8202</v>
      </c>
      <c r="J1950">
        <f>VLOOKUP(F1950,[1]!china_towns_second__2[[Column1]:[Y]],3,FALSE)</f>
        <v>30.7624211685666</v>
      </c>
      <c r="K1950">
        <f>VLOOKUP(F1950,[1]!china_towns_second__2[[Column1]:[Y]],2,FALSE)</f>
        <v>106.95285149999999</v>
      </c>
      <c r="L1950" t="s">
        <v>14063</v>
      </c>
      <c r="M1950" t="str">
        <f>VLOOKUP(H1950,CHOOSE({1,2},Table22[Native],Table22[Name]),2,0)</f>
        <v>Qú Xiàn</v>
      </c>
      <c r="N1950" s="15" t="str">
        <f>VLOOKUP(I1950,CHOOSE({1,2},Table22[Native],Table22[Name]),2,0)</f>
        <v>Dázhōu Shì</v>
      </c>
      <c r="O1950" s="15" t="str">
        <f t="shared" si="60"/>
        <v>Lidu Zhen (Dazhou Shi) (Dázhōu Shì)</v>
      </c>
      <c r="P1950" s="15" t="str">
        <f t="shared" si="61"/>
        <v>Lidu Zhen (Dazhou Shi) (Dázhōu Shì)</v>
      </c>
    </row>
    <row r="1951" spans="1:16" hidden="1" x14ac:dyDescent="0.25">
      <c r="A1951" t="s">
        <v>1699</v>
      </c>
      <c r="B1951" t="str">
        <f>IF(COUNTIF(A:A,A1951)&gt;1,_xlfn.CONCAT(A1951," (",N1951,")"),A1951)</f>
        <v>Lĭdù Zhèn (Nánchōng Shì)</v>
      </c>
      <c r="C1951" t="str">
        <f>IF(COUNTIF(B:B,B1951)&gt;1,_xlfn.CONCAT(A1951," (",M1951,")"),B1951)</f>
        <v>Lĭdù Zhèn (Nánchōng Shì)</v>
      </c>
      <c r="D1951" t="s">
        <v>1700</v>
      </c>
      <c r="E1951" t="s">
        <v>7</v>
      </c>
      <c r="F1951" t="str">
        <f>_xlfn.CONCAT(D1951,", ",H1951,", ",I1951,", ","四川省")</f>
        <v>李渡镇, 嘉陵区, 南充市, 四川省</v>
      </c>
      <c r="G1951">
        <v>23115</v>
      </c>
      <c r="H1951" t="s">
        <v>8320</v>
      </c>
      <c r="I1951" t="s">
        <v>8318</v>
      </c>
      <c r="J1951">
        <f>VLOOKUP(F1951,[1]!china_towns_second__2[[Column1]:[Y]],3,FALSE)</f>
        <v>30.589773518431102</v>
      </c>
      <c r="K1951">
        <f>VLOOKUP(F1951,[1]!china_towns_second__2[[Column1]:[Y]],2,FALSE)</f>
        <v>106.0400678</v>
      </c>
      <c r="L1951" t="s">
        <v>14064</v>
      </c>
      <c r="M1951" t="str">
        <f>VLOOKUP(H1951,CHOOSE({1,2},Table22[Native],Table22[Name]),2,0)</f>
        <v>Jiālíng Qū</v>
      </c>
      <c r="N1951" s="15" t="str">
        <f>VLOOKUP(I1951,CHOOSE({1,2},Table22[Native],Table22[Name]),2,0)</f>
        <v>Nánchōng Shì</v>
      </c>
      <c r="O1951" s="15" t="str">
        <f t="shared" si="60"/>
        <v>Lidu Zhen (Nanchong Shi) (Nánchōng Shì)</v>
      </c>
      <c r="P1951" s="15" t="str">
        <f t="shared" si="61"/>
        <v>Lidu Zhen (Nanchong Shi) (Nánchōng Shì)</v>
      </c>
    </row>
    <row r="1952" spans="1:16" hidden="1" x14ac:dyDescent="0.25">
      <c r="A1952" t="s">
        <v>7554</v>
      </c>
      <c r="B1952" t="str">
        <f>IF(COUNTIF(A:A,A1952)&gt;1,_xlfn.CONCAT(A1952," (",N1952,")"),A1952)</f>
        <v>Lĭduān Zhèn</v>
      </c>
      <c r="C1952" t="str">
        <f>IF(COUNTIF(B:B,B1952)&gt;1,_xlfn.CONCAT(A1952," (",M1952,")"),B1952)</f>
        <v>Lĭduān Zhèn</v>
      </c>
      <c r="D1952" t="s">
        <v>7555</v>
      </c>
      <c r="E1952" t="s">
        <v>7</v>
      </c>
      <c r="F1952" t="str">
        <f>_xlfn.CONCAT(D1952,", ",H1952,", ",I1952,", ","四川省")</f>
        <v>李端镇, 翠屏区, 宜宾市, 四川省</v>
      </c>
      <c r="G1952">
        <v>20311</v>
      </c>
      <c r="H1952" t="s">
        <v>8361</v>
      </c>
      <c r="I1952" t="s">
        <v>8359</v>
      </c>
      <c r="J1952">
        <f>VLOOKUP(F1952,[1]!china_towns_second__2[[Column1]:[Y]],3,FALSE)</f>
        <v>28.612070897039001</v>
      </c>
      <c r="K1952">
        <f>VLOOKUP(F1952,[1]!china_towns_second__2[[Column1]:[Y]],2,FALSE)</f>
        <v>104.8419021</v>
      </c>
      <c r="L1952" t="s">
        <v>11673</v>
      </c>
      <c r="M1952" t="str">
        <f>VLOOKUP(H1952,CHOOSE({1,2},Table22[Native],Table22[Name]),2,0)</f>
        <v>Cuìpíng Qū</v>
      </c>
      <c r="N1952" s="15" t="str">
        <f>VLOOKUP(I1952,CHOOSE({1,2},Table22[Native],Table22[Name]),2,0)</f>
        <v>Yíbīn Shì</v>
      </c>
      <c r="O1952" s="15" t="str">
        <f t="shared" si="60"/>
        <v>Liduan Zhen (Yíbīn Shì)</v>
      </c>
      <c r="P1952" s="15" t="str">
        <f t="shared" si="61"/>
        <v>Liduan Zhen (Yíbīn Shì)</v>
      </c>
    </row>
    <row r="1953" spans="1:16" hidden="1" x14ac:dyDescent="0.25">
      <c r="A1953" t="s">
        <v>3464</v>
      </c>
      <c r="B1953" t="str">
        <f>IF(COUNTIF(A:A,A1953)&gt;1,_xlfn.CONCAT(A1953," (",N1953,")"),A1953)</f>
        <v>Lièmiàn Zhèn</v>
      </c>
      <c r="C1953" t="str">
        <f>IF(COUNTIF(B:B,B1953)&gt;1,_xlfn.CONCAT(A1953," (",M1953,")"),B1953)</f>
        <v>Lièmiàn Zhèn</v>
      </c>
      <c r="D1953" t="s">
        <v>3465</v>
      </c>
      <c r="E1953" t="s">
        <v>7</v>
      </c>
      <c r="F1953" t="str">
        <f>_xlfn.CONCAT(D1953,", ",H1953,", ",I1953,", ","四川省")</f>
        <v>烈面镇, 武胜县, 广安市, 四川省</v>
      </c>
      <c r="G1953">
        <v>32374</v>
      </c>
      <c r="H1953" t="s">
        <v>8244</v>
      </c>
      <c r="I1953" t="s">
        <v>8239</v>
      </c>
      <c r="J1953">
        <f>VLOOKUP(F1953,[1]!china_towns_second__2[[Column1]:[Y]],3,FALSE)</f>
        <v>30.488659387899599</v>
      </c>
      <c r="K1953">
        <f>VLOOKUP(F1953,[1]!china_towns_second__2[[Column1]:[Y]],2,FALSE)</f>
        <v>106.10503730000001</v>
      </c>
      <c r="L1953" t="s">
        <v>11674</v>
      </c>
      <c r="M1953" t="str">
        <f>VLOOKUP(H1953,CHOOSE({1,2},Table22[Native],Table22[Name]),2,0)</f>
        <v>Wŭshèng Xiàn</v>
      </c>
      <c r="N1953" s="15" t="str">
        <f>VLOOKUP(I1953,CHOOSE({1,2},Table22[Native],Table22[Name]),2,0)</f>
        <v>Guăng'ān Shì</v>
      </c>
      <c r="O1953" s="15" t="str">
        <f t="shared" si="60"/>
        <v>Liemian Zhen (Guăng'ān Shì)</v>
      </c>
      <c r="P1953" s="15" t="str">
        <f t="shared" si="61"/>
        <v>Liemian Zhen (Guăng'ān Shì)</v>
      </c>
    </row>
    <row r="1954" spans="1:16" hidden="1" x14ac:dyDescent="0.25">
      <c r="A1954" t="s">
        <v>7307</v>
      </c>
      <c r="B1954" t="str">
        <f>IF(COUNTIF(A:A,A1954)&gt;1,_xlfn.CONCAT(A1954," (",N1954,")"),A1954)</f>
        <v>Lièshì Xiāng</v>
      </c>
      <c r="C1954" t="str">
        <f>IF(COUNTIF(B:B,B1954)&gt;1,_xlfn.CONCAT(A1954," (",M1954,")"),B1954)</f>
        <v>Lièshì Xiāng</v>
      </c>
      <c r="D1954" t="s">
        <v>7308</v>
      </c>
      <c r="E1954" t="s">
        <v>11</v>
      </c>
      <c r="F1954" t="str">
        <f>_xlfn.CONCAT(D1954,", ",H1954,", ",I1954,", ","四川省")</f>
        <v>烈士乡, 荥经县, 雅安市, 四川省</v>
      </c>
      <c r="G1954">
        <v>4382</v>
      </c>
      <c r="H1954" t="s">
        <v>8356</v>
      </c>
      <c r="I1954" t="s">
        <v>8349</v>
      </c>
      <c r="J1954" t="e">
        <f>VLOOKUP(F1954,[1]!china_towns_second__2[[Column1]:[Y]],3,FALSE)</f>
        <v>#N/A</v>
      </c>
      <c r="K1954" t="e">
        <f>VLOOKUP(F1954,[1]!china_towns_second__2[[Column1]:[Y]],2,FALSE)</f>
        <v>#N/A</v>
      </c>
      <c r="L1954" t="s">
        <v>11675</v>
      </c>
      <c r="M1954" t="str">
        <f>VLOOKUP(H1954,CHOOSE({1,2},Table22[Native],Table22[Name]),2,0)</f>
        <v>Yíngjīng Xiàn</v>
      </c>
      <c r="N1954" s="15" t="str">
        <f>VLOOKUP(I1954,CHOOSE({1,2},Table22[Native],Table22[Name]),2,0)</f>
        <v>Yă'ān Shì</v>
      </c>
      <c r="O1954" s="15" t="str">
        <f t="shared" si="60"/>
        <v>Lieshi Xiang (Yă'ān Shì)</v>
      </c>
      <c r="P1954" s="15" t="str">
        <f t="shared" si="61"/>
        <v>Lieshi Xiang (Yă'ān Shì)</v>
      </c>
    </row>
    <row r="1955" spans="1:16" hidden="1" x14ac:dyDescent="0.25">
      <c r="A1955" t="s">
        <v>7309</v>
      </c>
      <c r="B1955" t="str">
        <f>IF(COUNTIF(A:A,A1955)&gt;1,_xlfn.CONCAT(A1955," (",N1955,")"),A1955)</f>
        <v>Liètài Xiāng</v>
      </c>
      <c r="C1955" t="str">
        <f>IF(COUNTIF(B:B,B1955)&gt;1,_xlfn.CONCAT(A1955," (",M1955,")"),B1955)</f>
        <v>Liètài Xiāng</v>
      </c>
      <c r="D1955" t="s">
        <v>7310</v>
      </c>
      <c r="E1955" t="s">
        <v>11</v>
      </c>
      <c r="F1955" t="str">
        <f>_xlfn.CONCAT(D1955,", ",H1955,", ",I1955,", ","四川省")</f>
        <v>烈太乡, 荥经县, 雅安市, 四川省</v>
      </c>
      <c r="G1955">
        <v>6699</v>
      </c>
      <c r="H1955" t="s">
        <v>8356</v>
      </c>
      <c r="I1955" t="s">
        <v>8349</v>
      </c>
      <c r="J1955" t="e">
        <f>VLOOKUP(F1955,[1]!china_towns_second__2[[Column1]:[Y]],3,FALSE)</f>
        <v>#N/A</v>
      </c>
      <c r="K1955" t="e">
        <f>VLOOKUP(F1955,[1]!china_towns_second__2[[Column1]:[Y]],2,FALSE)</f>
        <v>#N/A</v>
      </c>
      <c r="L1955" t="s">
        <v>11676</v>
      </c>
      <c r="M1955" t="str">
        <f>VLOOKUP(H1955,CHOOSE({1,2},Table22[Native],Table22[Name]),2,0)</f>
        <v>Yíngjīng Xiàn</v>
      </c>
      <c r="N1955" s="15" t="str">
        <f>VLOOKUP(I1955,CHOOSE({1,2},Table22[Native],Table22[Name]),2,0)</f>
        <v>Yă'ān Shì</v>
      </c>
      <c r="O1955" s="15" t="str">
        <f t="shared" si="60"/>
        <v>Lietai Xiang (Yă'ān Shì)</v>
      </c>
      <c r="P1955" s="15" t="str">
        <f t="shared" si="61"/>
        <v>Lietai Xiang (Yă'ān Shì)</v>
      </c>
    </row>
    <row r="1956" spans="1:16" hidden="1" x14ac:dyDescent="0.25">
      <c r="A1956" t="s">
        <v>4510</v>
      </c>
      <c r="B1956" t="str">
        <f>IF(COUNTIF(A:A,A1956)&gt;1,_xlfn.CONCAT(A1956," (",N1956,")"),A1956)</f>
        <v>Lièwă Zhèn [incl. Yázū Xiāng]</v>
      </c>
      <c r="C1956" t="str">
        <f>IF(COUNTIF(B:B,B1956)&gt;1,_xlfn.CONCAT(A1956," (",M1956,")"),B1956)</f>
        <v>Lièwă Zhèn [incl. Yázū Xiāng]</v>
      </c>
      <c r="D1956" t="s">
        <v>4511</v>
      </c>
      <c r="E1956" t="s">
        <v>7</v>
      </c>
      <c r="F1956" t="str">
        <f>_xlfn.CONCAT(D1956,", ",H1956,", ",I1956,", ","四川省")</f>
        <v>列瓦镇, 木里藏族自治县, 凉山彝族自治州, 四川省</v>
      </c>
      <c r="G1956">
        <v>6779</v>
      </c>
      <c r="H1956" t="s">
        <v>8281</v>
      </c>
      <c r="I1956" t="s">
        <v>8271</v>
      </c>
      <c r="J1956">
        <f>VLOOKUP(F1956,[1]!china_towns_second__2[[Column1]:[Y]],3,FALSE)</f>
        <v>27.856445645782099</v>
      </c>
      <c r="K1956">
        <f>VLOOKUP(F1956,[1]!china_towns_second__2[[Column1]:[Y]],2,FALSE)</f>
        <v>101.24720069999999</v>
      </c>
      <c r="L1956" t="s">
        <v>11677</v>
      </c>
      <c r="M1956" t="str">
        <f>VLOOKUP(H1956,CHOOSE({1,2},Table22[Native],Table22[Name]),2,0)</f>
        <v>Mùlĭ Zàngzú Zìzhìxiàn</v>
      </c>
      <c r="N1956" s="15" t="str">
        <f>VLOOKUP(I1956,CHOOSE({1,2},Table22[Native],Table22[Name]),2,0)</f>
        <v>Liángshān Yízú Zìzhìzhōu</v>
      </c>
      <c r="O1956" s="15" t="str">
        <f t="shared" si="60"/>
        <v>Liewa Zhen [incl. Yazu Xiang] (Liángshān Yízú Zìzhìzhōu)</v>
      </c>
      <c r="P1956" s="15" t="str">
        <f t="shared" si="61"/>
        <v>Liewa Zhen [incl. Yazu Xiang] (Liángshān Yízú Zìzhìzhōu)</v>
      </c>
    </row>
    <row r="1957" spans="1:16" hidden="1" x14ac:dyDescent="0.25">
      <c r="A1957" t="s">
        <v>2508</v>
      </c>
      <c r="B1957" t="str">
        <f>IF(COUNTIF(A:A,A1957)&gt;1,_xlfn.CONCAT(A1957," (",N1957,")"),A1957)</f>
        <v>Lièyī Xiāng</v>
      </c>
      <c r="C1957" t="str">
        <f>IF(COUNTIF(B:B,B1957)&gt;1,_xlfn.CONCAT(A1957," (",M1957,")"),B1957)</f>
        <v>Lièyī Xiāng</v>
      </c>
      <c r="D1957" t="s">
        <v>2509</v>
      </c>
      <c r="E1957" t="s">
        <v>11</v>
      </c>
      <c r="F1957" t="str">
        <f>_xlfn.CONCAT(D1957,", ",H1957,", ",I1957,", ","四川省")</f>
        <v>列衣乡, 巴塘县, 甘孜藏族自治州, 四川省</v>
      </c>
      <c r="G1957">
        <v>834</v>
      </c>
      <c r="H1957" t="s">
        <v>8221</v>
      </c>
      <c r="I1957" t="s">
        <v>8219</v>
      </c>
      <c r="J1957" t="e">
        <f>VLOOKUP(F1957,[1]!china_towns_second__2[[Column1]:[Y]],3,FALSE)</f>
        <v>#N/A</v>
      </c>
      <c r="K1957" t="e">
        <f>VLOOKUP(F1957,[1]!china_towns_second__2[[Column1]:[Y]],2,FALSE)</f>
        <v>#N/A</v>
      </c>
      <c r="L1957" t="s">
        <v>11678</v>
      </c>
      <c r="M1957" t="str">
        <f>VLOOKUP(H1957,CHOOSE({1,2},Table22[Native],Table22[Name]),2,0)</f>
        <v>Bātáng Xiàn</v>
      </c>
      <c r="N1957" s="15" t="str">
        <f>VLOOKUP(I1957,CHOOSE({1,2},Table22[Native],Table22[Name]),2,0)</f>
        <v>Gānzī Zàngzú Zìzhìzhōu</v>
      </c>
      <c r="O1957" s="15" t="str">
        <f t="shared" si="60"/>
        <v>Lieyi Xiang (Gānzī Zàngzú Zìzhìzhōu)</v>
      </c>
      <c r="P1957" s="15" t="str">
        <f t="shared" si="61"/>
        <v>Lieyi Xiang (Gānzī Zàngzú Zìzhìzhōu)</v>
      </c>
    </row>
    <row r="1958" spans="1:16" hidden="1" x14ac:dyDescent="0.25">
      <c r="A1958" t="s">
        <v>1701</v>
      </c>
      <c r="B1958" t="str">
        <f>IF(COUNTIF(A:A,A1958)&gt;1,_xlfn.CONCAT(A1958," (",N1958,")"),A1958)</f>
        <v>Lĭfù Zhèn</v>
      </c>
      <c r="C1958" t="str">
        <f>IF(COUNTIF(B:B,B1958)&gt;1,_xlfn.CONCAT(A1958," (",M1958,")"),B1958)</f>
        <v>Lĭfù Zhèn</v>
      </c>
      <c r="D1958" t="s">
        <v>1702</v>
      </c>
      <c r="E1958" t="s">
        <v>7</v>
      </c>
      <c r="F1958" t="str">
        <f>_xlfn.CONCAT(D1958,", ",H1958,", ",I1958,", ","四川省")</f>
        <v>李馥镇, 渠县, 达州市, 四川省</v>
      </c>
      <c r="G1958">
        <v>26105</v>
      </c>
      <c r="H1958" t="s">
        <v>8206</v>
      </c>
      <c r="I1958" t="s">
        <v>8202</v>
      </c>
      <c r="J1958">
        <f>VLOOKUP(F1958,[1]!china_towns_second__2[[Column1]:[Y]],3,FALSE)</f>
        <v>30.941236995034298</v>
      </c>
      <c r="K1958">
        <f>VLOOKUP(F1958,[1]!china_towns_second__2[[Column1]:[Y]],2,FALSE)</f>
        <v>107.00489279999999</v>
      </c>
      <c r="L1958" t="s">
        <v>11679</v>
      </c>
      <c r="M1958" t="str">
        <f>VLOOKUP(H1958,CHOOSE({1,2},Table22[Native],Table22[Name]),2,0)</f>
        <v>Qú Xiàn</v>
      </c>
      <c r="N1958" s="15" t="str">
        <f>VLOOKUP(I1958,CHOOSE({1,2},Table22[Native],Table22[Name]),2,0)</f>
        <v>Dázhōu Shì</v>
      </c>
      <c r="O1958" s="15" t="str">
        <f t="shared" si="60"/>
        <v>Lifu Zhen (Dázhōu Shì)</v>
      </c>
      <c r="P1958" s="15" t="str">
        <f t="shared" si="61"/>
        <v>Lifu Zhen (Dázhōu Shì)</v>
      </c>
    </row>
    <row r="1959" spans="1:16" hidden="1" x14ac:dyDescent="0.25">
      <c r="A1959" t="s">
        <v>4512</v>
      </c>
      <c r="B1959" t="str">
        <f>IF(COUNTIF(A:A,A1959)&gt;1,_xlfn.CONCAT(A1959," (",N1959,")"),A1959)</f>
        <v>Líhóng Xiāng</v>
      </c>
      <c r="C1959" t="str">
        <f>IF(COUNTIF(B:B,B1959)&gt;1,_xlfn.CONCAT(A1959," (",M1959,")"),B1959)</f>
        <v>Líhóng Xiāng</v>
      </c>
      <c r="D1959" t="s">
        <v>4513</v>
      </c>
      <c r="E1959" t="s">
        <v>11</v>
      </c>
      <c r="F1959" t="str">
        <f>_xlfn.CONCAT(D1959,", ",H1959,", ",I1959,", ","四川省")</f>
        <v>黎洪乡, 会理县, 凉山彝族自治州, 四川省</v>
      </c>
      <c r="G1959">
        <v>3439</v>
      </c>
      <c r="H1959" t="s">
        <v>8276</v>
      </c>
      <c r="I1959" t="s">
        <v>8271</v>
      </c>
      <c r="J1959" t="e">
        <f>VLOOKUP(F1959,[1]!china_towns_second__2[[Column1]:[Y]],3,FALSE)</f>
        <v>#N/A</v>
      </c>
      <c r="K1959" t="e">
        <f>VLOOKUP(F1959,[1]!china_towns_second__2[[Column1]:[Y]],2,FALSE)</f>
        <v>#N/A</v>
      </c>
      <c r="L1959" t="s">
        <v>11680</v>
      </c>
      <c r="M1959" t="str">
        <f>VLOOKUP(H1959,CHOOSE({1,2},Table22[Native],Table22[Name]),2,0)</f>
        <v>Huìlĭ Xiàn</v>
      </c>
      <c r="N1959" s="15" t="str">
        <f>VLOOKUP(I1959,CHOOSE({1,2},Table22[Native],Table22[Name]),2,0)</f>
        <v>Liángshān Yízú Zìzhìzhōu</v>
      </c>
      <c r="O1959" s="15" t="str">
        <f t="shared" si="60"/>
        <v>Lihong Xiang (Liángshān Yízú Zìzhìzhōu)</v>
      </c>
      <c r="P1959" s="15" t="str">
        <f t="shared" si="61"/>
        <v>Lihong Xiang (Liángshān Yízú Zìzhìzhōu)</v>
      </c>
    </row>
    <row r="1960" spans="1:16" hidden="1" x14ac:dyDescent="0.25">
      <c r="A1960" t="s">
        <v>1703</v>
      </c>
      <c r="B1960" t="str">
        <f>IF(COUNTIF(A:A,A1960)&gt;1,_xlfn.CONCAT(A1960," (",N1960,")"),A1960)</f>
        <v>Lĭjiā Xiāng</v>
      </c>
      <c r="C1960" t="str">
        <f>IF(COUNTIF(B:B,B1960)&gt;1,_xlfn.CONCAT(A1960," (",M1960,")"),B1960)</f>
        <v>Lĭjiā Xiāng</v>
      </c>
      <c r="D1960" t="s">
        <v>1704</v>
      </c>
      <c r="E1960" t="s">
        <v>11</v>
      </c>
      <c r="F1960" t="str">
        <f>_xlfn.CONCAT(D1960,", ",H1960,", ",I1960,", ","四川省")</f>
        <v>李家乡, 大竹县, 达州市, 四川省</v>
      </c>
      <c r="G1960">
        <v>11498</v>
      </c>
      <c r="H1960" t="s">
        <v>8204</v>
      </c>
      <c r="I1960" t="s">
        <v>8202</v>
      </c>
      <c r="J1960" t="e">
        <f>VLOOKUP(F1960,[1]!china_towns_second__2[[Column1]:[Y]],3,FALSE)</f>
        <v>#N/A</v>
      </c>
      <c r="K1960" t="e">
        <f>VLOOKUP(F1960,[1]!china_towns_second__2[[Column1]:[Y]],2,FALSE)</f>
        <v>#N/A</v>
      </c>
      <c r="L1960" t="s">
        <v>11681</v>
      </c>
      <c r="M1960" t="str">
        <f>VLOOKUP(H1960,CHOOSE({1,2},Table22[Native],Table22[Name]),2,0)</f>
        <v>Dàzhú Xiàn</v>
      </c>
      <c r="N1960" s="15" t="str">
        <f>VLOOKUP(I1960,CHOOSE({1,2},Table22[Native],Table22[Name]),2,0)</f>
        <v>Dázhōu Shì</v>
      </c>
      <c r="O1960" s="15" t="str">
        <f t="shared" si="60"/>
        <v>Lijia Xiang (Dázhōu Shì)</v>
      </c>
      <c r="P1960" s="15" t="str">
        <f t="shared" si="61"/>
        <v>Lijia Xiang (Dázhōu Shì)</v>
      </c>
    </row>
    <row r="1961" spans="1:16" hidden="1" x14ac:dyDescent="0.25">
      <c r="A1961" t="s">
        <v>3466</v>
      </c>
      <c r="B1961" t="str">
        <f>IF(COUNTIF(A:A,A1961)&gt;1,_xlfn.CONCAT(A1961," (",N1961,")"),A1961)</f>
        <v>Líjiā Zhèn</v>
      </c>
      <c r="C1961" t="str">
        <f>IF(COUNTIF(B:B,B1961)&gt;1,_xlfn.CONCAT(A1961," (",M1961,")"),B1961)</f>
        <v>Líjiā Zhèn</v>
      </c>
      <c r="D1961" t="s">
        <v>3467</v>
      </c>
      <c r="E1961" t="s">
        <v>7</v>
      </c>
      <c r="F1961" t="str">
        <f>_xlfn.CONCAT(D1961,", ",H1961,", ",I1961,", ","四川省")</f>
        <v>黎家镇, 邻水县, 广安市, 四川省</v>
      </c>
      <c r="G1961">
        <v>8314</v>
      </c>
      <c r="H1961" t="s">
        <v>8242</v>
      </c>
      <c r="I1961" t="s">
        <v>8239</v>
      </c>
      <c r="J1961">
        <f>VLOOKUP(F1961,[1]!china_towns_second__2[[Column1]:[Y]],3,FALSE)</f>
        <v>30.077418722627002</v>
      </c>
      <c r="K1961">
        <f>VLOOKUP(F1961,[1]!china_towns_second__2[[Column1]:[Y]],2,FALSE)</f>
        <v>107.0276317</v>
      </c>
      <c r="L1961" t="s">
        <v>11682</v>
      </c>
      <c r="M1961" t="str">
        <f>VLOOKUP(H1961,CHOOSE({1,2},Table22[Native],Table22[Name]),2,0)</f>
        <v>Línshuĭ Xiàn</v>
      </c>
      <c r="N1961" s="15" t="str">
        <f>VLOOKUP(I1961,CHOOSE({1,2},Table22[Native],Table22[Name]),2,0)</f>
        <v>Guăng'ān Shì</v>
      </c>
      <c r="O1961" s="15" t="str">
        <f t="shared" si="60"/>
        <v>Lijia Zhen (Guăng'ān Shì)</v>
      </c>
      <c r="P1961" s="15" t="str">
        <f t="shared" si="61"/>
        <v>Lijia Zhen (Guăng'ān Shì)</v>
      </c>
    </row>
    <row r="1962" spans="1:16" hidden="1" x14ac:dyDescent="0.25">
      <c r="A1962" t="s">
        <v>3048</v>
      </c>
      <c r="B1962" t="str">
        <f>IF(COUNTIF(A:A,A1962)&gt;1,_xlfn.CONCAT(A1962," (",N1962,")"),A1962)</f>
        <v>Lĭjiā Zhèn (Guăngyuán Shì)</v>
      </c>
      <c r="C1962" t="str">
        <f>IF(COUNTIF(B:B,B1962)&gt;1,_xlfn.CONCAT(A1962," (",M1962,")"),B1962)</f>
        <v>Lĭjiā Zhèn (Guăngyuán Shì)</v>
      </c>
      <c r="D1962" t="s">
        <v>3049</v>
      </c>
      <c r="E1962" t="s">
        <v>7</v>
      </c>
      <c r="F1962" t="str">
        <f>_xlfn.CONCAT(D1962,", ",H1962,", ",I1962,", ","四川省")</f>
        <v>李家镇, 朝天区, 广元市, 四川省</v>
      </c>
      <c r="G1962">
        <v>7960</v>
      </c>
      <c r="H1962" t="s">
        <v>8249</v>
      </c>
      <c r="I1962" t="s">
        <v>8247</v>
      </c>
      <c r="J1962">
        <f>VLOOKUP(F1962,[1]!china_towns_second__2[[Column1]:[Y]],3,FALSE)</f>
        <v>32.583638172537398</v>
      </c>
      <c r="K1962">
        <f>VLOOKUP(F1962,[1]!china_towns_second__2[[Column1]:[Y]],2,FALSE)</f>
        <v>106.2196284</v>
      </c>
      <c r="L1962" t="s">
        <v>14065</v>
      </c>
      <c r="M1962" t="str">
        <f>VLOOKUP(H1962,CHOOSE({1,2},Table22[Native],Table22[Name]),2,0)</f>
        <v>Cháotiān Qū</v>
      </c>
      <c r="N1962" s="15" t="str">
        <f>VLOOKUP(I1962,CHOOSE({1,2},Table22[Native],Table22[Name]),2,0)</f>
        <v>Guăngyuán Shì</v>
      </c>
      <c r="O1962" s="15" t="str">
        <f t="shared" si="60"/>
        <v>Lijia Zhen (Guangyuan Shi) (Guăngyuán Shì)</v>
      </c>
      <c r="P1962" s="15" t="str">
        <f t="shared" si="61"/>
        <v>Lijia Zhen (Guangyuan Shi) (Guăngyuán Shì)</v>
      </c>
    </row>
    <row r="1963" spans="1:16" hidden="1" x14ac:dyDescent="0.25">
      <c r="A1963" t="s">
        <v>3048</v>
      </c>
      <c r="B1963" t="str">
        <f>IF(COUNTIF(A:A,A1963)&gt;1,_xlfn.CONCAT(A1963," (",N1963,")"),A1963)</f>
        <v>Lĭjiā Zhèn (Nánchōng Shì)</v>
      </c>
      <c r="C1963" t="str">
        <f>IF(COUNTIF(B:B,B1963)&gt;1,_xlfn.CONCAT(A1963," (",M1963,")"),B1963)</f>
        <v>Lĭjiā Zhèn (Nánchōng Shì)</v>
      </c>
      <c r="D1963" t="s">
        <v>3049</v>
      </c>
      <c r="E1963" t="s">
        <v>7</v>
      </c>
      <c r="F1963" t="str">
        <f>_xlfn.CONCAT(D1963,", ",H1963,", ",I1963,", ","四川省")</f>
        <v>李家镇, 顺庆区, 南充市, 四川省</v>
      </c>
      <c r="G1963">
        <v>14610</v>
      </c>
      <c r="H1963" t="s">
        <v>8324</v>
      </c>
      <c r="I1963" t="s">
        <v>8318</v>
      </c>
      <c r="J1963">
        <f>VLOOKUP(F1963,[1]!china_towns_second__2[[Column1]:[Y]],3,FALSE)</f>
        <v>31.0706580072221</v>
      </c>
      <c r="K1963">
        <f>VLOOKUP(F1963,[1]!china_towns_second__2[[Column1]:[Y]],2,FALSE)</f>
        <v>106.14513100000001</v>
      </c>
      <c r="L1963" t="s">
        <v>14066</v>
      </c>
      <c r="M1963" t="str">
        <f>VLOOKUP(H1963,CHOOSE({1,2},Table22[Native],Table22[Name]),2,0)</f>
        <v>Shùnqìng Qū</v>
      </c>
      <c r="N1963" s="15" t="str">
        <f>VLOOKUP(I1963,CHOOSE({1,2},Table22[Native],Table22[Name]),2,0)</f>
        <v>Nánchōng Shì</v>
      </c>
      <c r="O1963" s="15" t="str">
        <f t="shared" si="60"/>
        <v>Lijia Zhen (Nanchong Shi) (Nánchōng Shì)</v>
      </c>
      <c r="P1963" s="15" t="str">
        <f t="shared" si="61"/>
        <v>Lijia Zhen (Nanchong Shi) (Nánchōng Shì)</v>
      </c>
    </row>
    <row r="1964" spans="1:16" hidden="1" x14ac:dyDescent="0.25">
      <c r="A1964" t="s">
        <v>3048</v>
      </c>
      <c r="B1964" t="str">
        <f>IF(COUNTIF(A:A,A1964)&gt;1,_xlfn.CONCAT(A1964," (",N1964,")"),A1964)</f>
        <v>Lĭjiā Zhèn (Zīyáng Shì)</v>
      </c>
      <c r="C1964" t="str">
        <f>IF(COUNTIF(B:B,B1964)&gt;1,_xlfn.CONCAT(A1964," (",M1964,")"),B1964)</f>
        <v>Lĭjiā Zhèn (Zīyáng Shì)</v>
      </c>
      <c r="D1964" t="s">
        <v>3049</v>
      </c>
      <c r="E1964" t="s">
        <v>7</v>
      </c>
      <c r="F1964" t="str">
        <f>_xlfn.CONCAT(D1964,", ",H1964,", ",I1964,", ","四川省")</f>
        <v>李家镇, 安岳县, 资阳市, 四川省</v>
      </c>
      <c r="G1964">
        <v>21309</v>
      </c>
      <c r="H1964" t="s">
        <v>8380</v>
      </c>
      <c r="I1964" t="s">
        <v>8379</v>
      </c>
      <c r="J1964">
        <f>VLOOKUP(F1964,[1]!china_towns_second__2[[Column1]:[Y]],3,FALSE)</f>
        <v>29.8104629993618</v>
      </c>
      <c r="K1964">
        <f>VLOOKUP(F1964,[1]!china_towns_second__2[[Column1]:[Y]],2,FALSE)</f>
        <v>105.4760531</v>
      </c>
      <c r="L1964" t="s">
        <v>14067</v>
      </c>
      <c r="M1964" t="str">
        <f>VLOOKUP(H1964,CHOOSE({1,2},Table22[Native],Table22[Name]),2,0)</f>
        <v>Ānyuè Xiàn</v>
      </c>
      <c r="N1964" s="15" t="str">
        <f>VLOOKUP(I1964,CHOOSE({1,2},Table22[Native],Table22[Name]),2,0)</f>
        <v>Zīyáng Shì</v>
      </c>
      <c r="O1964" s="15" t="str">
        <f t="shared" si="60"/>
        <v>Lijia Zhen (Ziyang Shi) (Zīyáng Shì)</v>
      </c>
      <c r="P1964" s="15" t="str">
        <f t="shared" si="61"/>
        <v>Lijia Zhen (Ziyang Shi) (Zīyáng Shì)</v>
      </c>
    </row>
    <row r="1965" spans="1:16" hidden="1" x14ac:dyDescent="0.25">
      <c r="A1965" t="s">
        <v>3046</v>
      </c>
      <c r="B1965" t="str">
        <f>IF(COUNTIF(A:A,A1965)&gt;1,_xlfn.CONCAT(A1965," (",N1965,")"),A1965)</f>
        <v>Líjiāng Zhèn</v>
      </c>
      <c r="C1965" t="str">
        <f>IF(COUNTIF(B:B,B1965)&gt;1,_xlfn.CONCAT(A1965," (",M1965,")"),B1965)</f>
        <v>Líjiāng Zhèn</v>
      </c>
      <c r="D1965" t="s">
        <v>3047</v>
      </c>
      <c r="E1965" t="s">
        <v>7</v>
      </c>
      <c r="F1965" t="str">
        <f>_xlfn.CONCAT(D1965,", ",H1965,", ",I1965,", ","四川省")</f>
        <v>漓江镇, 苍溪县, 广元市, 四川省</v>
      </c>
      <c r="G1965">
        <v>13546</v>
      </c>
      <c r="H1965" t="s">
        <v>8248</v>
      </c>
      <c r="I1965" t="s">
        <v>8247</v>
      </c>
      <c r="J1965">
        <f>VLOOKUP(F1965,[1]!china_towns_second__2[[Column1]:[Y]],3,FALSE)</f>
        <v>31.982322563751701</v>
      </c>
      <c r="K1965">
        <f>VLOOKUP(F1965,[1]!china_towns_second__2[[Column1]:[Y]],2,FALSE)</f>
        <v>106.1336337</v>
      </c>
      <c r="L1965" t="s">
        <v>11683</v>
      </c>
      <c r="M1965" t="str">
        <f>VLOOKUP(H1965,CHOOSE({1,2},Table22[Native],Table22[Name]),2,0)</f>
        <v>Cāngxī Xiàn</v>
      </c>
      <c r="N1965" s="15" t="str">
        <f>VLOOKUP(I1965,CHOOSE({1,2},Table22[Native],Table22[Name]),2,0)</f>
        <v>Guăngyuán Shì</v>
      </c>
      <c r="O1965" s="15" t="str">
        <f t="shared" si="60"/>
        <v>Lijiang Zhen (Guăngyuán Shì)</v>
      </c>
      <c r="P1965" s="15" t="str">
        <f t="shared" si="61"/>
        <v>Lijiang Zhen (Guăngyuán Shì)</v>
      </c>
    </row>
    <row r="1966" spans="1:16" hidden="1" x14ac:dyDescent="0.25">
      <c r="A1966" t="s">
        <v>5269</v>
      </c>
      <c r="B1966" t="str">
        <f>IF(COUNTIF(A:A,A1966)&gt;1,_xlfn.CONCAT(A1966," (",N1966,")"),A1966)</f>
        <v>Lìjiāng Zhèn [incl. Hŭtóu Zhèn, Shílù Zhèn]</v>
      </c>
      <c r="C1966" t="str">
        <f>IF(COUNTIF(B:B,B1966)&gt;1,_xlfn.CONCAT(A1966," (",M1966,")"),B1966)</f>
        <v>Lìjiāng Zhèn [incl. Hŭtóu Zhèn, Shílù Zhèn]</v>
      </c>
      <c r="D1966" t="s">
        <v>5270</v>
      </c>
      <c r="E1966" t="s">
        <v>7</v>
      </c>
      <c r="F1966" t="str">
        <f>_xlfn.CONCAT(D1966,", ",H1966,", ",I1966,", ","四川省")</f>
        <v>荔江镇, 合江县, 泸州市, 四川省</v>
      </c>
      <c r="G1966">
        <v>39547</v>
      </c>
      <c r="H1966" t="s">
        <v>8292</v>
      </c>
      <c r="I1966" t="s">
        <v>8290</v>
      </c>
      <c r="J1966">
        <f>VLOOKUP(F1966,[1]!china_towns_second__2[[Column1]:[Y]],3,FALSE)</f>
        <v>28.745409222903302</v>
      </c>
      <c r="K1966">
        <f>VLOOKUP(F1966,[1]!china_towns_second__2[[Column1]:[Y]],2,FALSE)</f>
        <v>105.8042853</v>
      </c>
      <c r="L1966" t="s">
        <v>11684</v>
      </c>
      <c r="M1966" t="str">
        <f>VLOOKUP(H1966,CHOOSE({1,2},Table22[Native],Table22[Name]),2,0)</f>
        <v>Héjiāng Xiàn</v>
      </c>
      <c r="N1966" s="15" t="str">
        <f>VLOOKUP(I1966,CHOOSE({1,2},Table22[Native],Table22[Name]),2,0)</f>
        <v>Lúzhōu Shì</v>
      </c>
      <c r="O1966" s="15" t="str">
        <f t="shared" si="60"/>
        <v>Lijiang Zhen [incl. Hutou Zhen, Shilu Zhen] (Lúzhōu Shì)</v>
      </c>
      <c r="P1966" s="15" t="str">
        <f t="shared" si="61"/>
        <v>Lijiang Zhen [incl. Hutou Zhen, Shilu Zhen] (Lúzhōu Shì)</v>
      </c>
    </row>
    <row r="1967" spans="1:16" hidden="1" x14ac:dyDescent="0.25">
      <c r="A1967" t="s">
        <v>4514</v>
      </c>
      <c r="B1967" t="str">
        <f>IF(COUNTIF(A:A,A1967)&gt;1,_xlfn.CONCAT(A1967," (",N1967,")"),A1967)</f>
        <v>Lĭkè Xiāng</v>
      </c>
      <c r="C1967" t="str">
        <f>IF(COUNTIF(B:B,B1967)&gt;1,_xlfn.CONCAT(A1967," (",M1967,")"),B1967)</f>
        <v>Lĭkè Xiāng</v>
      </c>
      <c r="D1967" t="s">
        <v>4515</v>
      </c>
      <c r="E1967" t="s">
        <v>11</v>
      </c>
      <c r="F1967" t="str">
        <f>_xlfn.CONCAT(D1967,", ",H1967,", ",I1967,", ","四川省")</f>
        <v>里克乡, 甘洛县, 凉山彝族自治州, 四川省</v>
      </c>
      <c r="G1967">
        <v>5304</v>
      </c>
      <c r="H1967" t="s">
        <v>8274</v>
      </c>
      <c r="I1967" t="s">
        <v>8271</v>
      </c>
      <c r="J1967" t="e">
        <f>VLOOKUP(F1967,[1]!china_towns_second__2[[Column1]:[Y]],3,FALSE)</f>
        <v>#N/A</v>
      </c>
      <c r="K1967" t="e">
        <f>VLOOKUP(F1967,[1]!china_towns_second__2[[Column1]:[Y]],2,FALSE)</f>
        <v>#N/A</v>
      </c>
      <c r="L1967" t="s">
        <v>11685</v>
      </c>
      <c r="M1967" t="str">
        <f>VLOOKUP(H1967,CHOOSE({1,2},Table22[Native],Table22[Name]),2,0)</f>
        <v>Gānluò Xiàn</v>
      </c>
      <c r="N1967" s="15" t="str">
        <f>VLOOKUP(I1967,CHOOSE({1,2},Table22[Native],Table22[Name]),2,0)</f>
        <v>Liángshān Yízú Zìzhìzhōu</v>
      </c>
      <c r="O1967" s="15" t="str">
        <f t="shared" si="60"/>
        <v>Like Xiang (Liángshān Yízú Zìzhìzhōu)</v>
      </c>
      <c r="P1967" s="15" t="str">
        <f t="shared" si="61"/>
        <v>Like Xiang (Liángshān Yízú Zìzhìzhōu)</v>
      </c>
    </row>
    <row r="1968" spans="1:16" hidden="1" x14ac:dyDescent="0.25">
      <c r="A1968" t="s">
        <v>6361</v>
      </c>
      <c r="B1968" t="str">
        <f>IF(COUNTIF(A:A,A1968)&gt;1,_xlfn.CONCAT(A1968," (",N1968,")"),A1968)</f>
        <v>Lĭlè Xiāng</v>
      </c>
      <c r="C1968" t="str">
        <f>IF(COUNTIF(B:B,B1968)&gt;1,_xlfn.CONCAT(A1968," (",M1968,")"),B1968)</f>
        <v>Lĭlè Xiāng</v>
      </c>
      <c r="D1968" t="s">
        <v>6362</v>
      </c>
      <c r="E1968" t="s">
        <v>11</v>
      </c>
      <c r="F1968" t="str">
        <f>_xlfn.CONCAT(D1968,", ",H1968,", ",I1968,", ","四川省")</f>
        <v>礼乐乡, 嘉陵区, 南充市, 四川省</v>
      </c>
      <c r="G1968">
        <v>9318</v>
      </c>
      <c r="H1968" t="s">
        <v>8320</v>
      </c>
      <c r="I1968" t="s">
        <v>8318</v>
      </c>
      <c r="J1968" t="e">
        <f>VLOOKUP(F1968,[1]!china_towns_second__2[[Column1]:[Y]],3,FALSE)</f>
        <v>#N/A</v>
      </c>
      <c r="K1968" t="e">
        <f>VLOOKUP(F1968,[1]!china_towns_second__2[[Column1]:[Y]],2,FALSE)</f>
        <v>#N/A</v>
      </c>
      <c r="L1968" t="s">
        <v>11686</v>
      </c>
      <c r="M1968" t="str">
        <f>VLOOKUP(H1968,CHOOSE({1,2},Table22[Native],Table22[Name]),2,0)</f>
        <v>Jiālíng Qū</v>
      </c>
      <c r="N1968" s="15" t="str">
        <f>VLOOKUP(I1968,CHOOSE({1,2},Table22[Native],Table22[Name]),2,0)</f>
        <v>Nánchōng Shì</v>
      </c>
      <c r="O1968" s="15" t="str">
        <f t="shared" si="60"/>
        <v>Lile Xiang (Nánchōng Shì)</v>
      </c>
      <c r="P1968" s="15" t="str">
        <f t="shared" si="61"/>
        <v>Lile Xiang (Nánchōng Shì)</v>
      </c>
    </row>
    <row r="1969" spans="1:16" hidden="1" x14ac:dyDescent="0.25">
      <c r="A1969" t="s">
        <v>1705</v>
      </c>
      <c r="B1969" t="str">
        <f>IF(COUNTIF(A:A,A1969)&gt;1,_xlfn.CONCAT(A1969," (",N1969,")"),A1969)</f>
        <v>Línbā Zhèn</v>
      </c>
      <c r="C1969" t="str">
        <f>IF(COUNTIF(B:B,B1969)&gt;1,_xlfn.CONCAT(A1969," (",M1969,")"),B1969)</f>
        <v>Línbā Zhèn</v>
      </c>
      <c r="D1969" t="s">
        <v>1706</v>
      </c>
      <c r="E1969" t="s">
        <v>7</v>
      </c>
      <c r="F1969" t="str">
        <f>_xlfn.CONCAT(D1969,", ",H1969,", ",I1969,", ","四川省")</f>
        <v>临巴镇, 渠县, 达州市, 四川省</v>
      </c>
      <c r="G1969">
        <v>33416</v>
      </c>
      <c r="H1969" t="s">
        <v>8206</v>
      </c>
      <c r="I1969" t="s">
        <v>8202</v>
      </c>
      <c r="J1969">
        <f>VLOOKUP(F1969,[1]!china_towns_second__2[[Column1]:[Y]],3,FALSE)</f>
        <v>30.900595493377502</v>
      </c>
      <c r="K1969">
        <f>VLOOKUP(F1969,[1]!china_towns_second__2[[Column1]:[Y]],2,FALSE)</f>
        <v>107.0800227</v>
      </c>
      <c r="L1969" t="s">
        <v>11687</v>
      </c>
      <c r="M1969" t="str">
        <f>VLOOKUP(H1969,CHOOSE({1,2},Table22[Native],Table22[Name]),2,0)</f>
        <v>Qú Xiàn</v>
      </c>
      <c r="N1969" s="15" t="str">
        <f>VLOOKUP(I1969,CHOOSE({1,2},Table22[Native],Table22[Name]),2,0)</f>
        <v>Dázhōu Shì</v>
      </c>
      <c r="O1969" s="15" t="str">
        <f t="shared" si="60"/>
        <v>Linba Zhen (Dázhōu Shì)</v>
      </c>
      <c r="P1969" s="15" t="str">
        <f t="shared" si="61"/>
        <v>Linba Zhen (Dázhōu Shì)</v>
      </c>
    </row>
    <row r="1970" spans="1:16" hidden="1" x14ac:dyDescent="0.25">
      <c r="A1970" t="s">
        <v>7992</v>
      </c>
      <c r="B1970" t="str">
        <f>IF(COUNTIF(A:A,A1970)&gt;1,_xlfn.CONCAT(A1970," (",N1970,")"),A1970)</f>
        <v>Línfèng Zhèn</v>
      </c>
      <c r="C1970" t="str">
        <f>IF(COUNTIF(B:B,B1970)&gt;1,_xlfn.CONCAT(A1970," (",M1970,")"),B1970)</f>
        <v>Línfèng Zhèn</v>
      </c>
      <c r="D1970" t="s">
        <v>7993</v>
      </c>
      <c r="E1970" t="s">
        <v>7</v>
      </c>
      <c r="F1970" t="str">
        <f>_xlfn.CONCAT(D1970,", ",H1970,", ",I1970,", ","四川省")</f>
        <v>林凤镇, 安岳县, 资阳市, 四川省</v>
      </c>
      <c r="G1970">
        <v>21964</v>
      </c>
      <c r="H1970" t="s">
        <v>8380</v>
      </c>
      <c r="I1970" t="s">
        <v>8379</v>
      </c>
      <c r="J1970">
        <f>VLOOKUP(F1970,[1]!china_towns_second__2[[Column1]:[Y]],3,FALSE)</f>
        <v>30.011636771510101</v>
      </c>
      <c r="K1970">
        <f>VLOOKUP(F1970,[1]!china_towns_second__2[[Column1]:[Y]],2,FALSE)</f>
        <v>105.57294039999999</v>
      </c>
      <c r="L1970" t="s">
        <v>11688</v>
      </c>
      <c r="M1970" t="str">
        <f>VLOOKUP(H1970,CHOOSE({1,2},Table22[Native],Table22[Name]),2,0)</f>
        <v>Ānyuè Xiàn</v>
      </c>
      <c r="N1970" s="15" t="str">
        <f>VLOOKUP(I1970,CHOOSE({1,2},Table22[Native],Table22[Name]),2,0)</f>
        <v>Zīyáng Shì</v>
      </c>
      <c r="O1970" s="15" t="str">
        <f t="shared" si="60"/>
        <v>Linfeng Zhen (Zīyáng Shì)</v>
      </c>
      <c r="P1970" s="15" t="str">
        <f t="shared" si="61"/>
        <v>Linfeng Zhen (Zīyáng Shì)</v>
      </c>
    </row>
    <row r="1971" spans="1:16" hidden="1" x14ac:dyDescent="0.25">
      <c r="A1971" t="s">
        <v>7311</v>
      </c>
      <c r="B1971" t="str">
        <f>IF(COUNTIF(A:A,A1971)&gt;1,_xlfn.CONCAT(A1971," (",N1971,")"),A1971)</f>
        <v>Língguān Zhèn</v>
      </c>
      <c r="C1971" t="str">
        <f>IF(COUNTIF(B:B,B1971)&gt;1,_xlfn.CONCAT(A1971," (",M1971,")"),B1971)</f>
        <v>Língguān Zhèn</v>
      </c>
      <c r="D1971" t="s">
        <v>7312</v>
      </c>
      <c r="E1971" t="s">
        <v>7</v>
      </c>
      <c r="F1971" t="str">
        <f>_xlfn.CONCAT(D1971,", ",H1971,", ",I1971,", ","四川省")</f>
        <v>灵关镇, 宝兴县, 雅安市, 四川省</v>
      </c>
      <c r="G1971">
        <v>16644</v>
      </c>
      <c r="H1971" t="s">
        <v>8350</v>
      </c>
      <c r="I1971" t="s">
        <v>8349</v>
      </c>
      <c r="J1971">
        <f>VLOOKUP(F1971,[1]!china_towns_second__2[[Column1]:[Y]],3,FALSE)</f>
        <v>30.2970301861662</v>
      </c>
      <c r="K1971">
        <f>VLOOKUP(F1971,[1]!china_towns_second__2[[Column1]:[Y]],2,FALSE)</f>
        <v>102.8124633</v>
      </c>
      <c r="L1971" t="s">
        <v>11689</v>
      </c>
      <c r="M1971" t="str">
        <f>VLOOKUP(H1971,CHOOSE({1,2},Table22[Native],Table22[Name]),2,0)</f>
        <v>Băoxīng Xiàn</v>
      </c>
      <c r="N1971" s="15" t="str">
        <f>VLOOKUP(I1971,CHOOSE({1,2},Table22[Native],Table22[Name]),2,0)</f>
        <v>Yă'ān Shì</v>
      </c>
      <c r="O1971" s="15" t="str">
        <f t="shared" si="60"/>
        <v>Lingguan Zhen (Yă'ān Shì)</v>
      </c>
      <c r="P1971" s="15" t="str">
        <f t="shared" si="61"/>
        <v>Lingguan Zhen (Yă'ān Shì)</v>
      </c>
    </row>
    <row r="1972" spans="1:16" hidden="1" x14ac:dyDescent="0.25">
      <c r="A1972" t="s">
        <v>6803</v>
      </c>
      <c r="B1972" t="str">
        <f>IF(COUNTIF(A:A,A1972)&gt;1,_xlfn.CONCAT(A1972," (",N1972,")"),A1972)</f>
        <v>Língjiā Zhèn</v>
      </c>
      <c r="C1972" t="str">
        <f>IF(COUNTIF(B:B,B1972)&gt;1,_xlfn.CONCAT(A1972," (",M1972,")"),B1972)</f>
        <v>Língjiā Zhèn</v>
      </c>
      <c r="D1972" t="s">
        <v>6804</v>
      </c>
      <c r="E1972" t="s">
        <v>7</v>
      </c>
      <c r="F1972" t="str">
        <f>_xlfn.CONCAT(D1972,", ",H1972,", ",I1972,", ","四川省")</f>
        <v>凌家镇, 市中区, 内江市, 四川省</v>
      </c>
      <c r="G1972">
        <v>32957</v>
      </c>
      <c r="H1972" t="s">
        <v>8267</v>
      </c>
      <c r="I1972" t="s">
        <v>8329</v>
      </c>
      <c r="J1972">
        <f>VLOOKUP(F1972,[1]!china_towns_second__2[[Column1]:[Y]],3,FALSE)</f>
        <v>29.484568615197901</v>
      </c>
      <c r="K1972">
        <f>VLOOKUP(F1972,[1]!china_towns_second__2[[Column1]:[Y]],2,FALSE)</f>
        <v>104.88352829999999</v>
      </c>
      <c r="L1972" t="s">
        <v>11690</v>
      </c>
      <c r="M1972" t="str">
        <f>VLOOKUP(H1972,CHOOSE({1,2},Table22[Native],Table22[Name]),2,0)</f>
        <v>Shìzhōng Qū</v>
      </c>
      <c r="N1972" s="15" t="str">
        <f>VLOOKUP(I1972,CHOOSE({1,2},Table22[Native],Table22[Name]),2,0)</f>
        <v>Nèijiāng Shì</v>
      </c>
      <c r="O1972" s="15" t="str">
        <f t="shared" si="60"/>
        <v>Lingjia Zhen (Nèijiāng Shì)</v>
      </c>
      <c r="P1972" s="15" t="str">
        <f t="shared" si="61"/>
        <v>Lingjia Zhen (Nèijiāng Shì)</v>
      </c>
    </row>
    <row r="1973" spans="1:16" hidden="1" x14ac:dyDescent="0.25">
      <c r="A1973" t="s">
        <v>195</v>
      </c>
      <c r="B1973" t="str">
        <f>IF(COUNTIF(A:A,A1973)&gt;1,_xlfn.CONCAT(A1973," (",N1973,")"),A1973)</f>
        <v>Língjiāng Xiāng</v>
      </c>
      <c r="C1973" t="str">
        <f>IF(COUNTIF(B:B,B1973)&gt;1,_xlfn.CONCAT(A1973," (",M1973,")"),B1973)</f>
        <v>Língjiāng Xiāng</v>
      </c>
      <c r="D1973" t="s">
        <v>196</v>
      </c>
      <c r="E1973" t="s">
        <v>11</v>
      </c>
      <c r="F1973" t="str">
        <f>_xlfn.CONCAT(D1973,", ",H1973,", ",I1973,", ","四川省")</f>
        <v>陵江乡, 九寨沟县, 阿坝藏族羌族自治州, 四川省</v>
      </c>
      <c r="G1973">
        <v>1452</v>
      </c>
      <c r="H1973" t="s">
        <v>8159</v>
      </c>
      <c r="I1973" t="s">
        <v>8153</v>
      </c>
      <c r="J1973" t="e">
        <f>VLOOKUP(F1973,[1]!china_towns_second__2[[Column1]:[Y]],3,FALSE)</f>
        <v>#N/A</v>
      </c>
      <c r="K1973" t="e">
        <f>VLOOKUP(F1973,[1]!china_towns_second__2[[Column1]:[Y]],2,FALSE)</f>
        <v>#N/A</v>
      </c>
      <c r="L1973" t="s">
        <v>11691</v>
      </c>
      <c r="M1973" t="str">
        <f>VLOOKUP(H1973,CHOOSE({1,2},Table22[Native],Table22[Name]),2,0)</f>
        <v>Jiŭzhàigōu Xiàn</v>
      </c>
      <c r="N1973" s="15" t="str">
        <f>VLOOKUP(I1973,CHOOSE({1,2},Table22[Native],Table22[Name]),2,0)</f>
        <v>Ābà Zàngzú Qiāngzú Zìzhìzhōu</v>
      </c>
      <c r="O1973" s="15" t="str">
        <f t="shared" si="60"/>
        <v>Lingjiang Xiang (Ābà Zàngzú Qiāngzú Zìzhìzhōu)</v>
      </c>
      <c r="P1973" s="15" t="str">
        <f t="shared" si="61"/>
        <v>Lingjiang Xiang (Ābà Zàngzú Qiāngzú Zìzhìzhōu)</v>
      </c>
    </row>
    <row r="1974" spans="1:16" hidden="1" x14ac:dyDescent="0.25">
      <c r="A1974" t="s">
        <v>3050</v>
      </c>
      <c r="B1974" t="str">
        <f>IF(COUNTIF(A:A,A1974)&gt;1,_xlfn.CONCAT(A1974," (",N1974,")"),A1974)</f>
        <v>Língjiāng Zhèn</v>
      </c>
      <c r="C1974" t="str">
        <f>IF(COUNTIF(B:B,B1974)&gt;1,_xlfn.CONCAT(A1974," (",M1974,")"),B1974)</f>
        <v>Língjiāng Zhèn</v>
      </c>
      <c r="D1974" t="s">
        <v>3051</v>
      </c>
      <c r="E1974" t="s">
        <v>7</v>
      </c>
      <c r="F1974" t="str">
        <f>_xlfn.CONCAT(D1974,", ",H1974,", ",I1974,", ","四川省")</f>
        <v>陵江镇, 苍溪县, 广元市, 四川省</v>
      </c>
      <c r="G1974">
        <v>122811</v>
      </c>
      <c r="H1974" t="s">
        <v>8248</v>
      </c>
      <c r="I1974" t="s">
        <v>8247</v>
      </c>
      <c r="J1974">
        <f>VLOOKUP(F1974,[1]!china_towns_second__2[[Column1]:[Y]],3,FALSE)</f>
        <v>31.7629261158175</v>
      </c>
      <c r="K1974">
        <f>VLOOKUP(F1974,[1]!china_towns_second__2[[Column1]:[Y]],2,FALSE)</f>
        <v>105.932378</v>
      </c>
      <c r="L1974" t="s">
        <v>11692</v>
      </c>
      <c r="M1974" t="str">
        <f>VLOOKUP(H1974,CHOOSE({1,2},Table22[Native],Table22[Name]),2,0)</f>
        <v>Cāngxī Xiàn</v>
      </c>
      <c r="N1974" s="15" t="str">
        <f>VLOOKUP(I1974,CHOOSE({1,2},Table22[Native],Table22[Name]),2,0)</f>
        <v>Guăngyuán Shì</v>
      </c>
      <c r="O1974" s="15" t="str">
        <f t="shared" si="60"/>
        <v>Lingjiang Zhen (Guăngyuán Shì)</v>
      </c>
      <c r="P1974" s="15" t="str">
        <f t="shared" si="61"/>
        <v>Lingjiang Zhen (Guăngyuán Shì)</v>
      </c>
    </row>
    <row r="1975" spans="1:16" hidden="1" x14ac:dyDescent="0.25">
      <c r="A1975" t="s">
        <v>6363</v>
      </c>
      <c r="B1975" t="str">
        <f>IF(COUNTIF(A:A,A1975)&gt;1,_xlfn.CONCAT(A1975," (",N1975,")"),A1975)</f>
        <v>Língjiù Zhèn</v>
      </c>
      <c r="C1975" t="str">
        <f>IF(COUNTIF(B:B,B1975)&gt;1,_xlfn.CONCAT(A1975," (",M1975,")"),B1975)</f>
        <v>Língjiù Zhèn</v>
      </c>
      <c r="D1975" t="s">
        <v>6364</v>
      </c>
      <c r="E1975" t="s">
        <v>7</v>
      </c>
      <c r="F1975" t="str">
        <f>_xlfn.CONCAT(D1975,", ",H1975,", ",I1975,", ","四川省")</f>
        <v>灵鹫镇, 营山县, 南充市, 四川省</v>
      </c>
      <c r="G1975">
        <v>24556</v>
      </c>
      <c r="H1975" t="s">
        <v>8327</v>
      </c>
      <c r="I1975" t="s">
        <v>8318</v>
      </c>
      <c r="J1975">
        <f>VLOOKUP(F1975,[1]!china_towns_second__2[[Column1]:[Y]],3,FALSE)</f>
        <v>31.046020996224001</v>
      </c>
      <c r="K1975">
        <f>VLOOKUP(F1975,[1]!china_towns_second__2[[Column1]:[Y]],2,FALSE)</f>
        <v>106.8019106</v>
      </c>
      <c r="L1975" t="s">
        <v>11693</v>
      </c>
      <c r="M1975" t="str">
        <f>VLOOKUP(H1975,CHOOSE({1,2},Table22[Native],Table22[Name]),2,0)</f>
        <v>Yíngshān Xiàn</v>
      </c>
      <c r="N1975" s="15" t="str">
        <f>VLOOKUP(I1975,CHOOSE({1,2},Table22[Native],Table22[Name]),2,0)</f>
        <v>Nánchōng Shì</v>
      </c>
      <c r="O1975" s="15" t="str">
        <f t="shared" si="60"/>
        <v>Lingjiu Zhen (Nánchōng Shì)</v>
      </c>
      <c r="P1975" s="15" t="str">
        <f t="shared" si="61"/>
        <v>Lingjiu Zhen (Nánchōng Shì)</v>
      </c>
    </row>
    <row r="1976" spans="1:16" hidden="1" x14ac:dyDescent="0.25">
      <c r="A1976" t="s">
        <v>6365</v>
      </c>
      <c r="B1976" t="str">
        <f>IF(COUNTIF(A:A,A1976)&gt;1,_xlfn.CONCAT(A1976," (",N1976,")"),A1976)</f>
        <v>Línglóng Xiāng</v>
      </c>
      <c r="C1976" t="str">
        <f>IF(COUNTIF(B:B,B1976)&gt;1,_xlfn.CONCAT(A1976," (",M1976,")"),B1976)</f>
        <v>Línglóng Xiāng</v>
      </c>
      <c r="D1976" t="s">
        <v>6366</v>
      </c>
      <c r="E1976" t="s">
        <v>11</v>
      </c>
      <c r="F1976" t="str">
        <f>_xlfn.CONCAT(D1976,", ",H1976,", ",I1976,", ","四川省")</f>
        <v>玲珑乡, 营山县, 南充市, 四川省</v>
      </c>
      <c r="G1976">
        <v>6126</v>
      </c>
      <c r="H1976" t="s">
        <v>8327</v>
      </c>
      <c r="I1976" t="s">
        <v>8318</v>
      </c>
      <c r="J1976" t="e">
        <f>VLOOKUP(F1976,[1]!china_towns_second__2[[Column1]:[Y]],3,FALSE)</f>
        <v>#N/A</v>
      </c>
      <c r="K1976" t="e">
        <f>VLOOKUP(F1976,[1]!china_towns_second__2[[Column1]:[Y]],2,FALSE)</f>
        <v>#N/A</v>
      </c>
      <c r="L1976" t="s">
        <v>11694</v>
      </c>
      <c r="M1976" t="str">
        <f>VLOOKUP(H1976,CHOOSE({1,2},Table22[Native],Table22[Name]),2,0)</f>
        <v>Yíngshān Xiàn</v>
      </c>
      <c r="N1976" s="15" t="str">
        <f>VLOOKUP(I1976,CHOOSE({1,2},Table22[Native],Table22[Name]),2,0)</f>
        <v>Nánchōng Shì</v>
      </c>
      <c r="O1976" s="15" t="str">
        <f t="shared" si="60"/>
        <v>Linglong Xiang (Nánchōng Shì)</v>
      </c>
      <c r="P1976" s="15" t="str">
        <f t="shared" si="61"/>
        <v>Linglong Xiang (Nánchōng Shì)</v>
      </c>
    </row>
    <row r="1977" spans="1:16" hidden="1" x14ac:dyDescent="0.25">
      <c r="A1977" t="s">
        <v>7114</v>
      </c>
      <c r="B1977" t="str">
        <f>IF(COUNTIF(A:A,A1977)&gt;1,_xlfn.CONCAT(A1977," (",N1977,")"),A1977)</f>
        <v>Língquán Jiēdào</v>
      </c>
      <c r="C1977" t="str">
        <f>IF(COUNTIF(B:B,B1977)&gt;1,_xlfn.CONCAT(A1977," (",M1977,")"),B1977)</f>
        <v>Língquán Jiēdào</v>
      </c>
      <c r="D1977" t="s">
        <v>7115</v>
      </c>
      <c r="E1977" t="s">
        <v>493</v>
      </c>
      <c r="F1977" t="str">
        <f>_xlfn.CONCAT(D1977,", ",H1977,", ",I1977,", ","四川省")</f>
        <v>灵泉街道, 船山区, 遂宁市, 四川省</v>
      </c>
      <c r="G1977">
        <v>17267</v>
      </c>
      <c r="H1977" t="s">
        <v>8344</v>
      </c>
      <c r="I1977" t="s">
        <v>8342</v>
      </c>
      <c r="J1977">
        <f>VLOOKUP(F1977,[1]!china_towns_second__2[[Column1]:[Y]],3,FALSE)</f>
        <v>30.517511390437299</v>
      </c>
      <c r="K1977">
        <f>VLOOKUP(F1977,[1]!china_towns_second__2[[Column1]:[Y]],2,FALSE)</f>
        <v>105.6140152</v>
      </c>
      <c r="L1977" t="s">
        <v>11695</v>
      </c>
      <c r="M1977" t="str">
        <f>VLOOKUP(H1977,CHOOSE({1,2},Table22[Native],Table22[Name]),2,0)</f>
        <v>Chuánshān Qū</v>
      </c>
      <c r="N1977" s="15" t="str">
        <f>VLOOKUP(I1977,CHOOSE({1,2},Table22[Native],Table22[Name]),2,0)</f>
        <v>Suìníng Shì</v>
      </c>
      <c r="O1977" s="15" t="str">
        <f t="shared" si="60"/>
        <v>Lingquan Jiedao (Suìníng Shì)</v>
      </c>
      <c r="P1977" s="15" t="str">
        <f t="shared" si="61"/>
        <v>Lingquan Jiedao (Suìníng Shì)</v>
      </c>
    </row>
    <row r="1978" spans="1:16" hidden="1" x14ac:dyDescent="0.25">
      <c r="A1978" t="s">
        <v>591</v>
      </c>
      <c r="B1978" t="str">
        <f>IF(COUNTIF(A:A,A1978)&gt;1,_xlfn.CONCAT(A1978," (",N1978,")"),A1978)</f>
        <v>Língshān Zhèn</v>
      </c>
      <c r="C1978" t="str">
        <f>IF(COUNTIF(B:B,B1978)&gt;1,_xlfn.CONCAT(A1978," (",M1978,")"),B1978)</f>
        <v>Língshān Zhèn</v>
      </c>
      <c r="D1978" t="s">
        <v>592</v>
      </c>
      <c r="E1978" t="s">
        <v>7</v>
      </c>
      <c r="F1978" t="str">
        <f>_xlfn.CONCAT(D1978,", ",H1978,", ",I1978,", ","四川省")</f>
        <v>灵山镇, 平昌县, 巴中市, 四川省</v>
      </c>
      <c r="G1978">
        <v>11942</v>
      </c>
      <c r="H1978" t="s">
        <v>8176</v>
      </c>
      <c r="I1978" t="s">
        <v>8171</v>
      </c>
      <c r="J1978">
        <f>VLOOKUP(F1978,[1]!china_towns_second__2[[Column1]:[Y]],3,FALSE)</f>
        <v>31.708711520993699</v>
      </c>
      <c r="K1978">
        <f>VLOOKUP(F1978,[1]!china_towns_second__2[[Column1]:[Y]],2,FALSE)</f>
        <v>107.2022585</v>
      </c>
      <c r="L1978" t="s">
        <v>11696</v>
      </c>
      <c r="M1978" t="str">
        <f>VLOOKUP(H1978,CHOOSE({1,2},Table22[Native],Table22[Name]),2,0)</f>
        <v>Píngchāng Xiàn</v>
      </c>
      <c r="N1978" s="15" t="str">
        <f>VLOOKUP(I1978,CHOOSE({1,2},Table22[Native],Table22[Name]),2,0)</f>
        <v>Bāzhōng Shì</v>
      </c>
      <c r="O1978" s="15" t="str">
        <f t="shared" si="60"/>
        <v>Lingshan Zhen (Bāzhōng Shì)</v>
      </c>
      <c r="P1978" s="15" t="str">
        <f t="shared" si="61"/>
        <v>Lingshan Zhen (Bāzhōng Shì)</v>
      </c>
    </row>
    <row r="1979" spans="1:16" hidden="1" x14ac:dyDescent="0.25">
      <c r="A1979" t="s">
        <v>7994</v>
      </c>
      <c r="B1979" t="str">
        <f>IF(COUNTIF(A:A,A1979)&gt;1,_xlfn.CONCAT(A1979," (",N1979,")"),A1979)</f>
        <v>Língxiān Xiāng</v>
      </c>
      <c r="C1979" t="str">
        <f>IF(COUNTIF(B:B,B1979)&gt;1,_xlfn.CONCAT(A1979," (",M1979,")"),B1979)</f>
        <v>Língxiān Xiāng</v>
      </c>
      <c r="D1979" t="s">
        <v>7995</v>
      </c>
      <c r="E1979" t="s">
        <v>11</v>
      </c>
      <c r="F1979" t="str">
        <f>_xlfn.CONCAT(D1979,", ",H1979,", ",I1979,", ","四川省")</f>
        <v>灵仙乡, 简阳市, 成都市, 四川省</v>
      </c>
      <c r="G1979">
        <v>9340</v>
      </c>
      <c r="H1979" t="s">
        <v>8185</v>
      </c>
      <c r="I1979" t="s">
        <v>8180</v>
      </c>
      <c r="J1979" t="e">
        <f>VLOOKUP(F1979,[1]!china_towns_second__2[[Column1]:[Y]],3,FALSE)</f>
        <v>#N/A</v>
      </c>
      <c r="K1979" t="e">
        <f>VLOOKUP(F1979,[1]!china_towns_second__2[[Column1]:[Y]],2,FALSE)</f>
        <v>#N/A</v>
      </c>
      <c r="L1979" t="s">
        <v>11697</v>
      </c>
      <c r="M1979" t="str">
        <f>VLOOKUP(H1979,CHOOSE({1,2},Table22[Native],Table22[Name]),2,0)</f>
        <v>Jiănyáng Shì</v>
      </c>
      <c r="N1979" s="15" t="str">
        <f>VLOOKUP(I1979,CHOOSE({1,2},Table22[Native],Table22[Name]),2,0)</f>
        <v>Chéngdū Shì</v>
      </c>
      <c r="O1979" s="15" t="str">
        <f t="shared" si="60"/>
        <v>Lingxian Xiang (Chéngdū Shì)</v>
      </c>
      <c r="P1979" s="15" t="str">
        <f t="shared" si="61"/>
        <v>Lingxian Xiang (Chéngdū Shì)</v>
      </c>
    </row>
    <row r="1980" spans="1:16" hidden="1" x14ac:dyDescent="0.25">
      <c r="A1980" t="s">
        <v>5822</v>
      </c>
      <c r="B1980" t="str">
        <f>IF(COUNTIF(A:A,A1980)&gt;1,_xlfn.CONCAT(A1980," (",N1980,")"),A1980)</f>
        <v>Língxīng Zhèn</v>
      </c>
      <c r="C1980" t="str">
        <f>IF(COUNTIF(B:B,B1980)&gt;1,_xlfn.CONCAT(A1980," (",M1980,")"),B1980)</f>
        <v>Língxīng Zhèn</v>
      </c>
      <c r="D1980" t="s">
        <v>5823</v>
      </c>
      <c r="E1980" t="s">
        <v>7</v>
      </c>
      <c r="F1980" t="str">
        <f>_xlfn.CONCAT(D1980,", ",H1980,", ",I1980,", ","四川省")</f>
        <v>灵兴镇, 三台县, 绵阳市, 四川省</v>
      </c>
      <c r="G1980">
        <v>12427</v>
      </c>
      <c r="H1980" t="s">
        <v>8313</v>
      </c>
      <c r="I1980" t="s">
        <v>8307</v>
      </c>
      <c r="J1980">
        <f>VLOOKUP(F1980,[1]!china_towns_second__2[[Column1]:[Y]],3,FALSE)</f>
        <v>31.154331680113799</v>
      </c>
      <c r="K1980">
        <f>VLOOKUP(F1980,[1]!china_towns_second__2[[Column1]:[Y]],2,FALSE)</f>
        <v>104.997782</v>
      </c>
      <c r="L1980" t="s">
        <v>11698</v>
      </c>
      <c r="M1980" t="str">
        <f>VLOOKUP(H1980,CHOOSE({1,2},Table22[Native],Table22[Name]),2,0)</f>
        <v>Sāntái Xiàn</v>
      </c>
      <c r="N1980" s="15" t="str">
        <f>VLOOKUP(I1980,CHOOSE({1,2},Table22[Native],Table22[Name]),2,0)</f>
        <v>Miányáng Shì</v>
      </c>
      <c r="O1980" s="15" t="str">
        <f t="shared" si="60"/>
        <v>Lingxing Zhen (Miányáng Shì)</v>
      </c>
      <c r="P1980" s="15" t="str">
        <f t="shared" si="61"/>
        <v>Lingxing Zhen (Miányáng Shì)</v>
      </c>
    </row>
    <row r="1981" spans="1:16" hidden="1" x14ac:dyDescent="0.25">
      <c r="A1981" t="s">
        <v>1707</v>
      </c>
      <c r="B1981" t="str">
        <f>IF(COUNTIF(A:A,A1981)&gt;1,_xlfn.CONCAT(A1981," (",N1981,")"),A1981)</f>
        <v>Língyán Zhèn</v>
      </c>
      <c r="C1981" t="str">
        <f>IF(COUNTIF(B:B,B1981)&gt;1,_xlfn.CONCAT(A1981," (",M1981,")"),B1981)</f>
        <v>Língyán Zhèn</v>
      </c>
      <c r="D1981" t="s">
        <v>1708</v>
      </c>
      <c r="E1981" t="s">
        <v>7</v>
      </c>
      <c r="F1981" t="str">
        <f>_xlfn.CONCAT(D1981,", ",H1981,", ",I1981,", ","四川省")</f>
        <v>灵岩镇, 开江县, 达州市, 四川省</v>
      </c>
      <c r="G1981">
        <v>12132</v>
      </c>
      <c r="H1981" t="s">
        <v>8205</v>
      </c>
      <c r="I1981" t="s">
        <v>8202</v>
      </c>
      <c r="J1981">
        <f>VLOOKUP(F1981,[1]!china_towns_second__2[[Column1]:[Y]],3,FALSE)</f>
        <v>31.205603198014899</v>
      </c>
      <c r="K1981">
        <f>VLOOKUP(F1981,[1]!china_towns_second__2[[Column1]:[Y]],2,FALSE)</f>
        <v>108.0064404</v>
      </c>
      <c r="L1981" t="s">
        <v>11699</v>
      </c>
      <c r="M1981" t="str">
        <f>VLOOKUP(H1981,CHOOSE({1,2},Table22[Native],Table22[Name]),2,0)</f>
        <v>Kāijiāng Xiàn</v>
      </c>
      <c r="N1981" s="15" t="str">
        <f>VLOOKUP(I1981,CHOOSE({1,2},Table22[Native],Table22[Name]),2,0)</f>
        <v>Dázhōu Shì</v>
      </c>
      <c r="O1981" s="15" t="str">
        <f t="shared" si="60"/>
        <v>Lingyan Zhen (Dázhōu Shì)</v>
      </c>
      <c r="P1981" s="15" t="str">
        <f t="shared" si="61"/>
        <v>Lingyan Zhen (Dázhōu Shì)</v>
      </c>
    </row>
    <row r="1982" spans="1:16" hidden="1" x14ac:dyDescent="0.25">
      <c r="A1982" t="s">
        <v>593</v>
      </c>
      <c r="B1982" t="str">
        <f>IF(COUNTIF(A:A,A1982)&gt;1,_xlfn.CONCAT(A1982," (",N1982,")"),A1982)</f>
        <v>Língyún Xiāng (Bāzhōng Shì)</v>
      </c>
      <c r="C1982" t="str">
        <f>IF(COUNTIF(B:B,B1982)&gt;1,_xlfn.CONCAT(A1982," (",M1982,")"),B1982)</f>
        <v>Língyún Xiāng (Bāzhōng Shì)</v>
      </c>
      <c r="D1982" t="s">
        <v>594</v>
      </c>
      <c r="E1982" t="s">
        <v>11</v>
      </c>
      <c r="F1982" t="str">
        <f>_xlfn.CONCAT(D1982,", ",H1982,", ",I1982,", ","四川省")</f>
        <v>凌云乡, 巴州区, 巴中市, 四川省</v>
      </c>
      <c r="G1982">
        <v>8747</v>
      </c>
      <c r="H1982" t="s">
        <v>8173</v>
      </c>
      <c r="I1982" t="s">
        <v>8171</v>
      </c>
      <c r="J1982" t="e">
        <f>VLOOKUP(F1982,[1]!china_towns_second__2[[Column1]:[Y]],3,FALSE)</f>
        <v>#N/A</v>
      </c>
      <c r="K1982" t="e">
        <f>VLOOKUP(F1982,[1]!china_towns_second__2[[Column1]:[Y]],2,FALSE)</f>
        <v>#N/A</v>
      </c>
      <c r="L1982" t="s">
        <v>14068</v>
      </c>
      <c r="M1982" t="str">
        <f>VLOOKUP(H1982,CHOOSE({1,2},Table22[Native],Table22[Name]),2,0)</f>
        <v>Bāzhōu Qū</v>
      </c>
      <c r="N1982" s="15" t="str">
        <f>VLOOKUP(I1982,CHOOSE({1,2},Table22[Native],Table22[Name]),2,0)</f>
        <v>Bāzhōng Shì</v>
      </c>
      <c r="O1982" s="15" t="str">
        <f t="shared" si="60"/>
        <v>Lingyun Xiang (Bazhong Shi) (Bāzhōng Shì)</v>
      </c>
      <c r="P1982" s="15" t="str">
        <f t="shared" si="61"/>
        <v>Lingyun Xiang (Bazhong Shi) (Bāzhōng Shì)</v>
      </c>
    </row>
    <row r="1983" spans="1:16" hidden="1" x14ac:dyDescent="0.25">
      <c r="A1983" t="s">
        <v>593</v>
      </c>
      <c r="B1983" t="str">
        <f>IF(COUNTIF(A:A,A1983)&gt;1,_xlfn.CONCAT(A1983," (",N1983,")"),A1983)</f>
        <v>Língyún Xiāng (Lèshān Shì)</v>
      </c>
      <c r="C1983" t="str">
        <f>IF(COUNTIF(B:B,B1983)&gt;1,_xlfn.CONCAT(A1983," (",M1983,")"),B1983)</f>
        <v>Língyún Xiāng (Lèshān Shì)</v>
      </c>
      <c r="D1983" t="s">
        <v>594</v>
      </c>
      <c r="E1983" t="s">
        <v>11</v>
      </c>
      <c r="F1983" t="str">
        <f>_xlfn.CONCAT(D1983,", ",H1983,", ",I1983,", ","四川省")</f>
        <v>凌云乡, 市中区, 乐山市, 四川省</v>
      </c>
      <c r="G1983">
        <v>10492</v>
      </c>
      <c r="H1983" t="s">
        <v>8267</v>
      </c>
      <c r="I1983" t="s">
        <v>8256</v>
      </c>
      <c r="J1983" t="e">
        <f>VLOOKUP(F1983,[1]!china_towns_second__2[[Column1]:[Y]],3,FALSE)</f>
        <v>#N/A</v>
      </c>
      <c r="K1983" t="e">
        <f>VLOOKUP(F1983,[1]!china_towns_second__2[[Column1]:[Y]],2,FALSE)</f>
        <v>#N/A</v>
      </c>
      <c r="L1983" t="s">
        <v>14069</v>
      </c>
      <c r="M1983" t="str">
        <f>VLOOKUP(H1983,CHOOSE({1,2},Table22[Native],Table22[Name]),2,0)</f>
        <v>Shìzhōng Qū</v>
      </c>
      <c r="N1983" s="15" t="str">
        <f>VLOOKUP(I1983,CHOOSE({1,2},Table22[Native],Table22[Name]),2,0)</f>
        <v>Lèshān Shì</v>
      </c>
      <c r="O1983" s="15" t="str">
        <f t="shared" si="60"/>
        <v>Lingyun Xiang (Leshan Shi) (Lèshān Shì)</v>
      </c>
      <c r="P1983" s="15" t="str">
        <f t="shared" si="61"/>
        <v>Lingyun Xiang (Leshan Shi) (Lèshān Shì)</v>
      </c>
    </row>
    <row r="1984" spans="1:16" hidden="1" x14ac:dyDescent="0.25">
      <c r="A1984" t="s">
        <v>1118</v>
      </c>
      <c r="B1984" t="str">
        <f>IF(COUNTIF(A:A,A1984)&gt;1,_xlfn.CONCAT(A1984," (",N1984,")"),A1984)</f>
        <v>Línjì Zhèn</v>
      </c>
      <c r="C1984" t="str">
        <f>IF(COUNTIF(B:B,B1984)&gt;1,_xlfn.CONCAT(A1984," (",M1984,")"),B1984)</f>
        <v>Línjì Zhèn</v>
      </c>
      <c r="D1984" t="s">
        <v>1119</v>
      </c>
      <c r="E1984" t="s">
        <v>7</v>
      </c>
      <c r="F1984" t="str">
        <f>_xlfn.CONCAT(D1984,", ",H1984,", ",I1984,", ","四川省")</f>
        <v>临济镇, 邛崃市, 成都市, 四川省</v>
      </c>
      <c r="G1984">
        <v>15203</v>
      </c>
      <c r="H1984" t="s">
        <v>8195</v>
      </c>
      <c r="I1984" t="s">
        <v>8180</v>
      </c>
      <c r="J1984">
        <f>VLOOKUP(F1984,[1]!china_towns_second__2[[Column1]:[Y]],3,FALSE)</f>
        <v>30.297069883087801</v>
      </c>
      <c r="K1984">
        <f>VLOOKUP(F1984,[1]!china_towns_second__2[[Column1]:[Y]],2,FALSE)</f>
        <v>103.3239805</v>
      </c>
      <c r="L1984" t="s">
        <v>11700</v>
      </c>
      <c r="M1984" t="str">
        <f>VLOOKUP(H1984,CHOOSE({1,2},Table22[Native],Table22[Name]),2,0)</f>
        <v>Qiónglái Shì</v>
      </c>
      <c r="N1984" s="15" t="str">
        <f>VLOOKUP(I1984,CHOOSE({1,2},Table22[Native],Table22[Name]),2,0)</f>
        <v>Chéngdū Shì</v>
      </c>
      <c r="O1984" s="15" t="str">
        <f t="shared" si="60"/>
        <v>Linji Zhen (Chéngdū Shì)</v>
      </c>
      <c r="P1984" s="15" t="str">
        <f t="shared" si="61"/>
        <v>Linji Zhen (Chéngdū Shì)</v>
      </c>
    </row>
    <row r="1985" spans="1:16" hidden="1" x14ac:dyDescent="0.25">
      <c r="A1985" t="s">
        <v>6367</v>
      </c>
      <c r="B1985" t="str">
        <f>IF(COUNTIF(A:A,A1985)&gt;1,_xlfn.CONCAT(A1985," (",N1985,")"),A1985)</f>
        <v>Línjiāng Xiāng</v>
      </c>
      <c r="C1985" t="str">
        <f>IF(COUNTIF(B:B,B1985)&gt;1,_xlfn.CONCAT(A1985," (",M1985,")"),B1985)</f>
        <v>Línjiāng Xiāng</v>
      </c>
      <c r="D1985" t="s">
        <v>6368</v>
      </c>
      <c r="E1985" t="s">
        <v>11</v>
      </c>
      <c r="F1985" t="str">
        <f>_xlfn.CONCAT(D1985,", ",H1985,", ",I1985,", ","四川省")</f>
        <v>临江乡, 嘉陵区, 南充市, 四川省</v>
      </c>
      <c r="G1985">
        <v>14178</v>
      </c>
      <c r="H1985" t="s">
        <v>8320</v>
      </c>
      <c r="I1985" t="s">
        <v>8318</v>
      </c>
      <c r="J1985" t="e">
        <f>VLOOKUP(F1985,[1]!china_towns_second__2[[Column1]:[Y]],3,FALSE)</f>
        <v>#N/A</v>
      </c>
      <c r="K1985" t="e">
        <f>VLOOKUP(F1985,[1]!china_towns_second__2[[Column1]:[Y]],2,FALSE)</f>
        <v>#N/A</v>
      </c>
      <c r="L1985" t="s">
        <v>11701</v>
      </c>
      <c r="M1985" t="str">
        <f>VLOOKUP(H1985,CHOOSE({1,2},Table22[Native],Table22[Name]),2,0)</f>
        <v>Jiālíng Qū</v>
      </c>
      <c r="N1985" s="15" t="str">
        <f>VLOOKUP(I1985,CHOOSE({1,2},Table22[Native],Table22[Name]),2,0)</f>
        <v>Nánchōng Shì</v>
      </c>
      <c r="O1985" s="15" t="str">
        <f t="shared" si="60"/>
        <v>Linjiang Xiang (Nánchōng Shì)</v>
      </c>
      <c r="P1985" s="15" t="str">
        <f t="shared" si="61"/>
        <v>Linjiang Xiang (Nánchōng Shì)</v>
      </c>
    </row>
    <row r="1986" spans="1:16" hidden="1" x14ac:dyDescent="0.25">
      <c r="A1986" t="s">
        <v>3780</v>
      </c>
      <c r="B1986" t="str">
        <f>IF(COUNTIF(A:A,A1986)&gt;1,_xlfn.CONCAT(A1986," (",N1986,")"),A1986)</f>
        <v>Línjiāng Zhèn (Lèshān Shì)</v>
      </c>
      <c r="C1986" t="str">
        <f>IF(COUNTIF(B:B,B1986)&gt;1,_xlfn.CONCAT(A1986," (",M1986,")"),B1986)</f>
        <v>Línjiāng Zhèn (Lèshān Shì)</v>
      </c>
      <c r="D1986" t="s">
        <v>3781</v>
      </c>
      <c r="E1986" t="s">
        <v>7</v>
      </c>
      <c r="F1986" t="str">
        <f>_xlfn.CONCAT(D1986,", ",H1986,", ",I1986,", ","四川省")</f>
        <v>临江镇, 市中区, 乐山市, 四川省</v>
      </c>
      <c r="G1986">
        <v>6968</v>
      </c>
      <c r="H1986" t="s">
        <v>8267</v>
      </c>
      <c r="I1986" t="s">
        <v>8256</v>
      </c>
      <c r="J1986">
        <f>VLOOKUP(F1986,[1]!china_towns_second__2[[Column1]:[Y]],3,FALSE)</f>
        <v>29.515551905027799</v>
      </c>
      <c r="K1986">
        <f>VLOOKUP(F1986,[1]!china_towns_second__2[[Column1]:[Y]],2,FALSE)</f>
        <v>103.5690273</v>
      </c>
      <c r="L1986" t="s">
        <v>14070</v>
      </c>
      <c r="M1986" t="str">
        <f>VLOOKUP(H1986,CHOOSE({1,2},Table22[Native],Table22[Name]),2,0)</f>
        <v>Shìzhōng Qū</v>
      </c>
      <c r="N1986" s="15" t="str">
        <f>VLOOKUP(I1986,CHOOSE({1,2},Table22[Native],Table22[Name]),2,0)</f>
        <v>Lèshān Shì</v>
      </c>
      <c r="O1986" s="15" t="str">
        <f t="shared" ref="O1986:O2049" si="62">_xlfn.CONCAT(L1986," (",N1986,")")</f>
        <v>Linjiang Zhen (Leshan Shi) (Lèshān Shì)</v>
      </c>
      <c r="P1986" s="15" t="str">
        <f t="shared" ref="P1986:P2049" si="63">IF(COUNTIF(O:O,O1986)&gt;1,_xlfn.CONCAT(L1986," (",M1986,")"),O1986)</f>
        <v>Linjiang Zhen (Leshan Shi) (Lèshān Shì)</v>
      </c>
    </row>
    <row r="1987" spans="1:16" hidden="1" x14ac:dyDescent="0.25">
      <c r="A1987" t="s">
        <v>3780</v>
      </c>
      <c r="B1987" t="str">
        <f>IF(COUNTIF(A:A,A1987)&gt;1,_xlfn.CONCAT(A1987," (",N1987,")"),A1987)</f>
        <v>Línjiāng Zhèn (Zīyáng Shì)</v>
      </c>
      <c r="C1987" t="str">
        <f>IF(COUNTIF(B:B,B1987)&gt;1,_xlfn.CONCAT(A1987," (",M1987,")"),B1987)</f>
        <v>Línjiāng Zhèn (Zīyáng Shì)</v>
      </c>
      <c r="D1987" t="s">
        <v>3781</v>
      </c>
      <c r="E1987" t="s">
        <v>7</v>
      </c>
      <c r="F1987" t="str">
        <f>_xlfn.CONCAT(D1987,", ",H1987,", ",I1987,", ","四川省")</f>
        <v>临江镇, 雁江区, 资阳市, 四川省</v>
      </c>
      <c r="G1987">
        <v>34938</v>
      </c>
      <c r="H1987" t="s">
        <v>8382</v>
      </c>
      <c r="I1987" t="s">
        <v>8379</v>
      </c>
      <c r="J1987">
        <f>VLOOKUP(F1987,[1]!china_towns_second__2[[Column1]:[Y]],3,FALSE)</f>
        <v>30.188434805857799</v>
      </c>
      <c r="K1987">
        <f>VLOOKUP(F1987,[1]!china_towns_second__2[[Column1]:[Y]],2,FALSE)</f>
        <v>104.6019131</v>
      </c>
      <c r="L1987" t="s">
        <v>14071</v>
      </c>
      <c r="M1987" t="str">
        <f>VLOOKUP(H1987,CHOOSE({1,2},Table22[Native],Table22[Name]),2,0)</f>
        <v>Yànjiāng Qū</v>
      </c>
      <c r="N1987" s="15" t="str">
        <f>VLOOKUP(I1987,CHOOSE({1,2},Table22[Native],Table22[Name]),2,0)</f>
        <v>Zīyáng Shì</v>
      </c>
      <c r="O1987" s="15" t="str">
        <f t="shared" si="62"/>
        <v>Linjiang Zhen (Ziyang Shi) (Zīyáng Shì)</v>
      </c>
      <c r="P1987" s="15" t="str">
        <f t="shared" si="63"/>
        <v>Linjiang Zhen (Ziyang Shi) (Zīyáng Shì)</v>
      </c>
    </row>
    <row r="1988" spans="1:16" hidden="1" x14ac:dyDescent="0.25">
      <c r="A1988" t="s">
        <v>4516</v>
      </c>
      <c r="B1988" t="str">
        <f>IF(COUNTIF(A:A,A1988)&gt;1,_xlfn.CONCAT(A1988," (",N1988,")"),A1988)</f>
        <v>Línlĭ Xiāng</v>
      </c>
      <c r="C1988" t="str">
        <f>IF(COUNTIF(B:B,B1988)&gt;1,_xlfn.CONCAT(A1988," (",M1988,")"),B1988)</f>
        <v>Línlĭ Xiāng</v>
      </c>
      <c r="D1988" t="s">
        <v>4517</v>
      </c>
      <c r="E1988" t="s">
        <v>11</v>
      </c>
      <c r="F1988" t="str">
        <f>_xlfn.CONCAT(D1988,", ",H1988,", ",I1988,", ","四川省")</f>
        <v>林里乡, 冕宁县, 凉山彝族自治州, 四川省</v>
      </c>
      <c r="G1988">
        <v>5263</v>
      </c>
      <c r="H1988" t="s">
        <v>8280</v>
      </c>
      <c r="I1988" t="s">
        <v>8271</v>
      </c>
      <c r="J1988" t="e">
        <f>VLOOKUP(F1988,[1]!china_towns_second__2[[Column1]:[Y]],3,FALSE)</f>
        <v>#N/A</v>
      </c>
      <c r="K1988" t="e">
        <f>VLOOKUP(F1988,[1]!china_towns_second__2[[Column1]:[Y]],2,FALSE)</f>
        <v>#N/A</v>
      </c>
      <c r="L1988" t="s">
        <v>11702</v>
      </c>
      <c r="M1988" t="str">
        <f>VLOOKUP(H1988,CHOOSE({1,2},Table22[Native],Table22[Name]),2,0)</f>
        <v>Miănníng Xiàn</v>
      </c>
      <c r="N1988" s="15" t="str">
        <f>VLOOKUP(I1988,CHOOSE({1,2},Table22[Native],Table22[Name]),2,0)</f>
        <v>Liángshān Yízú Zìzhìzhōu</v>
      </c>
      <c r="O1988" s="15" t="str">
        <f t="shared" si="62"/>
        <v>Linli Xiang (Liángshān Yízú Zìzhìzhōu)</v>
      </c>
      <c r="P1988" s="15" t="str">
        <f t="shared" si="63"/>
        <v>Linli Xiang (Liángshān Yízú Zìzhìzhōu)</v>
      </c>
    </row>
    <row r="1989" spans="1:16" hidden="1" x14ac:dyDescent="0.25">
      <c r="A1989" t="s">
        <v>5824</v>
      </c>
      <c r="B1989" t="str">
        <f>IF(COUNTIF(A:A,A1989)&gt;1,_xlfn.CONCAT(A1989," (",N1989,")"),A1989)</f>
        <v>Línnóng Zhèn</v>
      </c>
      <c r="C1989" t="str">
        <f>IF(COUNTIF(B:B,B1989)&gt;1,_xlfn.CONCAT(A1989," (",M1989,")"),B1989)</f>
        <v>Línnóng Zhèn</v>
      </c>
      <c r="D1989" t="s">
        <v>5825</v>
      </c>
      <c r="E1989" t="s">
        <v>7</v>
      </c>
      <c r="F1989" t="str">
        <f>_xlfn.CONCAT(D1989,", ",H1989,", ",I1989,", ","四川省")</f>
        <v>林农镇, 盐亭县, 绵阳市, 四川省</v>
      </c>
      <c r="G1989">
        <v>12778</v>
      </c>
      <c r="H1989" t="s">
        <v>8314</v>
      </c>
      <c r="I1989" t="s">
        <v>8307</v>
      </c>
      <c r="J1989">
        <f>VLOOKUP(F1989,[1]!china_towns_second__2[[Column1]:[Y]],3,FALSE)</f>
        <v>31.2453728111294</v>
      </c>
      <c r="K1989">
        <f>VLOOKUP(F1989,[1]!china_towns_second__2[[Column1]:[Y]],2,FALSE)</f>
        <v>105.61154310000001</v>
      </c>
      <c r="L1989" t="s">
        <v>11703</v>
      </c>
      <c r="M1989" t="str">
        <f>VLOOKUP(H1989,CHOOSE({1,2},Table22[Native],Table22[Name]),2,0)</f>
        <v>Yántíng Xiàn</v>
      </c>
      <c r="N1989" s="15" t="str">
        <f>VLOOKUP(I1989,CHOOSE({1,2},Table22[Native],Table22[Name]),2,0)</f>
        <v>Miányáng Shì</v>
      </c>
      <c r="O1989" s="15" t="str">
        <f t="shared" si="62"/>
        <v>Linnong Zhen (Miányáng Shì)</v>
      </c>
      <c r="P1989" s="15" t="str">
        <f t="shared" si="63"/>
        <v>Linnong Zhen (Miányáng Shì)</v>
      </c>
    </row>
    <row r="1990" spans="1:16" hidden="1" x14ac:dyDescent="0.25">
      <c r="A1990" t="s">
        <v>1120</v>
      </c>
      <c r="B1990" t="str">
        <f>IF(COUNTIF(A:A,A1990)&gt;1,_xlfn.CONCAT(A1990," (",N1990,")"),A1990)</f>
        <v>Línqióng Jiēdào</v>
      </c>
      <c r="C1990" t="str">
        <f>IF(COUNTIF(B:B,B1990)&gt;1,_xlfn.CONCAT(A1990," (",M1990,")"),B1990)</f>
        <v>Línqióng Jiēdào</v>
      </c>
      <c r="D1990" t="s">
        <v>1121</v>
      </c>
      <c r="E1990" t="s">
        <v>493</v>
      </c>
      <c r="F1990" t="str">
        <f>_xlfn.CONCAT(D1990,", ",H1990,", ",I1990,", ","四川省")</f>
        <v>临邛街道, 邛崃市, 成都市, 四川省</v>
      </c>
      <c r="G1990">
        <v>185430</v>
      </c>
      <c r="H1990" t="s">
        <v>8195</v>
      </c>
      <c r="I1990" t="s">
        <v>8180</v>
      </c>
      <c r="J1990" t="e">
        <f>VLOOKUP(F1990,[1]!china_towns_second__2[[Column1]:[Y]],3,FALSE)</f>
        <v>#N/A</v>
      </c>
      <c r="K1990" t="e">
        <f>VLOOKUP(F1990,[1]!china_towns_second__2[[Column1]:[Y]],2,FALSE)</f>
        <v>#N/A</v>
      </c>
      <c r="L1990" t="s">
        <v>11704</v>
      </c>
      <c r="M1990" t="str">
        <f>VLOOKUP(H1990,CHOOSE({1,2},Table22[Native],Table22[Name]),2,0)</f>
        <v>Qiónglái Shì</v>
      </c>
      <c r="N1990" s="15" t="str">
        <f>VLOOKUP(I1990,CHOOSE({1,2},Table22[Native],Table22[Name]),2,0)</f>
        <v>Chéngdū Shì</v>
      </c>
      <c r="O1990" s="15" t="str">
        <f t="shared" si="62"/>
        <v>Linqiong Jiedao (Chéngdū Shì)</v>
      </c>
      <c r="P1990" s="15" t="str">
        <f t="shared" si="63"/>
        <v>Linqiong Jiedao (Chéngdū Shì)</v>
      </c>
    </row>
    <row r="1991" spans="1:16" hidden="1" x14ac:dyDescent="0.25">
      <c r="A1991" t="s">
        <v>5826</v>
      </c>
      <c r="B1991" t="str">
        <f>IF(COUNTIF(A:A,A1991)&gt;1,_xlfn.CONCAT(A1991," (",N1991,")"),A1991)</f>
        <v>Línshān Xiāng</v>
      </c>
      <c r="C1991" t="str">
        <f>IF(COUNTIF(B:B,B1991)&gt;1,_xlfn.CONCAT(A1991," (",M1991,")"),B1991)</f>
        <v>Línshān Xiāng</v>
      </c>
      <c r="D1991" t="s">
        <v>5827</v>
      </c>
      <c r="E1991" t="s">
        <v>11</v>
      </c>
      <c r="F1991" t="str">
        <f>_xlfn.CONCAT(D1991,", ",H1991,", ",I1991,", ","四川省")</f>
        <v>林山乡, 盐亭县, 绵阳市, 四川省</v>
      </c>
      <c r="G1991">
        <v>3130</v>
      </c>
      <c r="H1991" t="s">
        <v>8314</v>
      </c>
      <c r="I1991" t="s">
        <v>8307</v>
      </c>
      <c r="J1991" t="e">
        <f>VLOOKUP(F1991,[1]!china_towns_second__2[[Column1]:[Y]],3,FALSE)</f>
        <v>#N/A</v>
      </c>
      <c r="K1991" t="e">
        <f>VLOOKUP(F1991,[1]!china_towns_second__2[[Column1]:[Y]],2,FALSE)</f>
        <v>#N/A</v>
      </c>
      <c r="L1991" t="s">
        <v>11705</v>
      </c>
      <c r="M1991" t="str">
        <f>VLOOKUP(H1991,CHOOSE({1,2},Table22[Native],Table22[Name]),2,0)</f>
        <v>Yántíng Xiàn</v>
      </c>
      <c r="N1991" s="15" t="str">
        <f>VLOOKUP(I1991,CHOOSE({1,2},Table22[Native],Table22[Name]),2,0)</f>
        <v>Miányáng Shì</v>
      </c>
      <c r="O1991" s="15" t="str">
        <f t="shared" si="62"/>
        <v>Linshan Xiang (Miányáng Shì)</v>
      </c>
      <c r="P1991" s="15" t="str">
        <f t="shared" si="63"/>
        <v>Linshan Xiang (Miányáng Shì)</v>
      </c>
    </row>
    <row r="1992" spans="1:16" hidden="1" x14ac:dyDescent="0.25">
      <c r="A1992" t="s">
        <v>3052</v>
      </c>
      <c r="B1992" t="str">
        <f>IF(COUNTIF(A:A,A1992)&gt;1,_xlfn.CONCAT(A1992," (",N1992,")"),A1992)</f>
        <v>Línxī Xiāng</v>
      </c>
      <c r="C1992" t="str">
        <f>IF(COUNTIF(B:B,B1992)&gt;1,_xlfn.CONCAT(A1992," (",M1992,")"),B1992)</f>
        <v>Línxī Xiāng</v>
      </c>
      <c r="D1992" t="s">
        <v>3053</v>
      </c>
      <c r="E1992" t="s">
        <v>11</v>
      </c>
      <c r="F1992" t="str">
        <f>_xlfn.CONCAT(D1992,", ",H1992,", ",I1992,", ","四川省")</f>
        <v>临溪乡, 朝天区, 广元市, 四川省</v>
      </c>
      <c r="G1992">
        <v>5609</v>
      </c>
      <c r="H1992" t="s">
        <v>8249</v>
      </c>
      <c r="I1992" t="s">
        <v>8247</v>
      </c>
      <c r="J1992" t="e">
        <f>VLOOKUP(F1992,[1]!china_towns_second__2[[Column1]:[Y]],3,FALSE)</f>
        <v>#N/A</v>
      </c>
      <c r="K1992" t="e">
        <f>VLOOKUP(F1992,[1]!china_towns_second__2[[Column1]:[Y]],2,FALSE)</f>
        <v>#N/A</v>
      </c>
      <c r="L1992" t="s">
        <v>11706</v>
      </c>
      <c r="M1992" t="str">
        <f>VLOOKUP(H1992,CHOOSE({1,2},Table22[Native],Table22[Name]),2,0)</f>
        <v>Cháotiān Qū</v>
      </c>
      <c r="N1992" s="15" t="str">
        <f>VLOOKUP(I1992,CHOOSE({1,2},Table22[Native],Table22[Name]),2,0)</f>
        <v>Guăngyuán Shì</v>
      </c>
      <c r="O1992" s="15" t="str">
        <f t="shared" si="62"/>
        <v>Linxi Xiang (Guăngyuán Shì)</v>
      </c>
      <c r="P1992" s="15" t="str">
        <f t="shared" si="63"/>
        <v>Linxi Xiang (Guăngyuán Shì)</v>
      </c>
    </row>
    <row r="1993" spans="1:16" hidden="1" x14ac:dyDescent="0.25">
      <c r="A1993" t="s">
        <v>3468</v>
      </c>
      <c r="B1993" t="str">
        <f>IF(COUNTIF(A:A,A1993)&gt;1,_xlfn.CONCAT(A1993," (",N1993,")"),A1993)</f>
        <v>Línxī Zhèn</v>
      </c>
      <c r="C1993" t="str">
        <f>IF(COUNTIF(B:B,B1993)&gt;1,_xlfn.CONCAT(A1993," (",M1993,")"),B1993)</f>
        <v>Línxī Zhèn</v>
      </c>
      <c r="D1993" t="s">
        <v>3469</v>
      </c>
      <c r="E1993" t="s">
        <v>7</v>
      </c>
      <c r="F1993" t="str">
        <f>_xlfn.CONCAT(D1993,", ",H1993,", ",I1993,", ","四川省")</f>
        <v>临溪镇, 岳池县, 广安市, 四川省</v>
      </c>
      <c r="G1993">
        <v>13450</v>
      </c>
      <c r="H1993" t="s">
        <v>8245</v>
      </c>
      <c r="I1993" t="s">
        <v>8239</v>
      </c>
      <c r="J1993">
        <f>VLOOKUP(F1993,[1]!china_towns_second__2[[Column1]:[Y]],3,FALSE)</f>
        <v>30.321291402880199</v>
      </c>
      <c r="K1993">
        <f>VLOOKUP(F1993,[1]!china_towns_second__2[[Column1]:[Y]],2,FALSE)</f>
        <v>106.694749</v>
      </c>
      <c r="L1993" t="s">
        <v>11707</v>
      </c>
      <c r="M1993" t="str">
        <f>VLOOKUP(H1993,CHOOSE({1,2},Table22[Native],Table22[Name]),2,0)</f>
        <v>Yuèchí Xiàn</v>
      </c>
      <c r="N1993" s="15" t="str">
        <f>VLOOKUP(I1993,CHOOSE({1,2},Table22[Native],Table22[Name]),2,0)</f>
        <v>Guăng'ān Shì</v>
      </c>
      <c r="O1993" s="15" t="str">
        <f t="shared" si="62"/>
        <v>Linxi Zhen (Guăng'ān Shì)</v>
      </c>
      <c r="P1993" s="15" t="str">
        <f t="shared" si="63"/>
        <v>Linxi Zhen (Guăng'ān Shì)</v>
      </c>
    </row>
    <row r="1994" spans="1:16" hidden="1" x14ac:dyDescent="0.25">
      <c r="A1994" t="s">
        <v>5271</v>
      </c>
      <c r="B1994" t="str">
        <f>IF(COUNTIF(A:A,A1994)&gt;1,_xlfn.CONCAT(A1994," (",N1994,")"),A1994)</f>
        <v>Línyù Jiēdào</v>
      </c>
      <c r="C1994" t="str">
        <f>IF(COUNTIF(B:B,B1994)&gt;1,_xlfn.CONCAT(A1994," (",M1994,")"),B1994)</f>
        <v>Línyù Jiēdào</v>
      </c>
      <c r="D1994" t="s">
        <v>5272</v>
      </c>
      <c r="E1994" t="s">
        <v>493</v>
      </c>
      <c r="F1994" t="str">
        <f>_xlfn.CONCAT(D1994,", ",H1994,", ",I1994,", ","四川省")</f>
        <v>邻玉街道, 江阳区, 泸州市, 四川省</v>
      </c>
      <c r="G1994">
        <v>19038</v>
      </c>
      <c r="H1994" t="s">
        <v>8293</v>
      </c>
      <c r="I1994" t="s">
        <v>8290</v>
      </c>
      <c r="J1994">
        <f>VLOOKUP(F1994,[1]!china_towns_second__2[[Column1]:[Y]],3,FALSE)</f>
        <v>28.832916984492101</v>
      </c>
      <c r="K1994">
        <f>VLOOKUP(F1994,[1]!china_towns_second__2[[Column1]:[Y]],2,FALSE)</f>
        <v>105.3737203</v>
      </c>
      <c r="L1994" t="s">
        <v>11708</v>
      </c>
      <c r="M1994" t="str">
        <f>VLOOKUP(H1994,CHOOSE({1,2},Table22[Native],Table22[Name]),2,0)</f>
        <v>Jiāngyáng Qū</v>
      </c>
      <c r="N1994" s="15" t="str">
        <f>VLOOKUP(I1994,CHOOSE({1,2},Table22[Native],Table22[Name]),2,0)</f>
        <v>Lúzhōu Shì</v>
      </c>
      <c r="O1994" s="15" t="str">
        <f t="shared" si="62"/>
        <v>Linyu Jiedao (Lúzhōu Shì)</v>
      </c>
      <c r="P1994" s="15" t="str">
        <f t="shared" si="63"/>
        <v>Linyu Jiedao (Lúzhōu Shì)</v>
      </c>
    </row>
    <row r="1995" spans="1:16" hidden="1" x14ac:dyDescent="0.25">
      <c r="A1995" t="s">
        <v>6369</v>
      </c>
      <c r="B1995" t="str">
        <f>IF(COUNTIF(A:A,A1995)&gt;1,_xlfn.CONCAT(A1995," (",N1995,")"),A1995)</f>
        <v>Lĭqiáo Xiāng</v>
      </c>
      <c r="C1995" t="str">
        <f>IF(COUNTIF(B:B,B1995)&gt;1,_xlfn.CONCAT(A1995," (",M1995,")"),B1995)</f>
        <v>Lĭqiáo Xiāng</v>
      </c>
      <c r="D1995" t="s">
        <v>6370</v>
      </c>
      <c r="E1995" t="s">
        <v>11</v>
      </c>
      <c r="F1995" t="str">
        <f>_xlfn.CONCAT(D1995,", ",H1995,", ",I1995,", ","四川省")</f>
        <v>李桥乡, 西充县, 南充市, 四川省</v>
      </c>
      <c r="G1995">
        <v>7223</v>
      </c>
      <c r="H1995" t="s">
        <v>8325</v>
      </c>
      <c r="I1995" t="s">
        <v>8318</v>
      </c>
      <c r="J1995" t="e">
        <f>VLOOKUP(F1995,[1]!china_towns_second__2[[Column1]:[Y]],3,FALSE)</f>
        <v>#N/A</v>
      </c>
      <c r="K1995" t="e">
        <f>VLOOKUP(F1995,[1]!china_towns_second__2[[Column1]:[Y]],2,FALSE)</f>
        <v>#N/A</v>
      </c>
      <c r="L1995" t="s">
        <v>11709</v>
      </c>
      <c r="M1995" t="str">
        <f>VLOOKUP(H1995,CHOOSE({1,2},Table22[Native],Table22[Name]),2,0)</f>
        <v>Xīchōng Xiàn</v>
      </c>
      <c r="N1995" s="15" t="str">
        <f>VLOOKUP(I1995,CHOOSE({1,2},Table22[Native],Table22[Name]),2,0)</f>
        <v>Nánchōng Shì</v>
      </c>
      <c r="O1995" s="15" t="str">
        <f t="shared" si="62"/>
        <v>Liqiao Xiang (Nánchōng Shì)</v>
      </c>
      <c r="P1995" s="15" t="str">
        <f t="shared" si="63"/>
        <v>Liqiao Xiang (Nánchōng Shì)</v>
      </c>
    </row>
    <row r="1996" spans="1:16" hidden="1" x14ac:dyDescent="0.25">
      <c r="A1996" t="s">
        <v>7812</v>
      </c>
      <c r="B1996" t="str">
        <f>IF(COUNTIF(A:A,A1996)&gt;1,_xlfn.CONCAT(A1996," (",N1996,")"),A1996)</f>
        <v>Lĭqiáo Zhèn</v>
      </c>
      <c r="C1996" t="str">
        <f>IF(COUNTIF(B:B,B1996)&gt;1,_xlfn.CONCAT(A1996," (",M1996,")"),B1996)</f>
        <v>Lĭqiáo Zhèn</v>
      </c>
      <c r="D1996" t="s">
        <v>7813</v>
      </c>
      <c r="E1996" t="s">
        <v>7</v>
      </c>
      <c r="F1996" t="str">
        <f>_xlfn.CONCAT(D1996,", ",H1996,", ",I1996,", ","四川省")</f>
        <v>李桥镇, 富顺县, 自贡市, 四川省</v>
      </c>
      <c r="G1996">
        <v>24726</v>
      </c>
      <c r="H1996" t="s">
        <v>8373</v>
      </c>
      <c r="I1996" t="s">
        <v>8371</v>
      </c>
      <c r="J1996">
        <f>VLOOKUP(F1996,[1]!china_towns_second__2[[Column1]:[Y]],3,FALSE)</f>
        <v>29.0443623559147</v>
      </c>
      <c r="K1996">
        <f>VLOOKUP(F1996,[1]!china_towns_second__2[[Column1]:[Y]],2,FALSE)</f>
        <v>104.8178716</v>
      </c>
      <c r="L1996" t="s">
        <v>11710</v>
      </c>
      <c r="M1996" t="str">
        <f>VLOOKUP(H1996,CHOOSE({1,2},Table22[Native],Table22[Name]),2,0)</f>
        <v>Fùshùn Xiàn</v>
      </c>
      <c r="N1996" s="15" t="str">
        <f>VLOOKUP(I1996,CHOOSE({1,2},Table22[Native],Table22[Name]),2,0)</f>
        <v>Zìgòng Shì</v>
      </c>
      <c r="O1996" s="15" t="str">
        <f t="shared" si="62"/>
        <v>Liqiao Zhen (Zìgòng Shì)</v>
      </c>
      <c r="P1996" s="15" t="str">
        <f t="shared" si="63"/>
        <v>Liqiao Zhen (Zìgòng Shì)</v>
      </c>
    </row>
    <row r="1997" spans="1:16" hidden="1" x14ac:dyDescent="0.25">
      <c r="A1997" t="s">
        <v>5468</v>
      </c>
      <c r="B1997" t="str">
        <f>IF(COUNTIF(A:A,A1997)&gt;1,_xlfn.CONCAT(A1997," (",N1997,")"),A1997)</f>
        <v>Lĭrén Zhèn</v>
      </c>
      <c r="C1997" t="str">
        <f>IF(COUNTIF(B:B,B1997)&gt;1,_xlfn.CONCAT(A1997," (",M1997,")"),B1997)</f>
        <v>Lĭrén Zhèn</v>
      </c>
      <c r="D1997" t="s">
        <v>5469</v>
      </c>
      <c r="E1997" t="s">
        <v>7</v>
      </c>
      <c r="F1997" t="str">
        <f>_xlfn.CONCAT(D1997,", ",H1997,", ",I1997,", ","四川省")</f>
        <v>里仁镇, 仁寿县, 眉山市, 四川省</v>
      </c>
      <c r="G1997">
        <v>14475</v>
      </c>
      <c r="H1997" t="s">
        <v>8305</v>
      </c>
      <c r="I1997" t="s">
        <v>8299</v>
      </c>
      <c r="J1997">
        <f>VLOOKUP(F1997,[1]!china_towns_second__2[[Column1]:[Y]],3,FALSE)</f>
        <v>30.1622908828516</v>
      </c>
      <c r="K1997">
        <f>VLOOKUP(F1997,[1]!china_towns_second__2[[Column1]:[Y]],2,FALSE)</f>
        <v>103.99643639999999</v>
      </c>
      <c r="L1997" t="s">
        <v>11711</v>
      </c>
      <c r="M1997" t="str">
        <f>VLOOKUP(H1997,CHOOSE({1,2},Table22[Native],Table22[Name]),2,0)</f>
        <v>Rénshòu Xiàn</v>
      </c>
      <c r="N1997" s="15" t="str">
        <f>VLOOKUP(I1997,CHOOSE({1,2},Table22[Native],Table22[Name]),2,0)</f>
        <v>Méishān Shì</v>
      </c>
      <c r="O1997" s="15" t="str">
        <f t="shared" si="62"/>
        <v>Liren Zhen (Méishān Shì)</v>
      </c>
      <c r="P1997" s="15" t="str">
        <f t="shared" si="63"/>
        <v>Liren Zhen (Méishān Shì)</v>
      </c>
    </row>
    <row r="1998" spans="1:16" hidden="1" x14ac:dyDescent="0.25">
      <c r="A1998" t="s">
        <v>6371</v>
      </c>
      <c r="B1998" t="str">
        <f>IF(COUNTIF(A:A,A1998)&gt;1,_xlfn.CONCAT(A1998," (",N1998,")"),A1998)</f>
        <v>Lìshān Zhèn</v>
      </c>
      <c r="C1998" t="str">
        <f>IF(COUNTIF(B:B,B1998)&gt;1,_xlfn.CONCAT(A1998," (",M1998,")"),B1998)</f>
        <v>Lìshān Zhèn</v>
      </c>
      <c r="D1998" t="s">
        <v>6372</v>
      </c>
      <c r="E1998" t="s">
        <v>7</v>
      </c>
      <c r="F1998" t="str">
        <f>_xlfn.CONCAT(D1998,", ",H1998,", ",I1998,", ","四川省")</f>
        <v>立山镇, 仪陇县, 南充市, 四川省</v>
      </c>
      <c r="G1998">
        <v>31509</v>
      </c>
      <c r="H1998" t="s">
        <v>8326</v>
      </c>
      <c r="I1998" t="s">
        <v>8318</v>
      </c>
      <c r="J1998">
        <f>VLOOKUP(F1998,[1]!china_towns_second__2[[Column1]:[Y]],3,FALSE)</f>
        <v>31.432071212853302</v>
      </c>
      <c r="K1998">
        <f>VLOOKUP(F1998,[1]!china_towns_second__2[[Column1]:[Y]],2,FALSE)</f>
        <v>106.8110837</v>
      </c>
      <c r="L1998" t="s">
        <v>11712</v>
      </c>
      <c r="M1998" t="str">
        <f>VLOOKUP(H1998,CHOOSE({1,2},Table22[Native],Table22[Name]),2,0)</f>
        <v>Yílŏng Xiàn</v>
      </c>
      <c r="N1998" s="15" t="str">
        <f>VLOOKUP(I1998,CHOOSE({1,2},Table22[Native],Table22[Name]),2,0)</f>
        <v>Nánchōng Shì</v>
      </c>
      <c r="O1998" s="15" t="str">
        <f t="shared" si="62"/>
        <v>Lishan Zhen (Nánchōng Shì)</v>
      </c>
      <c r="P1998" s="15" t="str">
        <f t="shared" si="63"/>
        <v>Lishan Zhen (Nánchōng Shì)</v>
      </c>
    </row>
    <row r="1999" spans="1:16" x14ac:dyDescent="0.25">
      <c r="A1999" t="s">
        <v>5273</v>
      </c>
      <c r="B1999" t="str">
        <f>IF(COUNTIF(A:A,A1999)&gt;1,_xlfn.CONCAT(A1999," (",N1999,")"),A1999)</f>
        <v>Lìshí Zhèn</v>
      </c>
      <c r="C1999" t="str">
        <f>IF(COUNTIF(B:B,B1999)&gt;1,_xlfn.CONCAT(A1999," (",M1999,")"),B1999)</f>
        <v>Lìshí Zhèn</v>
      </c>
      <c r="D1999" t="s">
        <v>5274</v>
      </c>
      <c r="E1999" t="s">
        <v>7</v>
      </c>
      <c r="F1999" t="str">
        <f>_xlfn.CONCAT(D1999,", ",H1999,", ",I1999,", ","四川省")</f>
        <v>立石镇, 泸县, 泸州市, 四川省</v>
      </c>
      <c r="G1999">
        <v>33296</v>
      </c>
      <c r="H1999" t="s">
        <v>8295</v>
      </c>
      <c r="I1999" t="s">
        <v>8290</v>
      </c>
      <c r="J1999">
        <f>VLOOKUP(F1999,[1]!china_towns_second__2[[Column1]:[Y]],3,FALSE)</f>
        <v>29.155555118163299</v>
      </c>
      <c r="K1999">
        <f>VLOOKUP(F1999,[1]!china_towns_second__2[[Column1]:[Y]],2,FALSE)</f>
        <v>105.683571</v>
      </c>
      <c r="L1999" t="s">
        <v>11713</v>
      </c>
      <c r="M1999" t="str">
        <f>VLOOKUP(H1999,CHOOSE({1,2},Table22[Native],Table22[Name]),2,0)</f>
        <v>Lú Xiàn</v>
      </c>
      <c r="N1999" s="15" t="str">
        <f>VLOOKUP(I1999,CHOOSE({1,2},Table22[Native],Table22[Name]),2,0)</f>
        <v>Lúzhōu Shì</v>
      </c>
      <c r="O1999" s="15" t="str">
        <f t="shared" si="62"/>
        <v>Lishi Zhen (Lúzhōu Shì)</v>
      </c>
      <c r="P1999" s="15" t="str">
        <f t="shared" si="63"/>
        <v>Lishi Zhen (Lúzhōu Shì)</v>
      </c>
    </row>
    <row r="2000" spans="1:16" x14ac:dyDescent="0.25">
      <c r="A2000" t="s">
        <v>6805</v>
      </c>
      <c r="B2000" t="str">
        <f>IF(COUNTIF(A:A,A2000)&gt;1,_xlfn.CONCAT(A2000," (",N2000,")"),A2000)</f>
        <v>Lĭshì Zhèn</v>
      </c>
      <c r="C2000" t="str">
        <f>IF(COUNTIF(B:B,B2000)&gt;1,_xlfn.CONCAT(A2000," (",M2000,")"),B2000)</f>
        <v>Lĭshì Zhèn</v>
      </c>
      <c r="D2000" t="s">
        <v>6806</v>
      </c>
      <c r="E2000" t="s">
        <v>7</v>
      </c>
      <c r="F2000" t="str">
        <f>_xlfn.CONCAT(D2000,", ",H2000,", ",I2000,", ","四川省")</f>
        <v>李市镇, 隆昌市, 内江市, 四川省</v>
      </c>
      <c r="G2000">
        <v>12581</v>
      </c>
      <c r="H2000" t="s">
        <v>8331</v>
      </c>
      <c r="I2000" t="s">
        <v>8329</v>
      </c>
      <c r="J2000">
        <f>VLOOKUP(F2000,[1]!china_towns_second__2[[Column1]:[Y]],3,FALSE)</f>
        <v>29.3170557727315</v>
      </c>
      <c r="K2000">
        <f>VLOOKUP(F2000,[1]!china_towns_second__2[[Column1]:[Y]],2,FALSE)</f>
        <v>105.39047239999999</v>
      </c>
      <c r="L2000" t="s">
        <v>11713</v>
      </c>
      <c r="M2000" t="str">
        <f>VLOOKUP(H2000,CHOOSE({1,2},Table22[Native],Table22[Name]),2,0)</f>
        <v>Lóngchāng Shì</v>
      </c>
      <c r="N2000" s="15" t="str">
        <f>VLOOKUP(I2000,CHOOSE({1,2},Table22[Native],Table22[Name]),2,0)</f>
        <v>Nèijiāng Shì</v>
      </c>
      <c r="O2000" s="15" t="str">
        <f t="shared" si="62"/>
        <v>Lishi Zhen (Nèijiāng Shì)</v>
      </c>
      <c r="P2000" s="15" t="str">
        <f t="shared" si="63"/>
        <v>Lishi Zhen (Nèijiāng Shì)</v>
      </c>
    </row>
    <row r="2001" spans="1:16" hidden="1" x14ac:dyDescent="0.25">
      <c r="A2001" t="s">
        <v>1709</v>
      </c>
      <c r="B2001" t="str">
        <f>IF(COUNTIF(A:A,A2001)&gt;1,_xlfn.CONCAT(A2001," (",N2001,")"),A2001)</f>
        <v>Líshù Xiāng</v>
      </c>
      <c r="C2001" t="str">
        <f>IF(COUNTIF(B:B,B2001)&gt;1,_xlfn.CONCAT(A2001," (",M2001,")"),B2001)</f>
        <v>Líshù Xiāng</v>
      </c>
      <c r="D2001" t="s">
        <v>1710</v>
      </c>
      <c r="E2001" t="s">
        <v>11</v>
      </c>
      <c r="F2001" t="str">
        <f>_xlfn.CONCAT(D2001,", ",H2001,", ",I2001,", ","四川省")</f>
        <v>梨树乡, 万源市, 达州市, 四川省</v>
      </c>
      <c r="G2001">
        <v>4787</v>
      </c>
      <c r="H2001" t="s">
        <v>8208</v>
      </c>
      <c r="I2001" t="s">
        <v>8202</v>
      </c>
      <c r="J2001" t="e">
        <f>VLOOKUP(F2001,[1]!china_towns_second__2[[Column1]:[Y]],3,FALSE)</f>
        <v>#N/A</v>
      </c>
      <c r="K2001" t="e">
        <f>VLOOKUP(F2001,[1]!china_towns_second__2[[Column1]:[Y]],2,FALSE)</f>
        <v>#N/A</v>
      </c>
      <c r="L2001" t="s">
        <v>11714</v>
      </c>
      <c r="M2001" t="str">
        <f>VLOOKUP(H2001,CHOOSE({1,2},Table22[Native],Table22[Name]),2,0)</f>
        <v>Wànyuán Shì</v>
      </c>
      <c r="N2001" s="15" t="str">
        <f>VLOOKUP(I2001,CHOOSE({1,2},Table22[Native],Table22[Name]),2,0)</f>
        <v>Dázhōu Shì</v>
      </c>
      <c r="O2001" s="15" t="str">
        <f t="shared" si="62"/>
        <v>Lishu Xiang (Dázhōu Shì)</v>
      </c>
      <c r="P2001" s="15" t="str">
        <f t="shared" si="63"/>
        <v>Lishu Xiang (Dázhōu Shì)</v>
      </c>
    </row>
    <row r="2002" spans="1:16" hidden="1" x14ac:dyDescent="0.25">
      <c r="A2002" t="s">
        <v>5828</v>
      </c>
      <c r="B2002" t="str">
        <f>IF(COUNTIF(A:A,A2002)&gt;1,_xlfn.CONCAT(A2002," (",N2002,")"),A2002)</f>
        <v>Líshŭ Zhèn</v>
      </c>
      <c r="C2002" t="str">
        <f>IF(COUNTIF(B:B,B2002)&gt;1,_xlfn.CONCAT(A2002," (",M2002,")"),B2002)</f>
        <v>Líshŭ Zhèn</v>
      </c>
      <c r="D2002" t="s">
        <v>5829</v>
      </c>
      <c r="E2002" t="s">
        <v>7</v>
      </c>
      <c r="F2002" t="str">
        <f>_xlfn.CONCAT(D2002,", ",H2002,", ",I2002,", ","四川省")</f>
        <v>黎曙镇, 三台县, 绵阳市, 四川省</v>
      </c>
      <c r="G2002">
        <v>7058</v>
      </c>
      <c r="H2002" t="s">
        <v>8313</v>
      </c>
      <c r="I2002" t="s">
        <v>8307</v>
      </c>
      <c r="J2002">
        <f>VLOOKUP(F2002,[1]!china_towns_second__2[[Column1]:[Y]],3,FALSE)</f>
        <v>31.213015827439101</v>
      </c>
      <c r="K2002">
        <f>VLOOKUP(F2002,[1]!china_towns_second__2[[Column1]:[Y]],2,FALSE)</f>
        <v>104.7438595</v>
      </c>
      <c r="L2002" t="s">
        <v>11715</v>
      </c>
      <c r="M2002" t="str">
        <f>VLOOKUP(H2002,CHOOSE({1,2},Table22[Native],Table22[Name]),2,0)</f>
        <v>Sāntái Xiàn</v>
      </c>
      <c r="N2002" s="15" t="str">
        <f>VLOOKUP(I2002,CHOOSE({1,2},Table22[Native],Table22[Name]),2,0)</f>
        <v>Miányáng Shì</v>
      </c>
      <c r="O2002" s="15" t="str">
        <f t="shared" si="62"/>
        <v>Lishu Zhen (Miányáng Shì)</v>
      </c>
      <c r="P2002" s="15" t="str">
        <f t="shared" si="63"/>
        <v>Lishu Zhen (Miányáng Shì)</v>
      </c>
    </row>
    <row r="2003" spans="1:16" hidden="1" x14ac:dyDescent="0.25">
      <c r="A2003" t="s">
        <v>595</v>
      </c>
      <c r="B2003" t="str">
        <f>IF(COUNTIF(A:A,A2003)&gt;1,_xlfn.CONCAT(A2003," (",N2003,")"),A2003)</f>
        <v>Liúbà Xiāng [→ Gōngshān Zhèn]</v>
      </c>
      <c r="C2003" t="str">
        <f>IF(COUNTIF(B:B,B2003)&gt;1,_xlfn.CONCAT(A2003," (",M2003,")"),B2003)</f>
        <v>Liúbà Xiāng [→ Gōngshān Zhèn]</v>
      </c>
      <c r="D2003" t="s">
        <v>596</v>
      </c>
      <c r="E2003" t="s">
        <v>11</v>
      </c>
      <c r="F2003" t="str">
        <f>_xlfn.CONCAT(D2003,", ",H2003,", ",I2003,", ","四川省")</f>
        <v>流坝乡, 南江县, 巴中市, 四川省</v>
      </c>
      <c r="G2003">
        <v>6997</v>
      </c>
      <c r="H2003" t="s">
        <v>8175</v>
      </c>
      <c r="I2003" t="s">
        <v>8171</v>
      </c>
      <c r="J2003" t="e">
        <f>VLOOKUP(F2003,[1]!china_towns_second__2[[Column1]:[Y]],3,FALSE)</f>
        <v>#N/A</v>
      </c>
      <c r="K2003" t="e">
        <f>VLOOKUP(F2003,[1]!china_towns_second__2[[Column1]:[Y]],2,FALSE)</f>
        <v>#N/A</v>
      </c>
      <c r="L2003" t="s">
        <v>11716</v>
      </c>
      <c r="M2003" t="str">
        <f>VLOOKUP(H2003,CHOOSE({1,2},Table22[Native],Table22[Name]),2,0)</f>
        <v>Nánjiāng Xiàn</v>
      </c>
      <c r="N2003" s="15" t="str">
        <f>VLOOKUP(I2003,CHOOSE({1,2},Table22[Native],Table22[Name]),2,0)</f>
        <v>Bāzhōng Shì</v>
      </c>
      <c r="O2003" s="15" t="str">
        <f t="shared" si="62"/>
        <v>Liuba Xiang [→ Gongshan Zhen] (Bāzhōng Shì)</v>
      </c>
      <c r="P2003" s="15" t="str">
        <f t="shared" si="63"/>
        <v>Liuba Xiang [→ Gongshan Zhen] (Bāzhōng Shì)</v>
      </c>
    </row>
    <row r="2004" spans="1:16" hidden="1" x14ac:dyDescent="0.25">
      <c r="A2004" t="s">
        <v>1122</v>
      </c>
      <c r="B2004" t="str">
        <f>IF(COUNTIF(A:A,A2004)&gt;1,_xlfn.CONCAT(A2004," (",N2004,")"),A2004)</f>
        <v>Liŭchéng Jiēdào</v>
      </c>
      <c r="C2004" t="str">
        <f>IF(COUNTIF(B:B,B2004)&gt;1,_xlfn.CONCAT(A2004," (",M2004,")"),B2004)</f>
        <v>Liŭchéng Jiēdào</v>
      </c>
      <c r="D2004" t="s">
        <v>1123</v>
      </c>
      <c r="E2004" t="s">
        <v>493</v>
      </c>
      <c r="F2004" t="str">
        <f>_xlfn.CONCAT(D2004,", ",H2004,", ",I2004,", ","四川省")</f>
        <v>柳城街道, 温江区, 成都市, 四川省</v>
      </c>
      <c r="G2004">
        <v>144039</v>
      </c>
      <c r="H2004" t="s">
        <v>8197</v>
      </c>
      <c r="I2004" t="s">
        <v>8180</v>
      </c>
      <c r="J2004">
        <f>VLOOKUP(F2004,[1]!china_towns_second__2[[Column1]:[Y]],3,FALSE)</f>
        <v>30.692781410982999</v>
      </c>
      <c r="K2004">
        <f>VLOOKUP(F2004,[1]!china_towns_second__2[[Column1]:[Y]],2,FALSE)</f>
        <v>103.8346578</v>
      </c>
      <c r="L2004" t="s">
        <v>11717</v>
      </c>
      <c r="M2004" t="str">
        <f>VLOOKUP(H2004,CHOOSE({1,2},Table22[Native],Table22[Name]),2,0)</f>
        <v>Wēnjiāng Qū</v>
      </c>
      <c r="N2004" s="15" t="str">
        <f>VLOOKUP(I2004,CHOOSE({1,2},Table22[Native],Table22[Name]),2,0)</f>
        <v>Chéngdū Shì</v>
      </c>
      <c r="O2004" s="15" t="str">
        <f t="shared" si="62"/>
        <v>Liucheng Jiedao (Chéngdū Shì)</v>
      </c>
      <c r="P2004" s="15" t="str">
        <f t="shared" si="63"/>
        <v>Liucheng Jiedao (Chéngdū Shì)</v>
      </c>
    </row>
    <row r="2005" spans="1:16" hidden="1" x14ac:dyDescent="0.25">
      <c r="A2005" t="s">
        <v>1711</v>
      </c>
      <c r="B2005" t="str">
        <f>IF(COUNTIF(A:A,A2005)&gt;1,_xlfn.CONCAT(A2005," (",N2005,")"),A2005)</f>
        <v>Liŭchí Zhèn (Dázhōu Shì)</v>
      </c>
      <c r="C2005" t="str">
        <f>IF(COUNTIF(B:B,B2005)&gt;1,_xlfn.CONCAT(A2005," (",M2005,")"),B2005)</f>
        <v>Liŭchí Zhèn (Dázhōu Shì)</v>
      </c>
      <c r="D2005" t="s">
        <v>1712</v>
      </c>
      <c r="E2005" t="s">
        <v>7</v>
      </c>
      <c r="F2005" t="str">
        <f>_xlfn.CONCAT(D2005,", ",H2005,", ",I2005,", ","四川省")</f>
        <v>柳池镇, 宣汉县, 达州市, 四川省</v>
      </c>
      <c r="G2005">
        <v>21690</v>
      </c>
      <c r="H2005" t="s">
        <v>8209</v>
      </c>
      <c r="I2005" t="s">
        <v>8202</v>
      </c>
      <c r="J2005">
        <f>VLOOKUP(F2005,[1]!china_towns_second__2[[Column1]:[Y]],3,FALSE)</f>
        <v>31.443200690924002</v>
      </c>
      <c r="K2005">
        <f>VLOOKUP(F2005,[1]!china_towns_second__2[[Column1]:[Y]],2,FALSE)</f>
        <v>107.7110059</v>
      </c>
      <c r="L2005" t="s">
        <v>14072</v>
      </c>
      <c r="M2005" t="str">
        <f>VLOOKUP(H2005,CHOOSE({1,2},Table22[Native],Table22[Name]),2,0)</f>
        <v>Xuānhàn Xiàn</v>
      </c>
      <c r="N2005" s="15" t="str">
        <f>VLOOKUP(I2005,CHOOSE({1,2},Table22[Native],Table22[Name]),2,0)</f>
        <v>Dázhōu Shì</v>
      </c>
      <c r="O2005" s="15" t="str">
        <f t="shared" si="62"/>
        <v>Liuchi Zhen (Dazhou Shi) (Dázhōu Shì)</v>
      </c>
      <c r="P2005" s="15" t="str">
        <f t="shared" si="63"/>
        <v>Liuchi Zhen (Dazhou Shi) (Dázhōu Shì)</v>
      </c>
    </row>
    <row r="2006" spans="1:16" hidden="1" x14ac:dyDescent="0.25">
      <c r="A2006" t="s">
        <v>1711</v>
      </c>
      <c r="B2006" t="str">
        <f>IF(COUNTIF(A:A,A2006)&gt;1,_xlfn.CONCAT(A2006," (",N2006,")"),A2006)</f>
        <v>Liŭchí Zhèn (Miányáng Shì)</v>
      </c>
      <c r="C2006" t="str">
        <f>IF(COUNTIF(B:B,B2006)&gt;1,_xlfn.CONCAT(A2006," (",M2006,")"),B2006)</f>
        <v>Liŭchí Zhèn (Miányáng Shì)</v>
      </c>
      <c r="D2006" t="s">
        <v>1712</v>
      </c>
      <c r="E2006" t="s">
        <v>7</v>
      </c>
      <c r="F2006" t="str">
        <f>_xlfn.CONCAT(D2006,", ",H2006,", ",I2006,", ","四川省")</f>
        <v>柳池镇, 三台县, 绵阳市, 四川省</v>
      </c>
      <c r="G2006">
        <v>5398</v>
      </c>
      <c r="H2006" t="s">
        <v>8313</v>
      </c>
      <c r="I2006" t="s">
        <v>8307</v>
      </c>
      <c r="J2006">
        <f>VLOOKUP(F2006,[1]!china_towns_second__2[[Column1]:[Y]],3,FALSE)</f>
        <v>31.335162932900701</v>
      </c>
      <c r="K2006">
        <f>VLOOKUP(F2006,[1]!china_towns_second__2[[Column1]:[Y]],2,FALSE)</f>
        <v>105.06640729999999</v>
      </c>
      <c r="L2006" t="s">
        <v>14073</v>
      </c>
      <c r="M2006" t="str">
        <f>VLOOKUP(H2006,CHOOSE({1,2},Table22[Native],Table22[Name]),2,0)</f>
        <v>Sāntái Xiàn</v>
      </c>
      <c r="N2006" s="15" t="str">
        <f>VLOOKUP(I2006,CHOOSE({1,2},Table22[Native],Table22[Name]),2,0)</f>
        <v>Miányáng Shì</v>
      </c>
      <c r="O2006" s="15" t="str">
        <f t="shared" si="62"/>
        <v>Liuchi Zhen (Mianyang Shi) (Miányáng Shì)</v>
      </c>
      <c r="P2006" s="15" t="str">
        <f t="shared" si="63"/>
        <v>Liuchi Zhen (Mianyang Shi) (Miányáng Shì)</v>
      </c>
    </row>
    <row r="2007" spans="1:16" hidden="1" x14ac:dyDescent="0.25">
      <c r="A2007" t="s">
        <v>7556</v>
      </c>
      <c r="B2007" t="str">
        <f>IF(COUNTIF(A:A,A2007)&gt;1,_xlfn.CONCAT(A2007," (",N2007,")"),A2007)</f>
        <v>Liúgēng Zhèn</v>
      </c>
      <c r="C2007" t="str">
        <f>IF(COUNTIF(B:B,B2007)&gt;1,_xlfn.CONCAT(A2007," (",M2007,")"),B2007)</f>
        <v>Liúgēng Zhèn</v>
      </c>
      <c r="D2007" t="s">
        <v>7557</v>
      </c>
      <c r="E2007" t="s">
        <v>7</v>
      </c>
      <c r="F2007" t="str">
        <f>_xlfn.CONCAT(D2007,", ",H2007,", ",I2007,", ","四川省")</f>
        <v>留耕镇, 江安县, 宜宾市, 四川省</v>
      </c>
      <c r="G2007">
        <v>18564</v>
      </c>
      <c r="H2007" t="s">
        <v>8364</v>
      </c>
      <c r="I2007" t="s">
        <v>8359</v>
      </c>
      <c r="J2007">
        <f>VLOOKUP(F2007,[1]!china_towns_second__2[[Column1]:[Y]],3,FALSE)</f>
        <v>28.631404564378801</v>
      </c>
      <c r="K2007">
        <f>VLOOKUP(F2007,[1]!china_towns_second__2[[Column1]:[Y]],2,FALSE)</f>
        <v>105.1407727</v>
      </c>
      <c r="L2007" t="s">
        <v>11718</v>
      </c>
      <c r="M2007" t="str">
        <f>VLOOKUP(H2007,CHOOSE({1,2},Table22[Native],Table22[Name]),2,0)</f>
        <v>Jiāng'ān Xiàn</v>
      </c>
      <c r="N2007" s="15" t="str">
        <f>VLOOKUP(I2007,CHOOSE({1,2},Table22[Native],Table22[Name]),2,0)</f>
        <v>Yíbīn Shì</v>
      </c>
      <c r="O2007" s="15" t="str">
        <f t="shared" si="62"/>
        <v>Liugeng Zhen (Yíbīn Shì)</v>
      </c>
      <c r="P2007" s="15" t="str">
        <f t="shared" si="63"/>
        <v>Liugeng Zhen (Yíbīn Shì)</v>
      </c>
    </row>
    <row r="2008" spans="1:16" hidden="1" x14ac:dyDescent="0.25">
      <c r="A2008" t="s">
        <v>3054</v>
      </c>
      <c r="B2008" t="str">
        <f>IF(COUNTIF(A:A,A2008)&gt;1,_xlfn.CONCAT(A2008," (",N2008,")"),A2008)</f>
        <v>Liŭgōu Zhèn</v>
      </c>
      <c r="C2008" t="str">
        <f>IF(COUNTIF(B:B,B2008)&gt;1,_xlfn.CONCAT(A2008," (",M2008,")"),B2008)</f>
        <v>Liŭgōu Zhèn</v>
      </c>
      <c r="D2008" t="s">
        <v>3055</v>
      </c>
      <c r="E2008" t="s">
        <v>7</v>
      </c>
      <c r="F2008" t="str">
        <f>_xlfn.CONCAT(D2008,", ",H2008,", ",I2008,", ","四川省")</f>
        <v>柳沟镇, 剑阁县, 广元市, 四川省</v>
      </c>
      <c r="G2008">
        <v>6098</v>
      </c>
      <c r="H2008" t="s">
        <v>8250</v>
      </c>
      <c r="I2008" t="s">
        <v>8247</v>
      </c>
      <c r="J2008">
        <f>VLOOKUP(F2008,[1]!china_towns_second__2[[Column1]:[Y]],3,FALSE)</f>
        <v>31.966112393376601</v>
      </c>
      <c r="K2008">
        <f>VLOOKUP(F2008,[1]!china_towns_second__2[[Column1]:[Y]],2,FALSE)</f>
        <v>105.34568710000001</v>
      </c>
      <c r="L2008" t="s">
        <v>11719</v>
      </c>
      <c r="M2008" t="str">
        <f>VLOOKUP(H2008,CHOOSE({1,2},Table22[Native],Table22[Name]),2,0)</f>
        <v>Jiàngé Xiàn</v>
      </c>
      <c r="N2008" s="15" t="str">
        <f>VLOOKUP(I2008,CHOOSE({1,2},Table22[Native],Table22[Name]),2,0)</f>
        <v>Guăngyuán Shì</v>
      </c>
      <c r="O2008" s="15" t="str">
        <f t="shared" si="62"/>
        <v>Liugou Zhen (Guăngyuán Shì)</v>
      </c>
      <c r="P2008" s="15" t="str">
        <f t="shared" si="63"/>
        <v>Liugou Zhen (Guăngyuán Shì)</v>
      </c>
    </row>
    <row r="2009" spans="1:16" hidden="1" x14ac:dyDescent="0.25">
      <c r="A2009" t="s">
        <v>4518</v>
      </c>
      <c r="B2009" t="str">
        <f>IF(COUNTIF(A:A,A2009)&gt;1,_xlfn.CONCAT(A2009," (",N2009,")"),A2009)</f>
        <v>Liūgū Xiāng</v>
      </c>
      <c r="C2009" t="str">
        <f>IF(COUNTIF(B:B,B2009)&gt;1,_xlfn.CONCAT(A2009," (",M2009,")"),B2009)</f>
        <v>Liūgū Xiāng</v>
      </c>
      <c r="D2009" t="s">
        <v>4519</v>
      </c>
      <c r="E2009" t="s">
        <v>11</v>
      </c>
      <c r="F2009" t="str">
        <f>_xlfn.CONCAT(D2009,", ",H2009,", ",I2009,", ","四川省")</f>
        <v>溜姑乡, 会东县, 凉山彝族自治州, 四川省</v>
      </c>
      <c r="G2009">
        <v>7041</v>
      </c>
      <c r="H2009" t="s">
        <v>8275</v>
      </c>
      <c r="I2009" t="s">
        <v>8271</v>
      </c>
      <c r="J2009" t="e">
        <f>VLOOKUP(F2009,[1]!china_towns_second__2[[Column1]:[Y]],3,FALSE)</f>
        <v>#N/A</v>
      </c>
      <c r="K2009" t="e">
        <f>VLOOKUP(F2009,[1]!china_towns_second__2[[Column1]:[Y]],2,FALSE)</f>
        <v>#N/A</v>
      </c>
      <c r="L2009" t="s">
        <v>11720</v>
      </c>
      <c r="M2009" t="str">
        <f>VLOOKUP(H2009,CHOOSE({1,2},Table22[Native],Table22[Name]),2,0)</f>
        <v>Huìdōng Xiàn</v>
      </c>
      <c r="N2009" s="15" t="str">
        <f>VLOOKUP(I2009,CHOOSE({1,2},Table22[Native],Table22[Name]),2,0)</f>
        <v>Liángshān Yízú Zìzhìzhōu</v>
      </c>
      <c r="O2009" s="15" t="str">
        <f t="shared" si="62"/>
        <v>Liugu Xiang (Liángshān Yízú Zìzhìzhōu)</v>
      </c>
      <c r="P2009" s="15" t="str">
        <f t="shared" si="63"/>
        <v>Liugu Xiang (Liángshān Yízú Zìzhìzhōu)</v>
      </c>
    </row>
    <row r="2010" spans="1:16" hidden="1" x14ac:dyDescent="0.25">
      <c r="A2010" t="s">
        <v>5830</v>
      </c>
      <c r="B2010" t="str">
        <f>IF(COUNTIF(A:A,A2010)&gt;1,_xlfn.CONCAT(A2010," (",N2010,")"),A2010)</f>
        <v>Liùhé Xiāng (Miányáng Shì)</v>
      </c>
      <c r="C2010" t="str">
        <f>IF(COUNTIF(B:B,B2010)&gt;1,_xlfn.CONCAT(A2010," (",M2010,")"),B2010)</f>
        <v>Liùhé Xiāng (Miányáng Shì)</v>
      </c>
      <c r="D2010" t="s">
        <v>5831</v>
      </c>
      <c r="E2010" t="s">
        <v>11</v>
      </c>
      <c r="F2010" t="str">
        <f>_xlfn.CONCAT(D2010,", ",H2010,", ",I2010,", ","四川省")</f>
        <v>六合乡, 江油市, 绵阳市, 四川省</v>
      </c>
      <c r="G2010">
        <v>3388</v>
      </c>
      <c r="H2010" t="s">
        <v>8311</v>
      </c>
      <c r="I2010" t="s">
        <v>8307</v>
      </c>
      <c r="J2010" t="e">
        <f>VLOOKUP(F2010,[1]!china_towns_second__2[[Column1]:[Y]],3,FALSE)</f>
        <v>#N/A</v>
      </c>
      <c r="K2010" t="e">
        <f>VLOOKUP(F2010,[1]!china_towns_second__2[[Column1]:[Y]],2,FALSE)</f>
        <v>#N/A</v>
      </c>
      <c r="L2010" t="s">
        <v>14074</v>
      </c>
      <c r="M2010" t="str">
        <f>VLOOKUP(H2010,CHOOSE({1,2},Table22[Native],Table22[Name]),2,0)</f>
        <v>Jiāngyóu Shì</v>
      </c>
      <c r="N2010" s="15" t="str">
        <f>VLOOKUP(I2010,CHOOSE({1,2},Table22[Native],Table22[Name]),2,0)</f>
        <v>Miányáng Shì</v>
      </c>
      <c r="O2010" s="15" t="str">
        <f t="shared" si="62"/>
        <v>Liuhe Xiang (Mianyang Shi) (Miányáng Shì)</v>
      </c>
      <c r="P2010" s="15" t="str">
        <f t="shared" si="63"/>
        <v>Liuhe Xiang (Mianyang Shi) (Miányáng Shì)</v>
      </c>
    </row>
    <row r="2011" spans="1:16" hidden="1" x14ac:dyDescent="0.25">
      <c r="A2011" t="s">
        <v>5830</v>
      </c>
      <c r="B2011" t="str">
        <f>IF(COUNTIF(A:A,A2011)&gt;1,_xlfn.CONCAT(A2011," (",N2011,")"),A2011)</f>
        <v>Liùhé Xiāng (Nánchōng Shì)</v>
      </c>
      <c r="C2011" t="str">
        <f>IF(COUNTIF(B:B,B2011)&gt;1,_xlfn.CONCAT(A2011," (",M2011,")"),B2011)</f>
        <v>Liùhé Xiāng (Nánchōng Shì)</v>
      </c>
      <c r="D2011" t="s">
        <v>5831</v>
      </c>
      <c r="E2011" t="s">
        <v>11</v>
      </c>
      <c r="F2011" t="str">
        <f>_xlfn.CONCAT(D2011,", ",H2011,", ",I2011,", ","四川省")</f>
        <v>六合乡, 营山县, 南充市, 四川省</v>
      </c>
      <c r="G2011">
        <v>4435</v>
      </c>
      <c r="H2011" t="s">
        <v>8327</v>
      </c>
      <c r="I2011" t="s">
        <v>8318</v>
      </c>
      <c r="J2011" t="e">
        <f>VLOOKUP(F2011,[1]!china_towns_second__2[[Column1]:[Y]],3,FALSE)</f>
        <v>#N/A</v>
      </c>
      <c r="K2011" t="e">
        <f>VLOOKUP(F2011,[1]!china_towns_second__2[[Column1]:[Y]],2,FALSE)</f>
        <v>#N/A</v>
      </c>
      <c r="L2011" t="s">
        <v>14075</v>
      </c>
      <c r="M2011" t="str">
        <f>VLOOKUP(H2011,CHOOSE({1,2},Table22[Native],Table22[Name]),2,0)</f>
        <v>Yíngshān Xiàn</v>
      </c>
      <c r="N2011" s="15" t="str">
        <f>VLOOKUP(I2011,CHOOSE({1,2},Table22[Native],Table22[Name]),2,0)</f>
        <v>Nánchōng Shì</v>
      </c>
      <c r="O2011" s="15" t="str">
        <f t="shared" si="62"/>
        <v>Liuhe Xiang (Nanchong Shi) (Nánchōng Shì)</v>
      </c>
      <c r="P2011" s="15" t="str">
        <f t="shared" si="63"/>
        <v>Liuhe Xiang (Nanchong Shi) (Nánchōng Shì)</v>
      </c>
    </row>
    <row r="2012" spans="1:16" hidden="1" x14ac:dyDescent="0.25">
      <c r="A2012" t="s">
        <v>5830</v>
      </c>
      <c r="B2012" t="str">
        <f>IF(COUNTIF(A:A,A2012)&gt;1,_xlfn.CONCAT(A2012," (",N2012,")"),A2012)</f>
        <v>Liùhé Xiāng (Yă'ān Shì)</v>
      </c>
      <c r="C2012" t="str">
        <f>IF(COUNTIF(B:B,B2012)&gt;1,_xlfn.CONCAT(A2012," (",M2012,")"),B2012)</f>
        <v>Liùhé Xiāng (Yă'ān Shì)</v>
      </c>
      <c r="D2012" t="s">
        <v>5831</v>
      </c>
      <c r="E2012" t="s">
        <v>11</v>
      </c>
      <c r="F2012" t="str">
        <f>_xlfn.CONCAT(D2012,", ",H2012,", ",I2012,", ","四川省")</f>
        <v>六合乡, 荥经县, 雅安市, 四川省</v>
      </c>
      <c r="G2012">
        <v>9783</v>
      </c>
      <c r="H2012" t="s">
        <v>8356</v>
      </c>
      <c r="I2012" t="s">
        <v>8349</v>
      </c>
      <c r="J2012" t="e">
        <f>VLOOKUP(F2012,[1]!china_towns_second__2[[Column1]:[Y]],3,FALSE)</f>
        <v>#N/A</v>
      </c>
      <c r="K2012" t="e">
        <f>VLOOKUP(F2012,[1]!china_towns_second__2[[Column1]:[Y]],2,FALSE)</f>
        <v>#N/A</v>
      </c>
      <c r="L2012" t="s">
        <v>14076</v>
      </c>
      <c r="M2012" t="str">
        <f>VLOOKUP(H2012,CHOOSE({1,2},Table22[Native],Table22[Name]),2,0)</f>
        <v>Yíngjīng Xiàn</v>
      </c>
      <c r="N2012" s="15" t="str">
        <f>VLOOKUP(I2012,CHOOSE({1,2},Table22[Native],Table22[Name]),2,0)</f>
        <v>Yă'ān Shì</v>
      </c>
      <c r="O2012" s="15" t="str">
        <f t="shared" si="62"/>
        <v>Liuhe Xiang (Ya'an Shi) (Yă'ān Shì)</v>
      </c>
      <c r="P2012" s="15" t="str">
        <f t="shared" si="63"/>
        <v>Liuhe Xiang (Ya'an Shi) (Yă'ān Shì)</v>
      </c>
    </row>
    <row r="2013" spans="1:16" hidden="1" x14ac:dyDescent="0.25">
      <c r="A2013" t="s">
        <v>4520</v>
      </c>
      <c r="B2013" t="str">
        <f>IF(COUNTIF(A:A,A2013)&gt;1,_xlfn.CONCAT(A2013," (",N2013,")"),A2013)</f>
        <v>Liŭhóng Xiāng</v>
      </c>
      <c r="C2013" t="str">
        <f>IF(COUNTIF(B:B,B2013)&gt;1,_xlfn.CONCAT(A2013," (",M2013,")"),B2013)</f>
        <v>Liŭhóng Xiāng</v>
      </c>
      <c r="D2013" t="s">
        <v>4521</v>
      </c>
      <c r="E2013" t="s">
        <v>11</v>
      </c>
      <c r="F2013" t="str">
        <f>_xlfn.CONCAT(D2013,", ",H2013,", ",I2013,", ","四川省")</f>
        <v>柳洪乡, 美姑县, 凉山彝族自治州, 四川省</v>
      </c>
      <c r="G2013">
        <v>5541</v>
      </c>
      <c r="H2013" t="s">
        <v>8279</v>
      </c>
      <c r="I2013" t="s">
        <v>8271</v>
      </c>
      <c r="J2013" t="e">
        <f>VLOOKUP(F2013,[1]!china_towns_second__2[[Column1]:[Y]],3,FALSE)</f>
        <v>#N/A</v>
      </c>
      <c r="K2013" t="e">
        <f>VLOOKUP(F2013,[1]!china_towns_second__2[[Column1]:[Y]],2,FALSE)</f>
        <v>#N/A</v>
      </c>
      <c r="L2013" t="s">
        <v>11721</v>
      </c>
      <c r="M2013" t="str">
        <f>VLOOKUP(H2013,CHOOSE({1,2},Table22[Native],Table22[Name]),2,0)</f>
        <v>Mĕigū Xiàn</v>
      </c>
      <c r="N2013" s="15" t="str">
        <f>VLOOKUP(I2013,CHOOSE({1,2},Table22[Native],Table22[Name]),2,0)</f>
        <v>Liángshān Yízú Zìzhìzhōu</v>
      </c>
      <c r="O2013" s="15" t="str">
        <f t="shared" si="62"/>
        <v>Liuhong Xiang (Liángshān Yízú Zìzhìzhōu)</v>
      </c>
      <c r="P2013" s="15" t="str">
        <f t="shared" si="63"/>
        <v>Liuhong Xiang (Liángshān Yízú Zìzhìzhōu)</v>
      </c>
    </row>
    <row r="2014" spans="1:16" hidden="1" x14ac:dyDescent="0.25">
      <c r="A2014" t="s">
        <v>4522</v>
      </c>
      <c r="B2014" t="str">
        <f>IF(COUNTIF(A:A,A2014)&gt;1,_xlfn.CONCAT(A2014," (",N2014,")"),A2014)</f>
        <v>Liùhuá Zhèn</v>
      </c>
      <c r="C2014" t="str">
        <f>IF(COUNTIF(B:B,B2014)&gt;1,_xlfn.CONCAT(A2014," (",M2014,")"),B2014)</f>
        <v>Liùhuá Zhèn</v>
      </c>
      <c r="D2014" t="s">
        <v>4523</v>
      </c>
      <c r="E2014" t="s">
        <v>7</v>
      </c>
      <c r="F2014" t="str">
        <f>_xlfn.CONCAT(D2014,", ",H2014,", ",I2014,", ","四川省")</f>
        <v>六华镇, 会理县, 凉山彝族自治州, 四川省</v>
      </c>
      <c r="G2014">
        <v>3309</v>
      </c>
      <c r="H2014" t="s">
        <v>8276</v>
      </c>
      <c r="I2014" t="s">
        <v>8271</v>
      </c>
      <c r="J2014">
        <f>VLOOKUP(F2014,[1]!china_towns_second__2[[Column1]:[Y]],3,FALSE)</f>
        <v>26.997719177340201</v>
      </c>
      <c r="K2014">
        <f>VLOOKUP(F2014,[1]!china_towns_second__2[[Column1]:[Y]],2,FALSE)</f>
        <v>102.4749309</v>
      </c>
      <c r="L2014" t="s">
        <v>11722</v>
      </c>
      <c r="M2014" t="str">
        <f>VLOOKUP(H2014,CHOOSE({1,2},Table22[Native],Table22[Name]),2,0)</f>
        <v>Huìlĭ Xiàn</v>
      </c>
      <c r="N2014" s="15" t="str">
        <f>VLOOKUP(I2014,CHOOSE({1,2},Table22[Native],Table22[Name]),2,0)</f>
        <v>Liángshān Yízú Zìzhìzhōu</v>
      </c>
      <c r="O2014" s="15" t="str">
        <f t="shared" si="62"/>
        <v>Liuhua Zhen (Liángshān Yízú Zìzhìzhōu)</v>
      </c>
      <c r="P2014" s="15" t="str">
        <f t="shared" si="63"/>
        <v>Liuhua Zhen (Liángshān Yízú Zìzhìzhōu)</v>
      </c>
    </row>
    <row r="2015" spans="1:16" hidden="1" x14ac:dyDescent="0.25">
      <c r="A2015" t="s">
        <v>1713</v>
      </c>
      <c r="B2015" t="str">
        <f>IF(COUNTIF(A:A,A2015)&gt;1,_xlfn.CONCAT(A2015," (",N2015,")"),A2015)</f>
        <v>Liŭhuáng Xiāng</v>
      </c>
      <c r="C2015" t="str">
        <f>IF(COUNTIF(B:B,B2015)&gt;1,_xlfn.CONCAT(A2015," (",M2015,")"),B2015)</f>
        <v>Liŭhuáng Xiāng</v>
      </c>
      <c r="D2015" t="s">
        <v>1714</v>
      </c>
      <c r="E2015" t="s">
        <v>11</v>
      </c>
      <c r="F2015" t="str">
        <f>_xlfn.CONCAT(D2015,", ",H2015,", ",I2015,", ","四川省")</f>
        <v>柳黄乡, 万源市, 达州市, 四川省</v>
      </c>
      <c r="G2015">
        <v>3796</v>
      </c>
      <c r="H2015" t="s">
        <v>8208</v>
      </c>
      <c r="I2015" t="s">
        <v>8202</v>
      </c>
      <c r="J2015" t="e">
        <f>VLOOKUP(F2015,[1]!china_towns_second__2[[Column1]:[Y]],3,FALSE)</f>
        <v>#N/A</v>
      </c>
      <c r="K2015" t="e">
        <f>VLOOKUP(F2015,[1]!china_towns_second__2[[Column1]:[Y]],2,FALSE)</f>
        <v>#N/A</v>
      </c>
      <c r="L2015" t="s">
        <v>11723</v>
      </c>
      <c r="M2015" t="str">
        <f>VLOOKUP(H2015,CHOOSE({1,2},Table22[Native],Table22[Name]),2,0)</f>
        <v>Wànyuán Shì</v>
      </c>
      <c r="N2015" s="15" t="str">
        <f>VLOOKUP(I2015,CHOOSE({1,2},Table22[Native],Table22[Name]),2,0)</f>
        <v>Dázhōu Shì</v>
      </c>
      <c r="O2015" s="15" t="str">
        <f t="shared" si="62"/>
        <v>Liuhuang Xiang (Dázhōu Shì)</v>
      </c>
      <c r="P2015" s="15" t="str">
        <f t="shared" si="63"/>
        <v>Liuhuang Xiang (Dázhōu Shì)</v>
      </c>
    </row>
    <row r="2016" spans="1:16" hidden="1" x14ac:dyDescent="0.25">
      <c r="A2016" t="s">
        <v>5832</v>
      </c>
      <c r="B2016" t="str">
        <f>IF(COUNTIF(A:A,A2016)&gt;1,_xlfn.CONCAT(A2016," (",N2016,")"),A2016)</f>
        <v>Liújiā Zhèn (Miányáng Shì)</v>
      </c>
      <c r="C2016" t="str">
        <f>IF(COUNTIF(B:B,B2016)&gt;1,_xlfn.CONCAT(A2016," (",M2016,")"),B2016)</f>
        <v>Liújiā Zhèn (Miányáng Shì)</v>
      </c>
      <c r="D2016" t="s">
        <v>5833</v>
      </c>
      <c r="E2016" t="s">
        <v>7</v>
      </c>
      <c r="F2016" t="str">
        <f>_xlfn.CONCAT(D2016,", ",H2016,", ",I2016,", ","四川省")</f>
        <v>刘家镇, 游仙区, 绵阳市, 四川省</v>
      </c>
      <c r="G2016">
        <v>9943</v>
      </c>
      <c r="H2016" t="s">
        <v>8315</v>
      </c>
      <c r="I2016" t="s">
        <v>8307</v>
      </c>
      <c r="J2016">
        <f>VLOOKUP(F2016,[1]!china_towns_second__2[[Column1]:[Y]],3,FALSE)</f>
        <v>31.4493239046299</v>
      </c>
      <c r="K2016">
        <f>VLOOKUP(F2016,[1]!china_towns_second__2[[Column1]:[Y]],2,FALSE)</f>
        <v>105.02313169999999</v>
      </c>
      <c r="L2016" t="s">
        <v>14077</v>
      </c>
      <c r="M2016" t="str">
        <f>VLOOKUP(H2016,CHOOSE({1,2},Table22[Native],Table22[Name]),2,0)</f>
        <v>Yóuxiān Qū</v>
      </c>
      <c r="N2016" s="15" t="str">
        <f>VLOOKUP(I2016,CHOOSE({1,2},Table22[Native],Table22[Name]),2,0)</f>
        <v>Miányáng Shì</v>
      </c>
      <c r="O2016" s="15" t="str">
        <f t="shared" si="62"/>
        <v>Liujia Zhen (Mianyang Shi) (Miányáng Shì)</v>
      </c>
      <c r="P2016" s="15" t="str">
        <f t="shared" si="63"/>
        <v>Liujia Zhen (Mianyang Shi) (Miányáng Shì)</v>
      </c>
    </row>
    <row r="2017" spans="1:16" hidden="1" x14ac:dyDescent="0.25">
      <c r="A2017" t="s">
        <v>5832</v>
      </c>
      <c r="B2017" t="str">
        <f>IF(COUNTIF(A:A,A2017)&gt;1,_xlfn.CONCAT(A2017," (",N2017,")"),A2017)</f>
        <v>Liújiā Zhèn (Yíbīn Shì)</v>
      </c>
      <c r="C2017" t="str">
        <f>IF(COUNTIF(B:B,B2017)&gt;1,_xlfn.CONCAT(A2017," (",M2017,")"),B2017)</f>
        <v>Liújiā Zhèn (Yíbīn Shì)</v>
      </c>
      <c r="D2017" t="s">
        <v>5833</v>
      </c>
      <c r="E2017" t="s">
        <v>7</v>
      </c>
      <c r="F2017" t="str">
        <f>_xlfn.CONCAT(D2017,", ",H2017,", ",I2017,", ","四川省")</f>
        <v>刘家镇, 南溪区, 宜宾市, 四川省</v>
      </c>
      <c r="G2017">
        <v>22186</v>
      </c>
      <c r="H2017" t="s">
        <v>8366</v>
      </c>
      <c r="I2017" t="s">
        <v>8359</v>
      </c>
      <c r="J2017">
        <f>VLOOKUP(F2017,[1]!china_towns_second__2[[Column1]:[Y]],3,FALSE)</f>
        <v>28.9043915377136</v>
      </c>
      <c r="K2017">
        <f>VLOOKUP(F2017,[1]!china_towns_second__2[[Column1]:[Y]],2,FALSE)</f>
        <v>104.917839</v>
      </c>
      <c r="L2017" t="s">
        <v>14078</v>
      </c>
      <c r="M2017" t="str">
        <f>VLOOKUP(H2017,CHOOSE({1,2},Table22[Native],Table22[Name]),2,0)</f>
        <v>Nánxī Qū</v>
      </c>
      <c r="N2017" s="15" t="str">
        <f>VLOOKUP(I2017,CHOOSE({1,2},Table22[Native],Table22[Name]),2,0)</f>
        <v>Yíbīn Shì</v>
      </c>
      <c r="O2017" s="15" t="str">
        <f t="shared" si="62"/>
        <v>Liujia Zhen (Yibin Shi) (Yíbīn Shì)</v>
      </c>
      <c r="P2017" s="15" t="str">
        <f t="shared" si="63"/>
        <v>Liujia Zhen (Yibin Shi) (Yíbīn Shì)</v>
      </c>
    </row>
    <row r="2018" spans="1:16" hidden="1" x14ac:dyDescent="0.25">
      <c r="A2018" t="s">
        <v>5832</v>
      </c>
      <c r="B2018" t="str">
        <f>IF(COUNTIF(A:A,A2018)&gt;1,_xlfn.CONCAT(A2018," (",N2018,")"),A2018)</f>
        <v>Liújiā Zhèn (Zìgòng Shì)</v>
      </c>
      <c r="C2018" t="str">
        <f>IF(COUNTIF(B:B,B2018)&gt;1,_xlfn.CONCAT(A2018," (",M2018,")"),B2018)</f>
        <v>Liújiā Zhèn (Zìgòng Shì)</v>
      </c>
      <c r="D2018" t="s">
        <v>7814</v>
      </c>
      <c r="E2018" t="s">
        <v>7</v>
      </c>
      <c r="F2018" t="str">
        <f>_xlfn.CONCAT(D2018,", ",H2018,", ",I2018,", ","四川省")</f>
        <v>留佳镇, 荣县, 自贡市, 四川省</v>
      </c>
      <c r="G2018">
        <v>31590</v>
      </c>
      <c r="H2018" t="s">
        <v>8375</v>
      </c>
      <c r="I2018" t="s">
        <v>8371</v>
      </c>
      <c r="J2018">
        <f>VLOOKUP(F2018,[1]!china_towns_second__2[[Column1]:[Y]],3,FALSE)</f>
        <v>29.441154621350499</v>
      </c>
      <c r="K2018">
        <f>VLOOKUP(F2018,[1]!china_towns_second__2[[Column1]:[Y]],2,FALSE)</f>
        <v>104.1169051</v>
      </c>
      <c r="L2018" t="s">
        <v>14079</v>
      </c>
      <c r="M2018" t="str">
        <f>VLOOKUP(H2018,CHOOSE({1,2},Table22[Native],Table22[Name]),2,0)</f>
        <v>Róng Xiàn</v>
      </c>
      <c r="N2018" s="15" t="str">
        <f>VLOOKUP(I2018,CHOOSE({1,2},Table22[Native],Table22[Name]),2,0)</f>
        <v>Zìgòng Shì</v>
      </c>
      <c r="O2018" s="15" t="str">
        <f t="shared" si="62"/>
        <v>Liujia Zhen (Zigong Shi) (Zìgòng Shì)</v>
      </c>
      <c r="P2018" s="15" t="str">
        <f t="shared" si="63"/>
        <v>Liujia Zhen (Zigong Shi) (Zìgòng Shì)</v>
      </c>
    </row>
    <row r="2019" spans="1:16" hidden="1" x14ac:dyDescent="0.25">
      <c r="A2019" t="s">
        <v>7558</v>
      </c>
      <c r="B2019" t="str">
        <f>IF(COUNTIF(A:A,A2019)&gt;1,_xlfn.CONCAT(A2019," (",N2019,")"),A2019)</f>
        <v>Liŭjiā Zhèn</v>
      </c>
      <c r="C2019" t="str">
        <f>IF(COUNTIF(B:B,B2019)&gt;1,_xlfn.CONCAT(A2019," (",M2019,")"),B2019)</f>
        <v>Liŭjiā Zhèn</v>
      </c>
      <c r="D2019" t="s">
        <v>7559</v>
      </c>
      <c r="E2019" t="s">
        <v>7</v>
      </c>
      <c r="F2019" t="str">
        <f>_xlfn.CONCAT(D2019,", ",H2019,", ",I2019,", ","四川省")</f>
        <v>柳嘉镇, 叙州区, 宜宾市, 四川省</v>
      </c>
      <c r="G2019">
        <v>39883</v>
      </c>
      <c r="H2019" t="s">
        <v>8369</v>
      </c>
      <c r="I2019" t="s">
        <v>8359</v>
      </c>
      <c r="J2019">
        <f>VLOOKUP(F2019,[1]!china_towns_second__2[[Column1]:[Y]],3,FALSE)</f>
        <v>29.152466859960501</v>
      </c>
      <c r="K2019">
        <f>VLOOKUP(F2019,[1]!china_towns_second__2[[Column1]:[Y]],2,FALSE)</f>
        <v>104.24572019999999</v>
      </c>
      <c r="L2019" t="s">
        <v>11724</v>
      </c>
      <c r="M2019" t="str">
        <f>VLOOKUP(H2019,CHOOSE({1,2},Table22[Native],Table22[Name]),2,0)</f>
        <v>Xùzhōu Qū</v>
      </c>
      <c r="N2019" s="15" t="str">
        <f>VLOOKUP(I2019,CHOOSE({1,2},Table22[Native],Table22[Name]),2,0)</f>
        <v>Yíbīn Shì</v>
      </c>
      <c r="O2019" s="15" t="str">
        <f t="shared" si="62"/>
        <v>Liujia Zhen (Yíbīn Shì)</v>
      </c>
      <c r="P2019" s="15" t="str">
        <f t="shared" si="63"/>
        <v>Liujia Zhen (Yíbīn Shì)</v>
      </c>
    </row>
    <row r="2020" spans="1:16" hidden="1" x14ac:dyDescent="0.25">
      <c r="A2020" t="s">
        <v>1124</v>
      </c>
      <c r="B2020" t="str">
        <f>IF(COUNTIF(A:A,A2020)&gt;1,_xlfn.CONCAT(A2020," (",N2020,")"),A2020)</f>
        <v>Liŭjiāng Jiēdào</v>
      </c>
      <c r="C2020" t="str">
        <f>IF(COUNTIF(B:B,B2020)&gt;1,_xlfn.CONCAT(A2020," (",M2020,")"),B2020)</f>
        <v>Liŭjiāng Jiēdào</v>
      </c>
      <c r="D2020" t="s">
        <v>1125</v>
      </c>
      <c r="E2020" t="s">
        <v>493</v>
      </c>
      <c r="F2020" t="str">
        <f>_xlfn.CONCAT(D2020,", ",H2020,", ",I2020,", ","四川省")</f>
        <v>柳江街道, 锦江区, 成都市, 四川省</v>
      </c>
      <c r="G2020">
        <v>52247</v>
      </c>
      <c r="H2020" t="s">
        <v>8186</v>
      </c>
      <c r="I2020" t="s">
        <v>8180</v>
      </c>
      <c r="J2020">
        <f>VLOOKUP(F2020,[1]!china_towns_second__2[[Column1]:[Y]],3,FALSE)</f>
        <v>30.585659849510201</v>
      </c>
      <c r="K2020">
        <f>VLOOKUP(F2020,[1]!china_towns_second__2[[Column1]:[Y]],2,FALSE)</f>
        <v>104.0927691</v>
      </c>
      <c r="L2020" t="s">
        <v>11725</v>
      </c>
      <c r="M2020" t="str">
        <f>VLOOKUP(H2020,CHOOSE({1,2},Table22[Native],Table22[Name]),2,0)</f>
        <v>Jĭnjiāng Qū</v>
      </c>
      <c r="N2020" s="15" t="str">
        <f>VLOOKUP(I2020,CHOOSE({1,2},Table22[Native],Table22[Name]),2,0)</f>
        <v>Chéngdū Shì</v>
      </c>
      <c r="O2020" s="15" t="str">
        <f t="shared" si="62"/>
        <v>Liujiang Jiedao (Chéngdū Shì)</v>
      </c>
      <c r="P2020" s="15" t="str">
        <f t="shared" si="63"/>
        <v>Liujiang Jiedao (Chéngdū Shì)</v>
      </c>
    </row>
    <row r="2021" spans="1:16" hidden="1" x14ac:dyDescent="0.25">
      <c r="A2021" t="s">
        <v>5470</v>
      </c>
      <c r="B2021" t="str">
        <f>IF(COUNTIF(A:A,A2021)&gt;1,_xlfn.CONCAT(A2021," (",N2021,")"),A2021)</f>
        <v>Liŭjiāng Zhèn</v>
      </c>
      <c r="C2021" t="str">
        <f>IF(COUNTIF(B:B,B2021)&gt;1,_xlfn.CONCAT(A2021," (",M2021,")"),B2021)</f>
        <v>Liŭjiāng Zhèn</v>
      </c>
      <c r="D2021" t="s">
        <v>5471</v>
      </c>
      <c r="E2021" t="s">
        <v>7</v>
      </c>
      <c r="F2021" t="str">
        <f>_xlfn.CONCAT(D2021,", ",H2021,", ",I2021,", ","四川省")</f>
        <v>柳江镇, 洪雅县, 眉山市, 四川省</v>
      </c>
      <c r="G2021">
        <v>16723</v>
      </c>
      <c r="H2021" t="s">
        <v>8302</v>
      </c>
      <c r="I2021" t="s">
        <v>8299</v>
      </c>
      <c r="J2021">
        <f>VLOOKUP(F2021,[1]!china_towns_second__2[[Column1]:[Y]],3,FALSE)</f>
        <v>29.6887461334316</v>
      </c>
      <c r="K2021">
        <f>VLOOKUP(F2021,[1]!china_towns_second__2[[Column1]:[Y]],2,FALSE)</f>
        <v>103.1920628</v>
      </c>
      <c r="L2021" t="s">
        <v>11726</v>
      </c>
      <c r="M2021" t="str">
        <f>VLOOKUP(H2021,CHOOSE({1,2},Table22[Native],Table22[Name]),2,0)</f>
        <v>Hóngyă Xiàn</v>
      </c>
      <c r="N2021" s="15" t="str">
        <f>VLOOKUP(I2021,CHOOSE({1,2},Table22[Native],Table22[Name]),2,0)</f>
        <v>Méishān Shì</v>
      </c>
      <c r="O2021" s="15" t="str">
        <f t="shared" si="62"/>
        <v>Liujiang Zhen (Méishān Shì)</v>
      </c>
      <c r="P2021" s="15" t="str">
        <f t="shared" si="63"/>
        <v>Liujiang Zhen (Méishān Shì)</v>
      </c>
    </row>
    <row r="2022" spans="1:16" hidden="1" x14ac:dyDescent="0.25">
      <c r="A2022" t="s">
        <v>4524</v>
      </c>
      <c r="B2022" t="str">
        <f>IF(COUNTIF(A:A,A2022)&gt;1,_xlfn.CONCAT(A2022," (",N2022,")"),A2022)</f>
        <v>Liújiāpíng Xiāng</v>
      </c>
      <c r="C2022" t="str">
        <f>IF(COUNTIF(B:B,B2022)&gt;1,_xlfn.CONCAT(A2022," (",M2022,")"),B2022)</f>
        <v>Liújiāpíng Xiāng</v>
      </c>
      <c r="D2022" t="s">
        <v>4525</v>
      </c>
      <c r="E2022" t="s">
        <v>11</v>
      </c>
      <c r="F2022" t="str">
        <f>_xlfn.CONCAT(D2022,", ",H2022,", ",I2022,", ","四川省")</f>
        <v>刘家坪乡, 普格县, 凉山彝族自治州, 四川省</v>
      </c>
      <c r="G2022">
        <v>4768</v>
      </c>
      <c r="H2022" t="s">
        <v>8283</v>
      </c>
      <c r="I2022" t="s">
        <v>8271</v>
      </c>
      <c r="J2022" t="e">
        <f>VLOOKUP(F2022,[1]!china_towns_second__2[[Column1]:[Y]],3,FALSE)</f>
        <v>#N/A</v>
      </c>
      <c r="K2022" t="e">
        <f>VLOOKUP(F2022,[1]!china_towns_second__2[[Column1]:[Y]],2,FALSE)</f>
        <v>#N/A</v>
      </c>
      <c r="L2022" t="s">
        <v>11727</v>
      </c>
      <c r="M2022" t="str">
        <f>VLOOKUP(H2022,CHOOSE({1,2},Table22[Native],Table22[Name]),2,0)</f>
        <v>Pŭgé Xiàn</v>
      </c>
      <c r="N2022" s="15" t="str">
        <f>VLOOKUP(I2022,CHOOSE({1,2},Table22[Native],Table22[Name]),2,0)</f>
        <v>Liángshān Yízú Zìzhìzhōu</v>
      </c>
      <c r="O2022" s="15" t="str">
        <f t="shared" si="62"/>
        <v>Liujiaping Xiang (Liángshān Yízú Zìzhìzhōu)</v>
      </c>
      <c r="P2022" s="15" t="str">
        <f t="shared" si="63"/>
        <v>Liujiaping Xiang (Liángshān Yízú Zìzhìzhōu)</v>
      </c>
    </row>
    <row r="2023" spans="1:16" hidden="1" x14ac:dyDescent="0.25">
      <c r="A2023" t="s">
        <v>1126</v>
      </c>
      <c r="B2023" t="str">
        <f>IF(COUNTIF(A:A,A2023)&gt;1,_xlfn.CONCAT(A2023," (",N2023,")"),A2023)</f>
        <v>Liŭjiē Zhèn</v>
      </c>
      <c r="C2023" t="str">
        <f>IF(COUNTIF(B:B,B2023)&gt;1,_xlfn.CONCAT(A2023," (",M2023,")"),B2023)</f>
        <v>Liŭjiē Zhèn</v>
      </c>
      <c r="D2023" t="s">
        <v>1127</v>
      </c>
      <c r="E2023" t="s">
        <v>7</v>
      </c>
      <c r="F2023" t="str">
        <f>_xlfn.CONCAT(D2023,", ",H2023,", ",I2023,", ","四川省")</f>
        <v>柳街镇, 都江堰市, 成都市, 四川省</v>
      </c>
      <c r="G2023">
        <v>35058</v>
      </c>
      <c r="H2023" t="s">
        <v>8184</v>
      </c>
      <c r="I2023" t="s">
        <v>8180</v>
      </c>
      <c r="J2023">
        <f>VLOOKUP(F2023,[1]!china_towns_second__2[[Column1]:[Y]],3,FALSE)</f>
        <v>30.794321916361302</v>
      </c>
      <c r="K2023">
        <f>VLOOKUP(F2023,[1]!china_towns_second__2[[Column1]:[Y]],2,FALSE)</f>
        <v>103.682457</v>
      </c>
      <c r="L2023" t="s">
        <v>11728</v>
      </c>
      <c r="M2023" t="str">
        <f>VLOOKUP(H2023,CHOOSE({1,2},Table22[Native],Table22[Name]),2,0)</f>
        <v>Dūjiāngyàn Shì</v>
      </c>
      <c r="N2023" s="15" t="str">
        <f>VLOOKUP(I2023,CHOOSE({1,2},Table22[Native],Table22[Name]),2,0)</f>
        <v>Chéngdū Shì</v>
      </c>
      <c r="O2023" s="15" t="str">
        <f t="shared" si="62"/>
        <v>Liujie Zhen (Chéngdū Shì)</v>
      </c>
      <c r="P2023" s="15" t="str">
        <f t="shared" si="63"/>
        <v>Liujie Zhen (Chéngdū Shì)</v>
      </c>
    </row>
    <row r="2024" spans="1:16" hidden="1" x14ac:dyDescent="0.25">
      <c r="A2024" t="s">
        <v>597</v>
      </c>
      <c r="B2024" t="str">
        <f>IF(COUNTIF(A:A,A2024)&gt;1,_xlfn.CONCAT(A2024," (",N2024,")"),A2024)</f>
        <v>Liŭlín Zhèn</v>
      </c>
      <c r="C2024" t="str">
        <f>IF(COUNTIF(B:B,B2024)&gt;1,_xlfn.CONCAT(A2024," (",M2024,")"),B2024)</f>
        <v>Liŭlín Zhèn</v>
      </c>
      <c r="D2024" t="s">
        <v>598</v>
      </c>
      <c r="E2024" t="s">
        <v>7</v>
      </c>
      <c r="F2024" t="str">
        <f>_xlfn.CONCAT(D2024,", ",H2024,", ",I2024,", ","四川省")</f>
        <v>柳林镇, 恩阳区, 巴中市, 四川省</v>
      </c>
      <c r="G2024">
        <v>28915</v>
      </c>
      <c r="H2024" t="s">
        <v>8174</v>
      </c>
      <c r="I2024" t="s">
        <v>8171</v>
      </c>
      <c r="J2024">
        <f>VLOOKUP(F2024,[1]!china_towns_second__2[[Column1]:[Y]],3,FALSE)</f>
        <v>31.7320757972645</v>
      </c>
      <c r="K2024">
        <f>VLOOKUP(F2024,[1]!china_towns_second__2[[Column1]:[Y]],2,FALSE)</f>
        <v>106.521092</v>
      </c>
      <c r="L2024" t="s">
        <v>11729</v>
      </c>
      <c r="M2024" t="str">
        <f>VLOOKUP(H2024,CHOOSE({1,2},Table22[Native],Table22[Name]),2,0)</f>
        <v>Ēnyáng Qū</v>
      </c>
      <c r="N2024" s="15" t="str">
        <f>VLOOKUP(I2024,CHOOSE({1,2},Table22[Native],Table22[Name]),2,0)</f>
        <v>Bāzhōng Shì</v>
      </c>
      <c r="O2024" s="15" t="str">
        <f t="shared" si="62"/>
        <v>Liulin Zhen (Bāzhōng Shì)</v>
      </c>
      <c r="P2024" s="15" t="str">
        <f t="shared" si="63"/>
        <v>Liulin Zhen (Bāzhōng Shì)</v>
      </c>
    </row>
    <row r="2025" spans="1:16" hidden="1" x14ac:dyDescent="0.25">
      <c r="A2025" t="s">
        <v>6373</v>
      </c>
      <c r="B2025" t="str">
        <f>IF(COUNTIF(A:A,A2025)&gt;1,_xlfn.CONCAT(A2025," (",N2025,")"),A2025)</f>
        <v>Liúmă Zhèn (Nánchōng Shì)</v>
      </c>
      <c r="C2025" t="str">
        <f>IF(COUNTIF(B:B,B2025)&gt;1,_xlfn.CONCAT(A2025," (",M2025,")"),B2025)</f>
        <v>Liúmă Zhèn (Nánchōng Shì)</v>
      </c>
      <c r="D2025" t="s">
        <v>6374</v>
      </c>
      <c r="E2025" t="s">
        <v>7</v>
      </c>
      <c r="F2025" t="str">
        <f>_xlfn.CONCAT(D2025,", ",H2025,", ",I2025,", ","四川省")</f>
        <v>流马镇, 南部县, 南充市, 四川省</v>
      </c>
      <c r="G2025">
        <v>8641</v>
      </c>
      <c r="H2025" t="s">
        <v>8322</v>
      </c>
      <c r="I2025" t="s">
        <v>8318</v>
      </c>
      <c r="J2025">
        <f>VLOOKUP(F2025,[1]!china_towns_second__2[[Column1]:[Y]],3,FALSE)</f>
        <v>31.2235806087334</v>
      </c>
      <c r="K2025">
        <f>VLOOKUP(F2025,[1]!china_towns_second__2[[Column1]:[Y]],2,FALSE)</f>
        <v>105.96130719999999</v>
      </c>
      <c r="L2025" t="s">
        <v>14080</v>
      </c>
      <c r="M2025" t="str">
        <f>VLOOKUP(H2025,CHOOSE({1,2},Table22[Native],Table22[Name]),2,0)</f>
        <v>Nánbù Xiàn</v>
      </c>
      <c r="N2025" s="15" t="str">
        <f>VLOOKUP(I2025,CHOOSE({1,2},Table22[Native],Table22[Name]),2,0)</f>
        <v>Nánchōng Shì</v>
      </c>
      <c r="O2025" s="15" t="str">
        <f t="shared" si="62"/>
        <v>Liuma Zhen (Nanchong Shi) (Nánchōng Shì)</v>
      </c>
      <c r="P2025" s="15" t="str">
        <f t="shared" si="63"/>
        <v>Liuma Zhen (Nanchong Shi) (Nánchōng Shì)</v>
      </c>
    </row>
    <row r="2026" spans="1:16" hidden="1" x14ac:dyDescent="0.25">
      <c r="A2026" t="s">
        <v>6373</v>
      </c>
      <c r="B2026" t="str">
        <f>IF(COUNTIF(A:A,A2026)&gt;1,_xlfn.CONCAT(A2026," (",N2026,")"),A2026)</f>
        <v>Liúmă Zhèn (Nèijiāng Shì)</v>
      </c>
      <c r="C2026" t="str">
        <f>IF(COUNTIF(B:B,B2026)&gt;1,_xlfn.CONCAT(A2026," (",M2026,")"),B2026)</f>
        <v>Liúmă Zhèn (Nèijiāng Shì)</v>
      </c>
      <c r="D2026" t="s">
        <v>6807</v>
      </c>
      <c r="E2026" t="s">
        <v>7</v>
      </c>
      <c r="F2026" t="str">
        <f>_xlfn.CONCAT(D2026,", ",H2026,", ",I2026,", ","四川省")</f>
        <v>骝马镇, 资中县, 内江市, 四川省</v>
      </c>
      <c r="G2026">
        <v>26687</v>
      </c>
      <c r="H2026" t="s">
        <v>8333</v>
      </c>
      <c r="I2026" t="s">
        <v>8329</v>
      </c>
      <c r="J2026">
        <f>VLOOKUP(F2026,[1]!china_towns_second__2[[Column1]:[Y]],3,FALSE)</f>
        <v>29.881524830868202</v>
      </c>
      <c r="K2026">
        <f>VLOOKUP(F2026,[1]!china_towns_second__2[[Column1]:[Y]],2,FALSE)</f>
        <v>104.8730951</v>
      </c>
      <c r="L2026" t="s">
        <v>14081</v>
      </c>
      <c r="M2026" t="str">
        <f>VLOOKUP(H2026,CHOOSE({1,2},Table22[Native],Table22[Name]),2,0)</f>
        <v>Zīzhōng Xiàn</v>
      </c>
      <c r="N2026" s="15" t="str">
        <f>VLOOKUP(I2026,CHOOSE({1,2},Table22[Native],Table22[Name]),2,0)</f>
        <v>Nèijiāng Shì</v>
      </c>
      <c r="O2026" s="15" t="str">
        <f t="shared" si="62"/>
        <v>Liuma Zhen (Neijiang Shi) (Nèijiāng Shì)</v>
      </c>
      <c r="P2026" s="15" t="str">
        <f t="shared" si="63"/>
        <v>Liuma Zhen (Neijiang Shi) (Nèijiāng Shì)</v>
      </c>
    </row>
    <row r="2027" spans="1:16" hidden="1" x14ac:dyDescent="0.25">
      <c r="A2027" t="s">
        <v>599</v>
      </c>
      <c r="B2027" t="str">
        <f>IF(COUNTIF(A:A,A2027)&gt;1,_xlfn.CONCAT(A2027," (",N2027,")"),A2027)</f>
        <v>Liùmén Xiāng</v>
      </c>
      <c r="C2027" t="str">
        <f>IF(COUNTIF(B:B,B2027)&gt;1,_xlfn.CONCAT(A2027," (",M2027,")"),B2027)</f>
        <v>Liùmén Xiāng</v>
      </c>
      <c r="D2027" t="s">
        <v>600</v>
      </c>
      <c r="E2027" t="s">
        <v>11</v>
      </c>
      <c r="F2027" t="str">
        <f>_xlfn.CONCAT(D2027,", ",H2027,", ",I2027,", ","四川省")</f>
        <v>六门乡, 平昌县, 巴中市, 四川省</v>
      </c>
      <c r="G2027">
        <v>11709</v>
      </c>
      <c r="H2027" t="s">
        <v>8176</v>
      </c>
      <c r="I2027" t="s">
        <v>8171</v>
      </c>
      <c r="J2027" t="e">
        <f>VLOOKUP(F2027,[1]!china_towns_second__2[[Column1]:[Y]],3,FALSE)</f>
        <v>#N/A</v>
      </c>
      <c r="K2027" t="e">
        <f>VLOOKUP(F2027,[1]!china_towns_second__2[[Column1]:[Y]],2,FALSE)</f>
        <v>#N/A</v>
      </c>
      <c r="L2027" t="s">
        <v>11730</v>
      </c>
      <c r="M2027" t="str">
        <f>VLOOKUP(H2027,CHOOSE({1,2},Table22[Native],Table22[Name]),2,0)</f>
        <v>Píngchāng Xiàn</v>
      </c>
      <c r="N2027" s="15" t="str">
        <f>VLOOKUP(I2027,CHOOSE({1,2},Table22[Native],Table22[Name]),2,0)</f>
        <v>Bāzhōng Shì</v>
      </c>
      <c r="O2027" s="15" t="str">
        <f t="shared" si="62"/>
        <v>Liumen Xiang (Bāzhōng Shì)</v>
      </c>
      <c r="P2027" s="15" t="str">
        <f t="shared" si="63"/>
        <v>Liumen Xiang (Bāzhōng Shì)</v>
      </c>
    </row>
    <row r="2028" spans="1:16" hidden="1" x14ac:dyDescent="0.25">
      <c r="A2028" t="s">
        <v>4526</v>
      </c>
      <c r="B2028" t="str">
        <f>IF(COUNTIF(A:A,A2028)&gt;1,_xlfn.CONCAT(A2028," (",N2028,")"),A2028)</f>
        <v>Liùmín Xiāng</v>
      </c>
      <c r="C2028" t="str">
        <f>IF(COUNTIF(B:B,B2028)&gt;1,_xlfn.CONCAT(A2028," (",M2028,")"),B2028)</f>
        <v>Liùmín Xiāng</v>
      </c>
      <c r="D2028" t="s">
        <v>4527</v>
      </c>
      <c r="E2028" t="s">
        <v>11</v>
      </c>
      <c r="F2028" t="str">
        <f>_xlfn.CONCAT(D2028,", ",H2028,", ",I2028,", ","四川省")</f>
        <v>六民乡, 会理县, 凉山彝族自治州, 四川省</v>
      </c>
      <c r="G2028">
        <v>1758</v>
      </c>
      <c r="H2028" t="s">
        <v>8276</v>
      </c>
      <c r="I2028" t="s">
        <v>8271</v>
      </c>
      <c r="J2028" t="e">
        <f>VLOOKUP(F2028,[1]!china_towns_second__2[[Column1]:[Y]],3,FALSE)</f>
        <v>#N/A</v>
      </c>
      <c r="K2028" t="e">
        <f>VLOOKUP(F2028,[1]!china_towns_second__2[[Column1]:[Y]],2,FALSE)</f>
        <v>#N/A</v>
      </c>
      <c r="L2028" t="s">
        <v>11731</v>
      </c>
      <c r="M2028" t="str">
        <f>VLOOKUP(H2028,CHOOSE({1,2},Table22[Native],Table22[Name]),2,0)</f>
        <v>Huìlĭ Xiàn</v>
      </c>
      <c r="N2028" s="15" t="str">
        <f>VLOOKUP(I2028,CHOOSE({1,2},Table22[Native],Table22[Name]),2,0)</f>
        <v>Liángshān Yízú Zìzhìzhōu</v>
      </c>
      <c r="O2028" s="15" t="str">
        <f t="shared" si="62"/>
        <v>Liumin Xiang (Liángshān Yízú Zìzhìzhōu)</v>
      </c>
      <c r="P2028" s="15" t="str">
        <f t="shared" si="63"/>
        <v>Liumin Xiang (Liángshān Yízú Zìzhìzhōu)</v>
      </c>
    </row>
    <row r="2029" spans="1:16" hidden="1" x14ac:dyDescent="0.25">
      <c r="A2029" t="s">
        <v>3056</v>
      </c>
      <c r="B2029" t="str">
        <f>IF(COUNTIF(A:A,A2029)&gt;1,_xlfn.CONCAT(A2029," (",N2029,")"),A2029)</f>
        <v>Liŭqiáo Xiāng</v>
      </c>
      <c r="C2029" t="str">
        <f>IF(COUNTIF(B:B,B2029)&gt;1,_xlfn.CONCAT(A2029," (",M2029,")"),B2029)</f>
        <v>Liŭqiáo Xiāng</v>
      </c>
      <c r="D2029" t="s">
        <v>3057</v>
      </c>
      <c r="E2029" t="s">
        <v>11</v>
      </c>
      <c r="F2029" t="str">
        <f>_xlfn.CONCAT(D2029,", ",H2029,", ",I2029,", ","四川省")</f>
        <v>柳桥乡, 昭化区, 广元市, 四川省</v>
      </c>
      <c r="G2029">
        <v>4087</v>
      </c>
      <c r="H2029" t="s">
        <v>8254</v>
      </c>
      <c r="I2029" t="s">
        <v>8247</v>
      </c>
      <c r="J2029" t="e">
        <f>VLOOKUP(F2029,[1]!china_towns_second__2[[Column1]:[Y]],3,FALSE)</f>
        <v>#N/A</v>
      </c>
      <c r="K2029" t="e">
        <f>VLOOKUP(F2029,[1]!china_towns_second__2[[Column1]:[Y]],2,FALSE)</f>
        <v>#N/A</v>
      </c>
      <c r="L2029" t="s">
        <v>11732</v>
      </c>
      <c r="M2029" t="str">
        <f>VLOOKUP(H2029,CHOOSE({1,2},Table22[Native],Table22[Name]),2,0)</f>
        <v>Zhāohuà Qū</v>
      </c>
      <c r="N2029" s="15" t="str">
        <f>VLOOKUP(I2029,CHOOSE({1,2},Table22[Native],Table22[Name]),2,0)</f>
        <v>Guăngyuán Shì</v>
      </c>
      <c r="O2029" s="15" t="str">
        <f t="shared" si="62"/>
        <v>Liuqiao Xiang (Guăngyuán Shì)</v>
      </c>
      <c r="P2029" s="15" t="str">
        <f t="shared" si="63"/>
        <v>Liuqiao Xiang (Guăngyuán Shì)</v>
      </c>
    </row>
    <row r="2030" spans="1:16" hidden="1" x14ac:dyDescent="0.25">
      <c r="A2030" t="s">
        <v>6808</v>
      </c>
      <c r="B2030" t="str">
        <f>IF(COUNTIF(A:A,A2030)&gt;1,_xlfn.CONCAT(A2030," (",N2030,")"),A2030)</f>
        <v>Liŭqiáo Zhèn</v>
      </c>
      <c r="C2030" t="str">
        <f>IF(COUNTIF(B:B,B2030)&gt;1,_xlfn.CONCAT(A2030," (",M2030,")"),B2030)</f>
        <v>Liŭqiáo Zhèn</v>
      </c>
      <c r="D2030" t="s">
        <v>6809</v>
      </c>
      <c r="E2030" t="s">
        <v>7</v>
      </c>
      <c r="F2030" t="str">
        <f>_xlfn.CONCAT(D2030,", ",H2030,", ",I2030,", ","四川省")</f>
        <v>柳桥镇, 东兴区, 内江市, 四川省</v>
      </c>
      <c r="G2030">
        <v>18643</v>
      </c>
      <c r="H2030" t="s">
        <v>8330</v>
      </c>
      <c r="I2030" t="s">
        <v>8329</v>
      </c>
      <c r="J2030">
        <f>VLOOKUP(F2030,[1]!china_towns_second__2[[Column1]:[Y]],3,FALSE)</f>
        <v>29.6421563698736</v>
      </c>
      <c r="K2030">
        <f>VLOOKUP(F2030,[1]!china_towns_second__2[[Column1]:[Y]],2,FALSE)</f>
        <v>105.2018504</v>
      </c>
      <c r="L2030" t="s">
        <v>11733</v>
      </c>
      <c r="M2030" t="str">
        <f>VLOOKUP(H2030,CHOOSE({1,2},Table22[Native],Table22[Name]),2,0)</f>
        <v>Dōngxīng Qū</v>
      </c>
      <c r="N2030" s="15" t="str">
        <f>VLOOKUP(I2030,CHOOSE({1,2},Table22[Native],Table22[Name]),2,0)</f>
        <v>Nèijiāng Shì</v>
      </c>
      <c r="O2030" s="15" t="str">
        <f t="shared" si="62"/>
        <v>Liuqiao Zhen (Nèijiāng Shì)</v>
      </c>
      <c r="P2030" s="15" t="str">
        <f t="shared" si="63"/>
        <v>Liuqiao Zhen (Nèijiāng Shì)</v>
      </c>
    </row>
    <row r="2031" spans="1:16" hidden="1" x14ac:dyDescent="0.25">
      <c r="A2031" t="s">
        <v>4528</v>
      </c>
      <c r="B2031" t="str">
        <f>IF(COUNTIF(A:A,A2031)&gt;1,_xlfn.CONCAT(A2031," (",N2031,")"),A2031)</f>
        <v>Liŭqiĕ Xiāng</v>
      </c>
      <c r="C2031" t="str">
        <f>IF(COUNTIF(B:B,B2031)&gt;1,_xlfn.CONCAT(A2031," (",M2031,")"),B2031)</f>
        <v>Liŭqiĕ Xiāng</v>
      </c>
      <c r="D2031" t="s">
        <v>4529</v>
      </c>
      <c r="E2031" t="s">
        <v>11</v>
      </c>
      <c r="F2031" t="str">
        <f>_xlfn.CONCAT(D2031,", ",H2031,", ",I2031,", ","四川省")</f>
        <v>柳且乡, 昭觉县, 凉山彝族自治州, 四川省</v>
      </c>
      <c r="G2031">
        <v>6396</v>
      </c>
      <c r="H2031" t="s">
        <v>8288</v>
      </c>
      <c r="I2031" t="s">
        <v>8271</v>
      </c>
      <c r="J2031" t="e">
        <f>VLOOKUP(F2031,[1]!china_towns_second__2[[Column1]:[Y]],3,FALSE)</f>
        <v>#N/A</v>
      </c>
      <c r="K2031" t="e">
        <f>VLOOKUP(F2031,[1]!china_towns_second__2[[Column1]:[Y]],2,FALSE)</f>
        <v>#N/A</v>
      </c>
      <c r="L2031" t="s">
        <v>11734</v>
      </c>
      <c r="M2031" t="str">
        <f>VLOOKUP(H2031,CHOOSE({1,2},Table22[Native],Table22[Name]),2,0)</f>
        <v>Zhāojué Xiàn</v>
      </c>
      <c r="N2031" s="15" t="str">
        <f>VLOOKUP(I2031,CHOOSE({1,2},Table22[Native],Table22[Name]),2,0)</f>
        <v>Liángshān Yízú Zìzhìzhōu</v>
      </c>
      <c r="O2031" s="15" t="str">
        <f t="shared" si="62"/>
        <v>Liuqie Xiang (Liángshān Yízú Zìzhìzhōu)</v>
      </c>
      <c r="P2031" s="15" t="str">
        <f t="shared" si="63"/>
        <v>Liuqie Xiang (Liángshān Yízú Zìzhìzhōu)</v>
      </c>
    </row>
    <row r="2032" spans="1:16" hidden="1" x14ac:dyDescent="0.25">
      <c r="A2032" t="s">
        <v>5472</v>
      </c>
      <c r="B2032" t="str">
        <f>IF(COUNTIF(A:A,A2032)&gt;1,_xlfn.CONCAT(A2032," (",N2032,")"),A2032)</f>
        <v>Liŭshèng Xiāng</v>
      </c>
      <c r="C2032" t="str">
        <f>IF(COUNTIF(B:B,B2032)&gt;1,_xlfn.CONCAT(A2032," (",M2032,")"),B2032)</f>
        <v>Liŭshèng Xiāng</v>
      </c>
      <c r="D2032" t="s">
        <v>5473</v>
      </c>
      <c r="E2032" t="s">
        <v>11</v>
      </c>
      <c r="F2032" t="str">
        <f>_xlfn.CONCAT(D2032,", ",H2032,", ",I2032,", ","四川省")</f>
        <v>柳圣乡, 东坡区, 眉山市, 四川省</v>
      </c>
      <c r="G2032">
        <v>10946</v>
      </c>
      <c r="H2032" t="s">
        <v>8301</v>
      </c>
      <c r="I2032" t="s">
        <v>8299</v>
      </c>
      <c r="J2032" t="e">
        <f>VLOOKUP(F2032,[1]!china_towns_second__2[[Column1]:[Y]],3,FALSE)</f>
        <v>#N/A</v>
      </c>
      <c r="K2032" t="e">
        <f>VLOOKUP(F2032,[1]!china_towns_second__2[[Column1]:[Y]],2,FALSE)</f>
        <v>#N/A</v>
      </c>
      <c r="L2032" t="s">
        <v>11735</v>
      </c>
      <c r="M2032" t="str">
        <f>VLOOKUP(H2032,CHOOSE({1,2},Table22[Native],Table22[Name]),2,0)</f>
        <v>Dōngpō Qū</v>
      </c>
      <c r="N2032" s="15" t="str">
        <f>VLOOKUP(I2032,CHOOSE({1,2},Table22[Native],Table22[Name]),2,0)</f>
        <v>Méishān Shì</v>
      </c>
      <c r="O2032" s="15" t="str">
        <f t="shared" si="62"/>
        <v>Liusheng Xiang (Méishān Shì)</v>
      </c>
      <c r="P2032" s="15" t="str">
        <f t="shared" si="63"/>
        <v>Liusheng Xiang (Méishān Shì)</v>
      </c>
    </row>
    <row r="2033" spans="1:16" hidden="1" x14ac:dyDescent="0.25">
      <c r="A2033" t="s">
        <v>6375</v>
      </c>
      <c r="B2033" t="str">
        <f>IF(COUNTIF(A:A,A2033)&gt;1,_xlfn.CONCAT(A2033," (",N2033,")"),A2033)</f>
        <v>Liŭshù Xiāng</v>
      </c>
      <c r="C2033" t="str">
        <f>IF(COUNTIF(B:B,B2033)&gt;1,_xlfn.CONCAT(A2033," (",M2033,")"),B2033)</f>
        <v>Liŭshù Xiāng</v>
      </c>
      <c r="D2033" t="s">
        <v>6376</v>
      </c>
      <c r="E2033" t="s">
        <v>11</v>
      </c>
      <c r="F2033" t="str">
        <f>_xlfn.CONCAT(D2033,", ",H2033,", ",I2033,", ","四川省")</f>
        <v>柳树乡, 南部县, 南充市, 四川省</v>
      </c>
      <c r="G2033">
        <v>8742</v>
      </c>
      <c r="H2033" t="s">
        <v>8322</v>
      </c>
      <c r="I2033" t="s">
        <v>8318</v>
      </c>
      <c r="J2033" t="e">
        <f>VLOOKUP(F2033,[1]!china_towns_second__2[[Column1]:[Y]],3,FALSE)</f>
        <v>#N/A</v>
      </c>
      <c r="K2033" t="e">
        <f>VLOOKUP(F2033,[1]!china_towns_second__2[[Column1]:[Y]],2,FALSE)</f>
        <v>#N/A</v>
      </c>
      <c r="L2033" t="s">
        <v>11736</v>
      </c>
      <c r="M2033" t="str">
        <f>VLOOKUP(H2033,CHOOSE({1,2},Table22[Native],Table22[Name]),2,0)</f>
        <v>Nánbù Xiàn</v>
      </c>
      <c r="N2033" s="15" t="str">
        <f>VLOOKUP(I2033,CHOOSE({1,2},Table22[Native],Table22[Name]),2,0)</f>
        <v>Nánchōng Shì</v>
      </c>
      <c r="O2033" s="15" t="str">
        <f t="shared" si="62"/>
        <v>Liushu Xiang (Nánchōng Shì)</v>
      </c>
      <c r="P2033" s="15" t="str">
        <f t="shared" si="63"/>
        <v>Liushu Xiang (Nánchōng Shì)</v>
      </c>
    </row>
    <row r="2034" spans="1:16" hidden="1" x14ac:dyDescent="0.25">
      <c r="A2034" t="s">
        <v>6377</v>
      </c>
      <c r="B2034" t="str">
        <f>IF(COUNTIF(A:A,A2034)&gt;1,_xlfn.CONCAT(A2034," (",N2034,")"),A2034)</f>
        <v>Liŭtān Xiāng</v>
      </c>
      <c r="C2034" t="str">
        <f>IF(COUNTIF(B:B,B2034)&gt;1,_xlfn.CONCAT(A2034," (",M2034,")"),B2034)</f>
        <v>Liŭtān Xiāng</v>
      </c>
      <c r="D2034" t="s">
        <v>6378</v>
      </c>
      <c r="E2034" t="s">
        <v>11</v>
      </c>
      <c r="F2034" t="str">
        <f>_xlfn.CONCAT(D2034,", ",H2034,", ",I2034,", ","四川省")</f>
        <v>柳滩乡, 蓬安县, 南充市, 四川省</v>
      </c>
      <c r="G2034">
        <v>11021</v>
      </c>
      <c r="H2034" t="s">
        <v>8323</v>
      </c>
      <c r="I2034" t="s">
        <v>8318</v>
      </c>
      <c r="J2034" t="e">
        <f>VLOOKUP(F2034,[1]!china_towns_second__2[[Column1]:[Y]],3,FALSE)</f>
        <v>#N/A</v>
      </c>
      <c r="K2034" t="e">
        <f>VLOOKUP(F2034,[1]!china_towns_second__2[[Column1]:[Y]],2,FALSE)</f>
        <v>#N/A</v>
      </c>
      <c r="L2034" t="s">
        <v>11737</v>
      </c>
      <c r="M2034" t="str">
        <f>VLOOKUP(H2034,CHOOSE({1,2},Table22[Native],Table22[Name]),2,0)</f>
        <v>Péng'ān Xiàn</v>
      </c>
      <c r="N2034" s="15" t="str">
        <f>VLOOKUP(I2034,CHOOSE({1,2},Table22[Native],Table22[Name]),2,0)</f>
        <v>Nánchōng Shì</v>
      </c>
      <c r="O2034" s="15" t="str">
        <f t="shared" si="62"/>
        <v>Liutan Xiang (Nánchōng Shì)</v>
      </c>
      <c r="P2034" s="15" t="str">
        <f t="shared" si="63"/>
        <v>Liutan Xiang (Nánchōng Shì)</v>
      </c>
    </row>
    <row r="2035" spans="1:16" hidden="1" x14ac:dyDescent="0.25">
      <c r="A2035" t="s">
        <v>3470</v>
      </c>
      <c r="B2035" t="str">
        <f>IF(COUNTIF(A:A,A2035)&gt;1,_xlfn.CONCAT(A2035," (",N2035,")"),A2035)</f>
        <v>Liŭtáng Xiāng</v>
      </c>
      <c r="C2035" t="str">
        <f>IF(COUNTIF(B:B,B2035)&gt;1,_xlfn.CONCAT(A2035," (",M2035,")"),B2035)</f>
        <v>Liŭtáng Xiāng</v>
      </c>
      <c r="D2035" t="s">
        <v>3471</v>
      </c>
      <c r="E2035" t="s">
        <v>11</v>
      </c>
      <c r="F2035" t="str">
        <f>_xlfn.CONCAT(D2035,", ",H2035,", ",I2035,", ","四川省")</f>
        <v>柳塘乡, 邻水县, 广安市, 四川省</v>
      </c>
      <c r="G2035">
        <v>8921</v>
      </c>
      <c r="H2035" t="s">
        <v>8242</v>
      </c>
      <c r="I2035" t="s">
        <v>8239</v>
      </c>
      <c r="J2035" t="e">
        <f>VLOOKUP(F2035,[1]!china_towns_second__2[[Column1]:[Y]],3,FALSE)</f>
        <v>#N/A</v>
      </c>
      <c r="K2035" t="e">
        <f>VLOOKUP(F2035,[1]!china_towns_second__2[[Column1]:[Y]],2,FALSE)</f>
        <v>#N/A</v>
      </c>
      <c r="L2035" t="s">
        <v>11738</v>
      </c>
      <c r="M2035" t="str">
        <f>VLOOKUP(H2035,CHOOSE({1,2},Table22[Native],Table22[Name]),2,0)</f>
        <v>Línshuĭ Xiàn</v>
      </c>
      <c r="N2035" s="15" t="str">
        <f>VLOOKUP(I2035,CHOOSE({1,2},Table22[Native],Table22[Name]),2,0)</f>
        <v>Guăng'ān Shì</v>
      </c>
      <c r="O2035" s="15" t="str">
        <f t="shared" si="62"/>
        <v>Liutang Xiang (Guăng'ān Shì)</v>
      </c>
      <c r="P2035" s="15" t="str">
        <f t="shared" si="63"/>
        <v>Liutang Xiang (Guăng'ān Shì)</v>
      </c>
    </row>
    <row r="2036" spans="1:16" hidden="1" x14ac:dyDescent="0.25">
      <c r="A2036" t="s">
        <v>4530</v>
      </c>
      <c r="B2036" t="str">
        <f>IF(COUNTIF(A:A,A2036)&gt;1,_xlfn.CONCAT(A2036," (",N2036,")"),A2036)</f>
        <v>Liùtiĕ Zhèn</v>
      </c>
      <c r="C2036" t="str">
        <f>IF(COUNTIF(B:B,B2036)&gt;1,_xlfn.CONCAT(A2036," (",M2036,")"),B2036)</f>
        <v>Liùtiĕ Zhèn</v>
      </c>
      <c r="D2036" t="s">
        <v>4531</v>
      </c>
      <c r="E2036" t="s">
        <v>7</v>
      </c>
      <c r="F2036" t="str">
        <f>_xlfn.CONCAT(D2036,", ",H2036,", ",I2036,", ","四川省")</f>
        <v>六铁镇, 宁南县, 凉山彝族自治州, 四川省</v>
      </c>
      <c r="G2036">
        <v>5954</v>
      </c>
      <c r="H2036" t="s">
        <v>8282</v>
      </c>
      <c r="I2036" t="s">
        <v>8271</v>
      </c>
      <c r="J2036">
        <f>VLOOKUP(F2036,[1]!china_towns_second__2[[Column1]:[Y]],3,FALSE)</f>
        <v>27.258603993179399</v>
      </c>
      <c r="K2036">
        <f>VLOOKUP(F2036,[1]!china_towns_second__2[[Column1]:[Y]],2,FALSE)</f>
        <v>102.67289409999999</v>
      </c>
      <c r="L2036" t="s">
        <v>11739</v>
      </c>
      <c r="M2036" t="str">
        <f>VLOOKUP(H2036,CHOOSE({1,2},Table22[Native],Table22[Name]),2,0)</f>
        <v>Níngnán Xiàn</v>
      </c>
      <c r="N2036" s="15" t="str">
        <f>VLOOKUP(I2036,CHOOSE({1,2},Table22[Native],Table22[Name]),2,0)</f>
        <v>Liángshān Yízú Zìzhìzhōu</v>
      </c>
      <c r="O2036" s="15" t="str">
        <f t="shared" si="62"/>
        <v>Liutie Zhen (Liángshān Yízú Zìzhìzhōu)</v>
      </c>
      <c r="P2036" s="15" t="str">
        <f t="shared" si="63"/>
        <v>Liutie Zhen (Liángshān Yízú Zìzhìzhōu)</v>
      </c>
    </row>
    <row r="2037" spans="1:16" hidden="1" x14ac:dyDescent="0.25">
      <c r="A2037" t="s">
        <v>601</v>
      </c>
      <c r="B2037" t="str">
        <f>IF(COUNTIF(A:A,A2037)&gt;1,_xlfn.CONCAT(A2037," (",N2037,")"),A2037)</f>
        <v>Liŭwān Xiāng</v>
      </c>
      <c r="C2037" t="str">
        <f>IF(COUNTIF(B:B,B2037)&gt;1,_xlfn.CONCAT(A2037," (",M2037,")"),B2037)</f>
        <v>Liŭwān Xiāng</v>
      </c>
      <c r="D2037" t="s">
        <v>602</v>
      </c>
      <c r="E2037" t="s">
        <v>11</v>
      </c>
      <c r="F2037" t="str">
        <f>_xlfn.CONCAT(D2037,", ",H2037,", ",I2037,", ","四川省")</f>
        <v>柳湾乡, 南江县, 巴中市, 四川省</v>
      </c>
      <c r="G2037">
        <v>5872</v>
      </c>
      <c r="H2037" t="s">
        <v>8175</v>
      </c>
      <c r="I2037" t="s">
        <v>8171</v>
      </c>
      <c r="J2037" t="e">
        <f>VLOOKUP(F2037,[1]!china_towns_second__2[[Column1]:[Y]],3,FALSE)</f>
        <v>#N/A</v>
      </c>
      <c r="K2037" t="e">
        <f>VLOOKUP(F2037,[1]!china_towns_second__2[[Column1]:[Y]],2,FALSE)</f>
        <v>#N/A</v>
      </c>
      <c r="L2037" t="s">
        <v>11740</v>
      </c>
      <c r="M2037" t="str">
        <f>VLOOKUP(H2037,CHOOSE({1,2},Table22[Native],Table22[Name]),2,0)</f>
        <v>Nánjiāng Xiàn</v>
      </c>
      <c r="N2037" s="15" t="str">
        <f>VLOOKUP(I2037,CHOOSE({1,2},Table22[Native],Table22[Name]),2,0)</f>
        <v>Bāzhōng Shì</v>
      </c>
      <c r="O2037" s="15" t="str">
        <f t="shared" si="62"/>
        <v>Liuwan Xiang (Bāzhōng Shì)</v>
      </c>
      <c r="P2037" s="15" t="str">
        <f t="shared" si="63"/>
        <v>Liuwan Xiang (Bāzhōng Shì)</v>
      </c>
    </row>
    <row r="2038" spans="1:16" hidden="1" x14ac:dyDescent="0.25">
      <c r="A2038" t="s">
        <v>3058</v>
      </c>
      <c r="B2038" t="str">
        <f>IF(COUNTIF(A:A,A2038)&gt;1,_xlfn.CONCAT(A2038," (",N2038,")"),A2038)</f>
        <v>Liŭxī Xiāng</v>
      </c>
      <c r="C2038" t="str">
        <f>IF(COUNTIF(B:B,B2038)&gt;1,_xlfn.CONCAT(A2038," (",M2038,")"),B2038)</f>
        <v>Liŭxī Xiāng</v>
      </c>
      <c r="D2038" t="s">
        <v>3059</v>
      </c>
      <c r="E2038" t="s">
        <v>11</v>
      </c>
      <c r="F2038" t="str">
        <f>_xlfn.CONCAT(D2038,", ",H2038,", ",I2038,", ","四川省")</f>
        <v>柳溪乡, 旺苍县, 广元市, 四川省</v>
      </c>
      <c r="G2038">
        <v>4087</v>
      </c>
      <c r="H2038" t="s">
        <v>8253</v>
      </c>
      <c r="I2038" t="s">
        <v>8247</v>
      </c>
      <c r="J2038" t="e">
        <f>VLOOKUP(F2038,[1]!china_towns_second__2[[Column1]:[Y]],3,FALSE)</f>
        <v>#N/A</v>
      </c>
      <c r="K2038" t="e">
        <f>VLOOKUP(F2038,[1]!china_towns_second__2[[Column1]:[Y]],2,FALSE)</f>
        <v>#N/A</v>
      </c>
      <c r="L2038" t="s">
        <v>11741</v>
      </c>
      <c r="M2038" t="str">
        <f>VLOOKUP(H2038,CHOOSE({1,2},Table22[Native],Table22[Name]),2,0)</f>
        <v>Wàngcāng Xiàn</v>
      </c>
      <c r="N2038" s="15" t="str">
        <f>VLOOKUP(I2038,CHOOSE({1,2},Table22[Native],Table22[Name]),2,0)</f>
        <v>Guăngyuán Shì</v>
      </c>
      <c r="O2038" s="15" t="str">
        <f t="shared" si="62"/>
        <v>Liuxi Xiang (Guăngyuán Shì)</v>
      </c>
      <c r="P2038" s="15" t="str">
        <f t="shared" si="63"/>
        <v>Liuxi Xiang (Guăngyuán Shì)</v>
      </c>
    </row>
    <row r="2039" spans="1:16" hidden="1" x14ac:dyDescent="0.25">
      <c r="A2039" t="s">
        <v>1715</v>
      </c>
      <c r="B2039" t="str">
        <f>IF(COUNTIF(A:A,A2039)&gt;1,_xlfn.CONCAT(A2039," (",N2039,")"),A2039)</f>
        <v>Liúxī Zhèn</v>
      </c>
      <c r="C2039" t="str">
        <f>IF(COUNTIF(B:B,B2039)&gt;1,_xlfn.CONCAT(A2039," (",M2039,")"),B2039)</f>
        <v>Liúxī Zhèn</v>
      </c>
      <c r="D2039" t="s">
        <v>1716</v>
      </c>
      <c r="E2039" t="s">
        <v>7</v>
      </c>
      <c r="F2039" t="str">
        <f>_xlfn.CONCAT(D2039,", ",H2039,", ",I2039,", ","四川省")</f>
        <v>流溪镇, 渠县, 达州市, 四川省</v>
      </c>
      <c r="G2039">
        <v>15224</v>
      </c>
      <c r="H2039" t="s">
        <v>8206</v>
      </c>
      <c r="I2039" t="s">
        <v>8202</v>
      </c>
      <c r="J2039">
        <f>VLOOKUP(F2039,[1]!china_towns_second__2[[Column1]:[Y]],3,FALSE)</f>
        <v>30.9663755627619</v>
      </c>
      <c r="K2039">
        <f>VLOOKUP(F2039,[1]!china_towns_second__2[[Column1]:[Y]],2,FALSE)</f>
        <v>107.0830383</v>
      </c>
      <c r="L2039" t="s">
        <v>11742</v>
      </c>
      <c r="M2039" t="str">
        <f>VLOOKUP(H2039,CHOOSE({1,2},Table22[Native],Table22[Name]),2,0)</f>
        <v>Qú Xiàn</v>
      </c>
      <c r="N2039" s="15" t="str">
        <f>VLOOKUP(I2039,CHOOSE({1,2},Table22[Native],Table22[Name]),2,0)</f>
        <v>Dázhōu Shì</v>
      </c>
      <c r="O2039" s="15" t="str">
        <f t="shared" si="62"/>
        <v>Liuxi Zhen (Dázhōu Shì)</v>
      </c>
      <c r="P2039" s="15" t="str">
        <f t="shared" si="63"/>
        <v>Liuxi Zhen (Dázhōu Shì)</v>
      </c>
    </row>
    <row r="2040" spans="1:16" hidden="1" x14ac:dyDescent="0.25">
      <c r="A2040" t="s">
        <v>6379</v>
      </c>
      <c r="B2040" t="str">
        <f>IF(COUNTIF(A:A,A2040)&gt;1,_xlfn.CONCAT(A2040," (",N2040,")"),A2040)</f>
        <v>Liŭyā Zhèn</v>
      </c>
      <c r="C2040" t="str">
        <f>IF(COUNTIF(B:B,B2040)&gt;1,_xlfn.CONCAT(A2040," (",M2040,")"),B2040)</f>
        <v>Liŭyā Zhèn</v>
      </c>
      <c r="D2040" t="s">
        <v>6380</v>
      </c>
      <c r="E2040" t="s">
        <v>7</v>
      </c>
      <c r="F2040" t="str">
        <f>_xlfn.CONCAT(D2040,", ",H2040,", ",I2040,", ","四川省")</f>
        <v>柳垭镇, 仪陇县, 南充市, 四川省</v>
      </c>
      <c r="G2040">
        <v>20742</v>
      </c>
      <c r="H2040" t="s">
        <v>8326</v>
      </c>
      <c r="I2040" t="s">
        <v>8318</v>
      </c>
      <c r="J2040">
        <f>VLOOKUP(F2040,[1]!china_towns_second__2[[Column1]:[Y]],3,FALSE)</f>
        <v>31.481637014263399</v>
      </c>
      <c r="K2040">
        <f>VLOOKUP(F2040,[1]!china_towns_second__2[[Column1]:[Y]],2,FALSE)</f>
        <v>106.694502</v>
      </c>
      <c r="L2040" t="s">
        <v>11743</v>
      </c>
      <c r="M2040" t="str">
        <f>VLOOKUP(H2040,CHOOSE({1,2},Table22[Native],Table22[Name]),2,0)</f>
        <v>Yílŏng Xiàn</v>
      </c>
      <c r="N2040" s="15" t="str">
        <f>VLOOKUP(I2040,CHOOSE({1,2},Table22[Native],Table22[Name]),2,0)</f>
        <v>Nánchōng Shì</v>
      </c>
      <c r="O2040" s="15" t="str">
        <f t="shared" si="62"/>
        <v>Liuya Zhen (Nánchōng Shì)</v>
      </c>
      <c r="P2040" s="15" t="str">
        <f t="shared" si="63"/>
        <v>Liuya Zhen (Nánchōng Shì)</v>
      </c>
    </row>
    <row r="2041" spans="1:16" hidden="1" x14ac:dyDescent="0.25">
      <c r="A2041" t="s">
        <v>6381</v>
      </c>
      <c r="B2041" t="str">
        <f>IF(COUNTIF(A:A,A2041)&gt;1,_xlfn.CONCAT(A2041," (",N2041,")"),A2041)</f>
        <v>Liŭyì Xiāng</v>
      </c>
      <c r="C2041" t="str">
        <f>IF(COUNTIF(B:B,B2041)&gt;1,_xlfn.CONCAT(A2041," (",M2041,")"),B2041)</f>
        <v>Liŭyì Xiāng</v>
      </c>
      <c r="D2041" t="s">
        <v>6382</v>
      </c>
      <c r="E2041" t="s">
        <v>11</v>
      </c>
      <c r="F2041" t="str">
        <f>_xlfn.CONCAT(D2041,", ",H2041,", ",I2041,", ","四川省")</f>
        <v>柳驿乡, 南部县, 南充市, 四川省</v>
      </c>
      <c r="G2041">
        <v>9461</v>
      </c>
      <c r="H2041" t="s">
        <v>8322</v>
      </c>
      <c r="I2041" t="s">
        <v>8318</v>
      </c>
      <c r="J2041" t="e">
        <f>VLOOKUP(F2041,[1]!china_towns_second__2[[Column1]:[Y]],3,FALSE)</f>
        <v>#N/A</v>
      </c>
      <c r="K2041" t="e">
        <f>VLOOKUP(F2041,[1]!china_towns_second__2[[Column1]:[Y]],2,FALSE)</f>
        <v>#N/A</v>
      </c>
      <c r="L2041" t="s">
        <v>11744</v>
      </c>
      <c r="M2041" t="str">
        <f>VLOOKUP(H2041,CHOOSE({1,2},Table22[Native],Table22[Name]),2,0)</f>
        <v>Nánbù Xiàn</v>
      </c>
      <c r="N2041" s="15" t="str">
        <f>VLOOKUP(I2041,CHOOSE({1,2},Table22[Native],Table22[Name]),2,0)</f>
        <v>Nánchōng Shì</v>
      </c>
      <c r="O2041" s="15" t="str">
        <f t="shared" si="62"/>
        <v>Liuyi Xiang (Nánchōng Shì)</v>
      </c>
      <c r="P2041" s="15" t="str">
        <f t="shared" si="63"/>
        <v>Liuyi Xiang (Nánchōng Shì)</v>
      </c>
    </row>
    <row r="2042" spans="1:16" hidden="1" x14ac:dyDescent="0.25">
      <c r="A2042" t="s">
        <v>5834</v>
      </c>
      <c r="B2042" t="str">
        <f>IF(COUNTIF(A:A,A2042)&gt;1,_xlfn.CONCAT(A2042," (",N2042,")"),A2042)</f>
        <v>Liúyíng Zhèn</v>
      </c>
      <c r="C2042" t="str">
        <f>IF(COUNTIF(B:B,B2042)&gt;1,_xlfn.CONCAT(A2042," (",M2042,")"),B2042)</f>
        <v>Liúyíng Zhèn</v>
      </c>
      <c r="D2042" t="s">
        <v>5835</v>
      </c>
      <c r="E2042" t="s">
        <v>7</v>
      </c>
      <c r="F2042" t="str">
        <f>_xlfn.CONCAT(D2042,", ",H2042,", ",I2042,", ","四川省")</f>
        <v>刘营镇, 三台县, 绵阳市, 四川省</v>
      </c>
      <c r="G2042">
        <v>30420</v>
      </c>
      <c r="H2042" t="s">
        <v>8313</v>
      </c>
      <c r="I2042" t="s">
        <v>8307</v>
      </c>
      <c r="J2042">
        <f>VLOOKUP(F2042,[1]!china_towns_second__2[[Column1]:[Y]],3,FALSE)</f>
        <v>31.206069678047498</v>
      </c>
      <c r="K2042">
        <f>VLOOKUP(F2042,[1]!china_towns_second__2[[Column1]:[Y]],2,FALSE)</f>
        <v>104.9459457</v>
      </c>
      <c r="L2042" t="s">
        <v>11745</v>
      </c>
      <c r="M2042" t="str">
        <f>VLOOKUP(H2042,CHOOSE({1,2},Table22[Native],Table22[Name]),2,0)</f>
        <v>Sāntái Xiàn</v>
      </c>
      <c r="N2042" s="15" t="str">
        <f>VLOOKUP(I2042,CHOOSE({1,2},Table22[Native],Table22[Name]),2,0)</f>
        <v>Miányáng Shì</v>
      </c>
      <c r="O2042" s="15" t="str">
        <f t="shared" si="62"/>
        <v>Liuying Zhen (Miányáng Shì)</v>
      </c>
      <c r="P2042" s="15" t="str">
        <f t="shared" si="63"/>
        <v>Liuying Zhen (Miányáng Shì)</v>
      </c>
    </row>
    <row r="2043" spans="1:16" x14ac:dyDescent="0.25">
      <c r="A2043" t="s">
        <v>4532</v>
      </c>
      <c r="B2043" t="str">
        <f>IF(COUNTIF(A:A,A2043)&gt;1,_xlfn.CONCAT(A2043," (",N2043,")"),A2043)</f>
        <v>Líxī Zhèn</v>
      </c>
      <c r="C2043" t="str">
        <f>IF(COUNTIF(B:B,B2043)&gt;1,_xlfn.CONCAT(A2043," (",M2043,")"),B2043)</f>
        <v>Líxī Zhèn</v>
      </c>
      <c r="D2043" t="s">
        <v>4533</v>
      </c>
      <c r="E2043" t="s">
        <v>7</v>
      </c>
      <c r="F2043" t="str">
        <f>_xlfn.CONCAT(D2043,", ",H2043,", ",I2043,", ","四川省")</f>
        <v>黎溪镇, 会理县, 凉山彝族自治州, 四川省</v>
      </c>
      <c r="G2043">
        <v>15603</v>
      </c>
      <c r="H2043" t="s">
        <v>8276</v>
      </c>
      <c r="I2043" t="s">
        <v>8271</v>
      </c>
      <c r="J2043">
        <f>VLOOKUP(F2043,[1]!china_towns_second__2[[Column1]:[Y]],3,FALSE)</f>
        <v>26.365235308799999</v>
      </c>
      <c r="K2043">
        <f>VLOOKUP(F2043,[1]!china_towns_second__2[[Column1]:[Y]],2,FALSE)</f>
        <v>101.99756379999999</v>
      </c>
      <c r="L2043" t="s">
        <v>11746</v>
      </c>
      <c r="M2043" t="str">
        <f>VLOOKUP(H2043,CHOOSE({1,2},Table22[Native],Table22[Name]),2,0)</f>
        <v>Huìlĭ Xiàn</v>
      </c>
      <c r="N2043" s="15" t="str">
        <f>VLOOKUP(I2043,CHOOSE({1,2},Table22[Native],Table22[Name]),2,0)</f>
        <v>Liángshān Yízú Zìzhìzhōu</v>
      </c>
      <c r="O2043" s="15" t="str">
        <f t="shared" si="62"/>
        <v>Lixi Zhen (Liángshān Yízú Zìzhìzhōu)</v>
      </c>
      <c r="P2043" s="15" t="str">
        <f t="shared" si="63"/>
        <v>Lixi Zhen (Liángshān Yízú Zìzhìzhōu)</v>
      </c>
    </row>
    <row r="2044" spans="1:16" x14ac:dyDescent="0.25">
      <c r="A2044" t="s">
        <v>6383</v>
      </c>
      <c r="B2044" t="str">
        <f>IF(COUNTIF(A:A,A2044)&gt;1,_xlfn.CONCAT(A2044," (",N2044,")"),A2044)</f>
        <v>Lìxī Zhèn</v>
      </c>
      <c r="C2044" t="str">
        <f>IF(COUNTIF(B:B,B2044)&gt;1,_xlfn.CONCAT(A2044," (",M2044,")"),B2044)</f>
        <v>Lìxī Zhèn</v>
      </c>
      <c r="D2044" t="s">
        <v>6384</v>
      </c>
      <c r="E2044" t="s">
        <v>7</v>
      </c>
      <c r="F2044" t="str">
        <f>_xlfn.CONCAT(D2044,", ",H2044,", ",I2044,", ","四川省")</f>
        <v>利溪镇, 蓬安县, 南充市, 四川省</v>
      </c>
      <c r="G2044">
        <v>17130</v>
      </c>
      <c r="H2044" t="s">
        <v>8323</v>
      </c>
      <c r="I2044" t="s">
        <v>8318</v>
      </c>
      <c r="J2044">
        <f>VLOOKUP(F2044,[1]!china_towns_second__2[[Column1]:[Y]],3,FALSE)</f>
        <v>30.952594001157198</v>
      </c>
      <c r="K2044">
        <f>VLOOKUP(F2044,[1]!china_towns_second__2[[Column1]:[Y]],2,FALSE)</f>
        <v>106.3527327</v>
      </c>
      <c r="L2044" t="s">
        <v>11746</v>
      </c>
      <c r="M2044" t="str">
        <f>VLOOKUP(H2044,CHOOSE({1,2},Table22[Native],Table22[Name]),2,0)</f>
        <v>Péng'ān Xiàn</v>
      </c>
      <c r="N2044" s="15" t="str">
        <f>VLOOKUP(I2044,CHOOSE({1,2},Table22[Native],Table22[Name]),2,0)</f>
        <v>Nánchōng Shì</v>
      </c>
      <c r="O2044" s="15" t="str">
        <f t="shared" si="62"/>
        <v>Lixi Zhen (Nánchōng Shì)</v>
      </c>
      <c r="P2044" s="15" t="str">
        <f t="shared" si="63"/>
        <v>Lixi Zhen (Nánchōng Shì)</v>
      </c>
    </row>
    <row r="2045" spans="1:16" hidden="1" x14ac:dyDescent="0.25">
      <c r="A2045" t="s">
        <v>5836</v>
      </c>
      <c r="B2045" t="str">
        <f>IF(COUNTIF(A:A,A2045)&gt;1,_xlfn.CONCAT(A2045," (",N2045,")"),A2045)</f>
        <v>Lìxīn Zhèn</v>
      </c>
      <c r="C2045" t="str">
        <f>IF(COUNTIF(B:B,B2045)&gt;1,_xlfn.CONCAT(A2045," (",M2045,")"),B2045)</f>
        <v>Lìxīn Zhèn</v>
      </c>
      <c r="D2045" t="s">
        <v>5837</v>
      </c>
      <c r="E2045" t="s">
        <v>7</v>
      </c>
      <c r="F2045" t="str">
        <f>_xlfn.CONCAT(D2045,", ",H2045,", ",I2045,", ","四川省")</f>
        <v>立新镇, 三台县, 绵阳市, 四川省</v>
      </c>
      <c r="G2045">
        <v>21784</v>
      </c>
      <c r="H2045" t="s">
        <v>8313</v>
      </c>
      <c r="I2045" t="s">
        <v>8307</v>
      </c>
      <c r="J2045">
        <f>VLOOKUP(F2045,[1]!china_towns_second__2[[Column1]:[Y]],3,FALSE)</f>
        <v>31.2791650862411</v>
      </c>
      <c r="K2045">
        <f>VLOOKUP(F2045,[1]!china_towns_second__2[[Column1]:[Y]],2,FALSE)</f>
        <v>104.7958869</v>
      </c>
      <c r="L2045" t="s">
        <v>11747</v>
      </c>
      <c r="M2045" t="str">
        <f>VLOOKUP(H2045,CHOOSE({1,2},Table22[Native],Table22[Name]),2,0)</f>
        <v>Sāntái Xiàn</v>
      </c>
      <c r="N2045" s="15" t="str">
        <f>VLOOKUP(I2045,CHOOSE({1,2},Table22[Native],Table22[Name]),2,0)</f>
        <v>Miányáng Shì</v>
      </c>
      <c r="O2045" s="15" t="str">
        <f t="shared" si="62"/>
        <v>Lixin Zhen (Miányáng Shì)</v>
      </c>
      <c r="P2045" s="15" t="str">
        <f t="shared" si="63"/>
        <v>Lixin Zhen (Miányáng Shì)</v>
      </c>
    </row>
    <row r="2046" spans="1:16" hidden="1" x14ac:dyDescent="0.25">
      <c r="A2046" t="s">
        <v>5838</v>
      </c>
      <c r="B2046" t="str">
        <f>IF(COUNTIF(A:A,A2046)&gt;1,_xlfn.CONCAT(A2046," (",N2046,")"),A2046)</f>
        <v>Líyă Zhèn</v>
      </c>
      <c r="C2046" t="str">
        <f>IF(COUNTIF(B:B,B2046)&gt;1,_xlfn.CONCAT(A2046," (",M2046,")"),B2046)</f>
        <v>Líyă Zhèn</v>
      </c>
      <c r="D2046" t="s">
        <v>5839</v>
      </c>
      <c r="E2046" t="s">
        <v>7</v>
      </c>
      <c r="F2046" t="str">
        <f>_xlfn.CONCAT(D2046,", ",H2046,", ",I2046,", ","四川省")</f>
        <v>黎雅镇, 梓潼县, 绵阳市, 四川省</v>
      </c>
      <c r="G2046">
        <v>12860</v>
      </c>
      <c r="H2046" t="s">
        <v>8316</v>
      </c>
      <c r="I2046" t="s">
        <v>8307</v>
      </c>
      <c r="J2046">
        <f>VLOOKUP(F2046,[1]!china_towns_second__2[[Column1]:[Y]],3,FALSE)</f>
        <v>31.737121249770599</v>
      </c>
      <c r="K2046">
        <f>VLOOKUP(F2046,[1]!china_towns_second__2[[Column1]:[Y]],2,FALSE)</f>
        <v>105.0011141</v>
      </c>
      <c r="L2046" t="s">
        <v>11748</v>
      </c>
      <c r="M2046" t="str">
        <f>VLOOKUP(H2046,CHOOSE({1,2},Table22[Native],Table22[Name]),2,0)</f>
        <v>Zĭtóng Xiàn</v>
      </c>
      <c r="N2046" s="15" t="str">
        <f>VLOOKUP(I2046,CHOOSE({1,2},Table22[Native],Table22[Name]),2,0)</f>
        <v>Miányáng Shì</v>
      </c>
      <c r="O2046" s="15" t="str">
        <f t="shared" si="62"/>
        <v>Liya Zhen (Miányáng Shì)</v>
      </c>
      <c r="P2046" s="15" t="str">
        <f t="shared" si="63"/>
        <v>Liya Zhen (Miányáng Shì)</v>
      </c>
    </row>
    <row r="2047" spans="1:16" hidden="1" x14ac:dyDescent="0.25">
      <c r="A2047" t="s">
        <v>7313</v>
      </c>
      <c r="B2047" t="str">
        <f>IF(COUNTIF(A:A,A2047)&gt;1,_xlfn.CONCAT(A2047," (",N2047,")"),A2047)</f>
        <v>Líyuán Xiāng</v>
      </c>
      <c r="C2047" t="str">
        <f>IF(COUNTIF(B:B,B2047)&gt;1,_xlfn.CONCAT(A2047," (",M2047,")"),B2047)</f>
        <v>Líyuán Xiāng</v>
      </c>
      <c r="D2047" t="s">
        <v>7314</v>
      </c>
      <c r="E2047" t="s">
        <v>11</v>
      </c>
      <c r="F2047" t="str">
        <f>_xlfn.CONCAT(D2047,", ",H2047,", ",I2047,", ","四川省")</f>
        <v>梨园乡, 汉源县, 雅安市, 四川省</v>
      </c>
      <c r="G2047">
        <v>4282</v>
      </c>
      <c r="H2047" t="s">
        <v>8351</v>
      </c>
      <c r="I2047" t="s">
        <v>8349</v>
      </c>
      <c r="J2047" t="e">
        <f>VLOOKUP(F2047,[1]!china_towns_second__2[[Column1]:[Y]],3,FALSE)</f>
        <v>#N/A</v>
      </c>
      <c r="K2047" t="e">
        <f>VLOOKUP(F2047,[1]!china_towns_second__2[[Column1]:[Y]],2,FALSE)</f>
        <v>#N/A</v>
      </c>
      <c r="L2047" t="s">
        <v>11749</v>
      </c>
      <c r="M2047" t="str">
        <f>VLOOKUP(H2047,CHOOSE({1,2},Table22[Native],Table22[Name]),2,0)</f>
        <v>Hànyuán Xiàn</v>
      </c>
      <c r="N2047" s="15" t="str">
        <f>VLOOKUP(I2047,CHOOSE({1,2},Table22[Native],Table22[Name]),2,0)</f>
        <v>Yă'ān Shì</v>
      </c>
      <c r="O2047" s="15" t="str">
        <f t="shared" si="62"/>
        <v>Liyuan Xiang (Yă'ān Shì)</v>
      </c>
      <c r="P2047" s="15" t="str">
        <f t="shared" si="63"/>
        <v>Liyuan Xiang (Yă'ān Shì)</v>
      </c>
    </row>
    <row r="2048" spans="1:16" hidden="1" x14ac:dyDescent="0.25">
      <c r="A2048" t="s">
        <v>4534</v>
      </c>
      <c r="B2048" t="str">
        <f>IF(COUNTIF(A:A,A2048)&gt;1,_xlfn.CONCAT(A2048," (",N2048,")"),A2048)</f>
        <v>Lĭzhōu Zhèn</v>
      </c>
      <c r="C2048" t="str">
        <f>IF(COUNTIF(B:B,B2048)&gt;1,_xlfn.CONCAT(A2048," (",M2048,")"),B2048)</f>
        <v>Lĭzhōu Zhèn</v>
      </c>
      <c r="D2048" t="s">
        <v>4535</v>
      </c>
      <c r="E2048" t="s">
        <v>7</v>
      </c>
      <c r="F2048" t="str">
        <f>_xlfn.CONCAT(D2048,", ",H2048,", ",I2048,", ","四川省")</f>
        <v>礼州镇, 西昌市, 凉山彝族自治州, 四川省</v>
      </c>
      <c r="G2048">
        <v>23551</v>
      </c>
      <c r="H2048" t="s">
        <v>8284</v>
      </c>
      <c r="I2048" t="s">
        <v>8271</v>
      </c>
      <c r="J2048">
        <f>VLOOKUP(F2048,[1]!china_towns_second__2[[Column1]:[Y]],3,FALSE)</f>
        <v>28.0682873077394</v>
      </c>
      <c r="K2048">
        <f>VLOOKUP(F2048,[1]!china_towns_second__2[[Column1]:[Y]],2,FALSE)</f>
        <v>102.1758937</v>
      </c>
      <c r="L2048" t="s">
        <v>11750</v>
      </c>
      <c r="M2048" t="str">
        <f>VLOOKUP(H2048,CHOOSE({1,2},Table22[Native],Table22[Name]),2,0)</f>
        <v>Xīchāng Shì</v>
      </c>
      <c r="N2048" s="15" t="str">
        <f>VLOOKUP(I2048,CHOOSE({1,2},Table22[Native],Table22[Name]),2,0)</f>
        <v>Liángshān Yízú Zìzhìzhōu</v>
      </c>
      <c r="O2048" s="15" t="str">
        <f t="shared" si="62"/>
        <v>Lizhou Zhen (Liángshān Yízú Zìzhìzhōu)</v>
      </c>
      <c r="P2048" s="15" t="str">
        <f t="shared" si="63"/>
        <v>Lizhou Zhen (Liángshān Yízú Zìzhìzhōu)</v>
      </c>
    </row>
    <row r="2049" spans="1:16" hidden="1" x14ac:dyDescent="0.25">
      <c r="A2049" t="s">
        <v>4536</v>
      </c>
      <c r="B2049" t="str">
        <f>IF(COUNTIF(A:A,A2049)&gt;1,_xlfn.CONCAT(A2049," (",N2049,")"),A2049)</f>
        <v>Lĭzhuāng Zhèn (Liángshān Yízú Zìzhìzhōu)</v>
      </c>
      <c r="C2049" t="str">
        <f>IF(COUNTIF(B:B,B2049)&gt;1,_xlfn.CONCAT(A2049," (",M2049,")"),B2049)</f>
        <v>Lĭzhuāng Zhèn (Liángshān Yízú Zìzhìzhōu)</v>
      </c>
      <c r="D2049" t="s">
        <v>4537</v>
      </c>
      <c r="E2049" t="s">
        <v>7</v>
      </c>
      <c r="F2049" t="str">
        <f>_xlfn.CONCAT(D2049,", ",H2049,", ",I2049,", ","四川省")</f>
        <v>里庄镇, 冕宁县, 凉山彝族自治州, 四川省</v>
      </c>
      <c r="G2049">
        <v>2327</v>
      </c>
      <c r="H2049" t="s">
        <v>8280</v>
      </c>
      <c r="I2049" t="s">
        <v>8271</v>
      </c>
      <c r="J2049">
        <f>VLOOKUP(F2049,[1]!china_towns_second__2[[Column1]:[Y]],3,FALSE)</f>
        <v>28.235022546119801</v>
      </c>
      <c r="K2049">
        <f>VLOOKUP(F2049,[1]!china_towns_second__2[[Column1]:[Y]],2,FALSE)</f>
        <v>101.8641061</v>
      </c>
      <c r="L2049" t="s">
        <v>14082</v>
      </c>
      <c r="M2049" t="str">
        <f>VLOOKUP(H2049,CHOOSE({1,2},Table22[Native],Table22[Name]),2,0)</f>
        <v>Miănníng Xiàn</v>
      </c>
      <c r="N2049" s="15" t="str">
        <f>VLOOKUP(I2049,CHOOSE({1,2},Table22[Native],Table22[Name]),2,0)</f>
        <v>Liángshān Yízú Zìzhìzhōu</v>
      </c>
      <c r="O2049" s="15" t="str">
        <f t="shared" si="62"/>
        <v>Lizhuang Zhen (Liangshan Yizu Zizhizhou) (Liángshān Yízú Zìzhìzhōu)</v>
      </c>
      <c r="P2049" s="15" t="str">
        <f t="shared" si="63"/>
        <v>Lizhuang Zhen (Liangshan Yizu Zizhizhou) (Liángshān Yízú Zìzhìzhōu)</v>
      </c>
    </row>
    <row r="2050" spans="1:16" hidden="1" x14ac:dyDescent="0.25">
      <c r="A2050" t="s">
        <v>4536</v>
      </c>
      <c r="B2050" t="str">
        <f>IF(COUNTIF(A:A,A2050)&gt;1,_xlfn.CONCAT(A2050," (",N2050,")"),A2050)</f>
        <v>Lĭzhuāng Zhèn (Yíbīn Shì)</v>
      </c>
      <c r="C2050" t="str">
        <f>IF(COUNTIF(B:B,B2050)&gt;1,_xlfn.CONCAT(A2050," (",M2050,")"),B2050)</f>
        <v>Lĭzhuāng Zhèn (Yíbīn Shì)</v>
      </c>
      <c r="D2050" t="s">
        <v>7560</v>
      </c>
      <c r="E2050" t="s">
        <v>7</v>
      </c>
      <c r="F2050" t="str">
        <f>_xlfn.CONCAT(D2050,", ",H2050,", ",I2050,", ","四川省")</f>
        <v>李庄镇, 翠屏区, 宜宾市, 四川省</v>
      </c>
      <c r="G2050">
        <v>34819</v>
      </c>
      <c r="H2050" t="s">
        <v>8361</v>
      </c>
      <c r="I2050" t="s">
        <v>8359</v>
      </c>
      <c r="J2050">
        <f>VLOOKUP(F2050,[1]!china_towns_second__2[[Column1]:[Y]],3,FALSE)</f>
        <v>28.7762324911387</v>
      </c>
      <c r="K2050">
        <f>VLOOKUP(F2050,[1]!china_towns_second__2[[Column1]:[Y]],2,FALSE)</f>
        <v>104.80700450000001</v>
      </c>
      <c r="L2050" t="s">
        <v>14083</v>
      </c>
      <c r="M2050" t="str">
        <f>VLOOKUP(H2050,CHOOSE({1,2},Table22[Native],Table22[Name]),2,0)</f>
        <v>Cuìpíng Qū</v>
      </c>
      <c r="N2050" s="15" t="str">
        <f>VLOOKUP(I2050,CHOOSE({1,2},Table22[Native],Table22[Name]),2,0)</f>
        <v>Yíbīn Shì</v>
      </c>
      <c r="O2050" s="15" t="str">
        <f t="shared" ref="O2050:O2113" si="64">_xlfn.CONCAT(L2050," (",N2050,")")</f>
        <v>Lizhuang Zhen (Yibin Shi) (Yíbīn Shì)</v>
      </c>
      <c r="P2050" s="15" t="str">
        <f t="shared" ref="P2050:P2113" si="65">IF(COUNTIF(O:O,O2050)&gt;1,_xlfn.CONCAT(L2050," (",M2050,")"),O2050)</f>
        <v>Lizhuang Zhen (Yibin Shi) (Yíbīn Shì)</v>
      </c>
    </row>
    <row r="2051" spans="1:16" hidden="1" x14ac:dyDescent="0.25">
      <c r="A2051" t="s">
        <v>4540</v>
      </c>
      <c r="B2051" t="str">
        <f>IF(COUNTIF(A:A,A2051)&gt;1,_xlfn.CONCAT(A2051," (",N2051,")"),A2051)</f>
        <v>Lĭzi Xiāng</v>
      </c>
      <c r="C2051" t="str">
        <f>IF(COUNTIF(B:B,B2051)&gt;1,_xlfn.CONCAT(A2051," (",M2051,")"),B2051)</f>
        <v>Lĭzi Xiāng</v>
      </c>
      <c r="D2051" t="s">
        <v>4541</v>
      </c>
      <c r="E2051" t="s">
        <v>11</v>
      </c>
      <c r="F2051" t="str">
        <f>_xlfn.CONCAT(D2051,", ",H2051,", ",I2051,", ","四川省")</f>
        <v>李子乡, 喜德县, 凉山彝族自治州, 四川省</v>
      </c>
      <c r="G2051">
        <v>9626</v>
      </c>
      <c r="H2051" t="s">
        <v>8285</v>
      </c>
      <c r="I2051" t="s">
        <v>8271</v>
      </c>
      <c r="J2051" t="e">
        <f>VLOOKUP(F2051,[1]!china_towns_second__2[[Column1]:[Y]],3,FALSE)</f>
        <v>#N/A</v>
      </c>
      <c r="K2051" t="e">
        <f>VLOOKUP(F2051,[1]!china_towns_second__2[[Column1]:[Y]],2,FALSE)</f>
        <v>#N/A</v>
      </c>
      <c r="L2051" t="s">
        <v>11751</v>
      </c>
      <c r="M2051" t="str">
        <f>VLOOKUP(H2051,CHOOSE({1,2},Table22[Native],Table22[Name]),2,0)</f>
        <v>Xĭdé Xiàn</v>
      </c>
      <c r="N2051" s="15" t="str">
        <f>VLOOKUP(I2051,CHOOSE({1,2},Table22[Native],Table22[Name]),2,0)</f>
        <v>Liángshān Yízú Zìzhìzhōu</v>
      </c>
      <c r="O2051" s="15" t="str">
        <f t="shared" si="64"/>
        <v>Lizi Xiang (Liángshān Yízú Zìzhìzhōu)</v>
      </c>
      <c r="P2051" s="15" t="str">
        <f t="shared" si="65"/>
        <v>Lizi Xiang (Liángshān Yízú Zìzhìzhōu)</v>
      </c>
    </row>
    <row r="2052" spans="1:16" hidden="1" x14ac:dyDescent="0.25">
      <c r="A2052" t="s">
        <v>4538</v>
      </c>
      <c r="B2052" t="str">
        <f>IF(COUNTIF(A:A,A2052)&gt;1,_xlfn.CONCAT(A2052," (",N2052,")"),A2052)</f>
        <v>Lĭzipíng Xiāng</v>
      </c>
      <c r="C2052" t="str">
        <f>IF(COUNTIF(B:B,B2052)&gt;1,_xlfn.CONCAT(A2052," (",M2052,")"),B2052)</f>
        <v>Lĭzipíng Xiāng</v>
      </c>
      <c r="D2052" t="s">
        <v>4539</v>
      </c>
      <c r="E2052" t="s">
        <v>11</v>
      </c>
      <c r="F2052" t="str">
        <f>_xlfn.CONCAT(D2052,", ",H2052,", ",I2052,", ","四川省")</f>
        <v>李子坪乡, 木里藏族自治县, 凉山彝族自治州, 四川省</v>
      </c>
      <c r="G2052">
        <v>3811</v>
      </c>
      <c r="H2052" t="s">
        <v>8281</v>
      </c>
      <c r="I2052" t="s">
        <v>8271</v>
      </c>
      <c r="J2052" t="e">
        <f>VLOOKUP(F2052,[1]!china_towns_second__2[[Column1]:[Y]],3,FALSE)</f>
        <v>#N/A</v>
      </c>
      <c r="K2052" t="e">
        <f>VLOOKUP(F2052,[1]!china_towns_second__2[[Column1]:[Y]],2,FALSE)</f>
        <v>#N/A</v>
      </c>
      <c r="L2052" t="s">
        <v>11752</v>
      </c>
      <c r="M2052" t="str">
        <f>VLOOKUP(H2052,CHOOSE({1,2},Table22[Native],Table22[Name]),2,0)</f>
        <v>Mùlĭ Zàngzú Zìzhìxiàn</v>
      </c>
      <c r="N2052" s="15" t="str">
        <f>VLOOKUP(I2052,CHOOSE({1,2},Table22[Native],Table22[Name]),2,0)</f>
        <v>Liángshān Yízú Zìzhìzhōu</v>
      </c>
      <c r="O2052" s="15" t="str">
        <f t="shared" si="64"/>
        <v>Liziping Xiang (Liángshān Yízú Zìzhìzhōu)</v>
      </c>
      <c r="P2052" s="15" t="str">
        <f t="shared" si="65"/>
        <v>Liziping Xiang (Liángshān Yízú Zìzhìzhōu)</v>
      </c>
    </row>
    <row r="2053" spans="1:16" hidden="1" x14ac:dyDescent="0.25">
      <c r="A2053" t="s">
        <v>7315</v>
      </c>
      <c r="B2053" t="str">
        <f>IF(COUNTIF(A:A,A2053)&gt;1,_xlfn.CONCAT(A2053," (",N2053,")"),A2053)</f>
        <v>Lìzipíng Yízú Xiāng</v>
      </c>
      <c r="C2053" t="str">
        <f>IF(COUNTIF(B:B,B2053)&gt;1,_xlfn.CONCAT(A2053," (",M2053,")"),B2053)</f>
        <v>Lìzipíng Yízú Xiāng</v>
      </c>
      <c r="D2053" t="s">
        <v>7316</v>
      </c>
      <c r="E2053" t="s">
        <v>11</v>
      </c>
      <c r="F2053" t="str">
        <f>_xlfn.CONCAT(D2053,", ",H2053,", ",I2053,", ","四川省")</f>
        <v>栗子坪彝族乡, 石棉县, 雅安市, 四川省</v>
      </c>
      <c r="G2053">
        <v>5207</v>
      </c>
      <c r="H2053" t="s">
        <v>8354</v>
      </c>
      <c r="I2053" t="s">
        <v>8349</v>
      </c>
      <c r="J2053" t="e">
        <f>VLOOKUP(F2053,[1]!china_towns_second__2[[Column1]:[Y]],3,FALSE)</f>
        <v>#N/A</v>
      </c>
      <c r="K2053" t="e">
        <f>VLOOKUP(F2053,[1]!china_towns_second__2[[Column1]:[Y]],2,FALSE)</f>
        <v>#N/A</v>
      </c>
      <c r="L2053" t="s">
        <v>11753</v>
      </c>
      <c r="M2053" t="str">
        <f>VLOOKUP(H2053,CHOOSE({1,2},Table22[Native],Table22[Name]),2,0)</f>
        <v>Shímián Xiàn</v>
      </c>
      <c r="N2053" s="15" t="str">
        <f>VLOOKUP(I2053,CHOOSE({1,2},Table22[Native],Table22[Name]),2,0)</f>
        <v>Yă'ān Shì</v>
      </c>
      <c r="O2053" s="15" t="str">
        <f t="shared" si="64"/>
        <v>Liziping Yizu Xiang (Yă'ān Shì)</v>
      </c>
      <c r="P2053" s="15" t="str">
        <f t="shared" si="65"/>
        <v>Liziping Yizu Xiang (Yă'ān Shì)</v>
      </c>
    </row>
    <row r="2054" spans="1:16" hidden="1" x14ac:dyDescent="0.25">
      <c r="A2054" t="s">
        <v>3472</v>
      </c>
      <c r="B2054" t="str">
        <f>IF(COUNTIF(A:A,A2054)&gt;1,_xlfn.CONCAT(A2054," (",N2054,")"),A2054)</f>
        <v>Lóng'ān Xiāng</v>
      </c>
      <c r="C2054" t="str">
        <f>IF(COUNTIF(B:B,B2054)&gt;1,_xlfn.CONCAT(A2054," (",M2054,")"),B2054)</f>
        <v>Lóng'ān Xiāng</v>
      </c>
      <c r="D2054" t="s">
        <v>3473</v>
      </c>
      <c r="E2054" t="s">
        <v>11</v>
      </c>
      <c r="F2054" t="str">
        <f>_xlfn.CONCAT(D2054,", ",H2054,", ",I2054,", ","四川省")</f>
        <v>龙安乡, 广安区, 广安市, 四川省</v>
      </c>
      <c r="G2054">
        <v>9216</v>
      </c>
      <c r="H2054" t="s">
        <v>8240</v>
      </c>
      <c r="I2054" t="s">
        <v>8239</v>
      </c>
      <c r="J2054" t="e">
        <f>VLOOKUP(F2054,[1]!china_towns_second__2[[Column1]:[Y]],3,FALSE)</f>
        <v>#N/A</v>
      </c>
      <c r="K2054" t="e">
        <f>VLOOKUP(F2054,[1]!china_towns_second__2[[Column1]:[Y]],2,FALSE)</f>
        <v>#N/A</v>
      </c>
      <c r="L2054" t="s">
        <v>11754</v>
      </c>
      <c r="M2054" t="str">
        <f>VLOOKUP(H2054,CHOOSE({1,2},Table22[Native],Table22[Name]),2,0)</f>
        <v>Guăng'ān Qū</v>
      </c>
      <c r="N2054" s="15" t="str">
        <f>VLOOKUP(I2054,CHOOSE({1,2},Table22[Native],Table22[Name]),2,0)</f>
        <v>Guăng'ān Shì</v>
      </c>
      <c r="O2054" s="15" t="str">
        <f t="shared" si="64"/>
        <v>Long'an Xiang (Guăng'ān Shì)</v>
      </c>
      <c r="P2054" s="15" t="str">
        <f t="shared" si="65"/>
        <v>Long'an Xiang (Guăng'ān Shì)</v>
      </c>
    </row>
    <row r="2055" spans="1:16" hidden="1" x14ac:dyDescent="0.25">
      <c r="A2055" t="s">
        <v>3474</v>
      </c>
      <c r="B2055" t="str">
        <f>IF(COUNTIF(A:A,A2055)&gt;1,_xlfn.CONCAT(A2055," (",N2055,")"),A2055)</f>
        <v>Lóng'ān Zhèn (Guăng'ān Shì)</v>
      </c>
      <c r="C2055" t="str">
        <f>IF(COUNTIF(B:B,B2055)&gt;1,_xlfn.CONCAT(A2055," (",M2055,")"),B2055)</f>
        <v>Lóng'ān Zhèn (Guăng'ān Shì)</v>
      </c>
      <c r="D2055" t="s">
        <v>3475</v>
      </c>
      <c r="E2055" t="s">
        <v>7</v>
      </c>
      <c r="F2055" t="str">
        <f>_xlfn.CONCAT(D2055,", ",H2055,", ",I2055,", ","四川省")</f>
        <v>龙安镇, 邻水县, 广安市, 四川省</v>
      </c>
      <c r="G2055">
        <v>10943</v>
      </c>
      <c r="H2055" t="s">
        <v>8242</v>
      </c>
      <c r="I2055" t="s">
        <v>8239</v>
      </c>
      <c r="J2055">
        <f>VLOOKUP(F2055,[1]!china_towns_second__2[[Column1]:[Y]],3,FALSE)</f>
        <v>30.432365213242299</v>
      </c>
      <c r="K2055">
        <f>VLOOKUP(F2055,[1]!china_towns_second__2[[Column1]:[Y]],2,FALSE)</f>
        <v>107.0871119</v>
      </c>
      <c r="L2055" t="s">
        <v>14084</v>
      </c>
      <c r="M2055" t="str">
        <f>VLOOKUP(H2055,CHOOSE({1,2},Table22[Native],Table22[Name]),2,0)</f>
        <v>Línshuĭ Xiàn</v>
      </c>
      <c r="N2055" s="15" t="str">
        <f>VLOOKUP(I2055,CHOOSE({1,2},Table22[Native],Table22[Name]),2,0)</f>
        <v>Guăng'ān Shì</v>
      </c>
      <c r="O2055" s="15" t="str">
        <f t="shared" si="64"/>
        <v>Long'an Zhen (Guang'an Shi) (Guăng'ān Shì)</v>
      </c>
      <c r="P2055" s="15" t="str">
        <f t="shared" si="65"/>
        <v>Long'an Zhen (Guang'an Shi) (Guăng'ān Shì)</v>
      </c>
    </row>
    <row r="2056" spans="1:16" hidden="1" x14ac:dyDescent="0.25">
      <c r="A2056" t="s">
        <v>3474</v>
      </c>
      <c r="B2056" t="str">
        <f>IF(COUNTIF(A:A,A2056)&gt;1,_xlfn.CONCAT(A2056," (",N2056,")"),A2056)</f>
        <v>Lóng'ān Zhèn (Miányáng Shì)</v>
      </c>
      <c r="C2056" t="str">
        <f>IF(COUNTIF(B:B,B2056)&gt;1,_xlfn.CONCAT(A2056," (",M2056,")"),B2056)</f>
        <v>Lóng'ān Zhèn (Miányáng Shì)</v>
      </c>
      <c r="D2056" t="s">
        <v>3475</v>
      </c>
      <c r="E2056" t="s">
        <v>7</v>
      </c>
      <c r="F2056" t="str">
        <f>_xlfn.CONCAT(D2056,", ",H2056,", ",I2056,", ","四川省")</f>
        <v>龙安镇, 平武县, 绵阳市, 四川省</v>
      </c>
      <c r="G2056">
        <v>37722</v>
      </c>
      <c r="H2056" t="s">
        <v>8312</v>
      </c>
      <c r="I2056" t="s">
        <v>8307</v>
      </c>
      <c r="J2056">
        <f>VLOOKUP(F2056,[1]!china_towns_second__2[[Column1]:[Y]],3,FALSE)</f>
        <v>32.402638898085698</v>
      </c>
      <c r="K2056">
        <f>VLOOKUP(F2056,[1]!china_towns_second__2[[Column1]:[Y]],2,FALSE)</f>
        <v>104.52769429999999</v>
      </c>
      <c r="L2056" t="s">
        <v>14085</v>
      </c>
      <c r="M2056" t="str">
        <f>VLOOKUP(H2056,CHOOSE({1,2},Table22[Native],Table22[Name]),2,0)</f>
        <v>Píngwŭ Xiàn</v>
      </c>
      <c r="N2056" s="15" t="str">
        <f>VLOOKUP(I2056,CHOOSE({1,2},Table22[Native],Table22[Name]),2,0)</f>
        <v>Miányáng Shì</v>
      </c>
      <c r="O2056" s="15" t="str">
        <f t="shared" si="64"/>
        <v>Long'an Zhen (Mianyang Shi) (Miányáng Shì)</v>
      </c>
      <c r="P2056" s="15" t="str">
        <f t="shared" si="65"/>
        <v>Long'an Zhen (Mianyang Shi) (Miányáng Shì)</v>
      </c>
    </row>
    <row r="2057" spans="1:16" hidden="1" x14ac:dyDescent="0.25">
      <c r="A2057" t="s">
        <v>197</v>
      </c>
      <c r="B2057" t="str">
        <f>IF(COUNTIF(A:A,A2057)&gt;1,_xlfn.CONCAT(A2057," (",N2057,")"),A2057)</f>
        <v>Lóngbà Xiāng</v>
      </c>
      <c r="C2057" t="str">
        <f>IF(COUNTIF(B:B,B2057)&gt;1,_xlfn.CONCAT(A2057," (",M2057,")"),B2057)</f>
        <v>Lóngbà Xiāng</v>
      </c>
      <c r="D2057" t="s">
        <v>198</v>
      </c>
      <c r="E2057" t="s">
        <v>11</v>
      </c>
      <c r="F2057" t="str">
        <f>_xlfn.CONCAT(D2057,", ",H2057,", ",I2057,", ","四川省")</f>
        <v>龙坝乡, 黑水县, 阿坝藏族羌族自治州, 四川省</v>
      </c>
      <c r="G2057">
        <v>2603</v>
      </c>
      <c r="H2057" t="s">
        <v>8156</v>
      </c>
      <c r="I2057" t="s">
        <v>8153</v>
      </c>
      <c r="J2057" t="e">
        <f>VLOOKUP(F2057,[1]!china_towns_second__2[[Column1]:[Y]],3,FALSE)</f>
        <v>#N/A</v>
      </c>
      <c r="K2057" t="e">
        <f>VLOOKUP(F2057,[1]!china_towns_second__2[[Column1]:[Y]],2,FALSE)</f>
        <v>#N/A</v>
      </c>
      <c r="L2057" t="s">
        <v>11755</v>
      </c>
      <c r="M2057" t="str">
        <f>VLOOKUP(H2057,CHOOSE({1,2},Table22[Native],Table22[Name]),2,0)</f>
        <v>Hēishuĭ Xiàn</v>
      </c>
      <c r="N2057" s="15" t="str">
        <f>VLOOKUP(I2057,CHOOSE({1,2},Table22[Native],Table22[Name]),2,0)</f>
        <v>Ābà Zàngzú Qiāngzú Zìzhìzhōu</v>
      </c>
      <c r="O2057" s="15" t="str">
        <f t="shared" si="64"/>
        <v>Longba Xiang (Ābà Zàngzú Qiāngzú Zìzhìzhōu)</v>
      </c>
      <c r="P2057" s="15" t="str">
        <f t="shared" si="65"/>
        <v>Longba Xiang (Ābà Zàngzú Qiāngzú Zìzhìzhōu)</v>
      </c>
    </row>
    <row r="2058" spans="1:16" hidden="1" x14ac:dyDescent="0.25">
      <c r="A2058" t="s">
        <v>603</v>
      </c>
      <c r="B2058" t="str">
        <f>IF(COUNTIF(A:A,A2058)&gt;1,_xlfn.CONCAT(A2058," (",N2058,")"),A2058)</f>
        <v>Lóngbèi Xiāng</v>
      </c>
      <c r="C2058" t="str">
        <f>IF(COUNTIF(B:B,B2058)&gt;1,_xlfn.CONCAT(A2058," (",M2058,")"),B2058)</f>
        <v>Lóngbèi Xiāng</v>
      </c>
      <c r="D2058" t="s">
        <v>604</v>
      </c>
      <c r="E2058" t="s">
        <v>11</v>
      </c>
      <c r="F2058" t="str">
        <f>_xlfn.CONCAT(D2058,", ",H2058,", ",I2058,", ","四川省")</f>
        <v>龙背乡, 巴州区, 巴中市, 四川省</v>
      </c>
      <c r="G2058">
        <v>7420</v>
      </c>
      <c r="H2058" t="s">
        <v>8173</v>
      </c>
      <c r="I2058" t="s">
        <v>8171</v>
      </c>
      <c r="J2058" t="e">
        <f>VLOOKUP(F2058,[1]!china_towns_second__2[[Column1]:[Y]],3,FALSE)</f>
        <v>#N/A</v>
      </c>
      <c r="K2058" t="e">
        <f>VLOOKUP(F2058,[1]!china_towns_second__2[[Column1]:[Y]],2,FALSE)</f>
        <v>#N/A</v>
      </c>
      <c r="L2058" t="s">
        <v>11756</v>
      </c>
      <c r="M2058" t="str">
        <f>VLOOKUP(H2058,CHOOSE({1,2},Table22[Native],Table22[Name]),2,0)</f>
        <v>Bāzhōu Qū</v>
      </c>
      <c r="N2058" s="15" t="str">
        <f>VLOOKUP(I2058,CHOOSE({1,2},Table22[Native],Table22[Name]),2,0)</f>
        <v>Bāzhōng Shì</v>
      </c>
      <c r="O2058" s="15" t="str">
        <f t="shared" si="64"/>
        <v>Longbei Xiang (Bāzhōng Shì)</v>
      </c>
      <c r="P2058" s="15" t="str">
        <f t="shared" si="65"/>
        <v>Longbei Xiang (Bāzhōng Shì)</v>
      </c>
    </row>
    <row r="2059" spans="1:16" hidden="1" x14ac:dyDescent="0.25">
      <c r="A2059" t="s">
        <v>6385</v>
      </c>
      <c r="B2059" t="str">
        <f>IF(COUNTIF(A:A,A2059)&gt;1,_xlfn.CONCAT(A2059," (",N2059,")"),A2059)</f>
        <v>Lóngcán Zhèn</v>
      </c>
      <c r="C2059" t="str">
        <f>IF(COUNTIF(B:B,B2059)&gt;1,_xlfn.CONCAT(A2059," (",M2059,")"),B2059)</f>
        <v>Lóngcán Zhèn</v>
      </c>
      <c r="D2059" t="s">
        <v>6386</v>
      </c>
      <c r="E2059" t="s">
        <v>7</v>
      </c>
      <c r="F2059" t="str">
        <f>_xlfn.CONCAT(D2059,", ",H2059,", ",I2059,", ","四川省")</f>
        <v>龙蚕镇, 蓬安县, 南充市, 四川省</v>
      </c>
      <c r="G2059">
        <v>14218</v>
      </c>
      <c r="H2059" t="s">
        <v>8323</v>
      </c>
      <c r="I2059" t="s">
        <v>8318</v>
      </c>
      <c r="J2059">
        <f>VLOOKUP(F2059,[1]!china_towns_second__2[[Column1]:[Y]],3,FALSE)</f>
        <v>30.890618034354102</v>
      </c>
      <c r="K2059">
        <f>VLOOKUP(F2059,[1]!china_towns_second__2[[Column1]:[Y]],2,FALSE)</f>
        <v>106.3549812</v>
      </c>
      <c r="L2059" t="s">
        <v>11757</v>
      </c>
      <c r="M2059" t="str">
        <f>VLOOKUP(H2059,CHOOSE({1,2},Table22[Native],Table22[Name]),2,0)</f>
        <v>Péng'ān Xiàn</v>
      </c>
      <c r="N2059" s="15" t="str">
        <f>VLOOKUP(I2059,CHOOSE({1,2},Table22[Native],Table22[Name]),2,0)</f>
        <v>Nánchōng Shì</v>
      </c>
      <c r="O2059" s="15" t="str">
        <f t="shared" si="64"/>
        <v>Longcan Zhen (Nánchōng Shì)</v>
      </c>
      <c r="P2059" s="15" t="str">
        <f t="shared" si="65"/>
        <v>Longcan Zhen (Nánchōng Shì)</v>
      </c>
    </row>
    <row r="2060" spans="1:16" hidden="1" x14ac:dyDescent="0.25">
      <c r="A2060" t="s">
        <v>7317</v>
      </c>
      <c r="B2060" t="str">
        <f>IF(COUNTIF(A:A,A2060)&gt;1,_xlfn.CONCAT(A2060," (",N2060,")"),A2060)</f>
        <v>Lóngcānggōu Zhèn</v>
      </c>
      <c r="C2060" t="str">
        <f>IF(COUNTIF(B:B,B2060)&gt;1,_xlfn.CONCAT(A2060," (",M2060,")"),B2060)</f>
        <v>Lóngcānggōu Zhèn</v>
      </c>
      <c r="D2060" t="s">
        <v>7318</v>
      </c>
      <c r="E2060" t="s">
        <v>7</v>
      </c>
      <c r="F2060" t="str">
        <f>_xlfn.CONCAT(D2060,", ",H2060,", ",I2060,", ","四川省")</f>
        <v>龙苍沟镇, 荥经县, 雅安市, 四川省</v>
      </c>
      <c r="G2060">
        <v>8972</v>
      </c>
      <c r="H2060" t="s">
        <v>8356</v>
      </c>
      <c r="I2060" t="s">
        <v>8349</v>
      </c>
      <c r="J2060">
        <f>VLOOKUP(F2060,[1]!china_towns_second__2[[Column1]:[Y]],3,FALSE)</f>
        <v>29.604634111033299</v>
      </c>
      <c r="K2060">
        <f>VLOOKUP(F2060,[1]!china_towns_second__2[[Column1]:[Y]],2,FALSE)</f>
        <v>102.81395240000001</v>
      </c>
      <c r="L2060" t="s">
        <v>11758</v>
      </c>
      <c r="M2060" t="str">
        <f>VLOOKUP(H2060,CHOOSE({1,2},Table22[Native],Table22[Name]),2,0)</f>
        <v>Yíngjīng Xiàn</v>
      </c>
      <c r="N2060" s="15" t="str">
        <f>VLOOKUP(I2060,CHOOSE({1,2},Table22[Native],Table22[Name]),2,0)</f>
        <v>Yă'ān Shì</v>
      </c>
      <c r="O2060" s="15" t="str">
        <f t="shared" si="64"/>
        <v>Longcanggou Zhen (Yă'ān Shì)</v>
      </c>
      <c r="P2060" s="15" t="str">
        <f t="shared" si="65"/>
        <v>Longcanggou Zhen (Yă'ān Shì)</v>
      </c>
    </row>
    <row r="2061" spans="1:16" hidden="1" x14ac:dyDescent="0.25">
      <c r="A2061" t="s">
        <v>5275</v>
      </c>
      <c r="B2061" t="str">
        <f>IF(COUNTIF(A:A,A2061)&gt;1,_xlfn.CONCAT(A2061," (",N2061,")"),A2061)</f>
        <v>Lóngchē Zhèn</v>
      </c>
      <c r="C2061" t="str">
        <f>IF(COUNTIF(B:B,B2061)&gt;1,_xlfn.CONCAT(A2061," (",M2061,")"),B2061)</f>
        <v>Lóngchē Zhèn</v>
      </c>
      <c r="D2061" t="s">
        <v>5276</v>
      </c>
      <c r="E2061" t="s">
        <v>7</v>
      </c>
      <c r="F2061" t="str">
        <f>_xlfn.CONCAT(D2061,", ",H2061,", ",I2061,", ","四川省")</f>
        <v>龙车镇, 纳溪区, 泸州市, 四川省</v>
      </c>
      <c r="G2061">
        <v>26138</v>
      </c>
      <c r="H2061" t="s">
        <v>8296</v>
      </c>
      <c r="I2061" t="s">
        <v>8290</v>
      </c>
      <c r="J2061">
        <f>VLOOKUP(F2061,[1]!china_towns_second__2[[Column1]:[Y]],3,FALSE)</f>
        <v>28.766668569043699</v>
      </c>
      <c r="K2061">
        <f>VLOOKUP(F2061,[1]!china_towns_second__2[[Column1]:[Y]],2,FALSE)</f>
        <v>105.5482014</v>
      </c>
      <c r="L2061" t="s">
        <v>11759</v>
      </c>
      <c r="M2061" t="str">
        <f>VLOOKUP(H2061,CHOOSE({1,2},Table22[Native],Table22[Name]),2,0)</f>
        <v>Nàxī Qū</v>
      </c>
      <c r="N2061" s="15" t="str">
        <f>VLOOKUP(I2061,CHOOSE({1,2},Table22[Native],Table22[Name]),2,0)</f>
        <v>Lúzhōu Shì</v>
      </c>
      <c r="O2061" s="15" t="str">
        <f t="shared" si="64"/>
        <v>Longche Zhen (Lúzhōu Shì)</v>
      </c>
      <c r="P2061" s="15" t="str">
        <f t="shared" si="65"/>
        <v>Longche Zhen (Lúzhōu Shì)</v>
      </c>
    </row>
    <row r="2062" spans="1:16" hidden="1" x14ac:dyDescent="0.25">
      <c r="A2062" t="s">
        <v>7561</v>
      </c>
      <c r="B2062" t="str">
        <f>IF(COUNTIF(A:A,A2062)&gt;1,_xlfn.CONCAT(A2062," (",N2062,")"),A2062)</f>
        <v>Lóngchí Xiāng</v>
      </c>
      <c r="C2062" t="str">
        <f>IF(COUNTIF(B:B,B2062)&gt;1,_xlfn.CONCAT(A2062," (",M2062,")"),B2062)</f>
        <v>Lóngchí Xiāng</v>
      </c>
      <c r="D2062" t="s">
        <v>7562</v>
      </c>
      <c r="E2062" t="s">
        <v>11</v>
      </c>
      <c r="F2062" t="str">
        <f>_xlfn.CONCAT(D2062,", ",H2062,", ",I2062,", ","四川省")</f>
        <v>龙池乡, 叙州区, 宜宾市, 四川省</v>
      </c>
      <c r="G2062">
        <v>8972</v>
      </c>
      <c r="H2062" t="s">
        <v>8369</v>
      </c>
      <c r="I2062" t="s">
        <v>8359</v>
      </c>
      <c r="J2062" t="e">
        <f>VLOOKUP(F2062,[1]!china_towns_second__2[[Column1]:[Y]],3,FALSE)</f>
        <v>#N/A</v>
      </c>
      <c r="K2062" t="e">
        <f>VLOOKUP(F2062,[1]!china_towns_second__2[[Column1]:[Y]],2,FALSE)</f>
        <v>#N/A</v>
      </c>
      <c r="L2062" t="s">
        <v>11760</v>
      </c>
      <c r="M2062" t="str">
        <f>VLOOKUP(H2062,CHOOSE({1,2},Table22[Native],Table22[Name]),2,0)</f>
        <v>Xùzhōu Qū</v>
      </c>
      <c r="N2062" s="15" t="str">
        <f>VLOOKUP(I2062,CHOOSE({1,2},Table22[Native],Table22[Name]),2,0)</f>
        <v>Yíbīn Shì</v>
      </c>
      <c r="O2062" s="15" t="str">
        <f t="shared" si="64"/>
        <v>Longchi Xiang (Yíbīn Shì)</v>
      </c>
      <c r="P2062" s="15" t="str">
        <f t="shared" si="65"/>
        <v>Longchi Xiang (Yíbīn Shì)</v>
      </c>
    </row>
    <row r="2063" spans="1:16" hidden="1" x14ac:dyDescent="0.25">
      <c r="A2063" t="s">
        <v>1128</v>
      </c>
      <c r="B2063" t="str">
        <f>IF(COUNTIF(A:A,A2063)&gt;1,_xlfn.CONCAT(A2063," (",N2063,")"),A2063)</f>
        <v>Lóngchí Zhèn (Chéngdū Shì)</v>
      </c>
      <c r="C2063" t="str">
        <f>IF(COUNTIF(B:B,B2063)&gt;1,_xlfn.CONCAT(A2063," (",M2063,")"),B2063)</f>
        <v>Lóngchí Zhèn (Chéngdū Shì)</v>
      </c>
      <c r="D2063" t="s">
        <v>1129</v>
      </c>
      <c r="E2063" t="s">
        <v>7</v>
      </c>
      <c r="F2063" t="str">
        <f>_xlfn.CONCAT(D2063,", ",H2063,", ",I2063,", ","四川省")</f>
        <v>龙池镇, 都江堰市, 成都市, 四川省</v>
      </c>
      <c r="G2063">
        <v>2306</v>
      </c>
      <c r="H2063" t="s">
        <v>8184</v>
      </c>
      <c r="I2063" t="s">
        <v>8180</v>
      </c>
      <c r="J2063">
        <f>VLOOKUP(F2063,[1]!china_towns_second__2[[Column1]:[Y]],3,FALSE)</f>
        <v>31.092980416820701</v>
      </c>
      <c r="K2063">
        <f>VLOOKUP(F2063,[1]!china_towns_second__2[[Column1]:[Y]],2,FALSE)</f>
        <v>103.5552778</v>
      </c>
      <c r="L2063" t="s">
        <v>14086</v>
      </c>
      <c r="M2063" t="str">
        <f>VLOOKUP(H2063,CHOOSE({1,2},Table22[Native],Table22[Name]),2,0)</f>
        <v>Dūjiāngyàn Shì</v>
      </c>
      <c r="N2063" s="15" t="str">
        <f>VLOOKUP(I2063,CHOOSE({1,2},Table22[Native],Table22[Name]),2,0)</f>
        <v>Chéngdū Shì</v>
      </c>
      <c r="O2063" s="15" t="str">
        <f t="shared" si="64"/>
        <v>Longchi Zhen (Chengdu Shi) (Chéngdū Shì)</v>
      </c>
      <c r="P2063" s="15" t="str">
        <f t="shared" si="65"/>
        <v>Longchi Zhen (Chengdu Shi) (Chéngdū Shì)</v>
      </c>
    </row>
    <row r="2064" spans="1:16" hidden="1" x14ac:dyDescent="0.25">
      <c r="A2064" t="s">
        <v>1128</v>
      </c>
      <c r="B2064" t="str">
        <f>IF(COUNTIF(A:A,A2064)&gt;1,_xlfn.CONCAT(A2064," (",N2064,")"),A2064)</f>
        <v>Lóngchí Zhèn (Lèshān Shì)</v>
      </c>
      <c r="C2064" t="str">
        <f>IF(COUNTIF(B:B,B2064)&gt;1,_xlfn.CONCAT(A2064," (",M2064,")"),B2064)</f>
        <v>Lóngchí Zhèn (Lèshān Shì)</v>
      </c>
      <c r="D2064" t="s">
        <v>1129</v>
      </c>
      <c r="E2064" t="s">
        <v>7</v>
      </c>
      <c r="F2064" t="str">
        <f>_xlfn.CONCAT(D2064,", ",H2064,", ",I2064,", ","四川省")</f>
        <v>龙池镇, 峨眉山市, 乐山市, 四川省</v>
      </c>
      <c r="G2064">
        <v>24467</v>
      </c>
      <c r="H2064" t="s">
        <v>8259</v>
      </c>
      <c r="I2064" t="s">
        <v>8256</v>
      </c>
      <c r="J2064">
        <f>VLOOKUP(F2064,[1]!china_towns_second__2[[Column1]:[Y]],3,FALSE)</f>
        <v>29.433853327987901</v>
      </c>
      <c r="K2064">
        <f>VLOOKUP(F2064,[1]!china_towns_second__2[[Column1]:[Y]],2,FALSE)</f>
        <v>103.3015326</v>
      </c>
      <c r="L2064" t="s">
        <v>14087</v>
      </c>
      <c r="M2064" t="str">
        <f>VLOOKUP(H2064,CHOOSE({1,2},Table22[Native],Table22[Name]),2,0)</f>
        <v>Éméishān Shì</v>
      </c>
      <c r="N2064" s="15" t="str">
        <f>VLOOKUP(I2064,CHOOSE({1,2},Table22[Native],Table22[Name]),2,0)</f>
        <v>Lèshān Shì</v>
      </c>
      <c r="O2064" s="15" t="str">
        <f t="shared" si="64"/>
        <v>Longchi Zhen (Leshan Shi) (Lèshān Shì)</v>
      </c>
      <c r="P2064" s="15" t="str">
        <f t="shared" si="65"/>
        <v>Longchi Zhen (Leshan Shi) (Lèshān Shì)</v>
      </c>
    </row>
    <row r="2065" spans="1:16" hidden="1" x14ac:dyDescent="0.25">
      <c r="A2065" t="s">
        <v>2510</v>
      </c>
      <c r="B2065" t="str">
        <f>IF(COUNTIF(A:A,A2065)&gt;1,_xlfn.CONCAT(A2065," (",N2065,")"),A2065)</f>
        <v>Lóngdēng Xiāng</v>
      </c>
      <c r="C2065" t="str">
        <f>IF(COUNTIF(B:B,B2065)&gt;1,_xlfn.CONCAT(A2065," (",M2065,")"),B2065)</f>
        <v>Lóngdēng Xiāng</v>
      </c>
      <c r="D2065" t="s">
        <v>2511</v>
      </c>
      <c r="E2065" t="s">
        <v>11</v>
      </c>
      <c r="F2065" t="str">
        <f>_xlfn.CONCAT(D2065,", ",H2065,", ",I2065,", ","四川省")</f>
        <v>龙灯乡, 道孚县, 甘孜藏族自治州, 四川省</v>
      </c>
      <c r="G2065">
        <v>2186</v>
      </c>
      <c r="H2065" t="s">
        <v>8224</v>
      </c>
      <c r="I2065" t="s">
        <v>8219</v>
      </c>
      <c r="J2065" t="e">
        <f>VLOOKUP(F2065,[1]!china_towns_second__2[[Column1]:[Y]],3,FALSE)</f>
        <v>#N/A</v>
      </c>
      <c r="K2065" t="e">
        <f>VLOOKUP(F2065,[1]!china_towns_second__2[[Column1]:[Y]],2,FALSE)</f>
        <v>#N/A</v>
      </c>
      <c r="L2065" t="s">
        <v>11761</v>
      </c>
      <c r="M2065" t="str">
        <f>VLOOKUP(H2065,CHOOSE({1,2},Table22[Native],Table22[Name]),2,0)</f>
        <v>Dàofú Xiàn</v>
      </c>
      <c r="N2065" s="15" t="str">
        <f>VLOOKUP(I2065,CHOOSE({1,2},Table22[Native],Table22[Name]),2,0)</f>
        <v>Gānzī Zàngzú Zìzhìzhōu</v>
      </c>
      <c r="O2065" s="15" t="str">
        <f t="shared" si="64"/>
        <v>Longdeng Xiang (Gānzī Zàngzú Zìzhìzhōu)</v>
      </c>
      <c r="P2065" s="15" t="str">
        <f t="shared" si="65"/>
        <v>Longdeng Xiang (Gānzī Zàngzú Zìzhìzhōu)</v>
      </c>
    </row>
    <row r="2066" spans="1:16" hidden="1" x14ac:dyDescent="0.25">
      <c r="A2066" t="s">
        <v>7319</v>
      </c>
      <c r="B2066" t="str">
        <f>IF(COUNTIF(A:A,A2066)&gt;1,_xlfn.CONCAT(A2066," (",N2066,")"),A2066)</f>
        <v>Lŏngdōng Zhèn [incl. Yŏngfù Xiāng]</v>
      </c>
      <c r="C2066" t="str">
        <f>IF(COUNTIF(B:B,B2066)&gt;1,_xlfn.CONCAT(A2066," (",M2066,")"),B2066)</f>
        <v>Lŏngdōng Zhèn [incl. Yŏngfù Xiāng]</v>
      </c>
      <c r="D2066" t="s">
        <v>7320</v>
      </c>
      <c r="E2066" t="s">
        <v>7</v>
      </c>
      <c r="F2066" t="str">
        <f>_xlfn.CONCAT(D2066,", ",H2066,", ",I2066,", ","四川省")</f>
        <v>陇东镇, 宝兴县, 雅安市, 四川省</v>
      </c>
      <c r="G2066">
        <v>7062</v>
      </c>
      <c r="H2066" t="s">
        <v>8350</v>
      </c>
      <c r="I2066" t="s">
        <v>8349</v>
      </c>
      <c r="J2066">
        <f>VLOOKUP(F2066,[1]!china_towns_second__2[[Column1]:[Y]],3,FALSE)</f>
        <v>30.443873170868301</v>
      </c>
      <c r="K2066">
        <f>VLOOKUP(F2066,[1]!china_towns_second__2[[Column1]:[Y]],2,FALSE)</f>
        <v>102.5767895</v>
      </c>
      <c r="L2066" t="s">
        <v>11762</v>
      </c>
      <c r="M2066" t="str">
        <f>VLOOKUP(H2066,CHOOSE({1,2},Table22[Native],Table22[Name]),2,0)</f>
        <v>Băoxīng Xiàn</v>
      </c>
      <c r="N2066" s="15" t="str">
        <f>VLOOKUP(I2066,CHOOSE({1,2},Table22[Native],Table22[Name]),2,0)</f>
        <v>Yă'ān Shì</v>
      </c>
      <c r="O2066" s="15" t="str">
        <f t="shared" si="64"/>
        <v>Longdong Zhen [incl. Yongfu Xiang] (Yă'ān Shì)</v>
      </c>
      <c r="P2066" s="15" t="str">
        <f t="shared" si="65"/>
        <v>Longdong Zhen [incl. Yongfu Xiang] (Yă'ān Shì)</v>
      </c>
    </row>
    <row r="2067" spans="1:16" hidden="1" x14ac:dyDescent="0.25">
      <c r="A2067" t="s">
        <v>4542</v>
      </c>
      <c r="B2067" t="str">
        <f>IF(COUNTIF(A:A,A2067)&gt;1,_xlfn.CONCAT(A2067," (",N2067,")"),A2067)</f>
        <v>Lóng'ēn Xiāng</v>
      </c>
      <c r="C2067" t="str">
        <f>IF(COUNTIF(B:B,B2067)&gt;1,_xlfn.CONCAT(A2067," (",M2067,")"),B2067)</f>
        <v>Lóng'ēn Xiāng</v>
      </c>
      <c r="D2067" t="s">
        <v>4543</v>
      </c>
      <c r="E2067" t="s">
        <v>11</v>
      </c>
      <c r="F2067" t="str">
        <f>_xlfn.CONCAT(D2067,", ",H2067,", ",I2067,", ","四川省")</f>
        <v>龙恩乡, 昭觉县, 凉山彝族自治州, 四川省</v>
      </c>
      <c r="G2067">
        <v>3909</v>
      </c>
      <c r="H2067" t="s">
        <v>8288</v>
      </c>
      <c r="I2067" t="s">
        <v>8271</v>
      </c>
      <c r="J2067" t="e">
        <f>VLOOKUP(F2067,[1]!china_towns_second__2[[Column1]:[Y]],3,FALSE)</f>
        <v>#N/A</v>
      </c>
      <c r="K2067" t="e">
        <f>VLOOKUP(F2067,[1]!china_towns_second__2[[Column1]:[Y]],2,FALSE)</f>
        <v>#N/A</v>
      </c>
      <c r="L2067" t="s">
        <v>11763</v>
      </c>
      <c r="M2067" t="str">
        <f>VLOOKUP(H2067,CHOOSE({1,2},Table22[Native],Table22[Name]),2,0)</f>
        <v>Zhāojué Xiàn</v>
      </c>
      <c r="N2067" s="15" t="str">
        <f>VLOOKUP(I2067,CHOOSE({1,2},Table22[Native],Table22[Name]),2,0)</f>
        <v>Liángshān Yízú Zìzhìzhōu</v>
      </c>
      <c r="O2067" s="15" t="str">
        <f t="shared" si="64"/>
        <v>Long'en Xiang (Liángshān Yízú Zìzhìzhōu)</v>
      </c>
      <c r="P2067" s="15" t="str">
        <f t="shared" si="65"/>
        <v>Long'en Xiang (Liángshān Yízú Zìzhìzhōu)</v>
      </c>
    </row>
    <row r="2068" spans="1:16" hidden="1" x14ac:dyDescent="0.25">
      <c r="A2068" t="s">
        <v>199</v>
      </c>
      <c r="B2068" t="str">
        <f>IF(COUNTIF(A:A,A2068)&gt;1,_xlfn.CONCAT(A2068," (",N2068,")"),A2068)</f>
        <v>Lóng'ĕrjiă Xiāng</v>
      </c>
      <c r="C2068" t="str">
        <f>IF(COUNTIF(B:B,B2068)&gt;1,_xlfn.CONCAT(A2068," (",M2068,")"),B2068)</f>
        <v>Lóng'ĕrjiă Xiāng</v>
      </c>
      <c r="D2068" t="s">
        <v>200</v>
      </c>
      <c r="E2068" t="s">
        <v>11</v>
      </c>
      <c r="F2068" t="str">
        <f>_xlfn.CONCAT(D2068,", ",H2068,", ",I2068,", ","四川省")</f>
        <v>龙尔甲乡, 马尔康市, 阿坝藏族羌族自治州, 四川省</v>
      </c>
      <c r="G2068">
        <v>1527</v>
      </c>
      <c r="H2068" t="s">
        <v>8162</v>
      </c>
      <c r="I2068" t="s">
        <v>8153</v>
      </c>
      <c r="J2068" t="e">
        <f>VLOOKUP(F2068,[1]!china_towns_second__2[[Column1]:[Y]],3,FALSE)</f>
        <v>#N/A</v>
      </c>
      <c r="K2068" t="e">
        <f>VLOOKUP(F2068,[1]!china_towns_second__2[[Column1]:[Y]],2,FALSE)</f>
        <v>#N/A</v>
      </c>
      <c r="L2068" t="s">
        <v>11764</v>
      </c>
      <c r="M2068" t="str">
        <f>VLOOKUP(H2068,CHOOSE({1,2},Table22[Native],Table22[Name]),2,0)</f>
        <v>Mă'ĕrkāng Shì</v>
      </c>
      <c r="N2068" s="15" t="str">
        <f>VLOOKUP(I2068,CHOOSE({1,2},Table22[Native],Table22[Name]),2,0)</f>
        <v>Ābà Zàngzú Qiāngzú Zìzhìzhōu</v>
      </c>
      <c r="O2068" s="15" t="str">
        <f t="shared" si="64"/>
        <v>Long'erjia Xiang (Ābà Zàngzú Qiāngzú Zìzhìzhōu)</v>
      </c>
      <c r="P2068" s="15" t="str">
        <f t="shared" si="65"/>
        <v>Long'erjia Xiang (Ābà Zàngzú Qiāngzú Zìzhìzhōu)</v>
      </c>
    </row>
    <row r="2069" spans="1:16" hidden="1" x14ac:dyDescent="0.25">
      <c r="A2069" t="s">
        <v>1130</v>
      </c>
      <c r="B2069" t="str">
        <f>IF(COUNTIF(A:A,A2069)&gt;1,_xlfn.CONCAT(A2069," (",N2069,")"),A2069)</f>
        <v>Lóngfēng Jiēdào</v>
      </c>
      <c r="C2069" t="str">
        <f>IF(COUNTIF(B:B,B2069)&gt;1,_xlfn.CONCAT(A2069," (",M2069,")"),B2069)</f>
        <v>Lóngfēng Jiēdào</v>
      </c>
      <c r="D2069" t="s">
        <v>1131</v>
      </c>
      <c r="E2069" t="s">
        <v>493</v>
      </c>
      <c r="F2069" t="str">
        <f>_xlfn.CONCAT(D2069,", ",H2069,", ",I2069,", ","四川省")</f>
        <v>隆丰街道, 彭州市, 成都市, 四川省</v>
      </c>
      <c r="G2069">
        <v>41524</v>
      </c>
      <c r="H2069" t="s">
        <v>8190</v>
      </c>
      <c r="I2069" t="s">
        <v>8180</v>
      </c>
      <c r="J2069" t="e">
        <f>VLOOKUP(F2069,[1]!china_towns_second__2[[Column1]:[Y]],3,FALSE)</f>
        <v>#N/A</v>
      </c>
      <c r="K2069" t="e">
        <f>VLOOKUP(F2069,[1]!china_towns_second__2[[Column1]:[Y]],2,FALSE)</f>
        <v>#N/A</v>
      </c>
      <c r="L2069" t="s">
        <v>11765</v>
      </c>
      <c r="M2069" t="str">
        <f>VLOOKUP(H2069,CHOOSE({1,2},Table22[Native],Table22[Name]),2,0)</f>
        <v>Péngzhōu Shì</v>
      </c>
      <c r="N2069" s="15" t="str">
        <f>VLOOKUP(I2069,CHOOSE({1,2},Table22[Native],Table22[Name]),2,0)</f>
        <v>Chéngdū Shì</v>
      </c>
      <c r="O2069" s="15" t="str">
        <f t="shared" si="64"/>
        <v>Longfeng Jiedao (Chéngdū Shì)</v>
      </c>
      <c r="P2069" s="15" t="str">
        <f t="shared" si="65"/>
        <v>Longfeng Jiedao (Chéngdū Shì)</v>
      </c>
    </row>
    <row r="2070" spans="1:16" hidden="1" x14ac:dyDescent="0.25">
      <c r="A2070" t="s">
        <v>1717</v>
      </c>
      <c r="B2070" t="str">
        <f>IF(COUNTIF(A:A,A2070)&gt;1,_xlfn.CONCAT(A2070," (",N2070,")"),A2070)</f>
        <v>Lóngfèng Zhèn (Dázhōu Shì)</v>
      </c>
      <c r="C2070" t="str">
        <f>IF(COUNTIF(B:B,B2070)&gt;1,_xlfn.CONCAT(A2070," (",M2070,")"),B2070)</f>
        <v>Lóngfèng Zhèn (Dázhōu Shì)</v>
      </c>
      <c r="D2070" t="s">
        <v>1718</v>
      </c>
      <c r="E2070" t="s">
        <v>7</v>
      </c>
      <c r="F2070" t="str">
        <f>_xlfn.CONCAT(D2070,", ",H2070,", ",I2070,", ","四川省")</f>
        <v>龙凤镇, 渠县, 达州市, 四川省</v>
      </c>
      <c r="G2070">
        <v>14938</v>
      </c>
      <c r="H2070" t="s">
        <v>8206</v>
      </c>
      <c r="I2070" t="s">
        <v>8202</v>
      </c>
      <c r="J2070">
        <f>VLOOKUP(F2070,[1]!china_towns_second__2[[Column1]:[Y]],3,FALSE)</f>
        <v>30.941673622939799</v>
      </c>
      <c r="K2070">
        <f>VLOOKUP(F2070,[1]!china_towns_second__2[[Column1]:[Y]],2,FALSE)</f>
        <v>106.7420772</v>
      </c>
      <c r="L2070" t="s">
        <v>14088</v>
      </c>
      <c r="M2070" t="str">
        <f>VLOOKUP(H2070,CHOOSE({1,2},Table22[Native],Table22[Name]),2,0)</f>
        <v>Qú Xiàn</v>
      </c>
      <c r="N2070" s="15" t="str">
        <f>VLOOKUP(I2070,CHOOSE({1,2},Table22[Native],Table22[Name]),2,0)</f>
        <v>Dázhōu Shì</v>
      </c>
      <c r="O2070" s="15" t="str">
        <f t="shared" si="64"/>
        <v>Longfeng Zhen (Dazhou Shi) (Dázhōu Shì)</v>
      </c>
      <c r="P2070" s="15" t="str">
        <f t="shared" si="65"/>
        <v>Longfeng Zhen (Dazhou Shi) (Dázhōu Shì)</v>
      </c>
    </row>
    <row r="2071" spans="1:16" hidden="1" x14ac:dyDescent="0.25">
      <c r="A2071" t="s">
        <v>1717</v>
      </c>
      <c r="B2071" t="str">
        <f>IF(COUNTIF(A:A,A2071)&gt;1,_xlfn.CONCAT(A2071," (",N2071,")"),A2071)</f>
        <v>Lóngfèng Zhèn (Guăngyuán Shì)</v>
      </c>
      <c r="C2071" t="str">
        <f>IF(COUNTIF(B:B,B2071)&gt;1,_xlfn.CONCAT(A2071," (",M2071,")"),B2071)</f>
        <v>Lóngfèng Zhèn (Guăngyuán Shì)</v>
      </c>
      <c r="D2071" t="s">
        <v>1718</v>
      </c>
      <c r="E2071" t="s">
        <v>7</v>
      </c>
      <c r="F2071" t="str">
        <f>_xlfn.CONCAT(D2071,", ",H2071,", ",I2071,", ","四川省")</f>
        <v>龙凤镇, 旺苍县, 广元市, 四川省</v>
      </c>
      <c r="G2071">
        <v>9295</v>
      </c>
      <c r="H2071" t="s">
        <v>8253</v>
      </c>
      <c r="I2071" t="s">
        <v>8247</v>
      </c>
      <c r="J2071">
        <f>VLOOKUP(F2071,[1]!china_towns_second__2[[Column1]:[Y]],3,FALSE)</f>
        <v>32.1710649889989</v>
      </c>
      <c r="K2071">
        <f>VLOOKUP(F2071,[1]!china_towns_second__2[[Column1]:[Y]],2,FALSE)</f>
        <v>106.41088070000001</v>
      </c>
      <c r="L2071" t="s">
        <v>14089</v>
      </c>
      <c r="M2071" t="str">
        <f>VLOOKUP(H2071,CHOOSE({1,2},Table22[Native],Table22[Name]),2,0)</f>
        <v>Wàngcāng Xiàn</v>
      </c>
      <c r="N2071" s="15" t="str">
        <f>VLOOKUP(I2071,CHOOSE({1,2},Table22[Native],Table22[Name]),2,0)</f>
        <v>Guăngyuán Shì</v>
      </c>
      <c r="O2071" s="15" t="str">
        <f t="shared" si="64"/>
        <v>Longfeng Zhen (Guangyuan Shi) (Guăngyuán Shì)</v>
      </c>
      <c r="P2071" s="15" t="str">
        <f t="shared" si="65"/>
        <v>Longfeng Zhen (Guangyuan Shi) (Guăngyuán Shì)</v>
      </c>
    </row>
    <row r="2072" spans="1:16" hidden="1" x14ac:dyDescent="0.25">
      <c r="A2072" t="s">
        <v>1717</v>
      </c>
      <c r="B2072" t="str">
        <f>IF(COUNTIF(A:A,A2072)&gt;1,_xlfn.CONCAT(A2072," (",N2072,")"),A2072)</f>
        <v>Lóngfèng Zhèn (Lúzhōu Shì)</v>
      </c>
      <c r="C2072" t="str">
        <f>IF(COUNTIF(B:B,B2072)&gt;1,_xlfn.CONCAT(A2072," (",M2072,")"),B2072)</f>
        <v>Lóngfèng Zhèn (Lúzhōu Shì)</v>
      </c>
      <c r="D2072" t="s">
        <v>1718</v>
      </c>
      <c r="E2072" t="s">
        <v>7</v>
      </c>
      <c r="F2072" t="str">
        <f>_xlfn.CONCAT(D2072,", ",H2072,", ",I2072,", ","四川省")</f>
        <v>龙凤镇, 叙永县, 泸州市, 四川省</v>
      </c>
      <c r="G2072">
        <v>25841</v>
      </c>
      <c r="H2072" t="s">
        <v>8297</v>
      </c>
      <c r="I2072" t="s">
        <v>8290</v>
      </c>
      <c r="J2072">
        <f>VLOOKUP(F2072,[1]!china_towns_second__2[[Column1]:[Y]],3,FALSE)</f>
        <v>28.230326013382399</v>
      </c>
      <c r="K2072">
        <f>VLOOKUP(F2072,[1]!china_towns_second__2[[Column1]:[Y]],2,FALSE)</f>
        <v>105.4243798</v>
      </c>
      <c r="L2072" t="s">
        <v>14090</v>
      </c>
      <c r="M2072" t="str">
        <f>VLOOKUP(H2072,CHOOSE({1,2},Table22[Native],Table22[Name]),2,0)</f>
        <v>Xùyŏng Xiàn</v>
      </c>
      <c r="N2072" s="15" t="str">
        <f>VLOOKUP(I2072,CHOOSE({1,2},Table22[Native],Table22[Name]),2,0)</f>
        <v>Lúzhōu Shì</v>
      </c>
      <c r="O2072" s="15" t="str">
        <f t="shared" si="64"/>
        <v>Longfeng Zhen (Luzhou Shi) (Lúzhōu Shì)</v>
      </c>
      <c r="P2072" s="15" t="str">
        <f t="shared" si="65"/>
        <v>Longfeng Zhen (Luzhou Shi) (Lúzhōu Shì)</v>
      </c>
    </row>
    <row r="2073" spans="1:16" hidden="1" x14ac:dyDescent="0.25">
      <c r="A2073" t="s">
        <v>1717</v>
      </c>
      <c r="B2073" t="str">
        <f>IF(COUNTIF(A:A,A2073)&gt;1,_xlfn.CONCAT(A2073," (",N2073,")"),A2073)</f>
        <v>Lóngfèng Zhèn (Miányáng Shì)</v>
      </c>
      <c r="C2073" t="str">
        <f>IF(COUNTIF(B:B,B2073)&gt;1,_xlfn.CONCAT(A2073," (",M2073,")"),B2073)</f>
        <v>Lóngfèng Zhèn (Miányáng Shì)</v>
      </c>
      <c r="D2073" t="s">
        <v>1718</v>
      </c>
      <c r="E2073" t="s">
        <v>7</v>
      </c>
      <c r="F2073" t="str">
        <f>_xlfn.CONCAT(D2073,", ",H2073,", ",I2073,", ","四川省")</f>
        <v>龙凤镇, 江油市, 绵阳市, 四川省</v>
      </c>
      <c r="G2073">
        <v>12913</v>
      </c>
      <c r="H2073" t="s">
        <v>8311</v>
      </c>
      <c r="I2073" t="s">
        <v>8307</v>
      </c>
      <c r="J2073">
        <f>VLOOKUP(F2073,[1]!china_towns_second__2[[Column1]:[Y]],3,FALSE)</f>
        <v>31.643207251511001</v>
      </c>
      <c r="K2073">
        <f>VLOOKUP(F2073,[1]!china_towns_second__2[[Column1]:[Y]],2,FALSE)</f>
        <v>104.72247369999999</v>
      </c>
      <c r="L2073" t="s">
        <v>14091</v>
      </c>
      <c r="M2073" t="str">
        <f>VLOOKUP(H2073,CHOOSE({1,2},Table22[Native],Table22[Name]),2,0)</f>
        <v>Jiāngyóu Shì</v>
      </c>
      <c r="N2073" s="15" t="str">
        <f>VLOOKUP(I2073,CHOOSE({1,2},Table22[Native],Table22[Name]),2,0)</f>
        <v>Miányáng Shì</v>
      </c>
      <c r="O2073" s="15" t="str">
        <f t="shared" si="64"/>
        <v>Longfeng Zhen (Mianyang Shi) (Miányáng Shì)</v>
      </c>
      <c r="P2073" s="15" t="str">
        <f t="shared" si="65"/>
        <v>Longfeng Zhen (Mianyang Shi) (Miányáng Shì)</v>
      </c>
    </row>
    <row r="2074" spans="1:16" hidden="1" x14ac:dyDescent="0.25">
      <c r="A2074" t="s">
        <v>1717</v>
      </c>
      <c r="B2074" t="str">
        <f>IF(COUNTIF(A:A,A2074)&gt;1,_xlfn.CONCAT(A2074," (",N2074,")"),A2074)</f>
        <v>Lóngfèng Zhèn (Suìníng Shì)</v>
      </c>
      <c r="C2074" t="str">
        <f>IF(COUNTIF(B:B,B2074)&gt;1,_xlfn.CONCAT(A2074," (",M2074,")"),B2074)</f>
        <v>Lóngfèng Zhèn (Suìníng Shì)</v>
      </c>
      <c r="D2074" t="s">
        <v>1718</v>
      </c>
      <c r="E2074" t="s">
        <v>7</v>
      </c>
      <c r="F2074" t="str">
        <f>_xlfn.CONCAT(D2074,", ",H2074,", ",I2074,", ","四川省")</f>
        <v>龙凤镇, 船山区, 遂宁市, 四川省</v>
      </c>
      <c r="G2074">
        <v>14457</v>
      </c>
      <c r="H2074" t="s">
        <v>8344</v>
      </c>
      <c r="I2074" t="s">
        <v>8342</v>
      </c>
      <c r="J2074">
        <f>VLOOKUP(F2074,[1]!china_towns_second__2[[Column1]:[Y]],3,FALSE)</f>
        <v>30.449191551971499</v>
      </c>
      <c r="K2074">
        <f>VLOOKUP(F2074,[1]!china_towns_second__2[[Column1]:[Y]],2,FALSE)</f>
        <v>105.60688140000001</v>
      </c>
      <c r="L2074" t="s">
        <v>14092</v>
      </c>
      <c r="M2074" t="str">
        <f>VLOOKUP(H2074,CHOOSE({1,2},Table22[Native],Table22[Name]),2,0)</f>
        <v>Chuánshān Qū</v>
      </c>
      <c r="N2074" s="15" t="str">
        <f>VLOOKUP(I2074,CHOOSE({1,2},Table22[Native],Table22[Name]),2,0)</f>
        <v>Suìníng Shì</v>
      </c>
      <c r="O2074" s="15" t="str">
        <f t="shared" si="64"/>
        <v>Longfeng Zhen (Suining Shi) (Suìníng Shì)</v>
      </c>
      <c r="P2074" s="15" t="str">
        <f t="shared" si="65"/>
        <v>Longfeng Zhen (Suining Shi) (Suìníng Shì)</v>
      </c>
    </row>
    <row r="2075" spans="1:16" hidden="1" x14ac:dyDescent="0.25">
      <c r="A2075" t="s">
        <v>605</v>
      </c>
      <c r="B2075" t="str">
        <f>IF(COUNTIF(A:A,A2075)&gt;1,_xlfn.CONCAT(A2075," (",N2075,")"),A2075)</f>
        <v>Lóngfèngchăng Zhèn</v>
      </c>
      <c r="C2075" t="str">
        <f>IF(COUNTIF(B:B,B2075)&gt;1,_xlfn.CONCAT(A2075," (",M2075,")"),B2075)</f>
        <v>Lóngfèngchăng Zhèn</v>
      </c>
      <c r="D2075" t="s">
        <v>606</v>
      </c>
      <c r="E2075" t="s">
        <v>7</v>
      </c>
      <c r="F2075" t="str">
        <f>_xlfn.CONCAT(D2075,", ",H2075,", ",I2075,", ","四川省")</f>
        <v>龙凤场镇, 通江县, 巴中市, 四川省</v>
      </c>
      <c r="G2075">
        <v>14372</v>
      </c>
      <c r="H2075" t="s">
        <v>8177</v>
      </c>
      <c r="I2075" t="s">
        <v>8171</v>
      </c>
      <c r="J2075">
        <f>VLOOKUP(F2075,[1]!china_towns_second__2[[Column1]:[Y]],3,FALSE)</f>
        <v>32.0098873293216</v>
      </c>
      <c r="K2075">
        <f>VLOOKUP(F2075,[1]!china_towns_second__2[[Column1]:[Y]],2,FALSE)</f>
        <v>107.5854928</v>
      </c>
      <c r="L2075" t="s">
        <v>11766</v>
      </c>
      <c r="M2075" t="str">
        <f>VLOOKUP(H2075,CHOOSE({1,2},Table22[Native],Table22[Name]),2,0)</f>
        <v>Tōngjiāng Xiàn</v>
      </c>
      <c r="N2075" s="15" t="str">
        <f>VLOOKUP(I2075,CHOOSE({1,2},Table22[Native],Table22[Name]),2,0)</f>
        <v>Bāzhōng Shì</v>
      </c>
      <c r="O2075" s="15" t="str">
        <f t="shared" si="64"/>
        <v>Longfengchang Zhen (Bāzhōng Shì)</v>
      </c>
      <c r="P2075" s="15" t="str">
        <f t="shared" si="65"/>
        <v>Longfengchang Zhen (Bāzhōng Shì)</v>
      </c>
    </row>
    <row r="2076" spans="1:16" hidden="1" x14ac:dyDescent="0.25">
      <c r="A2076" t="s">
        <v>6387</v>
      </c>
      <c r="B2076" t="str">
        <f>IF(COUNTIF(A:A,A2076)&gt;1,_xlfn.CONCAT(A2076," (",N2076,")"),A2076)</f>
        <v>Lóngfú Xiāng</v>
      </c>
      <c r="C2076" t="str">
        <f>IF(COUNTIF(B:B,B2076)&gt;1,_xlfn.CONCAT(A2076," (",M2076,")"),B2076)</f>
        <v>Lóngfú Xiāng</v>
      </c>
      <c r="D2076" t="s">
        <v>6388</v>
      </c>
      <c r="E2076" t="s">
        <v>11</v>
      </c>
      <c r="F2076" t="str">
        <f>_xlfn.CONCAT(D2076,", ",H2076,", ",I2076,", ","四川省")</f>
        <v>龙伏乡, 营山县, 南充市, 四川省</v>
      </c>
      <c r="G2076">
        <v>8207</v>
      </c>
      <c r="H2076" t="s">
        <v>8327</v>
      </c>
      <c r="I2076" t="s">
        <v>8318</v>
      </c>
      <c r="J2076" t="e">
        <f>VLOOKUP(F2076,[1]!china_towns_second__2[[Column1]:[Y]],3,FALSE)</f>
        <v>#N/A</v>
      </c>
      <c r="K2076" t="e">
        <f>VLOOKUP(F2076,[1]!china_towns_second__2[[Column1]:[Y]],2,FALSE)</f>
        <v>#N/A</v>
      </c>
      <c r="L2076" t="s">
        <v>11767</v>
      </c>
      <c r="M2076" t="str">
        <f>VLOOKUP(H2076,CHOOSE({1,2},Table22[Native],Table22[Name]),2,0)</f>
        <v>Yíngshān Xiàn</v>
      </c>
      <c r="N2076" s="15" t="str">
        <f>VLOOKUP(I2076,CHOOSE({1,2},Table22[Native],Table22[Name]),2,0)</f>
        <v>Nánchōng Shì</v>
      </c>
      <c r="O2076" s="15" t="str">
        <f t="shared" si="64"/>
        <v>Longfu Xiang (Nánchōng Shì)</v>
      </c>
      <c r="P2076" s="15" t="str">
        <f t="shared" si="65"/>
        <v>Longfu Xiang (Nánchōng Shì)</v>
      </c>
    </row>
    <row r="2077" spans="1:16" hidden="1" x14ac:dyDescent="0.25">
      <c r="A2077" t="s">
        <v>607</v>
      </c>
      <c r="B2077" t="str">
        <f>IF(COUNTIF(A:A,A2077)&gt;1,_xlfn.CONCAT(A2077," (",N2077,")"),A2077)</f>
        <v>Lónggăng Zhèn</v>
      </c>
      <c r="C2077" t="str">
        <f>IF(COUNTIF(B:B,B2077)&gt;1,_xlfn.CONCAT(A2077," (",M2077,")"),B2077)</f>
        <v>Lónggăng Zhèn</v>
      </c>
      <c r="D2077" t="s">
        <v>608</v>
      </c>
      <c r="E2077" t="s">
        <v>7</v>
      </c>
      <c r="F2077" t="str">
        <f>_xlfn.CONCAT(D2077,", ",H2077,", ",I2077,", ","四川省")</f>
        <v>龙岗镇, 平昌县, 巴中市, 四川省</v>
      </c>
      <c r="G2077">
        <v>19245</v>
      </c>
      <c r="H2077" t="s">
        <v>8176</v>
      </c>
      <c r="I2077" t="s">
        <v>8171</v>
      </c>
      <c r="J2077">
        <f>VLOOKUP(F2077,[1]!china_towns_second__2[[Column1]:[Y]],3,FALSE)</f>
        <v>31.394917434299099</v>
      </c>
      <c r="K2077">
        <f>VLOOKUP(F2077,[1]!china_towns_second__2[[Column1]:[Y]],2,FALSE)</f>
        <v>106.94291219999999</v>
      </c>
      <c r="L2077" t="s">
        <v>11768</v>
      </c>
      <c r="M2077" t="str">
        <f>VLOOKUP(H2077,CHOOSE({1,2},Table22[Native],Table22[Name]),2,0)</f>
        <v>Píngchāng Xiàn</v>
      </c>
      <c r="N2077" s="15" t="str">
        <f>VLOOKUP(I2077,CHOOSE({1,2},Table22[Native],Table22[Name]),2,0)</f>
        <v>Bāzhōng Shì</v>
      </c>
      <c r="O2077" s="15" t="str">
        <f t="shared" si="64"/>
        <v>Longgang Zhen (Bāzhōng Shì)</v>
      </c>
      <c r="P2077" s="15" t="str">
        <f t="shared" si="65"/>
        <v>Longgang Zhen (Bāzhōng Shì)</v>
      </c>
    </row>
    <row r="2078" spans="1:16" hidden="1" x14ac:dyDescent="0.25">
      <c r="A2078" t="s">
        <v>4544</v>
      </c>
      <c r="B2078" t="str">
        <f>IF(COUNTIF(A:A,A2078)&gt;1,_xlfn.CONCAT(A2078," (",N2078,")"),A2078)</f>
        <v>Lónggōu Xiāng</v>
      </c>
      <c r="C2078" t="str">
        <f>IF(COUNTIF(B:B,B2078)&gt;1,_xlfn.CONCAT(A2078," (",M2078,")"),B2078)</f>
        <v>Lónggōu Xiāng</v>
      </c>
      <c r="D2078" t="s">
        <v>4545</v>
      </c>
      <c r="E2078" t="s">
        <v>11</v>
      </c>
      <c r="F2078" t="str">
        <f>_xlfn.CONCAT(D2078,", ",H2078,", ",I2078,", ","四川省")</f>
        <v>龙沟乡, 昭觉县, 凉山彝族自治州, 四川省</v>
      </c>
      <c r="G2078">
        <v>1833</v>
      </c>
      <c r="H2078" t="s">
        <v>8288</v>
      </c>
      <c r="I2078" t="s">
        <v>8271</v>
      </c>
      <c r="J2078" t="e">
        <f>VLOOKUP(F2078,[1]!china_towns_second__2[[Column1]:[Y]],3,FALSE)</f>
        <v>#N/A</v>
      </c>
      <c r="K2078" t="e">
        <f>VLOOKUP(F2078,[1]!china_towns_second__2[[Column1]:[Y]],2,FALSE)</f>
        <v>#N/A</v>
      </c>
      <c r="L2078" t="s">
        <v>11769</v>
      </c>
      <c r="M2078" t="str">
        <f>VLOOKUP(H2078,CHOOSE({1,2},Table22[Native],Table22[Name]),2,0)</f>
        <v>Zhāojué Xiàn</v>
      </c>
      <c r="N2078" s="15" t="str">
        <f>VLOOKUP(I2078,CHOOSE({1,2},Table22[Native],Table22[Name]),2,0)</f>
        <v>Liángshān Yízú Zìzhìzhōu</v>
      </c>
      <c r="O2078" s="15" t="str">
        <f t="shared" si="64"/>
        <v>Longgou Xiang (Liángshān Yízú Zìzhìzhōu)</v>
      </c>
      <c r="P2078" s="15" t="str">
        <f t="shared" si="65"/>
        <v>Longgou Xiang (Liángshān Yízú Zìzhìzhōu)</v>
      </c>
    </row>
    <row r="2079" spans="1:16" hidden="1" x14ac:dyDescent="0.25">
      <c r="A2079" t="s">
        <v>6389</v>
      </c>
      <c r="B2079" t="str">
        <f>IF(COUNTIF(A:A,A2079)&gt;1,_xlfn.CONCAT(A2079," (",N2079,")"),A2079)</f>
        <v>Lóngguì Xiāng</v>
      </c>
      <c r="C2079" t="str">
        <f>IF(COUNTIF(B:B,B2079)&gt;1,_xlfn.CONCAT(A2079," (",M2079,")"),B2079)</f>
        <v>Lóngguì Xiāng</v>
      </c>
      <c r="D2079" t="s">
        <v>6390</v>
      </c>
      <c r="E2079" t="s">
        <v>11</v>
      </c>
      <c r="F2079" t="str">
        <f>_xlfn.CONCAT(D2079,", ",H2079,", ",I2079,", ","四川省")</f>
        <v>龙桂乡, 顺庆区, 南充市, 四川省</v>
      </c>
      <c r="G2079">
        <v>8266</v>
      </c>
      <c r="H2079" t="s">
        <v>8324</v>
      </c>
      <c r="I2079" t="s">
        <v>8318</v>
      </c>
      <c r="J2079" t="e">
        <f>VLOOKUP(F2079,[1]!china_towns_second__2[[Column1]:[Y]],3,FALSE)</f>
        <v>#N/A</v>
      </c>
      <c r="K2079" t="e">
        <f>VLOOKUP(F2079,[1]!china_towns_second__2[[Column1]:[Y]],2,FALSE)</f>
        <v>#N/A</v>
      </c>
      <c r="L2079" t="s">
        <v>11770</v>
      </c>
      <c r="M2079" t="str">
        <f>VLOOKUP(H2079,CHOOSE({1,2},Table22[Native],Table22[Name]),2,0)</f>
        <v>Shùnqìng Qū</v>
      </c>
      <c r="N2079" s="15" t="str">
        <f>VLOOKUP(I2079,CHOOSE({1,2},Table22[Native],Table22[Name]),2,0)</f>
        <v>Nánchōng Shì</v>
      </c>
      <c r="O2079" s="15" t="str">
        <f t="shared" si="64"/>
        <v>Longgui Xiang (Nánchōng Shì)</v>
      </c>
      <c r="P2079" s="15" t="str">
        <f t="shared" si="65"/>
        <v>Longgui Xiang (Nánchōng Shì)</v>
      </c>
    </row>
    <row r="2080" spans="1:16" hidden="1" x14ac:dyDescent="0.25">
      <c r="A2080" t="s">
        <v>7563</v>
      </c>
      <c r="B2080" t="str">
        <f>IF(COUNTIF(A:A,A2080)&gt;1,_xlfn.CONCAT(A2080," (",N2080,")"),A2080)</f>
        <v>Lónghuá Zhèn</v>
      </c>
      <c r="C2080" t="str">
        <f>IF(COUNTIF(B:B,B2080)&gt;1,_xlfn.CONCAT(A2080," (",M2080,")"),B2080)</f>
        <v>Lónghuá Zhèn</v>
      </c>
      <c r="D2080" t="s">
        <v>7564</v>
      </c>
      <c r="E2080" t="s">
        <v>7</v>
      </c>
      <c r="F2080" t="str">
        <f>_xlfn.CONCAT(D2080,", ",H2080,", ",I2080,", ","四川省")</f>
        <v>龙华镇, 屏山县, 宜宾市, 四川省</v>
      </c>
      <c r="G2080">
        <v>17390</v>
      </c>
      <c r="H2080" t="s">
        <v>8367</v>
      </c>
      <c r="I2080" t="s">
        <v>8359</v>
      </c>
      <c r="J2080">
        <f>VLOOKUP(F2080,[1]!china_towns_second__2[[Column1]:[Y]],3,FALSE)</f>
        <v>28.781262583875002</v>
      </c>
      <c r="K2080">
        <f>VLOOKUP(F2080,[1]!china_towns_second__2[[Column1]:[Y]],2,FALSE)</f>
        <v>104.0123936</v>
      </c>
      <c r="L2080" t="s">
        <v>11771</v>
      </c>
      <c r="M2080" t="str">
        <f>VLOOKUP(H2080,CHOOSE({1,2},Table22[Native],Table22[Name]),2,0)</f>
        <v>Píngshān Xiàn</v>
      </c>
      <c r="N2080" s="15" t="str">
        <f>VLOOKUP(I2080,CHOOSE({1,2},Table22[Native],Table22[Name]),2,0)</f>
        <v>Yíbīn Shì</v>
      </c>
      <c r="O2080" s="15" t="str">
        <f t="shared" si="64"/>
        <v>Longhua Zhen (Yíbīn Shì)</v>
      </c>
      <c r="P2080" s="15" t="str">
        <f t="shared" si="65"/>
        <v>Longhua Zhen (Yíbīn Shì)</v>
      </c>
    </row>
    <row r="2081" spans="1:16" hidden="1" x14ac:dyDescent="0.25">
      <c r="A2081" t="s">
        <v>1719</v>
      </c>
      <c r="B2081" t="str">
        <f>IF(COUNTIF(A:A,A2081)&gt;1,_xlfn.CONCAT(A2081," (",N2081,")"),A2081)</f>
        <v>Lónghuì Xiāng</v>
      </c>
      <c r="C2081" t="str">
        <f>IF(COUNTIF(B:B,B2081)&gt;1,_xlfn.CONCAT(A2081," (",M2081,")"),B2081)</f>
        <v>Lónghuì Xiāng</v>
      </c>
      <c r="D2081" t="s">
        <v>1720</v>
      </c>
      <c r="E2081" t="s">
        <v>11</v>
      </c>
      <c r="F2081" t="str">
        <f>_xlfn.CONCAT(D2081,", ",H2081,", ",I2081,", ","四川省")</f>
        <v>龙会乡, 达川区, 达州市, 四川省</v>
      </c>
      <c r="G2081">
        <v>8858</v>
      </c>
      <c r="H2081" t="s">
        <v>8203</v>
      </c>
      <c r="I2081" t="s">
        <v>8202</v>
      </c>
      <c r="J2081" t="e">
        <f>VLOOKUP(F2081,[1]!china_towns_second__2[[Column1]:[Y]],3,FALSE)</f>
        <v>#N/A</v>
      </c>
      <c r="K2081" t="e">
        <f>VLOOKUP(F2081,[1]!china_towns_second__2[[Column1]:[Y]],2,FALSE)</f>
        <v>#N/A</v>
      </c>
      <c r="L2081" t="s">
        <v>11772</v>
      </c>
      <c r="M2081" t="str">
        <f>VLOOKUP(H2081,CHOOSE({1,2},Table22[Native],Table22[Name]),2,0)</f>
        <v>Dáchuān Qū</v>
      </c>
      <c r="N2081" s="15" t="str">
        <f>VLOOKUP(I2081,CHOOSE({1,2},Table22[Native],Table22[Name]),2,0)</f>
        <v>Dázhōu Shì</v>
      </c>
      <c r="O2081" s="15" t="str">
        <f t="shared" si="64"/>
        <v>Longhui Xiang (Dázhōu Shì)</v>
      </c>
      <c r="P2081" s="15" t="str">
        <f t="shared" si="65"/>
        <v>Longhui Xiang (Dázhōu Shì)</v>
      </c>
    </row>
    <row r="2082" spans="1:16" hidden="1" x14ac:dyDescent="0.25">
      <c r="A2082" t="s">
        <v>6810</v>
      </c>
      <c r="B2082" t="str">
        <f>IF(COUNTIF(A:A,A2082)&gt;1,_xlfn.CONCAT(A2082," (",N2082,")"),A2082)</f>
        <v>Lónghuì Zhèn</v>
      </c>
      <c r="C2082" t="str">
        <f>IF(COUNTIF(B:B,B2082)&gt;1,_xlfn.CONCAT(A2082," (",M2082,")"),B2082)</f>
        <v>Lónghuì Zhèn</v>
      </c>
      <c r="D2082" t="s">
        <v>6811</v>
      </c>
      <c r="E2082" t="s">
        <v>7</v>
      </c>
      <c r="F2082" t="str">
        <f>_xlfn.CONCAT(D2082,", ",H2082,", ",I2082,", ","四川省")</f>
        <v>龙会镇, 威远县, 内江市, 四川省</v>
      </c>
      <c r="G2082">
        <v>27993</v>
      </c>
      <c r="H2082" t="s">
        <v>8332</v>
      </c>
      <c r="I2082" t="s">
        <v>8329</v>
      </c>
      <c r="J2082">
        <f>VLOOKUP(F2082,[1]!china_towns_second__2[[Column1]:[Y]],3,FALSE)</f>
        <v>29.535150066261298</v>
      </c>
      <c r="K2082">
        <f>VLOOKUP(F2082,[1]!china_towns_second__2[[Column1]:[Y]],2,FALSE)</f>
        <v>104.77835330000001</v>
      </c>
      <c r="L2082" t="s">
        <v>11773</v>
      </c>
      <c r="M2082" t="str">
        <f>VLOOKUP(H2082,CHOOSE({1,2},Table22[Native],Table22[Name]),2,0)</f>
        <v>Wēiyuăn Xiàn</v>
      </c>
      <c r="N2082" s="15" t="str">
        <f>VLOOKUP(I2082,CHOOSE({1,2},Table22[Native],Table22[Name]),2,0)</f>
        <v>Nèijiāng Shì</v>
      </c>
      <c r="O2082" s="15" t="str">
        <f t="shared" si="64"/>
        <v>Longhui Zhen (Nèijiāng Shì)</v>
      </c>
      <c r="P2082" s="15" t="str">
        <f t="shared" si="65"/>
        <v>Longhui Zhen (Nèijiāng Shì)</v>
      </c>
    </row>
    <row r="2083" spans="1:16" hidden="1" x14ac:dyDescent="0.25">
      <c r="A2083" t="s">
        <v>6812</v>
      </c>
      <c r="B2083" t="str">
        <f>IF(COUNTIF(A:A,A2083)&gt;1,_xlfn.CONCAT(A2083," (",N2083,")"),A2083)</f>
        <v>Lóngjiāng Zhèn</v>
      </c>
      <c r="C2083" t="str">
        <f>IF(COUNTIF(B:B,B2083)&gt;1,_xlfn.CONCAT(A2083," (",M2083,")"),B2083)</f>
        <v>Lóngjiāng Zhèn</v>
      </c>
      <c r="D2083" t="s">
        <v>6813</v>
      </c>
      <c r="E2083" t="s">
        <v>7</v>
      </c>
      <c r="F2083" t="str">
        <f>_xlfn.CONCAT(D2083,", ",H2083,", ",I2083,", ","四川省")</f>
        <v>龙江镇, 资中县, 内江市, 四川省</v>
      </c>
      <c r="G2083">
        <v>45759</v>
      </c>
      <c r="H2083" t="s">
        <v>8333</v>
      </c>
      <c r="I2083" t="s">
        <v>8329</v>
      </c>
      <c r="J2083">
        <f>VLOOKUP(F2083,[1]!china_towns_second__2[[Column1]:[Y]],3,FALSE)</f>
        <v>29.8872961151677</v>
      </c>
      <c r="K2083">
        <f>VLOOKUP(F2083,[1]!china_towns_second__2[[Column1]:[Y]],2,FALSE)</f>
        <v>105.0416857</v>
      </c>
      <c r="L2083" t="s">
        <v>11774</v>
      </c>
      <c r="M2083" t="str">
        <f>VLOOKUP(H2083,CHOOSE({1,2},Table22[Native],Table22[Name]),2,0)</f>
        <v>Zīzhōng Xiàn</v>
      </c>
      <c r="N2083" s="15" t="str">
        <f>VLOOKUP(I2083,CHOOSE({1,2},Table22[Native],Table22[Name]),2,0)</f>
        <v>Nèijiāng Shì</v>
      </c>
      <c r="O2083" s="15" t="str">
        <f t="shared" si="64"/>
        <v>Longjiang Zhen (Nèijiāng Shì)</v>
      </c>
      <c r="P2083" s="15" t="str">
        <f t="shared" si="65"/>
        <v>Longjiang Zhen (Nèijiāng Shì)</v>
      </c>
    </row>
    <row r="2084" spans="1:16" hidden="1" x14ac:dyDescent="0.25">
      <c r="A2084" t="s">
        <v>6814</v>
      </c>
      <c r="B2084" t="str">
        <f>IF(COUNTIF(A:A,A2084)&gt;1,_xlfn.CONCAT(A2084," (",N2084,")"),A2084)</f>
        <v>Lóngjié Zhèn</v>
      </c>
      <c r="C2084" t="str">
        <f>IF(COUNTIF(B:B,B2084)&gt;1,_xlfn.CONCAT(A2084," (",M2084,")"),B2084)</f>
        <v>Lóngjié Zhèn</v>
      </c>
      <c r="D2084" t="s">
        <v>6815</v>
      </c>
      <c r="E2084" t="s">
        <v>7</v>
      </c>
      <c r="F2084" t="str">
        <f>_xlfn.CONCAT(D2084,", ",H2084,", ",I2084,", ","四川省")</f>
        <v>龙结镇, 资中县, 内江市, 四川省</v>
      </c>
      <c r="G2084">
        <v>37210</v>
      </c>
      <c r="H2084" t="s">
        <v>8333</v>
      </c>
      <c r="I2084" t="s">
        <v>8329</v>
      </c>
      <c r="J2084">
        <f>VLOOKUP(F2084,[1]!china_towns_second__2[[Column1]:[Y]],3,FALSE)</f>
        <v>29.8906838038045</v>
      </c>
      <c r="K2084">
        <f>VLOOKUP(F2084,[1]!china_towns_second__2[[Column1]:[Y]],2,FALSE)</f>
        <v>104.5381993</v>
      </c>
      <c r="L2084" t="s">
        <v>11775</v>
      </c>
      <c r="M2084" t="str">
        <f>VLOOKUP(H2084,CHOOSE({1,2},Table22[Native],Table22[Name]),2,0)</f>
        <v>Zīzhōng Xiàn</v>
      </c>
      <c r="N2084" s="15" t="str">
        <f>VLOOKUP(I2084,CHOOSE({1,2},Table22[Native],Table22[Name]),2,0)</f>
        <v>Nèijiāng Shì</v>
      </c>
      <c r="O2084" s="15" t="str">
        <f t="shared" si="64"/>
        <v>Longjie Zhen (Nèijiāng Shì)</v>
      </c>
      <c r="P2084" s="15" t="str">
        <f t="shared" si="65"/>
        <v>Longjie Zhen (Nèijiāng Shì)</v>
      </c>
    </row>
    <row r="2085" spans="1:16" hidden="1" x14ac:dyDescent="0.25">
      <c r="A2085" t="s">
        <v>7815</v>
      </c>
      <c r="B2085" t="str">
        <f>IF(COUNTIF(A:A,A2085)&gt;1,_xlfn.CONCAT(A2085," (",N2085,")"),A2085)</f>
        <v>Lóngjĭng Jiēdào</v>
      </c>
      <c r="C2085" t="str">
        <f>IF(COUNTIF(B:B,B2085)&gt;1,_xlfn.CONCAT(A2085," (",M2085,")"),B2085)</f>
        <v>Lóngjĭng Jiēdào</v>
      </c>
      <c r="D2085" t="s">
        <v>7816</v>
      </c>
      <c r="E2085" t="s">
        <v>493</v>
      </c>
      <c r="F2085" t="str">
        <f>_xlfn.CONCAT(D2085,", ",H2085,", ",I2085,", ","四川省")</f>
        <v>龙井街道, 大安区, 自贡市, 四川省</v>
      </c>
      <c r="G2085">
        <v>37399</v>
      </c>
      <c r="H2085" t="s">
        <v>8372</v>
      </c>
      <c r="I2085" t="s">
        <v>8371</v>
      </c>
      <c r="J2085">
        <f>VLOOKUP(F2085,[1]!china_towns_second__2[[Column1]:[Y]],3,FALSE)</f>
        <v>29.365841707669698</v>
      </c>
      <c r="K2085">
        <f>VLOOKUP(F2085,[1]!china_towns_second__2[[Column1]:[Y]],2,FALSE)</f>
        <v>104.77619230000001</v>
      </c>
      <c r="L2085" t="s">
        <v>11776</v>
      </c>
      <c r="M2085" t="str">
        <f>VLOOKUP(H2085,CHOOSE({1,2},Table22[Native],Table22[Name]),2,0)</f>
        <v>Dà'ān Qū</v>
      </c>
      <c r="N2085" s="15" t="str">
        <f>VLOOKUP(I2085,CHOOSE({1,2},Table22[Native],Table22[Name]),2,0)</f>
        <v>Zìgòng Shì</v>
      </c>
      <c r="O2085" s="15" t="str">
        <f t="shared" si="64"/>
        <v>Longjing Jiedao (Zìgòng Shì)</v>
      </c>
      <c r="P2085" s="15" t="str">
        <f t="shared" si="65"/>
        <v>Longjing Jiedao (Zìgòng Shì)</v>
      </c>
    </row>
    <row r="2086" spans="1:16" hidden="1" x14ac:dyDescent="0.25">
      <c r="A2086" t="s">
        <v>3476</v>
      </c>
      <c r="B2086" t="str">
        <f>IF(COUNTIF(A:A,A2086)&gt;1,_xlfn.CONCAT(A2086," (",N2086,")"),A2086)</f>
        <v>Lóngkŏng Zhèn (Guăng'ān Shì)</v>
      </c>
      <c r="C2086" t="str">
        <f>IF(COUNTIF(B:B,B2086)&gt;1,_xlfn.CONCAT(A2086," (",M2086,")"),B2086)</f>
        <v>Lóngkŏng Zhèn (Guăng'ān Shì)</v>
      </c>
      <c r="D2086" t="s">
        <v>3477</v>
      </c>
      <c r="E2086" t="s">
        <v>7</v>
      </c>
      <c r="F2086" t="str">
        <f>_xlfn.CONCAT(D2086,", ",H2086,", ",I2086,", ","四川省")</f>
        <v>龙孔镇, 岳池县, 广安市, 四川省</v>
      </c>
      <c r="G2086">
        <v>16240</v>
      </c>
      <c r="H2086" t="s">
        <v>8245</v>
      </c>
      <c r="I2086" t="s">
        <v>8239</v>
      </c>
      <c r="J2086">
        <f>VLOOKUP(F2086,[1]!china_towns_second__2[[Column1]:[Y]],3,FALSE)</f>
        <v>30.511865176490101</v>
      </c>
      <c r="K2086">
        <f>VLOOKUP(F2086,[1]!china_towns_second__2[[Column1]:[Y]],2,FALSE)</f>
        <v>106.2631325</v>
      </c>
      <c r="L2086" t="s">
        <v>14093</v>
      </c>
      <c r="M2086" t="str">
        <f>VLOOKUP(H2086,CHOOSE({1,2},Table22[Native],Table22[Name]),2,0)</f>
        <v>Yuèchí Xiàn</v>
      </c>
      <c r="N2086" s="15" t="str">
        <f>VLOOKUP(I2086,CHOOSE({1,2},Table22[Native],Table22[Name]),2,0)</f>
        <v>Guăng'ān Shì</v>
      </c>
      <c r="O2086" s="15" t="str">
        <f t="shared" si="64"/>
        <v>Longkong Zhen (Guang'an Shi) (Guăng'ān Shì)</v>
      </c>
      <c r="P2086" s="15" t="str">
        <f t="shared" si="65"/>
        <v>Longkong Zhen (Guang'an Shi) (Guăng'ān Shì)</v>
      </c>
    </row>
    <row r="2087" spans="1:16" hidden="1" x14ac:dyDescent="0.25">
      <c r="A2087" t="s">
        <v>3476</v>
      </c>
      <c r="B2087" t="str">
        <f>IF(COUNTIF(A:A,A2087)&gt;1,_xlfn.CONCAT(A2087," (",N2087,")"),A2087)</f>
        <v>Lóngkŏng Zhèn (Lèshān Shì)</v>
      </c>
      <c r="C2087" t="str">
        <f>IF(COUNTIF(B:B,B2087)&gt;1,_xlfn.CONCAT(A2087," (",M2087,")"),B2087)</f>
        <v>Lóngkŏng Zhèn (Lèshān Shì)</v>
      </c>
      <c r="D2087" t="s">
        <v>3477</v>
      </c>
      <c r="E2087" t="s">
        <v>7</v>
      </c>
      <c r="F2087" t="str">
        <f>_xlfn.CONCAT(D2087,", ",H2087,", ",I2087,", ","四川省")</f>
        <v>龙孔镇, 犍为县, 乐山市, 四川省</v>
      </c>
      <c r="G2087">
        <v>16963</v>
      </c>
      <c r="H2087" t="s">
        <v>8265</v>
      </c>
      <c r="I2087" t="s">
        <v>8256</v>
      </c>
      <c r="J2087">
        <f>VLOOKUP(F2087,[1]!china_towns_second__2[[Column1]:[Y]],3,FALSE)</f>
        <v>29.190098310740201</v>
      </c>
      <c r="K2087">
        <f>VLOOKUP(F2087,[1]!china_towns_second__2[[Column1]:[Y]],2,FALSE)</f>
        <v>104.04461879999999</v>
      </c>
      <c r="L2087" t="s">
        <v>14094</v>
      </c>
      <c r="M2087" t="str">
        <f>VLOOKUP(H2087,CHOOSE({1,2},Table22[Native],Table22[Name]),2,0)</f>
        <v>Qiánwéi Xiàn</v>
      </c>
      <c r="N2087" s="15" t="str">
        <f>VLOOKUP(I2087,CHOOSE({1,2},Table22[Native],Table22[Name]),2,0)</f>
        <v>Lèshān Shì</v>
      </c>
      <c r="O2087" s="15" t="str">
        <f t="shared" si="64"/>
        <v>Longkong Zhen (Leshan Shi) (Lèshān Shì)</v>
      </c>
      <c r="P2087" s="15" t="str">
        <f t="shared" si="65"/>
        <v>Longkong Zhen (Leshan Shi) (Lèshān Shì)</v>
      </c>
    </row>
    <row r="2088" spans="1:16" hidden="1" x14ac:dyDescent="0.25">
      <c r="A2088" t="s">
        <v>6391</v>
      </c>
      <c r="B2088" t="str">
        <f>IF(COUNTIF(A:A,A2088)&gt;1,_xlfn.CONCAT(A2088," (",N2088,")"),A2088)</f>
        <v>Lónglĭng Zhèn</v>
      </c>
      <c r="C2088" t="str">
        <f>IF(COUNTIF(B:B,B2088)&gt;1,_xlfn.CONCAT(A2088," (",M2088,")"),B2088)</f>
        <v>Lónglĭng Zhèn</v>
      </c>
      <c r="D2088" t="s">
        <v>6392</v>
      </c>
      <c r="E2088" t="s">
        <v>7</v>
      </c>
      <c r="F2088" t="str">
        <f>_xlfn.CONCAT(D2088,", ",H2088,", ",I2088,", ","四川省")</f>
        <v>龙岭镇, 嘉陵区, 南充市, 四川省</v>
      </c>
      <c r="G2088">
        <v>17390</v>
      </c>
      <c r="H2088" t="s">
        <v>8320</v>
      </c>
      <c r="I2088" t="s">
        <v>8318</v>
      </c>
      <c r="J2088">
        <f>VLOOKUP(F2088,[1]!china_towns_second__2[[Column1]:[Y]],3,FALSE)</f>
        <v>30.586543643139301</v>
      </c>
      <c r="K2088">
        <f>VLOOKUP(F2088,[1]!china_towns_second__2[[Column1]:[Y]],2,FALSE)</f>
        <v>105.96987350000001</v>
      </c>
      <c r="L2088" t="s">
        <v>11777</v>
      </c>
      <c r="M2088" t="str">
        <f>VLOOKUP(H2088,CHOOSE({1,2},Table22[Native],Table22[Name]),2,0)</f>
        <v>Jiālíng Qū</v>
      </c>
      <c r="N2088" s="15" t="str">
        <f>VLOOKUP(I2088,CHOOSE({1,2},Table22[Native],Table22[Name]),2,0)</f>
        <v>Nánchōng Shì</v>
      </c>
      <c r="O2088" s="15" t="str">
        <f t="shared" si="64"/>
        <v>Longling Zhen (Nánchōng Shì)</v>
      </c>
      <c r="P2088" s="15" t="str">
        <f t="shared" si="65"/>
        <v>Longling Zhen (Nánchōng Shì)</v>
      </c>
    </row>
    <row r="2089" spans="1:16" hidden="1" x14ac:dyDescent="0.25">
      <c r="A2089" t="s">
        <v>5474</v>
      </c>
      <c r="B2089" t="str">
        <f>IF(COUNTIF(A:A,A2089)&gt;1,_xlfn.CONCAT(A2089," (",N2089,")"),A2089)</f>
        <v>Lóngmă Zhèn</v>
      </c>
      <c r="C2089" t="str">
        <f>IF(COUNTIF(B:B,B2089)&gt;1,_xlfn.CONCAT(A2089," (",M2089,")"),B2089)</f>
        <v>Lóngmă Zhèn</v>
      </c>
      <c r="D2089" t="s">
        <v>5475</v>
      </c>
      <c r="E2089" t="s">
        <v>7</v>
      </c>
      <c r="F2089" t="str">
        <f>_xlfn.CONCAT(D2089,", ",H2089,", ",I2089,", ","四川省")</f>
        <v>龙马镇, 仁寿县, 眉山市, 四川省</v>
      </c>
      <c r="G2089">
        <v>20027</v>
      </c>
      <c r="H2089" t="s">
        <v>8305</v>
      </c>
      <c r="I2089" t="s">
        <v>8299</v>
      </c>
      <c r="J2089">
        <f>VLOOKUP(F2089,[1]!china_towns_second__2[[Column1]:[Y]],3,FALSE)</f>
        <v>30.098711250115201</v>
      </c>
      <c r="K2089">
        <f>VLOOKUP(F2089,[1]!china_towns_second__2[[Column1]:[Y]],2,FALSE)</f>
        <v>104.3026074</v>
      </c>
      <c r="L2089" t="s">
        <v>11778</v>
      </c>
      <c r="M2089" t="str">
        <f>VLOOKUP(H2089,CHOOSE({1,2},Table22[Native],Table22[Name]),2,0)</f>
        <v>Rénshòu Xiàn</v>
      </c>
      <c r="N2089" s="15" t="str">
        <f>VLOOKUP(I2089,CHOOSE({1,2},Table22[Native],Table22[Name]),2,0)</f>
        <v>Méishān Shì</v>
      </c>
      <c r="O2089" s="15" t="str">
        <f t="shared" si="64"/>
        <v>Longma Zhen (Méishān Shì)</v>
      </c>
      <c r="P2089" s="15" t="str">
        <f t="shared" si="65"/>
        <v>Longma Zhen (Méishān Shì)</v>
      </c>
    </row>
    <row r="2090" spans="1:16" hidden="1" x14ac:dyDescent="0.25">
      <c r="A2090" t="s">
        <v>6393</v>
      </c>
      <c r="B2090" t="str">
        <f>IF(COUNTIF(A:A,A2090)&gt;1,_xlfn.CONCAT(A2090," (",N2090,")"),A2090)</f>
        <v>Lóngmén Jiēdào</v>
      </c>
      <c r="C2090" t="str">
        <f>IF(COUNTIF(B:B,B2090)&gt;1,_xlfn.CONCAT(A2090," (",M2090,")"),B2090)</f>
        <v>Lóngmén Jiēdào</v>
      </c>
      <c r="D2090" t="s">
        <v>6394</v>
      </c>
      <c r="E2090" t="s">
        <v>493</v>
      </c>
      <c r="F2090" t="str">
        <f>_xlfn.CONCAT(D2090,", ",H2090,", ",I2090,", ","四川省")</f>
        <v>龙门街道, 高坪区, 南充市, 四川省</v>
      </c>
      <c r="G2090">
        <v>47479</v>
      </c>
      <c r="H2090" t="s">
        <v>8319</v>
      </c>
      <c r="I2090" t="s">
        <v>8318</v>
      </c>
      <c r="J2090">
        <f>VLOOKUP(F2090,[1]!china_towns_second__2[[Column1]:[Y]],3,FALSE)</f>
        <v>30.8905374595216</v>
      </c>
      <c r="K2090">
        <f>VLOOKUP(F2090,[1]!china_towns_second__2[[Column1]:[Y]],2,FALSE)</f>
        <v>106.1959681</v>
      </c>
      <c r="L2090" t="s">
        <v>11779</v>
      </c>
      <c r="M2090" t="str">
        <f>VLOOKUP(H2090,CHOOSE({1,2},Table22[Native],Table22[Name]),2,0)</f>
        <v>Gāopíng Qū</v>
      </c>
      <c r="N2090" s="15" t="str">
        <f>VLOOKUP(I2090,CHOOSE({1,2},Table22[Native],Table22[Name]),2,0)</f>
        <v>Nánchōng Shì</v>
      </c>
      <c r="O2090" s="15" t="str">
        <f t="shared" si="64"/>
        <v>Longmen Jiedao (Nánchōng Shì)</v>
      </c>
      <c r="P2090" s="15" t="str">
        <f t="shared" si="65"/>
        <v>Longmen Jiedao (Nánchōng Shì)</v>
      </c>
    </row>
    <row r="2091" spans="1:16" hidden="1" x14ac:dyDescent="0.25">
      <c r="A2091" t="s">
        <v>3782</v>
      </c>
      <c r="B2091" t="str">
        <f>IF(COUNTIF(A:A,A2091)&gt;1,_xlfn.CONCAT(A2091," (",N2091,")"),A2091)</f>
        <v>Lóngmén Xiāng (Lèshān Shì)</v>
      </c>
      <c r="C2091" t="str">
        <f>IF(COUNTIF(B:B,B2091)&gt;1,_xlfn.CONCAT(A2091," (",M2091,")"),B2091)</f>
        <v>Lóngmén Xiāng (Lèshān Shì)</v>
      </c>
      <c r="D2091" t="s">
        <v>3783</v>
      </c>
      <c r="E2091" t="s">
        <v>11</v>
      </c>
      <c r="F2091" t="str">
        <f>_xlfn.CONCAT(D2091,", ",H2091,", ",I2091,", ","四川省")</f>
        <v>龙门乡, 峨眉山市, 乐山市, 四川省</v>
      </c>
      <c r="G2091">
        <v>7594</v>
      </c>
      <c r="H2091" t="s">
        <v>8259</v>
      </c>
      <c r="I2091" t="s">
        <v>8256</v>
      </c>
      <c r="J2091" t="e">
        <f>VLOOKUP(F2091,[1]!china_towns_second__2[[Column1]:[Y]],3,FALSE)</f>
        <v>#N/A</v>
      </c>
      <c r="K2091" t="e">
        <f>VLOOKUP(F2091,[1]!china_towns_second__2[[Column1]:[Y]],2,FALSE)</f>
        <v>#N/A</v>
      </c>
      <c r="L2091" t="s">
        <v>14095</v>
      </c>
      <c r="M2091" t="str">
        <f>VLOOKUP(H2091,CHOOSE({1,2},Table22[Native],Table22[Name]),2,0)</f>
        <v>Éméishān Shì</v>
      </c>
      <c r="N2091" s="15" t="str">
        <f>VLOOKUP(I2091,CHOOSE({1,2},Table22[Native],Table22[Name]),2,0)</f>
        <v>Lèshān Shì</v>
      </c>
      <c r="O2091" s="15" t="str">
        <f t="shared" si="64"/>
        <v>Longmen Xiang (Leshan Shi) (Lèshān Shì)</v>
      </c>
      <c r="P2091" s="15" t="str">
        <f t="shared" si="65"/>
        <v>Longmen Xiang (Leshan Shi) (Lèshān Shì)</v>
      </c>
    </row>
    <row r="2092" spans="1:16" hidden="1" x14ac:dyDescent="0.25">
      <c r="A2092" t="s">
        <v>3782</v>
      </c>
      <c r="B2092" t="str">
        <f>IF(COUNTIF(A:A,A2092)&gt;1,_xlfn.CONCAT(A2092," (",N2092,")"),A2092)</f>
        <v>Lóngmén Xiāng (Liángshān Yízú Zìzhìzhōu)</v>
      </c>
      <c r="C2092" t="str">
        <f>IF(COUNTIF(B:B,B2092)&gt;1,_xlfn.CONCAT(A2092," (",M2092,")"),B2092)</f>
        <v>Lóngmén Xiāng (Liángshān Yízú Zìzhìzhōu)</v>
      </c>
      <c r="D2092" t="s">
        <v>3783</v>
      </c>
      <c r="E2092" t="s">
        <v>11</v>
      </c>
      <c r="F2092" t="str">
        <f>_xlfn.CONCAT(D2092,", ",H2092,", ",I2092,", ","四川省")</f>
        <v>龙门乡, 美姑县, 凉山彝族自治州, 四川省</v>
      </c>
      <c r="G2092">
        <v>9202</v>
      </c>
      <c r="H2092" t="s">
        <v>8279</v>
      </c>
      <c r="I2092" t="s">
        <v>8271</v>
      </c>
      <c r="J2092" t="e">
        <f>VLOOKUP(F2092,[1]!china_towns_second__2[[Column1]:[Y]],3,FALSE)</f>
        <v>#N/A</v>
      </c>
      <c r="K2092" t="e">
        <f>VLOOKUP(F2092,[1]!china_towns_second__2[[Column1]:[Y]],2,FALSE)</f>
        <v>#N/A</v>
      </c>
      <c r="L2092" t="s">
        <v>14096</v>
      </c>
      <c r="M2092" t="str">
        <f>VLOOKUP(H2092,CHOOSE({1,2},Table22[Native],Table22[Name]),2,0)</f>
        <v>Mĕigū Xiàn</v>
      </c>
      <c r="N2092" s="15" t="str">
        <f>VLOOKUP(I2092,CHOOSE({1,2},Table22[Native],Table22[Name]),2,0)</f>
        <v>Liángshān Yízú Zìzhìzhōu</v>
      </c>
      <c r="O2092" s="15" t="str">
        <f t="shared" si="64"/>
        <v>Longmen Xiang (Liangshan Yizu Zizhizhou) (Liángshān Yízú Zìzhìzhōu)</v>
      </c>
      <c r="P2092" s="15" t="str">
        <f t="shared" si="65"/>
        <v>Longmen Xiang (Liangshan Yizu Zizhizhou) (Liángshān Yízú Zìzhìzhōu)</v>
      </c>
    </row>
    <row r="2093" spans="1:16" hidden="1" x14ac:dyDescent="0.25">
      <c r="A2093" t="s">
        <v>7321</v>
      </c>
      <c r="B2093" t="str">
        <f>IF(COUNTIF(A:A,A2093)&gt;1,_xlfn.CONCAT(A2093," (",N2093,")"),A2093)</f>
        <v>Lóngmén Zhèn (Yă'ān Shì)</v>
      </c>
      <c r="C2093" t="str">
        <f>IF(COUNTIF(B:B,B2093)&gt;1,_xlfn.CONCAT(A2093," (",M2093,")"),B2093)</f>
        <v>Lóngmén Zhèn (Yă'ān Shì)</v>
      </c>
      <c r="D2093" t="s">
        <v>6817</v>
      </c>
      <c r="E2093" t="s">
        <v>7</v>
      </c>
      <c r="F2093" t="str">
        <f>_xlfn.CONCAT(D2093,", ",H2093,", ",I2093,", ","四川省")</f>
        <v>龙门镇, 芦山县, 雅安市, 四川省</v>
      </c>
      <c r="G2093">
        <v>19713</v>
      </c>
      <c r="H2093" t="s">
        <v>8352</v>
      </c>
      <c r="I2093" t="s">
        <v>8349</v>
      </c>
      <c r="J2093">
        <f>VLOOKUP(F2093,[1]!china_towns_second__2[[Column1]:[Y]],3,FALSE)</f>
        <v>30.2299104307601</v>
      </c>
      <c r="K2093">
        <f>VLOOKUP(F2093,[1]!china_towns_second__2[[Column1]:[Y]],2,FALSE)</f>
        <v>103.00163689999999</v>
      </c>
      <c r="L2093" t="s">
        <v>14097</v>
      </c>
      <c r="M2093" t="str">
        <f>VLOOKUP(H2093,CHOOSE({1,2},Table22[Native],Table22[Name]),2,0)</f>
        <v>Lúshān Xiàn</v>
      </c>
      <c r="N2093" s="15" t="str">
        <f>VLOOKUP(I2093,CHOOSE({1,2},Table22[Native],Table22[Name]),2,0)</f>
        <v>Yă'ān Shì</v>
      </c>
      <c r="O2093" s="15" t="str">
        <f t="shared" si="64"/>
        <v>Longmen Zhen (Ya'an Shi) (Yă'ān Shì)</v>
      </c>
      <c r="P2093" s="15" t="str">
        <f t="shared" si="65"/>
        <v>Longmen Zhen (Ya'an Shi) (Yă'ān Shì)</v>
      </c>
    </row>
    <row r="2094" spans="1:16" hidden="1" x14ac:dyDescent="0.25">
      <c r="A2094" t="s">
        <v>7321</v>
      </c>
      <c r="B2094" t="str">
        <f>IF(COUNTIF(A:A,A2094)&gt;1,_xlfn.CONCAT(A2094," (",N2094,")"),A2094)</f>
        <v>Lóngmén Zhèn (Zīyáng Shì)</v>
      </c>
      <c r="C2094" t="str">
        <f>IF(COUNTIF(B:B,B2094)&gt;1,_xlfn.CONCAT(A2094," (",M2094,")"),B2094)</f>
        <v>Lóngmén Zhèn (Zīyáng Shì)</v>
      </c>
      <c r="D2094" t="s">
        <v>6817</v>
      </c>
      <c r="E2094" t="s">
        <v>7</v>
      </c>
      <c r="F2094" t="str">
        <f>_xlfn.CONCAT(D2094,", ",H2094,", ",I2094,", ","四川省")</f>
        <v>龙门镇, 乐至县, 资阳市, 四川省</v>
      </c>
      <c r="G2094">
        <v>13269</v>
      </c>
      <c r="H2094" t="s">
        <v>8381</v>
      </c>
      <c r="I2094" t="s">
        <v>8379</v>
      </c>
      <c r="J2094">
        <f>VLOOKUP(F2094,[1]!china_towns_second__2[[Column1]:[Y]],3,FALSE)</f>
        <v>30.3434998272812</v>
      </c>
      <c r="K2094">
        <f>VLOOKUP(F2094,[1]!china_towns_second__2[[Column1]:[Y]],2,FALSE)</f>
        <v>105.08521519999999</v>
      </c>
      <c r="L2094" t="s">
        <v>14098</v>
      </c>
      <c r="M2094" t="str">
        <f>VLOOKUP(H2094,CHOOSE({1,2},Table22[Native],Table22[Name]),2,0)</f>
        <v>Lèzhì Xiàn</v>
      </c>
      <c r="N2094" s="15" t="str">
        <f>VLOOKUP(I2094,CHOOSE({1,2},Table22[Native],Table22[Name]),2,0)</f>
        <v>Zīyáng Shì</v>
      </c>
      <c r="O2094" s="15" t="str">
        <f t="shared" si="64"/>
        <v>Longmen Zhen (Ziyang Shi) (Zīyáng Shì)</v>
      </c>
      <c r="P2094" s="15" t="str">
        <f t="shared" si="65"/>
        <v>Longmen Zhen (Ziyang Shi) (Zīyáng Shì)</v>
      </c>
    </row>
    <row r="2095" spans="1:16" hidden="1" x14ac:dyDescent="0.25">
      <c r="A2095" t="s">
        <v>6816</v>
      </c>
      <c r="B2095" t="str">
        <f>IF(COUNTIF(A:A,A2095)&gt;1,_xlfn.CONCAT(A2095," (",N2095,")"),A2095)</f>
        <v>Lóngmén Zhèn [incl. Tuójiāng Xiāng, Fúlóng Xiāng]</v>
      </c>
      <c r="C2095" t="str">
        <f>IF(COUNTIF(B:B,B2095)&gt;1,_xlfn.CONCAT(A2095," (",M2095,")"),B2095)</f>
        <v>Lóngmén Zhèn [incl. Tuójiāng Xiāng, Fúlóng Xiāng]</v>
      </c>
      <c r="D2095" t="s">
        <v>6817</v>
      </c>
      <c r="E2095" t="s">
        <v>7</v>
      </c>
      <c r="F2095" t="str">
        <f>_xlfn.CONCAT(D2095,", ",H2095,", ",I2095,", ","四川省")</f>
        <v>龙门镇, 市中区, 内江市, 四川省</v>
      </c>
      <c r="G2095">
        <v>28641</v>
      </c>
      <c r="H2095" t="s">
        <v>8267</v>
      </c>
      <c r="I2095" t="s">
        <v>8329</v>
      </c>
      <c r="J2095">
        <f>VLOOKUP(F2095,[1]!china_towns_second__2[[Column1]:[Y]],3,FALSE)</f>
        <v>29.450825804321799</v>
      </c>
      <c r="K2095">
        <f>VLOOKUP(F2095,[1]!china_towns_second__2[[Column1]:[Y]],2,FALSE)</f>
        <v>104.95146560000001</v>
      </c>
      <c r="L2095" t="s">
        <v>11780</v>
      </c>
      <c r="M2095" t="str">
        <f>VLOOKUP(H2095,CHOOSE({1,2},Table22[Native],Table22[Name]),2,0)</f>
        <v>Shìzhōng Qū</v>
      </c>
      <c r="N2095" s="15" t="str">
        <f>VLOOKUP(I2095,CHOOSE({1,2},Table22[Native],Table22[Name]),2,0)</f>
        <v>Nèijiāng Shì</v>
      </c>
      <c r="O2095" s="15" t="str">
        <f t="shared" si="64"/>
        <v>Longmen Zhen [incl. Tuojiang Xiang, Fulong Xiang] (Nèijiāng Shì)</v>
      </c>
      <c r="P2095" s="15" t="str">
        <f t="shared" si="65"/>
        <v>Longmen Zhen [incl. Tuojiang Xiang, Fulong Xiang] (Nèijiāng Shì)</v>
      </c>
    </row>
    <row r="2096" spans="1:16" hidden="1" x14ac:dyDescent="0.25">
      <c r="A2096" t="s">
        <v>1132</v>
      </c>
      <c r="B2096" t="str">
        <f>IF(COUNTIF(A:A,A2096)&gt;1,_xlfn.CONCAT(A2096," (",N2096,")"),A2096)</f>
        <v>Lóngménshān Zhèn</v>
      </c>
      <c r="C2096" t="str">
        <f>IF(COUNTIF(B:B,B2096)&gt;1,_xlfn.CONCAT(A2096," (",M2096,")"),B2096)</f>
        <v>Lóngménshān Zhèn</v>
      </c>
      <c r="D2096" t="s">
        <v>1133</v>
      </c>
      <c r="E2096" t="s">
        <v>7</v>
      </c>
      <c r="F2096" t="str">
        <f>_xlfn.CONCAT(D2096,", ",H2096,", ",I2096,", ","四川省")</f>
        <v>龙门山镇, 彭州市, 成都市, 四川省</v>
      </c>
      <c r="G2096">
        <v>10883</v>
      </c>
      <c r="H2096" t="s">
        <v>8190</v>
      </c>
      <c r="I2096" t="s">
        <v>8180</v>
      </c>
      <c r="J2096">
        <f>VLOOKUP(F2096,[1]!china_towns_second__2[[Column1]:[Y]],3,FALSE)</f>
        <v>31.333283551853999</v>
      </c>
      <c r="K2096">
        <f>VLOOKUP(F2096,[1]!china_towns_second__2[[Column1]:[Y]],2,FALSE)</f>
        <v>103.7994601</v>
      </c>
      <c r="L2096" t="s">
        <v>11781</v>
      </c>
      <c r="M2096" t="str">
        <f>VLOOKUP(H2096,CHOOSE({1,2},Table22[Native],Table22[Name]),2,0)</f>
        <v>Péngzhōu Shì</v>
      </c>
      <c r="N2096" s="15" t="str">
        <f>VLOOKUP(I2096,CHOOSE({1,2},Table22[Native],Table22[Name]),2,0)</f>
        <v>Chéngdū Shì</v>
      </c>
      <c r="O2096" s="15" t="str">
        <f t="shared" si="64"/>
        <v>Longmenshan Zhen (Chéngdū Shì)</v>
      </c>
      <c r="P2096" s="15" t="str">
        <f t="shared" si="65"/>
        <v>Longmenshan Zhen (Chéngdū Shì)</v>
      </c>
    </row>
    <row r="2097" spans="1:16" hidden="1" x14ac:dyDescent="0.25">
      <c r="A2097" t="s">
        <v>6395</v>
      </c>
      <c r="B2097" t="str">
        <f>IF(COUNTIF(A:A,A2097)&gt;1,_xlfn.CONCAT(A2097," (",N2097,")"),A2097)</f>
        <v>Lóngmiào Xiāng</v>
      </c>
      <c r="C2097" t="str">
        <f>IF(COUNTIF(B:B,B2097)&gt;1,_xlfn.CONCAT(A2097," (",M2097,")"),B2097)</f>
        <v>Lóngmiào Xiāng</v>
      </c>
      <c r="D2097" t="s">
        <v>6396</v>
      </c>
      <c r="E2097" t="s">
        <v>11</v>
      </c>
      <c r="F2097" t="str">
        <f>_xlfn.CONCAT(D2097,", ",H2097,", ",I2097,", ","四川省")</f>
        <v>龙庙乡, 南部县, 南充市, 四川省</v>
      </c>
      <c r="G2097">
        <v>4584</v>
      </c>
      <c r="H2097" t="s">
        <v>8322</v>
      </c>
      <c r="I2097" t="s">
        <v>8318</v>
      </c>
      <c r="J2097" t="e">
        <f>VLOOKUP(F2097,[1]!china_towns_second__2[[Column1]:[Y]],3,FALSE)</f>
        <v>#N/A</v>
      </c>
      <c r="K2097" t="e">
        <f>VLOOKUP(F2097,[1]!china_towns_second__2[[Column1]:[Y]],2,FALSE)</f>
        <v>#N/A</v>
      </c>
      <c r="L2097" t="s">
        <v>11782</v>
      </c>
      <c r="M2097" t="str">
        <f>VLOOKUP(H2097,CHOOSE({1,2},Table22[Native],Table22[Name]),2,0)</f>
        <v>Nánbù Xiàn</v>
      </c>
      <c r="N2097" s="15" t="str">
        <f>VLOOKUP(I2097,CHOOSE({1,2},Table22[Native],Table22[Name]),2,0)</f>
        <v>Nánchōng Shì</v>
      </c>
      <c r="O2097" s="15" t="str">
        <f t="shared" si="64"/>
        <v>Longmiao Xiang (Nánchōng Shì)</v>
      </c>
      <c r="P2097" s="15" t="str">
        <f t="shared" si="65"/>
        <v>Longmiao Xiang (Nánchōng Shì)</v>
      </c>
    </row>
    <row r="2098" spans="1:16" hidden="1" x14ac:dyDescent="0.25">
      <c r="A2098" t="s">
        <v>3478</v>
      </c>
      <c r="B2098" t="str">
        <f>IF(COUNTIF(A:A,A2098)&gt;1,_xlfn.CONCAT(A2098," (",N2098,")"),A2098)</f>
        <v>Lóngnǚ Zhèn</v>
      </c>
      <c r="C2098" t="str">
        <f>IF(COUNTIF(B:B,B2098)&gt;1,_xlfn.CONCAT(A2098," (",M2098,")"),B2098)</f>
        <v>Lóngnǚ Zhèn</v>
      </c>
      <c r="D2098" t="s">
        <v>3479</v>
      </c>
      <c r="E2098" t="s">
        <v>7</v>
      </c>
      <c r="F2098" t="str">
        <f>_xlfn.CONCAT(D2098,", ",H2098,", ",I2098,", ","四川省")</f>
        <v>龙女镇, 武胜县, 广安市, 四川省</v>
      </c>
      <c r="G2098">
        <v>25090</v>
      </c>
      <c r="H2098" t="s">
        <v>8244</v>
      </c>
      <c r="I2098" t="s">
        <v>8239</v>
      </c>
      <c r="J2098">
        <f>VLOOKUP(F2098,[1]!china_towns_second__2[[Column1]:[Y]],3,FALSE)</f>
        <v>30.3816305763557</v>
      </c>
      <c r="K2098">
        <f>VLOOKUP(F2098,[1]!china_towns_second__2[[Column1]:[Y]],2,FALSE)</f>
        <v>106.1788763</v>
      </c>
      <c r="L2098" t="s">
        <v>11783</v>
      </c>
      <c r="M2098" t="str">
        <f>VLOOKUP(H2098,CHOOSE({1,2},Table22[Native],Table22[Name]),2,0)</f>
        <v>Wŭshèng Xiàn</v>
      </c>
      <c r="N2098" s="15" t="str">
        <f>VLOOKUP(I2098,CHOOSE({1,2},Table22[Native],Table22[Name]),2,0)</f>
        <v>Guăng'ān Shì</v>
      </c>
      <c r="O2098" s="15" t="str">
        <f t="shared" si="64"/>
        <v>Longnu Zhen (Guăng'ān Shì)</v>
      </c>
      <c r="P2098" s="15" t="str">
        <f t="shared" si="65"/>
        <v>Longnu Zhen (Guăng'ān Shì)</v>
      </c>
    </row>
    <row r="2099" spans="1:16" hidden="1" x14ac:dyDescent="0.25">
      <c r="A2099" t="s">
        <v>6397</v>
      </c>
      <c r="B2099" t="str">
        <f>IF(COUNTIF(A:A,A2099)&gt;1,_xlfn.CONCAT(A2099," (",N2099,")"),A2099)</f>
        <v>Lóngpán Zhèn</v>
      </c>
      <c r="C2099" t="str">
        <f>IF(COUNTIF(B:B,B2099)&gt;1,_xlfn.CONCAT(A2099," (",M2099,")"),B2099)</f>
        <v>Lóngpán Zhèn</v>
      </c>
      <c r="D2099" t="s">
        <v>6398</v>
      </c>
      <c r="E2099" t="s">
        <v>7</v>
      </c>
      <c r="F2099" t="str">
        <f>_xlfn.CONCAT(D2099,", ",H2099,", ",I2099,", ","四川省")</f>
        <v>龙蟠镇, 嘉陵区, 南充市, 四川省</v>
      </c>
      <c r="G2099">
        <v>15272</v>
      </c>
      <c r="H2099" t="s">
        <v>8320</v>
      </c>
      <c r="I2099" t="s">
        <v>8318</v>
      </c>
      <c r="J2099">
        <f>VLOOKUP(F2099,[1]!china_towns_second__2[[Column1]:[Y]],3,FALSE)</f>
        <v>30.7978552008428</v>
      </c>
      <c r="K2099">
        <f>VLOOKUP(F2099,[1]!china_towns_second__2[[Column1]:[Y]],2,FALSE)</f>
        <v>105.87749410000001</v>
      </c>
      <c r="L2099" t="s">
        <v>11784</v>
      </c>
      <c r="M2099" t="str">
        <f>VLOOKUP(H2099,CHOOSE({1,2},Table22[Native],Table22[Name]),2,0)</f>
        <v>Jiālíng Qū</v>
      </c>
      <c r="N2099" s="15" t="str">
        <f>VLOOKUP(I2099,CHOOSE({1,2},Table22[Native],Table22[Name]),2,0)</f>
        <v>Nánchōng Shì</v>
      </c>
      <c r="O2099" s="15" t="str">
        <f t="shared" si="64"/>
        <v>Longpan Zhen (Nánchōng Shì)</v>
      </c>
      <c r="P2099" s="15" t="str">
        <f t="shared" si="65"/>
        <v>Longpan Zhen (Nánchōng Shì)</v>
      </c>
    </row>
    <row r="2100" spans="1:16" hidden="1" x14ac:dyDescent="0.25">
      <c r="A2100" t="s">
        <v>7116</v>
      </c>
      <c r="B2100" t="str">
        <f>IF(COUNTIF(A:A,A2100)&gt;1,_xlfn.CONCAT(A2100," (",N2100,")"),A2100)</f>
        <v>Lóngpíng Jiēdào</v>
      </c>
      <c r="C2100" t="str">
        <f>IF(COUNTIF(B:B,B2100)&gt;1,_xlfn.CONCAT(A2100," (",M2100,")"),B2100)</f>
        <v>Lóngpíng Jiēdào</v>
      </c>
      <c r="D2100" t="s">
        <v>7117</v>
      </c>
      <c r="E2100" t="s">
        <v>493</v>
      </c>
      <c r="F2100" t="str">
        <f>_xlfn.CONCAT(D2100,", ",H2100,", ",I2100,", ","四川省")</f>
        <v>龙坪街道, 船山区, 遂宁市, 四川省</v>
      </c>
      <c r="G2100">
        <v>14760</v>
      </c>
      <c r="H2100" t="s">
        <v>8344</v>
      </c>
      <c r="I2100" t="s">
        <v>8342</v>
      </c>
      <c r="J2100">
        <f>VLOOKUP(F2100,[1]!china_towns_second__2[[Column1]:[Y]],3,FALSE)</f>
        <v>30.4629770839638</v>
      </c>
      <c r="K2100">
        <f>VLOOKUP(F2100,[1]!china_towns_second__2[[Column1]:[Y]],2,FALSE)</f>
        <v>105.62927019999999</v>
      </c>
      <c r="L2100" t="s">
        <v>11785</v>
      </c>
      <c r="M2100" t="str">
        <f>VLOOKUP(H2100,CHOOSE({1,2},Table22[Native],Table22[Name]),2,0)</f>
        <v>Chuánshān Qū</v>
      </c>
      <c r="N2100" s="15" t="str">
        <f>VLOOKUP(I2100,CHOOSE({1,2},Table22[Native],Table22[Name]),2,0)</f>
        <v>Suìníng Shì</v>
      </c>
      <c r="O2100" s="15" t="str">
        <f t="shared" si="64"/>
        <v>Longping Jiedao (Suìníng Shì)</v>
      </c>
      <c r="P2100" s="15" t="str">
        <f t="shared" si="65"/>
        <v>Longping Jiedao (Suìníng Shì)</v>
      </c>
    </row>
    <row r="2101" spans="1:16" hidden="1" x14ac:dyDescent="0.25">
      <c r="A2101" t="s">
        <v>3480</v>
      </c>
      <c r="B2101" t="str">
        <f>IF(COUNTIF(A:A,A2101)&gt;1,_xlfn.CONCAT(A2101," (",N2101,")"),A2101)</f>
        <v>Lóngqiáo Xiāng (Guăng'ān Shì)</v>
      </c>
      <c r="C2101" t="str">
        <f>IF(COUNTIF(B:B,B2101)&gt;1,_xlfn.CONCAT(A2101," (",M2101,")"),B2101)</f>
        <v>Lóngqiáo Xiāng (Guăng'ān Shì)</v>
      </c>
      <c r="D2101" t="s">
        <v>3481</v>
      </c>
      <c r="E2101" t="s">
        <v>11</v>
      </c>
      <c r="F2101" t="str">
        <f>_xlfn.CONCAT(D2101,", ",H2101,", ",I2101,", ","四川省")</f>
        <v>龙桥乡, 邻水县, 广安市, 四川省</v>
      </c>
      <c r="G2101">
        <v>11015</v>
      </c>
      <c r="H2101" t="s">
        <v>8242</v>
      </c>
      <c r="I2101" t="s">
        <v>8239</v>
      </c>
      <c r="J2101" t="e">
        <f>VLOOKUP(F2101,[1]!china_towns_second__2[[Column1]:[Y]],3,FALSE)</f>
        <v>#N/A</v>
      </c>
      <c r="K2101" t="e">
        <f>VLOOKUP(F2101,[1]!china_towns_second__2[[Column1]:[Y]],2,FALSE)</f>
        <v>#N/A</v>
      </c>
      <c r="L2101" t="s">
        <v>14099</v>
      </c>
      <c r="M2101" t="str">
        <f>VLOOKUP(H2101,CHOOSE({1,2},Table22[Native],Table22[Name]),2,0)</f>
        <v>Línshuĭ Xiàn</v>
      </c>
      <c r="N2101" s="15" t="str">
        <f>VLOOKUP(I2101,CHOOSE({1,2},Table22[Native],Table22[Name]),2,0)</f>
        <v>Guăng'ān Shì</v>
      </c>
      <c r="O2101" s="15" t="str">
        <f t="shared" si="64"/>
        <v>Longqiao Xiang (Guang'an Shi) (Guăng'ān Shì)</v>
      </c>
      <c r="P2101" s="15" t="str">
        <f t="shared" si="65"/>
        <v>Longqiao Xiang (Guang'an Shi) (Guăng'ān Shì)</v>
      </c>
    </row>
    <row r="2102" spans="1:16" hidden="1" x14ac:dyDescent="0.25">
      <c r="A2102" t="s">
        <v>3480</v>
      </c>
      <c r="B2102" t="str">
        <f>IF(COUNTIF(A:A,A2102)&gt;1,_xlfn.CONCAT(A2102," (",N2102,")"),A2102)</f>
        <v>Lóngqiáo Xiāng (Méishān Shì)</v>
      </c>
      <c r="C2102" t="str">
        <f>IF(COUNTIF(B:B,B2102)&gt;1,_xlfn.CONCAT(A2102," (",M2102,")"),B2102)</f>
        <v>Lóngqiáo Xiāng (Méishān Shì)</v>
      </c>
      <c r="D2102" t="s">
        <v>3481</v>
      </c>
      <c r="E2102" t="s">
        <v>11</v>
      </c>
      <c r="F2102" t="str">
        <f>_xlfn.CONCAT(D2102,", ",H2102,", ",I2102,", ","四川省")</f>
        <v>龙桥乡, 仁寿县, 眉山市, 四川省</v>
      </c>
      <c r="G2102">
        <v>17890</v>
      </c>
      <c r="H2102" t="s">
        <v>8305</v>
      </c>
      <c r="I2102" t="s">
        <v>8299</v>
      </c>
      <c r="J2102" t="e">
        <f>VLOOKUP(F2102,[1]!china_towns_second__2[[Column1]:[Y]],3,FALSE)</f>
        <v>#N/A</v>
      </c>
      <c r="K2102" t="e">
        <f>VLOOKUP(F2102,[1]!china_towns_second__2[[Column1]:[Y]],2,FALSE)</f>
        <v>#N/A</v>
      </c>
      <c r="L2102" t="s">
        <v>14100</v>
      </c>
      <c r="M2102" t="str">
        <f>VLOOKUP(H2102,CHOOSE({1,2},Table22[Native],Table22[Name]),2,0)</f>
        <v>Rénshòu Xiàn</v>
      </c>
      <c r="N2102" s="15" t="str">
        <f>VLOOKUP(I2102,CHOOSE({1,2},Table22[Native],Table22[Name]),2,0)</f>
        <v>Méishān Shì</v>
      </c>
      <c r="O2102" s="15" t="str">
        <f t="shared" si="64"/>
        <v>Longqiao Xiang (Meishan Shi) (Méishān Shì)</v>
      </c>
      <c r="P2102" s="15" t="str">
        <f t="shared" si="65"/>
        <v>Longqiao Xiang (Meishan Shi) (Méishān Shì)</v>
      </c>
    </row>
    <row r="2103" spans="1:16" hidden="1" x14ac:dyDescent="0.25">
      <c r="A2103" t="s">
        <v>3480</v>
      </c>
      <c r="B2103" t="str">
        <f>IF(COUNTIF(A:A,A2103)&gt;1,_xlfn.CONCAT(A2103," (",N2103,")"),A2103)</f>
        <v>Lóngqiáo Xiāng (Nánchōng Shì)</v>
      </c>
      <c r="C2103" t="str">
        <f>IF(COUNTIF(B:B,B2103)&gt;1,_xlfn.CONCAT(A2103," (",M2103,")"),B2103)</f>
        <v>Lóngqiáo Xiāng (Nánchōng Shì)</v>
      </c>
      <c r="D2103" t="s">
        <v>3481</v>
      </c>
      <c r="E2103" t="s">
        <v>11</v>
      </c>
      <c r="F2103" t="str">
        <f>_xlfn.CONCAT(D2103,", ",H2103,", ",I2103,", ","四川省")</f>
        <v>龙桥乡, 仪陇县, 南充市, 四川省</v>
      </c>
      <c r="G2103">
        <v>9766</v>
      </c>
      <c r="H2103" t="s">
        <v>8326</v>
      </c>
      <c r="I2103" t="s">
        <v>8318</v>
      </c>
      <c r="J2103" t="e">
        <f>VLOOKUP(F2103,[1]!china_towns_second__2[[Column1]:[Y]],3,FALSE)</f>
        <v>#N/A</v>
      </c>
      <c r="K2103" t="e">
        <f>VLOOKUP(F2103,[1]!china_towns_second__2[[Column1]:[Y]],2,FALSE)</f>
        <v>#N/A</v>
      </c>
      <c r="L2103" t="s">
        <v>14101</v>
      </c>
      <c r="M2103" t="str">
        <f>VLOOKUP(H2103,CHOOSE({1,2},Table22[Native],Table22[Name]),2,0)</f>
        <v>Yílŏng Xiàn</v>
      </c>
      <c r="N2103" s="15" t="str">
        <f>VLOOKUP(I2103,CHOOSE({1,2},Table22[Native],Table22[Name]),2,0)</f>
        <v>Nánchōng Shì</v>
      </c>
      <c r="O2103" s="15" t="str">
        <f t="shared" si="64"/>
        <v>Longqiao Xiang (Nanchong Shi) (Nánchōng Shì)</v>
      </c>
      <c r="P2103" s="15" t="str">
        <f t="shared" si="65"/>
        <v>Longqiao Xiang (Nanchong Shi) (Nánchōng Shì)</v>
      </c>
    </row>
    <row r="2104" spans="1:16" hidden="1" x14ac:dyDescent="0.25">
      <c r="A2104" t="s">
        <v>3480</v>
      </c>
      <c r="B2104" t="str">
        <f>IF(COUNTIF(A:A,A2104)&gt;1,_xlfn.CONCAT(A2104," (",N2104,")"),A2104)</f>
        <v>Lóngqiáo Xiāng (Zīyáng Shì)</v>
      </c>
      <c r="C2104" t="str">
        <f>IF(COUNTIF(B:B,B2104)&gt;1,_xlfn.CONCAT(A2104," (",M2104,")"),B2104)</f>
        <v>Lóngqiáo Xiāng (Zīyáng Shì)</v>
      </c>
      <c r="D2104" t="s">
        <v>3481</v>
      </c>
      <c r="E2104" t="s">
        <v>11</v>
      </c>
      <c r="F2104" t="str">
        <f>_xlfn.CONCAT(D2104,", ",H2104,", ",I2104,", ","四川省")</f>
        <v>龙桥乡, 安岳县, 资阳市, 四川省</v>
      </c>
      <c r="G2104">
        <v>10438</v>
      </c>
      <c r="H2104" t="s">
        <v>8380</v>
      </c>
      <c r="I2104" t="s">
        <v>8379</v>
      </c>
      <c r="J2104" t="e">
        <f>VLOOKUP(F2104,[1]!china_towns_second__2[[Column1]:[Y]],3,FALSE)</f>
        <v>#N/A</v>
      </c>
      <c r="K2104" t="e">
        <f>VLOOKUP(F2104,[1]!china_towns_second__2[[Column1]:[Y]],2,FALSE)</f>
        <v>#N/A</v>
      </c>
      <c r="L2104" t="s">
        <v>14102</v>
      </c>
      <c r="M2104" t="str">
        <f>VLOOKUP(H2104,CHOOSE({1,2},Table22[Native],Table22[Name]),2,0)</f>
        <v>Ānyuè Xiàn</v>
      </c>
      <c r="N2104" s="15" t="str">
        <f>VLOOKUP(I2104,CHOOSE({1,2},Table22[Native],Table22[Name]),2,0)</f>
        <v>Zīyáng Shì</v>
      </c>
      <c r="O2104" s="15" t="str">
        <f t="shared" si="64"/>
        <v>Longqiao Xiang (Ziyang Shi) (Zīyáng Shì)</v>
      </c>
      <c r="P2104" s="15" t="str">
        <f t="shared" si="65"/>
        <v>Longqiao Xiang (Ziyang Shi) (Zīyáng Shì)</v>
      </c>
    </row>
    <row r="2105" spans="1:16" hidden="1" x14ac:dyDescent="0.25">
      <c r="A2105" t="s">
        <v>1134</v>
      </c>
      <c r="B2105" t="str">
        <f>IF(COUNTIF(A:A,A2105)&gt;1,_xlfn.CONCAT(A2105," (",N2105,")"),A2105)</f>
        <v>Lóngqiáo Zhèn</v>
      </c>
      <c r="C2105" t="str">
        <f>IF(COUNTIF(B:B,B2105)&gt;1,_xlfn.CONCAT(A2105," (",M2105,")"),B2105)</f>
        <v>Lóngqiáo Zhèn</v>
      </c>
      <c r="D2105" t="s">
        <v>1135</v>
      </c>
      <c r="E2105" t="s">
        <v>7</v>
      </c>
      <c r="F2105" t="str">
        <f>_xlfn.CONCAT(D2105,", ",H2105,", ",I2105,", ","四川省")</f>
        <v>龙桥镇, 新都区, 成都市, 四川省</v>
      </c>
      <c r="G2105">
        <v>31619</v>
      </c>
      <c r="H2105" t="s">
        <v>8199</v>
      </c>
      <c r="I2105" t="s">
        <v>8180</v>
      </c>
      <c r="J2105">
        <f>VLOOKUP(F2105,[1]!china_towns_second__2[[Column1]:[Y]],3,FALSE)</f>
        <v>30.832561404617898</v>
      </c>
      <c r="K2105">
        <f>VLOOKUP(F2105,[1]!china_towns_second__2[[Column1]:[Y]],2,FALSE)</f>
        <v>104.0238379</v>
      </c>
      <c r="L2105" t="s">
        <v>11786</v>
      </c>
      <c r="M2105" t="str">
        <f>VLOOKUP(H2105,CHOOSE({1,2},Table22[Native],Table22[Name]),2,0)</f>
        <v>Xīndū Qū</v>
      </c>
      <c r="N2105" s="15" t="str">
        <f>VLOOKUP(I2105,CHOOSE({1,2},Table22[Native],Table22[Name]),2,0)</f>
        <v>Chéngdū Shì</v>
      </c>
      <c r="O2105" s="15" t="str">
        <f t="shared" si="64"/>
        <v>Longqiao Zhen (Chéngdū Shì)</v>
      </c>
      <c r="P2105" s="15" t="str">
        <f t="shared" si="65"/>
        <v>Longqiao Zhen (Chéngdū Shì)</v>
      </c>
    </row>
    <row r="2106" spans="1:16" hidden="1" x14ac:dyDescent="0.25">
      <c r="A2106" t="s">
        <v>1136</v>
      </c>
      <c r="B2106" t="str">
        <f>IF(COUNTIF(A:A,A2106)&gt;1,_xlfn.CONCAT(A2106," (",N2106,")"),A2106)</f>
        <v>Lóngquán Jiēdào</v>
      </c>
      <c r="C2106" t="str">
        <f>IF(COUNTIF(B:B,B2106)&gt;1,_xlfn.CONCAT(A2106," (",M2106,")"),B2106)</f>
        <v>Lóngquán Jiēdào</v>
      </c>
      <c r="D2106" t="s">
        <v>1137</v>
      </c>
      <c r="E2106" t="s">
        <v>493</v>
      </c>
      <c r="F2106" t="str">
        <f>_xlfn.CONCAT(D2106,", ",H2106,", ",I2106,", ","四川省")</f>
        <v>龙泉街道, 龙泉驿区, 成都市, 四川省</v>
      </c>
      <c r="G2106">
        <v>248852</v>
      </c>
      <c r="H2106" t="s">
        <v>8189</v>
      </c>
      <c r="I2106" t="s">
        <v>8180</v>
      </c>
      <c r="J2106">
        <f>VLOOKUP(F2106,[1]!china_towns_second__2[[Column1]:[Y]],3,FALSE)</f>
        <v>30.579168394021998</v>
      </c>
      <c r="K2106">
        <f>VLOOKUP(F2106,[1]!china_towns_second__2[[Column1]:[Y]],2,FALSE)</f>
        <v>104.25608269999999</v>
      </c>
      <c r="L2106" t="s">
        <v>11787</v>
      </c>
      <c r="M2106" t="str">
        <f>VLOOKUP(H2106,CHOOSE({1,2},Table22[Native],Table22[Name]),2,0)</f>
        <v>Lóngquányì Qū</v>
      </c>
      <c r="N2106" s="15" t="str">
        <f>VLOOKUP(I2106,CHOOSE({1,2},Table22[Native],Table22[Name]),2,0)</f>
        <v>Chéngdū Shì</v>
      </c>
      <c r="O2106" s="15" t="str">
        <f t="shared" si="64"/>
        <v>Longquan Jiedao (Chéngdū Shì)</v>
      </c>
      <c r="P2106" s="15" t="str">
        <f t="shared" si="65"/>
        <v>Longquan Jiedao (Chéngdū Shì)</v>
      </c>
    </row>
    <row r="2107" spans="1:16" hidden="1" x14ac:dyDescent="0.25">
      <c r="A2107" t="s">
        <v>1721</v>
      </c>
      <c r="B2107" t="str">
        <f>IF(COUNTIF(A:A,A2107)&gt;1,_xlfn.CONCAT(A2107," (",N2107,")"),A2107)</f>
        <v>Lóngquán Tŭjiāzú Xiāng</v>
      </c>
      <c r="C2107" t="str">
        <f>IF(COUNTIF(B:B,B2107)&gt;1,_xlfn.CONCAT(A2107," (",M2107,")"),B2107)</f>
        <v>Lóngquán Tŭjiāzú Xiāng</v>
      </c>
      <c r="D2107" t="s">
        <v>1722</v>
      </c>
      <c r="E2107" t="s">
        <v>11</v>
      </c>
      <c r="F2107" t="str">
        <f>_xlfn.CONCAT(D2107,", ",H2107,", ",I2107,", ","四川省")</f>
        <v>龙泉土家族乡, 宣汉县, 达州市, 四川省</v>
      </c>
      <c r="G2107">
        <v>9122</v>
      </c>
      <c r="H2107" t="s">
        <v>8209</v>
      </c>
      <c r="I2107" t="s">
        <v>8202</v>
      </c>
      <c r="J2107" t="e">
        <f>VLOOKUP(F2107,[1]!china_towns_second__2[[Column1]:[Y]],3,FALSE)</f>
        <v>#N/A</v>
      </c>
      <c r="K2107" t="e">
        <f>VLOOKUP(F2107,[1]!china_towns_second__2[[Column1]:[Y]],2,FALSE)</f>
        <v>#N/A</v>
      </c>
      <c r="L2107" t="s">
        <v>11788</v>
      </c>
      <c r="M2107" t="str">
        <f>VLOOKUP(H2107,CHOOSE({1,2},Table22[Native],Table22[Name]),2,0)</f>
        <v>Xuānhàn Xiàn</v>
      </c>
      <c r="N2107" s="15" t="str">
        <f>VLOOKUP(I2107,CHOOSE({1,2},Table22[Native],Table22[Name]),2,0)</f>
        <v>Dázhōu Shì</v>
      </c>
      <c r="O2107" s="15" t="str">
        <f t="shared" si="64"/>
        <v>Longquan Tujiazu Xiang (Dázhōu Shì)</v>
      </c>
      <c r="P2107" s="15" t="str">
        <f t="shared" si="65"/>
        <v>Longquan Tujiazu Xiang (Dázhōu Shì)</v>
      </c>
    </row>
    <row r="2108" spans="1:16" hidden="1" x14ac:dyDescent="0.25">
      <c r="A2108" t="s">
        <v>4546</v>
      </c>
      <c r="B2108" t="str">
        <f>IF(COUNTIF(A:A,A2108)&gt;1,_xlfn.CONCAT(A2108," (",N2108,")"),A2108)</f>
        <v>Lóngquán Xiāng</v>
      </c>
      <c r="C2108" t="str">
        <f>IF(COUNTIF(B:B,B2108)&gt;1,_xlfn.CONCAT(A2108," (",M2108,")"),B2108)</f>
        <v>Lóngquán Xiāng</v>
      </c>
      <c r="D2108" t="s">
        <v>4547</v>
      </c>
      <c r="E2108" t="s">
        <v>11</v>
      </c>
      <c r="F2108" t="str">
        <f>_xlfn.CONCAT(D2108,", ",H2108,", ",I2108,", ","四川省")</f>
        <v>龙泉乡, 会理县, 凉山彝族自治州, 四川省</v>
      </c>
      <c r="G2108">
        <v>3512</v>
      </c>
      <c r="H2108" t="s">
        <v>8276</v>
      </c>
      <c r="I2108" t="s">
        <v>8271</v>
      </c>
      <c r="J2108" t="e">
        <f>VLOOKUP(F2108,[1]!china_towns_second__2[[Column1]:[Y]],3,FALSE)</f>
        <v>#N/A</v>
      </c>
      <c r="K2108" t="e">
        <f>VLOOKUP(F2108,[1]!china_towns_second__2[[Column1]:[Y]],2,FALSE)</f>
        <v>#N/A</v>
      </c>
      <c r="L2108" t="s">
        <v>11789</v>
      </c>
      <c r="M2108" t="str">
        <f>VLOOKUP(H2108,CHOOSE({1,2},Table22[Native],Table22[Name]),2,0)</f>
        <v>Huìlĭ Xiàn</v>
      </c>
      <c r="N2108" s="15" t="str">
        <f>VLOOKUP(I2108,CHOOSE({1,2},Table22[Native],Table22[Name]),2,0)</f>
        <v>Liángshān Yízú Zìzhìzhōu</v>
      </c>
      <c r="O2108" s="15" t="str">
        <f t="shared" si="64"/>
        <v>Longquan Xiang (Liángshān Yízú Zìzhìzhōu)</v>
      </c>
      <c r="P2108" s="15" t="str">
        <f t="shared" si="65"/>
        <v>Longquan Xiang (Liángshān Yízú Zìzhìzhōu)</v>
      </c>
    </row>
    <row r="2109" spans="1:16" hidden="1" x14ac:dyDescent="0.25">
      <c r="A2109" t="s">
        <v>6399</v>
      </c>
      <c r="B2109" t="str">
        <f>IF(COUNTIF(A:A,A2109)&gt;1,_xlfn.CONCAT(A2109," (",N2109,")"),A2109)</f>
        <v>Lóngquán Zhèn (Nánchōng Shì)</v>
      </c>
      <c r="C2109" t="str">
        <f>IF(COUNTIF(B:B,B2109)&gt;1,_xlfn.CONCAT(A2109," (",M2109,")"),B2109)</f>
        <v>Lóngquán Zhèn (Jiālíng Qū)</v>
      </c>
      <c r="D2109" t="s">
        <v>6400</v>
      </c>
      <c r="E2109" t="s">
        <v>7</v>
      </c>
      <c r="F2109" t="str">
        <f>_xlfn.CONCAT(D2109,", ",H2109,", ",I2109,", ","四川省")</f>
        <v>龙泉镇, 嘉陵区, 南充市, 四川省</v>
      </c>
      <c r="G2109">
        <v>8911</v>
      </c>
      <c r="H2109" t="s">
        <v>8320</v>
      </c>
      <c r="I2109" t="s">
        <v>8318</v>
      </c>
      <c r="J2109">
        <f>VLOOKUP(F2109,[1]!china_towns_second__2[[Column1]:[Y]],3,FALSE)</f>
        <v>30.905072839990002</v>
      </c>
      <c r="K2109">
        <f>VLOOKUP(F2109,[1]!china_towns_second__2[[Column1]:[Y]],2,FALSE)</f>
        <v>105.81723409999999</v>
      </c>
      <c r="L2109" t="s">
        <v>11790</v>
      </c>
      <c r="M2109" t="str">
        <f>VLOOKUP(H2109,CHOOSE({1,2},Table22[Native],Table22[Name]),2,0)</f>
        <v>Jiālíng Qū</v>
      </c>
      <c r="N2109" s="15" t="str">
        <f>VLOOKUP(I2109,CHOOSE({1,2},Table22[Native],Table22[Name]),2,0)</f>
        <v>Nánchōng Shì</v>
      </c>
      <c r="O2109" s="15" t="str">
        <f t="shared" si="64"/>
        <v>Longquan Zhen (Jialing Qu) (Nánchōng Shì)</v>
      </c>
      <c r="P2109" s="15" t="str">
        <f t="shared" si="65"/>
        <v>Longquan Zhen (Jialing Qu) (Nánchōng Shì)</v>
      </c>
    </row>
    <row r="2110" spans="1:16" hidden="1" x14ac:dyDescent="0.25">
      <c r="A2110" t="s">
        <v>6399</v>
      </c>
      <c r="B2110" t="str">
        <f>IF(COUNTIF(A:A,A2110)&gt;1,_xlfn.CONCAT(A2110," (",N2110,")"),A2110)</f>
        <v>Lóngquán Zhèn (Nánchōng Shì)</v>
      </c>
      <c r="C2110" t="str">
        <f>IF(COUNTIF(B:B,B2110)&gt;1,_xlfn.CONCAT(A2110," (",M2110,")"),B2110)</f>
        <v>Lóngquán Zhèn (Lángzhōng Shì)</v>
      </c>
      <c r="D2110" t="s">
        <v>6400</v>
      </c>
      <c r="E2110" t="s">
        <v>7</v>
      </c>
      <c r="F2110" t="str">
        <f>_xlfn.CONCAT(D2110,", ",H2110,", ",I2110,", ","四川省")</f>
        <v>龙泉镇, 阆中市, 南充市, 四川省</v>
      </c>
      <c r="G2110">
        <v>12186</v>
      </c>
      <c r="H2110" t="s">
        <v>8321</v>
      </c>
      <c r="I2110" t="s">
        <v>8318</v>
      </c>
      <c r="J2110">
        <f>VLOOKUP(F2110,[1]!china_towns_second__2[[Column1]:[Y]],3,FALSE)</f>
        <v>31.7806008194291</v>
      </c>
      <c r="K2110">
        <f>VLOOKUP(F2110,[1]!china_towns_second__2[[Column1]:[Y]],2,FALSE)</f>
        <v>106.28384250000001</v>
      </c>
      <c r="L2110" t="s">
        <v>11791</v>
      </c>
      <c r="M2110" t="str">
        <f>VLOOKUP(H2110,CHOOSE({1,2},Table22[Native],Table22[Name]),2,0)</f>
        <v>Lángzhōng Shì</v>
      </c>
      <c r="N2110" s="15" t="str">
        <f>VLOOKUP(I2110,CHOOSE({1,2},Table22[Native],Table22[Name]),2,0)</f>
        <v>Nánchōng Shì</v>
      </c>
      <c r="O2110" s="15" t="str">
        <f t="shared" si="64"/>
        <v>Longquan Zhen (Langzhong Shi) (Nánchōng Shì)</v>
      </c>
      <c r="P2110" s="15" t="str">
        <f t="shared" si="65"/>
        <v>Longquan Zhen (Langzhong Shi) (Nánchōng Shì)</v>
      </c>
    </row>
    <row r="2111" spans="1:16" hidden="1" x14ac:dyDescent="0.25">
      <c r="A2111" t="s">
        <v>201</v>
      </c>
      <c r="B2111" t="str">
        <f>IF(COUNTIF(A:A,A2111)&gt;1,_xlfn.CONCAT(A2111," (",N2111,")"),A2111)</f>
        <v>Lóngrì Zhèn</v>
      </c>
      <c r="C2111" t="str">
        <f>IF(COUNTIF(B:B,B2111)&gt;1,_xlfn.CONCAT(A2111," (",M2111,")"),B2111)</f>
        <v>Lóngrì Zhèn</v>
      </c>
      <c r="D2111" t="s">
        <v>202</v>
      </c>
      <c r="E2111" t="s">
        <v>7</v>
      </c>
      <c r="F2111" t="str">
        <f>_xlfn.CONCAT(D2111,", ",H2111,", ",I2111,", ","四川省")</f>
        <v>龙日镇, 红原县, 阿坝藏族羌族自治州, 四川省</v>
      </c>
      <c r="G2111">
        <v>2060</v>
      </c>
      <c r="H2111" t="s">
        <v>8157</v>
      </c>
      <c r="I2111" t="s">
        <v>8153</v>
      </c>
      <c r="J2111">
        <f>VLOOKUP(F2111,[1]!china_towns_second__2[[Column1]:[Y]],3,FALSE)</f>
        <v>32.474782866035802</v>
      </c>
      <c r="K2111">
        <f>VLOOKUP(F2111,[1]!china_towns_second__2[[Column1]:[Y]],2,FALSE)</f>
        <v>102.48141769999999</v>
      </c>
      <c r="L2111" t="s">
        <v>11792</v>
      </c>
      <c r="M2111" t="str">
        <f>VLOOKUP(H2111,CHOOSE({1,2},Table22[Native],Table22[Name]),2,0)</f>
        <v>Hóngyuán Xiàn</v>
      </c>
      <c r="N2111" s="15" t="str">
        <f>VLOOKUP(I2111,CHOOSE({1,2},Table22[Native],Table22[Name]),2,0)</f>
        <v>Ābà Zàngzú Qiāngzú Zìzhìzhōu</v>
      </c>
      <c r="O2111" s="15" t="str">
        <f t="shared" si="64"/>
        <v>Longri Zhen (Ābà Zàngzú Qiāngzú Zìzhìzhōu)</v>
      </c>
      <c r="P2111" s="15" t="str">
        <f t="shared" si="65"/>
        <v>Longri Zhen (Ābà Zàngzú Qiāngzú Zìzhìzhōu)</v>
      </c>
    </row>
    <row r="2112" spans="1:16" hidden="1" x14ac:dyDescent="0.25">
      <c r="A2112" t="s">
        <v>3060</v>
      </c>
      <c r="B2112" t="str">
        <f>IF(COUNTIF(A:A,A2112)&gt;1,_xlfn.CONCAT(A2112," (",N2112,")"),A2112)</f>
        <v>Lóngshān Zhèn (Guăngyuán Shì)</v>
      </c>
      <c r="C2112" t="str">
        <f>IF(COUNTIF(B:B,B2112)&gt;1,_xlfn.CONCAT(A2112," (",M2112,")"),B2112)</f>
        <v>Lóngshān Zhèn (Guăngyuán Shì)</v>
      </c>
      <c r="D2112" t="s">
        <v>3061</v>
      </c>
      <c r="E2112" t="s">
        <v>7</v>
      </c>
      <c r="F2112" t="str">
        <f>_xlfn.CONCAT(D2112,", ",H2112,", ",I2112,", ","四川省")</f>
        <v>龙山镇, 苍溪县, 广元市, 四川省</v>
      </c>
      <c r="G2112">
        <v>28034</v>
      </c>
      <c r="H2112" t="s">
        <v>8248</v>
      </c>
      <c r="I2112" t="s">
        <v>8247</v>
      </c>
      <c r="J2112">
        <f>VLOOKUP(F2112,[1]!china_towns_second__2[[Column1]:[Y]],3,FALSE)</f>
        <v>31.876319971037599</v>
      </c>
      <c r="K2112">
        <f>VLOOKUP(F2112,[1]!china_towns_second__2[[Column1]:[Y]],2,FALSE)</f>
        <v>106.36129939999999</v>
      </c>
      <c r="L2112" t="s">
        <v>14103</v>
      </c>
      <c r="M2112" t="str">
        <f>VLOOKUP(H2112,CHOOSE({1,2},Table22[Native],Table22[Name]),2,0)</f>
        <v>Cāngxī Xiàn</v>
      </c>
      <c r="N2112" s="15" t="str">
        <f>VLOOKUP(I2112,CHOOSE({1,2},Table22[Native],Table22[Name]),2,0)</f>
        <v>Guăngyuán Shì</v>
      </c>
      <c r="O2112" s="15" t="str">
        <f t="shared" si="64"/>
        <v>Longshan Zhen (Guangyuan Shi) (Guăngyuán Shì)</v>
      </c>
      <c r="P2112" s="15" t="str">
        <f t="shared" si="65"/>
        <v>Longshan Zhen (Guangyuan Shi) (Guăngyuán Shì)</v>
      </c>
    </row>
    <row r="2113" spans="1:16" hidden="1" x14ac:dyDescent="0.25">
      <c r="A2113" t="s">
        <v>3060</v>
      </c>
      <c r="B2113" t="str">
        <f>IF(COUNTIF(A:A,A2113)&gt;1,_xlfn.CONCAT(A2113," (",N2113,")"),A2113)</f>
        <v>Lóngshān Zhèn (Nèijiāng Shì)</v>
      </c>
      <c r="C2113" t="str">
        <f>IF(COUNTIF(B:B,B2113)&gt;1,_xlfn.CONCAT(A2113," (",M2113,")"),B2113)</f>
        <v>Lóngshān Zhèn (Nèijiāng Shì)</v>
      </c>
      <c r="D2113" t="s">
        <v>3061</v>
      </c>
      <c r="E2113" t="s">
        <v>7</v>
      </c>
      <c r="F2113" t="str">
        <f>_xlfn.CONCAT(D2113,", ",H2113,", ",I2113,", ","四川省")</f>
        <v>龙山镇, 资中县, 内江市, 四川省</v>
      </c>
      <c r="G2113">
        <v>15576</v>
      </c>
      <c r="H2113" t="s">
        <v>8333</v>
      </c>
      <c r="I2113" t="s">
        <v>8329</v>
      </c>
      <c r="J2113">
        <f>VLOOKUP(F2113,[1]!china_towns_second__2[[Column1]:[Y]],3,FALSE)</f>
        <v>29.753813257951499</v>
      </c>
      <c r="K2113">
        <f>VLOOKUP(F2113,[1]!china_towns_second__2[[Column1]:[Y]],2,FALSE)</f>
        <v>105.0363462</v>
      </c>
      <c r="L2113" t="s">
        <v>14104</v>
      </c>
      <c r="M2113" t="str">
        <f>VLOOKUP(H2113,CHOOSE({1,2},Table22[Native],Table22[Name]),2,0)</f>
        <v>Zīzhōng Xiàn</v>
      </c>
      <c r="N2113" s="15" t="str">
        <f>VLOOKUP(I2113,CHOOSE({1,2},Table22[Native],Table22[Name]),2,0)</f>
        <v>Nèijiāng Shì</v>
      </c>
      <c r="O2113" s="15" t="str">
        <f t="shared" si="64"/>
        <v>Longshan Zhen (Neijiang Shi) (Nèijiāng Shì)</v>
      </c>
      <c r="P2113" s="15" t="str">
        <f t="shared" si="65"/>
        <v>Longshan Zhen (Neijiang Shi) (Nèijiāng Shì)</v>
      </c>
    </row>
    <row r="2114" spans="1:16" hidden="1" x14ac:dyDescent="0.25">
      <c r="A2114" t="s">
        <v>5277</v>
      </c>
      <c r="B2114" t="str">
        <f>IF(COUNTIF(A:A,A2114)&gt;1,_xlfn.CONCAT(A2114," (",N2114,")"),A2114)</f>
        <v>Lóngshān Zhèn [ incl. Yúhuà Zhèn]</v>
      </c>
      <c r="C2114" t="str">
        <f>IF(COUNTIF(B:B,B2114)&gt;1,_xlfn.CONCAT(A2114," (",M2114,")"),B2114)</f>
        <v>Lóngshān Zhèn [ incl. Yúhuà Zhèn]</v>
      </c>
      <c r="D2114" t="s">
        <v>3061</v>
      </c>
      <c r="E2114" t="s">
        <v>7</v>
      </c>
      <c r="F2114" t="str">
        <f>_xlfn.CONCAT(D2114,", ",H2114,", ",I2114,", ","四川省")</f>
        <v>龙山镇, 古蔺县, 泸州市, 四川省</v>
      </c>
      <c r="G2114">
        <v>48061</v>
      </c>
      <c r="H2114" t="s">
        <v>8291</v>
      </c>
      <c r="I2114" t="s">
        <v>8290</v>
      </c>
      <c r="J2114">
        <f>VLOOKUP(F2114,[1]!china_towns_second__2[[Column1]:[Y]],3,FALSE)</f>
        <v>27.950748689806399</v>
      </c>
      <c r="K2114">
        <f>VLOOKUP(F2114,[1]!china_towns_second__2[[Column1]:[Y]],2,FALSE)</f>
        <v>105.9427572</v>
      </c>
      <c r="L2114" t="s">
        <v>11793</v>
      </c>
      <c r="M2114" t="str">
        <f>VLOOKUP(H2114,CHOOSE({1,2},Table22[Native],Table22[Name]),2,0)</f>
        <v>Gŭlìn Xiàn</v>
      </c>
      <c r="N2114" s="15" t="str">
        <f>VLOOKUP(I2114,CHOOSE({1,2},Table22[Native],Table22[Name]),2,0)</f>
        <v>Lúzhōu Shì</v>
      </c>
      <c r="O2114" s="15" t="str">
        <f t="shared" ref="O2114:O2177" si="66">_xlfn.CONCAT(L2114," (",N2114,")")</f>
        <v>Longshan Zhen [ incl. Yuhua Zhen] (Lúzhōu Shì)</v>
      </c>
      <c r="P2114" s="15" t="str">
        <f t="shared" ref="P2114:P2177" si="67">IF(COUNTIF(O:O,O2114)&gt;1,_xlfn.CONCAT(L2114," (",M2114,")"),O2114)</f>
        <v>Longshan Zhen [ incl. Yuhua Zhen] (Lúzhōu Shì)</v>
      </c>
    </row>
    <row r="2115" spans="1:16" hidden="1" x14ac:dyDescent="0.25">
      <c r="A2115" t="s">
        <v>1138</v>
      </c>
      <c r="B2115" t="str">
        <f>IF(COUNTIF(A:A,A2115)&gt;1,_xlfn.CONCAT(A2115," (",N2115,")"),A2115)</f>
        <v>Lóngshèng Zhèn (Chéngdū Shì)</v>
      </c>
      <c r="C2115" t="str">
        <f>IF(COUNTIF(B:B,B2115)&gt;1,_xlfn.CONCAT(A2115," (",M2115,")"),B2115)</f>
        <v>Lóngshèng Zhèn (Chéngdū Shì)</v>
      </c>
      <c r="D2115" t="s">
        <v>1139</v>
      </c>
      <c r="E2115" t="s">
        <v>7</v>
      </c>
      <c r="F2115" t="str">
        <f>_xlfn.CONCAT(D2115,", ",H2115,", ",I2115,", ","四川省")</f>
        <v>隆盛镇, 金堂县, 成都市, 四川省</v>
      </c>
      <c r="G2115">
        <v>23776</v>
      </c>
      <c r="H2115" t="s">
        <v>8188</v>
      </c>
      <c r="I2115" t="s">
        <v>8180</v>
      </c>
      <c r="J2115">
        <f>VLOOKUP(F2115,[1]!china_towns_second__2[[Column1]:[Y]],3,FALSE)</f>
        <v>30.700101570343499</v>
      </c>
      <c r="K2115">
        <f>VLOOKUP(F2115,[1]!china_towns_second__2[[Column1]:[Y]],2,FALSE)</f>
        <v>104.7123656</v>
      </c>
      <c r="L2115" t="s">
        <v>14105</v>
      </c>
      <c r="M2115" t="str">
        <f>VLOOKUP(H2115,CHOOSE({1,2},Table22[Native],Table22[Name]),2,0)</f>
        <v>Jīntáng Xiàn</v>
      </c>
      <c r="N2115" s="15" t="str">
        <f>VLOOKUP(I2115,CHOOSE({1,2},Table22[Native],Table22[Name]),2,0)</f>
        <v>Chéngdū Shì</v>
      </c>
      <c r="O2115" s="15" t="str">
        <f t="shared" si="66"/>
        <v>Longsheng Zhen (Chengdu Shi) (Chéngdū Shì)</v>
      </c>
      <c r="P2115" s="15" t="str">
        <f t="shared" si="67"/>
        <v>Longsheng Zhen (Chengdu Shi) (Chéngdū Shì)</v>
      </c>
    </row>
    <row r="2116" spans="1:16" hidden="1" x14ac:dyDescent="0.25">
      <c r="A2116" t="s">
        <v>1138</v>
      </c>
      <c r="B2116" t="str">
        <f>IF(COUNTIF(A:A,A2116)&gt;1,_xlfn.CONCAT(A2116," (",N2116,")"),A2116)</f>
        <v>Lóngshèng Zhèn (Suìníng Shì)</v>
      </c>
      <c r="C2116" t="str">
        <f>IF(COUNTIF(B:B,B2116)&gt;1,_xlfn.CONCAT(A2116," (",M2116,")"),B2116)</f>
        <v>Lóngshèng Zhèn (Suìníng Shì)</v>
      </c>
      <c r="D2116" t="s">
        <v>1139</v>
      </c>
      <c r="E2116" t="s">
        <v>7</v>
      </c>
      <c r="F2116" t="str">
        <f>_xlfn.CONCAT(D2116,", ",H2116,", ",I2116,", ","四川省")</f>
        <v>隆盛镇, 大英县, 遂宁市, 四川省</v>
      </c>
      <c r="G2116">
        <v>62746</v>
      </c>
      <c r="H2116" t="s">
        <v>8345</v>
      </c>
      <c r="I2116" t="s">
        <v>8342</v>
      </c>
      <c r="J2116">
        <f>VLOOKUP(F2116,[1]!china_towns_second__2[[Column1]:[Y]],3,FALSE)</f>
        <v>30.602701682337599</v>
      </c>
      <c r="K2116">
        <f>VLOOKUP(F2116,[1]!china_towns_second__2[[Column1]:[Y]],2,FALSE)</f>
        <v>105.3580602</v>
      </c>
      <c r="L2116" t="s">
        <v>14106</v>
      </c>
      <c r="M2116" t="str">
        <f>VLOOKUP(H2116,CHOOSE({1,2},Table22[Native],Table22[Name]),2,0)</f>
        <v>Dàyīng Xiàn</v>
      </c>
      <c r="N2116" s="15" t="str">
        <f>VLOOKUP(I2116,CHOOSE({1,2},Table22[Native],Table22[Name]),2,0)</f>
        <v>Suìníng Shì</v>
      </c>
      <c r="O2116" s="15" t="str">
        <f t="shared" si="66"/>
        <v>Longsheng Zhen (Suining Shi) (Suìníng Shì)</v>
      </c>
      <c r="P2116" s="15" t="str">
        <f t="shared" si="67"/>
        <v>Longsheng Zhen (Suining Shi) (Suìníng Shì)</v>
      </c>
    </row>
    <row r="2117" spans="1:16" hidden="1" x14ac:dyDescent="0.25">
      <c r="A2117" t="s">
        <v>6818</v>
      </c>
      <c r="B2117" t="str">
        <f>IF(COUNTIF(A:A,A2117)&gt;1,_xlfn.CONCAT(A2117," (",N2117,")"),A2117)</f>
        <v>Lóngshì Zhèn</v>
      </c>
      <c r="C2117" t="str">
        <f>IF(COUNTIF(B:B,B2117)&gt;1,_xlfn.CONCAT(A2117," (",M2117,")"),B2117)</f>
        <v>Lóngshì Zhèn</v>
      </c>
      <c r="D2117" t="s">
        <v>6819</v>
      </c>
      <c r="E2117" t="s">
        <v>7</v>
      </c>
      <c r="F2117" t="str">
        <f>_xlfn.CONCAT(D2117,", ",H2117,", ",I2117,", ","四川省")</f>
        <v>龙市镇, 隆昌市, 内江市, 四川省</v>
      </c>
      <c r="G2117">
        <v>46904</v>
      </c>
      <c r="H2117" t="s">
        <v>8331</v>
      </c>
      <c r="I2117" t="s">
        <v>8329</v>
      </c>
      <c r="J2117">
        <f>VLOOKUP(F2117,[1]!china_towns_second__2[[Column1]:[Y]],3,FALSE)</f>
        <v>29.361303741555101</v>
      </c>
      <c r="K2117">
        <f>VLOOKUP(F2117,[1]!china_towns_second__2[[Column1]:[Y]],2,FALSE)</f>
        <v>105.1898664</v>
      </c>
      <c r="L2117" t="s">
        <v>11794</v>
      </c>
      <c r="M2117" t="str">
        <f>VLOOKUP(H2117,CHOOSE({1,2},Table22[Native],Table22[Name]),2,0)</f>
        <v>Lóngchāng Shì</v>
      </c>
      <c r="N2117" s="15" t="str">
        <f>VLOOKUP(I2117,CHOOSE({1,2},Table22[Native],Table22[Name]),2,0)</f>
        <v>Nèijiāng Shì</v>
      </c>
      <c r="O2117" s="15" t="str">
        <f t="shared" si="66"/>
        <v>Longshi Zhen (Nèijiāng Shì)</v>
      </c>
      <c r="P2117" s="15" t="str">
        <f t="shared" si="67"/>
        <v>Longshi Zhen (Nèijiāng Shì)</v>
      </c>
    </row>
    <row r="2118" spans="1:16" hidden="1" x14ac:dyDescent="0.25">
      <c r="A2118" t="s">
        <v>4548</v>
      </c>
      <c r="B2118" t="str">
        <f>IF(COUNTIF(A:A,A2118)&gt;1,_xlfn.CONCAT(A2118," (",N2118,")"),A2118)</f>
        <v>Lóngshù Xiāng</v>
      </c>
      <c r="C2118" t="str">
        <f>IF(COUNTIF(B:B,B2118)&gt;1,_xlfn.CONCAT(A2118," (",M2118,")"),B2118)</f>
        <v>Lóngshù Xiāng</v>
      </c>
      <c r="D2118" t="s">
        <v>4549</v>
      </c>
      <c r="E2118" t="s">
        <v>11</v>
      </c>
      <c r="F2118" t="str">
        <f>_xlfn.CONCAT(D2118,", ",H2118,", ",I2118,", ","四川省")</f>
        <v>龙树乡, 会东县, 凉山彝族自治州, 四川省</v>
      </c>
      <c r="G2118">
        <v>4273</v>
      </c>
      <c r="H2118" t="s">
        <v>8275</v>
      </c>
      <c r="I2118" t="s">
        <v>8271</v>
      </c>
      <c r="J2118" t="e">
        <f>VLOOKUP(F2118,[1]!china_towns_second__2[[Column1]:[Y]],3,FALSE)</f>
        <v>#N/A</v>
      </c>
      <c r="K2118" t="e">
        <f>VLOOKUP(F2118,[1]!china_towns_second__2[[Column1]:[Y]],2,FALSE)</f>
        <v>#N/A</v>
      </c>
      <c r="L2118" t="s">
        <v>11795</v>
      </c>
      <c r="M2118" t="str">
        <f>VLOOKUP(H2118,CHOOSE({1,2},Table22[Native],Table22[Name]),2,0)</f>
        <v>Huìdōng Xiàn</v>
      </c>
      <c r="N2118" s="15" t="str">
        <f>VLOOKUP(I2118,CHOOSE({1,2},Table22[Native],Table22[Name]),2,0)</f>
        <v>Liángshān Yízú Zìzhìzhōu</v>
      </c>
      <c r="O2118" s="15" t="str">
        <f t="shared" si="66"/>
        <v>Longshu Xiang (Liángshān Yízú Zìzhìzhōu)</v>
      </c>
      <c r="P2118" s="15" t="str">
        <f t="shared" si="67"/>
        <v>Longshu Xiang (Liángshān Yízú Zìzhìzhōu)</v>
      </c>
    </row>
    <row r="2119" spans="1:16" hidden="1" x14ac:dyDescent="0.25">
      <c r="A2119" t="s">
        <v>5840</v>
      </c>
      <c r="B2119" t="str">
        <f>IF(COUNTIF(A:A,A2119)&gt;1,_xlfn.CONCAT(A2119," (",N2119,")"),A2119)</f>
        <v>Lóngshù Zhèn</v>
      </c>
      <c r="C2119" t="str">
        <f>IF(COUNTIF(B:B,B2119)&gt;1,_xlfn.CONCAT(A2119," (",M2119,")"),B2119)</f>
        <v>Lóngshù Zhèn</v>
      </c>
      <c r="D2119" t="s">
        <v>5841</v>
      </c>
      <c r="E2119" t="s">
        <v>7</v>
      </c>
      <c r="F2119" t="str">
        <f>_xlfn.CONCAT(D2119,", ",H2119,", ",I2119,", ","四川省")</f>
        <v>龙树镇, 三台县, 绵阳市, 四川省</v>
      </c>
      <c r="G2119">
        <v>16791</v>
      </c>
      <c r="H2119" t="s">
        <v>8313</v>
      </c>
      <c r="I2119" t="s">
        <v>8307</v>
      </c>
      <c r="J2119">
        <f>VLOOKUP(F2119,[1]!china_towns_second__2[[Column1]:[Y]],3,FALSE)</f>
        <v>31.3898808083867</v>
      </c>
      <c r="K2119">
        <f>VLOOKUP(F2119,[1]!china_towns_second__2[[Column1]:[Y]],2,FALSE)</f>
        <v>105.1622234</v>
      </c>
      <c r="L2119" t="s">
        <v>11796</v>
      </c>
      <c r="M2119" t="str">
        <f>VLOOKUP(H2119,CHOOSE({1,2},Table22[Native],Table22[Name]),2,0)</f>
        <v>Sāntái Xiàn</v>
      </c>
      <c r="N2119" s="15" t="str">
        <f>VLOOKUP(I2119,CHOOSE({1,2},Table22[Native],Table22[Name]),2,0)</f>
        <v>Miányáng Shì</v>
      </c>
      <c r="O2119" s="15" t="str">
        <f t="shared" si="66"/>
        <v>Longshu Zhen (Miányáng Shì)</v>
      </c>
      <c r="P2119" s="15" t="str">
        <f t="shared" si="67"/>
        <v>Longshu Zhen (Miányáng Shì)</v>
      </c>
    </row>
    <row r="2120" spans="1:16" hidden="1" x14ac:dyDescent="0.25">
      <c r="A2120" t="s">
        <v>3482</v>
      </c>
      <c r="B2120" t="str">
        <f>IF(COUNTIF(A:A,A2120)&gt;1,_xlfn.CONCAT(A2120," (",N2120,")"),A2120)</f>
        <v>Lóngtái Zhèn (Guăng'ān Shì)</v>
      </c>
      <c r="C2120" t="str">
        <f>IF(COUNTIF(B:B,B2120)&gt;1,_xlfn.CONCAT(A2120," (",M2120,")"),B2120)</f>
        <v>Lóngtái Zhèn (Guăng'ān Shì)</v>
      </c>
      <c r="D2120" t="s">
        <v>2128</v>
      </c>
      <c r="E2120" t="s">
        <v>7</v>
      </c>
      <c r="F2120" t="str">
        <f>_xlfn.CONCAT(D2120,", ",H2120,", ",I2120,", ","四川省")</f>
        <v>龙台镇, 广安区, 广安市, 四川省</v>
      </c>
      <c r="G2120">
        <v>28736</v>
      </c>
      <c r="H2120" t="s">
        <v>8240</v>
      </c>
      <c r="I2120" t="s">
        <v>8239</v>
      </c>
      <c r="J2120">
        <f>VLOOKUP(F2120,[1]!china_towns_second__2[[Column1]:[Y]],3,FALSE)</f>
        <v>30.745338135060301</v>
      </c>
      <c r="K2120">
        <f>VLOOKUP(F2120,[1]!china_towns_second__2[[Column1]:[Y]],2,FALSE)</f>
        <v>106.7752042</v>
      </c>
      <c r="L2120" t="s">
        <v>14107</v>
      </c>
      <c r="M2120" t="str">
        <f>VLOOKUP(H2120,CHOOSE({1,2},Table22[Native],Table22[Name]),2,0)</f>
        <v>Guăng'ān Qū</v>
      </c>
      <c r="N2120" s="15" t="str">
        <f>VLOOKUP(I2120,CHOOSE({1,2},Table22[Native],Table22[Name]),2,0)</f>
        <v>Guăng'ān Shì</v>
      </c>
      <c r="O2120" s="15" t="str">
        <f t="shared" si="66"/>
        <v>Longtai Zhen (Guang'an Shi) (Guăng'ān Shì)</v>
      </c>
      <c r="P2120" s="15" t="str">
        <f t="shared" si="67"/>
        <v>Longtai Zhen (Guang'an Shi) (Guăng'ān Shì)</v>
      </c>
    </row>
    <row r="2121" spans="1:16" hidden="1" x14ac:dyDescent="0.25">
      <c r="A2121" t="s">
        <v>3482</v>
      </c>
      <c r="B2121" t="str">
        <f>IF(COUNTIF(A:A,A2121)&gt;1,_xlfn.CONCAT(A2121," (",N2121,")"),A2121)</f>
        <v>Lóngtái Zhèn (Zīyáng Shì)</v>
      </c>
      <c r="C2121" t="str">
        <f>IF(COUNTIF(B:B,B2121)&gt;1,_xlfn.CONCAT(A2121," (",M2121,")"),B2121)</f>
        <v>Lóngtái Zhèn (Zīyáng Shì)</v>
      </c>
      <c r="D2121" t="s">
        <v>2128</v>
      </c>
      <c r="E2121" t="s">
        <v>7</v>
      </c>
      <c r="F2121" t="str">
        <f>_xlfn.CONCAT(D2121,", ",H2121,", ",I2121,", ","四川省")</f>
        <v>龙台镇, 安岳县, 资阳市, 四川省</v>
      </c>
      <c r="G2121">
        <v>32548</v>
      </c>
      <c r="H2121" t="s">
        <v>8380</v>
      </c>
      <c r="I2121" t="s">
        <v>8379</v>
      </c>
      <c r="J2121">
        <f>VLOOKUP(F2121,[1]!china_towns_second__2[[Column1]:[Y]],3,FALSE)</f>
        <v>30.0895635505725</v>
      </c>
      <c r="K2121">
        <f>VLOOKUP(F2121,[1]!china_towns_second__2[[Column1]:[Y]],2,FALSE)</f>
        <v>105.55889860000001</v>
      </c>
      <c r="L2121" t="s">
        <v>14108</v>
      </c>
      <c r="M2121" t="str">
        <f>VLOOKUP(H2121,CHOOSE({1,2},Table22[Native],Table22[Name]),2,0)</f>
        <v>Ānyuè Xiàn</v>
      </c>
      <c r="N2121" s="15" t="str">
        <f>VLOOKUP(I2121,CHOOSE({1,2},Table22[Native],Table22[Name]),2,0)</f>
        <v>Zīyáng Shì</v>
      </c>
      <c r="O2121" s="15" t="str">
        <f t="shared" si="66"/>
        <v>Longtai Zhen (Ziyang Shi) (Zīyáng Shì)</v>
      </c>
      <c r="P2121" s="15" t="str">
        <f t="shared" si="67"/>
        <v>Longtai Zhen (Ziyang Shi) (Zīyáng Shì)</v>
      </c>
    </row>
    <row r="2122" spans="1:16" hidden="1" x14ac:dyDescent="0.25">
      <c r="A2122" t="s">
        <v>2127</v>
      </c>
      <c r="B2122" t="str">
        <f>IF(COUNTIF(A:A,A2122)&gt;1,_xlfn.CONCAT(A2122," (",N2122,")"),A2122)</f>
        <v>Lóngtái Zhèn [incl. Shuānglóng Zhèn]</v>
      </c>
      <c r="C2122" t="str">
        <f>IF(COUNTIF(B:B,B2122)&gt;1,_xlfn.CONCAT(A2122," (",M2122,")"),B2122)</f>
        <v>Lóngtái Zhèn [incl. Shuānglóng Zhèn]</v>
      </c>
      <c r="D2122" t="s">
        <v>2128</v>
      </c>
      <c r="E2122" t="s">
        <v>7</v>
      </c>
      <c r="F2122" t="str">
        <f>_xlfn.CONCAT(D2122,", ",H2122,", ",I2122,", ","四川省")</f>
        <v>龙台镇, 中江县, 德阳市, 四川省</v>
      </c>
      <c r="G2122">
        <v>70579</v>
      </c>
      <c r="H2122" t="s">
        <v>8217</v>
      </c>
      <c r="I2122" t="s">
        <v>8211</v>
      </c>
      <c r="J2122">
        <f>VLOOKUP(F2122,[1]!china_towns_second__2[[Column1]:[Y]],3,FALSE)</f>
        <v>30.900052871998199</v>
      </c>
      <c r="K2122">
        <f>VLOOKUP(F2122,[1]!china_towns_second__2[[Column1]:[Y]],2,FALSE)</f>
        <v>104.77978210000001</v>
      </c>
      <c r="L2122" t="s">
        <v>11797</v>
      </c>
      <c r="M2122" t="str">
        <f>VLOOKUP(H2122,CHOOSE({1,2},Table22[Native],Table22[Name]),2,0)</f>
        <v>Zhōngjiāng Xiàn</v>
      </c>
      <c r="N2122" s="15" t="str">
        <f>VLOOKUP(I2122,CHOOSE({1,2},Table22[Native],Table22[Name]),2,0)</f>
        <v>Déyáng Shì</v>
      </c>
      <c r="O2122" s="15" t="str">
        <f t="shared" si="66"/>
        <v>Longtai Zhen [incl. Shuanglong Zhen] (Déyáng Shì)</v>
      </c>
      <c r="P2122" s="15" t="str">
        <f t="shared" si="67"/>
        <v>Longtai Zhen [incl. Shuanglong Zhen] (Déyáng Shì)</v>
      </c>
    </row>
    <row r="2123" spans="1:16" hidden="1" x14ac:dyDescent="0.25">
      <c r="A2123" t="s">
        <v>1140</v>
      </c>
      <c r="B2123" t="str">
        <f>IF(COUNTIF(A:A,A2123)&gt;1,_xlfn.CONCAT(A2123," (",N2123,")"),A2123)</f>
        <v>Lóngtán Jiēdào</v>
      </c>
      <c r="C2123" t="str">
        <f>IF(COUNTIF(B:B,B2123)&gt;1,_xlfn.CONCAT(A2123," (",M2123,")"),B2123)</f>
        <v>Lóngtán Jiēdào</v>
      </c>
      <c r="D2123" t="s">
        <v>1141</v>
      </c>
      <c r="E2123" t="s">
        <v>493</v>
      </c>
      <c r="F2123" t="str">
        <f>_xlfn.CONCAT(D2123,", ",H2123,", ",I2123,", ","四川省")</f>
        <v>龙潭街道, 成华区, 成都市, 四川省</v>
      </c>
      <c r="G2123">
        <v>67778</v>
      </c>
      <c r="H2123" t="s">
        <v>8181</v>
      </c>
      <c r="I2123" t="s">
        <v>8180</v>
      </c>
      <c r="J2123">
        <f>VLOOKUP(F2123,[1]!china_towns_second__2[[Column1]:[Y]],3,FALSE)</f>
        <v>30.702642795130501</v>
      </c>
      <c r="K2123">
        <f>VLOOKUP(F2123,[1]!china_towns_second__2[[Column1]:[Y]],2,FALSE)</f>
        <v>104.1800109</v>
      </c>
      <c r="L2123" t="s">
        <v>11798</v>
      </c>
      <c r="M2123" t="str">
        <f>VLOOKUP(H2123,CHOOSE({1,2},Table22[Native],Table22[Name]),2,0)</f>
        <v>Chénghuá Qū</v>
      </c>
      <c r="N2123" s="15" t="str">
        <f>VLOOKUP(I2123,CHOOSE({1,2},Table22[Native],Table22[Name]),2,0)</f>
        <v>Chéngdū Shì</v>
      </c>
      <c r="O2123" s="15" t="str">
        <f t="shared" si="66"/>
        <v>Longtan Jiedao (Chéngdū Shì)</v>
      </c>
      <c r="P2123" s="15" t="str">
        <f t="shared" si="67"/>
        <v>Longtan Jiedao (Chéngdū Shì)</v>
      </c>
    </row>
    <row r="2124" spans="1:16" hidden="1" x14ac:dyDescent="0.25">
      <c r="A2124" t="s">
        <v>3062</v>
      </c>
      <c r="B2124" t="str">
        <f>IF(COUNTIF(A:A,A2124)&gt;1,_xlfn.CONCAT(A2124," (",N2124,")"),A2124)</f>
        <v>Lóngtán Xiāng</v>
      </c>
      <c r="C2124" t="str">
        <f>IF(COUNTIF(B:B,B2124)&gt;1,_xlfn.CONCAT(A2124," (",M2124,")"),B2124)</f>
        <v>Lóngtán Xiāng</v>
      </c>
      <c r="D2124" t="s">
        <v>3063</v>
      </c>
      <c r="E2124" t="s">
        <v>11</v>
      </c>
      <c r="F2124" t="str">
        <f>_xlfn.CONCAT(D2124,", ",H2124,", ",I2124,", ","四川省")</f>
        <v>龙潭乡, 利州区, 广元市, 四川省</v>
      </c>
      <c r="G2124">
        <v>14557</v>
      </c>
      <c r="H2124" t="s">
        <v>8251</v>
      </c>
      <c r="I2124" t="s">
        <v>8247</v>
      </c>
      <c r="J2124" t="e">
        <f>VLOOKUP(F2124,[1]!china_towns_second__2[[Column1]:[Y]],3,FALSE)</f>
        <v>#N/A</v>
      </c>
      <c r="K2124" t="e">
        <f>VLOOKUP(F2124,[1]!china_towns_second__2[[Column1]:[Y]],2,FALSE)</f>
        <v>#N/A</v>
      </c>
      <c r="L2124" t="s">
        <v>11799</v>
      </c>
      <c r="M2124" t="str">
        <f>VLOOKUP(H2124,CHOOSE({1,2},Table22[Native],Table22[Name]),2,0)</f>
        <v>Lìzhōu Qū</v>
      </c>
      <c r="N2124" s="15" t="str">
        <f>VLOOKUP(I2124,CHOOSE({1,2},Table22[Native],Table22[Name]),2,0)</f>
        <v>Guăngyuán Shì</v>
      </c>
      <c r="O2124" s="15" t="str">
        <f t="shared" si="66"/>
        <v>Longtan Xiang (Guăngyuán Shì)</v>
      </c>
      <c r="P2124" s="15" t="str">
        <f t="shared" si="67"/>
        <v>Longtan Xiang (Guăngyuán Shì)</v>
      </c>
    </row>
    <row r="2125" spans="1:16" hidden="1" x14ac:dyDescent="0.25">
      <c r="A2125" t="s">
        <v>1723</v>
      </c>
      <c r="B2125" t="str">
        <f>IF(COUNTIF(A:A,A2125)&gt;1,_xlfn.CONCAT(A2125," (",N2125,")"),A2125)</f>
        <v>Lóngtān Xiāng [→ Shuānglóng Zhèn]</v>
      </c>
      <c r="C2125" t="str">
        <f>IF(COUNTIF(B:B,B2125)&gt;1,_xlfn.CONCAT(A2125," (",M2125,")"),B2125)</f>
        <v>Lóngtān Xiāng [→ Shuānglóng Zhèn]</v>
      </c>
      <c r="D2125" t="s">
        <v>1724</v>
      </c>
      <c r="E2125" t="s">
        <v>11</v>
      </c>
      <c r="F2125" t="str">
        <f>_xlfn.CONCAT(D2125,", ",H2125,", ",I2125,", ","四川省")</f>
        <v>龙滩乡, 通川区, 达州市, 四川省</v>
      </c>
      <c r="G2125">
        <v>7109</v>
      </c>
      <c r="H2125" t="s">
        <v>8207</v>
      </c>
      <c r="I2125" t="s">
        <v>8202</v>
      </c>
      <c r="J2125" t="e">
        <f>VLOOKUP(F2125,[1]!china_towns_second__2[[Column1]:[Y]],3,FALSE)</f>
        <v>#N/A</v>
      </c>
      <c r="K2125" t="e">
        <f>VLOOKUP(F2125,[1]!china_towns_second__2[[Column1]:[Y]],2,FALSE)</f>
        <v>#N/A</v>
      </c>
      <c r="L2125" t="s">
        <v>11800</v>
      </c>
      <c r="M2125" t="str">
        <f>VLOOKUP(H2125,CHOOSE({1,2},Table22[Native],Table22[Name]),2,0)</f>
        <v>Tōngchuān Qū</v>
      </c>
      <c r="N2125" s="15" t="str">
        <f>VLOOKUP(I2125,CHOOSE({1,2},Table22[Native],Table22[Name]),2,0)</f>
        <v>Dázhōu Shì</v>
      </c>
      <c r="O2125" s="15" t="str">
        <f t="shared" si="66"/>
        <v>Longtan Xiang [→ Shuanglong Zhen] (Dázhōu Shì)</v>
      </c>
      <c r="P2125" s="15" t="str">
        <f t="shared" si="67"/>
        <v>Longtan Xiang [→ Shuanglong Zhen] (Dázhōu Shì)</v>
      </c>
    </row>
    <row r="2126" spans="1:16" hidden="1" x14ac:dyDescent="0.25">
      <c r="A2126" t="s">
        <v>1725</v>
      </c>
      <c r="B2126" t="str">
        <f>IF(COUNTIF(A:A,A2126)&gt;1,_xlfn.CONCAT(A2126," (",N2126,")"),A2126)</f>
        <v>Lóngtán Zhèn (Dázhōu Shì)</v>
      </c>
      <c r="C2126" t="str">
        <f>IF(COUNTIF(B:B,B2126)&gt;1,_xlfn.CONCAT(A2126," (",M2126,")"),B2126)</f>
        <v>Lóngtán Zhèn (Dázhōu Shì)</v>
      </c>
      <c r="D2126" t="s">
        <v>1726</v>
      </c>
      <c r="E2126" t="s">
        <v>7</v>
      </c>
      <c r="F2126" t="str">
        <f>_xlfn.CONCAT(D2126,", ",H2126,", ",I2126,", ","四川省")</f>
        <v>龙潭镇, 渠县, 达州市, 四川省</v>
      </c>
      <c r="G2126">
        <v>13971</v>
      </c>
      <c r="H2126" t="s">
        <v>8206</v>
      </c>
      <c r="I2126" t="s">
        <v>8202</v>
      </c>
      <c r="J2126">
        <f>VLOOKUP(F2126,[1]!china_towns_second__2[[Column1]:[Y]],3,FALSE)</f>
        <v>30.8412316609766</v>
      </c>
      <c r="K2126">
        <f>VLOOKUP(F2126,[1]!china_towns_second__2[[Column1]:[Y]],2,FALSE)</f>
        <v>107.0892861</v>
      </c>
      <c r="L2126" t="s">
        <v>14109</v>
      </c>
      <c r="M2126" t="str">
        <f>VLOOKUP(H2126,CHOOSE({1,2},Table22[Native],Table22[Name]),2,0)</f>
        <v>Qú Xiàn</v>
      </c>
      <c r="N2126" s="15" t="str">
        <f>VLOOKUP(I2126,CHOOSE({1,2},Table22[Native],Table22[Name]),2,0)</f>
        <v>Dázhōu Shì</v>
      </c>
      <c r="O2126" s="15" t="str">
        <f t="shared" si="66"/>
        <v>Longtan Zhen (Dazhou Shi) (Dázhōu Shì)</v>
      </c>
      <c r="P2126" s="15" t="str">
        <f t="shared" si="67"/>
        <v>Longtan Zhen (Dazhou Shi) (Dázhōu Shì)</v>
      </c>
    </row>
    <row r="2127" spans="1:16" hidden="1" x14ac:dyDescent="0.25">
      <c r="A2127" t="s">
        <v>1725</v>
      </c>
      <c r="B2127" t="str">
        <f>IF(COUNTIF(A:A,A2127)&gt;1,_xlfn.CONCAT(A2127," (",N2127,")"),A2127)</f>
        <v>Lóngtán Zhèn (Liángshān Yízú Zìzhìzhōu)</v>
      </c>
      <c r="C2127" t="str">
        <f>IF(COUNTIF(B:B,B2127)&gt;1,_xlfn.CONCAT(A2127," (",M2127,")"),B2127)</f>
        <v>Lóngtán Zhèn (Liángshān Yízú Zìzhìzhōu)</v>
      </c>
      <c r="D2127" t="s">
        <v>1726</v>
      </c>
      <c r="E2127" t="s">
        <v>7</v>
      </c>
      <c r="F2127" t="str">
        <f>_xlfn.CONCAT(D2127,", ",H2127,", ",I2127,", ","四川省")</f>
        <v>龙潭镇, 布拖县, 凉山彝族自治州, 四川省</v>
      </c>
      <c r="G2127">
        <v>6629</v>
      </c>
      <c r="H2127" t="s">
        <v>8272</v>
      </c>
      <c r="I2127" t="s">
        <v>8271</v>
      </c>
      <c r="J2127">
        <f>VLOOKUP(F2127,[1]!china_towns_second__2[[Column1]:[Y]],3,FALSE)</f>
        <v>27.351818447501199</v>
      </c>
      <c r="K2127">
        <f>VLOOKUP(F2127,[1]!china_towns_second__2[[Column1]:[Y]],2,FALSE)</f>
        <v>102.8224037</v>
      </c>
      <c r="L2127" t="s">
        <v>14110</v>
      </c>
      <c r="M2127" t="str">
        <f>VLOOKUP(H2127,CHOOSE({1,2},Table22[Native],Table22[Name]),2,0)</f>
        <v>Bùtuō Xiàn</v>
      </c>
      <c r="N2127" s="15" t="str">
        <f>VLOOKUP(I2127,CHOOSE({1,2},Table22[Native],Table22[Name]),2,0)</f>
        <v>Liángshān Yízú Zìzhìzhōu</v>
      </c>
      <c r="O2127" s="15" t="str">
        <f t="shared" si="66"/>
        <v>Longtan Zhen (Liangshan Yizu Zizhizhou) (Liángshān Yízú Zìzhìzhōu)</v>
      </c>
      <c r="P2127" s="15" t="str">
        <f t="shared" si="67"/>
        <v>Longtan Zhen (Liangshan Yizu Zizhizhou) (Liángshān Yízú Zìzhìzhōu)</v>
      </c>
    </row>
    <row r="2128" spans="1:16" hidden="1" x14ac:dyDescent="0.25">
      <c r="A2128" t="s">
        <v>1725</v>
      </c>
      <c r="B2128" t="str">
        <f>IF(COUNTIF(A:A,A2128)&gt;1,_xlfn.CONCAT(A2128," (",N2128,")"),A2128)</f>
        <v>Lóngtán Zhèn (Zìgòng Shì)</v>
      </c>
      <c r="C2128" t="str">
        <f>IF(COUNTIF(B:B,B2128)&gt;1,_xlfn.CONCAT(A2128," (",M2128,")"),B2128)</f>
        <v>Lóngtán Zhèn (Zìgòng Shì)</v>
      </c>
      <c r="D2128" t="s">
        <v>1726</v>
      </c>
      <c r="E2128" t="s">
        <v>7</v>
      </c>
      <c r="F2128" t="str">
        <f>_xlfn.CONCAT(D2128,", ",H2128,", ",I2128,", ","四川省")</f>
        <v>龙潭镇, 贡井区, 自贡市, 四川省</v>
      </c>
      <c r="G2128">
        <v>26781</v>
      </c>
      <c r="H2128" t="s">
        <v>8374</v>
      </c>
      <c r="I2128" t="s">
        <v>8371</v>
      </c>
      <c r="J2128">
        <f>VLOOKUP(F2128,[1]!china_towns_second__2[[Column1]:[Y]],3,FALSE)</f>
        <v>29.298555520508501</v>
      </c>
      <c r="K2128">
        <f>VLOOKUP(F2128,[1]!china_towns_second__2[[Column1]:[Y]],2,FALSE)</f>
        <v>104.5733852</v>
      </c>
      <c r="L2128" t="s">
        <v>14111</v>
      </c>
      <c r="M2128" t="str">
        <f>VLOOKUP(H2128,CHOOSE({1,2},Table22[Native],Table22[Name]),2,0)</f>
        <v>Gòngjĭng Qū</v>
      </c>
      <c r="N2128" s="15" t="str">
        <f>VLOOKUP(I2128,CHOOSE({1,2},Table22[Native],Table22[Name]),2,0)</f>
        <v>Zìgòng Shì</v>
      </c>
      <c r="O2128" s="15" t="str">
        <f t="shared" si="66"/>
        <v>Longtan Zhen (Zigong Shi) (Zìgòng Shì)</v>
      </c>
      <c r="P2128" s="15" t="str">
        <f t="shared" si="67"/>
        <v>Longtan Zhen (Zigong Shi) (Zìgòng Shì)</v>
      </c>
    </row>
    <row r="2129" spans="1:16" hidden="1" x14ac:dyDescent="0.25">
      <c r="A2129" t="s">
        <v>3483</v>
      </c>
      <c r="B2129" t="str">
        <f>IF(COUNTIF(A:A,A2129)&gt;1,_xlfn.CONCAT(A2129," (",N2129,")"),A2129)</f>
        <v>Lóngtān Zhèn</v>
      </c>
      <c r="C2129" t="str">
        <f>IF(COUNTIF(B:B,B2129)&gt;1,_xlfn.CONCAT(A2129," (",M2129,")"),B2129)</f>
        <v>Lóngtān Zhèn</v>
      </c>
      <c r="D2129" t="s">
        <v>3484</v>
      </c>
      <c r="E2129" t="s">
        <v>7</v>
      </c>
      <c r="F2129" t="str">
        <f>_xlfn.CONCAT(D2129,", ",H2129,", ",I2129,", ","四川省")</f>
        <v>龙滩镇, 前锋区, 广安市, 四川省</v>
      </c>
      <c r="G2129">
        <v>9493</v>
      </c>
      <c r="H2129" t="s">
        <v>8243</v>
      </c>
      <c r="I2129" t="s">
        <v>8239</v>
      </c>
      <c r="J2129">
        <f>VLOOKUP(F2129,[1]!china_towns_second__2[[Column1]:[Y]],3,FALSE)</f>
        <v>30.580152641378</v>
      </c>
      <c r="K2129">
        <f>VLOOKUP(F2129,[1]!china_towns_second__2[[Column1]:[Y]],2,FALSE)</f>
        <v>106.9604188</v>
      </c>
      <c r="L2129" t="s">
        <v>11801</v>
      </c>
      <c r="M2129" t="str">
        <f>VLOOKUP(H2129,CHOOSE({1,2},Table22[Native],Table22[Name]),2,0)</f>
        <v>Qiánfēng Qū</v>
      </c>
      <c r="N2129" s="15" t="str">
        <f>VLOOKUP(I2129,CHOOSE({1,2},Table22[Native],Table22[Name]),2,0)</f>
        <v>Guăng'ān Shì</v>
      </c>
      <c r="O2129" s="15" t="str">
        <f t="shared" si="66"/>
        <v>Longtan Zhen (Guăng'ān Shì)</v>
      </c>
      <c r="P2129" s="15" t="str">
        <f t="shared" si="67"/>
        <v>Longtan Zhen (Guăng'ān Shì)</v>
      </c>
    </row>
    <row r="2130" spans="1:16" hidden="1" x14ac:dyDescent="0.25">
      <c r="A2130" t="s">
        <v>3485</v>
      </c>
      <c r="B2130" t="str">
        <f>IF(COUNTIF(A:A,A2130)&gt;1,_xlfn.CONCAT(A2130," (",N2130,")"),A2130)</f>
        <v>Lóngtíng Xiāng</v>
      </c>
      <c r="C2130" t="str">
        <f>IF(COUNTIF(B:B,B2130)&gt;1,_xlfn.CONCAT(A2130," (",M2130,")"),B2130)</f>
        <v>Lóngtíng Xiāng</v>
      </c>
      <c r="D2130" t="s">
        <v>3486</v>
      </c>
      <c r="E2130" t="s">
        <v>11</v>
      </c>
      <c r="F2130" t="str">
        <f>_xlfn.CONCAT(D2130,", ",H2130,", ",I2130,", ","四川省")</f>
        <v>龙庭乡, 武胜县, 广安市, 四川省</v>
      </c>
      <c r="G2130">
        <v>9567</v>
      </c>
      <c r="H2130" t="s">
        <v>8244</v>
      </c>
      <c r="I2130" t="s">
        <v>8239</v>
      </c>
      <c r="J2130" t="e">
        <f>VLOOKUP(F2130,[1]!china_towns_second__2[[Column1]:[Y]],3,FALSE)</f>
        <v>#N/A</v>
      </c>
      <c r="K2130" t="e">
        <f>VLOOKUP(F2130,[1]!china_towns_second__2[[Column1]:[Y]],2,FALSE)</f>
        <v>#N/A</v>
      </c>
      <c r="L2130" t="s">
        <v>11802</v>
      </c>
      <c r="M2130" t="str">
        <f>VLOOKUP(H2130,CHOOSE({1,2},Table22[Native],Table22[Name]),2,0)</f>
        <v>Wŭshèng Xiàn</v>
      </c>
      <c r="N2130" s="15" t="str">
        <f>VLOOKUP(I2130,CHOOSE({1,2},Table22[Native],Table22[Name]),2,0)</f>
        <v>Guăng'ān Shì</v>
      </c>
      <c r="O2130" s="15" t="str">
        <f t="shared" si="66"/>
        <v>Longting Xiang (Guăng'ān Shì)</v>
      </c>
      <c r="P2130" s="15" t="str">
        <f t="shared" si="67"/>
        <v>Longting Xiang (Guăng'ān Shì)</v>
      </c>
    </row>
    <row r="2131" spans="1:16" hidden="1" x14ac:dyDescent="0.25">
      <c r="A2131" t="s">
        <v>7565</v>
      </c>
      <c r="B2131" t="str">
        <f>IF(COUNTIF(A:A,A2131)&gt;1,_xlfn.CONCAT(A2131," (",N2131,")"),A2131)</f>
        <v>Lóngtóu Zhèn [incl. Guānxìng Xiāng]</v>
      </c>
      <c r="C2131" t="str">
        <f>IF(COUNTIF(B:B,B2131)&gt;1,_xlfn.CONCAT(A2131," (",M2131,")"),B2131)</f>
        <v>Lóngtóu Zhèn [incl. Guānxìng Xiāng]</v>
      </c>
      <c r="D2131" t="s">
        <v>7566</v>
      </c>
      <c r="E2131" t="s">
        <v>7</v>
      </c>
      <c r="F2131" t="str">
        <f>_xlfn.CONCAT(D2131,", ",H2131,", ",I2131,", ","四川省")</f>
        <v>龙头镇, 长宁县, 宜宾市, 四川省</v>
      </c>
      <c r="G2131">
        <v>18460</v>
      </c>
      <c r="H2131" t="s">
        <v>8360</v>
      </c>
      <c r="I2131" t="s">
        <v>8359</v>
      </c>
      <c r="J2131">
        <f>VLOOKUP(F2131,[1]!china_towns_second__2[[Column1]:[Y]],3,FALSE)</f>
        <v>28.422466674011702</v>
      </c>
      <c r="K2131">
        <f>VLOOKUP(F2131,[1]!china_towns_second__2[[Column1]:[Y]],2,FALSE)</f>
        <v>104.9252896</v>
      </c>
      <c r="L2131" t="s">
        <v>11803</v>
      </c>
      <c r="M2131" t="str">
        <f>VLOOKUP(H2131,CHOOSE({1,2},Table22[Native],Table22[Name]),2,0)</f>
        <v>Chángníng Xiàn</v>
      </c>
      <c r="N2131" s="15" t="str">
        <f>VLOOKUP(I2131,CHOOSE({1,2},Table22[Native],Table22[Name]),2,0)</f>
        <v>Yíbīn Shì</v>
      </c>
      <c r="O2131" s="15" t="str">
        <f t="shared" si="66"/>
        <v>Longtou Zhen [incl. Guanxing Xiang] (Yíbīn Shì)</v>
      </c>
      <c r="P2131" s="15" t="str">
        <f t="shared" si="67"/>
        <v>Longtou Zhen [incl. Guanxing Xiang] (Yíbīn Shì)</v>
      </c>
    </row>
    <row r="2132" spans="1:16" hidden="1" x14ac:dyDescent="0.25">
      <c r="A2132" t="s">
        <v>3784</v>
      </c>
      <c r="B2132" t="str">
        <f>IF(COUNTIF(A:A,A2132)&gt;1,_xlfn.CONCAT(A2132," (",N2132,")"),A2132)</f>
        <v>Lóngtuó Xiāng</v>
      </c>
      <c r="C2132" t="str">
        <f>IF(COUNTIF(B:B,B2132)&gt;1,_xlfn.CONCAT(A2132," (",M2132,")"),B2132)</f>
        <v>Lóngtuó Xiāng</v>
      </c>
      <c r="D2132" t="s">
        <v>3785</v>
      </c>
      <c r="E2132" t="s">
        <v>11</v>
      </c>
      <c r="F2132" t="str">
        <f>_xlfn.CONCAT(D2132,", ",H2132,", ",I2132,", ","四川省")</f>
        <v>龙沱乡, 夹江县, 乐山市, 四川省</v>
      </c>
      <c r="G2132">
        <v>5848</v>
      </c>
      <c r="H2132" t="s">
        <v>8260</v>
      </c>
      <c r="I2132" t="s">
        <v>8256</v>
      </c>
      <c r="J2132" t="e">
        <f>VLOOKUP(F2132,[1]!china_towns_second__2[[Column1]:[Y]],3,FALSE)</f>
        <v>#N/A</v>
      </c>
      <c r="K2132" t="e">
        <f>VLOOKUP(F2132,[1]!china_towns_second__2[[Column1]:[Y]],2,FALSE)</f>
        <v>#N/A</v>
      </c>
      <c r="L2132" t="s">
        <v>11804</v>
      </c>
      <c r="M2132" t="str">
        <f>VLOOKUP(H2132,CHOOSE({1,2},Table22[Native],Table22[Name]),2,0)</f>
        <v>Jiājiāng Xiàn</v>
      </c>
      <c r="N2132" s="15" t="str">
        <f>VLOOKUP(I2132,CHOOSE({1,2},Table22[Native],Table22[Name]),2,0)</f>
        <v>Lèshān Shì</v>
      </c>
      <c r="O2132" s="15" t="str">
        <f t="shared" si="66"/>
        <v>Longtuo Xiang (Lèshān Shì)</v>
      </c>
      <c r="P2132" s="15" t="str">
        <f t="shared" si="67"/>
        <v>Longtuo Xiang (Lèshān Shì)</v>
      </c>
    </row>
    <row r="2133" spans="1:16" hidden="1" x14ac:dyDescent="0.25">
      <c r="A2133" t="s">
        <v>7817</v>
      </c>
      <c r="B2133" t="str">
        <f>IF(COUNTIF(A:A,A2133)&gt;1,_xlfn.CONCAT(A2133," (",N2133,")"),A2133)</f>
        <v>Lóngwàn Xiāng</v>
      </c>
      <c r="C2133" t="str">
        <f>IF(COUNTIF(B:B,B2133)&gt;1,_xlfn.CONCAT(A2133," (",M2133,")"),B2133)</f>
        <v>Lóngwàn Xiāng</v>
      </c>
      <c r="D2133" t="s">
        <v>7818</v>
      </c>
      <c r="E2133" t="s">
        <v>11</v>
      </c>
      <c r="F2133" t="str">
        <f>_xlfn.CONCAT(D2133,", ",H2133,", ",I2133,", ","四川省")</f>
        <v>龙万乡, 富顺县, 自贡市, 四川省</v>
      </c>
      <c r="G2133">
        <v>25787</v>
      </c>
      <c r="H2133" t="s">
        <v>8373</v>
      </c>
      <c r="I2133" t="s">
        <v>8371</v>
      </c>
      <c r="J2133" t="e">
        <f>VLOOKUP(F2133,[1]!china_towns_second__2[[Column1]:[Y]],3,FALSE)</f>
        <v>#N/A</v>
      </c>
      <c r="K2133" t="e">
        <f>VLOOKUP(F2133,[1]!china_towns_second__2[[Column1]:[Y]],2,FALSE)</f>
        <v>#N/A</v>
      </c>
      <c r="L2133" t="s">
        <v>11805</v>
      </c>
      <c r="M2133" t="str">
        <f>VLOOKUP(H2133,CHOOSE({1,2},Table22[Native],Table22[Name]),2,0)</f>
        <v>Fùshùn Xiàn</v>
      </c>
      <c r="N2133" s="15" t="str">
        <f>VLOOKUP(I2133,CHOOSE({1,2},Table22[Native],Table22[Name]),2,0)</f>
        <v>Zìgòng Shì</v>
      </c>
      <c r="O2133" s="15" t="str">
        <f t="shared" si="66"/>
        <v>Longwan Xiang (Zìgòng Shì)</v>
      </c>
      <c r="P2133" s="15" t="str">
        <f t="shared" si="67"/>
        <v>Longwan Xiang (Zìgòng Shì)</v>
      </c>
    </row>
    <row r="2134" spans="1:16" hidden="1" x14ac:dyDescent="0.25">
      <c r="A2134" t="s">
        <v>1142</v>
      </c>
      <c r="B2134" t="str">
        <f>IF(COUNTIF(A:A,A2134)&gt;1,_xlfn.CONCAT(A2134," (",N2134,")"),A2134)</f>
        <v>Lóngwáng Zhèn (Chéngdū Shì)</v>
      </c>
      <c r="C2134" t="str">
        <f>IF(COUNTIF(B:B,B2134)&gt;1,_xlfn.CONCAT(A2134," (",M2134,")"),B2134)</f>
        <v>Lóngwáng Zhèn (Chéngdū Shì)</v>
      </c>
      <c r="D2134" t="s">
        <v>1143</v>
      </c>
      <c r="E2134" t="s">
        <v>7</v>
      </c>
      <c r="F2134" t="str">
        <f>_xlfn.CONCAT(D2134,", ",H2134,", ",I2134,", ","四川省")</f>
        <v>龙王镇, 青白江区, 成都市, 四川省</v>
      </c>
      <c r="G2134">
        <v>20735</v>
      </c>
      <c r="H2134" t="s">
        <v>8193</v>
      </c>
      <c r="I2134" t="s">
        <v>8180</v>
      </c>
      <c r="J2134">
        <f>VLOOKUP(F2134,[1]!china_towns_second__2[[Column1]:[Y]],3,FALSE)</f>
        <v>30.768080176696198</v>
      </c>
      <c r="K2134">
        <f>VLOOKUP(F2134,[1]!china_towns_second__2[[Column1]:[Y]],2,FALSE)</f>
        <v>104.287583</v>
      </c>
      <c r="L2134" t="s">
        <v>14112</v>
      </c>
      <c r="M2134" t="str">
        <f>VLOOKUP(H2134,CHOOSE({1,2},Table22[Native],Table22[Name]),2,0)</f>
        <v>Qīngbáijiāng Qū</v>
      </c>
      <c r="N2134" s="15" t="str">
        <f>VLOOKUP(I2134,CHOOSE({1,2},Table22[Native],Table22[Name]),2,0)</f>
        <v>Chéngdū Shì</v>
      </c>
      <c r="O2134" s="15" t="str">
        <f t="shared" si="66"/>
        <v>Longwang Zhen (Chengdu Shi) (Chéngdū Shì)</v>
      </c>
      <c r="P2134" s="15" t="str">
        <f t="shared" si="67"/>
        <v>Longwang Zhen (Chengdu Shi) (Chéngdū Shì)</v>
      </c>
    </row>
    <row r="2135" spans="1:16" hidden="1" x14ac:dyDescent="0.25">
      <c r="A2135" t="s">
        <v>1142</v>
      </c>
      <c r="B2135" t="str">
        <f>IF(COUNTIF(A:A,A2135)&gt;1,_xlfn.CONCAT(A2135," (",N2135,")"),A2135)</f>
        <v>Lóngwáng Zhèn (Guăngyuán Shì)</v>
      </c>
      <c r="C2135" t="str">
        <f>IF(COUNTIF(B:B,B2135)&gt;1,_xlfn.CONCAT(A2135," (",M2135,")"),B2135)</f>
        <v>Lóngwáng Zhèn (Guăngyuán Shì)</v>
      </c>
      <c r="D2135" t="s">
        <v>1143</v>
      </c>
      <c r="E2135" t="s">
        <v>7</v>
      </c>
      <c r="F2135" t="str">
        <f>_xlfn.CONCAT(D2135,", ",H2135,", ",I2135,", ","四川省")</f>
        <v>龙王镇, 苍溪县, 广元市, 四川省</v>
      </c>
      <c r="G2135">
        <v>12141</v>
      </c>
      <c r="H2135" t="s">
        <v>8248</v>
      </c>
      <c r="I2135" t="s">
        <v>8247</v>
      </c>
      <c r="J2135">
        <f>VLOOKUP(F2135,[1]!china_towns_second__2[[Column1]:[Y]],3,FALSE)</f>
        <v>32.0303648298948</v>
      </c>
      <c r="K2135">
        <f>VLOOKUP(F2135,[1]!china_towns_second__2[[Column1]:[Y]],2,FALSE)</f>
        <v>106.01908450000001</v>
      </c>
      <c r="L2135" t="s">
        <v>14113</v>
      </c>
      <c r="M2135" t="str">
        <f>VLOOKUP(H2135,CHOOSE({1,2},Table22[Native],Table22[Name]),2,0)</f>
        <v>Cāngxī Xiàn</v>
      </c>
      <c r="N2135" s="15" t="str">
        <f>VLOOKUP(I2135,CHOOSE({1,2},Table22[Native],Table22[Name]),2,0)</f>
        <v>Guăngyuán Shì</v>
      </c>
      <c r="O2135" s="15" t="str">
        <f t="shared" si="66"/>
        <v>Longwang Zhen (Guangyuan Shi) (Guăngyuán Shì)</v>
      </c>
      <c r="P2135" s="15" t="str">
        <f t="shared" si="67"/>
        <v>Longwang Zhen (Guangyuan Shi) (Guăngyuán Shì)</v>
      </c>
    </row>
    <row r="2136" spans="1:16" hidden="1" x14ac:dyDescent="0.25">
      <c r="A2136" t="s">
        <v>4550</v>
      </c>
      <c r="B2136" t="str">
        <f>IF(COUNTIF(A:A,A2136)&gt;1,_xlfn.CONCAT(A2136," (",N2136,")"),A2136)</f>
        <v>Lóngwō Xiāng</v>
      </c>
      <c r="C2136" t="str">
        <f>IF(COUNTIF(B:B,B2136)&gt;1,_xlfn.CONCAT(A2136," (",M2136,")"),B2136)</f>
        <v>Lóngwō Xiāng</v>
      </c>
      <c r="D2136" t="s">
        <v>4551</v>
      </c>
      <c r="E2136" t="s">
        <v>11</v>
      </c>
      <c r="F2136" t="str">
        <f>_xlfn.CONCAT(D2136,", ",H2136,", ",I2136,", ","四川省")</f>
        <v>龙窝乡, 美姑县, 凉山彝族自治州, 四川省</v>
      </c>
      <c r="G2136">
        <v>4617</v>
      </c>
      <c r="H2136" t="s">
        <v>8279</v>
      </c>
      <c r="I2136" t="s">
        <v>8271</v>
      </c>
      <c r="J2136" t="e">
        <f>VLOOKUP(F2136,[1]!china_towns_second__2[[Column1]:[Y]],3,FALSE)</f>
        <v>#N/A</v>
      </c>
      <c r="K2136" t="e">
        <f>VLOOKUP(F2136,[1]!china_towns_second__2[[Column1]:[Y]],2,FALSE)</f>
        <v>#N/A</v>
      </c>
      <c r="L2136" t="s">
        <v>11806</v>
      </c>
      <c r="M2136" t="str">
        <f>VLOOKUP(H2136,CHOOSE({1,2},Table22[Native],Table22[Name]),2,0)</f>
        <v>Mĕigū Xiàn</v>
      </c>
      <c r="N2136" s="15" t="str">
        <f>VLOOKUP(I2136,CHOOSE({1,2},Table22[Native],Table22[Name]),2,0)</f>
        <v>Liángshān Yízú Zìzhìzhōu</v>
      </c>
      <c r="O2136" s="15" t="str">
        <f t="shared" si="66"/>
        <v>Longwo Xiang (Liángshān Yízú Zìzhìzhōu)</v>
      </c>
      <c r="P2136" s="15" t="str">
        <f t="shared" si="67"/>
        <v>Longwo Xiang (Liángshān Yízú Zìzhìzhōu)</v>
      </c>
    </row>
    <row r="2137" spans="1:16" hidden="1" x14ac:dyDescent="0.25">
      <c r="A2137" t="s">
        <v>7567</v>
      </c>
      <c r="B2137" t="str">
        <f>IF(COUNTIF(A:A,A2137)&gt;1,_xlfn.CONCAT(A2137," (",N2137,")"),A2137)</f>
        <v>Lóngxī Xiāng (Yíbīn Shì)</v>
      </c>
      <c r="C2137" t="str">
        <f>IF(COUNTIF(B:B,B2137)&gt;1,_xlfn.CONCAT(A2137," (",M2137,")"),B2137)</f>
        <v>Lóngxī Xiāng (Yíbīn Shì)</v>
      </c>
      <c r="D2137" t="s">
        <v>7568</v>
      </c>
      <c r="E2137" t="s">
        <v>11</v>
      </c>
      <c r="F2137" t="str">
        <f>_xlfn.CONCAT(D2137,", ",H2137,", ",I2137,", ","四川省")</f>
        <v>龙溪乡, 屏山县, 宜宾市, 四川省</v>
      </c>
      <c r="G2137">
        <v>6204</v>
      </c>
      <c r="H2137" t="s">
        <v>8367</v>
      </c>
      <c r="I2137" t="s">
        <v>8359</v>
      </c>
      <c r="J2137" t="e">
        <f>VLOOKUP(F2137,[1]!china_towns_second__2[[Column1]:[Y]],3,FALSE)</f>
        <v>#N/A</v>
      </c>
      <c r="K2137" t="e">
        <f>VLOOKUP(F2137,[1]!china_towns_second__2[[Column1]:[Y]],2,FALSE)</f>
        <v>#N/A</v>
      </c>
      <c r="L2137" t="s">
        <v>14114</v>
      </c>
      <c r="M2137" t="str">
        <f>VLOOKUP(H2137,CHOOSE({1,2},Table22[Native],Table22[Name]),2,0)</f>
        <v>Píngshān Xiàn</v>
      </c>
      <c r="N2137" s="15" t="str">
        <f>VLOOKUP(I2137,CHOOSE({1,2},Table22[Native],Table22[Name]),2,0)</f>
        <v>Yíbīn Shì</v>
      </c>
      <c r="O2137" s="15" t="str">
        <f t="shared" si="66"/>
        <v>Longxi Xiang (Yibin Shi) (Yíbīn Shì)</v>
      </c>
      <c r="P2137" s="15" t="str">
        <f t="shared" si="67"/>
        <v>Longxi Xiang (Yibin Shi) (Yíbīn Shì)</v>
      </c>
    </row>
    <row r="2138" spans="1:16" hidden="1" x14ac:dyDescent="0.25">
      <c r="A2138" t="s">
        <v>7567</v>
      </c>
      <c r="B2138" t="str">
        <f>IF(COUNTIF(A:A,A2138)&gt;1,_xlfn.CONCAT(A2138," (",N2138,")"),A2138)</f>
        <v>Lóngxī Xiāng (Zīyáng Shì)</v>
      </c>
      <c r="C2138" t="str">
        <f>IF(COUNTIF(B:B,B2138)&gt;1,_xlfn.CONCAT(A2138," (",M2138,")"),B2138)</f>
        <v>Lóngxī Xiāng (Zīyáng Shì)</v>
      </c>
      <c r="D2138" t="s">
        <v>7568</v>
      </c>
      <c r="E2138" t="s">
        <v>11</v>
      </c>
      <c r="F2138" t="str">
        <f>_xlfn.CONCAT(D2138,", ",H2138,", ",I2138,", ","四川省")</f>
        <v>龙溪乡, 乐至县, 资阳市, 四川省</v>
      </c>
      <c r="G2138">
        <v>8725</v>
      </c>
      <c r="H2138" t="s">
        <v>8381</v>
      </c>
      <c r="I2138" t="s">
        <v>8379</v>
      </c>
      <c r="J2138" t="e">
        <f>VLOOKUP(F2138,[1]!china_towns_second__2[[Column1]:[Y]],3,FALSE)</f>
        <v>#N/A</v>
      </c>
      <c r="K2138" t="e">
        <f>VLOOKUP(F2138,[1]!china_towns_second__2[[Column1]:[Y]],2,FALSE)</f>
        <v>#N/A</v>
      </c>
      <c r="L2138" t="s">
        <v>14115</v>
      </c>
      <c r="M2138" t="str">
        <f>VLOOKUP(H2138,CHOOSE({1,2},Table22[Native],Table22[Name]),2,0)</f>
        <v>Lèzhì Xiàn</v>
      </c>
      <c r="N2138" s="15" t="str">
        <f>VLOOKUP(I2138,CHOOSE({1,2},Table22[Native],Table22[Name]),2,0)</f>
        <v>Zīyáng Shì</v>
      </c>
      <c r="O2138" s="15" t="str">
        <f t="shared" si="66"/>
        <v>Longxi Xiang (Ziyang Shi) (Zīyáng Shì)</v>
      </c>
      <c r="P2138" s="15" t="str">
        <f t="shared" si="67"/>
        <v>Longxi Xiang (Ziyang Shi) (Zīyáng Shì)</v>
      </c>
    </row>
    <row r="2139" spans="1:16" hidden="1" x14ac:dyDescent="0.25">
      <c r="A2139" t="s">
        <v>6401</v>
      </c>
      <c r="B2139" t="str">
        <f>IF(COUNTIF(A:A,A2139)&gt;1,_xlfn.CONCAT(A2139," (",N2139,")"),A2139)</f>
        <v>Lóngxīng Xiāng</v>
      </c>
      <c r="C2139" t="str">
        <f>IF(COUNTIF(B:B,B2139)&gt;1,_xlfn.CONCAT(A2139," (",M2139,")"),B2139)</f>
        <v>Lóngxīng Xiāng</v>
      </c>
      <c r="D2139" t="s">
        <v>6402</v>
      </c>
      <c r="E2139" t="s">
        <v>11</v>
      </c>
      <c r="F2139" t="str">
        <f>_xlfn.CONCAT(D2139,", ",H2139,", ",I2139,", ","四川省")</f>
        <v>隆兴乡, 高坪区, 南充市, 四川省</v>
      </c>
      <c r="G2139">
        <v>12965</v>
      </c>
      <c r="H2139" t="s">
        <v>8319</v>
      </c>
      <c r="I2139" t="s">
        <v>8318</v>
      </c>
      <c r="J2139" t="e">
        <f>VLOOKUP(F2139,[1]!china_towns_second__2[[Column1]:[Y]],3,FALSE)</f>
        <v>#N/A</v>
      </c>
      <c r="K2139" t="e">
        <f>VLOOKUP(F2139,[1]!china_towns_second__2[[Column1]:[Y]],2,FALSE)</f>
        <v>#N/A</v>
      </c>
      <c r="L2139" t="s">
        <v>11807</v>
      </c>
      <c r="M2139" t="str">
        <f>VLOOKUP(H2139,CHOOSE({1,2},Table22[Native],Table22[Name]),2,0)</f>
        <v>Gāopíng Qū</v>
      </c>
      <c r="N2139" s="15" t="str">
        <f>VLOOKUP(I2139,CHOOSE({1,2},Table22[Native],Table22[Name]),2,0)</f>
        <v>Nánchōng Shì</v>
      </c>
      <c r="O2139" s="15" t="str">
        <f t="shared" si="66"/>
        <v>Longxing Xiang (Nánchōng Shì)</v>
      </c>
      <c r="P2139" s="15" t="str">
        <f t="shared" si="67"/>
        <v>Longxing Xiang (Nánchōng Shì)</v>
      </c>
    </row>
    <row r="2140" spans="1:16" hidden="1" x14ac:dyDescent="0.25">
      <c r="A2140" t="s">
        <v>1144</v>
      </c>
      <c r="B2140" t="str">
        <f>IF(COUNTIF(A:A,A2140)&gt;1,_xlfn.CONCAT(A2140," (",N2140,")"),A2140)</f>
        <v>Lóngxīng Zhèn</v>
      </c>
      <c r="C2140" t="str">
        <f>IF(COUNTIF(B:B,B2140)&gt;1,_xlfn.CONCAT(A2140," (",M2140,")"),B2140)</f>
        <v>Lóngxīng Zhèn</v>
      </c>
      <c r="D2140" t="s">
        <v>1145</v>
      </c>
      <c r="E2140" t="s">
        <v>7</v>
      </c>
      <c r="F2140" t="str">
        <f>_xlfn.CONCAT(D2140,", ",H2140,", ",I2140,", ","四川省")</f>
        <v>隆兴镇, 崇州市, 成都市, 四川省</v>
      </c>
      <c r="G2140">
        <v>15822</v>
      </c>
      <c r="H2140" t="s">
        <v>8182</v>
      </c>
      <c r="I2140" t="s">
        <v>8180</v>
      </c>
      <c r="J2140">
        <f>VLOOKUP(F2140,[1]!china_towns_second__2[[Column1]:[Y]],3,FALSE)</f>
        <v>30.5779956467888</v>
      </c>
      <c r="K2140">
        <f>VLOOKUP(F2140,[1]!china_towns_second__2[[Column1]:[Y]],2,FALSE)</f>
        <v>103.6342399</v>
      </c>
      <c r="L2140" t="s">
        <v>11808</v>
      </c>
      <c r="M2140" t="str">
        <f>VLOOKUP(H2140,CHOOSE({1,2},Table22[Native],Table22[Name]),2,0)</f>
        <v>Chóngzhōu Shì</v>
      </c>
      <c r="N2140" s="15" t="str">
        <f>VLOOKUP(I2140,CHOOSE({1,2},Table22[Native],Table22[Name]),2,0)</f>
        <v>Chéngdū Shì</v>
      </c>
      <c r="O2140" s="15" t="str">
        <f t="shared" si="66"/>
        <v>Longxing Zhen (Chéngdū Shì)</v>
      </c>
      <c r="P2140" s="15" t="str">
        <f t="shared" si="67"/>
        <v>Longxing Zhen (Chéngdū Shì)</v>
      </c>
    </row>
    <row r="2141" spans="1:16" hidden="1" x14ac:dyDescent="0.25">
      <c r="A2141" t="s">
        <v>3064</v>
      </c>
      <c r="B2141" t="str">
        <f>IF(COUNTIF(A:A,A2141)&gt;1,_xlfn.CONCAT(A2141," (",N2141,")"),A2141)</f>
        <v>Lóngyuán Zhèn</v>
      </c>
      <c r="C2141" t="str">
        <f>IF(COUNTIF(B:B,B2141)&gt;1,_xlfn.CONCAT(A2141," (",M2141,")"),B2141)</f>
        <v>Lóngyuán Zhèn</v>
      </c>
      <c r="D2141" t="s">
        <v>3065</v>
      </c>
      <c r="E2141" t="s">
        <v>7</v>
      </c>
      <c r="F2141" t="str">
        <f>_xlfn.CONCAT(D2141,", ",H2141,", ",I2141,", ","四川省")</f>
        <v>龙源镇, 剑阁县, 广元市, 四川省</v>
      </c>
      <c r="G2141">
        <v>10323</v>
      </c>
      <c r="H2141" t="s">
        <v>8250</v>
      </c>
      <c r="I2141" t="s">
        <v>8247</v>
      </c>
      <c r="J2141">
        <f>VLOOKUP(F2141,[1]!china_towns_second__2[[Column1]:[Y]],3,FALSE)</f>
        <v>31.918672822925402</v>
      </c>
      <c r="K2141">
        <f>VLOOKUP(F2141,[1]!china_towns_second__2[[Column1]:[Y]],2,FALSE)</f>
        <v>105.48649159999999</v>
      </c>
      <c r="L2141" t="s">
        <v>11809</v>
      </c>
      <c r="M2141" t="str">
        <f>VLOOKUP(H2141,CHOOSE({1,2},Table22[Native],Table22[Name]),2,0)</f>
        <v>Jiàngé Xiàn</v>
      </c>
      <c r="N2141" s="15" t="str">
        <f>VLOOKUP(I2141,CHOOSE({1,2},Table22[Native],Table22[Name]),2,0)</f>
        <v>Guăngyuán Shì</v>
      </c>
      <c r="O2141" s="15" t="str">
        <f t="shared" si="66"/>
        <v>Longyuan Zhen (Guăngyuán Shì)</v>
      </c>
      <c r="P2141" s="15" t="str">
        <f t="shared" si="67"/>
        <v>Longyuan Zhen (Guăngyuán Shì)</v>
      </c>
    </row>
    <row r="2142" spans="1:16" hidden="1" x14ac:dyDescent="0.25">
      <c r="A2142" t="s">
        <v>6403</v>
      </c>
      <c r="B2142" t="str">
        <f>IF(COUNTIF(A:A,A2142)&gt;1,_xlfn.CONCAT(A2142," (",N2142,")"),A2142)</f>
        <v>Lóngyún Zhèn</v>
      </c>
      <c r="C2142" t="str">
        <f>IF(COUNTIF(B:B,B2142)&gt;1,_xlfn.CONCAT(A2142," (",M2142,")"),B2142)</f>
        <v>Lóngyún Zhèn</v>
      </c>
      <c r="D2142" t="s">
        <v>6404</v>
      </c>
      <c r="E2142" t="s">
        <v>7</v>
      </c>
      <c r="F2142" t="str">
        <f>_xlfn.CONCAT(D2142,", ",H2142,", ",I2142,", ","四川省")</f>
        <v>龙云镇, 蓬安县, 南充市, 四川省</v>
      </c>
      <c r="G2142">
        <v>8269</v>
      </c>
      <c r="H2142" t="s">
        <v>8323</v>
      </c>
      <c r="I2142" t="s">
        <v>8318</v>
      </c>
      <c r="J2142">
        <f>VLOOKUP(F2142,[1]!china_towns_second__2[[Column1]:[Y]],3,FALSE)</f>
        <v>31.088758349229899</v>
      </c>
      <c r="K2142">
        <f>VLOOKUP(F2142,[1]!china_towns_second__2[[Column1]:[Y]],2,FALSE)</f>
        <v>106.2918044</v>
      </c>
      <c r="L2142" t="s">
        <v>11810</v>
      </c>
      <c r="M2142" t="str">
        <f>VLOOKUP(H2142,CHOOSE({1,2},Table22[Native],Table22[Name]),2,0)</f>
        <v>Péng'ān Xiàn</v>
      </c>
      <c r="N2142" s="15" t="str">
        <f>VLOOKUP(I2142,CHOOSE({1,2},Table22[Native],Table22[Name]),2,0)</f>
        <v>Nánchōng Shì</v>
      </c>
      <c r="O2142" s="15" t="str">
        <f t="shared" si="66"/>
        <v>Longyun Zhen (Nánchōng Shì)</v>
      </c>
      <c r="P2142" s="15" t="str">
        <f t="shared" si="67"/>
        <v>Longyun Zhen (Nánchōng Shì)</v>
      </c>
    </row>
    <row r="2143" spans="1:16" hidden="1" x14ac:dyDescent="0.25">
      <c r="A2143" t="s">
        <v>203</v>
      </c>
      <c r="B2143" t="str">
        <f>IF(COUNTIF(A:A,A2143)&gt;1,_xlfn.CONCAT(A2143," (",N2143,")"),A2143)</f>
        <v>Lóngzàng Xiāng</v>
      </c>
      <c r="C2143" t="str">
        <f>IF(COUNTIF(B:B,B2143)&gt;1,_xlfn.CONCAT(A2143," (",M2143,")"),B2143)</f>
        <v>Lóngzàng Xiāng</v>
      </c>
      <c r="D2143" t="s">
        <v>204</v>
      </c>
      <c r="E2143" t="s">
        <v>11</v>
      </c>
      <c r="F2143" t="str">
        <f>_xlfn.CONCAT(D2143,", ",H2143,", ",I2143,", ","四川省")</f>
        <v>龙藏乡, 阿坝县, 阿坝藏族羌族自治州, 四川省</v>
      </c>
      <c r="G2143">
        <v>2673</v>
      </c>
      <c r="H2143" t="s">
        <v>8155</v>
      </c>
      <c r="I2143" t="s">
        <v>8153</v>
      </c>
      <c r="J2143" t="e">
        <f>VLOOKUP(F2143,[1]!china_towns_second__2[[Column1]:[Y]],3,FALSE)</f>
        <v>#N/A</v>
      </c>
      <c r="K2143" t="e">
        <f>VLOOKUP(F2143,[1]!china_towns_second__2[[Column1]:[Y]],2,FALSE)</f>
        <v>#N/A</v>
      </c>
      <c r="L2143" t="s">
        <v>11811</v>
      </c>
      <c r="M2143" t="str">
        <f>VLOOKUP(H2143,CHOOSE({1,2},Table22[Native],Table22[Name]),2,0)</f>
        <v>Ābà Xiàn</v>
      </c>
      <c r="N2143" s="15" t="str">
        <f>VLOOKUP(I2143,CHOOSE({1,2},Table22[Native],Table22[Name]),2,0)</f>
        <v>Ābà Zàngzú Qiāngzú Zìzhìzhōu</v>
      </c>
      <c r="O2143" s="15" t="str">
        <f t="shared" si="66"/>
        <v>Longzang Xiang (Ābà Zàngzú Qiāngzú Zìzhìzhōu)</v>
      </c>
      <c r="P2143" s="15" t="str">
        <f t="shared" si="67"/>
        <v>Longzang Xiang (Ābà Zàngzú Qiāngzú Zìzhìzhōu)</v>
      </c>
    </row>
    <row r="2144" spans="1:16" hidden="1" x14ac:dyDescent="0.25">
      <c r="A2144" t="s">
        <v>5476</v>
      </c>
      <c r="B2144" t="str">
        <f>IF(COUNTIF(A:A,A2144)&gt;1,_xlfn.CONCAT(A2144," (",N2144,")"),A2144)</f>
        <v>Lóngzhèng Zhèn</v>
      </c>
      <c r="C2144" t="str">
        <f>IF(COUNTIF(B:B,B2144)&gt;1,_xlfn.CONCAT(A2144," (",M2144,")"),B2144)</f>
        <v>Lóngzhèng Zhèn</v>
      </c>
      <c r="D2144" t="s">
        <v>5477</v>
      </c>
      <c r="E2144" t="s">
        <v>7</v>
      </c>
      <c r="F2144" t="str">
        <f>_xlfn.CONCAT(D2144,", ",H2144,", ",I2144,", ","四川省")</f>
        <v>龙正镇, 仁寿县, 眉山市, 四川省</v>
      </c>
      <c r="G2144">
        <v>25225</v>
      </c>
      <c r="H2144" t="s">
        <v>8305</v>
      </c>
      <c r="I2144" t="s">
        <v>8299</v>
      </c>
      <c r="J2144">
        <f>VLOOKUP(F2144,[1]!china_towns_second__2[[Column1]:[Y]],3,FALSE)</f>
        <v>30.0070469870235</v>
      </c>
      <c r="K2144">
        <f>VLOOKUP(F2144,[1]!china_towns_second__2[[Column1]:[Y]],2,FALSE)</f>
        <v>104.0016779</v>
      </c>
      <c r="L2144" t="s">
        <v>11812</v>
      </c>
      <c r="M2144" t="str">
        <f>VLOOKUP(H2144,CHOOSE({1,2},Table22[Native],Table22[Name]),2,0)</f>
        <v>Rénshòu Xiàn</v>
      </c>
      <c r="N2144" s="15" t="str">
        <f>VLOOKUP(I2144,CHOOSE({1,2},Table22[Native],Table22[Name]),2,0)</f>
        <v>Méishān Shì</v>
      </c>
      <c r="O2144" s="15" t="str">
        <f t="shared" si="66"/>
        <v>Longzheng Zhen (Méishān Shì)</v>
      </c>
      <c r="P2144" s="15" t="str">
        <f t="shared" si="67"/>
        <v>Longzheng Zhen (Méishān Shì)</v>
      </c>
    </row>
    <row r="2145" spans="1:16" hidden="1" x14ac:dyDescent="0.25">
      <c r="A2145" t="s">
        <v>1146</v>
      </c>
      <c r="B2145" t="str">
        <f>IF(COUNTIF(A:A,A2145)&gt;1,_xlfn.CONCAT(A2145," (",N2145,")"),A2145)</f>
        <v>Lóngzhōulù Jiēdào</v>
      </c>
      <c r="C2145" t="str">
        <f>IF(COUNTIF(B:B,B2145)&gt;1,_xlfn.CONCAT(A2145," (",M2145,")"),B2145)</f>
        <v>Lóngzhōulù Jiēdào</v>
      </c>
      <c r="D2145" t="s">
        <v>1147</v>
      </c>
      <c r="E2145" t="s">
        <v>493</v>
      </c>
      <c r="F2145" t="str">
        <f>_xlfn.CONCAT(D2145,", ",H2145,", ",I2145,", ","四川省")</f>
        <v>龙舟路街道, 锦江区, 成都市, 四川省</v>
      </c>
      <c r="G2145">
        <v>45260</v>
      </c>
      <c r="H2145" t="s">
        <v>8186</v>
      </c>
      <c r="I2145" t="s">
        <v>8180</v>
      </c>
      <c r="J2145">
        <f>VLOOKUP(F2145,[1]!china_towns_second__2[[Column1]:[Y]],3,FALSE)</f>
        <v>30.629722535460999</v>
      </c>
      <c r="K2145">
        <f>VLOOKUP(F2145,[1]!china_towns_second__2[[Column1]:[Y]],2,FALSE)</f>
        <v>104.0915208</v>
      </c>
      <c r="L2145" t="s">
        <v>11813</v>
      </c>
      <c r="M2145" t="str">
        <f>VLOOKUP(H2145,CHOOSE({1,2},Table22[Native],Table22[Name]),2,0)</f>
        <v>Jĭnjiāng Qū</v>
      </c>
      <c r="N2145" s="15" t="str">
        <f>VLOOKUP(I2145,CHOOSE({1,2},Table22[Native],Table22[Name]),2,0)</f>
        <v>Chéngdū Shì</v>
      </c>
      <c r="O2145" s="15" t="str">
        <f t="shared" si="66"/>
        <v>Longzhoulu Jiedao (Chéngdū Shì)</v>
      </c>
      <c r="P2145" s="15" t="str">
        <f t="shared" si="67"/>
        <v>Longzhoulu Jiedao (Chéngdū Shì)</v>
      </c>
    </row>
    <row r="2146" spans="1:16" hidden="1" x14ac:dyDescent="0.25">
      <c r="A2146" t="s">
        <v>3066</v>
      </c>
      <c r="B2146" t="str">
        <f>IF(COUNTIF(A:A,A2146)&gt;1,_xlfn.CONCAT(A2146," (",N2146,")"),A2146)</f>
        <v>Lóuzi Xiāng</v>
      </c>
      <c r="C2146" t="str">
        <f>IF(COUNTIF(B:B,B2146)&gt;1,_xlfn.CONCAT(A2146," (",M2146,")"),B2146)</f>
        <v>Lóuzi Xiāng</v>
      </c>
      <c r="D2146" t="s">
        <v>3067</v>
      </c>
      <c r="E2146" t="s">
        <v>11</v>
      </c>
      <c r="F2146" t="str">
        <f>_xlfn.CONCAT(D2146,", ",H2146,", ",I2146,", ","四川省")</f>
        <v>楼子乡, 青川县, 广元市, 四川省</v>
      </c>
      <c r="G2146">
        <v>2187</v>
      </c>
      <c r="H2146" t="s">
        <v>8252</v>
      </c>
      <c r="I2146" t="s">
        <v>8247</v>
      </c>
      <c r="J2146" t="e">
        <f>VLOOKUP(F2146,[1]!china_towns_second__2[[Column1]:[Y]],3,FALSE)</f>
        <v>#N/A</v>
      </c>
      <c r="K2146" t="e">
        <f>VLOOKUP(F2146,[1]!china_towns_second__2[[Column1]:[Y]],2,FALSE)</f>
        <v>#N/A</v>
      </c>
      <c r="L2146" t="s">
        <v>11814</v>
      </c>
      <c r="M2146" t="str">
        <f>VLOOKUP(H2146,CHOOSE({1,2},Table22[Native],Table22[Name]),2,0)</f>
        <v>Qīngchuān Xiàn</v>
      </c>
      <c r="N2146" s="15" t="str">
        <f>VLOOKUP(I2146,CHOOSE({1,2},Table22[Native],Table22[Name]),2,0)</f>
        <v>Guăngyuán Shì</v>
      </c>
      <c r="O2146" s="15" t="str">
        <f t="shared" si="66"/>
        <v>Louzi Xiang (Guăngyuán Shì)</v>
      </c>
      <c r="P2146" s="15" t="str">
        <f t="shared" si="67"/>
        <v>Louzi Xiang (Guăngyuán Shì)</v>
      </c>
    </row>
    <row r="2147" spans="1:16" hidden="1" x14ac:dyDescent="0.25">
      <c r="A2147" t="s">
        <v>5842</v>
      </c>
      <c r="B2147" t="str">
        <f>IF(COUNTIF(A:A,A2147)&gt;1,_xlfn.CONCAT(A2147," (",N2147,")"),A2147)</f>
        <v>Lŭbān Zhèn</v>
      </c>
      <c r="C2147" t="str">
        <f>IF(COUNTIF(B:B,B2147)&gt;1,_xlfn.CONCAT(A2147," (",M2147,")"),B2147)</f>
        <v>Lŭbān Zhèn</v>
      </c>
      <c r="D2147" t="s">
        <v>5843</v>
      </c>
      <c r="E2147" t="s">
        <v>7</v>
      </c>
      <c r="F2147" t="str">
        <f>_xlfn.CONCAT(D2147,", ",H2147,", ",I2147,", ","四川省")</f>
        <v>鲁班镇, 三台县, 绵阳市, 四川省</v>
      </c>
      <c r="G2147">
        <v>23690</v>
      </c>
      <c r="H2147" t="s">
        <v>8313</v>
      </c>
      <c r="I2147" t="s">
        <v>8307</v>
      </c>
      <c r="J2147">
        <f>VLOOKUP(F2147,[1]!china_towns_second__2[[Column1]:[Y]],3,FALSE)</f>
        <v>30.916179171894299</v>
      </c>
      <c r="K2147">
        <f>VLOOKUP(F2147,[1]!china_towns_second__2[[Column1]:[Y]],2,FALSE)</f>
        <v>105.00564</v>
      </c>
      <c r="L2147" t="s">
        <v>11815</v>
      </c>
      <c r="M2147" t="str">
        <f>VLOOKUP(H2147,CHOOSE({1,2},Table22[Native],Table22[Name]),2,0)</f>
        <v>Sāntái Xiàn</v>
      </c>
      <c r="N2147" s="15" t="str">
        <f>VLOOKUP(I2147,CHOOSE({1,2},Table22[Native],Table22[Name]),2,0)</f>
        <v>Miányáng Shì</v>
      </c>
      <c r="O2147" s="15" t="str">
        <f t="shared" si="66"/>
        <v>Luban Zhen (Miányáng Shì)</v>
      </c>
      <c r="P2147" s="15" t="str">
        <f t="shared" si="67"/>
        <v>Luban Zhen (Miányáng Shì)</v>
      </c>
    </row>
    <row r="2148" spans="1:16" hidden="1" x14ac:dyDescent="0.25">
      <c r="A2148" t="s">
        <v>4552</v>
      </c>
      <c r="B2148" t="str">
        <f>IF(COUNTIF(A:A,A2148)&gt;1,_xlfn.CONCAT(A2148," (",N2148,")"),A2148)</f>
        <v>Lùchăng Zhèn</v>
      </c>
      <c r="C2148" t="str">
        <f>IF(COUNTIF(B:B,B2148)&gt;1,_xlfn.CONCAT(A2148," (",M2148,")"),B2148)</f>
        <v>Lùchăng Zhèn</v>
      </c>
      <c r="D2148" t="s">
        <v>4553</v>
      </c>
      <c r="E2148" t="s">
        <v>7</v>
      </c>
      <c r="F2148" t="str">
        <f>_xlfn.CONCAT(D2148,", ",H2148,", ",I2148,", ","四川省")</f>
        <v>鹿厂镇, 会理县, 凉山彝族自治州, 四川省</v>
      </c>
      <c r="G2148">
        <v>16226</v>
      </c>
      <c r="H2148" t="s">
        <v>8276</v>
      </c>
      <c r="I2148" t="s">
        <v>8271</v>
      </c>
      <c r="J2148">
        <f>VLOOKUP(F2148,[1]!china_towns_second__2[[Column1]:[Y]],3,FALSE)</f>
        <v>26.558844322933801</v>
      </c>
      <c r="K2148">
        <f>VLOOKUP(F2148,[1]!china_towns_second__2[[Column1]:[Y]],2,FALSE)</f>
        <v>102.1890186</v>
      </c>
      <c r="L2148" t="s">
        <v>11816</v>
      </c>
      <c r="M2148" t="str">
        <f>VLOOKUP(H2148,CHOOSE({1,2},Table22[Native],Table22[Name]),2,0)</f>
        <v>Huìlĭ Xiàn</v>
      </c>
      <c r="N2148" s="15" t="str">
        <f>VLOOKUP(I2148,CHOOSE({1,2},Table22[Native],Table22[Name]),2,0)</f>
        <v>Liángshān Yízú Zìzhìzhōu</v>
      </c>
      <c r="O2148" s="15" t="str">
        <f t="shared" si="66"/>
        <v>Luchang Zhen (Liángshān Yízú Zìzhìzhōu)</v>
      </c>
      <c r="P2148" s="15" t="str">
        <f t="shared" si="67"/>
        <v>Luchang Zhen (Liángshān Yízú Zìzhìzhōu)</v>
      </c>
    </row>
    <row r="2149" spans="1:16" hidden="1" x14ac:dyDescent="0.25">
      <c r="A2149" t="s">
        <v>2512</v>
      </c>
      <c r="B2149" t="str">
        <f>IF(COUNTIF(A:A,A2149)&gt;1,_xlfn.CONCAT(A2149," (",N2149,")"),A2149)</f>
        <v>Lúchéng Jiēdào</v>
      </c>
      <c r="C2149" t="str">
        <f>IF(COUNTIF(B:B,B2149)&gt;1,_xlfn.CONCAT(A2149," (",M2149,")"),B2149)</f>
        <v>Lúchéng Jiēdào</v>
      </c>
      <c r="D2149" t="s">
        <v>2513</v>
      </c>
      <c r="E2149" t="s">
        <v>493</v>
      </c>
      <c r="F2149" t="str">
        <f>_xlfn.CONCAT(D2149,", ",H2149,", ",I2149,", ","四川省")</f>
        <v>炉城街道, 康定市, 甘孜藏族自治州, 四川省</v>
      </c>
      <c r="G2149">
        <v>41399</v>
      </c>
      <c r="H2149" t="s">
        <v>8229</v>
      </c>
      <c r="I2149" t="s">
        <v>8219</v>
      </c>
      <c r="J2149" t="e">
        <f>VLOOKUP(F2149,[1]!china_towns_second__2[[Column1]:[Y]],3,FALSE)</f>
        <v>#N/A</v>
      </c>
      <c r="K2149" t="e">
        <f>VLOOKUP(F2149,[1]!china_towns_second__2[[Column1]:[Y]],2,FALSE)</f>
        <v>#N/A</v>
      </c>
      <c r="L2149" t="s">
        <v>11817</v>
      </c>
      <c r="M2149" t="str">
        <f>VLOOKUP(H2149,CHOOSE({1,2},Table22[Native],Table22[Name]),2,0)</f>
        <v>Kāngdìng Shì</v>
      </c>
      <c r="N2149" s="15" t="str">
        <f>VLOOKUP(I2149,CHOOSE({1,2},Table22[Native],Table22[Name]),2,0)</f>
        <v>Gānzī Zàngzú Zìzhìzhōu</v>
      </c>
      <c r="O2149" s="15" t="str">
        <f t="shared" si="66"/>
        <v>Lucheng Jiedao (Gānzī Zàngzú Zìzhìzhōu)</v>
      </c>
      <c r="P2149" s="15" t="str">
        <f t="shared" si="67"/>
        <v>Lucheng Jiedao (Gānzī Zàngzú Zìzhìzhōu)</v>
      </c>
    </row>
    <row r="2150" spans="1:16" hidden="1" x14ac:dyDescent="0.25">
      <c r="A2150" t="s">
        <v>2129</v>
      </c>
      <c r="B2150" t="str">
        <f>IF(COUNTIF(A:A,A2150)&gt;1,_xlfn.CONCAT(A2150," (",N2150,")"),A2150)</f>
        <v>Lüèpíng Zhèn</v>
      </c>
      <c r="C2150" t="str">
        <f>IF(COUNTIF(B:B,B2150)&gt;1,_xlfn.CONCAT(A2150," (",M2150,")"),B2150)</f>
        <v>Lüèpíng Zhèn</v>
      </c>
      <c r="D2150" t="s">
        <v>2130</v>
      </c>
      <c r="E2150" t="s">
        <v>7</v>
      </c>
      <c r="F2150" t="str">
        <f>_xlfn.CONCAT(D2150,", ",H2150,", ",I2150,", ","四川省")</f>
        <v>略坪镇, 罗江区, 德阳市, 四川省</v>
      </c>
      <c r="G2150">
        <v>22897</v>
      </c>
      <c r="H2150" t="s">
        <v>8214</v>
      </c>
      <c r="I2150" t="s">
        <v>8211</v>
      </c>
      <c r="J2150">
        <f>VLOOKUP(F2150,[1]!china_towns_second__2[[Column1]:[Y]],3,FALSE)</f>
        <v>31.352003812168299</v>
      </c>
      <c r="K2150">
        <f>VLOOKUP(F2150,[1]!china_towns_second__2[[Column1]:[Y]],2,FALSE)</f>
        <v>104.3901006</v>
      </c>
      <c r="L2150" t="s">
        <v>11818</v>
      </c>
      <c r="M2150" t="str">
        <f>VLOOKUP(H2150,CHOOSE({1,2},Table22[Native],Table22[Name]),2,0)</f>
        <v>Luójiāng Qū</v>
      </c>
      <c r="N2150" s="15" t="str">
        <f>VLOOKUP(I2150,CHOOSE({1,2},Table22[Native],Table22[Name]),2,0)</f>
        <v>Déyáng Shì</v>
      </c>
      <c r="O2150" s="15" t="str">
        <f t="shared" si="66"/>
        <v>Lueping Zhen (Déyáng Shì)</v>
      </c>
      <c r="P2150" s="15" t="str">
        <f t="shared" si="67"/>
        <v>Lueping Zhen (Déyáng Shì)</v>
      </c>
    </row>
    <row r="2151" spans="1:16" hidden="1" x14ac:dyDescent="0.25">
      <c r="A2151" t="s">
        <v>4554</v>
      </c>
      <c r="B2151" t="str">
        <f>IF(COUNTIF(A:A,A2151)&gt;1,_xlfn.CONCAT(A2151," (",N2151,")"),A2151)</f>
        <v>Lúgăo Zhèn</v>
      </c>
      <c r="C2151" t="str">
        <f>IF(COUNTIF(B:B,B2151)&gt;1,_xlfn.CONCAT(A2151," (",M2151,")"),B2151)</f>
        <v>Lúgăo Zhèn</v>
      </c>
      <c r="D2151" t="s">
        <v>4555</v>
      </c>
      <c r="E2151" t="s">
        <v>7</v>
      </c>
      <c r="F2151" t="str">
        <f>_xlfn.CONCAT(D2151,", ",H2151,", ",I2151,", ","四川省")</f>
        <v>芦稿镇, 金阳县, 凉山彝族自治州, 四川省</v>
      </c>
      <c r="G2151">
        <v>4485</v>
      </c>
      <c r="H2151" t="s">
        <v>8277</v>
      </c>
      <c r="I2151" t="s">
        <v>8271</v>
      </c>
      <c r="J2151">
        <f>VLOOKUP(F2151,[1]!china_towns_second__2[[Column1]:[Y]],3,FALSE)</f>
        <v>27.5458527561964</v>
      </c>
      <c r="K2151">
        <f>VLOOKUP(F2151,[1]!china_towns_second__2[[Column1]:[Y]],2,FALSE)</f>
        <v>103.1876819</v>
      </c>
      <c r="L2151" t="s">
        <v>11819</v>
      </c>
      <c r="M2151" t="str">
        <f>VLOOKUP(H2151,CHOOSE({1,2},Table22[Native],Table22[Name]),2,0)</f>
        <v>Jīnyáng Xiàn</v>
      </c>
      <c r="N2151" s="15" t="str">
        <f>VLOOKUP(I2151,CHOOSE({1,2},Table22[Native],Table22[Name]),2,0)</f>
        <v>Liángshān Yízú Zìzhìzhōu</v>
      </c>
      <c r="O2151" s="15" t="str">
        <f t="shared" si="66"/>
        <v>Lugao Zhen (Liángshān Yízú Zìzhìzhōu)</v>
      </c>
      <c r="P2151" s="15" t="str">
        <f t="shared" si="67"/>
        <v>Lugao Zhen (Liángshān Yízú Zìzhìzhōu)</v>
      </c>
    </row>
    <row r="2152" spans="1:16" hidden="1" x14ac:dyDescent="0.25">
      <c r="A2152" t="s">
        <v>4558</v>
      </c>
      <c r="B2152" t="str">
        <f>IF(COUNTIF(A:A,A2152)&gt;1,_xlfn.CONCAT(A2152," (",N2152,")"),A2152)</f>
        <v>Lúgū Zhèn</v>
      </c>
      <c r="C2152" t="str">
        <f>IF(COUNTIF(B:B,B2152)&gt;1,_xlfn.CONCAT(A2152," (",M2152,")"),B2152)</f>
        <v>Lúgū Zhèn</v>
      </c>
      <c r="D2152" t="s">
        <v>4559</v>
      </c>
      <c r="E2152" t="s">
        <v>7</v>
      </c>
      <c r="F2152" t="str">
        <f>_xlfn.CONCAT(D2152,", ",H2152,", ",I2152,", ","四川省")</f>
        <v>泸沽镇, 冕宁县, 凉山彝族自治州, 四川省</v>
      </c>
      <c r="G2152">
        <v>27962</v>
      </c>
      <c r="H2152" t="s">
        <v>8280</v>
      </c>
      <c r="I2152" t="s">
        <v>8271</v>
      </c>
      <c r="J2152">
        <f>VLOOKUP(F2152,[1]!china_towns_second__2[[Column1]:[Y]],3,FALSE)</f>
        <v>28.280670186651101</v>
      </c>
      <c r="K2152">
        <f>VLOOKUP(F2152,[1]!china_towns_second__2[[Column1]:[Y]],2,FALSE)</f>
        <v>102.2165347</v>
      </c>
      <c r="L2152" t="s">
        <v>11820</v>
      </c>
      <c r="M2152" t="str">
        <f>VLOOKUP(H2152,CHOOSE({1,2},Table22[Native],Table22[Name]),2,0)</f>
        <v>Miănníng Xiàn</v>
      </c>
      <c r="N2152" s="15" t="str">
        <f>VLOOKUP(I2152,CHOOSE({1,2},Table22[Native],Table22[Name]),2,0)</f>
        <v>Liángshān Yízú Zìzhìzhōu</v>
      </c>
      <c r="O2152" s="15" t="str">
        <f t="shared" si="66"/>
        <v>Lugu Zhen (Liángshān Yízú Zìzhìzhōu)</v>
      </c>
      <c r="P2152" s="15" t="str">
        <f t="shared" si="67"/>
        <v>Lugu Zhen (Liángshān Yízú Zìzhìzhōu)</v>
      </c>
    </row>
    <row r="2153" spans="1:16" hidden="1" x14ac:dyDescent="0.25">
      <c r="A2153" t="s">
        <v>4556</v>
      </c>
      <c r="B2153" t="str">
        <f>IF(COUNTIF(A:A,A2153)&gt;1,_xlfn.CONCAT(A2153," (",N2153,")"),A2153)</f>
        <v>Lúgūhú Zhèn</v>
      </c>
      <c r="C2153" t="str">
        <f>IF(COUNTIF(B:B,B2153)&gt;1,_xlfn.CONCAT(A2153," (",M2153,")"),B2153)</f>
        <v>Lúgūhú Zhèn</v>
      </c>
      <c r="D2153" t="s">
        <v>4557</v>
      </c>
      <c r="E2153" t="s">
        <v>7</v>
      </c>
      <c r="F2153" t="str">
        <f>_xlfn.CONCAT(D2153,", ",H2153,", ",I2153,", ","四川省")</f>
        <v>泸沽湖镇, 盐源县, 凉山彝族自治州, 四川省</v>
      </c>
      <c r="G2153">
        <v>10731</v>
      </c>
      <c r="H2153" t="s">
        <v>8286</v>
      </c>
      <c r="I2153" t="s">
        <v>8271</v>
      </c>
      <c r="J2153">
        <f>VLOOKUP(F2153,[1]!china_towns_second__2[[Column1]:[Y]],3,FALSE)</f>
        <v>27.739013589549899</v>
      </c>
      <c r="K2153">
        <f>VLOOKUP(F2153,[1]!china_towns_second__2[[Column1]:[Y]],2,FALSE)</f>
        <v>100.8663741</v>
      </c>
      <c r="L2153" t="s">
        <v>11821</v>
      </c>
      <c r="M2153" t="str">
        <f>VLOOKUP(H2153,CHOOSE({1,2},Table22[Native],Table22[Name]),2,0)</f>
        <v>Yányuán Xiàn</v>
      </c>
      <c r="N2153" s="15" t="str">
        <f>VLOOKUP(I2153,CHOOSE({1,2},Table22[Native],Table22[Name]),2,0)</f>
        <v>Liángshān Yízú Zìzhìzhōu</v>
      </c>
      <c r="O2153" s="15" t="str">
        <f t="shared" si="66"/>
        <v>Luguhu Zhen (Liángshān Yízú Zìzhìzhōu)</v>
      </c>
      <c r="P2153" s="15" t="str">
        <f t="shared" si="67"/>
        <v>Luguhu Zhen (Liángshān Yízú Zìzhìzhōu)</v>
      </c>
    </row>
    <row r="2154" spans="1:16" hidden="1" x14ac:dyDescent="0.25">
      <c r="A2154" t="s">
        <v>4560</v>
      </c>
      <c r="B2154" t="str">
        <f>IF(COUNTIF(A:A,A2154)&gt;1,_xlfn.CONCAT(A2154," (",N2154,")"),A2154)</f>
        <v>Lùhècūn Xiāng</v>
      </c>
      <c r="C2154" t="str">
        <f>IF(COUNTIF(B:B,B2154)&gt;1,_xlfn.CONCAT(A2154," (",M2154,")"),B2154)</f>
        <v>Lùhècūn Xiāng</v>
      </c>
      <c r="D2154" t="s">
        <v>4561</v>
      </c>
      <c r="E2154" t="s">
        <v>11</v>
      </c>
      <c r="F2154" t="str">
        <f>_xlfn.CONCAT(D2154,", ",H2154,", ",I2154,", ","四川省")</f>
        <v>鹿鹤村乡, 会东县, 凉山彝族自治州, 四川省</v>
      </c>
      <c r="G2154">
        <v>4462</v>
      </c>
      <c r="H2154" t="s">
        <v>8275</v>
      </c>
      <c r="I2154" t="s">
        <v>8271</v>
      </c>
      <c r="J2154" t="e">
        <f>VLOOKUP(F2154,[1]!china_towns_second__2[[Column1]:[Y]],3,FALSE)</f>
        <v>#N/A</v>
      </c>
      <c r="K2154" t="e">
        <f>VLOOKUP(F2154,[1]!china_towns_second__2[[Column1]:[Y]],2,FALSE)</f>
        <v>#N/A</v>
      </c>
      <c r="L2154" t="s">
        <v>11822</v>
      </c>
      <c r="M2154" t="str">
        <f>VLOOKUP(H2154,CHOOSE({1,2},Table22[Native],Table22[Name]),2,0)</f>
        <v>Huìdōng Xiàn</v>
      </c>
      <c r="N2154" s="15" t="str">
        <f>VLOOKUP(I2154,CHOOSE({1,2},Table22[Native],Table22[Name]),2,0)</f>
        <v>Liángshān Yízú Zìzhìzhōu</v>
      </c>
      <c r="O2154" s="15" t="str">
        <f t="shared" si="66"/>
        <v>Luhecun Xiang (Liángshān Yízú Zìzhìzhōu)</v>
      </c>
      <c r="P2154" s="15" t="str">
        <f t="shared" si="67"/>
        <v>Luhecun Xiang (Liángshān Yízú Zìzhìzhōu)</v>
      </c>
    </row>
    <row r="2155" spans="1:16" hidden="1" x14ac:dyDescent="0.25">
      <c r="A2155" t="s">
        <v>205</v>
      </c>
      <c r="B2155" t="str">
        <f>IF(COUNTIF(A:A,A2155)&gt;1,_xlfn.CONCAT(A2155," (",N2155,")"),A2155)</f>
        <v>Lúhuā Zhèn</v>
      </c>
      <c r="C2155" t="str">
        <f>IF(COUNTIF(B:B,B2155)&gt;1,_xlfn.CONCAT(A2155," (",M2155,")"),B2155)</f>
        <v>Lúhuā Zhèn</v>
      </c>
      <c r="D2155" t="s">
        <v>206</v>
      </c>
      <c r="E2155" t="s">
        <v>7</v>
      </c>
      <c r="F2155" t="str">
        <f>_xlfn.CONCAT(D2155,", ",H2155,", ",I2155,", ","四川省")</f>
        <v>芦花镇, 黑水县, 阿坝藏族羌族自治州, 四川省</v>
      </c>
      <c r="G2155">
        <v>13942</v>
      </c>
      <c r="H2155" t="s">
        <v>8156</v>
      </c>
      <c r="I2155" t="s">
        <v>8153</v>
      </c>
      <c r="J2155">
        <f>VLOOKUP(F2155,[1]!china_towns_second__2[[Column1]:[Y]],3,FALSE)</f>
        <v>32.136451497590599</v>
      </c>
      <c r="K2155">
        <f>VLOOKUP(F2155,[1]!china_towns_second__2[[Column1]:[Y]],2,FALSE)</f>
        <v>102.8936401</v>
      </c>
      <c r="L2155" t="s">
        <v>11823</v>
      </c>
      <c r="M2155" t="str">
        <f>VLOOKUP(H2155,CHOOSE({1,2},Table22[Native],Table22[Name]),2,0)</f>
        <v>Hēishuĭ Xiàn</v>
      </c>
      <c r="N2155" s="15" t="str">
        <f>VLOOKUP(I2155,CHOOSE({1,2},Table22[Native],Table22[Name]),2,0)</f>
        <v>Ābà Zàngzú Qiāngzú Zìzhìzhōu</v>
      </c>
      <c r="O2155" s="15" t="str">
        <f t="shared" si="66"/>
        <v>Luhua Zhen (Ābà Zàngzú Qiāngzú Zìzhìzhōu)</v>
      </c>
      <c r="P2155" s="15" t="str">
        <f t="shared" si="67"/>
        <v>Luhua Zhen (Ābà Zàngzú Qiāngzú Zìzhìzhōu)</v>
      </c>
    </row>
    <row r="2156" spans="1:16" hidden="1" x14ac:dyDescent="0.25">
      <c r="A2156" t="s">
        <v>4562</v>
      </c>
      <c r="B2156" t="str">
        <f>IF(COUNTIF(A:A,A2156)&gt;1,_xlfn.CONCAT(A2156," (",N2156,")"),A2156)</f>
        <v>Lŭjī Xiāng</v>
      </c>
      <c r="C2156" t="str">
        <f>IF(COUNTIF(B:B,B2156)&gt;1,_xlfn.CONCAT(A2156," (",M2156,")"),B2156)</f>
        <v>Lŭjī Xiāng</v>
      </c>
      <c r="D2156" t="s">
        <v>4563</v>
      </c>
      <c r="E2156" t="s">
        <v>11</v>
      </c>
      <c r="F2156" t="str">
        <f>_xlfn.CONCAT(D2156,", ",H2156,", ",I2156,", ","四川省")</f>
        <v>鲁基乡, 喜德县, 凉山彝族自治州, 四川省</v>
      </c>
      <c r="G2156">
        <v>9906</v>
      </c>
      <c r="H2156" t="s">
        <v>8285</v>
      </c>
      <c r="I2156" t="s">
        <v>8271</v>
      </c>
      <c r="J2156" t="e">
        <f>VLOOKUP(F2156,[1]!china_towns_second__2[[Column1]:[Y]],3,FALSE)</f>
        <v>#N/A</v>
      </c>
      <c r="K2156" t="e">
        <f>VLOOKUP(F2156,[1]!china_towns_second__2[[Column1]:[Y]],2,FALSE)</f>
        <v>#N/A</v>
      </c>
      <c r="L2156" t="s">
        <v>11824</v>
      </c>
      <c r="M2156" t="str">
        <f>VLOOKUP(H2156,CHOOSE({1,2},Table22[Native],Table22[Name]),2,0)</f>
        <v>Xĭdé Xiàn</v>
      </c>
      <c r="N2156" s="15" t="str">
        <f>VLOOKUP(I2156,CHOOSE({1,2},Table22[Native],Table22[Name]),2,0)</f>
        <v>Liángshān Yízú Zìzhìzhōu</v>
      </c>
      <c r="O2156" s="15" t="str">
        <f t="shared" si="66"/>
        <v>Luji Xiang (Liángshān Yízú Zìzhìzhōu)</v>
      </c>
      <c r="P2156" s="15" t="str">
        <f t="shared" si="67"/>
        <v>Luji Xiang (Liángshān Yízú Zìzhìzhōu)</v>
      </c>
    </row>
    <row r="2157" spans="1:16" hidden="1" x14ac:dyDescent="0.25">
      <c r="A2157" t="s">
        <v>4564</v>
      </c>
      <c r="B2157" t="str">
        <f>IF(COUNTIF(A:A,A2157)&gt;1,_xlfn.CONCAT(A2157," (",N2157,")"),A2157)</f>
        <v>Lŭjí Zhèn</v>
      </c>
      <c r="C2157" t="str">
        <f>IF(COUNTIF(B:B,B2157)&gt;1,_xlfn.CONCAT(A2157," (",M2157,")"),B2157)</f>
        <v>Lŭjí Zhèn</v>
      </c>
      <c r="D2157" t="s">
        <v>4565</v>
      </c>
      <c r="E2157" t="s">
        <v>7</v>
      </c>
      <c r="F2157" t="str">
        <f>_xlfn.CONCAT(D2157,", ",H2157,", ",I2157,", ","四川省")</f>
        <v>鲁吉镇, 会东县, 凉山彝族自治州, 四川省</v>
      </c>
      <c r="G2157">
        <v>9652</v>
      </c>
      <c r="H2157" t="s">
        <v>8275</v>
      </c>
      <c r="I2157" t="s">
        <v>8271</v>
      </c>
      <c r="J2157">
        <f>VLOOKUP(F2157,[1]!china_towns_second__2[[Column1]:[Y]],3,FALSE)</f>
        <v>26.727861769260201</v>
      </c>
      <c r="K2157">
        <f>VLOOKUP(F2157,[1]!china_towns_second__2[[Column1]:[Y]],2,FALSE)</f>
        <v>102.9588888</v>
      </c>
      <c r="L2157" t="s">
        <v>11825</v>
      </c>
      <c r="M2157" t="str">
        <f>VLOOKUP(H2157,CHOOSE({1,2},Table22[Native],Table22[Name]),2,0)</f>
        <v>Huìdōng Xiàn</v>
      </c>
      <c r="N2157" s="15" t="str">
        <f>VLOOKUP(I2157,CHOOSE({1,2},Table22[Native],Table22[Name]),2,0)</f>
        <v>Liángshān Yízú Zìzhìzhōu</v>
      </c>
      <c r="O2157" s="15" t="str">
        <f t="shared" si="66"/>
        <v>Luji Zhen (Liángshān Yízú Zìzhìzhōu)</v>
      </c>
      <c r="P2157" s="15" t="str">
        <f t="shared" si="67"/>
        <v>Luji Zhen (Liángshān Yízú Zìzhìzhōu)</v>
      </c>
    </row>
    <row r="2158" spans="1:16" x14ac:dyDescent="0.25">
      <c r="A2158" t="s">
        <v>7996</v>
      </c>
      <c r="B2158" t="str">
        <f>IF(COUNTIF(A:A,A2158)&gt;1,_xlfn.CONCAT(A2158," (",N2158,")"),A2158)</f>
        <v>Lújiā Zhèn</v>
      </c>
      <c r="C2158" t="str">
        <f>IF(COUNTIF(B:B,B2158)&gt;1,_xlfn.CONCAT(A2158," (",M2158,")"),B2158)</f>
        <v>Lújiā Zhèn</v>
      </c>
      <c r="D2158" t="s">
        <v>7997</v>
      </c>
      <c r="E2158" t="s">
        <v>7</v>
      </c>
      <c r="F2158" t="str">
        <f>_xlfn.CONCAT(D2158,", ",H2158,", ",I2158,", ","四川省")</f>
        <v>芦葭镇, 简阳市, 成都市, 四川省</v>
      </c>
      <c r="G2158">
        <v>23470</v>
      </c>
      <c r="H2158" t="s">
        <v>8185</v>
      </c>
      <c r="I2158" t="s">
        <v>8180</v>
      </c>
      <c r="J2158">
        <f>VLOOKUP(F2158,[1]!china_towns_second__2[[Column1]:[Y]],3,FALSE)</f>
        <v>30.270395748177101</v>
      </c>
      <c r="K2158">
        <f>VLOOKUP(F2158,[1]!china_towns_second__2[[Column1]:[Y]],2,FALSE)</f>
        <v>104.45966629999999</v>
      </c>
      <c r="L2158" t="s">
        <v>11826</v>
      </c>
      <c r="M2158" t="str">
        <f>VLOOKUP(H2158,CHOOSE({1,2},Table22[Native],Table22[Name]),2,0)</f>
        <v>Jiănyáng Shì</v>
      </c>
      <c r="N2158" s="15" t="str">
        <f>VLOOKUP(I2158,CHOOSE({1,2},Table22[Native],Table22[Name]),2,0)</f>
        <v>Chéngdū Shì</v>
      </c>
      <c r="O2158" s="15" t="str">
        <f t="shared" si="66"/>
        <v>Lujia Zhen (Chéngdū Shì)</v>
      </c>
      <c r="P2158" s="15" t="str">
        <f t="shared" si="67"/>
        <v>Lujia Zhen (Chéngdū Shì)</v>
      </c>
    </row>
    <row r="2159" spans="1:16" x14ac:dyDescent="0.25">
      <c r="A2159" t="s">
        <v>5478</v>
      </c>
      <c r="B2159" t="str">
        <f>IF(COUNTIF(A:A,A2159)&gt;1,_xlfn.CONCAT(A2159," (",N2159,")"),A2159)</f>
        <v>Lùjiā Zhèn</v>
      </c>
      <c r="C2159" t="str">
        <f>IF(COUNTIF(B:B,B2159)&gt;1,_xlfn.CONCAT(A2159," (",M2159,")"),B2159)</f>
        <v>Lùjiā Zhèn</v>
      </c>
      <c r="D2159" t="s">
        <v>5479</v>
      </c>
      <c r="E2159" t="s">
        <v>7</v>
      </c>
      <c r="F2159" t="str">
        <f>_xlfn.CONCAT(D2159,", ",H2159,", ",I2159,", ","四川省")</f>
        <v>禄加镇, 仁寿县, 眉山市, 四川省</v>
      </c>
      <c r="G2159">
        <v>25125</v>
      </c>
      <c r="H2159" t="s">
        <v>8305</v>
      </c>
      <c r="I2159" t="s">
        <v>8299</v>
      </c>
      <c r="J2159">
        <f>VLOOKUP(F2159,[1]!china_towns_second__2[[Column1]:[Y]],3,FALSE)</f>
        <v>29.831102061660602</v>
      </c>
      <c r="K2159">
        <f>VLOOKUP(F2159,[1]!china_towns_second__2[[Column1]:[Y]],2,FALSE)</f>
        <v>104.3516056</v>
      </c>
      <c r="L2159" t="s">
        <v>11826</v>
      </c>
      <c r="M2159" t="str">
        <f>VLOOKUP(H2159,CHOOSE({1,2},Table22[Native],Table22[Name]),2,0)</f>
        <v>Rénshòu Xiàn</v>
      </c>
      <c r="N2159" s="15" t="str">
        <f>VLOOKUP(I2159,CHOOSE({1,2},Table22[Native],Table22[Name]),2,0)</f>
        <v>Méishān Shì</v>
      </c>
      <c r="O2159" s="15" t="str">
        <f t="shared" si="66"/>
        <v>Lujia Zhen (Méishān Shì)</v>
      </c>
      <c r="P2159" s="15" t="str">
        <f t="shared" si="67"/>
        <v>Lujia Zhen (Méishān Shì)</v>
      </c>
    </row>
    <row r="2160" spans="1:16" hidden="1" x14ac:dyDescent="0.25">
      <c r="A2160" t="s">
        <v>6405</v>
      </c>
      <c r="B2160" t="str">
        <f>IF(COUNTIF(A:A,A2160)&gt;1,_xlfn.CONCAT(A2160," (",N2160,")"),A2160)</f>
        <v>Lùjĭng Zhèn</v>
      </c>
      <c r="C2160" t="str">
        <f>IF(COUNTIF(B:B,B2160)&gt;1,_xlfn.CONCAT(A2160," (",M2160,")"),B2160)</f>
        <v>Lùjĭng Zhèn</v>
      </c>
      <c r="D2160" t="s">
        <v>6406</v>
      </c>
      <c r="E2160" t="s">
        <v>7</v>
      </c>
      <c r="F2160" t="str">
        <f>_xlfn.CONCAT(D2160,", ",H2160,", ",I2160,", ","四川省")</f>
        <v>渌井镇, 营山县, 南充市, 四川省</v>
      </c>
      <c r="G2160">
        <v>7887</v>
      </c>
      <c r="H2160" t="s">
        <v>8327</v>
      </c>
      <c r="I2160" t="s">
        <v>8318</v>
      </c>
      <c r="J2160">
        <f>VLOOKUP(F2160,[1]!china_towns_second__2[[Column1]:[Y]],3,FALSE)</f>
        <v>31.038902956673201</v>
      </c>
      <c r="K2160">
        <f>VLOOKUP(F2160,[1]!china_towns_second__2[[Column1]:[Y]],2,FALSE)</f>
        <v>106.5138305</v>
      </c>
      <c r="L2160" t="s">
        <v>11827</v>
      </c>
      <c r="M2160" t="str">
        <f>VLOOKUP(H2160,CHOOSE({1,2},Table22[Native],Table22[Name]),2,0)</f>
        <v>Yíngshān Xiàn</v>
      </c>
      <c r="N2160" s="15" t="str">
        <f>VLOOKUP(I2160,CHOOSE({1,2},Table22[Native],Table22[Name]),2,0)</f>
        <v>Nánchōng Shì</v>
      </c>
      <c r="O2160" s="15" t="str">
        <f t="shared" si="66"/>
        <v>Lujing Zhen (Nánchōng Shì)</v>
      </c>
      <c r="P2160" s="15" t="str">
        <f t="shared" si="67"/>
        <v>Lujing Zhen (Nánchōng Shì)</v>
      </c>
    </row>
    <row r="2161" spans="1:16" hidden="1" x14ac:dyDescent="0.25">
      <c r="A2161" t="s">
        <v>609</v>
      </c>
      <c r="B2161" t="str">
        <f>IF(COUNTIF(A:A,A2161)&gt;1,_xlfn.CONCAT(A2161," (",N2161,")"),A2161)</f>
        <v>Lùmíng Zhèn</v>
      </c>
      <c r="C2161" t="str">
        <f>IF(COUNTIF(B:B,B2161)&gt;1,_xlfn.CONCAT(A2161," (",M2161,")"),B2161)</f>
        <v>Lùmíng Zhèn</v>
      </c>
      <c r="D2161" t="s">
        <v>610</v>
      </c>
      <c r="E2161" t="s">
        <v>7</v>
      </c>
      <c r="F2161" t="str">
        <f>_xlfn.CONCAT(D2161,", ",H2161,", ",I2161,", ","四川省")</f>
        <v>鹿鸣镇, 平昌县, 巴中市, 四川省</v>
      </c>
      <c r="G2161">
        <v>11947</v>
      </c>
      <c r="H2161" t="s">
        <v>8176</v>
      </c>
      <c r="I2161" t="s">
        <v>8171</v>
      </c>
      <c r="J2161">
        <f>VLOOKUP(F2161,[1]!china_towns_second__2[[Column1]:[Y]],3,FALSE)</f>
        <v>31.5720795493555</v>
      </c>
      <c r="K2161">
        <f>VLOOKUP(F2161,[1]!china_towns_second__2[[Column1]:[Y]],2,FALSE)</f>
        <v>107.3290836</v>
      </c>
      <c r="L2161" t="s">
        <v>11828</v>
      </c>
      <c r="M2161" t="str">
        <f>VLOOKUP(H2161,CHOOSE({1,2},Table22[Native],Table22[Name]),2,0)</f>
        <v>Píngchāng Xiàn</v>
      </c>
      <c r="N2161" s="15" t="str">
        <f>VLOOKUP(I2161,CHOOSE({1,2},Table22[Native],Table22[Name]),2,0)</f>
        <v>Bāzhōng Shì</v>
      </c>
      <c r="O2161" s="15" t="str">
        <f t="shared" si="66"/>
        <v>Luming Zhen (Bāzhōng Shì)</v>
      </c>
      <c r="P2161" s="15" t="str">
        <f t="shared" si="67"/>
        <v>Luming Zhen (Bāzhōng Shì)</v>
      </c>
    </row>
    <row r="2162" spans="1:16" hidden="1" x14ac:dyDescent="0.25">
      <c r="A2162" t="s">
        <v>4566</v>
      </c>
      <c r="B2162" t="str">
        <f>IF(COUNTIF(A:A,A2162)&gt;1,_xlfn.CONCAT(A2162," (",N2162,")"),A2162)</f>
        <v>Lŭnán Xiāng</v>
      </c>
      <c r="C2162" t="str">
        <f>IF(COUNTIF(B:B,B2162)&gt;1,_xlfn.CONCAT(A2162," (",M2162,")"),B2162)</f>
        <v>Lŭnán Xiāng</v>
      </c>
      <c r="D2162" t="s">
        <v>4567</v>
      </c>
      <c r="E2162" t="s">
        <v>11</v>
      </c>
      <c r="F2162" t="str">
        <f>_xlfn.CONCAT(D2162,", ",H2162,", ",I2162,", ","四川省")</f>
        <v>鲁南乡, 会东县, 凉山彝族自治州, 四川省</v>
      </c>
      <c r="G2162">
        <v>1205</v>
      </c>
      <c r="H2162" t="s">
        <v>8275</v>
      </c>
      <c r="I2162" t="s">
        <v>8271</v>
      </c>
      <c r="J2162" t="e">
        <f>VLOOKUP(F2162,[1]!china_towns_second__2[[Column1]:[Y]],3,FALSE)</f>
        <v>#N/A</v>
      </c>
      <c r="K2162" t="e">
        <f>VLOOKUP(F2162,[1]!china_towns_second__2[[Column1]:[Y]],2,FALSE)</f>
        <v>#N/A</v>
      </c>
      <c r="L2162" t="s">
        <v>11829</v>
      </c>
      <c r="M2162" t="str">
        <f>VLOOKUP(H2162,CHOOSE({1,2},Table22[Native],Table22[Name]),2,0)</f>
        <v>Huìdōng Xiàn</v>
      </c>
      <c r="N2162" s="15" t="str">
        <f>VLOOKUP(I2162,CHOOSE({1,2},Table22[Native],Table22[Name]),2,0)</f>
        <v>Liángshān Yízú Zìzhìzhōu</v>
      </c>
      <c r="O2162" s="15" t="str">
        <f t="shared" si="66"/>
        <v>Lunan Xiang (Liángshān Yízú Zìzhìzhōu)</v>
      </c>
      <c r="P2162" s="15" t="str">
        <f t="shared" si="67"/>
        <v>Lunan Xiang (Liángshān Yízú Zìzhìzhōu)</v>
      </c>
    </row>
    <row r="2163" spans="1:16" hidden="1" x14ac:dyDescent="0.25">
      <c r="A2163" t="s">
        <v>7569</v>
      </c>
      <c r="B2163" t="str">
        <f>IF(COUNTIF(A:A,A2163)&gt;1,_xlfn.CONCAT(A2163," (",N2163,")"),A2163)</f>
        <v>Luòbiăo Zhèn</v>
      </c>
      <c r="C2163" t="str">
        <f>IF(COUNTIF(B:B,B2163)&gt;1,_xlfn.CONCAT(A2163," (",M2163,")"),B2163)</f>
        <v>Luòbiăo Zhèn</v>
      </c>
      <c r="D2163" t="s">
        <v>7570</v>
      </c>
      <c r="E2163" t="s">
        <v>7</v>
      </c>
      <c r="F2163" t="str">
        <f>_xlfn.CONCAT(D2163,", ",H2163,", ",I2163,", ","四川省")</f>
        <v>洛表镇, 珙县, 宜宾市, 四川省</v>
      </c>
      <c r="G2163">
        <v>25315</v>
      </c>
      <c r="H2163" t="s">
        <v>8363</v>
      </c>
      <c r="I2163" t="s">
        <v>8359</v>
      </c>
      <c r="J2163">
        <f>VLOOKUP(F2163,[1]!china_towns_second__2[[Column1]:[Y]],3,FALSE)</f>
        <v>28.026405084313801</v>
      </c>
      <c r="K2163">
        <f>VLOOKUP(F2163,[1]!china_towns_second__2[[Column1]:[Y]],2,FALSE)</f>
        <v>104.815994</v>
      </c>
      <c r="L2163" t="s">
        <v>11830</v>
      </c>
      <c r="M2163" t="str">
        <f>VLOOKUP(H2163,CHOOSE({1,2},Table22[Native],Table22[Name]),2,0)</f>
        <v>Gŏng Xiàn</v>
      </c>
      <c r="N2163" s="15" t="str">
        <f>VLOOKUP(I2163,CHOOSE({1,2},Table22[Native],Table22[Name]),2,0)</f>
        <v>Yíbīn Shì</v>
      </c>
      <c r="O2163" s="15" t="str">
        <f t="shared" si="66"/>
        <v>Luobiao Zhen (Yíbīn Shì)</v>
      </c>
      <c r="P2163" s="15" t="str">
        <f t="shared" si="67"/>
        <v>Luobiao Zhen (Yíbīn Shì)</v>
      </c>
    </row>
    <row r="2164" spans="1:16" hidden="1" x14ac:dyDescent="0.25">
      <c r="A2164" t="s">
        <v>5480</v>
      </c>
      <c r="B2164" t="str">
        <f>IF(COUNTIF(A:A,A2164)&gt;1,_xlfn.CONCAT(A2164," (",N2164,")"),A2164)</f>
        <v>Luóbō Xiāng</v>
      </c>
      <c r="C2164" t="str">
        <f>IF(COUNTIF(B:B,B2164)&gt;1,_xlfn.CONCAT(A2164," (",M2164,")"),B2164)</f>
        <v>Luóbō Xiāng</v>
      </c>
      <c r="D2164" t="s">
        <v>5481</v>
      </c>
      <c r="E2164" t="s">
        <v>11</v>
      </c>
      <c r="F2164" t="str">
        <f>_xlfn.CONCAT(D2164,", ",H2164,", ",I2164,", ","四川省")</f>
        <v>罗波乡, 青神县, 眉山市, 四川省</v>
      </c>
      <c r="G2164">
        <v>13757</v>
      </c>
      <c r="H2164" t="s">
        <v>8304</v>
      </c>
      <c r="I2164" t="s">
        <v>8299</v>
      </c>
      <c r="J2164" t="e">
        <f>VLOOKUP(F2164,[1]!china_towns_second__2[[Column1]:[Y]],3,FALSE)</f>
        <v>#N/A</v>
      </c>
      <c r="K2164" t="e">
        <f>VLOOKUP(F2164,[1]!china_towns_second__2[[Column1]:[Y]],2,FALSE)</f>
        <v>#N/A</v>
      </c>
      <c r="L2164" t="s">
        <v>11831</v>
      </c>
      <c r="M2164" t="str">
        <f>VLOOKUP(H2164,CHOOSE({1,2},Table22[Native],Table22[Name]),2,0)</f>
        <v>Qīngshén Xiàn</v>
      </c>
      <c r="N2164" s="15" t="str">
        <f>VLOOKUP(I2164,CHOOSE({1,2},Table22[Native],Table22[Name]),2,0)</f>
        <v>Méishān Shì</v>
      </c>
      <c r="O2164" s="15" t="str">
        <f t="shared" si="66"/>
        <v>Luobo Xiang (Méishān Shì)</v>
      </c>
      <c r="P2164" s="15" t="str">
        <f t="shared" si="67"/>
        <v>Luobo Xiang (Méishān Shì)</v>
      </c>
    </row>
    <row r="2165" spans="1:16" hidden="1" x14ac:dyDescent="0.25">
      <c r="A2165" t="s">
        <v>4568</v>
      </c>
      <c r="B2165" t="str">
        <f>IF(COUNTIF(A:A,A2165)&gt;1,_xlfn.CONCAT(A2165," (",N2165,")"),A2165)</f>
        <v>Luŏbō Xiāng</v>
      </c>
      <c r="C2165" t="str">
        <f>IF(COUNTIF(B:B,B2165)&gt;1,_xlfn.CONCAT(A2165," (",M2165,")"),B2165)</f>
        <v>Luŏbō Xiāng</v>
      </c>
      <c r="D2165" t="s">
        <v>4569</v>
      </c>
      <c r="E2165" t="s">
        <v>11</v>
      </c>
      <c r="F2165" t="str">
        <f>_xlfn.CONCAT(D2165,", ",H2165,", ",I2165,", ","四川省")</f>
        <v>倮波乡, 木里藏族自治县, 凉山彝族自治州, 四川省</v>
      </c>
      <c r="G2165">
        <v>7041</v>
      </c>
      <c r="H2165" t="s">
        <v>8281</v>
      </c>
      <c r="I2165" t="s">
        <v>8271</v>
      </c>
      <c r="J2165" t="e">
        <f>VLOOKUP(F2165,[1]!china_towns_second__2[[Column1]:[Y]],3,FALSE)</f>
        <v>#N/A</v>
      </c>
      <c r="K2165" t="e">
        <f>VLOOKUP(F2165,[1]!china_towns_second__2[[Column1]:[Y]],2,FALSE)</f>
        <v>#N/A</v>
      </c>
      <c r="L2165" t="s">
        <v>11831</v>
      </c>
      <c r="M2165" t="str">
        <f>VLOOKUP(H2165,CHOOSE({1,2},Table22[Native],Table22[Name]),2,0)</f>
        <v>Mùlĭ Zàngzú Zìzhìxiàn</v>
      </c>
      <c r="N2165" s="15" t="str">
        <f>VLOOKUP(I2165,CHOOSE({1,2},Table22[Native],Table22[Name]),2,0)</f>
        <v>Liángshān Yízú Zìzhìzhōu</v>
      </c>
      <c r="O2165" s="15" t="str">
        <f t="shared" si="66"/>
        <v>Luobo Xiang (Liángshān Yízú Zìzhìzhōu)</v>
      </c>
      <c r="P2165" s="15" t="str">
        <f t="shared" si="67"/>
        <v>Luobo Xiang (Liángshān Yízú Zìzhìzhōu)</v>
      </c>
    </row>
    <row r="2166" spans="1:16" hidden="1" x14ac:dyDescent="0.25">
      <c r="A2166" t="s">
        <v>5278</v>
      </c>
      <c r="B2166" t="str">
        <f>IF(COUNTIF(A:A,A2166)&gt;1,_xlfn.CONCAT(A2166," (",N2166,")"),A2166)</f>
        <v>Luòbŭ Zhèn</v>
      </c>
      <c r="C2166" t="str">
        <f>IF(COUNTIF(B:B,B2166)&gt;1,_xlfn.CONCAT(A2166," (",M2166,")"),B2166)</f>
        <v>Luòbŭ Zhèn</v>
      </c>
      <c r="D2166" t="s">
        <v>5279</v>
      </c>
      <c r="E2166" t="s">
        <v>7</v>
      </c>
      <c r="F2166" t="str">
        <f>_xlfn.CONCAT(D2166,", ",H2166,", ",I2166,", ","四川省")</f>
        <v>落卜镇, 叙永县, 泸州市, 四川省</v>
      </c>
      <c r="G2166">
        <v>28538</v>
      </c>
      <c r="H2166" t="s">
        <v>8297</v>
      </c>
      <c r="I2166" t="s">
        <v>8290</v>
      </c>
      <c r="J2166">
        <f>VLOOKUP(F2166,[1]!china_towns_second__2[[Column1]:[Y]],3,FALSE)</f>
        <v>28.068109116465401</v>
      </c>
      <c r="K2166">
        <f>VLOOKUP(F2166,[1]!china_towns_second__2[[Column1]:[Y]],2,FALSE)</f>
        <v>105.4707296</v>
      </c>
      <c r="L2166" t="s">
        <v>11832</v>
      </c>
      <c r="M2166" t="str">
        <f>VLOOKUP(H2166,CHOOSE({1,2},Table22[Native],Table22[Name]),2,0)</f>
        <v>Xùyŏng Xiàn</v>
      </c>
      <c r="N2166" s="15" t="str">
        <f>VLOOKUP(I2166,CHOOSE({1,2},Table22[Native],Table22[Name]),2,0)</f>
        <v>Lúzhōu Shì</v>
      </c>
      <c r="O2166" s="15" t="str">
        <f t="shared" si="66"/>
        <v>Luobu Zhen (Lúzhōu Shì)</v>
      </c>
      <c r="P2166" s="15" t="str">
        <f t="shared" si="67"/>
        <v>Luobu Zhen (Lúzhōu Shì)</v>
      </c>
    </row>
    <row r="2167" spans="1:16" hidden="1" x14ac:dyDescent="0.25">
      <c r="A2167" t="s">
        <v>7571</v>
      </c>
      <c r="B2167" t="str">
        <f>IF(COUNTIF(A:A,A2167)&gt;1,_xlfn.CONCAT(A2167," (",N2167,")"),A2167)</f>
        <v>Luóchăng Zhèn</v>
      </c>
      <c r="C2167" t="str">
        <f>IF(COUNTIF(B:B,B2167)&gt;1,_xlfn.CONCAT(A2167," (",M2167,")"),B2167)</f>
        <v>Luóchăng Zhèn</v>
      </c>
      <c r="D2167" t="s">
        <v>7572</v>
      </c>
      <c r="E2167" t="s">
        <v>7</v>
      </c>
      <c r="F2167" t="str">
        <f>_xlfn.CONCAT(D2167,", ",H2167,", ",I2167,", ","四川省")</f>
        <v>罗场镇, 高县, 宜宾市, 四川省</v>
      </c>
      <c r="G2167">
        <v>26169</v>
      </c>
      <c r="H2167" t="s">
        <v>8362</v>
      </c>
      <c r="I2167" t="s">
        <v>8359</v>
      </c>
      <c r="J2167">
        <f>VLOOKUP(F2167,[1]!china_towns_second__2[[Column1]:[Y]],3,FALSE)</f>
        <v>28.280951210206499</v>
      </c>
      <c r="K2167">
        <f>VLOOKUP(F2167,[1]!china_towns_second__2[[Column1]:[Y]],2,FALSE)</f>
        <v>104.478846</v>
      </c>
      <c r="L2167" t="s">
        <v>11833</v>
      </c>
      <c r="M2167" t="str">
        <f>VLOOKUP(H2167,CHOOSE({1,2},Table22[Native],Table22[Name]),2,0)</f>
        <v>Gāo Xiàn</v>
      </c>
      <c r="N2167" s="15" t="str">
        <f>VLOOKUP(I2167,CHOOSE({1,2},Table22[Native],Table22[Name]),2,0)</f>
        <v>Yíbīn Shì</v>
      </c>
      <c r="O2167" s="15" t="str">
        <f t="shared" si="66"/>
        <v>Luochang Zhen (Yíbīn Shì)</v>
      </c>
      <c r="P2167" s="15" t="str">
        <f t="shared" si="67"/>
        <v>Luochang Zhen (Yíbīn Shì)</v>
      </c>
    </row>
    <row r="2168" spans="1:16" hidden="1" x14ac:dyDescent="0.25">
      <c r="A2168" t="s">
        <v>1727</v>
      </c>
      <c r="B2168" t="str">
        <f>IF(COUNTIF(A:A,A2168)&gt;1,_xlfn.CONCAT(A2168," (",N2168,")"),A2168)</f>
        <v>Luòchē Xiāng</v>
      </c>
      <c r="C2168" t="str">
        <f>IF(COUNTIF(B:B,B2168)&gt;1,_xlfn.CONCAT(A2168," (",M2168,")"),B2168)</f>
        <v>Luòchē Xiāng</v>
      </c>
      <c r="D2168" t="s">
        <v>1728</v>
      </c>
      <c r="E2168" t="s">
        <v>11</v>
      </c>
      <c r="F2168" t="str">
        <f>_xlfn.CONCAT(D2168,", ",H2168,", ",I2168,", ","四川省")</f>
        <v>洛车乡, 达川区, 达州市, 四川省</v>
      </c>
      <c r="G2168">
        <v>5810</v>
      </c>
      <c r="H2168" t="s">
        <v>8203</v>
      </c>
      <c r="I2168" t="s">
        <v>8202</v>
      </c>
      <c r="J2168" t="e">
        <f>VLOOKUP(F2168,[1]!china_towns_second__2[[Column1]:[Y]],3,FALSE)</f>
        <v>#N/A</v>
      </c>
      <c r="K2168" t="e">
        <f>VLOOKUP(F2168,[1]!china_towns_second__2[[Column1]:[Y]],2,FALSE)</f>
        <v>#N/A</v>
      </c>
      <c r="L2168" t="s">
        <v>11834</v>
      </c>
      <c r="M2168" t="str">
        <f>VLOOKUP(H2168,CHOOSE({1,2},Table22[Native],Table22[Name]),2,0)</f>
        <v>Dáchuān Qū</v>
      </c>
      <c r="N2168" s="15" t="str">
        <f>VLOOKUP(I2168,CHOOSE({1,2},Table22[Native],Table22[Name]),2,0)</f>
        <v>Dázhōu Shì</v>
      </c>
      <c r="O2168" s="15" t="str">
        <f t="shared" si="66"/>
        <v>Luoche Xiang (Dázhōu Shì)</v>
      </c>
      <c r="P2168" s="15" t="str">
        <f t="shared" si="67"/>
        <v>Luoche Xiang (Dázhōu Shì)</v>
      </c>
    </row>
    <row r="2169" spans="1:16" hidden="1" x14ac:dyDescent="0.25">
      <c r="A2169" t="s">
        <v>2131</v>
      </c>
      <c r="B2169" t="str">
        <f>IF(COUNTIF(A:A,A2169)&gt;1,_xlfn.CONCAT(A2169," (",N2169,")"),A2169)</f>
        <v>Luòchéng Jiēdào</v>
      </c>
      <c r="C2169" t="str">
        <f>IF(COUNTIF(B:B,B2169)&gt;1,_xlfn.CONCAT(A2169," (",M2169,")"),B2169)</f>
        <v>Luòchéng Jiēdào</v>
      </c>
      <c r="D2169" t="s">
        <v>2132</v>
      </c>
      <c r="E2169" t="s">
        <v>493</v>
      </c>
      <c r="F2169" t="str">
        <f>_xlfn.CONCAT(D2169,", ",H2169,", ",I2169,", ","四川省")</f>
        <v>雒城街道, 广汉市, 德阳市, 四川省</v>
      </c>
      <c r="G2169">
        <v>131283</v>
      </c>
      <c r="H2169" t="s">
        <v>8212</v>
      </c>
      <c r="I2169" t="s">
        <v>8211</v>
      </c>
      <c r="J2169" t="e">
        <f>VLOOKUP(F2169,[1]!china_towns_second__2[[Column1]:[Y]],3,FALSE)</f>
        <v>#N/A</v>
      </c>
      <c r="K2169" t="e">
        <f>VLOOKUP(F2169,[1]!china_towns_second__2[[Column1]:[Y]],2,FALSE)</f>
        <v>#N/A</v>
      </c>
      <c r="L2169" t="s">
        <v>11835</v>
      </c>
      <c r="M2169" t="str">
        <f>VLOOKUP(H2169,CHOOSE({1,2},Table22[Native],Table22[Name]),2,0)</f>
        <v>Guănghàn Shì</v>
      </c>
      <c r="N2169" s="15" t="str">
        <f>VLOOKUP(I2169,CHOOSE({1,2},Table22[Native],Table22[Name]),2,0)</f>
        <v>Déyáng Shì</v>
      </c>
      <c r="O2169" s="15" t="str">
        <f t="shared" si="66"/>
        <v>Luocheng Jiedao (Déyáng Shì)</v>
      </c>
      <c r="P2169" s="15" t="str">
        <f t="shared" si="67"/>
        <v>Luocheng Jiedao (Déyáng Shì)</v>
      </c>
    </row>
    <row r="2170" spans="1:16" hidden="1" x14ac:dyDescent="0.25">
      <c r="A2170" t="s">
        <v>3786</v>
      </c>
      <c r="B2170" t="str">
        <f>IF(COUNTIF(A:A,A2170)&gt;1,_xlfn.CONCAT(A2170," (",N2170,")"),A2170)</f>
        <v>Luóchéng Zhèn</v>
      </c>
      <c r="C2170" t="str">
        <f>IF(COUNTIF(B:B,B2170)&gt;1,_xlfn.CONCAT(A2170," (",M2170,")"),B2170)</f>
        <v>Luóchéng Zhèn</v>
      </c>
      <c r="D2170" t="s">
        <v>3787</v>
      </c>
      <c r="E2170" t="s">
        <v>7</v>
      </c>
      <c r="F2170" t="str">
        <f>_xlfn.CONCAT(D2170,", ",H2170,", ",I2170,", ","四川省")</f>
        <v>罗城镇, 犍为县, 乐山市, 四川省</v>
      </c>
      <c r="G2170">
        <v>36290</v>
      </c>
      <c r="H2170" t="s">
        <v>8265</v>
      </c>
      <c r="I2170" t="s">
        <v>8256</v>
      </c>
      <c r="J2170">
        <f>VLOOKUP(F2170,[1]!china_towns_second__2[[Column1]:[Y]],3,FALSE)</f>
        <v>29.387662151534901</v>
      </c>
      <c r="K2170">
        <f>VLOOKUP(F2170,[1]!china_towns_second__2[[Column1]:[Y]],2,FALSE)</f>
        <v>104.0292938</v>
      </c>
      <c r="L2170" t="s">
        <v>11836</v>
      </c>
      <c r="M2170" t="str">
        <f>VLOOKUP(H2170,CHOOSE({1,2},Table22[Native],Table22[Name]),2,0)</f>
        <v>Qiánwéi Xiàn</v>
      </c>
      <c r="N2170" s="15" t="str">
        <f>VLOOKUP(I2170,CHOOSE({1,2},Table22[Native],Table22[Name]),2,0)</f>
        <v>Lèshān Shì</v>
      </c>
      <c r="O2170" s="15" t="str">
        <f t="shared" si="66"/>
        <v>Luocheng Zhen (Lèshān Shì)</v>
      </c>
      <c r="P2170" s="15" t="str">
        <f t="shared" si="67"/>
        <v>Luocheng Zhen (Lèshān Shì)</v>
      </c>
    </row>
    <row r="2171" spans="1:16" hidden="1" x14ac:dyDescent="0.25">
      <c r="A2171" t="s">
        <v>1148</v>
      </c>
      <c r="B2171" t="str">
        <f>IF(COUNTIF(A:A,A2171)&gt;1,_xlfn.CONCAT(A2171," (",N2171,")"),A2171)</f>
        <v>Luòdài Zhèn</v>
      </c>
      <c r="C2171" t="str">
        <f>IF(COUNTIF(B:B,B2171)&gt;1,_xlfn.CONCAT(A2171," (",M2171,")"),B2171)</f>
        <v>Luòdài Zhèn</v>
      </c>
      <c r="D2171" t="s">
        <v>1149</v>
      </c>
      <c r="E2171" t="s">
        <v>7</v>
      </c>
      <c r="F2171" t="str">
        <f>_xlfn.CONCAT(D2171,", ",H2171,", ",I2171,", ","四川省")</f>
        <v>洛带镇, 龙泉驿区, 成都市, 四川省</v>
      </c>
      <c r="G2171">
        <v>29182</v>
      </c>
      <c r="H2171" t="s">
        <v>8189</v>
      </c>
      <c r="I2171" t="s">
        <v>8180</v>
      </c>
      <c r="J2171">
        <f>VLOOKUP(F2171,[1]!china_towns_second__2[[Column1]:[Y]],3,FALSE)</f>
        <v>30.663727035575199</v>
      </c>
      <c r="K2171">
        <f>VLOOKUP(F2171,[1]!china_towns_second__2[[Column1]:[Y]],2,FALSE)</f>
        <v>104.3457058</v>
      </c>
      <c r="L2171" t="s">
        <v>11837</v>
      </c>
      <c r="M2171" t="str">
        <f>VLOOKUP(H2171,CHOOSE({1,2},Table22[Native],Table22[Name]),2,0)</f>
        <v>Lóngquányì Qū</v>
      </c>
      <c r="N2171" s="15" t="str">
        <f>VLOOKUP(I2171,CHOOSE({1,2},Table22[Native],Table22[Name]),2,0)</f>
        <v>Chéngdū Shì</v>
      </c>
      <c r="O2171" s="15" t="str">
        <f t="shared" si="66"/>
        <v>Luodai Zhen (Chéngdū Shì)</v>
      </c>
      <c r="P2171" s="15" t="str">
        <f t="shared" si="67"/>
        <v>Luodai Zhen (Chéngdū Shì)</v>
      </c>
    </row>
    <row r="2172" spans="1:16" hidden="1" x14ac:dyDescent="0.25">
      <c r="A2172" t="s">
        <v>7573</v>
      </c>
      <c r="B2172" t="str">
        <f>IF(COUNTIF(A:A,A2172)&gt;1,_xlfn.CONCAT(A2172," (",N2172,")"),A2172)</f>
        <v>Luódù Miáozú Xiāng</v>
      </c>
      <c r="C2172" t="str">
        <f>IF(COUNTIF(B:B,B2172)&gt;1,_xlfn.CONCAT(A2172," (",M2172,")"),B2172)</f>
        <v>Luódù Miáozú Xiāng</v>
      </c>
      <c r="D2172" t="s">
        <v>7574</v>
      </c>
      <c r="E2172" t="s">
        <v>11</v>
      </c>
      <c r="F2172" t="str">
        <f>_xlfn.CONCAT(D2172,", ",H2172,", ",I2172,", ","四川省")</f>
        <v>罗渡苗族乡, 珙县, 宜宾市, 四川省</v>
      </c>
      <c r="G2172">
        <v>11950</v>
      </c>
      <c r="H2172" t="s">
        <v>8363</v>
      </c>
      <c r="I2172" t="s">
        <v>8359</v>
      </c>
      <c r="J2172" t="e">
        <f>VLOOKUP(F2172,[1]!china_towns_second__2[[Column1]:[Y]],3,FALSE)</f>
        <v>#N/A</v>
      </c>
      <c r="K2172" t="e">
        <f>VLOOKUP(F2172,[1]!china_towns_second__2[[Column1]:[Y]],2,FALSE)</f>
        <v>#N/A</v>
      </c>
      <c r="L2172" t="s">
        <v>11838</v>
      </c>
      <c r="M2172" t="str">
        <f>VLOOKUP(H2172,CHOOSE({1,2},Table22[Native],Table22[Name]),2,0)</f>
        <v>Gŏng Xiàn</v>
      </c>
      <c r="N2172" s="15" t="str">
        <f>VLOOKUP(I2172,CHOOSE({1,2},Table22[Native],Table22[Name]),2,0)</f>
        <v>Yíbīn Shì</v>
      </c>
      <c r="O2172" s="15" t="str">
        <f t="shared" si="66"/>
        <v>Luodu Miaozu Xiang (Yíbīn Shì)</v>
      </c>
      <c r="P2172" s="15" t="str">
        <f t="shared" si="67"/>
        <v>Luodu Miaozu Xiang (Yíbīn Shì)</v>
      </c>
    </row>
    <row r="2173" spans="1:16" hidden="1" x14ac:dyDescent="0.25">
      <c r="A2173" t="s">
        <v>3487</v>
      </c>
      <c r="B2173" t="str">
        <f>IF(COUNTIF(A:A,A2173)&gt;1,_xlfn.CONCAT(A2173," (",N2173,")"),A2173)</f>
        <v>Luódù Zhèn</v>
      </c>
      <c r="C2173" t="str">
        <f>IF(COUNTIF(B:B,B2173)&gt;1,_xlfn.CONCAT(A2173," (",M2173,")"),B2173)</f>
        <v>Luódù Zhèn</v>
      </c>
      <c r="D2173" t="s">
        <v>3488</v>
      </c>
      <c r="E2173" t="s">
        <v>7</v>
      </c>
      <c r="F2173" t="str">
        <f>_xlfn.CONCAT(D2173,", ",H2173,", ",I2173,", ","四川省")</f>
        <v>罗渡镇, 岳池县, 广安市, 四川省</v>
      </c>
      <c r="G2173">
        <v>22344</v>
      </c>
      <c r="H2173" t="s">
        <v>8245</v>
      </c>
      <c r="I2173" t="s">
        <v>8239</v>
      </c>
      <c r="J2173">
        <f>VLOOKUP(F2173,[1]!china_towns_second__2[[Column1]:[Y]],3,FALSE)</f>
        <v>30.351739436692501</v>
      </c>
      <c r="K2173">
        <f>VLOOKUP(F2173,[1]!china_towns_second__2[[Column1]:[Y]],2,FALSE)</f>
        <v>106.58173379999999</v>
      </c>
      <c r="L2173" t="s">
        <v>11839</v>
      </c>
      <c r="M2173" t="str">
        <f>VLOOKUP(H2173,CHOOSE({1,2},Table22[Native],Table22[Name]),2,0)</f>
        <v>Yuèchí Xiàn</v>
      </c>
      <c r="N2173" s="15" t="str">
        <f>VLOOKUP(I2173,CHOOSE({1,2},Table22[Native],Table22[Name]),2,0)</f>
        <v>Guăng'ān Shì</v>
      </c>
      <c r="O2173" s="15" t="str">
        <f t="shared" si="66"/>
        <v>Luodu Zhen (Guăng'ān Shì)</v>
      </c>
      <c r="P2173" s="15" t="str">
        <f t="shared" si="67"/>
        <v>Luodu Zhen (Guăng'ān Shì)</v>
      </c>
    </row>
    <row r="2174" spans="1:16" hidden="1" x14ac:dyDescent="0.25">
      <c r="A2174" t="s">
        <v>207</v>
      </c>
      <c r="B2174" t="str">
        <f>IF(COUNTIF(A:A,A2174)&gt;1,_xlfn.CONCAT(A2174," (",N2174,")"),A2174)</f>
        <v>Luòduō Xiāng</v>
      </c>
      <c r="C2174" t="str">
        <f>IF(COUNTIF(B:B,B2174)&gt;1,_xlfn.CONCAT(A2174," (",M2174,")"),B2174)</f>
        <v>Luòduō Xiāng</v>
      </c>
      <c r="D2174" t="s">
        <v>208</v>
      </c>
      <c r="E2174" t="s">
        <v>11</v>
      </c>
      <c r="F2174" t="str">
        <f>_xlfn.CONCAT(D2174,", ",H2174,", ",I2174,", ","四川省")</f>
        <v>洛多乡, 黑水县, 阿坝藏族羌族自治州, 四川省</v>
      </c>
      <c r="G2174">
        <v>2188</v>
      </c>
      <c r="H2174" t="s">
        <v>8156</v>
      </c>
      <c r="I2174" t="s">
        <v>8153</v>
      </c>
      <c r="J2174" t="e">
        <f>VLOOKUP(F2174,[1]!china_towns_second__2[[Column1]:[Y]],3,FALSE)</f>
        <v>#N/A</v>
      </c>
      <c r="K2174" t="e">
        <f>VLOOKUP(F2174,[1]!china_towns_second__2[[Column1]:[Y]],2,FALSE)</f>
        <v>#N/A</v>
      </c>
      <c r="L2174" t="s">
        <v>11840</v>
      </c>
      <c r="M2174" t="str">
        <f>VLOOKUP(H2174,CHOOSE({1,2},Table22[Native],Table22[Name]),2,0)</f>
        <v>Hēishuĭ Xiàn</v>
      </c>
      <c r="N2174" s="15" t="str">
        <f>VLOOKUP(I2174,CHOOSE({1,2},Table22[Native],Table22[Name]),2,0)</f>
        <v>Ābà Zàngzú Qiāngzú Zìzhìzhōu</v>
      </c>
      <c r="O2174" s="15" t="str">
        <f t="shared" si="66"/>
        <v>Luoduo Xiang (Ābà Zàngzú Qiāngzú Zìzhìzhōu)</v>
      </c>
      <c r="P2174" s="15" t="str">
        <f t="shared" si="67"/>
        <v>Luoduo Xiang (Ābà Zàngzú Qiāngzú Zìzhìzhōu)</v>
      </c>
    </row>
    <row r="2175" spans="1:16" hidden="1" x14ac:dyDescent="0.25">
      <c r="A2175" t="s">
        <v>209</v>
      </c>
      <c r="B2175" t="str">
        <f>IF(COUNTIF(A:A,A2175)&gt;1,_xlfn.CONCAT(A2175," (",N2175,")"),A2175)</f>
        <v>Luò'ĕrdá Xiāng</v>
      </c>
      <c r="C2175" t="str">
        <f>IF(COUNTIF(B:B,B2175)&gt;1,_xlfn.CONCAT(A2175," (",M2175,")"),B2175)</f>
        <v>Luò'ĕrdá Xiāng</v>
      </c>
      <c r="D2175" t="s">
        <v>210</v>
      </c>
      <c r="E2175" t="s">
        <v>11</v>
      </c>
      <c r="F2175" t="str">
        <f>_xlfn.CONCAT(D2175,", ",H2175,", ",I2175,", ","四川省")</f>
        <v>洛尔达乡, 阿坝县, 阿坝藏族羌族自治州, 四川省</v>
      </c>
      <c r="G2175">
        <v>4935</v>
      </c>
      <c r="H2175" t="s">
        <v>8155</v>
      </c>
      <c r="I2175" t="s">
        <v>8153</v>
      </c>
      <c r="J2175" t="e">
        <f>VLOOKUP(F2175,[1]!china_towns_second__2[[Column1]:[Y]],3,FALSE)</f>
        <v>#N/A</v>
      </c>
      <c r="K2175" t="e">
        <f>VLOOKUP(F2175,[1]!china_towns_second__2[[Column1]:[Y]],2,FALSE)</f>
        <v>#N/A</v>
      </c>
      <c r="L2175" t="s">
        <v>11841</v>
      </c>
      <c r="M2175" t="str">
        <f>VLOOKUP(H2175,CHOOSE({1,2},Table22[Native],Table22[Name]),2,0)</f>
        <v>Ābà Xiàn</v>
      </c>
      <c r="N2175" s="15" t="str">
        <f>VLOOKUP(I2175,CHOOSE({1,2},Table22[Native],Table22[Name]),2,0)</f>
        <v>Ābà Zàngzú Qiāngzú Zìzhìzhōu</v>
      </c>
      <c r="O2175" s="15" t="str">
        <f t="shared" si="66"/>
        <v>Luo'erda Xiang (Ābà Zàngzú Qiāngzú Zìzhìzhōu)</v>
      </c>
      <c r="P2175" s="15" t="str">
        <f t="shared" si="67"/>
        <v>Luo'erda Xiang (Ābà Zàngzú Qiāngzú Zìzhìzhōu)</v>
      </c>
    </row>
    <row r="2176" spans="1:16" hidden="1" x14ac:dyDescent="0.25">
      <c r="A2176" t="s">
        <v>4570</v>
      </c>
      <c r="B2176" t="str">
        <f>IF(COUNTIF(A:A,A2176)&gt;1,_xlfn.CONCAT(A2176," (",N2176,")"),A2176)</f>
        <v>Luò'éyīgān Xiāng</v>
      </c>
      <c r="C2176" t="str">
        <f>IF(COUNTIF(B:B,B2176)&gt;1,_xlfn.CONCAT(A2176," (",M2176,")"),B2176)</f>
        <v>Luò'éyīgān Xiāng</v>
      </c>
      <c r="D2176" t="s">
        <v>4571</v>
      </c>
      <c r="E2176" t="s">
        <v>11</v>
      </c>
      <c r="F2176" t="str">
        <f>_xlfn.CONCAT(D2176,", ",H2176,", ",I2176,", ","四川省")</f>
        <v>洛俄依甘乡, 美姑县, 凉山彝族自治州, 四川省</v>
      </c>
      <c r="G2176">
        <v>7479</v>
      </c>
      <c r="H2176" t="s">
        <v>8279</v>
      </c>
      <c r="I2176" t="s">
        <v>8271</v>
      </c>
      <c r="J2176" t="e">
        <f>VLOOKUP(F2176,[1]!china_towns_second__2[[Column1]:[Y]],3,FALSE)</f>
        <v>#N/A</v>
      </c>
      <c r="K2176" t="e">
        <f>VLOOKUP(F2176,[1]!china_towns_second__2[[Column1]:[Y]],2,FALSE)</f>
        <v>#N/A</v>
      </c>
      <c r="L2176" t="s">
        <v>11842</v>
      </c>
      <c r="M2176" t="str">
        <f>VLOOKUP(H2176,CHOOSE({1,2},Table22[Native],Table22[Name]),2,0)</f>
        <v>Mĕigū Xiàn</v>
      </c>
      <c r="N2176" s="15" t="str">
        <f>VLOOKUP(I2176,CHOOSE({1,2},Table22[Native],Table22[Name]),2,0)</f>
        <v>Liángshān Yízú Zìzhìzhōu</v>
      </c>
      <c r="O2176" s="15" t="str">
        <f t="shared" si="66"/>
        <v>Luo'eyigan Xiang (Liángshān Yízú Zìzhìzhōu)</v>
      </c>
      <c r="P2176" s="15" t="str">
        <f t="shared" si="67"/>
        <v>Luo'eyigan Xiang (Liángshān Yízú Zìzhìzhōu)</v>
      </c>
    </row>
    <row r="2177" spans="1:16" hidden="1" x14ac:dyDescent="0.25">
      <c r="A2177" t="s">
        <v>4572</v>
      </c>
      <c r="B2177" t="str">
        <f>IF(COUNTIF(A:A,A2177)&gt;1,_xlfn.CONCAT(A2177," (",N2177,")"),A2177)</f>
        <v>Luògān Xiāng</v>
      </c>
      <c r="C2177" t="str">
        <f>IF(COUNTIF(B:B,B2177)&gt;1,_xlfn.CONCAT(A2177," (",M2177,")"),B2177)</f>
        <v>Luògān Xiāng</v>
      </c>
      <c r="D2177" t="s">
        <v>4573</v>
      </c>
      <c r="E2177" t="s">
        <v>11</v>
      </c>
      <c r="F2177" t="str">
        <f>_xlfn.CONCAT(D2177,", ",H2177,", ",I2177,", ","四川省")</f>
        <v>洛甘乡, 普格县, 凉山彝族自治州, 四川省</v>
      </c>
      <c r="G2177">
        <v>1459</v>
      </c>
      <c r="H2177" t="s">
        <v>8283</v>
      </c>
      <c r="I2177" t="s">
        <v>8271</v>
      </c>
      <c r="J2177" t="e">
        <f>VLOOKUP(F2177,[1]!china_towns_second__2[[Column1]:[Y]],3,FALSE)</f>
        <v>#N/A</v>
      </c>
      <c r="K2177" t="e">
        <f>VLOOKUP(F2177,[1]!china_towns_second__2[[Column1]:[Y]],2,FALSE)</f>
        <v>#N/A</v>
      </c>
      <c r="L2177" t="s">
        <v>11843</v>
      </c>
      <c r="M2177" t="str">
        <f>VLOOKUP(H2177,CHOOSE({1,2},Table22[Native],Table22[Name]),2,0)</f>
        <v>Pŭgé Xiàn</v>
      </c>
      <c r="N2177" s="15" t="str">
        <f>VLOOKUP(I2177,CHOOSE({1,2},Table22[Native],Table22[Name]),2,0)</f>
        <v>Liángshān Yízú Zìzhìzhōu</v>
      </c>
      <c r="O2177" s="15" t="str">
        <f t="shared" si="66"/>
        <v>Luogan Xiang (Liángshān Yízú Zìzhìzhōu)</v>
      </c>
      <c r="P2177" s="15" t="str">
        <f t="shared" si="67"/>
        <v>Luogan Xiang (Liángshān Yízú Zìzhìzhōu)</v>
      </c>
    </row>
    <row r="2178" spans="1:16" hidden="1" x14ac:dyDescent="0.25">
      <c r="A2178" t="s">
        <v>7118</v>
      </c>
      <c r="B2178" t="str">
        <f>IF(COUNTIF(A:A,A2178)&gt;1,_xlfn.CONCAT(A2178," (",N2178,")"),A2178)</f>
        <v>Luógē Xiāng</v>
      </c>
      <c r="C2178" t="str">
        <f>IF(COUNTIF(B:B,B2178)&gt;1,_xlfn.CONCAT(A2178," (",M2178,")"),B2178)</f>
        <v>Luógē Xiāng</v>
      </c>
      <c r="D2178" t="s">
        <v>7119</v>
      </c>
      <c r="E2178" t="s">
        <v>11</v>
      </c>
      <c r="F2178" t="str">
        <f>_xlfn.CONCAT(D2178,", ",H2178,", ",I2178,", ","四川省")</f>
        <v>罗戈乡, 蓬溪县, 遂宁市, 四川省</v>
      </c>
      <c r="G2178">
        <v>4713</v>
      </c>
      <c r="H2178" t="s">
        <v>8346</v>
      </c>
      <c r="I2178" t="s">
        <v>8342</v>
      </c>
      <c r="J2178" t="e">
        <f>VLOOKUP(F2178,[1]!china_towns_second__2[[Column1]:[Y]],3,FALSE)</f>
        <v>#N/A</v>
      </c>
      <c r="K2178" t="e">
        <f>VLOOKUP(F2178,[1]!china_towns_second__2[[Column1]:[Y]],2,FALSE)</f>
        <v>#N/A</v>
      </c>
      <c r="L2178" t="s">
        <v>11844</v>
      </c>
      <c r="M2178" t="str">
        <f>VLOOKUP(H2178,CHOOSE({1,2},Table22[Native],Table22[Name]),2,0)</f>
        <v>Péngxī Xiàn</v>
      </c>
      <c r="N2178" s="15" t="str">
        <f>VLOOKUP(I2178,CHOOSE({1,2},Table22[Native],Table22[Name]),2,0)</f>
        <v>Suìníng Shì</v>
      </c>
      <c r="O2178" s="15" t="str">
        <f t="shared" ref="O2178:O2241" si="68">_xlfn.CONCAT(L2178," (",N2178,")")</f>
        <v>Luoge Xiang (Suìníng Shì)</v>
      </c>
      <c r="P2178" s="15" t="str">
        <f t="shared" ref="P2178:P2241" si="69">IF(COUNTIF(O:O,O2178)&gt;1,_xlfn.CONCAT(L2178," (",M2178,")"),O2178)</f>
        <v>Luoge Xiang (Suìníng Shì)</v>
      </c>
    </row>
    <row r="2179" spans="1:16" hidden="1" x14ac:dyDescent="0.25">
      <c r="A2179" t="s">
        <v>4574</v>
      </c>
      <c r="B2179" t="str">
        <f>IF(COUNTIF(A:A,A2179)&gt;1,_xlfn.CONCAT(A2179," (",N2179,")"),A2179)</f>
        <v>Luŏgé Xiāng</v>
      </c>
      <c r="C2179" t="str">
        <f>IF(COUNTIF(B:B,B2179)&gt;1,_xlfn.CONCAT(A2179," (",M2179,")"),B2179)</f>
        <v>Luŏgé Xiāng</v>
      </c>
      <c r="D2179" t="s">
        <v>4575</v>
      </c>
      <c r="E2179" t="s">
        <v>11</v>
      </c>
      <c r="F2179" t="str">
        <f>_xlfn.CONCAT(D2179,", ",H2179,", ",I2179,", ","四川省")</f>
        <v>倮格乡, 宁南县, 凉山彝族自治州, 四川省</v>
      </c>
      <c r="G2179">
        <v>5293</v>
      </c>
      <c r="H2179" t="s">
        <v>8282</v>
      </c>
      <c r="I2179" t="s">
        <v>8271</v>
      </c>
      <c r="J2179" t="e">
        <f>VLOOKUP(F2179,[1]!china_towns_second__2[[Column1]:[Y]],3,FALSE)</f>
        <v>#N/A</v>
      </c>
      <c r="K2179" t="e">
        <f>VLOOKUP(F2179,[1]!china_towns_second__2[[Column1]:[Y]],2,FALSE)</f>
        <v>#N/A</v>
      </c>
      <c r="L2179" t="s">
        <v>11844</v>
      </c>
      <c r="M2179" t="str">
        <f>VLOOKUP(H2179,CHOOSE({1,2},Table22[Native],Table22[Name]),2,0)</f>
        <v>Níngnán Xiàn</v>
      </c>
      <c r="N2179" s="15" t="str">
        <f>VLOOKUP(I2179,CHOOSE({1,2},Table22[Native],Table22[Name]),2,0)</f>
        <v>Liángshān Yízú Zìzhìzhōu</v>
      </c>
      <c r="O2179" s="15" t="str">
        <f t="shared" si="68"/>
        <v>Luoge Xiang (Liángshān Yízú Zìzhìzhōu)</v>
      </c>
      <c r="P2179" s="15" t="str">
        <f t="shared" si="69"/>
        <v>Luoge Xiang (Liángshān Yízú Zìzhìzhōu)</v>
      </c>
    </row>
    <row r="2180" spans="1:16" hidden="1" x14ac:dyDescent="0.25">
      <c r="A2180" t="s">
        <v>2514</v>
      </c>
      <c r="B2180" t="str">
        <f>IF(COUNTIF(A:A,A2180)&gt;1,_xlfn.CONCAT(A2180," (",N2180,")"),A2180)</f>
        <v>Luògŭ Xiāng (Gānzī Zàngzú Zìzhìzhōu)</v>
      </c>
      <c r="C2180" t="str">
        <f>IF(COUNTIF(B:B,B2180)&gt;1,_xlfn.CONCAT(A2180," (",M2180,")"),B2180)</f>
        <v>Luògŭ Xiāng (Gānzī Zàngzú Zìzhìzhōu)</v>
      </c>
      <c r="D2180" t="s">
        <v>2515</v>
      </c>
      <c r="E2180" t="s">
        <v>11</v>
      </c>
      <c r="F2180" t="str">
        <f>_xlfn.CONCAT(D2180,", ",H2180,", ",I2180,", ","四川省")</f>
        <v>洛古乡, 新龙县, 甘孜藏族自治州, 四川省</v>
      </c>
      <c r="G2180">
        <v>1537</v>
      </c>
      <c r="H2180" t="s">
        <v>8236</v>
      </c>
      <c r="I2180" t="s">
        <v>8219</v>
      </c>
      <c r="J2180" t="e">
        <f>VLOOKUP(F2180,[1]!china_towns_second__2[[Column1]:[Y]],3,FALSE)</f>
        <v>#N/A</v>
      </c>
      <c r="K2180" t="e">
        <f>VLOOKUP(F2180,[1]!china_towns_second__2[[Column1]:[Y]],2,FALSE)</f>
        <v>#N/A</v>
      </c>
      <c r="L2180" t="s">
        <v>14116</v>
      </c>
      <c r="M2180" t="str">
        <f>VLOOKUP(H2180,CHOOSE({1,2},Table22[Native],Table22[Name]),2,0)</f>
        <v>Xīnlóng Xiàn</v>
      </c>
      <c r="N2180" s="15" t="str">
        <f>VLOOKUP(I2180,CHOOSE({1,2},Table22[Native],Table22[Name]),2,0)</f>
        <v>Gānzī Zàngzú Zìzhìzhōu</v>
      </c>
      <c r="O2180" s="15" t="str">
        <f t="shared" si="68"/>
        <v>Luogu Xiang (Ganzi Zangzu Zizhizhou) (Gānzī Zàngzú Zìzhìzhōu)</v>
      </c>
      <c r="P2180" s="15" t="str">
        <f t="shared" si="69"/>
        <v>Luogu Xiang (Ganzi Zangzu Zizhizhou) (Gānzī Zàngzú Zìzhìzhōu)</v>
      </c>
    </row>
    <row r="2181" spans="1:16" hidden="1" x14ac:dyDescent="0.25">
      <c r="A2181" t="s">
        <v>2514</v>
      </c>
      <c r="B2181" t="str">
        <f>IF(COUNTIF(A:A,A2181)&gt;1,_xlfn.CONCAT(A2181," (",N2181,")"),A2181)</f>
        <v>Luògŭ Xiāng (Liángshān Yízú Zìzhìzhōu)</v>
      </c>
      <c r="C2181" t="str">
        <f>IF(COUNTIF(B:B,B2181)&gt;1,_xlfn.CONCAT(A2181," (",M2181,")"),B2181)</f>
        <v>Luògŭ Xiāng (Liángshān Yízú Zìzhìzhōu)</v>
      </c>
      <c r="D2181" t="s">
        <v>2515</v>
      </c>
      <c r="E2181" t="s">
        <v>11</v>
      </c>
      <c r="F2181" t="str">
        <f>_xlfn.CONCAT(D2181,", ",H2181,", ",I2181,", ","四川省")</f>
        <v>洛古乡, 布拖县, 凉山彝族自治州, 四川省</v>
      </c>
      <c r="G2181">
        <v>2458</v>
      </c>
      <c r="H2181" t="s">
        <v>8272</v>
      </c>
      <c r="I2181" t="s">
        <v>8271</v>
      </c>
      <c r="J2181" t="e">
        <f>VLOOKUP(F2181,[1]!china_towns_second__2[[Column1]:[Y]],3,FALSE)</f>
        <v>#N/A</v>
      </c>
      <c r="K2181" t="e">
        <f>VLOOKUP(F2181,[1]!china_towns_second__2[[Column1]:[Y]],2,FALSE)</f>
        <v>#N/A</v>
      </c>
      <c r="L2181" t="s">
        <v>14117</v>
      </c>
      <c r="M2181" t="str">
        <f>VLOOKUP(H2181,CHOOSE({1,2},Table22[Native],Table22[Name]),2,0)</f>
        <v>Bùtuō Xiàn</v>
      </c>
      <c r="N2181" s="15" t="str">
        <f>VLOOKUP(I2181,CHOOSE({1,2},Table22[Native],Table22[Name]),2,0)</f>
        <v>Liángshān Yízú Zìzhìzhōu</v>
      </c>
      <c r="O2181" s="15" t="str">
        <f t="shared" si="68"/>
        <v>Luogu Xiang (Liangshan Yizu Zizhizhou) (Liángshān Yízú Zìzhìzhōu)</v>
      </c>
      <c r="P2181" s="15" t="str">
        <f t="shared" si="69"/>
        <v>Luogu Xiang (Liangshan Yizu Zizhizhou) (Liángshān Yízú Zìzhìzhōu)</v>
      </c>
    </row>
    <row r="2182" spans="1:16" hidden="1" x14ac:dyDescent="0.25">
      <c r="A2182" t="s">
        <v>4576</v>
      </c>
      <c r="B2182" t="str">
        <f>IF(COUNTIF(A:A,A2182)&gt;1,_xlfn.CONCAT(A2182," (",N2182,")"),A2182)</f>
        <v>Luògŭbō Xiāng</v>
      </c>
      <c r="C2182" t="str">
        <f>IF(COUNTIF(B:B,B2182)&gt;1,_xlfn.CONCAT(A2182," (",M2182,")"),B2182)</f>
        <v>Luògŭbō Xiāng</v>
      </c>
      <c r="D2182" t="s">
        <v>4577</v>
      </c>
      <c r="E2182" t="s">
        <v>11</v>
      </c>
      <c r="F2182" t="str">
        <f>_xlfn.CONCAT(D2182,", ",H2182,", ",I2182,", ","四川省")</f>
        <v>洛古波乡, 西昌市, 凉山彝族自治州, 四川省</v>
      </c>
      <c r="G2182">
        <v>11283</v>
      </c>
      <c r="H2182" t="s">
        <v>8284</v>
      </c>
      <c r="I2182" t="s">
        <v>8271</v>
      </c>
      <c r="J2182" t="e">
        <f>VLOOKUP(F2182,[1]!china_towns_second__2[[Column1]:[Y]],3,FALSE)</f>
        <v>#N/A</v>
      </c>
      <c r="K2182" t="e">
        <f>VLOOKUP(F2182,[1]!china_towns_second__2[[Column1]:[Y]],2,FALSE)</f>
        <v>#N/A</v>
      </c>
      <c r="L2182" t="s">
        <v>11845</v>
      </c>
      <c r="M2182" t="str">
        <f>VLOOKUP(H2182,CHOOSE({1,2},Table22[Native],Table22[Name]),2,0)</f>
        <v>Xīchāng Shì</v>
      </c>
      <c r="N2182" s="15" t="str">
        <f>VLOOKUP(I2182,CHOOSE({1,2},Table22[Native],Table22[Name]),2,0)</f>
        <v>Liángshān Yízú Zìzhìzhōu</v>
      </c>
      <c r="O2182" s="15" t="str">
        <f t="shared" si="68"/>
        <v>Luogubo Xiang (Liángshān Yízú Zìzhìzhōu)</v>
      </c>
      <c r="P2182" s="15" t="str">
        <f t="shared" si="69"/>
        <v>Luogubo Xiang (Liángshān Yízú Zìzhìzhōu)</v>
      </c>
    </row>
    <row r="2183" spans="1:16" hidden="1" x14ac:dyDescent="0.25">
      <c r="A2183" t="s">
        <v>4578</v>
      </c>
      <c r="B2183" t="str">
        <f>IF(COUNTIF(A:A,A2183)&gt;1,_xlfn.CONCAT(A2183," (",N2183,")"),A2183)</f>
        <v>Luòhā Zhèn</v>
      </c>
      <c r="C2183" t="str">
        <f>IF(COUNTIF(B:B,B2183)&gt;1,_xlfn.CONCAT(A2183," (",M2183,")"),B2183)</f>
        <v>Luòhā Zhèn</v>
      </c>
      <c r="D2183" t="s">
        <v>4579</v>
      </c>
      <c r="E2183" t="s">
        <v>7</v>
      </c>
      <c r="F2183" t="str">
        <f>_xlfn.CONCAT(D2183,", ",H2183,", ",I2183,", ","四川省")</f>
        <v>洛哈镇, 喜德县, 凉山彝族自治州, 四川省</v>
      </c>
      <c r="G2183">
        <v>4646</v>
      </c>
      <c r="H2183" t="s">
        <v>8285</v>
      </c>
      <c r="I2183" t="s">
        <v>8271</v>
      </c>
      <c r="J2183">
        <f>VLOOKUP(F2183,[1]!china_towns_second__2[[Column1]:[Y]],3,FALSE)</f>
        <v>28.044563189353699</v>
      </c>
      <c r="K2183">
        <f>VLOOKUP(F2183,[1]!china_towns_second__2[[Column1]:[Y]],2,FALSE)</f>
        <v>102.52315419999999</v>
      </c>
      <c r="L2183" t="s">
        <v>11846</v>
      </c>
      <c r="M2183" t="str">
        <f>VLOOKUP(H2183,CHOOSE({1,2},Table22[Native],Table22[Name]),2,0)</f>
        <v>Xĭdé Xiàn</v>
      </c>
      <c r="N2183" s="15" t="str">
        <f>VLOOKUP(I2183,CHOOSE({1,2},Table22[Native],Table22[Name]),2,0)</f>
        <v>Liángshān Yízú Zìzhìzhōu</v>
      </c>
      <c r="O2183" s="15" t="str">
        <f t="shared" si="68"/>
        <v>Luoha Zhen (Liángshān Yízú Zìzhìzhōu)</v>
      </c>
      <c r="P2183" s="15" t="str">
        <f t="shared" si="69"/>
        <v>Luoha Zhen (Liángshān Yízú Zìzhìzhōu)</v>
      </c>
    </row>
    <row r="2184" spans="1:16" hidden="1" x14ac:dyDescent="0.25">
      <c r="A2184" t="s">
        <v>7575</v>
      </c>
      <c r="B2184" t="str">
        <f>IF(COUNTIF(A:A,A2184)&gt;1,_xlfn.CONCAT(A2184," (",N2184,")"),A2184)</f>
        <v>Luòhài Zhèn</v>
      </c>
      <c r="C2184" t="str">
        <f>IF(COUNTIF(B:B,B2184)&gt;1,_xlfn.CONCAT(A2184," (",M2184,")"),B2184)</f>
        <v>Luòhài Zhèn</v>
      </c>
      <c r="D2184" t="s">
        <v>7576</v>
      </c>
      <c r="E2184" t="s">
        <v>7</v>
      </c>
      <c r="F2184" t="str">
        <f>_xlfn.CONCAT(D2184,", ",H2184,", ",I2184,", ","四川省")</f>
        <v>洛亥镇, 珙县, 宜宾市, 四川省</v>
      </c>
      <c r="G2184">
        <v>18053</v>
      </c>
      <c r="H2184" t="s">
        <v>8363</v>
      </c>
      <c r="I2184" t="s">
        <v>8359</v>
      </c>
      <c r="J2184">
        <f>VLOOKUP(F2184,[1]!china_towns_second__2[[Column1]:[Y]],3,FALSE)</f>
        <v>28.013370034023101</v>
      </c>
      <c r="K2184">
        <f>VLOOKUP(F2184,[1]!china_towns_second__2[[Column1]:[Y]],2,FALSE)</f>
        <v>104.8828377</v>
      </c>
      <c r="L2184" t="s">
        <v>11847</v>
      </c>
      <c r="M2184" t="str">
        <f>VLOOKUP(H2184,CHOOSE({1,2},Table22[Native],Table22[Name]),2,0)</f>
        <v>Gŏng Xiàn</v>
      </c>
      <c r="N2184" s="15" t="str">
        <f>VLOOKUP(I2184,CHOOSE({1,2},Table22[Native],Table22[Name]),2,0)</f>
        <v>Yíbīn Shì</v>
      </c>
      <c r="O2184" s="15" t="str">
        <f t="shared" si="68"/>
        <v>Luohai Zhen (Yíbīn Shì)</v>
      </c>
      <c r="P2184" s="15" t="str">
        <f t="shared" si="69"/>
        <v>Luohai Zhen (Yíbīn Shì)</v>
      </c>
    </row>
    <row r="2185" spans="1:16" hidden="1" x14ac:dyDescent="0.25">
      <c r="A2185" t="s">
        <v>5280</v>
      </c>
      <c r="B2185" t="str">
        <f>IF(COUNTIF(A:A,A2185)&gt;1,_xlfn.CONCAT(A2185," (",N2185,")"),A2185)</f>
        <v>Luóhàn Jiēdào</v>
      </c>
      <c r="C2185" t="str">
        <f>IF(COUNTIF(B:B,B2185)&gt;1,_xlfn.CONCAT(A2185," (",M2185,")"),B2185)</f>
        <v>Luóhàn Jiēdào</v>
      </c>
      <c r="D2185" t="s">
        <v>5281</v>
      </c>
      <c r="E2185" t="s">
        <v>493</v>
      </c>
      <c r="F2185" t="str">
        <f>_xlfn.CONCAT(D2185,", ",H2185,", ",I2185,", ","四川省")</f>
        <v>罗汉街道, 龙马潭区, 泸州市, 四川省</v>
      </c>
      <c r="G2185">
        <v>15668</v>
      </c>
      <c r="H2185" t="s">
        <v>8294</v>
      </c>
      <c r="I2185" t="s">
        <v>8290</v>
      </c>
      <c r="J2185" t="e">
        <f>VLOOKUP(F2185,[1]!china_towns_second__2[[Column1]:[Y]],3,FALSE)</f>
        <v>#N/A</v>
      </c>
      <c r="K2185" t="e">
        <f>VLOOKUP(F2185,[1]!china_towns_second__2[[Column1]:[Y]],2,FALSE)</f>
        <v>#N/A</v>
      </c>
      <c r="L2185" t="s">
        <v>11848</v>
      </c>
      <c r="M2185" t="str">
        <f>VLOOKUP(H2185,CHOOSE({1,2},Table22[Native],Table22[Name]),2,0)</f>
        <v>Lóngmătán Qū</v>
      </c>
      <c r="N2185" s="15" t="str">
        <f>VLOOKUP(I2185,CHOOSE({1,2},Table22[Native],Table22[Name]),2,0)</f>
        <v>Lúzhōu Shì</v>
      </c>
      <c r="O2185" s="15" t="str">
        <f t="shared" si="68"/>
        <v>Luohan Jiedao (Lúzhōu Shì)</v>
      </c>
      <c r="P2185" s="15" t="str">
        <f t="shared" si="69"/>
        <v>Luohan Jiedao (Lúzhōu Shì)</v>
      </c>
    </row>
    <row r="2186" spans="1:16" hidden="1" x14ac:dyDescent="0.25">
      <c r="A2186" t="s">
        <v>3788</v>
      </c>
      <c r="B2186" t="str">
        <f>IF(COUNTIF(A:A,A2186)&gt;1,_xlfn.CONCAT(A2186," (",N2186,")"),A2186)</f>
        <v>Luóhàn Zhèn</v>
      </c>
      <c r="C2186" t="str">
        <f>IF(COUNTIF(B:B,B2186)&gt;1,_xlfn.CONCAT(A2186," (",M2186,")"),B2186)</f>
        <v>Luóhàn Zhèn</v>
      </c>
      <c r="D2186" t="s">
        <v>3789</v>
      </c>
      <c r="E2186" t="s">
        <v>7</v>
      </c>
      <c r="F2186" t="str">
        <f>_xlfn.CONCAT(D2186,", ",H2186,", ",I2186,", ","四川省")</f>
        <v>罗汉镇, 市中区, 乐山市, 四川省</v>
      </c>
      <c r="G2186">
        <v>10967</v>
      </c>
      <c r="H2186" t="s">
        <v>8267</v>
      </c>
      <c r="I2186" t="s">
        <v>8256</v>
      </c>
      <c r="J2186">
        <f>VLOOKUP(F2186,[1]!china_towns_second__2[[Column1]:[Y]],3,FALSE)</f>
        <v>29.529539230654098</v>
      </c>
      <c r="K2186">
        <f>VLOOKUP(F2186,[1]!china_towns_second__2[[Column1]:[Y]],2,FALSE)</f>
        <v>103.6369641</v>
      </c>
      <c r="L2186" t="s">
        <v>11849</v>
      </c>
      <c r="M2186" t="str">
        <f>VLOOKUP(H2186,CHOOSE({1,2},Table22[Native],Table22[Name]),2,0)</f>
        <v>Shìzhōng Qū</v>
      </c>
      <c r="N2186" s="15" t="str">
        <f>VLOOKUP(I2186,CHOOSE({1,2},Table22[Native],Table22[Name]),2,0)</f>
        <v>Lèshān Shì</v>
      </c>
      <c r="O2186" s="15" t="str">
        <f t="shared" si="68"/>
        <v>Luohan Zhen (Lèshān Shì)</v>
      </c>
      <c r="P2186" s="15" t="str">
        <f t="shared" si="69"/>
        <v>Luohan Zhen (Lèshān Shì)</v>
      </c>
    </row>
    <row r="2187" spans="1:16" hidden="1" x14ac:dyDescent="0.25">
      <c r="A2187" t="s">
        <v>6407</v>
      </c>
      <c r="B2187" t="str">
        <f>IF(COUNTIF(A:A,A2187)&gt;1,_xlfn.CONCAT(A2187," (",N2187,")"),A2187)</f>
        <v>Luójiā Zhèn</v>
      </c>
      <c r="C2187" t="str">
        <f>IF(COUNTIF(B:B,B2187)&gt;1,_xlfn.CONCAT(A2187," (",M2187,")"),B2187)</f>
        <v>Luójiā Zhèn</v>
      </c>
      <c r="D2187" t="s">
        <v>6408</v>
      </c>
      <c r="E2187" t="s">
        <v>7</v>
      </c>
      <c r="F2187" t="str">
        <f>_xlfn.CONCAT(D2187,", ",H2187,", ",I2187,", ","四川省")</f>
        <v>罗家镇, 蓬安县, 南充市, 四川省</v>
      </c>
      <c r="G2187">
        <v>17153</v>
      </c>
      <c r="H2187" t="s">
        <v>8323</v>
      </c>
      <c r="I2187" t="s">
        <v>8318</v>
      </c>
      <c r="J2187">
        <f>VLOOKUP(F2187,[1]!china_towns_second__2[[Column1]:[Y]],3,FALSE)</f>
        <v>30.857502188622099</v>
      </c>
      <c r="K2187">
        <f>VLOOKUP(F2187,[1]!china_towns_second__2[[Column1]:[Y]],2,FALSE)</f>
        <v>106.5547656</v>
      </c>
      <c r="L2187" t="s">
        <v>11850</v>
      </c>
      <c r="M2187" t="str">
        <f>VLOOKUP(H2187,CHOOSE({1,2},Table22[Native],Table22[Name]),2,0)</f>
        <v>Péng'ān Xiàn</v>
      </c>
      <c r="N2187" s="15" t="str">
        <f>VLOOKUP(I2187,CHOOSE({1,2},Table22[Native],Table22[Name]),2,0)</f>
        <v>Nánchōng Shì</v>
      </c>
      <c r="O2187" s="15" t="str">
        <f t="shared" si="68"/>
        <v>Luojia Zhen (Nánchōng Shì)</v>
      </c>
      <c r="P2187" s="15" t="str">
        <f t="shared" si="69"/>
        <v>Luojia Zhen (Nánchōng Shì)</v>
      </c>
    </row>
    <row r="2188" spans="1:16" hidden="1" x14ac:dyDescent="0.25">
      <c r="A2188" t="s">
        <v>1729</v>
      </c>
      <c r="B2188" t="str">
        <f>IF(COUNTIF(A:A,A2188)&gt;1,_xlfn.CONCAT(A2188," (",N2188,")"),A2188)</f>
        <v>Luójiāng Zhèn [incl. Wèixīng Zhèn]</v>
      </c>
      <c r="C2188" t="str">
        <f>IF(COUNTIF(B:B,B2188)&gt;1,_xlfn.CONCAT(A2188," (",M2188,")"),B2188)</f>
        <v>Luójiāng Zhèn [incl. Wèixīng Zhèn]</v>
      </c>
      <c r="D2188" t="s">
        <v>1730</v>
      </c>
      <c r="E2188" t="s">
        <v>7</v>
      </c>
      <c r="F2188" t="str">
        <f>_xlfn.CONCAT(D2188,", ",H2188,", ",I2188,", ","四川省")</f>
        <v>罗江镇, 通川区, 达州市, 四川省</v>
      </c>
      <c r="G2188">
        <v>35752</v>
      </c>
      <c r="H2188" t="s">
        <v>8207</v>
      </c>
      <c r="I2188" t="s">
        <v>8202</v>
      </c>
      <c r="J2188">
        <f>VLOOKUP(F2188,[1]!china_towns_second__2[[Column1]:[Y]],3,FALSE)</f>
        <v>31.3027402632211</v>
      </c>
      <c r="K2188">
        <f>VLOOKUP(F2188,[1]!china_towns_second__2[[Column1]:[Y]],2,FALSE)</f>
        <v>107.5467592</v>
      </c>
      <c r="L2188" t="s">
        <v>11851</v>
      </c>
      <c r="M2188" t="str">
        <f>VLOOKUP(H2188,CHOOSE({1,2},Table22[Native],Table22[Name]),2,0)</f>
        <v>Tōngchuān Qū</v>
      </c>
      <c r="N2188" s="15" t="str">
        <f>VLOOKUP(I2188,CHOOSE({1,2},Table22[Native],Table22[Name]),2,0)</f>
        <v>Dázhōu Shì</v>
      </c>
      <c r="O2188" s="15" t="str">
        <f t="shared" si="68"/>
        <v>Luojiang Zhen [incl. Weixing Zhen] (Dázhōu Shì)</v>
      </c>
      <c r="P2188" s="15" t="str">
        <f t="shared" si="69"/>
        <v>Luojiang Zhen [incl. Weixing Zhen] (Dázhōu Shì)</v>
      </c>
    </row>
    <row r="2189" spans="1:16" hidden="1" x14ac:dyDescent="0.25">
      <c r="A2189" t="s">
        <v>4580</v>
      </c>
      <c r="B2189" t="str">
        <f>IF(COUNTIF(A:A,A2189)&gt;1,_xlfn.CONCAT(A2189," (",N2189,")"),A2189)</f>
        <v>Luójiāpíng Xiāng</v>
      </c>
      <c r="C2189" t="str">
        <f>IF(COUNTIF(B:B,B2189)&gt;1,_xlfn.CONCAT(A2189," (",M2189,")"),B2189)</f>
        <v>Luójiāpíng Xiāng</v>
      </c>
      <c r="D2189" t="s">
        <v>4581</v>
      </c>
      <c r="E2189" t="s">
        <v>11</v>
      </c>
      <c r="F2189" t="str">
        <f>_xlfn.CONCAT(D2189,", ",H2189,", ",I2189,", ","四川省")</f>
        <v>罗家坪乡, 布拖县, 凉山彝族自治州, 四川省</v>
      </c>
      <c r="G2189">
        <v>3578</v>
      </c>
      <c r="H2189" t="s">
        <v>8272</v>
      </c>
      <c r="I2189" t="s">
        <v>8271</v>
      </c>
      <c r="J2189" t="e">
        <f>VLOOKUP(F2189,[1]!china_towns_second__2[[Column1]:[Y]],3,FALSE)</f>
        <v>#N/A</v>
      </c>
      <c r="K2189" t="e">
        <f>VLOOKUP(F2189,[1]!china_towns_second__2[[Column1]:[Y]],2,FALSE)</f>
        <v>#N/A</v>
      </c>
      <c r="L2189" t="s">
        <v>11852</v>
      </c>
      <c r="M2189" t="str">
        <f>VLOOKUP(H2189,CHOOSE({1,2},Table22[Native],Table22[Name]),2,0)</f>
        <v>Bùtuō Xiàn</v>
      </c>
      <c r="N2189" s="15" t="str">
        <f>VLOOKUP(I2189,CHOOSE({1,2},Table22[Native],Table22[Name]),2,0)</f>
        <v>Liángshān Yízú Zìzhìzhōu</v>
      </c>
      <c r="O2189" s="15" t="str">
        <f t="shared" si="68"/>
        <v>Luojiaping Xiang (Liángshān Yízú Zìzhìzhōu)</v>
      </c>
      <c r="P2189" s="15" t="str">
        <f t="shared" si="69"/>
        <v>Luojiaping Xiang (Liángshān Yízú Zìzhìzhōu)</v>
      </c>
    </row>
    <row r="2190" spans="1:16" hidden="1" x14ac:dyDescent="0.25">
      <c r="A2190" t="s">
        <v>4582</v>
      </c>
      <c r="B2190" t="str">
        <f>IF(COUNTIF(A:A,A2190)&gt;1,_xlfn.CONCAT(A2190," (",N2190,")"),A2190)</f>
        <v>Luójìshān Zhèn</v>
      </c>
      <c r="C2190" t="str">
        <f>IF(COUNTIF(B:B,B2190)&gt;1,_xlfn.CONCAT(A2190," (",M2190,")"),B2190)</f>
        <v>Luójìshān Zhèn</v>
      </c>
      <c r="D2190" t="s">
        <v>4583</v>
      </c>
      <c r="E2190" t="s">
        <v>7</v>
      </c>
      <c r="F2190" t="str">
        <f>_xlfn.CONCAT(D2190,", ",H2190,", ",I2190,", ","四川省")</f>
        <v>螺髻山镇, 普格县, 凉山彝族自治州, 四川省</v>
      </c>
      <c r="G2190">
        <v>10466</v>
      </c>
      <c r="H2190" t="s">
        <v>8283</v>
      </c>
      <c r="I2190" t="s">
        <v>8271</v>
      </c>
      <c r="J2190">
        <f>VLOOKUP(F2190,[1]!china_towns_second__2[[Column1]:[Y]],3,FALSE)</f>
        <v>27.544743154023099</v>
      </c>
      <c r="K2190">
        <f>VLOOKUP(F2190,[1]!china_towns_second__2[[Column1]:[Y]],2,FALSE)</f>
        <v>102.40834769999999</v>
      </c>
      <c r="L2190" t="s">
        <v>11853</v>
      </c>
      <c r="M2190" t="str">
        <f>VLOOKUP(H2190,CHOOSE({1,2},Table22[Native],Table22[Name]),2,0)</f>
        <v>Pŭgé Xiàn</v>
      </c>
      <c r="N2190" s="15" t="str">
        <f>VLOOKUP(I2190,CHOOSE({1,2},Table22[Native],Table22[Name]),2,0)</f>
        <v>Liángshān Yízú Zìzhìzhōu</v>
      </c>
      <c r="O2190" s="15" t="str">
        <f t="shared" si="68"/>
        <v>Luojishan Zhen (Liángshān Yízú Zìzhìzhōu)</v>
      </c>
      <c r="P2190" s="15" t="str">
        <f t="shared" si="69"/>
        <v>Luojishan Zhen (Liángshān Yízú Zìzhìzhōu)</v>
      </c>
    </row>
    <row r="2191" spans="1:16" hidden="1" x14ac:dyDescent="0.25">
      <c r="A2191" t="s">
        <v>4584</v>
      </c>
      <c r="B2191" t="str">
        <f>IF(COUNTIF(A:A,A2191)&gt;1,_xlfn.CONCAT(A2191," (",N2191,")"),A2191)</f>
        <v>Luòjué Xiāng</v>
      </c>
      <c r="C2191" t="str">
        <f>IF(COUNTIF(B:B,B2191)&gt;1,_xlfn.CONCAT(A2191," (",M2191,")"),B2191)</f>
        <v>Luòjué Xiāng</v>
      </c>
      <c r="D2191" t="s">
        <v>4585</v>
      </c>
      <c r="E2191" t="s">
        <v>11</v>
      </c>
      <c r="F2191" t="str">
        <f>_xlfn.CONCAT(D2191,", ",H2191,", ",I2191,", ","四川省")</f>
        <v>洛觉乡, 金阳县, 凉山彝族自治州, 四川省</v>
      </c>
      <c r="G2191">
        <v>6413</v>
      </c>
      <c r="H2191" t="s">
        <v>8277</v>
      </c>
      <c r="I2191" t="s">
        <v>8271</v>
      </c>
      <c r="J2191" t="e">
        <f>VLOOKUP(F2191,[1]!china_towns_second__2[[Column1]:[Y]],3,FALSE)</f>
        <v>#N/A</v>
      </c>
      <c r="K2191" t="e">
        <f>VLOOKUP(F2191,[1]!china_towns_second__2[[Column1]:[Y]],2,FALSE)</f>
        <v>#N/A</v>
      </c>
      <c r="L2191" t="s">
        <v>11854</v>
      </c>
      <c r="M2191" t="str">
        <f>VLOOKUP(H2191,CHOOSE({1,2},Table22[Native],Table22[Name]),2,0)</f>
        <v>Jīnyáng Xiàn</v>
      </c>
      <c r="N2191" s="15" t="str">
        <f>VLOOKUP(I2191,CHOOSE({1,2},Table22[Native],Table22[Name]),2,0)</f>
        <v>Liángshān Yízú Zìzhìzhōu</v>
      </c>
      <c r="O2191" s="15" t="str">
        <f t="shared" si="68"/>
        <v>Luojue Xiang (Liángshān Yízú Zìzhìzhōu)</v>
      </c>
      <c r="P2191" s="15" t="str">
        <f t="shared" si="69"/>
        <v>Luojue Xiang (Liángshān Yízú Zìzhìzhōu)</v>
      </c>
    </row>
    <row r="2192" spans="1:16" hidden="1" x14ac:dyDescent="0.25">
      <c r="A2192" t="s">
        <v>7577</v>
      </c>
      <c r="B2192" t="str">
        <f>IF(COUNTIF(A:A,A2192)&gt;1,_xlfn.CONCAT(A2192," (",N2192,")"),A2192)</f>
        <v>Luólóng Jiēdào</v>
      </c>
      <c r="C2192" t="str">
        <f>IF(COUNTIF(B:B,B2192)&gt;1,_xlfn.CONCAT(A2192," (",M2192,")"),B2192)</f>
        <v>Luólóng Jiēdào</v>
      </c>
      <c r="D2192" t="s">
        <v>7578</v>
      </c>
      <c r="E2192" t="s">
        <v>493</v>
      </c>
      <c r="F2192" t="str">
        <f>_xlfn.CONCAT(D2192,", ",H2192,", ",I2192,", ","四川省")</f>
        <v>罗龙街道, 南溪区, 宜宾市, 四川省</v>
      </c>
      <c r="G2192">
        <v>40612</v>
      </c>
      <c r="H2192" t="s">
        <v>8366</v>
      </c>
      <c r="I2192" t="s">
        <v>8359</v>
      </c>
      <c r="J2192">
        <f>VLOOKUP(F2192,[1]!china_towns_second__2[[Column1]:[Y]],3,FALSE)</f>
        <v>28.8237256717489</v>
      </c>
      <c r="K2192">
        <f>VLOOKUP(F2192,[1]!china_towns_second__2[[Column1]:[Y]],2,FALSE)</f>
        <v>104.90441509999999</v>
      </c>
      <c r="L2192" t="s">
        <v>11855</v>
      </c>
      <c r="M2192" t="str">
        <f>VLOOKUP(H2192,CHOOSE({1,2},Table22[Native],Table22[Name]),2,0)</f>
        <v>Nánxī Qū</v>
      </c>
      <c r="N2192" s="15" t="str">
        <f>VLOOKUP(I2192,CHOOSE({1,2},Table22[Native],Table22[Name]),2,0)</f>
        <v>Yíbīn Shì</v>
      </c>
      <c r="O2192" s="15" t="str">
        <f t="shared" si="68"/>
        <v>Luolong Jiedao (Yíbīn Shì)</v>
      </c>
      <c r="P2192" s="15" t="str">
        <f t="shared" si="69"/>
        <v>Luolong Jiedao (Yíbīn Shì)</v>
      </c>
    </row>
    <row r="2193" spans="1:16" hidden="1" x14ac:dyDescent="0.25">
      <c r="A2193" t="s">
        <v>4586</v>
      </c>
      <c r="B2193" t="str">
        <f>IF(COUNTIF(A:A,A2193)&gt;1,_xlfn.CONCAT(A2193," (",N2193,")"),A2193)</f>
        <v>Luòmò Xiāng</v>
      </c>
      <c r="C2193" t="str">
        <f>IF(COUNTIF(B:B,B2193)&gt;1,_xlfn.CONCAT(A2193," (",M2193,")"),B2193)</f>
        <v>Luòmò Xiāng</v>
      </c>
      <c r="D2193" t="s">
        <v>4587</v>
      </c>
      <c r="E2193" t="s">
        <v>11</v>
      </c>
      <c r="F2193" t="str">
        <f>_xlfn.CONCAT(D2193,", ",H2193,", ",I2193,", ","四川省")</f>
        <v>洛莫乡, 喜德县, 凉山彝族自治州, 四川省</v>
      </c>
      <c r="G2193">
        <v>2755</v>
      </c>
      <c r="H2193" t="s">
        <v>8285</v>
      </c>
      <c r="I2193" t="s">
        <v>8271</v>
      </c>
      <c r="J2193" t="e">
        <f>VLOOKUP(F2193,[1]!china_towns_second__2[[Column1]:[Y]],3,FALSE)</f>
        <v>#N/A</v>
      </c>
      <c r="K2193" t="e">
        <f>VLOOKUP(F2193,[1]!china_towns_second__2[[Column1]:[Y]],2,FALSE)</f>
        <v>#N/A</v>
      </c>
      <c r="L2193" t="s">
        <v>11856</v>
      </c>
      <c r="M2193" t="str">
        <f>VLOOKUP(H2193,CHOOSE({1,2},Table22[Native],Table22[Name]),2,0)</f>
        <v>Xĭdé Xiàn</v>
      </c>
      <c r="N2193" s="15" t="str">
        <f>VLOOKUP(I2193,CHOOSE({1,2},Table22[Native],Table22[Name]),2,0)</f>
        <v>Liángshān Yízú Zìzhìzhōu</v>
      </c>
      <c r="O2193" s="15" t="str">
        <f t="shared" si="68"/>
        <v>Luomo Xiang (Liángshān Yízú Zìzhìzhōu)</v>
      </c>
      <c r="P2193" s="15" t="str">
        <f t="shared" si="69"/>
        <v>Luomo Xiang (Liángshān Yízú Zìzhìzhōu)</v>
      </c>
    </row>
    <row r="2194" spans="1:16" hidden="1" x14ac:dyDescent="0.25">
      <c r="A2194" t="s">
        <v>4588</v>
      </c>
      <c r="B2194" t="str">
        <f>IF(COUNTIF(A:A,A2194)&gt;1,_xlfn.CONCAT(A2194," (",N2194,")"),A2194)</f>
        <v>Luòmòyīdá Xiāng</v>
      </c>
      <c r="C2194" t="str">
        <f>IF(COUNTIF(B:B,B2194)&gt;1,_xlfn.CONCAT(A2194," (",M2194,")"),B2194)</f>
        <v>Luòmòyīdá Xiāng</v>
      </c>
      <c r="D2194" t="s">
        <v>4589</v>
      </c>
      <c r="E2194" t="s">
        <v>11</v>
      </c>
      <c r="F2194" t="str">
        <f>_xlfn.CONCAT(D2194,", ",H2194,", ",I2194,", ","四川省")</f>
        <v>洛莫依达乡, 美姑县, 凉山彝族自治州, 四川省</v>
      </c>
      <c r="G2194">
        <v>4479</v>
      </c>
      <c r="H2194" t="s">
        <v>8279</v>
      </c>
      <c r="I2194" t="s">
        <v>8271</v>
      </c>
      <c r="J2194" t="e">
        <f>VLOOKUP(F2194,[1]!china_towns_second__2[[Column1]:[Y]],3,FALSE)</f>
        <v>#N/A</v>
      </c>
      <c r="K2194" t="e">
        <f>VLOOKUP(F2194,[1]!china_towns_second__2[[Column1]:[Y]],2,FALSE)</f>
        <v>#N/A</v>
      </c>
      <c r="L2194" t="s">
        <v>11857</v>
      </c>
      <c r="M2194" t="str">
        <f>VLOOKUP(H2194,CHOOSE({1,2},Table22[Native],Table22[Name]),2,0)</f>
        <v>Mĕigū Xiàn</v>
      </c>
      <c r="N2194" s="15" t="str">
        <f>VLOOKUP(I2194,CHOOSE({1,2},Table22[Native],Table22[Name]),2,0)</f>
        <v>Liángshān Yízú Zìzhìzhōu</v>
      </c>
      <c r="O2194" s="15" t="str">
        <f t="shared" si="68"/>
        <v>Luomoyida Xiang (Liángshān Yízú Zìzhìzhōu)</v>
      </c>
      <c r="P2194" s="15" t="str">
        <f t="shared" si="69"/>
        <v>Luomoyida Xiang (Liángshān Yízú Zìzhìzhōu)</v>
      </c>
    </row>
    <row r="2195" spans="1:16" hidden="1" x14ac:dyDescent="0.25">
      <c r="A2195" t="s">
        <v>3790</v>
      </c>
      <c r="B2195" t="str">
        <f>IF(COUNTIF(A:A,A2195)&gt;1,_xlfn.CONCAT(A2195," (",N2195,")"),A2195)</f>
        <v>Luómù Zhèn</v>
      </c>
      <c r="C2195" t="str">
        <f>IF(COUNTIF(B:B,B2195)&gt;1,_xlfn.CONCAT(A2195," (",M2195,")"),B2195)</f>
        <v>Luómù Zhèn</v>
      </c>
      <c r="D2195" t="s">
        <v>3791</v>
      </c>
      <c r="E2195" t="s">
        <v>7</v>
      </c>
      <c r="F2195" t="str">
        <f>_xlfn.CONCAT(D2195,", ",H2195,", ",I2195,", ","四川省")</f>
        <v>罗目镇, 峨眉山市, 乐山市, 四川省</v>
      </c>
      <c r="G2195">
        <v>23331</v>
      </c>
      <c r="H2195" t="s">
        <v>8259</v>
      </c>
      <c r="I2195" t="s">
        <v>8256</v>
      </c>
      <c r="J2195">
        <f>VLOOKUP(F2195,[1]!china_towns_second__2[[Column1]:[Y]],3,FALSE)</f>
        <v>29.510122934860402</v>
      </c>
      <c r="K2195">
        <f>VLOOKUP(F2195,[1]!china_towns_second__2[[Column1]:[Y]],2,FALSE)</f>
        <v>103.4525593</v>
      </c>
      <c r="L2195" t="s">
        <v>11858</v>
      </c>
      <c r="M2195" t="str">
        <f>VLOOKUP(H2195,CHOOSE({1,2},Table22[Native],Table22[Name]),2,0)</f>
        <v>Éméishān Shì</v>
      </c>
      <c r="N2195" s="15" t="str">
        <f>VLOOKUP(I2195,CHOOSE({1,2},Table22[Native],Table22[Name]),2,0)</f>
        <v>Lèshān Shì</v>
      </c>
      <c r="O2195" s="15" t="str">
        <f t="shared" si="68"/>
        <v>Luomu Zhen (Lèshān Shì)</v>
      </c>
      <c r="P2195" s="15" t="str">
        <f t="shared" si="69"/>
        <v>Luomu Zhen (Lèshān Shì)</v>
      </c>
    </row>
    <row r="2196" spans="1:16" hidden="1" x14ac:dyDescent="0.25">
      <c r="A2196" t="s">
        <v>2516</v>
      </c>
      <c r="B2196" t="str">
        <f>IF(COUNTIF(A:A,A2196)&gt;1,_xlfn.CONCAT(A2196," (",N2196,")"),A2196)</f>
        <v>Luòqiū Xiāng</v>
      </c>
      <c r="C2196" t="str">
        <f>IF(COUNTIF(B:B,B2196)&gt;1,_xlfn.CONCAT(A2196," (",M2196,")"),B2196)</f>
        <v>Luòqiū Xiāng</v>
      </c>
      <c r="D2196" t="s">
        <v>2517</v>
      </c>
      <c r="E2196" t="s">
        <v>11</v>
      </c>
      <c r="F2196" t="str">
        <f>_xlfn.CONCAT(D2196,", ",H2196,", ",I2196,", ","四川省")</f>
        <v>洛秋乡, 炉霍县, 甘孜藏族自治州, 四川省</v>
      </c>
      <c r="G2196">
        <v>2081</v>
      </c>
      <c r="H2196" t="s">
        <v>8232</v>
      </c>
      <c r="I2196" t="s">
        <v>8219</v>
      </c>
      <c r="J2196" t="e">
        <f>VLOOKUP(F2196,[1]!china_towns_second__2[[Column1]:[Y]],3,FALSE)</f>
        <v>#N/A</v>
      </c>
      <c r="K2196" t="e">
        <f>VLOOKUP(F2196,[1]!china_towns_second__2[[Column1]:[Y]],2,FALSE)</f>
        <v>#N/A</v>
      </c>
      <c r="L2196" t="s">
        <v>11859</v>
      </c>
      <c r="M2196" t="str">
        <f>VLOOKUP(H2196,CHOOSE({1,2},Table22[Native],Table22[Name]),2,0)</f>
        <v>Lúhuò Xiàn</v>
      </c>
      <c r="N2196" s="15" t="str">
        <f>VLOOKUP(I2196,CHOOSE({1,2},Table22[Native],Table22[Name]),2,0)</f>
        <v>Gānzī Zàngzú Zìzhìzhōu</v>
      </c>
      <c r="O2196" s="15" t="str">
        <f t="shared" si="68"/>
        <v>Luoqiu Xiang (Gānzī Zàngzú Zìzhìzhōu)</v>
      </c>
      <c r="P2196" s="15" t="str">
        <f t="shared" si="69"/>
        <v>Luoqiu Xiang (Gānzī Zàngzú Zìzhìzhōu)</v>
      </c>
    </row>
    <row r="2197" spans="1:16" hidden="1" x14ac:dyDescent="0.25">
      <c r="A2197" t="s">
        <v>6820</v>
      </c>
      <c r="B2197" t="str">
        <f>IF(COUNTIF(A:A,A2197)&gt;1,_xlfn.CONCAT(A2197," (",N2197,")"),A2197)</f>
        <v>Luóquán Zhèn</v>
      </c>
      <c r="C2197" t="str">
        <f>IF(COUNTIF(B:B,B2197)&gt;1,_xlfn.CONCAT(A2197," (",M2197,")"),B2197)</f>
        <v>Luóquán Zhèn</v>
      </c>
      <c r="D2197" t="s">
        <v>6821</v>
      </c>
      <c r="E2197" t="s">
        <v>7</v>
      </c>
      <c r="F2197" t="str">
        <f>_xlfn.CONCAT(D2197,", ",H2197,", ",I2197,", ","四川省")</f>
        <v>罗泉镇, 资中县, 内江市, 四川省</v>
      </c>
      <c r="G2197">
        <v>30994</v>
      </c>
      <c r="H2197" t="s">
        <v>8333</v>
      </c>
      <c r="I2197" t="s">
        <v>8329</v>
      </c>
      <c r="J2197">
        <f>VLOOKUP(F2197,[1]!china_towns_second__2[[Column1]:[Y]],3,FALSE)</f>
        <v>29.8271077423977</v>
      </c>
      <c r="K2197">
        <f>VLOOKUP(F2197,[1]!china_towns_second__2[[Column1]:[Y]],2,FALSE)</f>
        <v>104.52054</v>
      </c>
      <c r="L2197" t="s">
        <v>11860</v>
      </c>
      <c r="M2197" t="str">
        <f>VLOOKUP(H2197,CHOOSE({1,2},Table22[Native],Table22[Name]),2,0)</f>
        <v>Zīzhōng Xiàn</v>
      </c>
      <c r="N2197" s="15" t="str">
        <f>VLOOKUP(I2197,CHOOSE({1,2},Table22[Native],Table22[Name]),2,0)</f>
        <v>Nèijiāng Shì</v>
      </c>
      <c r="O2197" s="15" t="str">
        <f t="shared" si="68"/>
        <v>Luoquan Zhen (Nèijiāng Shì)</v>
      </c>
      <c r="P2197" s="15" t="str">
        <f t="shared" si="69"/>
        <v>Luoquan Zhen (Nèijiāng Shì)</v>
      </c>
    </row>
    <row r="2198" spans="1:16" hidden="1" x14ac:dyDescent="0.25">
      <c r="A2198" t="s">
        <v>7579</v>
      </c>
      <c r="B2198" t="str">
        <f>IF(COUNTIF(A:A,A2198)&gt;1,_xlfn.CONCAT(A2198," (",N2198,")"),A2198)</f>
        <v>Luòrùn Zhèn</v>
      </c>
      <c r="C2198" t="str">
        <f>IF(COUNTIF(B:B,B2198)&gt;1,_xlfn.CONCAT(A2198," (",M2198,")"),B2198)</f>
        <v>Luòrùn Zhèn</v>
      </c>
      <c r="D2198" t="s">
        <v>7580</v>
      </c>
      <c r="E2198" t="s">
        <v>7</v>
      </c>
      <c r="F2198" t="str">
        <f>_xlfn.CONCAT(D2198,", ",H2198,", ",I2198,", ","四川省")</f>
        <v>落润镇, 高县, 宜宾市, 四川省</v>
      </c>
      <c r="G2198">
        <v>16915</v>
      </c>
      <c r="H2198" t="s">
        <v>8362</v>
      </c>
      <c r="I2198" t="s">
        <v>8359</v>
      </c>
      <c r="J2198">
        <f>VLOOKUP(F2198,[1]!china_towns_second__2[[Column1]:[Y]],3,FALSE)</f>
        <v>28.343903483933399</v>
      </c>
      <c r="K2198">
        <f>VLOOKUP(F2198,[1]!china_towns_second__2[[Column1]:[Y]],2,FALSE)</f>
        <v>104.5104702</v>
      </c>
      <c r="L2198" t="s">
        <v>11861</v>
      </c>
      <c r="M2198" t="str">
        <f>VLOOKUP(H2198,CHOOSE({1,2},Table22[Native],Table22[Name]),2,0)</f>
        <v>Gāo Xiàn</v>
      </c>
      <c r="N2198" s="15" t="str">
        <f>VLOOKUP(I2198,CHOOSE({1,2},Table22[Native],Table22[Name]),2,0)</f>
        <v>Yíbīn Shì</v>
      </c>
      <c r="O2198" s="15" t="str">
        <f t="shared" si="68"/>
        <v>Luorun Zhen (Yíbīn Shì)</v>
      </c>
      <c r="P2198" s="15" t="str">
        <f t="shared" si="69"/>
        <v>Luorun Zhen (Yíbīn Shì)</v>
      </c>
    </row>
    <row r="2199" spans="1:16" hidden="1" x14ac:dyDescent="0.25">
      <c r="A2199" t="s">
        <v>2518</v>
      </c>
      <c r="B2199" t="str">
        <f>IF(COUNTIF(A:A,A2199)&gt;1,_xlfn.CONCAT(A2199," (",N2199,")"),A2199)</f>
        <v>Luòruò Zhèn</v>
      </c>
      <c r="C2199" t="str">
        <f>IF(COUNTIF(B:B,B2199)&gt;1,_xlfn.CONCAT(A2199," (",M2199,")"),B2199)</f>
        <v>Luòruò Zhèn</v>
      </c>
      <c r="D2199" t="s">
        <v>2519</v>
      </c>
      <c r="E2199" t="s">
        <v>7</v>
      </c>
      <c r="F2199" t="str">
        <f>_xlfn.CONCAT(D2199,", ",H2199,", ",I2199,", ","四川省")</f>
        <v>洛若镇, 色达县, 甘孜藏族自治州, 四川省</v>
      </c>
      <c r="G2199">
        <v>9355</v>
      </c>
      <c r="H2199" t="s">
        <v>8233</v>
      </c>
      <c r="I2199" t="s">
        <v>8219</v>
      </c>
      <c r="J2199">
        <f>VLOOKUP(F2199,[1]!china_towns_second__2[[Column1]:[Y]],3,FALSE)</f>
        <v>32.255010437410299</v>
      </c>
      <c r="K2199">
        <f>VLOOKUP(F2199,[1]!china_towns_second__2[[Column1]:[Y]],2,FALSE)</f>
        <v>100.508957</v>
      </c>
      <c r="L2199" t="s">
        <v>11862</v>
      </c>
      <c r="M2199" t="str">
        <f>VLOOKUP(H2199,CHOOSE({1,2},Table22[Native],Table22[Name]),2,0)</f>
        <v>Sèdá Xiàn</v>
      </c>
      <c r="N2199" s="15" t="str">
        <f>VLOOKUP(I2199,CHOOSE({1,2},Table22[Native],Table22[Name]),2,0)</f>
        <v>Gānzī Zàngzú Zìzhìzhōu</v>
      </c>
      <c r="O2199" s="15" t="str">
        <f t="shared" si="68"/>
        <v>Luoruo Zhen (Gānzī Zàngzú Zìzhìzhōu)</v>
      </c>
      <c r="P2199" s="15" t="str">
        <f t="shared" si="69"/>
        <v>Luoruo Zhen (Gānzī Zàngzú Zìzhìzhōu)</v>
      </c>
    </row>
    <row r="2200" spans="1:16" hidden="1" x14ac:dyDescent="0.25">
      <c r="A2200" t="s">
        <v>4590</v>
      </c>
      <c r="B2200" t="str">
        <f>IF(COUNTIF(A:A,A2200)&gt;1,_xlfn.CONCAT(A2200," (",N2200,")"),A2200)</f>
        <v>Luóshānxī Xiāng</v>
      </c>
      <c r="C2200" t="str">
        <f>IF(COUNTIF(B:B,B2200)&gt;1,_xlfn.CONCAT(A2200," (",M2200,")"),B2200)</f>
        <v>Luóshānxī Xiāng</v>
      </c>
      <c r="D2200" t="s">
        <v>4591</v>
      </c>
      <c r="E2200" t="s">
        <v>11</v>
      </c>
      <c r="F2200" t="str">
        <f>_xlfn.CONCAT(D2200,", ",H2200,", ",I2200,", ","四川省")</f>
        <v>罗山溪乡, 雷波县, 凉山彝族自治州, 四川省</v>
      </c>
      <c r="G2200">
        <v>2973</v>
      </c>
      <c r="H2200" t="s">
        <v>8278</v>
      </c>
      <c r="I2200" t="s">
        <v>8271</v>
      </c>
      <c r="J2200" t="e">
        <f>VLOOKUP(F2200,[1]!china_towns_second__2[[Column1]:[Y]],3,FALSE)</f>
        <v>#N/A</v>
      </c>
      <c r="K2200" t="e">
        <f>VLOOKUP(F2200,[1]!china_towns_second__2[[Column1]:[Y]],2,FALSE)</f>
        <v>#N/A</v>
      </c>
      <c r="L2200" t="s">
        <v>11863</v>
      </c>
      <c r="M2200" t="str">
        <f>VLOOKUP(H2200,CHOOSE({1,2},Table22[Native],Table22[Name]),2,0)</f>
        <v>Léibō Xiàn</v>
      </c>
      <c r="N2200" s="15" t="str">
        <f>VLOOKUP(I2200,CHOOSE({1,2},Table22[Native],Table22[Name]),2,0)</f>
        <v>Liángshān Yízú Zìzhìzhōu</v>
      </c>
      <c r="O2200" s="15" t="str">
        <f t="shared" si="68"/>
        <v>Luoshanxi Xiang (Liángshān Yízú Zìzhìzhōu)</v>
      </c>
      <c r="P2200" s="15" t="str">
        <f t="shared" si="69"/>
        <v>Luoshanxi Xiang (Liángshān Yízú Zìzhìzhōu)</v>
      </c>
    </row>
    <row r="2201" spans="1:16" hidden="1" x14ac:dyDescent="0.25">
      <c r="A2201" t="s">
        <v>6409</v>
      </c>
      <c r="B2201" t="str">
        <f>IF(COUNTIF(A:A,A2201)&gt;1,_xlfn.CONCAT(A2201," (",N2201,")"),A2201)</f>
        <v>Luòshì Zhèn</v>
      </c>
      <c r="C2201" t="str">
        <f>IF(COUNTIF(B:B,B2201)&gt;1,_xlfn.CONCAT(A2201," (",M2201,")"),B2201)</f>
        <v>Luòshì Zhèn</v>
      </c>
      <c r="D2201" t="s">
        <v>6410</v>
      </c>
      <c r="E2201" t="s">
        <v>7</v>
      </c>
      <c r="F2201" t="str">
        <f>_xlfn.CONCAT(D2201,", ",H2201,", ",I2201,", ","四川省")</f>
        <v>骆市镇, 营山县, 南充市, 四川省</v>
      </c>
      <c r="G2201">
        <v>27354</v>
      </c>
      <c r="H2201" t="s">
        <v>8327</v>
      </c>
      <c r="I2201" t="s">
        <v>8318</v>
      </c>
      <c r="J2201">
        <f>VLOOKUP(F2201,[1]!china_towns_second__2[[Column1]:[Y]],3,FALSE)</f>
        <v>31.080504208013199</v>
      </c>
      <c r="K2201">
        <f>VLOOKUP(F2201,[1]!china_towns_second__2[[Column1]:[Y]],2,FALSE)</f>
        <v>106.7045241</v>
      </c>
      <c r="L2201" t="s">
        <v>11864</v>
      </c>
      <c r="M2201" t="str">
        <f>VLOOKUP(H2201,CHOOSE({1,2},Table22[Native],Table22[Name]),2,0)</f>
        <v>Yíngshān Xiàn</v>
      </c>
      <c r="N2201" s="15" t="str">
        <f>VLOOKUP(I2201,CHOOSE({1,2},Table22[Native],Table22[Name]),2,0)</f>
        <v>Nánchōng Shì</v>
      </c>
      <c r="O2201" s="15" t="str">
        <f t="shared" si="68"/>
        <v>Luoshi Zhen (Nánchōng Shì)</v>
      </c>
      <c r="P2201" s="15" t="str">
        <f t="shared" si="69"/>
        <v>Luoshi Zhen (Nánchōng Shì)</v>
      </c>
    </row>
    <row r="2202" spans="1:16" hidden="1" x14ac:dyDescent="0.25">
      <c r="A2202" t="s">
        <v>2133</v>
      </c>
      <c r="B2202" t="str">
        <f>IF(COUNTIF(A:A,A2202)&gt;1,_xlfn.CONCAT(A2202," (",N2202,")"),A2202)</f>
        <v>Luòshuĭ Zhèn</v>
      </c>
      <c r="C2202" t="str">
        <f>IF(COUNTIF(B:B,B2202)&gt;1,_xlfn.CONCAT(A2202," (",M2202,")"),B2202)</f>
        <v>Luòshuĭ Zhèn</v>
      </c>
      <c r="D2202" t="s">
        <v>2134</v>
      </c>
      <c r="E2202" t="s">
        <v>7</v>
      </c>
      <c r="F2202" t="str">
        <f>_xlfn.CONCAT(D2202,", ",H2202,", ",I2202,", ","四川省")</f>
        <v>洛水镇, 什邡市, 德阳市, 四川省</v>
      </c>
      <c r="G2202">
        <v>34224</v>
      </c>
      <c r="H2202" t="s">
        <v>8216</v>
      </c>
      <c r="I2202" t="s">
        <v>8211</v>
      </c>
      <c r="J2202">
        <f>VLOOKUP(F2202,[1]!china_towns_second__2[[Column1]:[Y]],3,FALSE)</f>
        <v>31.2350980431514</v>
      </c>
      <c r="K2202">
        <f>VLOOKUP(F2202,[1]!china_towns_second__2[[Column1]:[Y]],2,FALSE)</f>
        <v>104.06506899999999</v>
      </c>
      <c r="L2202" t="s">
        <v>11865</v>
      </c>
      <c r="M2202" t="str">
        <f>VLOOKUP(H2202,CHOOSE({1,2},Table22[Native],Table22[Name]),2,0)</f>
        <v>Shífāng Shì</v>
      </c>
      <c r="N2202" s="15" t="str">
        <f>VLOOKUP(I2202,CHOOSE({1,2},Table22[Native],Table22[Name]),2,0)</f>
        <v>Déyáng Shì</v>
      </c>
      <c r="O2202" s="15" t="str">
        <f t="shared" si="68"/>
        <v>Luoshui Zhen (Déyáng Shì)</v>
      </c>
      <c r="P2202" s="15" t="str">
        <f t="shared" si="69"/>
        <v>Luoshui Zhen (Déyáng Shì)</v>
      </c>
    </row>
    <row r="2203" spans="1:16" hidden="1" x14ac:dyDescent="0.25">
      <c r="A2203" t="s">
        <v>1731</v>
      </c>
      <c r="B2203" t="str">
        <f>IF(COUNTIF(A:A,A2203)&gt;1,_xlfn.CONCAT(A2203," (",N2203,")"),A2203)</f>
        <v>Luówén Zhèn</v>
      </c>
      <c r="C2203" t="str">
        <f>IF(COUNTIF(B:B,B2203)&gt;1,_xlfn.CONCAT(A2203," (",M2203,")"),B2203)</f>
        <v>Luówén Zhèn</v>
      </c>
      <c r="D2203" t="s">
        <v>1732</v>
      </c>
      <c r="E2203" t="s">
        <v>7</v>
      </c>
      <c r="F2203" t="str">
        <f>_xlfn.CONCAT(D2203,", ",H2203,", ",I2203,", ","四川省")</f>
        <v>罗文镇, 万源市, 达州市, 四川省</v>
      </c>
      <c r="G2203">
        <v>10848</v>
      </c>
      <c r="H2203" t="s">
        <v>8208</v>
      </c>
      <c r="I2203" t="s">
        <v>8202</v>
      </c>
      <c r="J2203">
        <f>VLOOKUP(F2203,[1]!china_towns_second__2[[Column1]:[Y]],3,FALSE)</f>
        <v>31.700578571057001</v>
      </c>
      <c r="K2203">
        <f>VLOOKUP(F2203,[1]!china_towns_second__2[[Column1]:[Y]],2,FALSE)</f>
        <v>107.8017838</v>
      </c>
      <c r="L2203" t="s">
        <v>11866</v>
      </c>
      <c r="M2203" t="str">
        <f>VLOOKUP(H2203,CHOOSE({1,2},Table22[Native],Table22[Name]),2,0)</f>
        <v>Wànyuán Shì</v>
      </c>
      <c r="N2203" s="15" t="str">
        <f>VLOOKUP(I2203,CHOOSE({1,2},Table22[Native],Table22[Name]),2,0)</f>
        <v>Dázhōu Shì</v>
      </c>
      <c r="O2203" s="15" t="str">
        <f t="shared" si="68"/>
        <v>Luowen Zhen (Dázhōu Shì)</v>
      </c>
      <c r="P2203" s="15" t="str">
        <f t="shared" si="69"/>
        <v>Luowen Zhen (Dázhōu Shì)</v>
      </c>
    </row>
    <row r="2204" spans="1:16" hidden="1" x14ac:dyDescent="0.25">
      <c r="A2204" t="s">
        <v>4594</v>
      </c>
      <c r="B2204" t="str">
        <f>IF(COUNTIF(A:A,A2204)&gt;1,_xlfn.CONCAT(A2204," (",N2204,")"),A2204)</f>
        <v>Luòwū Xiāng</v>
      </c>
      <c r="C2204" t="str">
        <f>IF(COUNTIF(B:B,B2204)&gt;1,_xlfn.CONCAT(A2204," (",M2204,")"),B2204)</f>
        <v>Luòwū Xiāng</v>
      </c>
      <c r="D2204" t="s">
        <v>4595</v>
      </c>
      <c r="E2204" t="s">
        <v>11</v>
      </c>
      <c r="F2204" t="str">
        <f>_xlfn.CONCAT(D2204,", ",H2204,", ",I2204,", ","四川省")</f>
        <v>洛乌乡, 普格县, 凉山彝族自治州, 四川省</v>
      </c>
      <c r="G2204">
        <v>4777</v>
      </c>
      <c r="H2204" t="s">
        <v>8283</v>
      </c>
      <c r="I2204" t="s">
        <v>8271</v>
      </c>
      <c r="J2204" t="e">
        <f>VLOOKUP(F2204,[1]!china_towns_second__2[[Column1]:[Y]],3,FALSE)</f>
        <v>#N/A</v>
      </c>
      <c r="K2204" t="e">
        <f>VLOOKUP(F2204,[1]!china_towns_second__2[[Column1]:[Y]],2,FALSE)</f>
        <v>#N/A</v>
      </c>
      <c r="L2204" t="s">
        <v>11867</v>
      </c>
      <c r="M2204" t="str">
        <f>VLOOKUP(H2204,CHOOSE({1,2},Table22[Native],Table22[Name]),2,0)</f>
        <v>Pŭgé Xiàn</v>
      </c>
      <c r="N2204" s="15" t="str">
        <f>VLOOKUP(I2204,CHOOSE({1,2},Table22[Native],Table22[Name]),2,0)</f>
        <v>Liángshān Yízú Zìzhìzhōu</v>
      </c>
      <c r="O2204" s="15" t="str">
        <f t="shared" si="68"/>
        <v>Luowu Xiang (Liángshān Yízú Zìzhìzhōu)</v>
      </c>
      <c r="P2204" s="15" t="str">
        <f t="shared" si="69"/>
        <v>Luowu Xiang (Liángshān Yízú Zìzhìzhōu)</v>
      </c>
    </row>
    <row r="2205" spans="1:16" hidden="1" x14ac:dyDescent="0.25">
      <c r="A2205" t="s">
        <v>4592</v>
      </c>
      <c r="B2205" t="str">
        <f>IF(COUNTIF(A:A,A2205)&gt;1,_xlfn.CONCAT(A2205," (",N2205,")"),A2205)</f>
        <v>Luòwūgōu Xiāng</v>
      </c>
      <c r="C2205" t="str">
        <f>IF(COUNTIF(B:B,B2205)&gt;1,_xlfn.CONCAT(A2205," (",M2205,")"),B2205)</f>
        <v>Luòwūgōu Xiāng</v>
      </c>
      <c r="D2205" t="s">
        <v>4593</v>
      </c>
      <c r="E2205" t="s">
        <v>11</v>
      </c>
      <c r="F2205" t="str">
        <f>_xlfn.CONCAT(D2205,", ",H2205,", ",I2205,", ","四川省")</f>
        <v>洛乌沟乡, 普格县, 凉山彝族自治州, 四川省</v>
      </c>
      <c r="G2205">
        <v>1650</v>
      </c>
      <c r="H2205" t="s">
        <v>8283</v>
      </c>
      <c r="I2205" t="s">
        <v>8271</v>
      </c>
      <c r="J2205" t="e">
        <f>VLOOKUP(F2205,[1]!china_towns_second__2[[Column1]:[Y]],3,FALSE)</f>
        <v>#N/A</v>
      </c>
      <c r="K2205" t="e">
        <f>VLOOKUP(F2205,[1]!china_towns_second__2[[Column1]:[Y]],2,FALSE)</f>
        <v>#N/A</v>
      </c>
      <c r="L2205" t="s">
        <v>11868</v>
      </c>
      <c r="M2205" t="str">
        <f>VLOOKUP(H2205,CHOOSE({1,2},Table22[Native],Table22[Name]),2,0)</f>
        <v>Pŭgé Xiàn</v>
      </c>
      <c r="N2205" s="15" t="str">
        <f>VLOOKUP(I2205,CHOOSE({1,2},Table22[Native],Table22[Name]),2,0)</f>
        <v>Liángshān Yízú Zìzhìzhōu</v>
      </c>
      <c r="O2205" s="15" t="str">
        <f t="shared" si="68"/>
        <v>Luowugou Xiang (Liángshān Yízú Zìzhìzhōu)</v>
      </c>
      <c r="P2205" s="15" t="str">
        <f t="shared" si="69"/>
        <v>Luowugou Xiang (Liángshān Yízú Zìzhìzhōu)</v>
      </c>
    </row>
    <row r="2206" spans="1:16" hidden="1" x14ac:dyDescent="0.25">
      <c r="A2206" t="s">
        <v>6411</v>
      </c>
      <c r="B2206" t="str">
        <f>IF(COUNTIF(A:A,A2206)&gt;1,_xlfn.CONCAT(A2206," (",N2206,")"),A2206)</f>
        <v>Luóxī Jiēdào</v>
      </c>
      <c r="C2206" t="str">
        <f>IF(COUNTIF(B:B,B2206)&gt;1,_xlfn.CONCAT(A2206," (",M2206,")"),B2206)</f>
        <v>Luóxī Jiēdào</v>
      </c>
      <c r="D2206" t="s">
        <v>6412</v>
      </c>
      <c r="E2206" t="s">
        <v>493</v>
      </c>
      <c r="F2206" t="str">
        <f>_xlfn.CONCAT(D2206,", ",H2206,", ",I2206,", ","四川省")</f>
        <v>螺溪街道, 高坪区, 南充市, 四川省</v>
      </c>
      <c r="G2206">
        <v>14913</v>
      </c>
      <c r="H2206" t="s">
        <v>8319</v>
      </c>
      <c r="I2206" t="s">
        <v>8318</v>
      </c>
      <c r="J2206" t="e">
        <f>VLOOKUP(F2206,[1]!china_towns_second__2[[Column1]:[Y]],3,FALSE)</f>
        <v>#N/A</v>
      </c>
      <c r="K2206" t="e">
        <f>VLOOKUP(F2206,[1]!china_towns_second__2[[Column1]:[Y]],2,FALSE)</f>
        <v>#N/A</v>
      </c>
      <c r="L2206" t="s">
        <v>11869</v>
      </c>
      <c r="M2206" t="str">
        <f>VLOOKUP(H2206,CHOOSE({1,2},Table22[Native],Table22[Name]),2,0)</f>
        <v>Gāopíng Qū</v>
      </c>
      <c r="N2206" s="15" t="str">
        <f>VLOOKUP(I2206,CHOOSE({1,2},Table22[Native],Table22[Name]),2,0)</f>
        <v>Nánchōng Shì</v>
      </c>
      <c r="O2206" s="15" t="str">
        <f t="shared" si="68"/>
        <v>Luoxi Jiedao (Nánchōng Shì)</v>
      </c>
      <c r="P2206" s="15" t="str">
        <f t="shared" si="69"/>
        <v>Luoxi Jiedao (Nánchōng Shì)</v>
      </c>
    </row>
    <row r="2207" spans="1:16" hidden="1" x14ac:dyDescent="0.25">
      <c r="A2207" t="s">
        <v>2520</v>
      </c>
      <c r="B2207" t="str">
        <f>IF(COUNTIF(A:A,A2207)&gt;1,_xlfn.CONCAT(A2207," (",N2207,")"),A2207)</f>
        <v>Luòxū Zhèn [incl. Éduōmă Xiāng]</v>
      </c>
      <c r="C2207" t="str">
        <f>IF(COUNTIF(B:B,B2207)&gt;1,_xlfn.CONCAT(A2207," (",M2207,")"),B2207)</f>
        <v>Luòxū Zhèn [incl. Éduōmă Xiāng]</v>
      </c>
      <c r="D2207" t="s">
        <v>2521</v>
      </c>
      <c r="E2207" t="s">
        <v>7</v>
      </c>
      <c r="F2207" t="str">
        <f>_xlfn.CONCAT(D2207,", ",H2207,", ",I2207,", ","四川省")</f>
        <v>洛须镇, 石渠县, 甘孜藏族自治州, 四川省</v>
      </c>
      <c r="G2207">
        <v>11257</v>
      </c>
      <c r="H2207" t="s">
        <v>8234</v>
      </c>
      <c r="I2207" t="s">
        <v>8219</v>
      </c>
      <c r="J2207">
        <f>VLOOKUP(F2207,[1]!china_towns_second__2[[Column1]:[Y]],3,FALSE)</f>
        <v>32.566325414326798</v>
      </c>
      <c r="K2207">
        <f>VLOOKUP(F2207,[1]!china_towns_second__2[[Column1]:[Y]],2,FALSE)</f>
        <v>98.039759020000005</v>
      </c>
      <c r="L2207" t="s">
        <v>11870</v>
      </c>
      <c r="M2207" t="str">
        <f>VLOOKUP(H2207,CHOOSE({1,2},Table22[Native],Table22[Name]),2,0)</f>
        <v>Shíqú Xiàn</v>
      </c>
      <c r="N2207" s="15" t="str">
        <f>VLOOKUP(I2207,CHOOSE({1,2},Table22[Native],Table22[Name]),2,0)</f>
        <v>Gānzī Zàngzú Zìzhìzhōu</v>
      </c>
      <c r="O2207" s="15" t="str">
        <f t="shared" si="68"/>
        <v>Luoxu Zhen [incl. Eduoma Xiang] (Gānzī Zàngzú Zìzhìzhōu)</v>
      </c>
      <c r="P2207" s="15" t="str">
        <f t="shared" si="69"/>
        <v>Luoxu Zhen [incl. Eduoma Xiang] (Gānzī Zàngzú Zìzhìzhōu)</v>
      </c>
    </row>
    <row r="2208" spans="1:16" hidden="1" x14ac:dyDescent="0.25">
      <c r="A2208" t="s">
        <v>211</v>
      </c>
      <c r="B2208" t="str">
        <f>IF(COUNTIF(A:A,A2208)&gt;1,_xlfn.CONCAT(A2208," (",N2208,")"),A2208)</f>
        <v>Luóyī Xiāng</v>
      </c>
      <c r="C2208" t="str">
        <f>IF(COUNTIF(B:B,B2208)&gt;1,_xlfn.CONCAT(A2208," (",M2208,")"),B2208)</f>
        <v>Luóyī Xiāng</v>
      </c>
      <c r="D2208" t="s">
        <v>212</v>
      </c>
      <c r="E2208" t="s">
        <v>11</v>
      </c>
      <c r="F2208" t="str">
        <f>_xlfn.CONCAT(D2208,", ",H2208,", ",I2208,", ","四川省")</f>
        <v>罗依乡, 九寨沟县, 阿坝藏族羌族自治州, 四川省</v>
      </c>
      <c r="G2208">
        <v>2261</v>
      </c>
      <c r="H2208" t="s">
        <v>8159</v>
      </c>
      <c r="I2208" t="s">
        <v>8153</v>
      </c>
      <c r="J2208" t="e">
        <f>VLOOKUP(F2208,[1]!china_towns_second__2[[Column1]:[Y]],3,FALSE)</f>
        <v>#N/A</v>
      </c>
      <c r="K2208" t="e">
        <f>VLOOKUP(F2208,[1]!china_towns_second__2[[Column1]:[Y]],2,FALSE)</f>
        <v>#N/A</v>
      </c>
      <c r="L2208" t="s">
        <v>11871</v>
      </c>
      <c r="M2208" t="str">
        <f>VLOOKUP(H2208,CHOOSE({1,2},Table22[Native],Table22[Name]),2,0)</f>
        <v>Jiŭzhàigōu Xiàn</v>
      </c>
      <c r="N2208" s="15" t="str">
        <f>VLOOKUP(I2208,CHOOSE({1,2},Table22[Native],Table22[Name]),2,0)</f>
        <v>Ābà Zàngzú Qiāngzú Zìzhìzhōu</v>
      </c>
      <c r="O2208" s="15" t="str">
        <f t="shared" si="68"/>
        <v>Luoyi Xiang (Ābà Zàngzú Qiāngzú Zìzhìzhōu)</v>
      </c>
      <c r="P2208" s="15" t="str">
        <f t="shared" si="69"/>
        <v>Luoyi Xiang (Ābà Zàngzú Qiāngzú Zìzhìzhōu)</v>
      </c>
    </row>
    <row r="2209" spans="1:16" hidden="1" x14ac:dyDescent="0.25">
      <c r="A2209" t="s">
        <v>2522</v>
      </c>
      <c r="B2209" t="str">
        <f>IF(COUNTIF(A:A,A2209)&gt;1,_xlfn.CONCAT(A2209," (",N2209,")"),A2209)</f>
        <v>Lúqiáo Zhèn [incl. Tiánbà Xiāng]</v>
      </c>
      <c r="C2209" t="str">
        <f>IF(COUNTIF(B:B,B2209)&gt;1,_xlfn.CONCAT(A2209," (",M2209,")"),B2209)</f>
        <v>Lúqiáo Zhèn [incl. Tiánbà Xiāng]</v>
      </c>
      <c r="D2209" t="s">
        <v>2523</v>
      </c>
      <c r="E2209" t="s">
        <v>7</v>
      </c>
      <c r="F2209" t="str">
        <f>_xlfn.CONCAT(D2209,", ",H2209,", ",I2209,", ","四川省")</f>
        <v>泸桥镇, 泸定县, 甘孜藏族自治州, 四川省</v>
      </c>
      <c r="G2209">
        <v>29798</v>
      </c>
      <c r="H2209" t="s">
        <v>8231</v>
      </c>
      <c r="I2209" t="s">
        <v>8219</v>
      </c>
      <c r="J2209">
        <f>VLOOKUP(F2209,[1]!china_towns_second__2[[Column1]:[Y]],3,FALSE)</f>
        <v>29.9324421727482</v>
      </c>
      <c r="K2209">
        <f>VLOOKUP(F2209,[1]!china_towns_second__2[[Column1]:[Y]],2,FALSE)</f>
        <v>102.23837690000001</v>
      </c>
      <c r="L2209" t="s">
        <v>11872</v>
      </c>
      <c r="M2209" t="str">
        <f>VLOOKUP(H2209,CHOOSE({1,2},Table22[Native],Table22[Name]),2,0)</f>
        <v>Lúdìng Xiàn</v>
      </c>
      <c r="N2209" s="15" t="str">
        <f>VLOOKUP(I2209,CHOOSE({1,2},Table22[Native],Table22[Name]),2,0)</f>
        <v>Gānzī Zàngzú Zìzhìzhōu</v>
      </c>
      <c r="O2209" s="15" t="str">
        <f t="shared" si="68"/>
        <v>Luqiao Zhen [incl. Tianba Xiang] (Gānzī Zàngzú Zìzhìzhōu)</v>
      </c>
      <c r="P2209" s="15" t="str">
        <f t="shared" si="69"/>
        <v>Luqiao Zhen [incl. Tianba Xiang] (Gānzī Zàngzú Zìzhìzhōu)</v>
      </c>
    </row>
    <row r="2210" spans="1:16" hidden="1" x14ac:dyDescent="0.25">
      <c r="A2210" t="s">
        <v>3489</v>
      </c>
      <c r="B2210" t="str">
        <f>IF(COUNTIF(A:A,A2210)&gt;1,_xlfn.CONCAT(A2210," (",N2210,")"),A2210)</f>
        <v>Lùshì Zhèn</v>
      </c>
      <c r="C2210" t="str">
        <f>IF(COUNTIF(B:B,B2210)&gt;1,_xlfn.CONCAT(A2210," (",M2210,")"),B2210)</f>
        <v>Lùshì Zhèn</v>
      </c>
      <c r="D2210" t="s">
        <v>3490</v>
      </c>
      <c r="E2210" t="s">
        <v>7</v>
      </c>
      <c r="F2210" t="str">
        <f>_xlfn.CONCAT(D2210,", ",H2210,", ",I2210,", ","四川省")</f>
        <v>禄市镇, 华蓥市, 广安市, 四川省</v>
      </c>
      <c r="G2210">
        <v>15727</v>
      </c>
      <c r="H2210" t="s">
        <v>8241</v>
      </c>
      <c r="I2210" t="s">
        <v>8239</v>
      </c>
      <c r="J2210">
        <f>VLOOKUP(F2210,[1]!china_towns_second__2[[Column1]:[Y]],3,FALSE)</f>
        <v>30.452408612143099</v>
      </c>
      <c r="K2210">
        <f>VLOOKUP(F2210,[1]!china_towns_second__2[[Column1]:[Y]],2,FALSE)</f>
        <v>106.8126492</v>
      </c>
      <c r="L2210" t="s">
        <v>11873</v>
      </c>
      <c r="M2210" t="str">
        <f>VLOOKUP(H2210,CHOOSE({1,2},Table22[Native],Table22[Name]),2,0)</f>
        <v>Huáyíng Shì</v>
      </c>
      <c r="N2210" s="15" t="str">
        <f>VLOOKUP(I2210,CHOOSE({1,2},Table22[Native],Table22[Name]),2,0)</f>
        <v>Guăng'ān Shì</v>
      </c>
      <c r="O2210" s="15" t="str">
        <f t="shared" si="68"/>
        <v>Lushi Zhen (Guăng'ān Shì)</v>
      </c>
      <c r="P2210" s="15" t="str">
        <f t="shared" si="69"/>
        <v>Lushi Zhen (Guăng'ān Shì)</v>
      </c>
    </row>
    <row r="2211" spans="1:16" hidden="1" x14ac:dyDescent="0.25">
      <c r="A2211" t="s">
        <v>4596</v>
      </c>
      <c r="B2211" t="str">
        <f>IF(COUNTIF(A:A,A2211)&gt;1,_xlfn.CONCAT(A2211," (",N2211,")"),A2211)</f>
        <v>Lǜshuĭ Zhèn (Liángshān Yízú Zìzhìzhōu)</v>
      </c>
      <c r="C2211" t="str">
        <f>IF(COUNTIF(B:B,B2211)&gt;1,_xlfn.CONCAT(A2211," (",M2211,")"),B2211)</f>
        <v>Lǜshuĭ Zhèn (Liángshān Yízú Zìzhìzhōu)</v>
      </c>
      <c r="D2211" t="s">
        <v>4597</v>
      </c>
      <c r="E2211" t="s">
        <v>7</v>
      </c>
      <c r="F2211" t="str">
        <f>_xlfn.CONCAT(D2211,", ",H2211,", ",I2211,", ","四川省")</f>
        <v>绿水镇, 会理县, 凉山彝族自治州, 四川省</v>
      </c>
      <c r="G2211">
        <v>11455</v>
      </c>
      <c r="H2211" t="s">
        <v>8276</v>
      </c>
      <c r="I2211" t="s">
        <v>8271</v>
      </c>
      <c r="J2211">
        <f>VLOOKUP(F2211,[1]!china_towns_second__2[[Column1]:[Y]],3,FALSE)</f>
        <v>26.195427020251898</v>
      </c>
      <c r="K2211">
        <f>VLOOKUP(F2211,[1]!china_towns_second__2[[Column1]:[Y]],2,FALSE)</f>
        <v>101.95009709999999</v>
      </c>
      <c r="L2211" t="s">
        <v>14118</v>
      </c>
      <c r="M2211" t="str">
        <f>VLOOKUP(H2211,CHOOSE({1,2},Table22[Native],Table22[Name]),2,0)</f>
        <v>Huìlĭ Xiàn</v>
      </c>
      <c r="N2211" s="15" t="str">
        <f>VLOOKUP(I2211,CHOOSE({1,2},Table22[Native],Table22[Name]),2,0)</f>
        <v>Liángshān Yízú Zìzhìzhōu</v>
      </c>
      <c r="O2211" s="15" t="str">
        <f t="shared" si="68"/>
        <v>Lushui Zhen (Liangshan Yizu Zizhizhou) (Liángshān Yízú Zìzhìzhōu)</v>
      </c>
      <c r="P2211" s="15" t="str">
        <f t="shared" si="69"/>
        <v>Lushui Zhen (Liangshan Yizu Zizhizhou) (Liángshān Yízú Zìzhìzhōu)</v>
      </c>
    </row>
    <row r="2212" spans="1:16" hidden="1" x14ac:dyDescent="0.25">
      <c r="A2212" t="s">
        <v>4596</v>
      </c>
      <c r="B2212" t="str">
        <f>IF(COUNTIF(A:A,A2212)&gt;1,_xlfn.CONCAT(A2212," (",N2212,")"),A2212)</f>
        <v>Lǜshuĭ Zhèn (Nánchōng Shì)</v>
      </c>
      <c r="C2212" t="str">
        <f>IF(COUNTIF(B:B,B2212)&gt;1,_xlfn.CONCAT(A2212," (",M2212,")"),B2212)</f>
        <v>Lǜshuĭ Zhèn (Nánchōng Shì)</v>
      </c>
      <c r="D2212" t="s">
        <v>4597</v>
      </c>
      <c r="E2212" t="s">
        <v>7</v>
      </c>
      <c r="F2212" t="str">
        <f>_xlfn.CONCAT(D2212,", ",H2212,", ",I2212,", ","四川省")</f>
        <v>绿水镇, 营山县, 南充市, 四川省</v>
      </c>
      <c r="G2212">
        <v>14082</v>
      </c>
      <c r="H2212" t="s">
        <v>8327</v>
      </c>
      <c r="I2212" t="s">
        <v>8318</v>
      </c>
      <c r="J2212">
        <f>VLOOKUP(F2212,[1]!china_towns_second__2[[Column1]:[Y]],3,FALSE)</f>
        <v>31.250509814263999</v>
      </c>
      <c r="K2212">
        <f>VLOOKUP(F2212,[1]!china_towns_second__2[[Column1]:[Y]],2,FALSE)</f>
        <v>106.5907055</v>
      </c>
      <c r="L2212" t="s">
        <v>14119</v>
      </c>
      <c r="M2212" t="str">
        <f>VLOOKUP(H2212,CHOOSE({1,2},Table22[Native],Table22[Name]),2,0)</f>
        <v>Yíngshān Xiàn</v>
      </c>
      <c r="N2212" s="15" t="str">
        <f>VLOOKUP(I2212,CHOOSE({1,2},Table22[Native],Table22[Name]),2,0)</f>
        <v>Nánchōng Shì</v>
      </c>
      <c r="O2212" s="15" t="str">
        <f t="shared" si="68"/>
        <v>Lushui Zhen (Nanchong Shi) (Nánchōng Shì)</v>
      </c>
      <c r="P2212" s="15" t="str">
        <f t="shared" si="69"/>
        <v>Lushui Zhen (Nanchong Shi) (Nánchōng Shì)</v>
      </c>
    </row>
    <row r="2213" spans="1:16" hidden="1" x14ac:dyDescent="0.25">
      <c r="A2213" t="s">
        <v>5844</v>
      </c>
      <c r="B2213" t="str">
        <f>IF(COUNTIF(A:A,A2213)&gt;1,_xlfn.CONCAT(A2213," (",N2213,")"),A2213)</f>
        <v>Lúxī Zhèn (Miányáng Shì)</v>
      </c>
      <c r="C2213" t="str">
        <f>IF(COUNTIF(B:B,B2213)&gt;1,_xlfn.CONCAT(A2213," (",M2213,")"),B2213)</f>
        <v>Lúxī Zhèn (Miányáng Shì)</v>
      </c>
      <c r="D2213" t="s">
        <v>5845</v>
      </c>
      <c r="E2213" t="s">
        <v>7</v>
      </c>
      <c r="F2213" t="str">
        <f>_xlfn.CONCAT(D2213,", ",H2213,", ",I2213,", ","四川省")</f>
        <v>芦溪镇, 三台县, 绵阳市, 四川省</v>
      </c>
      <c r="G2213">
        <v>44810</v>
      </c>
      <c r="H2213" t="s">
        <v>8313</v>
      </c>
      <c r="I2213" t="s">
        <v>8307</v>
      </c>
      <c r="J2213">
        <f>VLOOKUP(F2213,[1]!china_towns_second__2[[Column1]:[Y]],3,FALSE)</f>
        <v>31.255921453478301</v>
      </c>
      <c r="K2213">
        <f>VLOOKUP(F2213,[1]!china_towns_second__2[[Column1]:[Y]],2,FALSE)</f>
        <v>104.8770013</v>
      </c>
      <c r="L2213" t="s">
        <v>14120</v>
      </c>
      <c r="M2213" t="str">
        <f>VLOOKUP(H2213,CHOOSE({1,2},Table22[Native],Table22[Name]),2,0)</f>
        <v>Sāntái Xiàn</v>
      </c>
      <c r="N2213" s="15" t="str">
        <f>VLOOKUP(I2213,CHOOSE({1,2},Table22[Native],Table22[Name]),2,0)</f>
        <v>Miányáng Shì</v>
      </c>
      <c r="O2213" s="15" t="str">
        <f t="shared" si="68"/>
        <v>Luxi Zhen (Mianyang Shi) (Miányáng Shì)</v>
      </c>
      <c r="P2213" s="15" t="str">
        <f t="shared" si="69"/>
        <v>Luxi Zhen (Mianyang Shi) (Miányáng Shì)</v>
      </c>
    </row>
    <row r="2214" spans="1:16" hidden="1" x14ac:dyDescent="0.25">
      <c r="A2214" t="s">
        <v>5844</v>
      </c>
      <c r="B2214" t="str">
        <f>IF(COUNTIF(A:A,A2214)&gt;1,_xlfn.CONCAT(A2214," (",N2214,")"),A2214)</f>
        <v>Lúxī Zhèn (Nánchōng Shì)</v>
      </c>
      <c r="C2214" t="str">
        <f>IF(COUNTIF(B:B,B2214)&gt;1,_xlfn.CONCAT(A2214," (",M2214,")"),B2214)</f>
        <v>Lúxī Zhèn (Nánchōng Shì)</v>
      </c>
      <c r="D2214" t="s">
        <v>5845</v>
      </c>
      <c r="E2214" t="s">
        <v>7</v>
      </c>
      <c r="F2214" t="str">
        <f>_xlfn.CONCAT(D2214,", ",H2214,", ",I2214,", ","四川省")</f>
        <v>芦溪镇, 顺庆区, 南充市, 四川省</v>
      </c>
      <c r="G2214">
        <v>14308</v>
      </c>
      <c r="H2214" t="s">
        <v>8324</v>
      </c>
      <c r="I2214" t="s">
        <v>8318</v>
      </c>
      <c r="J2214">
        <f>VLOOKUP(F2214,[1]!china_towns_second__2[[Column1]:[Y]],3,FALSE)</f>
        <v>30.975551205945301</v>
      </c>
      <c r="K2214">
        <f>VLOOKUP(F2214,[1]!china_towns_second__2[[Column1]:[Y]],2,FALSE)</f>
        <v>106.12037290000001</v>
      </c>
      <c r="L2214" t="s">
        <v>14121</v>
      </c>
      <c r="M2214" t="str">
        <f>VLOOKUP(H2214,CHOOSE({1,2},Table22[Native],Table22[Name]),2,0)</f>
        <v>Shùnqìng Qū</v>
      </c>
      <c r="N2214" s="15" t="str">
        <f>VLOOKUP(I2214,CHOOSE({1,2},Table22[Native],Table22[Name]),2,0)</f>
        <v>Nánchōng Shì</v>
      </c>
      <c r="O2214" s="15" t="str">
        <f t="shared" si="68"/>
        <v>Luxi Zhen (Nanchong Shi) (Nánchōng Shì)</v>
      </c>
      <c r="P2214" s="15" t="str">
        <f t="shared" si="69"/>
        <v>Luxi Zhen (Nanchong Shi) (Nánchōng Shì)</v>
      </c>
    </row>
    <row r="2215" spans="1:16" hidden="1" x14ac:dyDescent="0.25">
      <c r="A2215" t="s">
        <v>7322</v>
      </c>
      <c r="B2215" t="str">
        <f>IF(COUNTIF(A:A,A2215)&gt;1,_xlfn.CONCAT(A2215," (",N2215,")"),A2215)</f>
        <v>Lúyáng Jiēdào [incl. Qīngrén Xiāng]</v>
      </c>
      <c r="C2215" t="str">
        <f>IF(COUNTIF(B:B,B2215)&gt;1,_xlfn.CONCAT(A2215," (",M2215,")"),B2215)</f>
        <v>Lúyáng Jiēdào [incl. Qīngrén Xiāng]</v>
      </c>
      <c r="D2215" t="s">
        <v>7323</v>
      </c>
      <c r="E2215" t="s">
        <v>493</v>
      </c>
      <c r="F2215" t="str">
        <f>_xlfn.CONCAT(D2215,", ",H2215,", ",I2215,", ","四川省")</f>
        <v>芦阳街道, 芦山县, 雅安市, 四川省</v>
      </c>
      <c r="G2215">
        <v>40416</v>
      </c>
      <c r="H2215" t="s">
        <v>8352</v>
      </c>
      <c r="I2215" t="s">
        <v>8349</v>
      </c>
      <c r="J2215" t="e">
        <f>VLOOKUP(F2215,[1]!china_towns_second__2[[Column1]:[Y]],3,FALSE)</f>
        <v>#N/A</v>
      </c>
      <c r="K2215" t="e">
        <f>VLOOKUP(F2215,[1]!china_towns_second__2[[Column1]:[Y]],2,FALSE)</f>
        <v>#N/A</v>
      </c>
      <c r="L2215" t="s">
        <v>11874</v>
      </c>
      <c r="M2215" t="str">
        <f>VLOOKUP(H2215,CHOOSE({1,2},Table22[Native],Table22[Name]),2,0)</f>
        <v>Lúshān Xiàn</v>
      </c>
      <c r="N2215" s="15" t="str">
        <f>VLOOKUP(I2215,CHOOSE({1,2},Table22[Native],Table22[Name]),2,0)</f>
        <v>Yă'ān Shì</v>
      </c>
      <c r="O2215" s="15" t="str">
        <f t="shared" si="68"/>
        <v>Luyang Jiedao [incl. Qingren Xiang] (Yă'ān Shì)</v>
      </c>
      <c r="P2215" s="15" t="str">
        <f t="shared" si="69"/>
        <v>Luyang Jiedao [incl. Qingren Xiang] (Yă'ān Shì)</v>
      </c>
    </row>
    <row r="2216" spans="1:16" hidden="1" x14ac:dyDescent="0.25">
      <c r="A2216" t="s">
        <v>611</v>
      </c>
      <c r="B2216" t="str">
        <f>IF(COUNTIF(A:A,A2216)&gt;1,_xlfn.CONCAT(A2216," (",N2216,")"),A2216)</f>
        <v>Mă'ān Xiāng</v>
      </c>
      <c r="C2216" t="str">
        <f>IF(COUNTIF(B:B,B2216)&gt;1,_xlfn.CONCAT(A2216," (",M2216,")"),B2216)</f>
        <v>Mă'ān Xiāng</v>
      </c>
      <c r="D2216" t="s">
        <v>612</v>
      </c>
      <c r="E2216" t="s">
        <v>11</v>
      </c>
      <c r="F2216" t="str">
        <f>_xlfn.CONCAT(D2216,", ",H2216,", ",I2216,", ","四川省")</f>
        <v>马鞍乡, 平昌县, 巴中市, 四川省</v>
      </c>
      <c r="G2216">
        <v>9506</v>
      </c>
      <c r="H2216" t="s">
        <v>8176</v>
      </c>
      <c r="I2216" t="s">
        <v>8171</v>
      </c>
      <c r="J2216" t="e">
        <f>VLOOKUP(F2216,[1]!china_towns_second__2[[Column1]:[Y]],3,FALSE)</f>
        <v>#N/A</v>
      </c>
      <c r="K2216" t="e">
        <f>VLOOKUP(F2216,[1]!china_towns_second__2[[Column1]:[Y]],2,FALSE)</f>
        <v>#N/A</v>
      </c>
      <c r="L2216" t="s">
        <v>11875</v>
      </c>
      <c r="M2216" t="str">
        <f>VLOOKUP(H2216,CHOOSE({1,2},Table22[Native],Table22[Name]),2,0)</f>
        <v>Píngchāng Xiàn</v>
      </c>
      <c r="N2216" s="15" t="str">
        <f>VLOOKUP(I2216,CHOOSE({1,2},Table22[Native],Table22[Name]),2,0)</f>
        <v>Bāzhōng Shì</v>
      </c>
      <c r="O2216" s="15" t="str">
        <f t="shared" si="68"/>
        <v>Ma'an Xiang (Bāzhōng Shì)</v>
      </c>
      <c r="P2216" s="15" t="str">
        <f t="shared" si="69"/>
        <v>Ma'an Xiang (Bāzhōng Shì)</v>
      </c>
    </row>
    <row r="2217" spans="1:16" hidden="1" x14ac:dyDescent="0.25">
      <c r="A2217" t="s">
        <v>6413</v>
      </c>
      <c r="B2217" t="str">
        <f>IF(COUNTIF(A:A,A2217)&gt;1,_xlfn.CONCAT(A2217," (",N2217,")"),A2217)</f>
        <v>Mă'ān Zhèn (Nánchōng Shì)</v>
      </c>
      <c r="C2217" t="str">
        <f>IF(COUNTIF(B:B,B2217)&gt;1,_xlfn.CONCAT(A2217," (",M2217,")"),B2217)</f>
        <v>Mă'ān Zhèn (Nánchōng Shì)</v>
      </c>
      <c r="D2217" t="s">
        <v>6414</v>
      </c>
      <c r="E2217" t="s">
        <v>7</v>
      </c>
      <c r="F2217" t="str">
        <f>_xlfn.CONCAT(D2217,", ",H2217,", ",I2217,", ","四川省")</f>
        <v>马鞍镇, 仪陇县, 南充市, 四川省</v>
      </c>
      <c r="G2217">
        <v>36949</v>
      </c>
      <c r="H2217" t="s">
        <v>8326</v>
      </c>
      <c r="I2217" t="s">
        <v>8318</v>
      </c>
      <c r="J2217">
        <f>VLOOKUP(F2217,[1]!china_towns_second__2[[Column1]:[Y]],3,FALSE)</f>
        <v>31.478801259169298</v>
      </c>
      <c r="K2217">
        <f>VLOOKUP(F2217,[1]!china_towns_second__2[[Column1]:[Y]],2,FALSE)</f>
        <v>106.6245246</v>
      </c>
      <c r="L2217" t="s">
        <v>14122</v>
      </c>
      <c r="M2217" t="str">
        <f>VLOOKUP(H2217,CHOOSE({1,2},Table22[Native],Table22[Name]),2,0)</f>
        <v>Yílŏng Xiàn</v>
      </c>
      <c r="N2217" s="15" t="str">
        <f>VLOOKUP(I2217,CHOOSE({1,2},Table22[Native],Table22[Name]),2,0)</f>
        <v>Nánchōng Shì</v>
      </c>
      <c r="O2217" s="15" t="str">
        <f t="shared" si="68"/>
        <v>Ma'an Zhen (Nanchong Shi) (Nánchōng Shì)</v>
      </c>
      <c r="P2217" s="15" t="str">
        <f t="shared" si="69"/>
        <v>Ma'an Zhen (Nanchong Shi) (Nánchōng Shì)</v>
      </c>
    </row>
    <row r="2218" spans="1:16" hidden="1" x14ac:dyDescent="0.25">
      <c r="A2218" t="s">
        <v>6413</v>
      </c>
      <c r="B2218" t="str">
        <f>IF(COUNTIF(A:A,A2218)&gt;1,_xlfn.CONCAT(A2218," (",N2218,")"),A2218)</f>
        <v>Mă'ān Zhèn (Nèijiāng Shì)</v>
      </c>
      <c r="C2218" t="str">
        <f>IF(COUNTIF(B:B,B2218)&gt;1,_xlfn.CONCAT(A2218," (",M2218,")"),B2218)</f>
        <v>Mă'ān Zhèn (Nèijiāng Shì)</v>
      </c>
      <c r="D2218" t="s">
        <v>6414</v>
      </c>
      <c r="E2218" t="s">
        <v>7</v>
      </c>
      <c r="F2218" t="str">
        <f>_xlfn.CONCAT(D2218,", ",H2218,", ",I2218,", ","四川省")</f>
        <v>马鞍镇, 资中县, 内江市, 四川省</v>
      </c>
      <c r="G2218">
        <v>27402</v>
      </c>
      <c r="H2218" t="s">
        <v>8333</v>
      </c>
      <c r="I2218" t="s">
        <v>8329</v>
      </c>
      <c r="J2218">
        <f>VLOOKUP(F2218,[1]!china_towns_second__2[[Column1]:[Y]],3,FALSE)</f>
        <v>29.852078370397301</v>
      </c>
      <c r="K2218">
        <f>VLOOKUP(F2218,[1]!china_towns_second__2[[Column1]:[Y]],2,FALSE)</f>
        <v>104.9682713</v>
      </c>
      <c r="L2218" t="s">
        <v>14123</v>
      </c>
      <c r="M2218" t="str">
        <f>VLOOKUP(H2218,CHOOSE({1,2},Table22[Native],Table22[Name]),2,0)</f>
        <v>Zīzhōng Xiàn</v>
      </c>
      <c r="N2218" s="15" t="str">
        <f>VLOOKUP(I2218,CHOOSE({1,2},Table22[Native],Table22[Name]),2,0)</f>
        <v>Nèijiāng Shì</v>
      </c>
      <c r="O2218" s="15" t="str">
        <f t="shared" si="68"/>
        <v>Ma'an Zhen (Neijiang Shi) (Nèijiāng Shì)</v>
      </c>
      <c r="P2218" s="15" t="str">
        <f t="shared" si="69"/>
        <v>Ma'an Zhen (Neijiang Shi) (Nèijiāng Shì)</v>
      </c>
    </row>
    <row r="2219" spans="1:16" hidden="1" x14ac:dyDescent="0.25">
      <c r="A2219" t="s">
        <v>4598</v>
      </c>
      <c r="B2219" t="str">
        <f>IF(COUNTIF(A:A,A2219)&gt;1,_xlfn.CONCAT(A2219," (",N2219,")"),A2219)</f>
        <v>Mă'ānshān Xiāng</v>
      </c>
      <c r="C2219" t="str">
        <f>IF(COUNTIF(B:B,B2219)&gt;1,_xlfn.CONCAT(A2219," (",M2219,")"),B2219)</f>
        <v>Mă'ānshān Xiāng</v>
      </c>
      <c r="D2219" t="s">
        <v>4599</v>
      </c>
      <c r="E2219" t="s">
        <v>11</v>
      </c>
      <c r="F2219" t="str">
        <f>_xlfn.CONCAT(D2219,", ",H2219,", ",I2219,", ","四川省")</f>
        <v>马鞍山乡, 西昌市, 凉山彝族自治州, 四川省</v>
      </c>
      <c r="G2219">
        <v>6137</v>
      </c>
      <c r="H2219" t="s">
        <v>8284</v>
      </c>
      <c r="I2219" t="s">
        <v>8271</v>
      </c>
      <c r="J2219" t="e">
        <f>VLOOKUP(F2219,[1]!china_towns_second__2[[Column1]:[Y]],3,FALSE)</f>
        <v>#N/A</v>
      </c>
      <c r="K2219" t="e">
        <f>VLOOKUP(F2219,[1]!china_towns_second__2[[Column1]:[Y]],2,FALSE)</f>
        <v>#N/A</v>
      </c>
      <c r="L2219" t="s">
        <v>11876</v>
      </c>
      <c r="M2219" t="str">
        <f>VLOOKUP(H2219,CHOOSE({1,2},Table22[Native],Table22[Name]),2,0)</f>
        <v>Xīchāng Shì</v>
      </c>
      <c r="N2219" s="15" t="str">
        <f>VLOOKUP(I2219,CHOOSE({1,2},Table22[Native],Table22[Name]),2,0)</f>
        <v>Liángshān Yízú Zìzhìzhōu</v>
      </c>
      <c r="O2219" s="15" t="str">
        <f t="shared" si="68"/>
        <v>Ma'anshan Xiang (Liángshān Yízú Zìzhìzhōu)</v>
      </c>
      <c r="P2219" s="15" t="str">
        <f t="shared" si="69"/>
        <v>Ma'anshan Xiang (Liángshān Yízú Zìzhìzhōu)</v>
      </c>
    </row>
    <row r="2220" spans="1:16" hidden="1" x14ac:dyDescent="0.25">
      <c r="A2220" t="s">
        <v>5846</v>
      </c>
      <c r="B2220" t="str">
        <f>IF(COUNTIF(A:A,A2220)&gt;1,_xlfn.CONCAT(A2220," (",N2220,")"),A2220)</f>
        <v>Măcáo Xiāng</v>
      </c>
      <c r="C2220" t="str">
        <f>IF(COUNTIF(B:B,B2220)&gt;1,_xlfn.CONCAT(A2220," (",M2220,")"),B2220)</f>
        <v>Măcáo Xiāng</v>
      </c>
      <c r="D2220" t="s">
        <v>5847</v>
      </c>
      <c r="E2220" t="s">
        <v>11</v>
      </c>
      <c r="F2220" t="str">
        <f>_xlfn.CONCAT(D2220,", ",H2220,", ",I2220,", ","四川省")</f>
        <v>马槽乡, 北川羌族自治县, 绵阳市, 四川省</v>
      </c>
      <c r="G2220">
        <v>1866</v>
      </c>
      <c r="H2220" t="s">
        <v>8309</v>
      </c>
      <c r="I2220" t="s">
        <v>8307</v>
      </c>
      <c r="J2220" t="e">
        <f>VLOOKUP(F2220,[1]!china_towns_second__2[[Column1]:[Y]],3,FALSE)</f>
        <v>#N/A</v>
      </c>
      <c r="K2220" t="e">
        <f>VLOOKUP(F2220,[1]!china_towns_second__2[[Column1]:[Y]],2,FALSE)</f>
        <v>#N/A</v>
      </c>
      <c r="L2220" t="s">
        <v>11877</v>
      </c>
      <c r="M2220" t="str">
        <f>VLOOKUP(H2220,CHOOSE({1,2},Table22[Native],Table22[Name]),2,0)</f>
        <v>Bĕichuān Qiāngzú Zìzhìxiàn</v>
      </c>
      <c r="N2220" s="15" t="str">
        <f>VLOOKUP(I2220,CHOOSE({1,2},Table22[Native],Table22[Name]),2,0)</f>
        <v>Miányáng Shì</v>
      </c>
      <c r="O2220" s="15" t="str">
        <f t="shared" si="68"/>
        <v>Macao Xiang (Miányáng Shì)</v>
      </c>
      <c r="P2220" s="15" t="str">
        <f t="shared" si="69"/>
        <v>Macao Xiang (Miányáng Shì)</v>
      </c>
    </row>
    <row r="2221" spans="1:16" hidden="1" x14ac:dyDescent="0.25">
      <c r="A2221" t="s">
        <v>5282</v>
      </c>
      <c r="B2221" t="str">
        <f>IF(COUNTIF(A:A,A2221)&gt;1,_xlfn.CONCAT(A2221," (",N2221,")"),A2221)</f>
        <v>Máchéng Zhèn</v>
      </c>
      <c r="C2221" t="str">
        <f>IF(COUNTIF(B:B,B2221)&gt;1,_xlfn.CONCAT(A2221," (",M2221,")"),B2221)</f>
        <v>Máchéng Zhèn</v>
      </c>
      <c r="D2221" t="s">
        <v>5283</v>
      </c>
      <c r="E2221" t="s">
        <v>7</v>
      </c>
      <c r="F2221" t="str">
        <f>_xlfn.CONCAT(D2221,", ",H2221,", ",I2221,", ","四川省")</f>
        <v>麻城镇, 叙永县, 泸州市, 四川省</v>
      </c>
      <c r="G2221">
        <v>13748</v>
      </c>
      <c r="H2221" t="s">
        <v>8297</v>
      </c>
      <c r="I2221" t="s">
        <v>8290</v>
      </c>
      <c r="J2221">
        <f>VLOOKUP(F2221,[1]!china_towns_second__2[[Column1]:[Y]],3,FALSE)</f>
        <v>27.904933476275399</v>
      </c>
      <c r="K2221">
        <f>VLOOKUP(F2221,[1]!china_towns_second__2[[Column1]:[Y]],2,FALSE)</f>
        <v>105.6508987</v>
      </c>
      <c r="L2221" t="s">
        <v>11878</v>
      </c>
      <c r="M2221" t="str">
        <f>VLOOKUP(H2221,CHOOSE({1,2},Table22[Native],Table22[Name]),2,0)</f>
        <v>Xùyŏng Xiàn</v>
      </c>
      <c r="N2221" s="15" t="str">
        <f>VLOOKUP(I2221,CHOOSE({1,2},Table22[Native],Table22[Name]),2,0)</f>
        <v>Lúzhōu Shì</v>
      </c>
      <c r="O2221" s="15" t="str">
        <f t="shared" si="68"/>
        <v>Macheng Zhen (Lúzhōu Shì)</v>
      </c>
      <c r="P2221" s="15" t="str">
        <f t="shared" si="69"/>
        <v>Macheng Zhen (Lúzhōu Shì)</v>
      </c>
    </row>
    <row r="2222" spans="1:16" hidden="1" x14ac:dyDescent="0.25">
      <c r="A2222" t="s">
        <v>7819</v>
      </c>
      <c r="B2222" t="str">
        <f>IF(COUNTIF(A:A,A2222)&gt;1,_xlfn.CONCAT(A2222," (",N2222,")"),A2222)</f>
        <v>Măchōngkŏu Jiēdào</v>
      </c>
      <c r="C2222" t="str">
        <f>IF(COUNTIF(B:B,B2222)&gt;1,_xlfn.CONCAT(A2222," (",M2222,")"),B2222)</f>
        <v>Măchōngkŏu Jiēdào</v>
      </c>
      <c r="D2222" t="s">
        <v>7820</v>
      </c>
      <c r="E2222" t="s">
        <v>493</v>
      </c>
      <c r="F2222" t="str">
        <f>_xlfn.CONCAT(D2222,", ",H2222,", ",I2222,", ","四川省")</f>
        <v>马冲口街道, 大安区, 自贡市, 四川省</v>
      </c>
      <c r="G2222">
        <v>22696</v>
      </c>
      <c r="H2222" t="s">
        <v>8372</v>
      </c>
      <c r="I2222" t="s">
        <v>8371</v>
      </c>
      <c r="J2222">
        <f>VLOOKUP(F2222,[1]!china_towns_second__2[[Column1]:[Y]],3,FALSE)</f>
        <v>29.378001287506802</v>
      </c>
      <c r="K2222">
        <f>VLOOKUP(F2222,[1]!china_towns_second__2[[Column1]:[Y]],2,FALSE)</f>
        <v>104.7648614</v>
      </c>
      <c r="L2222" t="s">
        <v>11879</v>
      </c>
      <c r="M2222" t="str">
        <f>VLOOKUP(H2222,CHOOSE({1,2},Table22[Native],Table22[Name]),2,0)</f>
        <v>Dà'ān Qū</v>
      </c>
      <c r="N2222" s="15" t="str">
        <f>VLOOKUP(I2222,CHOOSE({1,2},Table22[Native],Table22[Name]),2,0)</f>
        <v>Zìgòng Shì</v>
      </c>
      <c r="O2222" s="15" t="str">
        <f t="shared" si="68"/>
        <v>Machongkou Jiedao (Zìgòng Shì)</v>
      </c>
      <c r="P2222" s="15" t="str">
        <f t="shared" si="69"/>
        <v>Machongkou Jiedao (Zìgòng Shì)</v>
      </c>
    </row>
    <row r="2223" spans="1:16" hidden="1" x14ac:dyDescent="0.25">
      <c r="A2223" t="s">
        <v>3792</v>
      </c>
      <c r="B2223" t="str">
        <f>IF(COUNTIF(A:A,A2223)&gt;1,_xlfn.CONCAT(A2223," (",N2223,")"),A2223)</f>
        <v>Măcūn Zhèn</v>
      </c>
      <c r="C2223" t="str">
        <f>IF(COUNTIF(B:B,B2223)&gt;1,_xlfn.CONCAT(A2223," (",M2223,")"),B2223)</f>
        <v>Măcūn Zhèn</v>
      </c>
      <c r="D2223" t="s">
        <v>3793</v>
      </c>
      <c r="E2223" t="s">
        <v>7</v>
      </c>
      <c r="F2223" t="str">
        <f>_xlfn.CONCAT(D2223,", ",H2223,", ",I2223,", ","四川省")</f>
        <v>马村镇, 夹江县, 乐山市, 四川省</v>
      </c>
      <c r="G2223">
        <v>11124</v>
      </c>
      <c r="H2223" t="s">
        <v>8260</v>
      </c>
      <c r="I2223" t="s">
        <v>8256</v>
      </c>
      <c r="J2223">
        <f>VLOOKUP(F2223,[1]!china_towns_second__2[[Column1]:[Y]],3,FALSE)</f>
        <v>29.8286653866367</v>
      </c>
      <c r="K2223">
        <f>VLOOKUP(F2223,[1]!china_towns_second__2[[Column1]:[Y]],2,FALSE)</f>
        <v>103.5800244</v>
      </c>
      <c r="L2223" t="s">
        <v>11880</v>
      </c>
      <c r="M2223" t="str">
        <f>VLOOKUP(H2223,CHOOSE({1,2},Table22[Native],Table22[Name]),2,0)</f>
        <v>Jiājiāng Xiàn</v>
      </c>
      <c r="N2223" s="15" t="str">
        <f>VLOOKUP(I2223,CHOOSE({1,2},Table22[Native],Table22[Name]),2,0)</f>
        <v>Lèshān Shì</v>
      </c>
      <c r="O2223" s="15" t="str">
        <f t="shared" si="68"/>
        <v>Macun Zhen (Lèshān Shì)</v>
      </c>
      <c r="P2223" s="15" t="str">
        <f t="shared" si="69"/>
        <v>Macun Zhen (Lèshān Shì)</v>
      </c>
    </row>
    <row r="2224" spans="1:16" hidden="1" x14ac:dyDescent="0.25">
      <c r="A2224" t="s">
        <v>4600</v>
      </c>
      <c r="B2224" t="str">
        <f>IF(COUNTIF(A:A,A2224)&gt;1,_xlfn.CONCAT(A2224," (",N2224,")"),A2224)</f>
        <v>Mădào Jiēdào</v>
      </c>
      <c r="C2224" t="str">
        <f>IF(COUNTIF(B:B,B2224)&gt;1,_xlfn.CONCAT(A2224," (",M2224,")"),B2224)</f>
        <v>Mădào Jiēdào</v>
      </c>
      <c r="D2224" t="s">
        <v>4601</v>
      </c>
      <c r="E2224" t="s">
        <v>493</v>
      </c>
      <c r="F2224" t="str">
        <f>_xlfn.CONCAT(D2224,", ",H2224,", ",I2224,", ","四川省")</f>
        <v>马道街道, 西昌市, 凉山彝族自治州, 四川省</v>
      </c>
      <c r="G2224">
        <v>19427</v>
      </c>
      <c r="H2224" t="s">
        <v>8284</v>
      </c>
      <c r="I2224" t="s">
        <v>8271</v>
      </c>
      <c r="J2224" t="e">
        <f>VLOOKUP(F2224,[1]!china_towns_second__2[[Column1]:[Y]],3,FALSE)</f>
        <v>#N/A</v>
      </c>
      <c r="K2224" t="e">
        <f>VLOOKUP(F2224,[1]!china_towns_second__2[[Column1]:[Y]],2,FALSE)</f>
        <v>#N/A</v>
      </c>
      <c r="L2224" t="s">
        <v>11881</v>
      </c>
      <c r="M2224" t="str">
        <f>VLOOKUP(H2224,CHOOSE({1,2},Table22[Native],Table22[Name]),2,0)</f>
        <v>Xīchāng Shì</v>
      </c>
      <c r="N2224" s="15" t="str">
        <f>VLOOKUP(I2224,CHOOSE({1,2},Table22[Native],Table22[Name]),2,0)</f>
        <v>Liángshān Yízú Zìzhìzhōu</v>
      </c>
      <c r="O2224" s="15" t="str">
        <f t="shared" si="68"/>
        <v>Madao Jiedao (Liángshān Yízú Zìzhìzhōu)</v>
      </c>
      <c r="P2224" s="15" t="str">
        <f t="shared" si="69"/>
        <v>Madao Jiedao (Liángshān Yízú Zìzhìzhōu)</v>
      </c>
    </row>
    <row r="2225" spans="1:16" hidden="1" x14ac:dyDescent="0.25">
      <c r="A2225" t="s">
        <v>3068</v>
      </c>
      <c r="B2225" t="str">
        <f>IF(COUNTIF(A:A,A2225)&gt;1,_xlfn.CONCAT(A2225," (",N2225,")"),A2225)</f>
        <v>Mădēng Xiāng</v>
      </c>
      <c r="C2225" t="str">
        <f>IF(COUNTIF(B:B,B2225)&gt;1,_xlfn.CONCAT(A2225," (",M2225,")"),B2225)</f>
        <v>Mădēng Xiāng</v>
      </c>
      <c r="D2225" t="s">
        <v>3069</v>
      </c>
      <c r="E2225" t="s">
        <v>11</v>
      </c>
      <c r="F2225" t="str">
        <f>_xlfn.CONCAT(D2225,", ",H2225,", ",I2225,", ","四川省")</f>
        <v>马灯乡, 剑阁县, 广元市, 四川省</v>
      </c>
      <c r="G2225">
        <v>3694</v>
      </c>
      <c r="H2225" t="s">
        <v>8250</v>
      </c>
      <c r="I2225" t="s">
        <v>8247</v>
      </c>
      <c r="J2225" t="e">
        <f>VLOOKUP(F2225,[1]!china_towns_second__2[[Column1]:[Y]],3,FALSE)</f>
        <v>#N/A</v>
      </c>
      <c r="K2225" t="e">
        <f>VLOOKUP(F2225,[1]!china_towns_second__2[[Column1]:[Y]],2,FALSE)</f>
        <v>#N/A</v>
      </c>
      <c r="L2225" t="s">
        <v>11882</v>
      </c>
      <c r="M2225" t="str">
        <f>VLOOKUP(H2225,CHOOSE({1,2},Table22[Native],Table22[Name]),2,0)</f>
        <v>Jiàngé Xiàn</v>
      </c>
      <c r="N2225" s="15" t="str">
        <f>VLOOKUP(I2225,CHOOSE({1,2},Table22[Native],Table22[Name]),2,0)</f>
        <v>Guăngyuán Shì</v>
      </c>
      <c r="O2225" s="15" t="str">
        <f t="shared" si="68"/>
        <v>Madeng Xiang (Guăngyuán Shì)</v>
      </c>
      <c r="P2225" s="15" t="str">
        <f t="shared" si="69"/>
        <v>Madeng Xiang (Guăngyuán Shì)</v>
      </c>
    </row>
    <row r="2226" spans="1:16" hidden="1" x14ac:dyDescent="0.25">
      <c r="A2226" t="s">
        <v>1733</v>
      </c>
      <c r="B2226" t="str">
        <f>IF(COUNTIF(A:A,A2226)&gt;1,_xlfn.CONCAT(A2226," (",N2226,")"),A2226)</f>
        <v>Mădùguān Zhèn [incl. Mădù Xiāng, Qìngyún Xiāng, Àikŏu Xiāng]</v>
      </c>
      <c r="C2226" t="str">
        <f>IF(COUNTIF(B:B,B2226)&gt;1,_xlfn.CONCAT(A2226," (",M2226,")"),B2226)</f>
        <v>Mădùguān Zhèn [incl. Mădù Xiāng, Qìngyún Xiāng, Àikŏu Xiāng]</v>
      </c>
      <c r="D2226" t="s">
        <v>1734</v>
      </c>
      <c r="E2226" t="s">
        <v>7</v>
      </c>
      <c r="F2226" t="str">
        <f>_xlfn.CONCAT(D2226,", ",H2226,", ",I2226,", ","四川省")</f>
        <v>马渡关镇, 宣汉县, 达州市, 四川省</v>
      </c>
      <c r="G2226">
        <v>37261</v>
      </c>
      <c r="H2226" t="s">
        <v>8209</v>
      </c>
      <c r="I2226" t="s">
        <v>8202</v>
      </c>
      <c r="J2226">
        <f>VLOOKUP(F2226,[1]!china_towns_second__2[[Column1]:[Y]],3,FALSE)</f>
        <v>31.601873182652401</v>
      </c>
      <c r="K2226">
        <f>VLOOKUP(F2226,[1]!china_towns_second__2[[Column1]:[Y]],2,FALSE)</f>
        <v>107.5092777</v>
      </c>
      <c r="L2226" t="s">
        <v>11883</v>
      </c>
      <c r="M2226" t="str">
        <f>VLOOKUP(H2226,CHOOSE({1,2},Table22[Native],Table22[Name]),2,0)</f>
        <v>Xuānhàn Xiàn</v>
      </c>
      <c r="N2226" s="15" t="str">
        <f>VLOOKUP(I2226,CHOOSE({1,2},Table22[Native],Table22[Name]),2,0)</f>
        <v>Dázhōu Shì</v>
      </c>
      <c r="O2226" s="15" t="str">
        <f t="shared" si="68"/>
        <v>Maduguan Zhen [incl. Madu Xiang, Qingyun Xiang, Aikou Xiang] (Dázhōu Shì)</v>
      </c>
      <c r="P2226" s="15" t="str">
        <f t="shared" si="69"/>
        <v>Maduguan Zhen [incl. Madu Xiang, Qingyun Xiang, Aikou Xiang] (Dázhōu Shì)</v>
      </c>
    </row>
    <row r="2227" spans="1:16" hidden="1" x14ac:dyDescent="0.25">
      <c r="A2227" t="s">
        <v>213</v>
      </c>
      <c r="B2227" t="str">
        <f>IF(COUNTIF(A:A,A2227)&gt;1,_xlfn.CONCAT(A2227," (",N2227,")"),A2227)</f>
        <v>Mă'ĕrbāng Xiāng</v>
      </c>
      <c r="C2227" t="str">
        <f>IF(COUNTIF(B:B,B2227)&gt;1,_xlfn.CONCAT(A2227," (",M2227,")"),B2227)</f>
        <v>Mă'ĕrbāng Xiāng</v>
      </c>
      <c r="D2227" t="s">
        <v>214</v>
      </c>
      <c r="E2227" t="s">
        <v>11</v>
      </c>
      <c r="F2227" t="str">
        <f>_xlfn.CONCAT(D2227,", ",H2227,", ",I2227,", ","四川省")</f>
        <v>马尔邦乡, 金川县, 阿坝藏族羌族自治州, 四川省</v>
      </c>
      <c r="G2227">
        <v>1262</v>
      </c>
      <c r="H2227" t="s">
        <v>8158</v>
      </c>
      <c r="I2227" t="s">
        <v>8153</v>
      </c>
      <c r="J2227" t="e">
        <f>VLOOKUP(F2227,[1]!china_towns_second__2[[Column1]:[Y]],3,FALSE)</f>
        <v>#N/A</v>
      </c>
      <c r="K2227" t="e">
        <f>VLOOKUP(F2227,[1]!china_towns_second__2[[Column1]:[Y]],2,FALSE)</f>
        <v>#N/A</v>
      </c>
      <c r="L2227" t="s">
        <v>11884</v>
      </c>
      <c r="M2227" t="str">
        <f>VLOOKUP(H2227,CHOOSE({1,2},Table22[Native],Table22[Name]),2,0)</f>
        <v>Jīnchuān Xiàn</v>
      </c>
      <c r="N2227" s="15" t="str">
        <f>VLOOKUP(I2227,CHOOSE({1,2},Table22[Native],Table22[Name]),2,0)</f>
        <v>Ābà Zàngzú Qiāngzú Zìzhìzhōu</v>
      </c>
      <c r="O2227" s="15" t="str">
        <f t="shared" si="68"/>
        <v>Ma'erbang Xiang (Ābà Zàngzú Qiāngzú Zìzhìzhōu)</v>
      </c>
      <c r="P2227" s="15" t="str">
        <f t="shared" si="69"/>
        <v>Ma'erbang Xiang (Ābà Zàngzú Qiāngzú Zìzhìzhōu)</v>
      </c>
    </row>
    <row r="2228" spans="1:16" hidden="1" x14ac:dyDescent="0.25">
      <c r="A2228" t="s">
        <v>215</v>
      </c>
      <c r="B2228" t="str">
        <f>IF(COUNTIF(A:A,A2228)&gt;1,_xlfn.CONCAT(A2228," (",N2228,")"),A2228)</f>
        <v>Mă'ĕrkāng Zhèn [incl. Zhuókèjī Zhèn]</v>
      </c>
      <c r="C2228" t="str">
        <f>IF(COUNTIF(B:B,B2228)&gt;1,_xlfn.CONCAT(A2228," (",M2228,")"),B2228)</f>
        <v>Mă'ĕrkāng Zhèn [incl. Zhuókèjī Zhèn]</v>
      </c>
      <c r="D2228" t="s">
        <v>216</v>
      </c>
      <c r="E2228" t="s">
        <v>7</v>
      </c>
      <c r="F2228" t="str">
        <f>_xlfn.CONCAT(D2228,", ",H2228,", ",I2228,", ","四川省")</f>
        <v>马尔康镇, 马尔康市, 阿坝藏族羌族自治州, 四川省</v>
      </c>
      <c r="G2228">
        <v>30547</v>
      </c>
      <c r="H2228" t="s">
        <v>8162</v>
      </c>
      <c r="I2228" t="s">
        <v>8153</v>
      </c>
      <c r="J2228">
        <f>VLOOKUP(F2228,[1]!china_towns_second__2[[Column1]:[Y]],3,FALSE)</f>
        <v>31.963707025929299</v>
      </c>
      <c r="K2228">
        <f>VLOOKUP(F2228,[1]!china_towns_second__2[[Column1]:[Y]],2,FALSE)</f>
        <v>102.2254051</v>
      </c>
      <c r="L2228" t="s">
        <v>11885</v>
      </c>
      <c r="M2228" t="str">
        <f>VLOOKUP(H2228,CHOOSE({1,2},Table22[Native],Table22[Name]),2,0)</f>
        <v>Mă'ĕrkāng Shì</v>
      </c>
      <c r="N2228" s="15" t="str">
        <f>VLOOKUP(I2228,CHOOSE({1,2},Table22[Native],Table22[Name]),2,0)</f>
        <v>Ābà Zàngzú Qiāngzú Zìzhìzhōu</v>
      </c>
      <c r="O2228" s="15" t="str">
        <f t="shared" si="68"/>
        <v>Ma'erkang Zhen [incl. Zhuokeji Zhen] (Ābà Zàngzú Qiāngzú Zìzhìzhōu)</v>
      </c>
      <c r="P2228" s="15" t="str">
        <f t="shared" si="69"/>
        <v>Ma'erkang Zhen [incl. Zhuokeji Zhen] (Ābà Zàngzú Qiāngzú Zìzhìzhōu)</v>
      </c>
    </row>
    <row r="2229" spans="1:16" hidden="1" x14ac:dyDescent="0.25">
      <c r="A2229" t="s">
        <v>3070</v>
      </c>
      <c r="B2229" t="str">
        <f>IF(COUNTIF(A:A,A2229)&gt;1,_xlfn.CONCAT(A2229," (",N2229,")"),A2229)</f>
        <v>Măgōng Xiāng</v>
      </c>
      <c r="C2229" t="str">
        <f>IF(COUNTIF(B:B,B2229)&gt;1,_xlfn.CONCAT(A2229," (",M2229,")"),B2229)</f>
        <v>Măgōng Xiāng</v>
      </c>
      <c r="D2229" t="s">
        <v>3071</v>
      </c>
      <c r="E2229" t="s">
        <v>11</v>
      </c>
      <c r="F2229" t="str">
        <f>_xlfn.CONCAT(D2229,", ",H2229,", ",I2229,", ","四川省")</f>
        <v>马公乡, 青川县, 广元市, 四川省</v>
      </c>
      <c r="G2229">
        <v>1138</v>
      </c>
      <c r="H2229" t="s">
        <v>8252</v>
      </c>
      <c r="I2229" t="s">
        <v>8247</v>
      </c>
      <c r="J2229" t="e">
        <f>VLOOKUP(F2229,[1]!china_towns_second__2[[Column1]:[Y]],3,FALSE)</f>
        <v>#N/A</v>
      </c>
      <c r="K2229" t="e">
        <f>VLOOKUP(F2229,[1]!china_towns_second__2[[Column1]:[Y]],2,FALSE)</f>
        <v>#N/A</v>
      </c>
      <c r="L2229" t="s">
        <v>11886</v>
      </c>
      <c r="M2229" t="str">
        <f>VLOOKUP(H2229,CHOOSE({1,2},Table22[Native],Table22[Name]),2,0)</f>
        <v>Qīngchuān Xiàn</v>
      </c>
      <c r="N2229" s="15" t="str">
        <f>VLOOKUP(I2229,CHOOSE({1,2},Table22[Native],Table22[Name]),2,0)</f>
        <v>Guăngyuán Shì</v>
      </c>
      <c r="O2229" s="15" t="str">
        <f t="shared" si="68"/>
        <v>Magong Xiang (Guăngyuán Shì)</v>
      </c>
      <c r="P2229" s="15" t="str">
        <f t="shared" si="69"/>
        <v>Magong Xiang (Guăngyuán Shì)</v>
      </c>
    </row>
    <row r="2230" spans="1:16" hidden="1" x14ac:dyDescent="0.25">
      <c r="A2230" t="s">
        <v>4602</v>
      </c>
      <c r="B2230" t="str">
        <f>IF(COUNTIF(A:A,A2230)&gt;1,_xlfn.CONCAT(A2230," (",N2230,")"),A2230)</f>
        <v>Măhóng Xiāng</v>
      </c>
      <c r="C2230" t="str">
        <f>IF(COUNTIF(B:B,B2230)&gt;1,_xlfn.CONCAT(A2230," (",M2230,")"),B2230)</f>
        <v>Măhóng Xiāng</v>
      </c>
      <c r="D2230" t="s">
        <v>4603</v>
      </c>
      <c r="E2230" t="s">
        <v>11</v>
      </c>
      <c r="F2230" t="str">
        <f>_xlfn.CONCAT(D2230,", ",H2230,", ",I2230,", ","四川省")</f>
        <v>马洪乡, 普格县, 凉山彝族自治州, 四川省</v>
      </c>
      <c r="G2230">
        <v>1343</v>
      </c>
      <c r="H2230" t="s">
        <v>8283</v>
      </c>
      <c r="I2230" t="s">
        <v>8271</v>
      </c>
      <c r="J2230" t="e">
        <f>VLOOKUP(F2230,[1]!china_towns_second__2[[Column1]:[Y]],3,FALSE)</f>
        <v>#N/A</v>
      </c>
      <c r="K2230" t="e">
        <f>VLOOKUP(F2230,[1]!china_towns_second__2[[Column1]:[Y]],2,FALSE)</f>
        <v>#N/A</v>
      </c>
      <c r="L2230" t="s">
        <v>11887</v>
      </c>
      <c r="M2230" t="str">
        <f>VLOOKUP(H2230,CHOOSE({1,2},Table22[Native],Table22[Name]),2,0)</f>
        <v>Pŭgé Xiàn</v>
      </c>
      <c r="N2230" s="15" t="str">
        <f>VLOOKUP(I2230,CHOOSE({1,2},Table22[Native],Table22[Name]),2,0)</f>
        <v>Liángshān Yízú Zìzhìzhōu</v>
      </c>
      <c r="O2230" s="15" t="str">
        <f t="shared" si="68"/>
        <v>Mahong Xiang (Liángshān Yízú Zìzhìzhōu)</v>
      </c>
      <c r="P2230" s="15" t="str">
        <f t="shared" si="69"/>
        <v>Mahong Xiang (Liángshān Yízú Zìzhìzhōu)</v>
      </c>
    </row>
    <row r="2231" spans="1:16" hidden="1" x14ac:dyDescent="0.25">
      <c r="A2231" t="s">
        <v>4604</v>
      </c>
      <c r="B2231" t="str">
        <f>IF(COUNTIF(A:A,A2231)&gt;1,_xlfn.CONCAT(A2231," (",N2231,")"),A2231)</f>
        <v>Măhú Xiāng</v>
      </c>
      <c r="C2231" t="str">
        <f>IF(COUNTIF(B:B,B2231)&gt;1,_xlfn.CONCAT(A2231," (",M2231,")"),B2231)</f>
        <v>Măhú Xiāng</v>
      </c>
      <c r="D2231" t="s">
        <v>4605</v>
      </c>
      <c r="E2231" t="s">
        <v>11</v>
      </c>
      <c r="F2231" t="str">
        <f>_xlfn.CONCAT(D2231,", ",H2231,", ",I2231,", ","四川省")</f>
        <v>马湖乡, 雷波县, 凉山彝族自治州, 四川省</v>
      </c>
      <c r="G2231">
        <v>7574</v>
      </c>
      <c r="H2231" t="s">
        <v>8278</v>
      </c>
      <c r="I2231" t="s">
        <v>8271</v>
      </c>
      <c r="J2231" t="e">
        <f>VLOOKUP(F2231,[1]!china_towns_second__2[[Column1]:[Y]],3,FALSE)</f>
        <v>#N/A</v>
      </c>
      <c r="K2231" t="e">
        <f>VLOOKUP(F2231,[1]!china_towns_second__2[[Column1]:[Y]],2,FALSE)</f>
        <v>#N/A</v>
      </c>
      <c r="L2231" t="s">
        <v>11888</v>
      </c>
      <c r="M2231" t="str">
        <f>VLOOKUP(H2231,CHOOSE({1,2},Table22[Native],Table22[Name]),2,0)</f>
        <v>Léibō Xiàn</v>
      </c>
      <c r="N2231" s="15" t="str">
        <f>VLOOKUP(I2231,CHOOSE({1,2},Table22[Native],Table22[Name]),2,0)</f>
        <v>Liángshān Yízú Zìzhìzhōu</v>
      </c>
      <c r="O2231" s="15" t="str">
        <f t="shared" si="68"/>
        <v>Mahu Xiang (Liángshān Yízú Zìzhìzhōu)</v>
      </c>
      <c r="P2231" s="15" t="str">
        <f t="shared" si="69"/>
        <v>Mahu Xiang (Liángshān Yízú Zìzhìzhōu)</v>
      </c>
    </row>
    <row r="2232" spans="1:16" hidden="1" x14ac:dyDescent="0.25">
      <c r="A2232" t="s">
        <v>2524</v>
      </c>
      <c r="B2232" t="str">
        <f>IF(COUNTIF(A:A,A2232)&gt;1,_xlfn.CONCAT(A2232," (",N2232,")"),A2232)</f>
        <v>Màibēng Xiāng</v>
      </c>
      <c r="C2232" t="str">
        <f>IF(COUNTIF(B:B,B2232)&gt;1,_xlfn.CONCAT(A2232," (",M2232,")"),B2232)</f>
        <v>Màibēng Xiāng</v>
      </c>
      <c r="D2232" t="s">
        <v>2525</v>
      </c>
      <c r="E2232" t="s">
        <v>11</v>
      </c>
      <c r="F2232" t="str">
        <f>_xlfn.CONCAT(D2232,", ",H2232,", ",I2232,", ","四川省")</f>
        <v>麦崩乡, 康定市, 甘孜藏族自治州, 四川省</v>
      </c>
      <c r="G2232">
        <v>2593</v>
      </c>
      <c r="H2232" t="s">
        <v>8229</v>
      </c>
      <c r="I2232" t="s">
        <v>8219</v>
      </c>
      <c r="J2232" t="e">
        <f>VLOOKUP(F2232,[1]!china_towns_second__2[[Column1]:[Y]],3,FALSE)</f>
        <v>#N/A</v>
      </c>
      <c r="K2232" t="e">
        <f>VLOOKUP(F2232,[1]!china_towns_second__2[[Column1]:[Y]],2,FALSE)</f>
        <v>#N/A</v>
      </c>
      <c r="L2232" t="s">
        <v>11889</v>
      </c>
      <c r="M2232" t="str">
        <f>VLOOKUP(H2232,CHOOSE({1,2},Table22[Native],Table22[Name]),2,0)</f>
        <v>Kāngdìng Shì</v>
      </c>
      <c r="N2232" s="15" t="str">
        <f>VLOOKUP(I2232,CHOOSE({1,2},Table22[Native],Table22[Name]),2,0)</f>
        <v>Gānzī Zàngzú Zìzhìzhōu</v>
      </c>
      <c r="O2232" s="15" t="str">
        <f t="shared" si="68"/>
        <v>Maibeng Xiang (Gānzī Zàngzú Zìzhìzhōu)</v>
      </c>
      <c r="P2232" s="15" t="str">
        <f t="shared" si="69"/>
        <v>Maibeng Xiang (Gānzī Zàngzú Zìzhìzhōu)</v>
      </c>
    </row>
    <row r="2233" spans="1:16" hidden="1" x14ac:dyDescent="0.25">
      <c r="A2233" t="s">
        <v>4606</v>
      </c>
      <c r="B2233" t="str">
        <f>IF(COUNTIF(A:A,A2233)&gt;1,_xlfn.CONCAT(A2233," (",N2233,")"),A2233)</f>
        <v>Màidìgōu Xiāng</v>
      </c>
      <c r="C2233" t="str">
        <f>IF(COUNTIF(B:B,B2233)&gt;1,_xlfn.CONCAT(A2233," (",M2233,")"),B2233)</f>
        <v>Màidìgōu Xiāng</v>
      </c>
      <c r="D2233" t="s">
        <v>4607</v>
      </c>
      <c r="E2233" t="s">
        <v>11</v>
      </c>
      <c r="F2233" t="str">
        <f>_xlfn.CONCAT(D2233,", ",H2233,", ",I2233,", ","四川省")</f>
        <v>麦地沟乡, 冕宁县, 凉山彝族自治州, 四川省</v>
      </c>
      <c r="G2233">
        <v>2787</v>
      </c>
      <c r="H2233" t="s">
        <v>8280</v>
      </c>
      <c r="I2233" t="s">
        <v>8271</v>
      </c>
      <c r="J2233" t="e">
        <f>VLOOKUP(F2233,[1]!china_towns_second__2[[Column1]:[Y]],3,FALSE)</f>
        <v>#N/A</v>
      </c>
      <c r="K2233" t="e">
        <f>VLOOKUP(F2233,[1]!china_towns_second__2[[Column1]:[Y]],2,FALSE)</f>
        <v>#N/A</v>
      </c>
      <c r="L2233" t="s">
        <v>11890</v>
      </c>
      <c r="M2233" t="str">
        <f>VLOOKUP(H2233,CHOOSE({1,2},Table22[Native],Table22[Name]),2,0)</f>
        <v>Miănníng Xiàn</v>
      </c>
      <c r="N2233" s="15" t="str">
        <f>VLOOKUP(I2233,CHOOSE({1,2},Table22[Native],Table22[Name]),2,0)</f>
        <v>Liángshān Yízú Zìzhìzhōu</v>
      </c>
      <c r="O2233" s="15" t="str">
        <f t="shared" si="68"/>
        <v>Maidigou Xiang (Liángshān Yízú Zìzhìzhōu)</v>
      </c>
      <c r="P2233" s="15" t="str">
        <f t="shared" si="69"/>
        <v>Maidigou Xiang (Liángshān Yízú Zìzhìzhōu)</v>
      </c>
    </row>
    <row r="2234" spans="1:16" hidden="1" x14ac:dyDescent="0.25">
      <c r="A2234" t="s">
        <v>217</v>
      </c>
      <c r="B2234" t="str">
        <f>IF(COUNTIF(A:A,A2234)&gt;1,_xlfn.CONCAT(A2234," (",N2234,")"),A2234)</f>
        <v>Mài'ĕrmă Zhèn</v>
      </c>
      <c r="C2234" t="str">
        <f>IF(COUNTIF(B:B,B2234)&gt;1,_xlfn.CONCAT(A2234," (",M2234,")"),B2234)</f>
        <v>Mài'ĕrmă Zhèn</v>
      </c>
      <c r="D2234" t="s">
        <v>218</v>
      </c>
      <c r="E2234" t="s">
        <v>7</v>
      </c>
      <c r="F2234" t="str">
        <f>_xlfn.CONCAT(D2234,", ",H2234,", ",I2234,", ","四川省")</f>
        <v>麦尔玛镇, 阿坝县, 阿坝藏族羌族自治州, 四川省</v>
      </c>
      <c r="G2234">
        <v>4735</v>
      </c>
      <c r="H2234" t="s">
        <v>8155</v>
      </c>
      <c r="I2234" t="s">
        <v>8153</v>
      </c>
      <c r="J2234">
        <f>VLOOKUP(F2234,[1]!china_towns_second__2[[Column1]:[Y]],3,FALSE)</f>
        <v>32.969577752009002</v>
      </c>
      <c r="K2234">
        <f>VLOOKUP(F2234,[1]!china_towns_second__2[[Column1]:[Y]],2,FALSE)</f>
        <v>102.0035206</v>
      </c>
      <c r="L2234" t="s">
        <v>11891</v>
      </c>
      <c r="M2234" t="str">
        <f>VLOOKUP(H2234,CHOOSE({1,2},Table22[Native],Table22[Name]),2,0)</f>
        <v>Ābà Xiàn</v>
      </c>
      <c r="N2234" s="15" t="str">
        <f>VLOOKUP(I2234,CHOOSE({1,2},Table22[Native],Table22[Name]),2,0)</f>
        <v>Ābà Zàngzú Qiāngzú Zìzhìzhōu</v>
      </c>
      <c r="O2234" s="15" t="str">
        <f t="shared" si="68"/>
        <v>Mai'erma Zhen (Ābà Zàngzú Qiāngzú Zìzhìzhōu)</v>
      </c>
      <c r="P2234" s="15" t="str">
        <f t="shared" si="69"/>
        <v>Mai'erma Zhen (Ābà Zàngzú Qiāngzú Zìzhìzhōu)</v>
      </c>
    </row>
    <row r="2235" spans="1:16" hidden="1" x14ac:dyDescent="0.25">
      <c r="A2235" t="s">
        <v>219</v>
      </c>
      <c r="B2235" t="str">
        <f>IF(COUNTIF(A:A,A2235)&gt;1,_xlfn.CONCAT(A2235," (",N2235,")"),A2235)</f>
        <v>Màikūn Xiāng</v>
      </c>
      <c r="C2235" t="str">
        <f>IF(COUNTIF(B:B,B2235)&gt;1,_xlfn.CONCAT(A2235," (",M2235,")"),B2235)</f>
        <v>Màikūn Xiāng</v>
      </c>
      <c r="D2235" t="s">
        <v>220</v>
      </c>
      <c r="E2235" t="s">
        <v>11</v>
      </c>
      <c r="F2235" t="str">
        <f>_xlfn.CONCAT(D2235,", ",H2235,", ",I2235,", ","四川省")</f>
        <v>麦昆乡, 阿坝县, 阿坝藏族羌族自治州, 四川省</v>
      </c>
      <c r="G2235">
        <v>3492</v>
      </c>
      <c r="H2235" t="s">
        <v>8155</v>
      </c>
      <c r="I2235" t="s">
        <v>8153</v>
      </c>
      <c r="J2235" t="e">
        <f>VLOOKUP(F2235,[1]!china_towns_second__2[[Column1]:[Y]],3,FALSE)</f>
        <v>#N/A</v>
      </c>
      <c r="K2235" t="e">
        <f>VLOOKUP(F2235,[1]!china_towns_second__2[[Column1]:[Y]],2,FALSE)</f>
        <v>#N/A</v>
      </c>
      <c r="L2235" t="s">
        <v>11892</v>
      </c>
      <c r="M2235" t="str">
        <f>VLOOKUP(H2235,CHOOSE({1,2},Table22[Native],Table22[Name]),2,0)</f>
        <v>Ābà Xiàn</v>
      </c>
      <c r="N2235" s="15" t="str">
        <f>VLOOKUP(I2235,CHOOSE({1,2},Table22[Native],Table22[Name]),2,0)</f>
        <v>Ābà Zàngzú Qiāngzú Zìzhìzhōu</v>
      </c>
      <c r="O2235" s="15" t="str">
        <f t="shared" si="68"/>
        <v>Maikun Xiang (Ābà Zàngzú Qiāngzú Zìzhìzhōu)</v>
      </c>
      <c r="P2235" s="15" t="str">
        <f t="shared" si="69"/>
        <v>Maikun Xiang (Ābà Zàngzú Qiāngzú Zìzhìzhōu)</v>
      </c>
    </row>
    <row r="2236" spans="1:16" hidden="1" x14ac:dyDescent="0.25">
      <c r="A2236" t="s">
        <v>4608</v>
      </c>
      <c r="B2236" t="str">
        <f>IF(COUNTIF(A:A,A2236)&gt;1,_xlfn.CONCAT(A2236," (",N2236,")"),A2236)</f>
        <v>Màirì Xiāng</v>
      </c>
      <c r="C2236" t="str">
        <f>IF(COUNTIF(B:B,B2236)&gt;1,_xlfn.CONCAT(A2236," (",M2236,")"),B2236)</f>
        <v>Màirì Xiāng</v>
      </c>
      <c r="D2236" t="s">
        <v>4609</v>
      </c>
      <c r="E2236" t="s">
        <v>11</v>
      </c>
      <c r="F2236" t="str">
        <f>_xlfn.CONCAT(D2236,", ",H2236,", ",I2236,", ","四川省")</f>
        <v>麦日乡, 木里藏族自治县, 凉山彝族自治州, 四川省</v>
      </c>
      <c r="G2236">
        <v>2778</v>
      </c>
      <c r="H2236" t="s">
        <v>8281</v>
      </c>
      <c r="I2236" t="s">
        <v>8271</v>
      </c>
      <c r="J2236" t="e">
        <f>VLOOKUP(F2236,[1]!china_towns_second__2[[Column1]:[Y]],3,FALSE)</f>
        <v>#N/A</v>
      </c>
      <c r="K2236" t="e">
        <f>VLOOKUP(F2236,[1]!china_towns_second__2[[Column1]:[Y]],2,FALSE)</f>
        <v>#N/A</v>
      </c>
      <c r="L2236" t="s">
        <v>11893</v>
      </c>
      <c r="M2236" t="str">
        <f>VLOOKUP(H2236,CHOOSE({1,2},Table22[Native],Table22[Name]),2,0)</f>
        <v>Mùlĭ Zàngzú Zìzhìxiàn</v>
      </c>
      <c r="N2236" s="15" t="str">
        <f>VLOOKUP(I2236,CHOOSE({1,2},Table22[Native],Table22[Name]),2,0)</f>
        <v>Liángshān Yízú Zìzhìzhōu</v>
      </c>
      <c r="O2236" s="15" t="str">
        <f t="shared" si="68"/>
        <v>Mairi Xiang (Liángshān Yízú Zìzhìzhōu)</v>
      </c>
      <c r="P2236" s="15" t="str">
        <f t="shared" si="69"/>
        <v>Mairi Xiang (Liángshān Yízú Zìzhìzhōu)</v>
      </c>
    </row>
    <row r="2237" spans="1:16" hidden="1" x14ac:dyDescent="0.25">
      <c r="A2237" t="s">
        <v>2526</v>
      </c>
      <c r="B2237" t="str">
        <f>IF(COUNTIF(A:A,A2237)&gt;1,_xlfn.CONCAT(A2237," (",N2237,")"),A2237)</f>
        <v>Màisù Zhèn [incl. Dámă Xiāng, Pŭmă Xiāng]</v>
      </c>
      <c r="C2237" t="str">
        <f>IF(COUNTIF(B:B,B2237)&gt;1,_xlfn.CONCAT(A2237," (",M2237,")"),B2237)</f>
        <v>Màisù Zhèn [incl. Dámă Xiāng, Pŭmă Xiāng]</v>
      </c>
      <c r="D2237" t="s">
        <v>2527</v>
      </c>
      <c r="E2237" t="s">
        <v>7</v>
      </c>
      <c r="F2237" t="str">
        <f>_xlfn.CONCAT(D2237,", ",H2237,", ",I2237,", ","四川省")</f>
        <v>麦宿镇, 德格县, 甘孜藏族自治州, 四川省</v>
      </c>
      <c r="G2237">
        <v>4014</v>
      </c>
      <c r="H2237" t="s">
        <v>8225</v>
      </c>
      <c r="I2237" t="s">
        <v>8219</v>
      </c>
      <c r="J2237">
        <f>VLOOKUP(F2237,[1]!china_towns_second__2[[Column1]:[Y]],3,FALSE)</f>
        <v>31.679676234199199</v>
      </c>
      <c r="K2237">
        <f>VLOOKUP(F2237,[1]!china_towns_second__2[[Column1]:[Y]],2,FALSE)</f>
        <v>99.017241749999997</v>
      </c>
      <c r="L2237" t="s">
        <v>11894</v>
      </c>
      <c r="M2237" t="str">
        <f>VLOOKUP(H2237,CHOOSE({1,2},Table22[Native],Table22[Name]),2,0)</f>
        <v>Dégé Xiàn</v>
      </c>
      <c r="N2237" s="15" t="str">
        <f>VLOOKUP(I2237,CHOOSE({1,2},Table22[Native],Table22[Name]),2,0)</f>
        <v>Gānzī Zàngzú Zìzhìzhōu</v>
      </c>
      <c r="O2237" s="15" t="str">
        <f t="shared" si="68"/>
        <v>Maisu Zhen [incl. Dama Xiang, Puma Xiang] (Gānzī Zàngzú Zìzhìzhōu)</v>
      </c>
      <c r="P2237" s="15" t="str">
        <f t="shared" si="69"/>
        <v>Maisu Zhen [incl. Dama Xiang, Puma Xiang] (Gānzī Zàngzú Zìzhìzhōu)</v>
      </c>
    </row>
    <row r="2238" spans="1:16" hidden="1" x14ac:dyDescent="0.25">
      <c r="A2238" t="s">
        <v>221</v>
      </c>
      <c r="B2238" t="str">
        <f>IF(COUNTIF(A:A,A2238)&gt;1,_xlfn.CONCAT(A2238," (",N2238,")"),A2238)</f>
        <v>Màiwā Xiāng (Ābà Zàngzú Qiāngzú Zìzhìzhōu)</v>
      </c>
      <c r="C2238" t="str">
        <f>IF(COUNTIF(B:B,B2238)&gt;1,_xlfn.CONCAT(A2238," (",M2238,")"),B2238)</f>
        <v>Màiwā Xiāng (Ābà Zàngzú Qiāngzú Zìzhìzhōu)</v>
      </c>
      <c r="D2238" t="s">
        <v>222</v>
      </c>
      <c r="E2238" t="s">
        <v>11</v>
      </c>
      <c r="F2238" t="str">
        <f>_xlfn.CONCAT(D2238,", ",H2238,", ",I2238,", ","四川省")</f>
        <v>麦洼乡, 红原县, 阿坝藏族羌族自治州, 四川省</v>
      </c>
      <c r="G2238">
        <v>3707</v>
      </c>
      <c r="H2238" t="s">
        <v>8157</v>
      </c>
      <c r="I2238" t="s">
        <v>8153</v>
      </c>
      <c r="J2238" t="e">
        <f>VLOOKUP(F2238,[1]!china_towns_second__2[[Column1]:[Y]],3,FALSE)</f>
        <v>#N/A</v>
      </c>
      <c r="K2238" t="e">
        <f>VLOOKUP(F2238,[1]!china_towns_second__2[[Column1]:[Y]],2,FALSE)</f>
        <v>#N/A</v>
      </c>
      <c r="L2238" t="s">
        <v>14124</v>
      </c>
      <c r="M2238" t="str">
        <f>VLOOKUP(H2238,CHOOSE({1,2},Table22[Native],Table22[Name]),2,0)</f>
        <v>Hóngyuán Xiàn</v>
      </c>
      <c r="N2238" s="15" t="str">
        <f>VLOOKUP(I2238,CHOOSE({1,2},Table22[Native],Table22[Name]),2,0)</f>
        <v>Ābà Zàngzú Qiāngzú Zìzhìzhōu</v>
      </c>
      <c r="O2238" s="15" t="str">
        <f t="shared" si="68"/>
        <v>Maiwa Xiang (Aba Zangzu Qiangzu Zizhizhou) (Ābà Zàngzú Qiāngzú Zìzhìzhōu)</v>
      </c>
      <c r="P2238" s="15" t="str">
        <f t="shared" si="69"/>
        <v>Maiwa Xiang (Aba Zangzu Qiangzu Zizhizhou) (Ābà Zàngzú Qiāngzú Zìzhìzhōu)</v>
      </c>
    </row>
    <row r="2239" spans="1:16" hidden="1" x14ac:dyDescent="0.25">
      <c r="A2239" t="s">
        <v>221</v>
      </c>
      <c r="B2239" t="str">
        <f>IF(COUNTIF(A:A,A2239)&gt;1,_xlfn.CONCAT(A2239," (",N2239,")"),A2239)</f>
        <v>Màiwā Xiāng (Gānzī Zàngzú Zìzhìzhōu)</v>
      </c>
      <c r="C2239" t="str">
        <f>IF(COUNTIF(B:B,B2239)&gt;1,_xlfn.CONCAT(A2239," (",M2239,")"),B2239)</f>
        <v>Màiwā Xiāng (Gānzī Zàngzú Zìzhìzhōu)</v>
      </c>
      <c r="D2239" t="s">
        <v>222</v>
      </c>
      <c r="E2239" t="s">
        <v>11</v>
      </c>
      <c r="F2239" t="str">
        <f>_xlfn.CONCAT(D2239,", ",H2239,", ",I2239,", ","四川省")</f>
        <v>麦洼乡, 理塘县, 甘孜藏族自治州, 四川省</v>
      </c>
      <c r="G2239">
        <v>1097</v>
      </c>
      <c r="H2239" t="s">
        <v>8230</v>
      </c>
      <c r="I2239" t="s">
        <v>8219</v>
      </c>
      <c r="J2239" t="e">
        <f>VLOOKUP(F2239,[1]!china_towns_second__2[[Column1]:[Y]],3,FALSE)</f>
        <v>#N/A</v>
      </c>
      <c r="K2239" t="e">
        <f>VLOOKUP(F2239,[1]!china_towns_second__2[[Column1]:[Y]],2,FALSE)</f>
        <v>#N/A</v>
      </c>
      <c r="L2239" t="s">
        <v>14125</v>
      </c>
      <c r="M2239" t="str">
        <f>VLOOKUP(H2239,CHOOSE({1,2},Table22[Native],Table22[Name]),2,0)</f>
        <v>Lĭtáng Xiàn</v>
      </c>
      <c r="N2239" s="15" t="str">
        <f>VLOOKUP(I2239,CHOOSE({1,2},Table22[Native],Table22[Name]),2,0)</f>
        <v>Gānzī Zàngzú Zìzhìzhōu</v>
      </c>
      <c r="O2239" s="15" t="str">
        <f t="shared" si="68"/>
        <v>Maiwa Xiang (Ganzi Zangzu Zizhizhou) (Gānzī Zàngzú Zìzhìzhōu)</v>
      </c>
      <c r="P2239" s="15" t="str">
        <f t="shared" si="69"/>
        <v>Maiwa Xiang (Ganzi Zangzu Zizhizhou) (Gānzī Zàngzú Zìzhìzhōu)</v>
      </c>
    </row>
    <row r="2240" spans="1:16" hidden="1" x14ac:dyDescent="0.25">
      <c r="A2240" t="s">
        <v>223</v>
      </c>
      <c r="B2240" t="str">
        <f>IF(COUNTIF(A:A,A2240)&gt;1,_xlfn.CONCAT(A2240," (",N2240,")"),A2240)</f>
        <v>Màixī Xiāng</v>
      </c>
      <c r="C2240" t="str">
        <f>IF(COUNTIF(B:B,B2240)&gt;1,_xlfn.CONCAT(A2240," (",M2240,")"),B2240)</f>
        <v>Màixī Xiāng</v>
      </c>
      <c r="D2240" t="s">
        <v>224</v>
      </c>
      <c r="E2240" t="s">
        <v>11</v>
      </c>
      <c r="F2240" t="str">
        <f>_xlfn.CONCAT(D2240,", ",H2240,", ",I2240,", ","四川省")</f>
        <v>麦溪乡, 若尔盖县, 阿坝藏族羌族自治州, 四川省</v>
      </c>
      <c r="G2240">
        <v>5323</v>
      </c>
      <c r="H2240" t="s">
        <v>8165</v>
      </c>
      <c r="I2240" t="s">
        <v>8153</v>
      </c>
      <c r="J2240" t="e">
        <f>VLOOKUP(F2240,[1]!china_towns_second__2[[Column1]:[Y]],3,FALSE)</f>
        <v>#N/A</v>
      </c>
      <c r="K2240" t="e">
        <f>VLOOKUP(F2240,[1]!china_towns_second__2[[Column1]:[Y]],2,FALSE)</f>
        <v>#N/A</v>
      </c>
      <c r="L2240" t="s">
        <v>11895</v>
      </c>
      <c r="M2240" t="str">
        <f>VLOOKUP(H2240,CHOOSE({1,2},Table22[Native],Table22[Name]),2,0)</f>
        <v>Ruò'ĕrgài Xiàn</v>
      </c>
      <c r="N2240" s="15" t="str">
        <f>VLOOKUP(I2240,CHOOSE({1,2},Table22[Native],Table22[Name]),2,0)</f>
        <v>Ābà Zàngzú Qiāngzú Zìzhìzhōu</v>
      </c>
      <c r="O2240" s="15" t="str">
        <f t="shared" si="68"/>
        <v>Maixi Xiang (Ābà Zàngzú Qiāngzú Zìzhìzhōu)</v>
      </c>
      <c r="P2240" s="15" t="str">
        <f t="shared" si="69"/>
        <v>Maixi Xiang (Ābà Zàngzú Qiāngzú Zìzhìzhōu)</v>
      </c>
    </row>
    <row r="2241" spans="1:16" hidden="1" x14ac:dyDescent="0.25">
      <c r="A2241" t="s">
        <v>225</v>
      </c>
      <c r="B2241" t="str">
        <f>IF(COUNTIF(A:A,A2241)&gt;1,_xlfn.CONCAT(A2241," (",N2241,")"),A2241)</f>
        <v>Măjiā Xiāng (Ābà Zàngzú Qiāngzú Zìzhìzhōu)</v>
      </c>
      <c r="C2241" t="str">
        <f>IF(COUNTIF(B:B,B2241)&gt;1,_xlfn.CONCAT(A2241," (",M2241,")"),B2241)</f>
        <v>Măjiā Xiāng (Ābà Zàngzú Qiāngzú Zìzhìzhōu)</v>
      </c>
      <c r="D2241" t="s">
        <v>226</v>
      </c>
      <c r="E2241" t="s">
        <v>11</v>
      </c>
      <c r="F2241" t="str">
        <f>_xlfn.CONCAT(D2241,", ",H2241,", ",I2241,", ","四川省")</f>
        <v>马家乡, 九寨沟县, 阿坝藏族羌族自治州, 四川省</v>
      </c>
      <c r="G2241">
        <v>1170</v>
      </c>
      <c r="H2241" t="s">
        <v>8159</v>
      </c>
      <c r="I2241" t="s">
        <v>8153</v>
      </c>
      <c r="J2241" t="e">
        <f>VLOOKUP(F2241,[1]!china_towns_second__2[[Column1]:[Y]],3,FALSE)</f>
        <v>#N/A</v>
      </c>
      <c r="K2241" t="e">
        <f>VLOOKUP(F2241,[1]!china_towns_second__2[[Column1]:[Y]],2,FALSE)</f>
        <v>#N/A</v>
      </c>
      <c r="L2241" t="s">
        <v>14126</v>
      </c>
      <c r="M2241" t="str">
        <f>VLOOKUP(H2241,CHOOSE({1,2},Table22[Native],Table22[Name]),2,0)</f>
        <v>Jiŭzhàigōu Xiàn</v>
      </c>
      <c r="N2241" s="15" t="str">
        <f>VLOOKUP(I2241,CHOOSE({1,2},Table22[Native],Table22[Name]),2,0)</f>
        <v>Ābà Zàngzú Qiāngzú Zìzhìzhōu</v>
      </c>
      <c r="O2241" s="15" t="str">
        <f t="shared" si="68"/>
        <v>Majia Xiang (Aba Zangzu Qiangzu Zizhizhou) (Ābà Zàngzú Qiāngzú Zìzhìzhōu)</v>
      </c>
      <c r="P2241" s="15" t="str">
        <f t="shared" si="69"/>
        <v>Majia Xiang (Aba Zangzu Qiangzu Zizhizhou) (Ābà Zàngzú Qiāngzú Zìzhìzhōu)</v>
      </c>
    </row>
    <row r="2242" spans="1:16" hidden="1" x14ac:dyDescent="0.25">
      <c r="A2242" t="s">
        <v>225</v>
      </c>
      <c r="B2242" t="str">
        <f>IF(COUNTIF(A:A,A2242)&gt;1,_xlfn.CONCAT(A2242," (",N2242,")"),A2242)</f>
        <v>Măjiā Xiāng (Nánchōng Shì)</v>
      </c>
      <c r="C2242" t="str">
        <f>IF(COUNTIF(B:B,B2242)&gt;1,_xlfn.CONCAT(A2242," (",M2242,")"),B2242)</f>
        <v>Măjiā Xiāng (Nánchōng Shì)</v>
      </c>
      <c r="D2242" t="s">
        <v>226</v>
      </c>
      <c r="E2242" t="s">
        <v>11</v>
      </c>
      <c r="F2242" t="str">
        <f>_xlfn.CONCAT(D2242,", ",H2242,", ",I2242,", ","四川省")</f>
        <v>马家乡, 高坪区, 南充市, 四川省</v>
      </c>
      <c r="G2242">
        <v>10440</v>
      </c>
      <c r="H2242" t="s">
        <v>8319</v>
      </c>
      <c r="I2242" t="s">
        <v>8318</v>
      </c>
      <c r="J2242" t="e">
        <f>VLOOKUP(F2242,[1]!china_towns_second__2[[Column1]:[Y]],3,FALSE)</f>
        <v>#N/A</v>
      </c>
      <c r="K2242" t="e">
        <f>VLOOKUP(F2242,[1]!china_towns_second__2[[Column1]:[Y]],2,FALSE)</f>
        <v>#N/A</v>
      </c>
      <c r="L2242" t="s">
        <v>14127</v>
      </c>
      <c r="M2242" t="str">
        <f>VLOOKUP(H2242,CHOOSE({1,2},Table22[Native],Table22[Name]),2,0)</f>
        <v>Gāopíng Qū</v>
      </c>
      <c r="N2242" s="15" t="str">
        <f>VLOOKUP(I2242,CHOOSE({1,2},Table22[Native],Table22[Name]),2,0)</f>
        <v>Nánchōng Shì</v>
      </c>
      <c r="O2242" s="15" t="str">
        <f t="shared" ref="O2242:O2305" si="70">_xlfn.CONCAT(L2242," (",N2242,")")</f>
        <v>Majia Xiang (Nanchong Shi) (Nánchōng Shì)</v>
      </c>
      <c r="P2242" s="15" t="str">
        <f t="shared" ref="P2242:P2305" si="71">IF(COUNTIF(O:O,O2242)&gt;1,_xlfn.CONCAT(L2242," (",M2242,")"),O2242)</f>
        <v>Majia Xiang (Nanchong Shi) (Nánchōng Shì)</v>
      </c>
    </row>
    <row r="2243" spans="1:16" hidden="1" x14ac:dyDescent="0.25">
      <c r="A2243" t="s">
        <v>225</v>
      </c>
      <c r="B2243" t="str">
        <f>IF(COUNTIF(A:A,A2243)&gt;1,_xlfn.CONCAT(A2243," (",N2243,")"),A2243)</f>
        <v>Măjiā Xiāng (Suìníng Shì)</v>
      </c>
      <c r="C2243" t="str">
        <f>IF(COUNTIF(B:B,B2243)&gt;1,_xlfn.CONCAT(A2243," (",M2243,")"),B2243)</f>
        <v>Măjiā Xiāng (Suìníng Shì)</v>
      </c>
      <c r="D2243" t="s">
        <v>226</v>
      </c>
      <c r="E2243" t="s">
        <v>11</v>
      </c>
      <c r="F2243" t="str">
        <f>_xlfn.CONCAT(D2243,", ",H2243,", ",I2243,", ","四川省")</f>
        <v>马家乡, 安居区, 遂宁市, 四川省</v>
      </c>
      <c r="G2243">
        <v>14871</v>
      </c>
      <c r="H2243" t="s">
        <v>8343</v>
      </c>
      <c r="I2243" t="s">
        <v>8342</v>
      </c>
      <c r="J2243" t="e">
        <f>VLOOKUP(F2243,[1]!china_towns_second__2[[Column1]:[Y]],3,FALSE)</f>
        <v>#N/A</v>
      </c>
      <c r="K2243" t="e">
        <f>VLOOKUP(F2243,[1]!china_towns_second__2[[Column1]:[Y]],2,FALSE)</f>
        <v>#N/A</v>
      </c>
      <c r="L2243" t="s">
        <v>14128</v>
      </c>
      <c r="M2243" t="str">
        <f>VLOOKUP(H2243,CHOOSE({1,2},Table22[Native],Table22[Name]),2,0)</f>
        <v>Ānjū Qū</v>
      </c>
      <c r="N2243" s="15" t="str">
        <f>VLOOKUP(I2243,CHOOSE({1,2},Table22[Native],Table22[Name]),2,0)</f>
        <v>Suìníng Shì</v>
      </c>
      <c r="O2243" s="15" t="str">
        <f t="shared" si="70"/>
        <v>Majia Xiang (Suining Shi) (Suìníng Shì)</v>
      </c>
      <c r="P2243" s="15" t="str">
        <f t="shared" si="71"/>
        <v>Majia Xiang (Suining Shi) (Suìníng Shì)</v>
      </c>
    </row>
    <row r="2244" spans="1:16" hidden="1" x14ac:dyDescent="0.25">
      <c r="A2244" t="s">
        <v>1150</v>
      </c>
      <c r="B2244" t="str">
        <f>IF(COUNTIF(A:A,A2244)&gt;1,_xlfn.CONCAT(A2244," (",N2244,")"),A2244)</f>
        <v>Măjiā Zhèn</v>
      </c>
      <c r="C2244" t="str">
        <f>IF(COUNTIF(B:B,B2244)&gt;1,_xlfn.CONCAT(A2244," (",M2244,")"),B2244)</f>
        <v>Măjiā Zhèn</v>
      </c>
      <c r="D2244" t="s">
        <v>1151</v>
      </c>
      <c r="E2244" t="s">
        <v>7</v>
      </c>
      <c r="F2244" t="str">
        <f>_xlfn.CONCAT(D2244,", ",H2244,", ",I2244,", ","四川省")</f>
        <v>马家镇, 新都区, 成都市, 四川省</v>
      </c>
      <c r="G2244">
        <v>24623</v>
      </c>
      <c r="H2244" t="s">
        <v>8199</v>
      </c>
      <c r="I2244" t="s">
        <v>8180</v>
      </c>
      <c r="J2244">
        <f>VLOOKUP(F2244,[1]!china_towns_second__2[[Column1]:[Y]],3,FALSE)</f>
        <v>30.857583394308001</v>
      </c>
      <c r="K2244">
        <f>VLOOKUP(F2244,[1]!china_towns_second__2[[Column1]:[Y]],2,FALSE)</f>
        <v>104.1188743</v>
      </c>
      <c r="L2244" t="s">
        <v>11896</v>
      </c>
      <c r="M2244" t="str">
        <f>VLOOKUP(H2244,CHOOSE({1,2},Table22[Native],Table22[Name]),2,0)</f>
        <v>Xīndū Qū</v>
      </c>
      <c r="N2244" s="15" t="str">
        <f>VLOOKUP(I2244,CHOOSE({1,2},Table22[Native],Table22[Name]),2,0)</f>
        <v>Chéngdū Shì</v>
      </c>
      <c r="O2244" s="15" t="str">
        <f t="shared" si="70"/>
        <v>Majia Zhen (Chéngdū Shì)</v>
      </c>
      <c r="P2244" s="15" t="str">
        <f t="shared" si="71"/>
        <v>Majia Zhen (Chéngdū Shì)</v>
      </c>
    </row>
    <row r="2245" spans="1:16" hidden="1" x14ac:dyDescent="0.25">
      <c r="A2245" t="s">
        <v>5848</v>
      </c>
      <c r="B2245" t="str">
        <f>IF(COUNTIF(A:A,A2245)&gt;1,_xlfn.CONCAT(A2245," (",N2245,")"),A2245)</f>
        <v>Măjiăo Zhèn</v>
      </c>
      <c r="C2245" t="str">
        <f>IF(COUNTIF(B:B,B2245)&gt;1,_xlfn.CONCAT(A2245," (",M2245,")"),B2245)</f>
        <v>Măjiăo Zhèn</v>
      </c>
      <c r="D2245" t="s">
        <v>5849</v>
      </c>
      <c r="E2245" t="s">
        <v>7</v>
      </c>
      <c r="F2245" t="str">
        <f>_xlfn.CONCAT(D2245,", ",H2245,", ",I2245,", ","四川省")</f>
        <v>马角镇, 江油市, 绵阳市, 四川省</v>
      </c>
      <c r="G2245">
        <v>11818</v>
      </c>
      <c r="H2245" t="s">
        <v>8311</v>
      </c>
      <c r="I2245" t="s">
        <v>8307</v>
      </c>
      <c r="J2245">
        <f>VLOOKUP(F2245,[1]!china_towns_second__2[[Column1]:[Y]],3,FALSE)</f>
        <v>32.117294192408302</v>
      </c>
      <c r="K2245">
        <f>VLOOKUP(F2245,[1]!china_towns_second__2[[Column1]:[Y]],2,FALSE)</f>
        <v>105.056922</v>
      </c>
      <c r="L2245" t="s">
        <v>11897</v>
      </c>
      <c r="M2245" t="str">
        <f>VLOOKUP(H2245,CHOOSE({1,2},Table22[Native],Table22[Name]),2,0)</f>
        <v>Jiāngyóu Shì</v>
      </c>
      <c r="N2245" s="15" t="str">
        <f>VLOOKUP(I2245,CHOOSE({1,2},Table22[Native],Table22[Name]),2,0)</f>
        <v>Miányáng Shì</v>
      </c>
      <c r="O2245" s="15" t="str">
        <f t="shared" si="70"/>
        <v>Majiao Zhen (Miányáng Shì)</v>
      </c>
      <c r="P2245" s="15" t="str">
        <f t="shared" si="71"/>
        <v>Majiao Zhen (Miányáng Shì)</v>
      </c>
    </row>
    <row r="2246" spans="1:16" hidden="1" x14ac:dyDescent="0.25">
      <c r="A2246" t="s">
        <v>2135</v>
      </c>
      <c r="B2246" t="str">
        <f>IF(COUNTIF(A:A,A2246)&gt;1,_xlfn.CONCAT(A2246," (",N2246,")"),A2246)</f>
        <v>Măjĭng Zhèn</v>
      </c>
      <c r="C2246" t="str">
        <f>IF(COUNTIF(B:B,B2246)&gt;1,_xlfn.CONCAT(A2246," (",M2246,")"),B2246)</f>
        <v>Măjĭng Zhèn</v>
      </c>
      <c r="D2246" t="s">
        <v>2136</v>
      </c>
      <c r="E2246" t="s">
        <v>7</v>
      </c>
      <c r="F2246" t="str">
        <f>_xlfn.CONCAT(D2246,", ",H2246,", ",I2246,", ","四川省")</f>
        <v>马井镇, 什邡市, 德阳市, 四川省</v>
      </c>
      <c r="G2246">
        <v>25010</v>
      </c>
      <c r="H2246" t="s">
        <v>8216</v>
      </c>
      <c r="I2246" t="s">
        <v>8211</v>
      </c>
      <c r="J2246">
        <f>VLOOKUP(F2246,[1]!china_towns_second__2[[Column1]:[Y]],3,FALSE)</f>
        <v>31.059936070013599</v>
      </c>
      <c r="K2246">
        <f>VLOOKUP(F2246,[1]!china_towns_second__2[[Column1]:[Y]],2,FALSE)</f>
        <v>104.1286497</v>
      </c>
      <c r="L2246" t="s">
        <v>11898</v>
      </c>
      <c r="M2246" t="str">
        <f>VLOOKUP(H2246,CHOOSE({1,2},Table22[Native],Table22[Name]),2,0)</f>
        <v>Shífāng Shì</v>
      </c>
      <c r="N2246" s="15" t="str">
        <f>VLOOKUP(I2246,CHOOSE({1,2},Table22[Native],Table22[Name]),2,0)</f>
        <v>Déyáng Shì</v>
      </c>
      <c r="O2246" s="15" t="str">
        <f t="shared" si="70"/>
        <v>Majing Zhen (Déyáng Shì)</v>
      </c>
      <c r="P2246" s="15" t="str">
        <f t="shared" si="71"/>
        <v>Majing Zhen (Déyáng Shì)</v>
      </c>
    </row>
    <row r="2247" spans="1:16" hidden="1" x14ac:dyDescent="0.25">
      <c r="A2247" t="s">
        <v>4610</v>
      </c>
      <c r="B2247" t="str">
        <f>IF(COUNTIF(A:A,A2247)&gt;1,_xlfn.CONCAT(A2247," (",N2247,")"),A2247)</f>
        <v>Mǎjǐngzi Zhèn [incl. Bāzhài Xiāng, Sōngshù Xiāng, Qŭyī Xiāng]</v>
      </c>
      <c r="C2247" t="str">
        <f>IF(COUNTIF(B:B,B2247)&gt;1,_xlfn.CONCAT(A2247," (",M2247,")"),B2247)</f>
        <v>Mǎjǐngzi Zhèn [incl. Bāzhài Xiāng, Sōngshù Xiāng, Qŭyī Xiāng]</v>
      </c>
      <c r="D2247" t="s">
        <v>4611</v>
      </c>
      <c r="E2247" t="s">
        <v>7</v>
      </c>
      <c r="F2247" t="str">
        <f>_xlfn.CONCAT(D2247,", ",H2247,", ",I2247,", ","四川省")</f>
        <v>马颈子镇, 雷波县, 凉山彝族自治州, 四川省</v>
      </c>
      <c r="G2247">
        <v>12719</v>
      </c>
      <c r="H2247" t="s">
        <v>8278</v>
      </c>
      <c r="I2247" t="s">
        <v>8271</v>
      </c>
      <c r="J2247">
        <f>VLOOKUP(F2247,[1]!china_towns_second__2[[Column1]:[Y]],3,FALSE)</f>
        <v>28.227937543502101</v>
      </c>
      <c r="K2247">
        <f>VLOOKUP(F2247,[1]!china_towns_second__2[[Column1]:[Y]],2,FALSE)</f>
        <v>103.4298462</v>
      </c>
      <c r="L2247" t="s">
        <v>11899</v>
      </c>
      <c r="M2247" t="str">
        <f>VLOOKUP(H2247,CHOOSE({1,2},Table22[Native],Table22[Name]),2,0)</f>
        <v>Léibō Xiàn</v>
      </c>
      <c r="N2247" s="15" t="str">
        <f>VLOOKUP(I2247,CHOOSE({1,2},Table22[Native],Table22[Name]),2,0)</f>
        <v>Liángshān Yízú Zìzhìzhōu</v>
      </c>
      <c r="O2247" s="15" t="str">
        <f t="shared" si="70"/>
        <v>Majingzi Zhen [incl. Bazhai Xiang, Songshu Xiang, Quyi Xiang] (Liángshān Yízú Zìzhìzhōu)</v>
      </c>
      <c r="P2247" s="15" t="str">
        <f t="shared" si="71"/>
        <v>Majingzi Zhen [incl. Bazhai Xiang, Songshu Xiang, Quyi Xiang] (Liángshān Yízú Zìzhìzhōu)</v>
      </c>
    </row>
    <row r="2248" spans="1:16" hidden="1" x14ac:dyDescent="0.25">
      <c r="A2248" t="s">
        <v>2528</v>
      </c>
      <c r="B2248" t="str">
        <f>IF(COUNTIF(A:A,A2248)&gt;1,_xlfn.CONCAT(A2248," (",N2248,")"),A2248)</f>
        <v>Málángcuò Zhèn</v>
      </c>
      <c r="C2248" t="str">
        <f>IF(COUNTIF(B:B,B2248)&gt;1,_xlfn.CONCAT(A2248," (",M2248,")"),B2248)</f>
        <v>Málángcuò Zhèn</v>
      </c>
      <c r="D2248" t="s">
        <v>2529</v>
      </c>
      <c r="E2248" t="s">
        <v>7</v>
      </c>
      <c r="F2248" t="str">
        <f>_xlfn.CONCAT(D2248,", ",H2248,", ",I2248,", ","四川省")</f>
        <v>麻郎错镇, 雅江县, 甘孜藏族自治州, 四川省</v>
      </c>
      <c r="G2248">
        <v>1838</v>
      </c>
      <c r="H2248" t="s">
        <v>8237</v>
      </c>
      <c r="I2248" t="s">
        <v>8219</v>
      </c>
      <c r="J2248">
        <f>VLOOKUP(F2248,[1]!china_towns_second__2[[Column1]:[Y]],3,FALSE)</f>
        <v>29.7885798604025</v>
      </c>
      <c r="K2248">
        <f>VLOOKUP(F2248,[1]!china_towns_second__2[[Column1]:[Y]],2,FALSE)</f>
        <v>100.9631244</v>
      </c>
      <c r="L2248" t="s">
        <v>11900</v>
      </c>
      <c r="M2248" t="str">
        <f>VLOOKUP(H2248,CHOOSE({1,2},Table22[Native],Table22[Name]),2,0)</f>
        <v>Yăjiāng Xiàn</v>
      </c>
      <c r="N2248" s="15" t="str">
        <f>VLOOKUP(I2248,CHOOSE({1,2},Table22[Native],Table22[Name]),2,0)</f>
        <v>Gānzī Zàngzú Zìzhìzhōu</v>
      </c>
      <c r="O2248" s="15" t="str">
        <f t="shared" si="70"/>
        <v>Malangcuo Zhen (Gānzī Zàngzú Zìzhìzhōu)</v>
      </c>
      <c r="P2248" s="15" t="str">
        <f t="shared" si="71"/>
        <v>Malangcuo Zhen (Gānzī Zàngzú Zìzhìzhōu)</v>
      </c>
    </row>
    <row r="2249" spans="1:16" hidden="1" x14ac:dyDescent="0.25">
      <c r="A2249" t="s">
        <v>4612</v>
      </c>
      <c r="B2249" t="str">
        <f>IF(COUNTIF(A:A,A2249)&gt;1,_xlfn.CONCAT(A2249," (",N2249,")"),A2249)</f>
        <v>Málì Zhèn</v>
      </c>
      <c r="C2249" t="str">
        <f>IF(COUNTIF(B:B,B2249)&gt;1,_xlfn.CONCAT(A2249," (",M2249,")"),B2249)</f>
        <v>Málì Zhèn</v>
      </c>
      <c r="D2249" t="s">
        <v>4613</v>
      </c>
      <c r="E2249" t="s">
        <v>7</v>
      </c>
      <c r="F2249" t="str">
        <f>_xlfn.CONCAT(D2249,", ",H2249,", ",I2249,", ","四川省")</f>
        <v>麻栗镇, 德昌县, 凉山彝族自治州, 四川省</v>
      </c>
      <c r="G2249">
        <v>8745</v>
      </c>
      <c r="H2249" t="s">
        <v>8273</v>
      </c>
      <c r="I2249" t="s">
        <v>8271</v>
      </c>
      <c r="J2249">
        <f>VLOOKUP(F2249,[1]!china_towns_second__2[[Column1]:[Y]],3,FALSE)</f>
        <v>27.5110457715673</v>
      </c>
      <c r="K2249">
        <f>VLOOKUP(F2249,[1]!china_towns_second__2[[Column1]:[Y]],2,FALSE)</f>
        <v>102.2757543</v>
      </c>
      <c r="L2249" t="s">
        <v>11901</v>
      </c>
      <c r="M2249" t="str">
        <f>VLOOKUP(H2249,CHOOSE({1,2},Table22[Native],Table22[Name]),2,0)</f>
        <v>Déchāng Xiàn</v>
      </c>
      <c r="N2249" s="15" t="str">
        <f>VLOOKUP(I2249,CHOOSE({1,2},Table22[Native],Table22[Name]),2,0)</f>
        <v>Liángshān Yízú Zìzhìzhōu</v>
      </c>
      <c r="O2249" s="15" t="str">
        <f t="shared" si="70"/>
        <v>Mali Zhen (Liángshān Yízú Zìzhìzhōu)</v>
      </c>
      <c r="P2249" s="15" t="str">
        <f t="shared" si="71"/>
        <v>Mali Zhen (Liángshān Yízú Zìzhìzhōu)</v>
      </c>
    </row>
    <row r="2250" spans="1:16" hidden="1" x14ac:dyDescent="0.25">
      <c r="A2250" t="s">
        <v>7324</v>
      </c>
      <c r="B2250" t="str">
        <f>IF(COUNTIF(A:A,A2250)&gt;1,_xlfn.CONCAT(A2250," (",N2250,")"),A2250)</f>
        <v>Măliè Xiāng</v>
      </c>
      <c r="C2250" t="str">
        <f>IF(COUNTIF(B:B,B2250)&gt;1,_xlfn.CONCAT(A2250," (",M2250,")"),B2250)</f>
        <v>Măliè Xiāng</v>
      </c>
      <c r="D2250" t="s">
        <v>7325</v>
      </c>
      <c r="E2250" t="s">
        <v>11</v>
      </c>
      <c r="F2250" t="str">
        <f>_xlfn.CONCAT(D2250,", ",H2250,", ",I2250,", ","四川省")</f>
        <v>马烈乡, 汉源县, 雅安市, 四川省</v>
      </c>
      <c r="G2250">
        <v>6074</v>
      </c>
      <c r="H2250" t="s">
        <v>8351</v>
      </c>
      <c r="I2250" t="s">
        <v>8349</v>
      </c>
      <c r="J2250" t="e">
        <f>VLOOKUP(F2250,[1]!china_towns_second__2[[Column1]:[Y]],3,FALSE)</f>
        <v>#N/A</v>
      </c>
      <c r="K2250" t="e">
        <f>VLOOKUP(F2250,[1]!china_towns_second__2[[Column1]:[Y]],2,FALSE)</f>
        <v>#N/A</v>
      </c>
      <c r="L2250" t="s">
        <v>11902</v>
      </c>
      <c r="M2250" t="str">
        <f>VLOOKUP(H2250,CHOOSE({1,2},Table22[Native],Table22[Name]),2,0)</f>
        <v>Hànyuán Xiàn</v>
      </c>
      <c r="N2250" s="15" t="str">
        <f>VLOOKUP(I2250,CHOOSE({1,2},Table22[Native],Table22[Name]),2,0)</f>
        <v>Yă'ān Shì</v>
      </c>
      <c r="O2250" s="15" t="str">
        <f t="shared" si="70"/>
        <v>Malie Xiang (Yă'ān Shì)</v>
      </c>
      <c r="P2250" s="15" t="str">
        <f t="shared" si="71"/>
        <v>Malie Xiang (Yă'ān Shì)</v>
      </c>
    </row>
    <row r="2251" spans="1:16" hidden="1" x14ac:dyDescent="0.25">
      <c r="A2251" t="s">
        <v>5284</v>
      </c>
      <c r="B2251" t="str">
        <f>IF(COUNTIF(A:A,A2251)&gt;1,_xlfn.CONCAT(A2251," (",N2251,")"),A2251)</f>
        <v>Mălĭng Zhèn (Lúzhōu Shì)</v>
      </c>
      <c r="C2251" t="str">
        <f>IF(COUNTIF(B:B,B2251)&gt;1,_xlfn.CONCAT(A2251," (",M2251,")"),B2251)</f>
        <v>Mălĭng Zhèn (Lúzhōu Shì)</v>
      </c>
      <c r="D2251" t="s">
        <v>5285</v>
      </c>
      <c r="E2251" t="s">
        <v>7</v>
      </c>
      <c r="F2251" t="str">
        <f>_xlfn.CONCAT(D2251,", ",H2251,", ",I2251,", ","四川省")</f>
        <v>马岭镇, 叙永县, 泸州市, 四川省</v>
      </c>
      <c r="G2251">
        <v>29474</v>
      </c>
      <c r="H2251" t="s">
        <v>8297</v>
      </c>
      <c r="I2251" t="s">
        <v>8290</v>
      </c>
      <c r="J2251">
        <f>VLOOKUP(F2251,[1]!china_towns_second__2[[Column1]:[Y]],3,FALSE)</f>
        <v>28.381127777898499</v>
      </c>
      <c r="K2251">
        <f>VLOOKUP(F2251,[1]!china_towns_second__2[[Column1]:[Y]],2,FALSE)</f>
        <v>105.3811446</v>
      </c>
      <c r="L2251" t="s">
        <v>14129</v>
      </c>
      <c r="M2251" t="str">
        <f>VLOOKUP(H2251,CHOOSE({1,2},Table22[Native],Table22[Name]),2,0)</f>
        <v>Xùyŏng Xiàn</v>
      </c>
      <c r="N2251" s="15" t="str">
        <f>VLOOKUP(I2251,CHOOSE({1,2},Table22[Native],Table22[Name]),2,0)</f>
        <v>Lúzhōu Shì</v>
      </c>
      <c r="O2251" s="15" t="str">
        <f t="shared" si="70"/>
        <v>Maling Zhen (Luzhou Shi) (Lúzhōu Shì)</v>
      </c>
      <c r="P2251" s="15" t="str">
        <f t="shared" si="71"/>
        <v>Maling Zhen (Luzhou Shi) (Lúzhōu Shì)</v>
      </c>
    </row>
    <row r="2252" spans="1:16" hidden="1" x14ac:dyDescent="0.25">
      <c r="A2252" t="s">
        <v>5284</v>
      </c>
      <c r="B2252" t="str">
        <f>IF(COUNTIF(A:A,A2252)&gt;1,_xlfn.CONCAT(A2252," (",N2252,")"),A2252)</f>
        <v>Mălĭng Zhèn (Yă'ān Shì)</v>
      </c>
      <c r="C2252" t="str">
        <f>IF(COUNTIF(B:B,B2252)&gt;1,_xlfn.CONCAT(A2252," (",M2252,")"),B2252)</f>
        <v>Mălĭng Zhèn (Yă'ān Shì)</v>
      </c>
      <c r="D2252" t="s">
        <v>5285</v>
      </c>
      <c r="E2252" t="s">
        <v>7</v>
      </c>
      <c r="F2252" t="str">
        <f>_xlfn.CONCAT(D2252,", ",H2252,", ",I2252,", ","四川省")</f>
        <v>马岭镇, 名山区, 雅安市, 四川省</v>
      </c>
      <c r="G2252">
        <v>10705</v>
      </c>
      <c r="H2252" t="s">
        <v>8353</v>
      </c>
      <c r="I2252" t="s">
        <v>8349</v>
      </c>
      <c r="J2252">
        <f>VLOOKUP(F2252,[1]!china_towns_second__2[[Column1]:[Y]],3,FALSE)</f>
        <v>30.111350337523799</v>
      </c>
      <c r="K2252">
        <f>VLOOKUP(F2252,[1]!china_towns_second__2[[Column1]:[Y]],2,FALSE)</f>
        <v>103.3439142</v>
      </c>
      <c r="L2252" t="s">
        <v>14130</v>
      </c>
      <c r="M2252" t="str">
        <f>VLOOKUP(H2252,CHOOSE({1,2},Table22[Native],Table22[Name]),2,0)</f>
        <v>Míngshān Qū</v>
      </c>
      <c r="N2252" s="15" t="str">
        <f>VLOOKUP(I2252,CHOOSE({1,2},Table22[Native],Table22[Name]),2,0)</f>
        <v>Yă'ān Shì</v>
      </c>
      <c r="O2252" s="15" t="str">
        <f t="shared" si="70"/>
        <v>Maling Zhen (Ya'an Shi) (Yă'ān Shì)</v>
      </c>
      <c r="P2252" s="15" t="str">
        <f t="shared" si="71"/>
        <v>Maling Zhen (Ya'an Shi) (Yă'ān Shì)</v>
      </c>
    </row>
    <row r="2253" spans="1:16" hidden="1" x14ac:dyDescent="0.25">
      <c r="A2253" t="s">
        <v>3072</v>
      </c>
      <c r="B2253" t="str">
        <f>IF(COUNTIF(A:A,A2253)&gt;1,_xlfn.CONCAT(A2253," (",N2253,")"),A2253)</f>
        <v>Máliŭ Xiāng (Guăngyuán Shì)</v>
      </c>
      <c r="C2253" t="str">
        <f>IF(COUNTIF(B:B,B2253)&gt;1,_xlfn.CONCAT(A2253," (",M2253,")"),B2253)</f>
        <v>Máliŭ Xiāng (Guăngyuán Shì)</v>
      </c>
      <c r="D2253" t="s">
        <v>3073</v>
      </c>
      <c r="E2253" t="s">
        <v>11</v>
      </c>
      <c r="F2253" t="str">
        <f>_xlfn.CONCAT(D2253,", ",H2253,", ",I2253,", ","四川省")</f>
        <v>麻柳乡, 朝天区, 广元市, 四川省</v>
      </c>
      <c r="G2253">
        <v>6278</v>
      </c>
      <c r="H2253" t="s">
        <v>8249</v>
      </c>
      <c r="I2253" t="s">
        <v>8247</v>
      </c>
      <c r="J2253" t="e">
        <f>VLOOKUP(F2253,[1]!china_towns_second__2[[Column1]:[Y]],3,FALSE)</f>
        <v>#N/A</v>
      </c>
      <c r="K2253" t="e">
        <f>VLOOKUP(F2253,[1]!china_towns_second__2[[Column1]:[Y]],2,FALSE)</f>
        <v>#N/A</v>
      </c>
      <c r="L2253" t="s">
        <v>14131</v>
      </c>
      <c r="M2253" t="str">
        <f>VLOOKUP(H2253,CHOOSE({1,2},Table22[Native],Table22[Name]),2,0)</f>
        <v>Cháotiān Qū</v>
      </c>
      <c r="N2253" s="15" t="str">
        <f>VLOOKUP(I2253,CHOOSE({1,2},Table22[Native],Table22[Name]),2,0)</f>
        <v>Guăngyuán Shì</v>
      </c>
      <c r="O2253" s="15" t="str">
        <f t="shared" si="70"/>
        <v>Maliu Xiang (Guangyuan Shi) (Guăngyuán Shì)</v>
      </c>
      <c r="P2253" s="15" t="str">
        <f t="shared" si="71"/>
        <v>Maliu Xiang (Guangyuan Shi) (Guăngyuán Shì)</v>
      </c>
    </row>
    <row r="2254" spans="1:16" hidden="1" x14ac:dyDescent="0.25">
      <c r="A2254" t="s">
        <v>3072</v>
      </c>
      <c r="B2254" t="str">
        <f>IF(COUNTIF(A:A,A2254)&gt;1,_xlfn.CONCAT(A2254," (",N2254,")"),A2254)</f>
        <v>Máliŭ Xiāng (Lèshān Shì)</v>
      </c>
      <c r="C2254" t="str">
        <f>IF(COUNTIF(B:B,B2254)&gt;1,_xlfn.CONCAT(A2254," (",M2254,")"),B2254)</f>
        <v>Máliŭ Xiāng (Lèshān Shì)</v>
      </c>
      <c r="D2254" t="s">
        <v>3073</v>
      </c>
      <c r="E2254" t="s">
        <v>11</v>
      </c>
      <c r="F2254" t="str">
        <f>_xlfn.CONCAT(D2254,", ",H2254,", ",I2254,", ","四川省")</f>
        <v>麻柳乡, 夹江县, 乐山市, 四川省</v>
      </c>
      <c r="G2254">
        <v>5487</v>
      </c>
      <c r="H2254" t="s">
        <v>8260</v>
      </c>
      <c r="I2254" t="s">
        <v>8256</v>
      </c>
      <c r="J2254" t="e">
        <f>VLOOKUP(F2254,[1]!china_towns_second__2[[Column1]:[Y]],3,FALSE)</f>
        <v>#N/A</v>
      </c>
      <c r="K2254" t="e">
        <f>VLOOKUP(F2254,[1]!china_towns_second__2[[Column1]:[Y]],2,FALSE)</f>
        <v>#N/A</v>
      </c>
      <c r="L2254" t="s">
        <v>14132</v>
      </c>
      <c r="M2254" t="str">
        <f>VLOOKUP(H2254,CHOOSE({1,2},Table22[Native],Table22[Name]),2,0)</f>
        <v>Jiājiāng Xiàn</v>
      </c>
      <c r="N2254" s="15" t="str">
        <f>VLOOKUP(I2254,CHOOSE({1,2},Table22[Native],Table22[Name]),2,0)</f>
        <v>Lèshān Shì</v>
      </c>
      <c r="O2254" s="15" t="str">
        <f t="shared" si="70"/>
        <v>Maliu Xiang (Leshan Shi) (Lèshān Shì)</v>
      </c>
      <c r="P2254" s="15" t="str">
        <f t="shared" si="71"/>
        <v>Maliu Xiang (Leshan Shi) (Lèshān Shì)</v>
      </c>
    </row>
    <row r="2255" spans="1:16" hidden="1" x14ac:dyDescent="0.25">
      <c r="A2255" t="s">
        <v>1735</v>
      </c>
      <c r="B2255" t="str">
        <f>IF(COUNTIF(A:A,A2255)&gt;1,_xlfn.CONCAT(A2255," (",N2255,")"),A2255)</f>
        <v>Máliŭ Zhèn [incl. Tánmù Zhèn]</v>
      </c>
      <c r="C2255" t="str">
        <f>IF(COUNTIF(B:B,B2255)&gt;1,_xlfn.CONCAT(A2255," (",M2255,")"),B2255)</f>
        <v>Máliŭ Zhèn [incl. Tánmù Zhèn]</v>
      </c>
      <c r="D2255" t="s">
        <v>1736</v>
      </c>
      <c r="E2255" t="s">
        <v>7</v>
      </c>
      <c r="F2255" t="str">
        <f>_xlfn.CONCAT(D2255,", ",H2255,", ",I2255,", ","四川省")</f>
        <v>麻柳镇, 达川区, 达州市, 四川省</v>
      </c>
      <c r="G2255">
        <v>51978</v>
      </c>
      <c r="H2255" t="s">
        <v>8203</v>
      </c>
      <c r="I2255" t="s">
        <v>8202</v>
      </c>
      <c r="J2255">
        <f>VLOOKUP(F2255,[1]!china_towns_second__2[[Column1]:[Y]],3,FALSE)</f>
        <v>31.034144511097601</v>
      </c>
      <c r="K2255">
        <f>VLOOKUP(F2255,[1]!china_towns_second__2[[Column1]:[Y]],2,FALSE)</f>
        <v>107.70304350000001</v>
      </c>
      <c r="L2255" t="s">
        <v>11903</v>
      </c>
      <c r="M2255" t="str">
        <f>VLOOKUP(H2255,CHOOSE({1,2},Table22[Native],Table22[Name]),2,0)</f>
        <v>Dáchuān Qū</v>
      </c>
      <c r="N2255" s="15" t="str">
        <f>VLOOKUP(I2255,CHOOSE({1,2},Table22[Native],Table22[Name]),2,0)</f>
        <v>Dázhōu Shì</v>
      </c>
      <c r="O2255" s="15" t="str">
        <f t="shared" si="70"/>
        <v>Maliu Zhen [incl. Tanmu Zhen] (Dázhōu Shì)</v>
      </c>
      <c r="P2255" s="15" t="str">
        <f t="shared" si="71"/>
        <v>Maliu Zhen [incl. Tanmu Zhen] (Dázhōu Shì)</v>
      </c>
    </row>
    <row r="2256" spans="1:16" hidden="1" x14ac:dyDescent="0.25">
      <c r="A2256" t="s">
        <v>4614</v>
      </c>
      <c r="B2256" t="str">
        <f>IF(COUNTIF(A:A,A2256)&gt;1,_xlfn.CONCAT(A2256," (",N2256,")"),A2256)</f>
        <v>Mălóng Xiāng</v>
      </c>
      <c r="C2256" t="str">
        <f>IF(COUNTIF(B:B,B2256)&gt;1,_xlfn.CONCAT(A2256," (",M2256,")"),B2256)</f>
        <v>Mălóng Xiāng</v>
      </c>
      <c r="D2256" t="s">
        <v>4615</v>
      </c>
      <c r="E2256" t="s">
        <v>11</v>
      </c>
      <c r="F2256" t="str">
        <f>_xlfn.CONCAT(D2256,", ",H2256,", ",I2256,", ","四川省")</f>
        <v>马龙乡, 会东县, 凉山彝族自治州, 四川省</v>
      </c>
      <c r="G2256">
        <v>5167</v>
      </c>
      <c r="H2256" t="s">
        <v>8275</v>
      </c>
      <c r="I2256" t="s">
        <v>8271</v>
      </c>
      <c r="J2256" t="e">
        <f>VLOOKUP(F2256,[1]!china_towns_second__2[[Column1]:[Y]],3,FALSE)</f>
        <v>#N/A</v>
      </c>
      <c r="K2256" t="e">
        <f>VLOOKUP(F2256,[1]!china_towns_second__2[[Column1]:[Y]],2,FALSE)</f>
        <v>#N/A</v>
      </c>
      <c r="L2256" t="s">
        <v>11904</v>
      </c>
      <c r="M2256" t="str">
        <f>VLOOKUP(H2256,CHOOSE({1,2},Table22[Native],Table22[Name]),2,0)</f>
        <v>Huìdōng Xiàn</v>
      </c>
      <c r="N2256" s="15" t="str">
        <f>VLOOKUP(I2256,CHOOSE({1,2},Table22[Native],Table22[Name]),2,0)</f>
        <v>Liángshān Yízú Zìzhìzhōu</v>
      </c>
      <c r="O2256" s="15" t="str">
        <f t="shared" si="70"/>
        <v>Malong Xiang (Liángshān Yízú Zìzhìzhōu)</v>
      </c>
      <c r="P2256" s="15" t="str">
        <f t="shared" si="71"/>
        <v>Malong Xiang (Liángshān Yízú Zìzhìzhōu)</v>
      </c>
    </row>
    <row r="2257" spans="1:16" hidden="1" x14ac:dyDescent="0.25">
      <c r="A2257" t="s">
        <v>6968</v>
      </c>
      <c r="B2257" t="str">
        <f>IF(COUNTIF(A:A,A2257)&gt;1,_xlfn.CONCAT(A2257," (",N2257,")"),A2257)</f>
        <v>Málŏng Yízú Xiāng</v>
      </c>
      <c r="C2257" t="str">
        <f>IF(COUNTIF(B:B,B2257)&gt;1,_xlfn.CONCAT(A2257," (",M2257,")"),B2257)</f>
        <v>Málŏng Yízú Xiāng</v>
      </c>
      <c r="D2257" t="s">
        <v>6969</v>
      </c>
      <c r="E2257" t="s">
        <v>11</v>
      </c>
      <c r="F2257" t="str">
        <f>_xlfn.CONCAT(D2257,", ",H2257,", ",I2257,", ","四川省")</f>
        <v>麻陇彝族乡, 米易县, 攀枝花市, 四川省</v>
      </c>
      <c r="G2257">
        <v>7715</v>
      </c>
      <c r="H2257" t="s">
        <v>8337</v>
      </c>
      <c r="I2257" t="s">
        <v>8335</v>
      </c>
      <c r="J2257" t="e">
        <f>VLOOKUP(F2257,[1]!china_towns_second__2[[Column1]:[Y]],3,FALSE)</f>
        <v>#N/A</v>
      </c>
      <c r="K2257" t="e">
        <f>VLOOKUP(F2257,[1]!china_towns_second__2[[Column1]:[Y]],2,FALSE)</f>
        <v>#N/A</v>
      </c>
      <c r="L2257" t="s">
        <v>11905</v>
      </c>
      <c r="M2257" t="str">
        <f>VLOOKUP(H2257,CHOOSE({1,2},Table22[Native],Table22[Name]),2,0)</f>
        <v>Mĭyì Xiàn</v>
      </c>
      <c r="N2257" s="15" t="str">
        <f>VLOOKUP(I2257,CHOOSE({1,2},Table22[Native],Table22[Name]),2,0)</f>
        <v>Pānzhīhuā Shì</v>
      </c>
      <c r="O2257" s="15" t="str">
        <f t="shared" si="70"/>
        <v>Malong Yizu Xiang (Pānzhīhuā Shì)</v>
      </c>
      <c r="P2257" s="15" t="str">
        <f t="shared" si="71"/>
        <v>Malong Yizu Xiang (Pānzhīhuā Shì)</v>
      </c>
    </row>
    <row r="2258" spans="1:16" hidden="1" x14ac:dyDescent="0.25">
      <c r="A2258" t="s">
        <v>4616</v>
      </c>
      <c r="B2258" t="str">
        <f>IF(COUNTIF(A:A,A2258)&gt;1,_xlfn.CONCAT(A2258," (",N2258,")"),A2258)</f>
        <v>Mălù Xiāng</v>
      </c>
      <c r="C2258" t="str">
        <f>IF(COUNTIF(B:B,B2258)&gt;1,_xlfn.CONCAT(A2258," (",M2258,")"),B2258)</f>
        <v>Mălù Xiāng</v>
      </c>
      <c r="D2258" t="s">
        <v>4617</v>
      </c>
      <c r="E2258" t="s">
        <v>11</v>
      </c>
      <c r="F2258" t="str">
        <f>_xlfn.CONCAT(D2258,", ",H2258,", ",I2258,", ","四川省")</f>
        <v>马鹿乡, 盐源县, 凉山彝族自治州, 四川省</v>
      </c>
      <c r="G2258">
        <v>3000</v>
      </c>
      <c r="H2258" t="s">
        <v>8286</v>
      </c>
      <c r="I2258" t="s">
        <v>8271</v>
      </c>
      <c r="J2258" t="e">
        <f>VLOOKUP(F2258,[1]!china_towns_second__2[[Column1]:[Y]],3,FALSE)</f>
        <v>#N/A</v>
      </c>
      <c r="K2258" t="e">
        <f>VLOOKUP(F2258,[1]!china_towns_second__2[[Column1]:[Y]],2,FALSE)</f>
        <v>#N/A</v>
      </c>
      <c r="L2258" t="s">
        <v>11906</v>
      </c>
      <c r="M2258" t="str">
        <f>VLOOKUP(H2258,CHOOSE({1,2},Table22[Native],Table22[Name]),2,0)</f>
        <v>Yányuán Xiàn</v>
      </c>
      <c r="N2258" s="15" t="str">
        <f>VLOOKUP(I2258,CHOOSE({1,2},Table22[Native],Table22[Name]),2,0)</f>
        <v>Liángshān Yízú Zìzhìzhōu</v>
      </c>
      <c r="O2258" s="15" t="str">
        <f t="shared" si="70"/>
        <v>Malu Xiang (Liángshān Yízú Zìzhìzhōu)</v>
      </c>
      <c r="P2258" s="15" t="str">
        <f t="shared" si="71"/>
        <v>Malu Xiang (Liángshān Yízú Zìzhìzhōu)</v>
      </c>
    </row>
    <row r="2259" spans="1:16" hidden="1" x14ac:dyDescent="0.25">
      <c r="A2259" t="s">
        <v>3074</v>
      </c>
      <c r="B2259" t="str">
        <f>IF(COUNTIF(A:A,A2259)&gt;1,_xlfn.CONCAT(A2259," (",N2259,")"),A2259)</f>
        <v>Mălù Zhèn</v>
      </c>
      <c r="C2259" t="str">
        <f>IF(COUNTIF(B:B,B2259)&gt;1,_xlfn.CONCAT(A2259," (",M2259,")"),B2259)</f>
        <v>Mălù Zhèn</v>
      </c>
      <c r="D2259" t="s">
        <v>3075</v>
      </c>
      <c r="E2259" t="s">
        <v>7</v>
      </c>
      <c r="F2259" t="str">
        <f>_xlfn.CONCAT(D2259,", ",H2259,", ",I2259,", ","四川省")</f>
        <v>马鹿镇, 青川县, 广元市, 四川省</v>
      </c>
      <c r="G2259">
        <v>9942</v>
      </c>
      <c r="H2259" t="s">
        <v>8252</v>
      </c>
      <c r="I2259" t="s">
        <v>8247</v>
      </c>
      <c r="J2259">
        <f>VLOOKUP(F2259,[1]!china_towns_second__2[[Column1]:[Y]],3,FALSE)</f>
        <v>32.254514685255799</v>
      </c>
      <c r="K2259">
        <f>VLOOKUP(F2259,[1]!china_towns_second__2[[Column1]:[Y]],2,FALSE)</f>
        <v>105.29023429999999</v>
      </c>
      <c r="L2259" t="s">
        <v>11907</v>
      </c>
      <c r="M2259" t="str">
        <f>VLOOKUP(H2259,CHOOSE({1,2},Table22[Native],Table22[Name]),2,0)</f>
        <v>Qīngchuān Xiàn</v>
      </c>
      <c r="N2259" s="15" t="str">
        <f>VLOOKUP(I2259,CHOOSE({1,2},Table22[Native],Table22[Name]),2,0)</f>
        <v>Guăngyuán Shì</v>
      </c>
      <c r="O2259" s="15" t="str">
        <f t="shared" si="70"/>
        <v>Malu Zhen (Guăngyuán Shì)</v>
      </c>
      <c r="P2259" s="15" t="str">
        <f t="shared" si="71"/>
        <v>Malu Zhen (Guăngyuán Shì)</v>
      </c>
    </row>
    <row r="2260" spans="1:16" hidden="1" x14ac:dyDescent="0.25">
      <c r="A2260" t="s">
        <v>1737</v>
      </c>
      <c r="B2260" t="str">
        <f>IF(COUNTIF(A:A,A2260)&gt;1,_xlfn.CONCAT(A2260," (",N2260,")"),A2260)</f>
        <v>Māmā Zhèn</v>
      </c>
      <c r="C2260" t="str">
        <f>IF(COUNTIF(B:B,B2260)&gt;1,_xlfn.CONCAT(A2260," (",M2260,")"),B2260)</f>
        <v>Māmā Zhèn</v>
      </c>
      <c r="D2260" t="s">
        <v>1738</v>
      </c>
      <c r="E2260" t="s">
        <v>7</v>
      </c>
      <c r="F2260" t="str">
        <f>_xlfn.CONCAT(D2260,", ",H2260,", ",I2260,", ","四川省")</f>
        <v>妈妈镇, 大竹县, 达州市, 四川省</v>
      </c>
      <c r="G2260">
        <v>13165</v>
      </c>
      <c r="H2260" t="s">
        <v>8204</v>
      </c>
      <c r="I2260" t="s">
        <v>8202</v>
      </c>
      <c r="J2260">
        <f>VLOOKUP(F2260,[1]!china_towns_second__2[[Column1]:[Y]],3,FALSE)</f>
        <v>30.558133235886899</v>
      </c>
      <c r="K2260">
        <f>VLOOKUP(F2260,[1]!china_towns_second__2[[Column1]:[Y]],2,FALSE)</f>
        <v>107.13476060000001</v>
      </c>
      <c r="L2260" t="s">
        <v>11908</v>
      </c>
      <c r="M2260" t="str">
        <f>VLOOKUP(H2260,CHOOSE({1,2},Table22[Native],Table22[Name]),2,0)</f>
        <v>Dàzhú Xiàn</v>
      </c>
      <c r="N2260" s="15" t="str">
        <f>VLOOKUP(I2260,CHOOSE({1,2},Table22[Native],Table22[Name]),2,0)</f>
        <v>Dázhōu Shì</v>
      </c>
      <c r="O2260" s="15" t="str">
        <f t="shared" si="70"/>
        <v>Mama Zhen (Dázhōu Shì)</v>
      </c>
      <c r="P2260" s="15" t="str">
        <f t="shared" si="71"/>
        <v>Mama Zhen (Dázhōu Shì)</v>
      </c>
    </row>
    <row r="2261" spans="1:16" hidden="1" x14ac:dyDescent="0.25">
      <c r="A2261" t="s">
        <v>3794</v>
      </c>
      <c r="B2261" t="str">
        <f>IF(COUNTIF(A:A,A2261)&gt;1,_xlfn.CONCAT(A2261," (",N2261,")"),A2261)</f>
        <v>Mămiào Xiāng</v>
      </c>
      <c r="C2261" t="str">
        <f>IF(COUNTIF(B:B,B2261)&gt;1,_xlfn.CONCAT(A2261," (",M2261,")"),B2261)</f>
        <v>Mămiào Xiāng</v>
      </c>
      <c r="D2261" t="s">
        <v>3795</v>
      </c>
      <c r="E2261" t="s">
        <v>11</v>
      </c>
      <c r="F2261" t="str">
        <f>_xlfn.CONCAT(D2261,", ",H2261,", ",I2261,", ","四川省")</f>
        <v>马庙乡, 犍为县, 乐山市, 四川省</v>
      </c>
      <c r="G2261">
        <v>8491</v>
      </c>
      <c r="H2261" t="s">
        <v>8265</v>
      </c>
      <c r="I2261" t="s">
        <v>8256</v>
      </c>
      <c r="J2261" t="e">
        <f>VLOOKUP(F2261,[1]!china_towns_second__2[[Column1]:[Y]],3,FALSE)</f>
        <v>#N/A</v>
      </c>
      <c r="K2261" t="e">
        <f>VLOOKUP(F2261,[1]!china_towns_second__2[[Column1]:[Y]],2,FALSE)</f>
        <v>#N/A</v>
      </c>
      <c r="L2261" t="s">
        <v>11909</v>
      </c>
      <c r="M2261" t="str">
        <f>VLOOKUP(H2261,CHOOSE({1,2},Table22[Native],Table22[Name]),2,0)</f>
        <v>Qiánwéi Xiàn</v>
      </c>
      <c r="N2261" s="15" t="str">
        <f>VLOOKUP(I2261,CHOOSE({1,2},Table22[Native],Table22[Name]),2,0)</f>
        <v>Lèshān Shì</v>
      </c>
      <c r="O2261" s="15" t="str">
        <f t="shared" si="70"/>
        <v>Mamiao Xiang (Lèshān Shì)</v>
      </c>
      <c r="P2261" s="15" t="str">
        <f t="shared" si="71"/>
        <v>Mamiao Xiang (Lèshān Shì)</v>
      </c>
    </row>
    <row r="2262" spans="1:16" hidden="1" x14ac:dyDescent="0.25">
      <c r="A2262" t="s">
        <v>5850</v>
      </c>
      <c r="B2262" t="str">
        <f>IF(COUNTIF(A:A,A2262)&gt;1,_xlfn.CONCAT(A2262," (",N2262,")"),A2262)</f>
        <v>Mămíng Zhèn</v>
      </c>
      <c r="C2262" t="str">
        <f>IF(COUNTIF(B:B,B2262)&gt;1,_xlfn.CONCAT(A2262," (",M2262,")"),B2262)</f>
        <v>Mămíng Zhèn</v>
      </c>
      <c r="D2262" t="s">
        <v>5851</v>
      </c>
      <c r="E2262" t="s">
        <v>7</v>
      </c>
      <c r="F2262" t="str">
        <f>_xlfn.CONCAT(D2262,", ",H2262,", ",I2262,", ","四川省")</f>
        <v>马鸣镇, 梓潼县, 绵阳市, 四川省</v>
      </c>
      <c r="G2262">
        <v>8609</v>
      </c>
      <c r="H2262" t="s">
        <v>8316</v>
      </c>
      <c r="I2262" t="s">
        <v>8307</v>
      </c>
      <c r="J2262">
        <f>VLOOKUP(F2262,[1]!china_towns_second__2[[Column1]:[Y]],3,FALSE)</f>
        <v>31.678962635587201</v>
      </c>
      <c r="K2262">
        <f>VLOOKUP(F2262,[1]!china_towns_second__2[[Column1]:[Y]],2,FALSE)</f>
        <v>105.24711069999999</v>
      </c>
      <c r="L2262" t="s">
        <v>11910</v>
      </c>
      <c r="M2262" t="str">
        <f>VLOOKUP(H2262,CHOOSE({1,2},Table22[Native],Table22[Name]),2,0)</f>
        <v>Zĭtóng Xiàn</v>
      </c>
      <c r="N2262" s="15" t="str">
        <f>VLOOKUP(I2262,CHOOSE({1,2},Table22[Native],Table22[Name]),2,0)</f>
        <v>Miányáng Shì</v>
      </c>
      <c r="O2262" s="15" t="str">
        <f t="shared" si="70"/>
        <v>Maming Zhen (Miányáng Shì)</v>
      </c>
      <c r="P2262" s="15" t="str">
        <f t="shared" si="71"/>
        <v>Maming Zhen (Miányáng Shì)</v>
      </c>
    </row>
    <row r="2263" spans="1:16" hidden="1" x14ac:dyDescent="0.25">
      <c r="A2263" t="s">
        <v>227</v>
      </c>
      <c r="B2263" t="str">
        <f>IF(COUNTIF(A:A,A2263)&gt;1,_xlfn.CONCAT(A2263," (",N2263,")"),A2263)</f>
        <v>Mănài Zhèn</v>
      </c>
      <c r="C2263" t="str">
        <f>IF(COUNTIF(B:B,B2263)&gt;1,_xlfn.CONCAT(A2263," (",M2263,")"),B2263)</f>
        <v>Mănài Zhèn</v>
      </c>
      <c r="D2263" t="s">
        <v>228</v>
      </c>
      <c r="E2263" t="s">
        <v>7</v>
      </c>
      <c r="F2263" t="str">
        <f>_xlfn.CONCAT(D2263,", ",H2263,", ",I2263,", ","四川省")</f>
        <v>马奈镇, 金川县, 阿坝藏族羌族自治州, 四川省</v>
      </c>
      <c r="G2263">
        <v>895</v>
      </c>
      <c r="H2263" t="s">
        <v>8158</v>
      </c>
      <c r="I2263" t="s">
        <v>8153</v>
      </c>
      <c r="J2263">
        <f>VLOOKUP(F2263,[1]!china_towns_second__2[[Column1]:[Y]],3,FALSE)</f>
        <v>31.2037215924836</v>
      </c>
      <c r="K2263">
        <f>VLOOKUP(F2263,[1]!china_towns_second__2[[Column1]:[Y]],2,FALSE)</f>
        <v>101.9140472</v>
      </c>
      <c r="L2263" t="s">
        <v>11911</v>
      </c>
      <c r="M2263" t="str">
        <f>VLOOKUP(H2263,CHOOSE({1,2},Table22[Native],Table22[Name]),2,0)</f>
        <v>Jīnchuān Xiàn</v>
      </c>
      <c r="N2263" s="15" t="str">
        <f>VLOOKUP(I2263,CHOOSE({1,2},Table22[Native],Table22[Name]),2,0)</f>
        <v>Ābà Zàngzú Qiāngzú Zìzhìzhōu</v>
      </c>
      <c r="O2263" s="15" t="str">
        <f t="shared" si="70"/>
        <v>Manai Zhen (Ābà Zàngzú Qiāngzú Zìzhìzhōu)</v>
      </c>
      <c r="P2263" s="15" t="str">
        <f t="shared" si="71"/>
        <v>Manai Zhen (Ābà Zàngzú Qiāngzú Zìzhìzhōu)</v>
      </c>
    </row>
    <row r="2264" spans="1:16" hidden="1" x14ac:dyDescent="0.25">
      <c r="A2264" t="s">
        <v>5852</v>
      </c>
      <c r="B2264" t="str">
        <f>IF(COUNTIF(A:A,A2264)&gt;1,_xlfn.CONCAT(A2264," (",N2264,")"),A2264)</f>
        <v>Mănăo Zhèn</v>
      </c>
      <c r="C2264" t="str">
        <f>IF(COUNTIF(B:B,B2264)&gt;1,_xlfn.CONCAT(A2264," (",M2264,")"),B2264)</f>
        <v>Mănăo Zhèn</v>
      </c>
      <c r="D2264" t="s">
        <v>5853</v>
      </c>
      <c r="E2264" t="s">
        <v>7</v>
      </c>
      <c r="F2264" t="str">
        <f>_xlfn.CONCAT(D2264,", ",H2264,", ",I2264,", ","四川省")</f>
        <v>玛瑙镇, 梓潼县, 绵阳市, 四川省</v>
      </c>
      <c r="G2264">
        <v>7177</v>
      </c>
      <c r="H2264" t="s">
        <v>8316</v>
      </c>
      <c r="I2264" t="s">
        <v>8307</v>
      </c>
      <c r="J2264">
        <f>VLOOKUP(F2264,[1]!china_towns_second__2[[Column1]:[Y]],3,FALSE)</f>
        <v>31.532786589529699</v>
      </c>
      <c r="K2264">
        <f>VLOOKUP(F2264,[1]!china_towns_second__2[[Column1]:[Y]],2,FALSE)</f>
        <v>105.1894571</v>
      </c>
      <c r="L2264" t="s">
        <v>11912</v>
      </c>
      <c r="M2264" t="str">
        <f>VLOOKUP(H2264,CHOOSE({1,2},Table22[Native],Table22[Name]),2,0)</f>
        <v>Zĭtóng Xiàn</v>
      </c>
      <c r="N2264" s="15" t="str">
        <f>VLOOKUP(I2264,CHOOSE({1,2},Table22[Native],Table22[Name]),2,0)</f>
        <v>Miányáng Shì</v>
      </c>
      <c r="O2264" s="15" t="str">
        <f t="shared" si="70"/>
        <v>Manao Zhen (Miányáng Shì)</v>
      </c>
      <c r="P2264" s="15" t="str">
        <f t="shared" si="71"/>
        <v>Manao Zhen (Miányáng Shì)</v>
      </c>
    </row>
    <row r="2265" spans="1:16" hidden="1" x14ac:dyDescent="0.25">
      <c r="A2265" t="s">
        <v>6415</v>
      </c>
      <c r="B2265" t="str">
        <f>IF(COUNTIF(A:A,A2265)&gt;1,_xlfn.CONCAT(A2265," (",N2265,")"),A2265)</f>
        <v>Mǎnfú Jiēdào [incl. Hédōng Zhèn, Huŏfēng Xiāng]</v>
      </c>
      <c r="C2265" t="str">
        <f>IF(COUNTIF(B:B,B2265)&gt;1,_xlfn.CONCAT(A2265," (",M2265,")"),B2265)</f>
        <v>Mǎnfú Jiēdào [incl. Hédōng Zhèn, Huŏfēng Xiāng]</v>
      </c>
      <c r="D2265" t="s">
        <v>6416</v>
      </c>
      <c r="E2265" t="s">
        <v>493</v>
      </c>
      <c r="F2265" t="str">
        <f>_xlfn.CONCAT(D2265,", ",H2265,", ",I2265,", ","四川省")</f>
        <v>满福街道, 南部县, 南充市, 四川省</v>
      </c>
      <c r="G2265">
        <v>19462</v>
      </c>
      <c r="H2265" t="s">
        <v>8322</v>
      </c>
      <c r="I2265" t="s">
        <v>8318</v>
      </c>
      <c r="J2265" t="e">
        <f>VLOOKUP(F2265,[1]!china_towns_second__2[[Column1]:[Y]],3,FALSE)</f>
        <v>#N/A</v>
      </c>
      <c r="K2265" t="e">
        <f>VLOOKUP(F2265,[1]!china_towns_second__2[[Column1]:[Y]],2,FALSE)</f>
        <v>#N/A</v>
      </c>
      <c r="L2265" t="s">
        <v>11913</v>
      </c>
      <c r="M2265" t="str">
        <f>VLOOKUP(H2265,CHOOSE({1,2},Table22[Native],Table22[Name]),2,0)</f>
        <v>Nánbù Xiàn</v>
      </c>
      <c r="N2265" s="15" t="str">
        <f>VLOOKUP(I2265,CHOOSE({1,2},Table22[Native],Table22[Name]),2,0)</f>
        <v>Nánchōng Shì</v>
      </c>
      <c r="O2265" s="15" t="str">
        <f t="shared" si="70"/>
        <v>Manfu Jiedao [incl. Hedong Zhen, Huofeng Xiang] (Nánchōng Shì)</v>
      </c>
      <c r="P2265" s="15" t="str">
        <f t="shared" si="71"/>
        <v>Manfu Jiedao [incl. Hedong Zhen, Huofeng Xiang] (Nánchōng Shì)</v>
      </c>
    </row>
    <row r="2266" spans="1:16" hidden="1" x14ac:dyDescent="0.25">
      <c r="A2266" t="s">
        <v>2530</v>
      </c>
      <c r="B2266" t="str">
        <f>IF(COUNTIF(A:A,A2266)&gt;1,_xlfn.CONCAT(A2266," (",N2266,")"),A2266)</f>
        <v>Mănígāngē Zhèn</v>
      </c>
      <c r="C2266" t="str">
        <f>IF(COUNTIF(B:B,B2266)&gt;1,_xlfn.CONCAT(A2266," (",M2266,")"),B2266)</f>
        <v>Mănígāngē Zhèn</v>
      </c>
      <c r="D2266" t="s">
        <v>2531</v>
      </c>
      <c r="E2266" t="s">
        <v>7</v>
      </c>
      <c r="F2266" t="str">
        <f>_xlfn.CONCAT(D2266,", ",H2266,", ",I2266,", ","四川省")</f>
        <v>马尼干戈镇, 德格县, 甘孜藏族自治州, 四川省</v>
      </c>
      <c r="G2266">
        <v>2988</v>
      </c>
      <c r="H2266" t="s">
        <v>8225</v>
      </c>
      <c r="I2266" t="s">
        <v>8219</v>
      </c>
      <c r="J2266">
        <f>VLOOKUP(F2266,[1]!china_towns_second__2[[Column1]:[Y]],3,FALSE)</f>
        <v>31.875744381533199</v>
      </c>
      <c r="K2266">
        <f>VLOOKUP(F2266,[1]!china_towns_second__2[[Column1]:[Y]],2,FALSE)</f>
        <v>99.14992762</v>
      </c>
      <c r="L2266" t="s">
        <v>11914</v>
      </c>
      <c r="M2266" t="str">
        <f>VLOOKUP(H2266,CHOOSE({1,2},Table22[Native],Table22[Name]),2,0)</f>
        <v>Dégé Xiàn</v>
      </c>
      <c r="N2266" s="15" t="str">
        <f>VLOOKUP(I2266,CHOOSE({1,2},Table22[Native],Table22[Name]),2,0)</f>
        <v>Gānzī Zàngzú Zìzhìzhōu</v>
      </c>
      <c r="O2266" s="15" t="str">
        <f t="shared" si="70"/>
        <v>Manigange Zhen (Gānzī Zàngzú Zìzhìzhōu)</v>
      </c>
      <c r="P2266" s="15" t="str">
        <f t="shared" si="71"/>
        <v>Manigange Zhen (Gānzī Zàngzú Zìzhìzhōu)</v>
      </c>
    </row>
    <row r="2267" spans="1:16" hidden="1" x14ac:dyDescent="0.25">
      <c r="A2267" t="s">
        <v>5482</v>
      </c>
      <c r="B2267" t="str">
        <f>IF(COUNTIF(A:A,A2267)&gt;1,_xlfn.CONCAT(A2267," (",N2267,")"),A2267)</f>
        <v>Mănjĭng Zhèn</v>
      </c>
      <c r="C2267" t="str">
        <f>IF(COUNTIF(B:B,B2267)&gt;1,_xlfn.CONCAT(A2267," (",M2267,")"),B2267)</f>
        <v>Mănjĭng Zhèn</v>
      </c>
      <c r="D2267" t="s">
        <v>5483</v>
      </c>
      <c r="E2267" t="s">
        <v>7</v>
      </c>
      <c r="F2267" t="str">
        <f>_xlfn.CONCAT(D2267,", ",H2267,", ",I2267,", ","四川省")</f>
        <v>满井镇, 仁寿县, 眉山市, 四川省</v>
      </c>
      <c r="G2267">
        <v>24808</v>
      </c>
      <c r="H2267" t="s">
        <v>8305</v>
      </c>
      <c r="I2267" t="s">
        <v>8299</v>
      </c>
      <c r="J2267">
        <f>VLOOKUP(F2267,[1]!china_towns_second__2[[Column1]:[Y]],3,FALSE)</f>
        <v>29.902801420384201</v>
      </c>
      <c r="K2267">
        <f>VLOOKUP(F2267,[1]!china_towns_second__2[[Column1]:[Y]],2,FALSE)</f>
        <v>104.1514549</v>
      </c>
      <c r="L2267" t="s">
        <v>11915</v>
      </c>
      <c r="M2267" t="str">
        <f>VLOOKUP(H2267,CHOOSE({1,2},Table22[Native],Table22[Name]),2,0)</f>
        <v>Rénshòu Xiàn</v>
      </c>
      <c r="N2267" s="15" t="str">
        <f>VLOOKUP(I2267,CHOOSE({1,2},Table22[Native],Table22[Name]),2,0)</f>
        <v>Méishān Shì</v>
      </c>
      <c r="O2267" s="15" t="str">
        <f t="shared" si="70"/>
        <v>Manjing Zhen (Méishān Shì)</v>
      </c>
      <c r="P2267" s="15" t="str">
        <f t="shared" si="71"/>
        <v>Manjing Zhen (Méishān Shì)</v>
      </c>
    </row>
    <row r="2268" spans="1:16" hidden="1" x14ac:dyDescent="0.25">
      <c r="A2268" t="s">
        <v>4618</v>
      </c>
      <c r="B2268" t="str">
        <f>IF(COUNTIF(A:A,A2268)&gt;1,_xlfn.CONCAT(A2268," (",N2268,")"),A2268)</f>
        <v>Mànshuĭwān Zhèn</v>
      </c>
      <c r="C2268" t="str">
        <f>IF(COUNTIF(B:B,B2268)&gt;1,_xlfn.CONCAT(A2268," (",M2268,")"),B2268)</f>
        <v>Mànshuĭwān Zhèn</v>
      </c>
      <c r="D2268" t="s">
        <v>4619</v>
      </c>
      <c r="E2268" t="s">
        <v>7</v>
      </c>
      <c r="F2268" t="str">
        <f>_xlfn.CONCAT(D2268,", ",H2268,", ",I2268,", ","四川省")</f>
        <v>漫水湾镇, 冕宁县, 凉山彝族自治州, 四川省</v>
      </c>
      <c r="G2268">
        <v>38913</v>
      </c>
      <c r="H2268" t="s">
        <v>8280</v>
      </c>
      <c r="I2268" t="s">
        <v>8271</v>
      </c>
      <c r="J2268">
        <f>VLOOKUP(F2268,[1]!china_towns_second__2[[Column1]:[Y]],3,FALSE)</f>
        <v>28.2173512999209</v>
      </c>
      <c r="K2268">
        <f>VLOOKUP(F2268,[1]!china_towns_second__2[[Column1]:[Y]],2,FALSE)</f>
        <v>102.1819934</v>
      </c>
      <c r="L2268" t="s">
        <v>11916</v>
      </c>
      <c r="M2268" t="str">
        <f>VLOOKUP(H2268,CHOOSE({1,2},Table22[Native],Table22[Name]),2,0)</f>
        <v>Miănníng Xiàn</v>
      </c>
      <c r="N2268" s="15" t="str">
        <f>VLOOKUP(I2268,CHOOSE({1,2},Table22[Native],Table22[Name]),2,0)</f>
        <v>Liángshān Yízú Zìzhìzhōu</v>
      </c>
      <c r="O2268" s="15" t="str">
        <f t="shared" si="70"/>
        <v>Manshuiwan Zhen (Liángshān Yízú Zìzhìzhōu)</v>
      </c>
      <c r="P2268" s="15" t="str">
        <f t="shared" si="71"/>
        <v>Manshuiwan Zhen (Liángshān Yízú Zìzhìzhōu)</v>
      </c>
    </row>
    <row r="2269" spans="1:16" hidden="1" x14ac:dyDescent="0.25">
      <c r="A2269" t="s">
        <v>4620</v>
      </c>
      <c r="B2269" t="str">
        <f>IF(COUNTIF(A:A,A2269)&gt;1,_xlfn.CONCAT(A2269," (",N2269,")"),A2269)</f>
        <v>Mǎnyíngōu Zhèn [Fāqìng Xiāng, Tiĕchănggōu Xiāng, Huángpíng Xiāng]</v>
      </c>
      <c r="C2269" t="str">
        <f>IF(COUNTIF(B:B,B2269)&gt;1,_xlfn.CONCAT(A2269," (",M2269,")"),B2269)</f>
        <v>Mǎnyíngōu Zhèn [Fāqìng Xiāng, Tiĕchănggōu Xiāng, Huángpíng Xiāng]</v>
      </c>
      <c r="D2269" t="s">
        <v>4621</v>
      </c>
      <c r="E2269" t="s">
        <v>7</v>
      </c>
      <c r="F2269" t="str">
        <f>_xlfn.CONCAT(D2269,", ",H2269,", ",I2269,", ","四川省")</f>
        <v>满银沟镇, 会东县, 凉山彝族自治州, 四川省</v>
      </c>
      <c r="G2269">
        <v>15227</v>
      </c>
      <c r="H2269" t="s">
        <v>8275</v>
      </c>
      <c r="I2269" t="s">
        <v>8271</v>
      </c>
      <c r="J2269">
        <f>VLOOKUP(F2269,[1]!china_towns_second__2[[Column1]:[Y]],3,FALSE)</f>
        <v>26.5114708478417</v>
      </c>
      <c r="K2269">
        <f>VLOOKUP(F2269,[1]!china_towns_second__2[[Column1]:[Y]],2,FALSE)</f>
        <v>102.8448289</v>
      </c>
      <c r="L2269" t="s">
        <v>11917</v>
      </c>
      <c r="M2269" t="str">
        <f>VLOOKUP(H2269,CHOOSE({1,2},Table22[Native],Table22[Name]),2,0)</f>
        <v>Huìdōng Xiàn</v>
      </c>
      <c r="N2269" s="15" t="str">
        <f>VLOOKUP(I2269,CHOOSE({1,2},Table22[Native],Table22[Name]),2,0)</f>
        <v>Liángshān Yízú Zìzhìzhōu</v>
      </c>
      <c r="O2269" s="15" t="str">
        <f t="shared" si="70"/>
        <v>Manyingou Zhen [Faqing Xiang, Tiechanggou Xiang, Huangping Xiang] (Liángshān Yízú Zìzhìzhōu)</v>
      </c>
      <c r="P2269" s="15" t="str">
        <f t="shared" si="71"/>
        <v>Manyingou Zhen [Faqing Xiang, Tiechanggou Xiang, Huangping Xiang] (Liángshān Yízú Zìzhìzhōu)</v>
      </c>
    </row>
    <row r="2270" spans="1:16" hidden="1" x14ac:dyDescent="0.25">
      <c r="A2270" t="s">
        <v>3076</v>
      </c>
      <c r="B2270" t="str">
        <f>IF(COUNTIF(A:A,A2270)&gt;1,_xlfn.CONCAT(A2270," (",N2270,")"),A2270)</f>
        <v>Máobà Xiāng (Guăngyuán Shì)</v>
      </c>
      <c r="C2270" t="str">
        <f>IF(COUNTIF(B:B,B2270)&gt;1,_xlfn.CONCAT(A2270," (",M2270,")"),B2270)</f>
        <v>Máobà Xiāng (Qīngchuān Xiàn)</v>
      </c>
      <c r="D2270" t="s">
        <v>3077</v>
      </c>
      <c r="E2270" t="s">
        <v>11</v>
      </c>
      <c r="F2270" t="str">
        <f>_xlfn.CONCAT(D2270,", ",H2270,", ",I2270,", ","四川省")</f>
        <v>茅坝乡, 青川县, 广元市, 四川省</v>
      </c>
      <c r="G2270">
        <v>4258</v>
      </c>
      <c r="H2270" t="s">
        <v>8252</v>
      </c>
      <c r="I2270" t="s">
        <v>8247</v>
      </c>
      <c r="J2270" t="e">
        <f>VLOOKUP(F2270,[1]!china_towns_second__2[[Column1]:[Y]],3,FALSE)</f>
        <v>#N/A</v>
      </c>
      <c r="K2270" t="e">
        <f>VLOOKUP(F2270,[1]!china_towns_second__2[[Column1]:[Y]],2,FALSE)</f>
        <v>#N/A</v>
      </c>
      <c r="L2270" t="s">
        <v>11918</v>
      </c>
      <c r="M2270" t="str">
        <f>VLOOKUP(H2270,CHOOSE({1,2},Table22[Native],Table22[Name]),2,0)</f>
        <v>Qīngchuān Xiàn</v>
      </c>
      <c r="N2270" s="15" t="str">
        <f>VLOOKUP(I2270,CHOOSE({1,2},Table22[Native],Table22[Name]),2,0)</f>
        <v>Guăngyuán Shì</v>
      </c>
      <c r="O2270" s="15" t="str">
        <f t="shared" si="70"/>
        <v>Maoba Xiang (Qingchuan Xian) (Guăngyuán Shì)</v>
      </c>
      <c r="P2270" s="15" t="str">
        <f t="shared" si="71"/>
        <v>Maoba Xiang (Qingchuan Xian) (Guăngyuán Shì)</v>
      </c>
    </row>
    <row r="2271" spans="1:16" hidden="1" x14ac:dyDescent="0.25">
      <c r="A2271" t="s">
        <v>3076</v>
      </c>
      <c r="B2271" t="str">
        <f>IF(COUNTIF(A:A,A2271)&gt;1,_xlfn.CONCAT(A2271," (",N2271,")"),A2271)</f>
        <v>Máobà Xiāng (Guăngyuán Shì)</v>
      </c>
      <c r="C2271" t="str">
        <f>IF(COUNTIF(B:B,B2271)&gt;1,_xlfn.CONCAT(A2271," (",M2271,")"),B2271)</f>
        <v>Máobà Xiāng (Jiàngé Xiàn)</v>
      </c>
      <c r="D2271" t="s">
        <v>3078</v>
      </c>
      <c r="E2271" t="s">
        <v>11</v>
      </c>
      <c r="F2271" t="str">
        <f>_xlfn.CONCAT(D2271,", ",H2271,", ",I2271,", ","四川省")</f>
        <v>毛坝乡, 剑阁县, 广元市, 四川省</v>
      </c>
      <c r="G2271">
        <v>3716</v>
      </c>
      <c r="H2271" t="s">
        <v>8250</v>
      </c>
      <c r="I2271" t="s">
        <v>8247</v>
      </c>
      <c r="J2271" t="e">
        <f>VLOOKUP(F2271,[1]!china_towns_second__2[[Column1]:[Y]],3,FALSE)</f>
        <v>#N/A</v>
      </c>
      <c r="K2271" t="e">
        <f>VLOOKUP(F2271,[1]!china_towns_second__2[[Column1]:[Y]],2,FALSE)</f>
        <v>#N/A</v>
      </c>
      <c r="L2271" t="s">
        <v>11919</v>
      </c>
      <c r="M2271" t="str">
        <f>VLOOKUP(H2271,CHOOSE({1,2},Table22[Native],Table22[Name]),2,0)</f>
        <v>Jiàngé Xiàn</v>
      </c>
      <c r="N2271" s="15" t="str">
        <f>VLOOKUP(I2271,CHOOSE({1,2},Table22[Native],Table22[Name]),2,0)</f>
        <v>Guăngyuán Shì</v>
      </c>
      <c r="O2271" s="15" t="str">
        <f t="shared" si="70"/>
        <v>Maoba Xiang (Jiange Xian) (Guăngyuán Shì)</v>
      </c>
      <c r="P2271" s="15" t="str">
        <f t="shared" si="71"/>
        <v>Maoba Xiang (Jiange Xian) (Guăngyuán Shì)</v>
      </c>
    </row>
    <row r="2272" spans="1:16" hidden="1" x14ac:dyDescent="0.25">
      <c r="A2272" t="s">
        <v>1739</v>
      </c>
      <c r="B2272" t="str">
        <f>IF(COUNTIF(A:A,A2272)&gt;1,_xlfn.CONCAT(A2272," (",N2272,")"),A2272)</f>
        <v>Máobà Zhèn</v>
      </c>
      <c r="C2272" t="str">
        <f>IF(COUNTIF(B:B,B2272)&gt;1,_xlfn.CONCAT(A2272," (",M2272,")"),B2272)</f>
        <v>Máobà Zhèn</v>
      </c>
      <c r="D2272" t="s">
        <v>1740</v>
      </c>
      <c r="E2272" t="s">
        <v>7</v>
      </c>
      <c r="F2272" t="str">
        <f>_xlfn.CONCAT(D2272,", ",H2272,", ",I2272,", ","四川省")</f>
        <v>毛坝镇, 宣汉县, 达州市, 四川省</v>
      </c>
      <c r="G2272">
        <v>21070</v>
      </c>
      <c r="H2272" t="s">
        <v>8209</v>
      </c>
      <c r="I2272" t="s">
        <v>8202</v>
      </c>
      <c r="J2272">
        <f>VLOOKUP(F2272,[1]!china_towns_second__2[[Column1]:[Y]],3,FALSE)</f>
        <v>31.647770979135601</v>
      </c>
      <c r="K2272">
        <f>VLOOKUP(F2272,[1]!china_towns_second__2[[Column1]:[Y]],2,FALSE)</f>
        <v>107.735096</v>
      </c>
      <c r="L2272" t="s">
        <v>11920</v>
      </c>
      <c r="M2272" t="str">
        <f>VLOOKUP(H2272,CHOOSE({1,2},Table22[Native],Table22[Name]),2,0)</f>
        <v>Xuānhàn Xiàn</v>
      </c>
      <c r="N2272" s="15" t="str">
        <f>VLOOKUP(I2272,CHOOSE({1,2},Table22[Native],Table22[Name]),2,0)</f>
        <v>Dázhōu Shì</v>
      </c>
      <c r="O2272" s="15" t="str">
        <f t="shared" si="70"/>
        <v>Maoba Zhen (Dázhōu Shì)</v>
      </c>
      <c r="P2272" s="15" t="str">
        <f t="shared" si="71"/>
        <v>Maoba Zhen (Dázhōu Shì)</v>
      </c>
    </row>
    <row r="2273" spans="1:16" hidden="1" x14ac:dyDescent="0.25">
      <c r="A2273" t="s">
        <v>229</v>
      </c>
      <c r="B2273" t="str">
        <f>IF(COUNTIF(A:A,A2273)&gt;1,_xlfn.CONCAT(A2273," (",N2273,")"),A2273)</f>
        <v>Máo'ergài Zhèn [incl. Shàngbāzhài Xiāng, Căoyuán Xiāng]</v>
      </c>
      <c r="C2273" t="str">
        <f>IF(COUNTIF(B:B,B2273)&gt;1,_xlfn.CONCAT(A2273," (",M2273,")"),B2273)</f>
        <v>Máo'ergài Zhèn [incl. Shàngbāzhài Xiāng, Căoyuán Xiāng]</v>
      </c>
      <c r="D2273" t="s">
        <v>230</v>
      </c>
      <c r="E2273" t="s">
        <v>7</v>
      </c>
      <c r="F2273" t="str">
        <f>_xlfn.CONCAT(D2273,", ",H2273,", ",I2273,", ","四川省")</f>
        <v>毛儿盖镇, 松潘县, 阿坝藏族羌族自治州, 四川省</v>
      </c>
      <c r="G2273">
        <v>3843</v>
      </c>
      <c r="H2273" t="s">
        <v>8166</v>
      </c>
      <c r="I2273" t="s">
        <v>8153</v>
      </c>
      <c r="J2273">
        <f>VLOOKUP(F2273,[1]!china_towns_second__2[[Column1]:[Y]],3,FALSE)</f>
        <v>32.789722082458297</v>
      </c>
      <c r="K2273">
        <f>VLOOKUP(F2273,[1]!china_towns_second__2[[Column1]:[Y]],2,FALSE)</f>
        <v>103.1183518</v>
      </c>
      <c r="L2273" t="s">
        <v>11921</v>
      </c>
      <c r="M2273" t="str">
        <f>VLOOKUP(H2273,CHOOSE({1,2},Table22[Native],Table22[Name]),2,0)</f>
        <v>Sōngpān Xiàn</v>
      </c>
      <c r="N2273" s="15" t="str">
        <f>VLOOKUP(I2273,CHOOSE({1,2},Table22[Native],Table22[Name]),2,0)</f>
        <v>Ābà Zàngzú Qiāngzú Zìzhìzhōu</v>
      </c>
      <c r="O2273" s="15" t="str">
        <f t="shared" si="70"/>
        <v>Mao'ergai Zhen [incl. Shangbazhai Xiang, Caoyuan Xiang] (Ābà Zàngzú Qiāngzú Zìzhìzhōu)</v>
      </c>
      <c r="P2273" s="15" t="str">
        <f t="shared" si="71"/>
        <v>Mao'ergai Zhen [incl. Shangbazhai Xiang, Caoyuan Xiang] (Ābà Zàngzú Qiāngzú Zìzhìzhōu)</v>
      </c>
    </row>
    <row r="2274" spans="1:16" hidden="1" x14ac:dyDescent="0.25">
      <c r="A2274" t="s">
        <v>5854</v>
      </c>
      <c r="B2274" t="str">
        <f>IF(COUNTIF(A:A,A2274)&gt;1,_xlfn.CONCAT(A2274," (",N2274,")"),A2274)</f>
        <v>Máogōng Xiāng</v>
      </c>
      <c r="C2274" t="str">
        <f>IF(COUNTIF(B:B,B2274)&gt;1,_xlfn.CONCAT(A2274," (",M2274,")"),B2274)</f>
        <v>Máogōng Xiāng</v>
      </c>
      <c r="D2274" t="s">
        <v>5855</v>
      </c>
      <c r="E2274" t="s">
        <v>11</v>
      </c>
      <c r="F2274" t="str">
        <f>_xlfn.CONCAT(D2274,", ",H2274,", ",I2274,", ","四川省")</f>
        <v>毛公乡, 盐亭县, 绵阳市, 四川省</v>
      </c>
      <c r="G2274">
        <v>8529</v>
      </c>
      <c r="H2274" t="s">
        <v>8314</v>
      </c>
      <c r="I2274" t="s">
        <v>8307</v>
      </c>
      <c r="J2274" t="e">
        <f>VLOOKUP(F2274,[1]!china_towns_second__2[[Column1]:[Y]],3,FALSE)</f>
        <v>#N/A</v>
      </c>
      <c r="K2274" t="e">
        <f>VLOOKUP(F2274,[1]!china_towns_second__2[[Column1]:[Y]],2,FALSE)</f>
        <v>#N/A</v>
      </c>
      <c r="L2274" t="s">
        <v>11922</v>
      </c>
      <c r="M2274" t="str">
        <f>VLOOKUP(H2274,CHOOSE({1,2},Table22[Native],Table22[Name]),2,0)</f>
        <v>Yántíng Xiàn</v>
      </c>
      <c r="N2274" s="15" t="str">
        <f>VLOOKUP(I2274,CHOOSE({1,2},Table22[Native],Table22[Name]),2,0)</f>
        <v>Miányáng Shì</v>
      </c>
      <c r="O2274" s="15" t="str">
        <f t="shared" si="70"/>
        <v>Maogong Xiang (Miányáng Shì)</v>
      </c>
      <c r="P2274" s="15" t="str">
        <f t="shared" si="71"/>
        <v>Maogong Xiang (Miányáng Shì)</v>
      </c>
    </row>
    <row r="2275" spans="1:16" hidden="1" x14ac:dyDescent="0.25">
      <c r="A2275" t="s">
        <v>7326</v>
      </c>
      <c r="B2275" t="str">
        <f>IF(COUNTIF(A:A,A2275)&gt;1,_xlfn.CONCAT(A2275," (",N2275,")"),A2275)</f>
        <v>Máohé Zhèn</v>
      </c>
      <c r="C2275" t="str">
        <f>IF(COUNTIF(B:B,B2275)&gt;1,_xlfn.CONCAT(A2275," (",M2275,")"),B2275)</f>
        <v>Máohé Zhèn</v>
      </c>
      <c r="D2275" t="s">
        <v>7327</v>
      </c>
      <c r="E2275" t="s">
        <v>7</v>
      </c>
      <c r="F2275" t="str">
        <f>_xlfn.CONCAT(D2275,", ",H2275,", ",I2275,", ","四川省")</f>
        <v>茅河镇, 名山区, 雅安市, 四川省</v>
      </c>
      <c r="G2275">
        <v>7257</v>
      </c>
      <c r="H2275" t="s">
        <v>8353</v>
      </c>
      <c r="I2275" t="s">
        <v>8349</v>
      </c>
      <c r="J2275">
        <f>VLOOKUP(F2275,[1]!china_towns_second__2[[Column1]:[Y]],3,FALSE)</f>
        <v>30.214787216175001</v>
      </c>
      <c r="K2275">
        <f>VLOOKUP(F2275,[1]!china_towns_second__2[[Column1]:[Y]],2,FALSE)</f>
        <v>103.3453849</v>
      </c>
      <c r="L2275" t="s">
        <v>11923</v>
      </c>
      <c r="M2275" t="str">
        <f>VLOOKUP(H2275,CHOOSE({1,2},Table22[Native],Table22[Name]),2,0)</f>
        <v>Míngshān Qū</v>
      </c>
      <c r="N2275" s="15" t="str">
        <f>VLOOKUP(I2275,CHOOSE({1,2},Table22[Native],Table22[Name]),2,0)</f>
        <v>Yă'ān Shì</v>
      </c>
      <c r="O2275" s="15" t="str">
        <f t="shared" si="70"/>
        <v>Maohe Zhen (Yă'ān Shì)</v>
      </c>
      <c r="P2275" s="15" t="str">
        <f t="shared" si="71"/>
        <v>Maohe Zhen (Yă'ān Shì)</v>
      </c>
    </row>
    <row r="2276" spans="1:16" hidden="1" x14ac:dyDescent="0.25">
      <c r="A2276" t="s">
        <v>7998</v>
      </c>
      <c r="B2276" t="str">
        <f>IF(COUNTIF(A:A,A2276)&gt;1,_xlfn.CONCAT(A2276," (",N2276,")"),A2276)</f>
        <v>Máojiā Zhèn</v>
      </c>
      <c r="C2276" t="str">
        <f>IF(COUNTIF(B:B,B2276)&gt;1,_xlfn.CONCAT(A2276," (",M2276,")"),B2276)</f>
        <v>Máojiā Zhèn</v>
      </c>
      <c r="D2276" t="s">
        <v>7999</v>
      </c>
      <c r="E2276" t="s">
        <v>7</v>
      </c>
      <c r="F2276" t="str">
        <f>_xlfn.CONCAT(D2276,", ",H2276,", ",I2276,", ","四川省")</f>
        <v>毛家镇, 安岳县, 资阳市, 四川省</v>
      </c>
      <c r="G2276">
        <v>12390</v>
      </c>
      <c r="H2276" t="s">
        <v>8380</v>
      </c>
      <c r="I2276" t="s">
        <v>8379</v>
      </c>
      <c r="J2276">
        <f>VLOOKUP(F2276,[1]!china_towns_second__2[[Column1]:[Y]],3,FALSE)</f>
        <v>30.042442169980401</v>
      </c>
      <c r="K2276">
        <f>VLOOKUP(F2276,[1]!china_towns_second__2[[Column1]:[Y]],2,FALSE)</f>
        <v>105.663386</v>
      </c>
      <c r="L2276" t="s">
        <v>11924</v>
      </c>
      <c r="M2276" t="str">
        <f>VLOOKUP(H2276,CHOOSE({1,2},Table22[Native],Table22[Name]),2,0)</f>
        <v>Ānyuè Xiàn</v>
      </c>
      <c r="N2276" s="15" t="str">
        <f>VLOOKUP(I2276,CHOOSE({1,2},Table22[Native],Table22[Name]),2,0)</f>
        <v>Zīyáng Shì</v>
      </c>
      <c r="O2276" s="15" t="str">
        <f t="shared" si="70"/>
        <v>Maojia Zhen (Zīyáng Shì)</v>
      </c>
      <c r="P2276" s="15" t="str">
        <f t="shared" si="71"/>
        <v>Maojia Zhen (Zīyáng Shì)</v>
      </c>
    </row>
    <row r="2277" spans="1:16" hidden="1" x14ac:dyDescent="0.25">
      <c r="A2277" t="s">
        <v>4622</v>
      </c>
      <c r="B2277" t="str">
        <f>IF(COUNTIF(A:A,A2277)&gt;1,_xlfn.CONCAT(A2277," (",N2277,")"),A2277)</f>
        <v>Máoniúpíng Xiāng</v>
      </c>
      <c r="C2277" t="str">
        <f>IF(COUNTIF(B:B,B2277)&gt;1,_xlfn.CONCAT(A2277," (",M2277,")"),B2277)</f>
        <v>Máoniúpíng Xiāng</v>
      </c>
      <c r="D2277" t="s">
        <v>4623</v>
      </c>
      <c r="E2277" t="s">
        <v>11</v>
      </c>
      <c r="F2277" t="str">
        <f>_xlfn.CONCAT(D2277,", ",H2277,", ",I2277,", ","四川省")</f>
        <v>牦牛坪乡, 木里藏族自治县, 凉山彝族自治州, 四川省</v>
      </c>
      <c r="G2277">
        <v>3167</v>
      </c>
      <c r="H2277" t="s">
        <v>8281</v>
      </c>
      <c r="I2277" t="s">
        <v>8271</v>
      </c>
      <c r="J2277" t="e">
        <f>VLOOKUP(F2277,[1]!china_towns_second__2[[Column1]:[Y]],3,FALSE)</f>
        <v>#N/A</v>
      </c>
      <c r="K2277" t="e">
        <f>VLOOKUP(F2277,[1]!china_towns_second__2[[Column1]:[Y]],2,FALSE)</f>
        <v>#N/A</v>
      </c>
      <c r="L2277" t="s">
        <v>11925</v>
      </c>
      <c r="M2277" t="str">
        <f>VLOOKUP(H2277,CHOOSE({1,2},Table22[Native],Table22[Name]),2,0)</f>
        <v>Mùlĭ Zàngzú Zìzhìxiàn</v>
      </c>
      <c r="N2277" s="15" t="str">
        <f>VLOOKUP(I2277,CHOOSE({1,2},Table22[Native],Table22[Name]),2,0)</f>
        <v>Liángshān Yízú Zìzhìzhōu</v>
      </c>
      <c r="O2277" s="15" t="str">
        <f t="shared" si="70"/>
        <v>Maoniuping Xiang (Liángshān Yízú Zìzhìzhōu)</v>
      </c>
      <c r="P2277" s="15" t="str">
        <f t="shared" si="71"/>
        <v>Maoniuping Xiang (Liángshān Yízú Zìzhìzhōu)</v>
      </c>
    </row>
    <row r="2278" spans="1:16" hidden="1" x14ac:dyDescent="0.25">
      <c r="A2278" t="s">
        <v>3796</v>
      </c>
      <c r="B2278" t="str">
        <f>IF(COUNTIF(A:A,A2278)&gt;1,_xlfn.CONCAT(A2278," (",N2278,")"),A2278)</f>
        <v>Máopíng Zhèn</v>
      </c>
      <c r="C2278" t="str">
        <f>IF(COUNTIF(B:B,B2278)&gt;1,_xlfn.CONCAT(A2278," (",M2278,")"),B2278)</f>
        <v>Máopíng Zhèn</v>
      </c>
      <c r="D2278" t="s">
        <v>3797</v>
      </c>
      <c r="E2278" t="s">
        <v>7</v>
      </c>
      <c r="F2278" t="str">
        <f>_xlfn.CONCAT(D2278,", ",H2278,", ",I2278,", ","四川省")</f>
        <v>毛坪镇, 峨边彝族自治县, 乐山市, 四川省</v>
      </c>
      <c r="G2278">
        <v>10268</v>
      </c>
      <c r="H2278" t="s">
        <v>8258</v>
      </c>
      <c r="I2278" t="s">
        <v>8256</v>
      </c>
      <c r="J2278">
        <f>VLOOKUP(F2278,[1]!china_towns_second__2[[Column1]:[Y]],3,FALSE)</f>
        <v>29.260203585016701</v>
      </c>
      <c r="K2278">
        <f>VLOOKUP(F2278,[1]!china_towns_second__2[[Column1]:[Y]],2,FALSE)</f>
        <v>103.3746307</v>
      </c>
      <c r="L2278" t="s">
        <v>11926</v>
      </c>
      <c r="M2278" t="str">
        <f>VLOOKUP(H2278,CHOOSE({1,2},Table22[Native],Table22[Name]),2,0)</f>
        <v>Ébiān Yízú Zìzhìxiàn</v>
      </c>
      <c r="N2278" s="15" t="str">
        <f>VLOOKUP(I2278,CHOOSE({1,2},Table22[Native],Table22[Name]),2,0)</f>
        <v>Lèshān Shì</v>
      </c>
      <c r="O2278" s="15" t="str">
        <f t="shared" si="70"/>
        <v>Maoping Zhen (Lèshān Shì)</v>
      </c>
      <c r="P2278" s="15" t="str">
        <f t="shared" si="71"/>
        <v>Maoping Zhen (Lèshān Shì)</v>
      </c>
    </row>
    <row r="2279" spans="1:16" hidden="1" x14ac:dyDescent="0.25">
      <c r="A2279" t="s">
        <v>3798</v>
      </c>
      <c r="B2279" t="str">
        <f>IF(COUNTIF(A:A,A2279)&gt;1,_xlfn.CONCAT(A2279," (",N2279,")"),A2279)</f>
        <v>Máoqiáo Zhèn</v>
      </c>
      <c r="C2279" t="str">
        <f>IF(COUNTIF(B:B,B2279)&gt;1,_xlfn.CONCAT(A2279," (",M2279,")"),B2279)</f>
        <v>Máoqiáo Zhèn</v>
      </c>
      <c r="D2279" t="s">
        <v>3799</v>
      </c>
      <c r="E2279" t="s">
        <v>7</v>
      </c>
      <c r="F2279" t="str">
        <f>_xlfn.CONCAT(D2279,", ",H2279,", ",I2279,", ","四川省")</f>
        <v>茅桥镇, 市中区, 乐山市, 四川省</v>
      </c>
      <c r="G2279">
        <v>12388</v>
      </c>
      <c r="H2279" t="s">
        <v>8267</v>
      </c>
      <c r="I2279" t="s">
        <v>8256</v>
      </c>
      <c r="J2279">
        <f>VLOOKUP(F2279,[1]!china_towns_second__2[[Column1]:[Y]],3,FALSE)</f>
        <v>29.528819479069298</v>
      </c>
      <c r="K2279">
        <f>VLOOKUP(F2279,[1]!china_towns_second__2[[Column1]:[Y]],2,FALSE)</f>
        <v>103.8873395</v>
      </c>
      <c r="L2279" t="s">
        <v>11927</v>
      </c>
      <c r="M2279" t="str">
        <f>VLOOKUP(H2279,CHOOSE({1,2},Table22[Native],Table22[Name]),2,0)</f>
        <v>Shìzhōng Qū</v>
      </c>
      <c r="N2279" s="15" t="str">
        <f>VLOOKUP(I2279,CHOOSE({1,2},Table22[Native],Table22[Name]),2,0)</f>
        <v>Lèshān Shì</v>
      </c>
      <c r="O2279" s="15" t="str">
        <f t="shared" si="70"/>
        <v>Maoqiao Zhen (Lèshān Shì)</v>
      </c>
      <c r="P2279" s="15" t="str">
        <f t="shared" si="71"/>
        <v>Maoqiao Zhen (Lèshān Shì)</v>
      </c>
    </row>
    <row r="2280" spans="1:16" hidden="1" x14ac:dyDescent="0.25">
      <c r="A2280" t="s">
        <v>231</v>
      </c>
      <c r="B2280" t="str">
        <f>IF(COUNTIF(A:A,A2280)&gt;1,_xlfn.CONCAT(A2280," (",N2280,")"),A2280)</f>
        <v>Máorì Xiāng</v>
      </c>
      <c r="C2280" t="str">
        <f>IF(COUNTIF(B:B,B2280)&gt;1,_xlfn.CONCAT(A2280," (",M2280,")"),B2280)</f>
        <v>Máorì Xiāng</v>
      </c>
      <c r="D2280" t="s">
        <v>232</v>
      </c>
      <c r="E2280" t="s">
        <v>11</v>
      </c>
      <c r="F2280" t="str">
        <f>_xlfn.CONCAT(D2280,", ",H2280,", ",I2280,", ","四川省")</f>
        <v>毛日乡, 金川县, 阿坝藏族羌族自治州, 四川省</v>
      </c>
      <c r="G2280">
        <v>2234</v>
      </c>
      <c r="H2280" t="s">
        <v>8158</v>
      </c>
      <c r="I2280" t="s">
        <v>8153</v>
      </c>
      <c r="J2280" t="e">
        <f>VLOOKUP(F2280,[1]!china_towns_second__2[[Column1]:[Y]],3,FALSE)</f>
        <v>#N/A</v>
      </c>
      <c r="K2280" t="e">
        <f>VLOOKUP(F2280,[1]!china_towns_second__2[[Column1]:[Y]],2,FALSE)</f>
        <v>#N/A</v>
      </c>
      <c r="L2280" t="s">
        <v>11928</v>
      </c>
      <c r="M2280" t="str">
        <f>VLOOKUP(H2280,CHOOSE({1,2},Table22[Native],Table22[Name]),2,0)</f>
        <v>Jīnchuān Xiàn</v>
      </c>
      <c r="N2280" s="15" t="str">
        <f>VLOOKUP(I2280,CHOOSE({1,2},Table22[Native],Table22[Name]),2,0)</f>
        <v>Ābà Zàngzú Qiāngzú Zìzhìzhōu</v>
      </c>
      <c r="O2280" s="15" t="str">
        <f t="shared" si="70"/>
        <v>Maori Xiang (Ābà Zàngzú Qiāngzú Zìzhìzhōu)</v>
      </c>
      <c r="P2280" s="15" t="str">
        <f t="shared" si="71"/>
        <v>Maori Xiang (Ābà Zàngzú Qiāngzú Zìzhìzhōu)</v>
      </c>
    </row>
    <row r="2281" spans="1:16" hidden="1" x14ac:dyDescent="0.25">
      <c r="A2281" t="s">
        <v>5286</v>
      </c>
      <c r="B2281" t="str">
        <f>IF(COUNTIF(A:A,A2281)&gt;1,_xlfn.CONCAT(A2281," (",N2281,")"),A2281)</f>
        <v>Máoxī Zhèn [Shuĭkŏu Zhèn]</v>
      </c>
      <c r="C2281" t="str">
        <f>IF(COUNTIF(B:B,B2281)&gt;1,_xlfn.CONCAT(A2281," (",M2281,")"),B2281)</f>
        <v>Máoxī Zhèn [Shuĭkŏu Zhèn]</v>
      </c>
      <c r="D2281" t="s">
        <v>5287</v>
      </c>
      <c r="E2281" t="s">
        <v>7</v>
      </c>
      <c r="F2281" t="str">
        <f>_xlfn.CONCAT(D2281,", ",H2281,", ",I2281,", ","四川省")</f>
        <v>茅溪镇, 古蔺县, 泸州市, 四川省</v>
      </c>
      <c r="G2281">
        <v>37714</v>
      </c>
      <c r="H2281" t="s">
        <v>8291</v>
      </c>
      <c r="I2281" t="s">
        <v>8290</v>
      </c>
      <c r="J2281">
        <f>VLOOKUP(F2281,[1]!china_towns_second__2[[Column1]:[Y]],3,FALSE)</f>
        <v>27.8422532040011</v>
      </c>
      <c r="K2281">
        <f>VLOOKUP(F2281,[1]!china_towns_second__2[[Column1]:[Y]],2,FALSE)</f>
        <v>106.2445915</v>
      </c>
      <c r="L2281" t="s">
        <v>11929</v>
      </c>
      <c r="M2281" t="str">
        <f>VLOOKUP(H2281,CHOOSE({1,2},Table22[Native],Table22[Name]),2,0)</f>
        <v>Gŭlìn Xiàn</v>
      </c>
      <c r="N2281" s="15" t="str">
        <f>VLOOKUP(I2281,CHOOSE({1,2},Table22[Native],Table22[Name]),2,0)</f>
        <v>Lúzhōu Shì</v>
      </c>
      <c r="O2281" s="15" t="str">
        <f t="shared" si="70"/>
        <v>Maoxi Zhen [Shuikou Zhen] (Lúzhōu Shì)</v>
      </c>
      <c r="P2281" s="15" t="str">
        <f t="shared" si="71"/>
        <v>Maoxi Zhen [Shuikou Zhen] (Lúzhōu Shì)</v>
      </c>
    </row>
    <row r="2282" spans="1:16" hidden="1" x14ac:dyDescent="0.25">
      <c r="A2282" t="s">
        <v>613</v>
      </c>
      <c r="B2282" t="str">
        <f>IF(COUNTIF(A:A,A2282)&gt;1,_xlfn.CONCAT(A2282," (",N2282,")"),A2282)</f>
        <v>Máoyù Zhèn</v>
      </c>
      <c r="C2282" t="str">
        <f>IF(COUNTIF(B:B,B2282)&gt;1,_xlfn.CONCAT(A2282," (",M2282,")"),B2282)</f>
        <v>Máoyù Zhèn</v>
      </c>
      <c r="D2282" t="s">
        <v>614</v>
      </c>
      <c r="E2282" t="s">
        <v>7</v>
      </c>
      <c r="F2282" t="str">
        <f>_xlfn.CONCAT(D2282,", ",H2282,", ",I2282,", ","四川省")</f>
        <v>毛浴镇, 通江县, 巴中市, 四川省</v>
      </c>
      <c r="G2282">
        <v>13135</v>
      </c>
      <c r="H2282" t="s">
        <v>8177</v>
      </c>
      <c r="I2282" t="s">
        <v>8171</v>
      </c>
      <c r="J2282">
        <f>VLOOKUP(F2282,[1]!china_towns_second__2[[Column1]:[Y]],3,FALSE)</f>
        <v>31.978305704146301</v>
      </c>
      <c r="K2282">
        <f>VLOOKUP(F2282,[1]!china_towns_second__2[[Column1]:[Y]],2,FALSE)</f>
        <v>107.3467079</v>
      </c>
      <c r="L2282" t="s">
        <v>11930</v>
      </c>
      <c r="M2282" t="str">
        <f>VLOOKUP(H2282,CHOOSE({1,2},Table22[Native],Table22[Name]),2,0)</f>
        <v>Tōngjiāng Xiàn</v>
      </c>
      <c r="N2282" s="15" t="str">
        <f>VLOOKUP(I2282,CHOOSE({1,2},Table22[Native],Table22[Name]),2,0)</f>
        <v>Bāzhōng Shì</v>
      </c>
      <c r="O2282" s="15" t="str">
        <f t="shared" si="70"/>
        <v>Maoyu Zhen (Bāzhōng Shì)</v>
      </c>
      <c r="P2282" s="15" t="str">
        <f t="shared" si="71"/>
        <v>Maoyu Zhen (Bāzhōng Shì)</v>
      </c>
    </row>
    <row r="2283" spans="1:16" hidden="1" x14ac:dyDescent="0.25">
      <c r="A2283" t="s">
        <v>2532</v>
      </c>
      <c r="B2283" t="str">
        <f>IF(COUNTIF(A:A,A2283)&gt;1,_xlfn.CONCAT(A2283," (",N2283,")"),A2283)</f>
        <v>Máqióng Xiāng</v>
      </c>
      <c r="C2283" t="str">
        <f>IF(COUNTIF(B:B,B2283)&gt;1,_xlfn.CONCAT(A2283," (",M2283,")"),B2283)</f>
        <v>Máqióng Xiāng</v>
      </c>
      <c r="D2283" t="s">
        <v>2533</v>
      </c>
      <c r="E2283" t="s">
        <v>11</v>
      </c>
      <c r="F2283" t="str">
        <f>_xlfn.CONCAT(D2283,", ",H2283,", ",I2283,", ","四川省")</f>
        <v>麻邛乡, 白玉县, 甘孜藏族自治州, 四川省</v>
      </c>
      <c r="G2283">
        <v>3238</v>
      </c>
      <c r="H2283" t="s">
        <v>8220</v>
      </c>
      <c r="I2283" t="s">
        <v>8219</v>
      </c>
      <c r="J2283" t="e">
        <f>VLOOKUP(F2283,[1]!china_towns_second__2[[Column1]:[Y]],3,FALSE)</f>
        <v>#N/A</v>
      </c>
      <c r="K2283" t="e">
        <f>VLOOKUP(F2283,[1]!china_towns_second__2[[Column1]:[Y]],2,FALSE)</f>
        <v>#N/A</v>
      </c>
      <c r="L2283" t="s">
        <v>11931</v>
      </c>
      <c r="M2283" t="str">
        <f>VLOOKUP(H2283,CHOOSE({1,2},Table22[Native],Table22[Name]),2,0)</f>
        <v>Báiyù Xiàn</v>
      </c>
      <c r="N2283" s="15" t="str">
        <f>VLOOKUP(I2283,CHOOSE({1,2},Table22[Native],Table22[Name]),2,0)</f>
        <v>Gānzī Zàngzú Zìzhìzhōu</v>
      </c>
      <c r="O2283" s="15" t="str">
        <f t="shared" si="70"/>
        <v>Maqiong Xiang (Gānzī Zàngzú Zìzhìzhōu)</v>
      </c>
      <c r="P2283" s="15" t="str">
        <f t="shared" si="71"/>
        <v>Maqiong Xiang (Gānzī Zàngzú Zìzhìzhōu)</v>
      </c>
    </row>
    <row r="2284" spans="1:16" hidden="1" x14ac:dyDescent="0.25">
      <c r="A2284" t="s">
        <v>2534</v>
      </c>
      <c r="B2284" t="str">
        <f>IF(COUNTIF(A:A,A2284)&gt;1,_xlfn.CONCAT(A2284," (",N2284,")"),A2284)</f>
        <v>Márì Xiāng</v>
      </c>
      <c r="C2284" t="str">
        <f>IF(COUNTIF(B:B,B2284)&gt;1,_xlfn.CONCAT(A2284," (",M2284,")"),B2284)</f>
        <v>Márì Xiāng</v>
      </c>
      <c r="D2284" t="s">
        <v>2535</v>
      </c>
      <c r="E2284" t="s">
        <v>11</v>
      </c>
      <c r="F2284" t="str">
        <f>_xlfn.CONCAT(D2284,", ",H2284,", ",I2284,", ","四川省")</f>
        <v>麻日乡, 新龙县, 甘孜藏族自治州, 四川省</v>
      </c>
      <c r="G2284">
        <v>1497</v>
      </c>
      <c r="H2284" t="s">
        <v>8236</v>
      </c>
      <c r="I2284" t="s">
        <v>8219</v>
      </c>
      <c r="J2284" t="e">
        <f>VLOOKUP(F2284,[1]!china_towns_second__2[[Column1]:[Y]],3,FALSE)</f>
        <v>#N/A</v>
      </c>
      <c r="K2284" t="e">
        <f>VLOOKUP(F2284,[1]!china_towns_second__2[[Column1]:[Y]],2,FALSE)</f>
        <v>#N/A</v>
      </c>
      <c r="L2284" t="s">
        <v>11932</v>
      </c>
      <c r="M2284" t="str">
        <f>VLOOKUP(H2284,CHOOSE({1,2},Table22[Native],Table22[Name]),2,0)</f>
        <v>Xīnlóng Xiàn</v>
      </c>
      <c r="N2284" s="15" t="str">
        <f>VLOOKUP(I2284,CHOOSE({1,2},Table22[Native],Table22[Name]),2,0)</f>
        <v>Gānzī Zàngzú Zìzhìzhōu</v>
      </c>
      <c r="O2284" s="15" t="str">
        <f t="shared" si="70"/>
        <v>Mari Xiang (Gānzī Zàngzú Zìzhìzhōu)</v>
      </c>
      <c r="P2284" s="15" t="str">
        <f t="shared" si="71"/>
        <v>Mari Xiang (Gānzī Zàngzú Zìzhìzhōu)</v>
      </c>
    </row>
    <row r="2285" spans="1:16" hidden="1" x14ac:dyDescent="0.25">
      <c r="A2285" t="s">
        <v>2536</v>
      </c>
      <c r="B2285" t="str">
        <f>IF(COUNTIF(A:A,A2285)&gt;1,_xlfn.CONCAT(A2285," (",N2285,")"),A2285)</f>
        <v>Máróng Xiāng</v>
      </c>
      <c r="C2285" t="str">
        <f>IF(COUNTIF(B:B,B2285)&gt;1,_xlfn.CONCAT(A2285," (",M2285,")"),B2285)</f>
        <v>Máróng Xiāng</v>
      </c>
      <c r="D2285" t="s">
        <v>2537</v>
      </c>
      <c r="E2285" t="s">
        <v>11</v>
      </c>
      <c r="F2285" t="str">
        <f>_xlfn.CONCAT(D2285,", ",H2285,", ",I2285,", ","四川省")</f>
        <v>麻绒乡, 白玉县, 甘孜藏族自治州, 四川省</v>
      </c>
      <c r="G2285">
        <v>1781</v>
      </c>
      <c r="H2285" t="s">
        <v>8220</v>
      </c>
      <c r="I2285" t="s">
        <v>8219</v>
      </c>
      <c r="J2285" t="e">
        <f>VLOOKUP(F2285,[1]!china_towns_second__2[[Column1]:[Y]],3,FALSE)</f>
        <v>#N/A</v>
      </c>
      <c r="K2285" t="e">
        <f>VLOOKUP(F2285,[1]!china_towns_second__2[[Column1]:[Y]],2,FALSE)</f>
        <v>#N/A</v>
      </c>
      <c r="L2285" t="s">
        <v>11933</v>
      </c>
      <c r="M2285" t="str">
        <f>VLOOKUP(H2285,CHOOSE({1,2},Table22[Native],Table22[Name]),2,0)</f>
        <v>Báiyù Xiàn</v>
      </c>
      <c r="N2285" s="15" t="str">
        <f>VLOOKUP(I2285,CHOOSE({1,2},Table22[Native],Table22[Name]),2,0)</f>
        <v>Gānzī Zàngzú Zìzhìzhōu</v>
      </c>
      <c r="O2285" s="15" t="str">
        <f t="shared" si="70"/>
        <v>Marong Xiang (Gānzī Zàngzú Zìzhìzhōu)</v>
      </c>
      <c r="P2285" s="15" t="str">
        <f t="shared" si="71"/>
        <v>Marong Xiang (Gānzī Zàngzú Zìzhìzhōu)</v>
      </c>
    </row>
    <row r="2286" spans="1:16" hidden="1" x14ac:dyDescent="0.25">
      <c r="A2286" t="s">
        <v>615</v>
      </c>
      <c r="B2286" t="str">
        <f>IF(COUNTIF(A:A,A2286)&gt;1,_xlfn.CONCAT(A2286," (",N2286,")"),A2286)</f>
        <v>Máshí Zhèn</v>
      </c>
      <c r="C2286" t="str">
        <f>IF(COUNTIF(B:B,B2286)&gt;1,_xlfn.CONCAT(A2286," (",M2286,")"),B2286)</f>
        <v>Máshí Zhèn</v>
      </c>
      <c r="D2286" t="s">
        <v>616</v>
      </c>
      <c r="E2286" t="s">
        <v>7</v>
      </c>
      <c r="F2286" t="str">
        <f>_xlfn.CONCAT(D2286,", ",H2286,", ",I2286,", ","四川省")</f>
        <v>麻石镇, 通江县, 巴中市, 四川省</v>
      </c>
      <c r="G2286">
        <v>9912</v>
      </c>
      <c r="H2286" t="s">
        <v>8177</v>
      </c>
      <c r="I2286" t="s">
        <v>8171</v>
      </c>
      <c r="J2286">
        <f>VLOOKUP(F2286,[1]!china_towns_second__2[[Column1]:[Y]],3,FALSE)</f>
        <v>31.8701043563795</v>
      </c>
      <c r="K2286">
        <f>VLOOKUP(F2286,[1]!china_towns_second__2[[Column1]:[Y]],2,FALSE)</f>
        <v>107.35159109999999</v>
      </c>
      <c r="L2286" t="s">
        <v>11934</v>
      </c>
      <c r="M2286" t="str">
        <f>VLOOKUP(H2286,CHOOSE({1,2},Table22[Native],Table22[Name]),2,0)</f>
        <v>Tōngjiāng Xiàn</v>
      </c>
      <c r="N2286" s="15" t="str">
        <f>VLOOKUP(I2286,CHOOSE({1,2},Table22[Native],Table22[Name]),2,0)</f>
        <v>Bāzhōng Shì</v>
      </c>
      <c r="O2286" s="15" t="str">
        <f t="shared" si="70"/>
        <v>Mashi Zhen (Bāzhōng Shì)</v>
      </c>
      <c r="P2286" s="15" t="str">
        <f t="shared" si="71"/>
        <v>Mashi Zhen (Bāzhōng Shì)</v>
      </c>
    </row>
    <row r="2287" spans="1:16" hidden="1" x14ac:dyDescent="0.25">
      <c r="A2287" t="s">
        <v>5288</v>
      </c>
      <c r="B2287" t="str">
        <f>IF(COUNTIF(A:A,A2287)&gt;1,_xlfn.CONCAT(A2287," (",N2287,")"),A2287)</f>
        <v>Măsī Miáozú Xiāng</v>
      </c>
      <c r="C2287" t="str">
        <f>IF(COUNTIF(B:B,B2287)&gt;1,_xlfn.CONCAT(A2287," (",M2287,")"),B2287)</f>
        <v>Măsī Miáozú Xiāng</v>
      </c>
      <c r="D2287" t="s">
        <v>5289</v>
      </c>
      <c r="E2287" t="s">
        <v>11</v>
      </c>
      <c r="F2287" t="str">
        <f>_xlfn.CONCAT(D2287,", ",H2287,", ",I2287,", ","四川省")</f>
        <v>马嘶苗族乡, 古蔺县, 泸州市, 四川省</v>
      </c>
      <c r="G2287">
        <v>9990</v>
      </c>
      <c r="H2287" t="s">
        <v>8291</v>
      </c>
      <c r="I2287" t="s">
        <v>8290</v>
      </c>
      <c r="J2287" t="e">
        <f>VLOOKUP(F2287,[1]!china_towns_second__2[[Column1]:[Y]],3,FALSE)</f>
        <v>#N/A</v>
      </c>
      <c r="K2287" t="e">
        <f>VLOOKUP(F2287,[1]!china_towns_second__2[[Column1]:[Y]],2,FALSE)</f>
        <v>#N/A</v>
      </c>
      <c r="L2287" t="s">
        <v>11935</v>
      </c>
      <c r="M2287" t="str">
        <f>VLOOKUP(H2287,CHOOSE({1,2},Table22[Native],Table22[Name]),2,0)</f>
        <v>Gŭlìn Xiàn</v>
      </c>
      <c r="N2287" s="15" t="str">
        <f>VLOOKUP(I2287,CHOOSE({1,2},Table22[Native],Table22[Name]),2,0)</f>
        <v>Lúzhōu Shì</v>
      </c>
      <c r="O2287" s="15" t="str">
        <f t="shared" si="70"/>
        <v>Masi Miaozu Xiang (Lúzhōu Shì)</v>
      </c>
      <c r="P2287" s="15" t="str">
        <f t="shared" si="71"/>
        <v>Masi Miaozu Xiang (Lúzhōu Shì)</v>
      </c>
    </row>
    <row r="2288" spans="1:16" hidden="1" x14ac:dyDescent="0.25">
      <c r="A2288" t="s">
        <v>3800</v>
      </c>
      <c r="B2288" t="str">
        <f>IF(COUNTIF(A:A,A2288)&gt;1,_xlfn.CONCAT(A2288," (",N2288,")"),A2288)</f>
        <v>Mătà Zhèn</v>
      </c>
      <c r="C2288" t="str">
        <f>IF(COUNTIF(B:B,B2288)&gt;1,_xlfn.CONCAT(A2288," (",M2288,")"),B2288)</f>
        <v>Mătà Zhèn</v>
      </c>
      <c r="D2288" t="s">
        <v>3801</v>
      </c>
      <c r="E2288" t="s">
        <v>7</v>
      </c>
      <c r="F2288" t="str">
        <f>_xlfn.CONCAT(D2288,", ",H2288,", ",I2288,", ","四川省")</f>
        <v>马踏镇, 井研县, 乐山市, 四川省</v>
      </c>
      <c r="G2288">
        <v>20478</v>
      </c>
      <c r="H2288" t="s">
        <v>8261</v>
      </c>
      <c r="I2288" t="s">
        <v>8256</v>
      </c>
      <c r="J2288">
        <f>VLOOKUP(F2288,[1]!china_towns_second__2[[Column1]:[Y]],3,FALSE)</f>
        <v>29.526309223704899</v>
      </c>
      <c r="K2288">
        <f>VLOOKUP(F2288,[1]!china_towns_second__2[[Column1]:[Y]],2,FALSE)</f>
        <v>103.9963353</v>
      </c>
      <c r="L2288" t="s">
        <v>11936</v>
      </c>
      <c r="M2288" t="str">
        <f>VLOOKUP(H2288,CHOOSE({1,2},Table22[Native],Table22[Name]),2,0)</f>
        <v>Jĭngyán Xiàn</v>
      </c>
      <c r="N2288" s="15" t="str">
        <f>VLOOKUP(I2288,CHOOSE({1,2},Table22[Native],Table22[Name]),2,0)</f>
        <v>Lèshān Shì</v>
      </c>
      <c r="O2288" s="15" t="str">
        <f t="shared" si="70"/>
        <v>Mata Zhen (Lèshān Shì)</v>
      </c>
      <c r="P2288" s="15" t="str">
        <f t="shared" si="71"/>
        <v>Mata Zhen (Lèshān Shì)</v>
      </c>
    </row>
    <row r="2289" spans="1:16" hidden="1" x14ac:dyDescent="0.25">
      <c r="A2289" t="s">
        <v>5290</v>
      </c>
      <c r="B2289" t="str">
        <f>IF(COUNTIF(A:A,A2289)&gt;1,_xlfn.CONCAT(A2289," (",N2289,")"),A2289)</f>
        <v>Mătí Zhèn</v>
      </c>
      <c r="C2289" t="str">
        <f>IF(COUNTIF(B:B,B2289)&gt;1,_xlfn.CONCAT(A2289," (",M2289,")"),B2289)</f>
        <v>Mătí Zhèn</v>
      </c>
      <c r="D2289" t="s">
        <v>5291</v>
      </c>
      <c r="E2289" t="s">
        <v>7</v>
      </c>
      <c r="F2289" t="str">
        <f>_xlfn.CONCAT(D2289,", ",H2289,", ",I2289,", ","四川省")</f>
        <v>马蹄镇, 古蔺县, 泸州市, 四川省</v>
      </c>
      <c r="G2289">
        <v>21859</v>
      </c>
      <c r="H2289" t="s">
        <v>8291</v>
      </c>
      <c r="I2289" t="s">
        <v>8290</v>
      </c>
      <c r="J2289">
        <f>VLOOKUP(F2289,[1]!china_towns_second__2[[Column1]:[Y]],3,FALSE)</f>
        <v>27.737197022254101</v>
      </c>
      <c r="K2289">
        <f>VLOOKUP(F2289,[1]!china_towns_second__2[[Column1]:[Y]],2,FALSE)</f>
        <v>105.751847</v>
      </c>
      <c r="L2289" t="s">
        <v>11937</v>
      </c>
      <c r="M2289" t="str">
        <f>VLOOKUP(H2289,CHOOSE({1,2},Table22[Native],Table22[Name]),2,0)</f>
        <v>Gŭlìn Xiàn</v>
      </c>
      <c r="N2289" s="15" t="str">
        <f>VLOOKUP(I2289,CHOOSE({1,2},Table22[Native],Table22[Name]),2,0)</f>
        <v>Lúzhōu Shì</v>
      </c>
      <c r="O2289" s="15" t="str">
        <f t="shared" si="70"/>
        <v>Mati Zhen (Lúzhōu Shì)</v>
      </c>
      <c r="P2289" s="15" t="str">
        <f t="shared" si="71"/>
        <v>Mati Zhen (Lúzhōu Shì)</v>
      </c>
    </row>
    <row r="2290" spans="1:16" hidden="1" x14ac:dyDescent="0.25">
      <c r="A2290" t="s">
        <v>4624</v>
      </c>
      <c r="B2290" t="str">
        <f>IF(COUNTIF(A:A,A2290)&gt;1,_xlfn.CONCAT(A2290," (",N2290,")"),A2290)</f>
        <v>Mătuō Xiāng</v>
      </c>
      <c r="C2290" t="str">
        <f>IF(COUNTIF(B:B,B2290)&gt;1,_xlfn.CONCAT(A2290," (",M2290,")"),B2290)</f>
        <v>Mătuō Xiāng</v>
      </c>
      <c r="D2290" t="s">
        <v>4625</v>
      </c>
      <c r="E2290" t="s">
        <v>11</v>
      </c>
      <c r="F2290" t="str">
        <f>_xlfn.CONCAT(D2290,", ",H2290,", ",I2290,", ","四川省")</f>
        <v>马拖乡, 越西县, 凉山彝族自治州, 四川省</v>
      </c>
      <c r="G2290">
        <v>11011</v>
      </c>
      <c r="H2290" t="s">
        <v>8287</v>
      </c>
      <c r="I2290" t="s">
        <v>8271</v>
      </c>
      <c r="J2290" t="e">
        <f>VLOOKUP(F2290,[1]!china_towns_second__2[[Column1]:[Y]],3,FALSE)</f>
        <v>#N/A</v>
      </c>
      <c r="K2290" t="e">
        <f>VLOOKUP(F2290,[1]!china_towns_second__2[[Column1]:[Y]],2,FALSE)</f>
        <v>#N/A</v>
      </c>
      <c r="L2290" t="s">
        <v>11938</v>
      </c>
      <c r="M2290" t="str">
        <f>VLOOKUP(H2290,CHOOSE({1,2},Table22[Native],Table22[Name]),2,0)</f>
        <v>Yuèxī Xiàn</v>
      </c>
      <c r="N2290" s="15" t="str">
        <f>VLOOKUP(I2290,CHOOSE({1,2},Table22[Native],Table22[Name]),2,0)</f>
        <v>Liángshān Yízú Zìzhìzhōu</v>
      </c>
      <c r="O2290" s="15" t="str">
        <f t="shared" si="70"/>
        <v>Matuo Xiang (Liángshān Yízú Zìzhìzhōu)</v>
      </c>
      <c r="P2290" s="15" t="str">
        <f t="shared" si="71"/>
        <v>Matuo Xiang (Liángshān Yízú Zìzhìzhōu)</v>
      </c>
    </row>
    <row r="2291" spans="1:16" hidden="1" x14ac:dyDescent="0.25">
      <c r="A2291" t="s">
        <v>2538</v>
      </c>
      <c r="B2291" t="str">
        <f>IF(COUNTIF(A:A,A2291)&gt;1,_xlfn.CONCAT(A2291," (",N2291,")"),A2291)</f>
        <v>Máxiā Xiāng</v>
      </c>
      <c r="C2291" t="str">
        <f>IF(COUNTIF(B:B,B2291)&gt;1,_xlfn.CONCAT(A2291," (",M2291,")"),B2291)</f>
        <v>Máxiā Xiāng</v>
      </c>
      <c r="D2291" t="s">
        <v>2539</v>
      </c>
      <c r="E2291" t="s">
        <v>11</v>
      </c>
      <c r="F2291" t="str">
        <f>_xlfn.CONCAT(D2291,", ",H2291,", ",I2291,", ","四川省")</f>
        <v>麻呷乡, 石渠县, 甘孜藏族自治州, 四川省</v>
      </c>
      <c r="G2291">
        <v>1788</v>
      </c>
      <c r="H2291" t="s">
        <v>8234</v>
      </c>
      <c r="I2291" t="s">
        <v>8219</v>
      </c>
      <c r="J2291" t="e">
        <f>VLOOKUP(F2291,[1]!china_towns_second__2[[Column1]:[Y]],3,FALSE)</f>
        <v>#N/A</v>
      </c>
      <c r="K2291" t="e">
        <f>VLOOKUP(F2291,[1]!china_towns_second__2[[Column1]:[Y]],2,FALSE)</f>
        <v>#N/A</v>
      </c>
      <c r="L2291" t="s">
        <v>11939</v>
      </c>
      <c r="M2291" t="str">
        <f>VLOOKUP(H2291,CHOOSE({1,2},Table22[Native],Table22[Name]),2,0)</f>
        <v>Shíqú Xiàn</v>
      </c>
      <c r="N2291" s="15" t="str">
        <f>VLOOKUP(I2291,CHOOSE({1,2},Table22[Native],Table22[Name]),2,0)</f>
        <v>Gānzī Zàngzú Zìzhìzhōu</v>
      </c>
      <c r="O2291" s="15" t="str">
        <f t="shared" si="70"/>
        <v>Maxia Xiang (Gānzī Zàngzú Zìzhìzhōu)</v>
      </c>
      <c r="P2291" s="15" t="str">
        <f t="shared" si="71"/>
        <v>Maxia Xiang (Gānzī Zàngzú Zìzhìzhōu)</v>
      </c>
    </row>
    <row r="2292" spans="1:16" hidden="1" x14ac:dyDescent="0.25">
      <c r="A2292" t="s">
        <v>5856</v>
      </c>
      <c r="B2292" t="str">
        <f>IF(COUNTIF(A:A,A2292)&gt;1,_xlfn.CONCAT(A2292," (",N2292,")"),A2292)</f>
        <v>Máyāng Xiāng</v>
      </c>
      <c r="C2292" t="str">
        <f>IF(COUNTIF(B:B,B2292)&gt;1,_xlfn.CONCAT(A2292," (",M2292,")"),B2292)</f>
        <v>Máyāng Xiāng</v>
      </c>
      <c r="D2292" t="s">
        <v>5857</v>
      </c>
      <c r="E2292" t="s">
        <v>11</v>
      </c>
      <c r="F2292" t="str">
        <f>_xlfn.CONCAT(D2292,", ",H2292,", ",I2292,", ","四川省")</f>
        <v>麻秧乡, 盐亭县, 绵阳市, 四川省</v>
      </c>
      <c r="G2292">
        <v>6481</v>
      </c>
      <c r="H2292" t="s">
        <v>8314</v>
      </c>
      <c r="I2292" t="s">
        <v>8307</v>
      </c>
      <c r="J2292" t="e">
        <f>VLOOKUP(F2292,[1]!china_towns_second__2[[Column1]:[Y]],3,FALSE)</f>
        <v>#N/A</v>
      </c>
      <c r="K2292" t="e">
        <f>VLOOKUP(F2292,[1]!china_towns_second__2[[Column1]:[Y]],2,FALSE)</f>
        <v>#N/A</v>
      </c>
      <c r="L2292" t="s">
        <v>11940</v>
      </c>
      <c r="M2292" t="str">
        <f>VLOOKUP(H2292,CHOOSE({1,2},Table22[Native],Table22[Name]),2,0)</f>
        <v>Yántíng Xiàn</v>
      </c>
      <c r="N2292" s="15" t="str">
        <f>VLOOKUP(I2292,CHOOSE({1,2},Table22[Native],Table22[Name]),2,0)</f>
        <v>Miányáng Shì</v>
      </c>
      <c r="O2292" s="15" t="str">
        <f t="shared" si="70"/>
        <v>Mayang Xiang (Miányáng Shì)</v>
      </c>
      <c r="P2292" s="15" t="str">
        <f t="shared" si="71"/>
        <v>Mayang Xiang (Miányáng Shì)</v>
      </c>
    </row>
    <row r="2293" spans="1:16" hidden="1" x14ac:dyDescent="0.25">
      <c r="A2293" t="s">
        <v>3079</v>
      </c>
      <c r="B2293" t="str">
        <f>IF(COUNTIF(A:A,A2293)&gt;1,_xlfn.CONCAT(A2293," (",N2293,")"),A2293)</f>
        <v>Máyīng Xiāng</v>
      </c>
      <c r="C2293" t="str">
        <f>IF(COUNTIF(B:B,B2293)&gt;1,_xlfn.CONCAT(A2293," (",M2293,")"),B2293)</f>
        <v>Máyīng Xiāng</v>
      </c>
      <c r="D2293" t="s">
        <v>3080</v>
      </c>
      <c r="E2293" t="s">
        <v>11</v>
      </c>
      <c r="F2293" t="str">
        <f>_xlfn.CONCAT(D2293,", ",H2293,", ",I2293,", ","四川省")</f>
        <v>麻英乡, 旺苍县, 广元市, 四川省</v>
      </c>
      <c r="G2293">
        <v>3948</v>
      </c>
      <c r="H2293" t="s">
        <v>8253</v>
      </c>
      <c r="I2293" t="s">
        <v>8247</v>
      </c>
      <c r="J2293" t="e">
        <f>VLOOKUP(F2293,[1]!china_towns_second__2[[Column1]:[Y]],3,FALSE)</f>
        <v>#N/A</v>
      </c>
      <c r="K2293" t="e">
        <f>VLOOKUP(F2293,[1]!china_towns_second__2[[Column1]:[Y]],2,FALSE)</f>
        <v>#N/A</v>
      </c>
      <c r="L2293" t="s">
        <v>11941</v>
      </c>
      <c r="M2293" t="str">
        <f>VLOOKUP(H2293,CHOOSE({1,2},Table22[Native],Table22[Name]),2,0)</f>
        <v>Wàngcāng Xiàn</v>
      </c>
      <c r="N2293" s="15" t="str">
        <f>VLOOKUP(I2293,CHOOSE({1,2},Table22[Native],Table22[Name]),2,0)</f>
        <v>Guăngyuán Shì</v>
      </c>
      <c r="O2293" s="15" t="str">
        <f t="shared" si="70"/>
        <v>Maying Xiang (Guăngyuán Shì)</v>
      </c>
      <c r="P2293" s="15" t="str">
        <f t="shared" si="71"/>
        <v>Maying Xiang (Guăngyuán Shì)</v>
      </c>
    </row>
    <row r="2294" spans="1:16" hidden="1" x14ac:dyDescent="0.25">
      <c r="A2294" t="s">
        <v>5858</v>
      </c>
      <c r="B2294" t="str">
        <f>IF(COUNTIF(A:A,A2294)&gt;1,_xlfn.CONCAT(A2294," (",N2294,")"),A2294)</f>
        <v>Măyíng Xiāng</v>
      </c>
      <c r="C2294" t="str">
        <f>IF(COUNTIF(B:B,B2294)&gt;1,_xlfn.CONCAT(A2294," (",M2294,")"),B2294)</f>
        <v>Măyíng Xiāng</v>
      </c>
      <c r="D2294" t="s">
        <v>5859</v>
      </c>
      <c r="E2294" t="s">
        <v>11</v>
      </c>
      <c r="F2294" t="str">
        <f>_xlfn.CONCAT(D2294,", ",H2294,", ",I2294,", ","四川省")</f>
        <v>马迎乡, 梓潼县, 绵阳市, 四川省</v>
      </c>
      <c r="G2294">
        <v>5074</v>
      </c>
      <c r="H2294" t="s">
        <v>8316</v>
      </c>
      <c r="I2294" t="s">
        <v>8307</v>
      </c>
      <c r="J2294" t="e">
        <f>VLOOKUP(F2294,[1]!china_towns_second__2[[Column1]:[Y]],3,FALSE)</f>
        <v>#N/A</v>
      </c>
      <c r="K2294" t="e">
        <f>VLOOKUP(F2294,[1]!china_towns_second__2[[Column1]:[Y]],2,FALSE)</f>
        <v>#N/A</v>
      </c>
      <c r="L2294" t="s">
        <v>11941</v>
      </c>
      <c r="M2294" t="str">
        <f>VLOOKUP(H2294,CHOOSE({1,2},Table22[Native],Table22[Name]),2,0)</f>
        <v>Zĭtóng Xiàn</v>
      </c>
      <c r="N2294" s="15" t="str">
        <f>VLOOKUP(I2294,CHOOSE({1,2},Table22[Native],Table22[Name]),2,0)</f>
        <v>Miányáng Shì</v>
      </c>
      <c r="O2294" s="15" t="str">
        <f t="shared" si="70"/>
        <v>Maying Xiang (Miányáng Shì)</v>
      </c>
      <c r="P2294" s="15" t="str">
        <f t="shared" si="71"/>
        <v>Maying Xiang (Miányáng Shì)</v>
      </c>
    </row>
    <row r="2295" spans="1:16" hidden="1" x14ac:dyDescent="0.25">
      <c r="A2295" t="s">
        <v>4626</v>
      </c>
      <c r="B2295" t="str">
        <f>IF(COUNTIF(A:A,A2295)&gt;1,_xlfn.CONCAT(A2295," (",N2295,")"),A2295)</f>
        <v>Măyīzú Xiāng</v>
      </c>
      <c r="C2295" t="str">
        <f>IF(COUNTIF(B:B,B2295)&gt;1,_xlfn.CONCAT(A2295," (",M2295,")"),B2295)</f>
        <v>Măyīzú Xiāng</v>
      </c>
      <c r="D2295" t="s">
        <v>4627</v>
      </c>
      <c r="E2295" t="s">
        <v>11</v>
      </c>
      <c r="F2295" t="str">
        <f>_xlfn.CONCAT(D2295,", ",H2295,", ",I2295,", ","四川省")</f>
        <v>马依足乡, 金阳县, 凉山彝族自治州, 四川省</v>
      </c>
      <c r="G2295">
        <v>7088</v>
      </c>
      <c r="H2295" t="s">
        <v>8277</v>
      </c>
      <c r="I2295" t="s">
        <v>8271</v>
      </c>
      <c r="J2295" t="e">
        <f>VLOOKUP(F2295,[1]!china_towns_second__2[[Column1]:[Y]],3,FALSE)</f>
        <v>#N/A</v>
      </c>
      <c r="K2295" t="e">
        <f>VLOOKUP(F2295,[1]!china_towns_second__2[[Column1]:[Y]],2,FALSE)</f>
        <v>#N/A</v>
      </c>
      <c r="L2295" t="s">
        <v>11942</v>
      </c>
      <c r="M2295" t="str">
        <f>VLOOKUP(H2295,CHOOSE({1,2},Table22[Native],Table22[Name]),2,0)</f>
        <v>Jīnyáng Xiàn</v>
      </c>
      <c r="N2295" s="15" t="str">
        <f>VLOOKUP(I2295,CHOOSE({1,2},Table22[Native],Table22[Name]),2,0)</f>
        <v>Liángshān Yízú Zìzhìzhōu</v>
      </c>
      <c r="O2295" s="15" t="str">
        <f t="shared" si="70"/>
        <v>Mayizu Xiang (Liángshān Yízú Zìzhìzhōu)</v>
      </c>
      <c r="P2295" s="15" t="str">
        <f t="shared" si="71"/>
        <v>Mayizu Xiang (Liángshān Yízú Zìzhìzhōu)</v>
      </c>
    </row>
    <row r="2296" spans="1:16" hidden="1" x14ac:dyDescent="0.25">
      <c r="A2296" t="s">
        <v>4628</v>
      </c>
      <c r="B2296" t="str">
        <f>IF(COUNTIF(A:A,A2296)&gt;1,_xlfn.CONCAT(A2296," (",N2296,")"),A2296)</f>
        <v>Măzēngyīwū Xiāng [→ Dàxīng Xiāng]</v>
      </c>
      <c r="C2296" t="str">
        <f>IF(COUNTIF(B:B,B2296)&gt;1,_xlfn.CONCAT(A2296," (",M2296,")"),B2296)</f>
        <v>Măzēngyīwū Xiāng [→ Dàxīng Xiāng]</v>
      </c>
      <c r="D2296" t="s">
        <v>4629</v>
      </c>
      <c r="E2296" t="s">
        <v>11</v>
      </c>
      <c r="F2296" t="str">
        <f>_xlfn.CONCAT(D2296,", ",H2296,", ",I2296,", ","四川省")</f>
        <v>玛增依乌乡, 西昌市, 凉山彝族自治州, 四川省</v>
      </c>
      <c r="G2296">
        <v>5660</v>
      </c>
      <c r="H2296" t="s">
        <v>8284</v>
      </c>
      <c r="I2296" t="s">
        <v>8271</v>
      </c>
      <c r="J2296" t="e">
        <f>VLOOKUP(F2296,[1]!china_towns_second__2[[Column1]:[Y]],3,FALSE)</f>
        <v>#N/A</v>
      </c>
      <c r="K2296" t="e">
        <f>VLOOKUP(F2296,[1]!china_towns_second__2[[Column1]:[Y]],2,FALSE)</f>
        <v>#N/A</v>
      </c>
      <c r="L2296" t="s">
        <v>11943</v>
      </c>
      <c r="M2296" t="str">
        <f>VLOOKUP(H2296,CHOOSE({1,2},Table22[Native],Table22[Name]),2,0)</f>
        <v>Xīchāng Shì</v>
      </c>
      <c r="N2296" s="15" t="str">
        <f>VLOOKUP(I2296,CHOOSE({1,2},Table22[Native],Table22[Name]),2,0)</f>
        <v>Liángshān Yízú Zìzhìzhōu</v>
      </c>
      <c r="O2296" s="15" t="str">
        <f t="shared" si="70"/>
        <v>Mazengyiwu Xiang [→ Daxing Xiang] (Liángshān Yízú Zìzhìzhōu)</v>
      </c>
      <c r="P2296" s="15" t="str">
        <f t="shared" si="71"/>
        <v>Mazengyiwu Xiang [→ Daxing Xiang] (Liángshān Yízú Zìzhìzhōu)</v>
      </c>
    </row>
    <row r="2297" spans="1:16" hidden="1" x14ac:dyDescent="0.25">
      <c r="A2297" t="s">
        <v>2540</v>
      </c>
      <c r="B2297" t="str">
        <f>IF(COUNTIF(A:A,A2297)&gt;1,_xlfn.CONCAT(A2297," (",N2297,")"),A2297)</f>
        <v>Mázī Xiāng</v>
      </c>
      <c r="C2297" t="str">
        <f>IF(COUNTIF(B:B,B2297)&gt;1,_xlfn.CONCAT(A2297," (",M2297,")"),B2297)</f>
        <v>Mázī Xiāng</v>
      </c>
      <c r="D2297" t="s">
        <v>2541</v>
      </c>
      <c r="E2297" t="s">
        <v>11</v>
      </c>
      <c r="F2297" t="str">
        <f>_xlfn.CONCAT(D2297,", ",H2297,", ",I2297,", ","四川省")</f>
        <v>麻孜乡, 道孚县, 甘孜藏族自治州, 四川省</v>
      </c>
      <c r="G2297">
        <v>3805</v>
      </c>
      <c r="H2297" t="s">
        <v>8224</v>
      </c>
      <c r="I2297" t="s">
        <v>8219</v>
      </c>
      <c r="J2297" t="e">
        <f>VLOOKUP(F2297,[1]!china_towns_second__2[[Column1]:[Y]],3,FALSE)</f>
        <v>#N/A</v>
      </c>
      <c r="K2297" t="e">
        <f>VLOOKUP(F2297,[1]!china_towns_second__2[[Column1]:[Y]],2,FALSE)</f>
        <v>#N/A</v>
      </c>
      <c r="L2297" t="s">
        <v>11944</v>
      </c>
      <c r="M2297" t="str">
        <f>VLOOKUP(H2297,CHOOSE({1,2},Table22[Native],Table22[Name]),2,0)</f>
        <v>Dàofú Xiàn</v>
      </c>
      <c r="N2297" s="15" t="str">
        <f>VLOOKUP(I2297,CHOOSE({1,2},Table22[Native],Table22[Name]),2,0)</f>
        <v>Gānzī Zàngzú Zìzhìzhōu</v>
      </c>
      <c r="O2297" s="15" t="str">
        <f t="shared" si="70"/>
        <v>Mazi Xiang (Gānzī Zàngzú Zìzhìzhōu)</v>
      </c>
      <c r="P2297" s="15" t="str">
        <f t="shared" si="71"/>
        <v>Mazi Xiang (Gānzī Zàngzú Zìzhìzhōu)</v>
      </c>
    </row>
    <row r="2298" spans="1:16" hidden="1" x14ac:dyDescent="0.25">
      <c r="A2298" t="s">
        <v>4630</v>
      </c>
      <c r="B2298" t="str">
        <f>IF(COUNTIF(A:A,A2298)&gt;1,_xlfn.CONCAT(A2298," (",N2298,")"),A2298)</f>
        <v>Măzōng Xiāng</v>
      </c>
      <c r="C2298" t="str">
        <f>IF(COUNTIF(B:B,B2298)&gt;1,_xlfn.CONCAT(A2298," (",M2298,")"),B2298)</f>
        <v>Măzōng Xiāng</v>
      </c>
      <c r="D2298" t="s">
        <v>4631</v>
      </c>
      <c r="E2298" t="s">
        <v>11</v>
      </c>
      <c r="F2298" t="str">
        <f>_xlfn.CONCAT(D2298,", ",H2298,", ",I2298,", ","四川省")</f>
        <v>马宗乡, 会理县, 凉山彝族自治州, 四川省</v>
      </c>
      <c r="G2298">
        <v>2209</v>
      </c>
      <c r="H2298" t="s">
        <v>8276</v>
      </c>
      <c r="I2298" t="s">
        <v>8271</v>
      </c>
      <c r="J2298" t="e">
        <f>VLOOKUP(F2298,[1]!china_towns_second__2[[Column1]:[Y]],3,FALSE)</f>
        <v>#N/A</v>
      </c>
      <c r="K2298" t="e">
        <f>VLOOKUP(F2298,[1]!china_towns_second__2[[Column1]:[Y]],2,FALSE)</f>
        <v>#N/A</v>
      </c>
      <c r="L2298" t="s">
        <v>11945</v>
      </c>
      <c r="M2298" t="str">
        <f>VLOOKUP(H2298,CHOOSE({1,2},Table22[Native],Table22[Name]),2,0)</f>
        <v>Huìlĭ Xiàn</v>
      </c>
      <c r="N2298" s="15" t="str">
        <f>VLOOKUP(I2298,CHOOSE({1,2},Table22[Native],Table22[Name]),2,0)</f>
        <v>Liángshān Yízú Zìzhìzhōu</v>
      </c>
      <c r="O2298" s="15" t="str">
        <f t="shared" si="70"/>
        <v>Mazong Xiang (Liángshān Yízú Zìzhìzhōu)</v>
      </c>
      <c r="P2298" s="15" t="str">
        <f t="shared" si="71"/>
        <v>Mazong Xiang (Liángshān Yízú Zìzhìzhōu)</v>
      </c>
    </row>
    <row r="2299" spans="1:16" hidden="1" x14ac:dyDescent="0.25">
      <c r="A2299" t="s">
        <v>2137</v>
      </c>
      <c r="B2299" t="str">
        <f>IF(COUNTIF(A:A,A2299)&gt;1,_xlfn.CONCAT(A2299," (",N2299,")"),A2299)</f>
        <v>Măzŭ Zhèn</v>
      </c>
      <c r="C2299" t="str">
        <f>IF(COUNTIF(B:B,B2299)&gt;1,_xlfn.CONCAT(A2299," (",M2299,")"),B2299)</f>
        <v>Măzŭ Zhèn</v>
      </c>
      <c r="D2299" t="s">
        <v>2138</v>
      </c>
      <c r="E2299" t="s">
        <v>7</v>
      </c>
      <c r="F2299" t="str">
        <f>_xlfn.CONCAT(D2299,", ",H2299,", ",I2299,", ","四川省")</f>
        <v>马祖镇, 什邡市, 德阳市, 四川省</v>
      </c>
      <c r="G2299">
        <v>23092</v>
      </c>
      <c r="H2299" t="s">
        <v>8216</v>
      </c>
      <c r="I2299" t="s">
        <v>8211</v>
      </c>
      <c r="J2299">
        <f>VLOOKUP(F2299,[1]!china_towns_second__2[[Column1]:[Y]],3,FALSE)</f>
        <v>31.170565594748702</v>
      </c>
      <c r="K2299">
        <f>VLOOKUP(F2299,[1]!china_towns_second__2[[Column1]:[Y]],2,FALSE)</f>
        <v>104.11777360000001</v>
      </c>
      <c r="L2299" t="s">
        <v>11946</v>
      </c>
      <c r="M2299" t="str">
        <f>VLOOKUP(H2299,CHOOSE({1,2},Table22[Native],Table22[Name]),2,0)</f>
        <v>Shífāng Shì</v>
      </c>
      <c r="N2299" s="15" t="str">
        <f>VLOOKUP(I2299,CHOOSE({1,2},Table22[Native],Table22[Name]),2,0)</f>
        <v>Déyáng Shì</v>
      </c>
      <c r="O2299" s="15" t="str">
        <f t="shared" si="70"/>
        <v>Mazu Zhen (Déyáng Shì)</v>
      </c>
      <c r="P2299" s="15" t="str">
        <f t="shared" si="71"/>
        <v>Mazu Zhen (Déyáng Shì)</v>
      </c>
    </row>
    <row r="2300" spans="1:16" hidden="1" x14ac:dyDescent="0.25">
      <c r="A2300" t="s">
        <v>7581</v>
      </c>
      <c r="B2300" t="str">
        <f>IF(COUNTIF(A:A,A2300)&gt;1,_xlfn.CONCAT(A2300," (",N2300,")"),A2300)</f>
        <v>Méibái Zhèn</v>
      </c>
      <c r="C2300" t="str">
        <f>IF(COUNTIF(B:B,B2300)&gt;1,_xlfn.CONCAT(A2300," (",M2300,")"),B2300)</f>
        <v>Méibái Zhèn</v>
      </c>
      <c r="D2300" t="s">
        <v>7582</v>
      </c>
      <c r="E2300" t="s">
        <v>7</v>
      </c>
      <c r="F2300" t="str">
        <f>_xlfn.CONCAT(D2300,", ",H2300,", ",I2300,", ","四川省")</f>
        <v>梅白镇, 长宁县, 宜宾市, 四川省</v>
      </c>
      <c r="G2300">
        <v>14742</v>
      </c>
      <c r="H2300" t="s">
        <v>8360</v>
      </c>
      <c r="I2300" t="s">
        <v>8359</v>
      </c>
      <c r="J2300">
        <f>VLOOKUP(F2300,[1]!china_towns_second__2[[Column1]:[Y]],3,FALSE)</f>
        <v>28.687518986160701</v>
      </c>
      <c r="K2300">
        <f>VLOOKUP(F2300,[1]!china_towns_second__2[[Column1]:[Y]],2,FALSE)</f>
        <v>104.9278717</v>
      </c>
      <c r="L2300" t="s">
        <v>11947</v>
      </c>
      <c r="M2300" t="str">
        <f>VLOOKUP(H2300,CHOOSE({1,2},Table22[Native],Table22[Name]),2,0)</f>
        <v>Chángníng Xiàn</v>
      </c>
      <c r="N2300" s="15" t="str">
        <f>VLOOKUP(I2300,CHOOSE({1,2},Table22[Native],Table22[Name]),2,0)</f>
        <v>Yíbīn Shì</v>
      </c>
      <c r="O2300" s="15" t="str">
        <f t="shared" si="70"/>
        <v>Meibai Zhen (Yíbīn Shì)</v>
      </c>
      <c r="P2300" s="15" t="str">
        <f t="shared" si="71"/>
        <v>Meibai Zhen (Yíbīn Shì)</v>
      </c>
    </row>
    <row r="2301" spans="1:16" hidden="1" x14ac:dyDescent="0.25">
      <c r="A2301" t="s">
        <v>7583</v>
      </c>
      <c r="B2301" t="str">
        <f>IF(COUNTIF(A:A,A2301)&gt;1,_xlfn.CONCAT(A2301," (",N2301,")"),A2301)</f>
        <v>Méidòng Zhèn</v>
      </c>
      <c r="C2301" t="str">
        <f>IF(COUNTIF(B:B,B2301)&gt;1,_xlfn.CONCAT(A2301," (",M2301,")"),B2301)</f>
        <v>Méidòng Zhèn</v>
      </c>
      <c r="D2301" t="s">
        <v>7584</v>
      </c>
      <c r="E2301" t="s">
        <v>7</v>
      </c>
      <c r="F2301" t="str">
        <f>_xlfn.CONCAT(D2301,", ",H2301,", ",I2301,", ","四川省")</f>
        <v>梅硐镇, 长宁县, 宜宾市, 四川省</v>
      </c>
      <c r="G2301">
        <v>16938</v>
      </c>
      <c r="H2301" t="s">
        <v>8360</v>
      </c>
      <c r="I2301" t="s">
        <v>8359</v>
      </c>
      <c r="J2301">
        <f>VLOOKUP(F2301,[1]!china_towns_second__2[[Column1]:[Y]],3,FALSE)</f>
        <v>28.329347386747301</v>
      </c>
      <c r="K2301">
        <f>VLOOKUP(F2301,[1]!china_towns_second__2[[Column1]:[Y]],2,FALSE)</f>
        <v>104.9981437</v>
      </c>
      <c r="L2301" t="s">
        <v>11948</v>
      </c>
      <c r="M2301" t="str">
        <f>VLOOKUP(H2301,CHOOSE({1,2},Table22[Native],Table22[Name]),2,0)</f>
        <v>Chángníng Xiàn</v>
      </c>
      <c r="N2301" s="15" t="str">
        <f>VLOOKUP(I2301,CHOOSE({1,2},Table22[Native],Table22[Name]),2,0)</f>
        <v>Yíbīn Shì</v>
      </c>
      <c r="O2301" s="15" t="str">
        <f t="shared" si="70"/>
        <v>Meidong Zhen (Yíbīn Shì)</v>
      </c>
      <c r="P2301" s="15" t="str">
        <f t="shared" si="71"/>
        <v>Meidong Zhen (Yíbīn Shì)</v>
      </c>
    </row>
    <row r="2302" spans="1:16" hidden="1" x14ac:dyDescent="0.25">
      <c r="A2302" t="s">
        <v>4632</v>
      </c>
      <c r="B2302" t="str">
        <f>IF(COUNTIF(A:A,A2302)&gt;1,_xlfn.CONCAT(A2302," (",N2302,")"),A2302)</f>
        <v>Mĕigān Xiāng</v>
      </c>
      <c r="C2302" t="str">
        <f>IF(COUNTIF(B:B,B2302)&gt;1,_xlfn.CONCAT(A2302," (",M2302,")"),B2302)</f>
        <v>Mĕigān Xiāng</v>
      </c>
      <c r="D2302" t="s">
        <v>4633</v>
      </c>
      <c r="E2302" t="s">
        <v>11</v>
      </c>
      <c r="F2302" t="str">
        <f>_xlfn.CONCAT(D2302,", ",H2302,", ",I2302,", ","四川省")</f>
        <v>美甘乡, 昭觉县, 凉山彝族自治州, 四川省</v>
      </c>
      <c r="G2302">
        <v>3138</v>
      </c>
      <c r="H2302" t="s">
        <v>8288</v>
      </c>
      <c r="I2302" t="s">
        <v>8271</v>
      </c>
      <c r="J2302" t="e">
        <f>VLOOKUP(F2302,[1]!china_towns_second__2[[Column1]:[Y]],3,FALSE)</f>
        <v>#N/A</v>
      </c>
      <c r="K2302" t="e">
        <f>VLOOKUP(F2302,[1]!china_towns_second__2[[Column1]:[Y]],2,FALSE)</f>
        <v>#N/A</v>
      </c>
      <c r="L2302" t="s">
        <v>11949</v>
      </c>
      <c r="M2302" t="str">
        <f>VLOOKUP(H2302,CHOOSE({1,2},Table22[Native],Table22[Name]),2,0)</f>
        <v>Zhāojué Xiàn</v>
      </c>
      <c r="N2302" s="15" t="str">
        <f>VLOOKUP(I2302,CHOOSE({1,2},Table22[Native],Table22[Name]),2,0)</f>
        <v>Liángshān Yízú Zìzhìzhōu</v>
      </c>
      <c r="O2302" s="15" t="str">
        <f t="shared" si="70"/>
        <v>Meigan Xiang (Liángshān Yízú Zìzhìzhōu)</v>
      </c>
      <c r="P2302" s="15" t="str">
        <f t="shared" si="71"/>
        <v>Meigan Xiang (Liángshān Yízú Zìzhìzhōu)</v>
      </c>
    </row>
    <row r="2303" spans="1:16" hidden="1" x14ac:dyDescent="0.25">
      <c r="A2303" t="s">
        <v>4634</v>
      </c>
      <c r="B2303" t="str">
        <f>IF(COUNTIF(A:A,A2303)&gt;1,_xlfn.CONCAT(A2303," (",N2303,")"),A2303)</f>
        <v>Méihuā Xiāng</v>
      </c>
      <c r="C2303" t="str">
        <f>IF(COUNTIF(B:B,B2303)&gt;1,_xlfn.CONCAT(A2303," (",M2303,")"),B2303)</f>
        <v>Méihuā Xiāng</v>
      </c>
      <c r="D2303" t="s">
        <v>4635</v>
      </c>
      <c r="E2303" t="s">
        <v>11</v>
      </c>
      <c r="F2303" t="str">
        <f>_xlfn.CONCAT(D2303,", ",H2303,", ",I2303,", ","四川省")</f>
        <v>梅花乡, 越西县, 凉山彝族自治州, 四川省</v>
      </c>
      <c r="G2303">
        <v>3400</v>
      </c>
      <c r="H2303" t="s">
        <v>8287</v>
      </c>
      <c r="I2303" t="s">
        <v>8271</v>
      </c>
      <c r="J2303" t="e">
        <f>VLOOKUP(F2303,[1]!china_towns_second__2[[Column1]:[Y]],3,FALSE)</f>
        <v>#N/A</v>
      </c>
      <c r="K2303" t="e">
        <f>VLOOKUP(F2303,[1]!china_towns_second__2[[Column1]:[Y]],2,FALSE)</f>
        <v>#N/A</v>
      </c>
      <c r="L2303" t="s">
        <v>11950</v>
      </c>
      <c r="M2303" t="str">
        <f>VLOOKUP(H2303,CHOOSE({1,2},Table22[Native],Table22[Name]),2,0)</f>
        <v>Yuèxī Xiàn</v>
      </c>
      <c r="N2303" s="15" t="str">
        <f>VLOOKUP(I2303,CHOOSE({1,2},Table22[Native],Table22[Name]),2,0)</f>
        <v>Liángshān Yízú Zìzhìzhōu</v>
      </c>
      <c r="O2303" s="15" t="str">
        <f t="shared" si="70"/>
        <v>Meihua Xiang (Liángshān Yízú Zìzhìzhōu)</v>
      </c>
      <c r="P2303" s="15" t="str">
        <f t="shared" si="71"/>
        <v>Meihua Xiang (Liángshān Yízú Zìzhìzhōu)</v>
      </c>
    </row>
    <row r="2304" spans="1:16" hidden="1" x14ac:dyDescent="0.25">
      <c r="A2304" t="s">
        <v>1741</v>
      </c>
      <c r="B2304" t="str">
        <f>IF(COUNTIF(A:A,A2304)&gt;1,_xlfn.CONCAT(A2304," (",N2304,")"),A2304)</f>
        <v>Méijiā Xiāng (Dázhōu Shì)</v>
      </c>
      <c r="C2304" t="str">
        <f>IF(COUNTIF(B:B,B2304)&gt;1,_xlfn.CONCAT(A2304," (",M2304,")"),B2304)</f>
        <v>Méijiā Xiāng (Dázhōu Shì)</v>
      </c>
      <c r="D2304" t="s">
        <v>1742</v>
      </c>
      <c r="E2304" t="s">
        <v>11</v>
      </c>
      <c r="F2304" t="str">
        <f>_xlfn.CONCAT(D2304,", ",H2304,", ",I2304,", ","四川省")</f>
        <v>梅家乡, 开江县, 达州市, 四川省</v>
      </c>
      <c r="G2304">
        <v>10707</v>
      </c>
      <c r="H2304" t="s">
        <v>8205</v>
      </c>
      <c r="I2304" t="s">
        <v>8202</v>
      </c>
      <c r="J2304" t="e">
        <f>VLOOKUP(F2304,[1]!china_towns_second__2[[Column1]:[Y]],3,FALSE)</f>
        <v>#N/A</v>
      </c>
      <c r="K2304" t="e">
        <f>VLOOKUP(F2304,[1]!china_towns_second__2[[Column1]:[Y]],2,FALSE)</f>
        <v>#N/A</v>
      </c>
      <c r="L2304" t="s">
        <v>14133</v>
      </c>
      <c r="M2304" t="str">
        <f>VLOOKUP(H2304,CHOOSE({1,2},Table22[Native],Table22[Name]),2,0)</f>
        <v>Kāijiāng Xiàn</v>
      </c>
      <c r="N2304" s="15" t="str">
        <f>VLOOKUP(I2304,CHOOSE({1,2},Table22[Native],Table22[Name]),2,0)</f>
        <v>Dázhōu Shì</v>
      </c>
      <c r="O2304" s="15" t="str">
        <f t="shared" si="70"/>
        <v>Meijia Xiang (Dazhou Shi) (Dázhōu Shì)</v>
      </c>
      <c r="P2304" s="15" t="str">
        <f t="shared" si="71"/>
        <v>Meijia Xiang (Dazhou Shi) (Dázhōu Shì)</v>
      </c>
    </row>
    <row r="2305" spans="1:16" hidden="1" x14ac:dyDescent="0.25">
      <c r="A2305" t="s">
        <v>1741</v>
      </c>
      <c r="B2305" t="str">
        <f>IF(COUNTIF(A:A,A2305)&gt;1,_xlfn.CONCAT(A2305," (",N2305,")"),A2305)</f>
        <v>Méijiā Xiāng (Nánchōng Shì)</v>
      </c>
      <c r="C2305" t="str">
        <f>IF(COUNTIF(B:B,B2305)&gt;1,_xlfn.CONCAT(A2305," (",M2305,")"),B2305)</f>
        <v>Méijiā Xiāng (Nánchōng Shì)</v>
      </c>
      <c r="D2305" t="s">
        <v>1742</v>
      </c>
      <c r="E2305" t="s">
        <v>11</v>
      </c>
      <c r="F2305" t="str">
        <f>_xlfn.CONCAT(D2305,", ",H2305,", ",I2305,", ","四川省")</f>
        <v>梅家乡, 南部县, 南充市, 四川省</v>
      </c>
      <c r="G2305">
        <v>8094</v>
      </c>
      <c r="H2305" t="s">
        <v>8322</v>
      </c>
      <c r="I2305" t="s">
        <v>8318</v>
      </c>
      <c r="J2305" t="e">
        <f>VLOOKUP(F2305,[1]!china_towns_second__2[[Column1]:[Y]],3,FALSE)</f>
        <v>#N/A</v>
      </c>
      <c r="K2305" t="e">
        <f>VLOOKUP(F2305,[1]!china_towns_second__2[[Column1]:[Y]],2,FALSE)</f>
        <v>#N/A</v>
      </c>
      <c r="L2305" t="s">
        <v>14134</v>
      </c>
      <c r="M2305" t="str">
        <f>VLOOKUP(H2305,CHOOSE({1,2},Table22[Native],Table22[Name]),2,0)</f>
        <v>Nánbù Xiàn</v>
      </c>
      <c r="N2305" s="15" t="str">
        <f>VLOOKUP(I2305,CHOOSE({1,2},Table22[Native],Table22[Name]),2,0)</f>
        <v>Nánchōng Shì</v>
      </c>
      <c r="O2305" s="15" t="str">
        <f t="shared" si="70"/>
        <v>Meijia Xiang (Nanchong Shi) (Nánchōng Shì)</v>
      </c>
      <c r="P2305" s="15" t="str">
        <f t="shared" si="71"/>
        <v>Meijia Xiang (Nanchong Shi) (Nánchōng Shì)</v>
      </c>
    </row>
    <row r="2306" spans="1:16" hidden="1" x14ac:dyDescent="0.25">
      <c r="A2306" t="s">
        <v>3802</v>
      </c>
      <c r="B2306" t="str">
        <f>IF(COUNTIF(A:A,A2306)&gt;1,_xlfn.CONCAT(A2306," (",N2306,")"),A2306)</f>
        <v>Méilín Zhèn [incl. Méizibà Xiāng, Shāqiāng Xiāng]</v>
      </c>
      <c r="C2306" t="str">
        <f>IF(COUNTIF(B:B,B2306)&gt;1,_xlfn.CONCAT(A2306," (",M2306,")"),B2306)</f>
        <v>Méilín Zhèn [incl. Méizibà Xiāng, Shāqiāng Xiāng]</v>
      </c>
      <c r="D2306" t="s">
        <v>3803</v>
      </c>
      <c r="E2306" t="s">
        <v>7</v>
      </c>
      <c r="F2306" t="str">
        <f>_xlfn.CONCAT(D2306,", ",H2306,", ",I2306,", ","四川省")</f>
        <v>梅林镇, 马边彝族自治县, 乐山市, 四川省</v>
      </c>
      <c r="G2306">
        <v>9999</v>
      </c>
      <c r="H2306" t="s">
        <v>8263</v>
      </c>
      <c r="I2306" t="s">
        <v>8256</v>
      </c>
      <c r="J2306">
        <f>VLOOKUP(F2306,[1]!china_towns_second__2[[Column1]:[Y]],3,FALSE)</f>
        <v>28.7897125763293</v>
      </c>
      <c r="K2306">
        <f>VLOOKUP(F2306,[1]!china_towns_second__2[[Column1]:[Y]],2,FALSE)</f>
        <v>103.3426346</v>
      </c>
      <c r="L2306" t="s">
        <v>11951</v>
      </c>
      <c r="M2306" t="str">
        <f>VLOOKUP(H2306,CHOOSE({1,2},Table22[Native],Table22[Name]),2,0)</f>
        <v>Măbiān Yízú Zìzhìxiàn</v>
      </c>
      <c r="N2306" s="15" t="str">
        <f>VLOOKUP(I2306,CHOOSE({1,2},Table22[Native],Table22[Name]),2,0)</f>
        <v>Lèshān Shì</v>
      </c>
      <c r="O2306" s="15" t="str">
        <f t="shared" ref="O2306:O2369" si="72">_xlfn.CONCAT(L2306," (",N2306,")")</f>
        <v>Meilin Zhen [incl. Meiziba Xiang, Shaqiang Xiang] (Lèshān Shì)</v>
      </c>
      <c r="P2306" s="15" t="str">
        <f t="shared" ref="P2306:P2369" si="73">IF(COUNTIF(O:O,O2306)&gt;1,_xlfn.CONCAT(L2306," (",M2306,")"),O2306)</f>
        <v>Meilin Zhen [incl. Meiziba Xiang, Shaqiang Xiang] (Lèshān Shì)</v>
      </c>
    </row>
    <row r="2307" spans="1:16" hidden="1" x14ac:dyDescent="0.25">
      <c r="A2307" t="s">
        <v>7328</v>
      </c>
      <c r="B2307" t="str">
        <f>IF(COUNTIF(A:A,A2307)&gt;1,_xlfn.CONCAT(A2307," (",N2307,")"),A2307)</f>
        <v>Mĕiluó Zhèn [incl. Zăiyáng Xiāng]</v>
      </c>
      <c r="C2307" t="str">
        <f>IF(COUNTIF(B:B,B2307)&gt;1,_xlfn.CONCAT(A2307," (",M2307,")"),B2307)</f>
        <v>Mĕiluó Zhèn [incl. Zăiyáng Xiāng]</v>
      </c>
      <c r="D2307" t="s">
        <v>7329</v>
      </c>
      <c r="E2307" t="s">
        <v>7</v>
      </c>
      <c r="F2307" t="str">
        <f>_xlfn.CONCAT(D2307,", ",H2307,", ",I2307,", ","四川省")</f>
        <v>美罗镇, 石棉县, 雅安市, 四川省</v>
      </c>
      <c r="G2307">
        <v>13370</v>
      </c>
      <c r="H2307" t="s">
        <v>8354</v>
      </c>
      <c r="I2307" t="s">
        <v>8349</v>
      </c>
      <c r="J2307">
        <f>VLOOKUP(F2307,[1]!china_towns_second__2[[Column1]:[Y]],3,FALSE)</f>
        <v>29.327721964017599</v>
      </c>
      <c r="K2307">
        <f>VLOOKUP(F2307,[1]!china_towns_second__2[[Column1]:[Y]],2,FALSE)</f>
        <v>102.4293821</v>
      </c>
      <c r="L2307" t="s">
        <v>11952</v>
      </c>
      <c r="M2307" t="str">
        <f>VLOOKUP(H2307,CHOOSE({1,2},Table22[Native],Table22[Name]),2,0)</f>
        <v>Shímián Xiàn</v>
      </c>
      <c r="N2307" s="15" t="str">
        <f>VLOOKUP(I2307,CHOOSE({1,2},Table22[Native],Table22[Name]),2,0)</f>
        <v>Yă'ān Shì</v>
      </c>
      <c r="O2307" s="15" t="str">
        <f t="shared" si="72"/>
        <v>Meiluo Zhen [incl. Zaiyang Xiang] (Yă'ān Shì)</v>
      </c>
      <c r="P2307" s="15" t="str">
        <f t="shared" si="73"/>
        <v>Meiluo Zhen [incl. Zaiyang Xiang] (Yă'ān Shì)</v>
      </c>
    </row>
    <row r="2308" spans="1:16" hidden="1" x14ac:dyDescent="0.25">
      <c r="A2308" t="s">
        <v>4636</v>
      </c>
      <c r="B2308" t="str">
        <f>IF(COUNTIF(A:A,A2308)&gt;1,_xlfn.CONCAT(A2308," (",N2308,")"),A2308)</f>
        <v>Mĕisā Xiāng</v>
      </c>
      <c r="C2308" t="str">
        <f>IF(COUNTIF(B:B,B2308)&gt;1,_xlfn.CONCAT(A2308," (",M2308,")"),B2308)</f>
        <v>Mĕisā Xiāng</v>
      </c>
      <c r="D2308" t="s">
        <v>4637</v>
      </c>
      <c r="E2308" t="s">
        <v>11</v>
      </c>
      <c r="F2308" t="str">
        <f>_xlfn.CONCAT(D2308,", ",H2308,", ",I2308,", ","四川省")</f>
        <v>美撒乡, 布拖县, 凉山彝族自治州, 四川省</v>
      </c>
      <c r="G2308">
        <v>3488</v>
      </c>
      <c r="H2308" t="s">
        <v>8272</v>
      </c>
      <c r="I2308" t="s">
        <v>8271</v>
      </c>
      <c r="J2308" t="e">
        <f>VLOOKUP(F2308,[1]!china_towns_second__2[[Column1]:[Y]],3,FALSE)</f>
        <v>#N/A</v>
      </c>
      <c r="K2308" t="e">
        <f>VLOOKUP(F2308,[1]!china_towns_second__2[[Column1]:[Y]],2,FALSE)</f>
        <v>#N/A</v>
      </c>
      <c r="L2308" t="s">
        <v>11953</v>
      </c>
      <c r="M2308" t="str">
        <f>VLOOKUP(H2308,CHOOSE({1,2},Table22[Native],Table22[Name]),2,0)</f>
        <v>Bùtuō Xiàn</v>
      </c>
      <c r="N2308" s="15" t="str">
        <f>VLOOKUP(I2308,CHOOSE({1,2},Table22[Native],Table22[Name]),2,0)</f>
        <v>Liángshān Yízú Zìzhìzhōu</v>
      </c>
      <c r="O2308" s="15" t="str">
        <f t="shared" si="72"/>
        <v>Meisa Xiang (Liángshān Yízú Zìzhìzhōu)</v>
      </c>
      <c r="P2308" s="15" t="str">
        <f t="shared" si="73"/>
        <v>Meisa Xiang (Liángshān Yízú Zìzhìzhōu)</v>
      </c>
    </row>
    <row r="2309" spans="1:16" hidden="1" x14ac:dyDescent="0.25">
      <c r="A2309" t="s">
        <v>3081</v>
      </c>
      <c r="B2309" t="str">
        <f>IF(COUNTIF(A:A,A2309)&gt;1,_xlfn.CONCAT(A2309," (",N2309,")"),A2309)</f>
        <v>Méishù Xiāng</v>
      </c>
      <c r="C2309" t="str">
        <f>IF(COUNTIF(B:B,B2309)&gt;1,_xlfn.CONCAT(A2309," (",M2309,")"),B2309)</f>
        <v>Méishù Xiāng</v>
      </c>
      <c r="D2309" t="s">
        <v>3082</v>
      </c>
      <c r="E2309" t="s">
        <v>11</v>
      </c>
      <c r="F2309" t="str">
        <f>_xlfn.CONCAT(D2309,", ",H2309,", ",I2309,", ","四川省")</f>
        <v>梅树乡, 昭化区, 广元市, 四川省</v>
      </c>
      <c r="G2309">
        <v>4339</v>
      </c>
      <c r="H2309" t="s">
        <v>8254</v>
      </c>
      <c r="I2309" t="s">
        <v>8247</v>
      </c>
      <c r="J2309" t="e">
        <f>VLOOKUP(F2309,[1]!china_towns_second__2[[Column1]:[Y]],3,FALSE)</f>
        <v>#N/A</v>
      </c>
      <c r="K2309" t="e">
        <f>VLOOKUP(F2309,[1]!china_towns_second__2[[Column1]:[Y]],2,FALSE)</f>
        <v>#N/A</v>
      </c>
      <c r="L2309" t="s">
        <v>11954</v>
      </c>
      <c r="M2309" t="str">
        <f>VLOOKUP(H2309,CHOOSE({1,2},Table22[Native],Table22[Name]),2,0)</f>
        <v>Zhāohuà Qū</v>
      </c>
      <c r="N2309" s="15" t="str">
        <f>VLOOKUP(I2309,CHOOSE({1,2},Table22[Native],Table22[Name]),2,0)</f>
        <v>Guăngyuán Shì</v>
      </c>
      <c r="O2309" s="15" t="str">
        <f t="shared" si="72"/>
        <v>Meishu Xiang (Guăngyuán Shì)</v>
      </c>
      <c r="P2309" s="15" t="str">
        <f t="shared" si="73"/>
        <v>Meishu Xiang (Guăngyuán Shì)</v>
      </c>
    </row>
    <row r="2310" spans="1:16" hidden="1" x14ac:dyDescent="0.25">
      <c r="A2310" t="s">
        <v>233</v>
      </c>
      <c r="B2310" t="str">
        <f>IF(COUNTIF(A:A,A2310)&gt;1,_xlfn.CONCAT(A2310," (",N2310,")"),A2310)</f>
        <v>Mĕiwò Xiāng</v>
      </c>
      <c r="C2310" t="str">
        <f>IF(COUNTIF(B:B,B2310)&gt;1,_xlfn.CONCAT(A2310," (",M2310,")"),B2310)</f>
        <v>Mĕiwò Xiāng</v>
      </c>
      <c r="D2310" t="s">
        <v>234</v>
      </c>
      <c r="E2310" t="s">
        <v>11</v>
      </c>
      <c r="F2310" t="str">
        <f>_xlfn.CONCAT(D2310,", ",H2310,", ",I2310,", ","四川省")</f>
        <v>美沃乡, 小金县, 阿坝藏族羌族自治州, 四川省</v>
      </c>
      <c r="G2310">
        <v>3868</v>
      </c>
      <c r="H2310" t="s">
        <v>8168</v>
      </c>
      <c r="I2310" t="s">
        <v>8153</v>
      </c>
      <c r="J2310" t="e">
        <f>VLOOKUP(F2310,[1]!china_towns_second__2[[Column1]:[Y]],3,FALSE)</f>
        <v>#N/A</v>
      </c>
      <c r="K2310" t="e">
        <f>VLOOKUP(F2310,[1]!china_towns_second__2[[Column1]:[Y]],2,FALSE)</f>
        <v>#N/A</v>
      </c>
      <c r="L2310" t="s">
        <v>11955</v>
      </c>
      <c r="M2310" t="str">
        <f>VLOOKUP(H2310,CHOOSE({1,2},Table22[Native],Table22[Name]),2,0)</f>
        <v>Xiăojīn Xiàn</v>
      </c>
      <c r="N2310" s="15" t="str">
        <f>VLOOKUP(I2310,CHOOSE({1,2},Table22[Native],Table22[Name]),2,0)</f>
        <v>Ābà Zàngzú Qiāngzú Zìzhìzhōu</v>
      </c>
      <c r="O2310" s="15" t="str">
        <f t="shared" si="72"/>
        <v>Meiwo Xiang (Ābà Zàngzú Qiāngzú Zìzhìzhōu)</v>
      </c>
      <c r="P2310" s="15" t="str">
        <f t="shared" si="73"/>
        <v>Meiwo Xiang (Ābà Zàngzú Qiāngzú Zìzhìzhōu)</v>
      </c>
    </row>
    <row r="2311" spans="1:16" hidden="1" x14ac:dyDescent="0.25">
      <c r="A2311" t="s">
        <v>235</v>
      </c>
      <c r="B2311" t="str">
        <f>IF(COUNTIF(A:A,A2311)&gt;1,_xlfn.CONCAT(A2311," (",N2311,")"),A2311)</f>
        <v>Mĕixīng Zhèn [incl. Lăoyíng Xiāng]</v>
      </c>
      <c r="C2311" t="str">
        <f>IF(COUNTIF(B:B,B2311)&gt;1,_xlfn.CONCAT(A2311," (",M2311,")"),B2311)</f>
        <v>Mĕixīng Zhèn [incl. Lăoyíng Xiāng]</v>
      </c>
      <c r="D2311" t="s">
        <v>236</v>
      </c>
      <c r="E2311" t="s">
        <v>7</v>
      </c>
      <c r="F2311" t="str">
        <f>_xlfn.CONCAT(D2311,", ",H2311,", ",I2311,", ","四川省")</f>
        <v>美兴镇, 小金县, 阿坝藏族羌族自治州, 四川省</v>
      </c>
      <c r="G2311">
        <v>16630</v>
      </c>
      <c r="H2311" t="s">
        <v>8168</v>
      </c>
      <c r="I2311" t="s">
        <v>8153</v>
      </c>
      <c r="J2311">
        <f>VLOOKUP(F2311,[1]!china_towns_second__2[[Column1]:[Y]],3,FALSE)</f>
        <v>30.9886237857685</v>
      </c>
      <c r="K2311">
        <f>VLOOKUP(F2311,[1]!china_towns_second__2[[Column1]:[Y]],2,FALSE)</f>
        <v>102.35964730000001</v>
      </c>
      <c r="L2311" t="s">
        <v>11956</v>
      </c>
      <c r="M2311" t="str">
        <f>VLOOKUP(H2311,CHOOSE({1,2},Table22[Native],Table22[Name]),2,0)</f>
        <v>Xiăojīn Xiàn</v>
      </c>
      <c r="N2311" s="15" t="str">
        <f>VLOOKUP(I2311,CHOOSE({1,2},Table22[Native],Table22[Name]),2,0)</f>
        <v>Ābà Zàngzú Qiāngzú Zìzhìzhōu</v>
      </c>
      <c r="O2311" s="15" t="str">
        <f t="shared" si="72"/>
        <v>Meixing Zhen [incl. Laoying Xiang] (Ābà Zàngzú Qiāngzú Zìzhìzhōu)</v>
      </c>
      <c r="P2311" s="15" t="str">
        <f t="shared" si="73"/>
        <v>Meixing Zhen [incl. Laoying Xiang] (Ābà Zàngzú Qiāngzú Zìzhìzhōu)</v>
      </c>
    </row>
    <row r="2312" spans="1:16" hidden="1" x14ac:dyDescent="0.25">
      <c r="A2312" t="s">
        <v>4638</v>
      </c>
      <c r="B2312" t="str">
        <f>IF(COUNTIF(A:A,A2312)&gt;1,_xlfn.CONCAT(A2312," (",N2312,")"),A2312)</f>
        <v>Méiyŭ Zhèn</v>
      </c>
      <c r="C2312" t="str">
        <f>IF(COUNTIF(B:B,B2312)&gt;1,_xlfn.CONCAT(A2312," (",M2312,")"),B2312)</f>
        <v>Méiyŭ Zhèn</v>
      </c>
      <c r="D2312" t="s">
        <v>4639</v>
      </c>
      <c r="E2312" t="s">
        <v>7</v>
      </c>
      <c r="F2312" t="str">
        <f>_xlfn.CONCAT(D2312,", ",H2312,", ",I2312,", ","四川省")</f>
        <v>梅雨镇, 盐源县, 凉山彝族自治州, 四川省</v>
      </c>
      <c r="G2312">
        <v>23975</v>
      </c>
      <c r="H2312" t="s">
        <v>8286</v>
      </c>
      <c r="I2312" t="s">
        <v>8271</v>
      </c>
      <c r="J2312">
        <f>VLOOKUP(F2312,[1]!china_towns_second__2[[Column1]:[Y]],3,FALSE)</f>
        <v>27.414375734899998</v>
      </c>
      <c r="K2312">
        <f>VLOOKUP(F2312,[1]!china_towns_second__2[[Column1]:[Y]],2,FALSE)</f>
        <v>101.38225300000001</v>
      </c>
      <c r="L2312" t="s">
        <v>11957</v>
      </c>
      <c r="M2312" t="str">
        <f>VLOOKUP(H2312,CHOOSE({1,2},Table22[Native],Table22[Name]),2,0)</f>
        <v>Yányuán Xiàn</v>
      </c>
      <c r="N2312" s="15" t="str">
        <f>VLOOKUP(I2312,CHOOSE({1,2},Table22[Native],Table22[Name]),2,0)</f>
        <v>Liángshān Yízú Zìzhìzhōu</v>
      </c>
      <c r="O2312" s="15" t="str">
        <f t="shared" si="72"/>
        <v>Meiyu Zhen (Liángshān Yízú Zìzhìzhōu)</v>
      </c>
      <c r="P2312" s="15" t="str">
        <f t="shared" si="73"/>
        <v>Meiyu Zhen (Liángshān Yízú Zìzhìzhōu)</v>
      </c>
    </row>
    <row r="2313" spans="1:16" hidden="1" x14ac:dyDescent="0.25">
      <c r="A2313" t="s">
        <v>4640</v>
      </c>
      <c r="B2313" t="str">
        <f>IF(COUNTIF(A:A,A2313)&gt;1,_xlfn.CONCAT(A2313," (",N2313,")"),A2313)</f>
        <v>Méizipíng Zhèn</v>
      </c>
      <c r="C2313" t="str">
        <f>IF(COUNTIF(B:B,B2313)&gt;1,_xlfn.CONCAT(A2313," (",M2313,")"),B2313)</f>
        <v>Méizipíng Zhèn</v>
      </c>
      <c r="D2313" t="s">
        <v>4641</v>
      </c>
      <c r="E2313" t="s">
        <v>7</v>
      </c>
      <c r="F2313" t="str">
        <f>_xlfn.CONCAT(D2313,", ",H2313,", ",I2313,", ","四川省")</f>
        <v>梅子坪镇, 盐源县, 凉山彝族自治州, 四川省</v>
      </c>
      <c r="G2313">
        <v>2708</v>
      </c>
      <c r="H2313" t="s">
        <v>8286</v>
      </c>
      <c r="I2313" t="s">
        <v>8271</v>
      </c>
      <c r="J2313">
        <f>VLOOKUP(F2313,[1]!china_towns_second__2[[Column1]:[Y]],3,FALSE)</f>
        <v>28.058302957815201</v>
      </c>
      <c r="K2313">
        <f>VLOOKUP(F2313,[1]!china_towns_second__2[[Column1]:[Y]],2,FALSE)</f>
        <v>101.70025579999999</v>
      </c>
      <c r="L2313" t="s">
        <v>11958</v>
      </c>
      <c r="M2313" t="str">
        <f>VLOOKUP(H2313,CHOOSE({1,2},Table22[Native],Table22[Name]),2,0)</f>
        <v>Yányuán Xiàn</v>
      </c>
      <c r="N2313" s="15" t="str">
        <f>VLOOKUP(I2313,CHOOSE({1,2},Table22[Native],Table22[Name]),2,0)</f>
        <v>Liángshān Yízú Zìzhìzhōu</v>
      </c>
      <c r="O2313" s="15" t="str">
        <f t="shared" si="72"/>
        <v>Meiziping Zhen (Liángshān Yízú Zìzhìzhōu)</v>
      </c>
      <c r="P2313" s="15" t="str">
        <f t="shared" si="73"/>
        <v>Meiziping Zhen (Liángshān Yízú Zìzhìzhōu)</v>
      </c>
    </row>
    <row r="2314" spans="1:16" hidden="1" x14ac:dyDescent="0.25">
      <c r="A2314" t="s">
        <v>7330</v>
      </c>
      <c r="B2314" t="str">
        <f>IF(COUNTIF(A:A,A2314)&gt;1,_xlfn.CONCAT(A2314," (",N2314,")"),A2314)</f>
        <v>Mĕngdĭngshān Zhèn</v>
      </c>
      <c r="C2314" t="str">
        <f>IF(COUNTIF(B:B,B2314)&gt;1,_xlfn.CONCAT(A2314," (",M2314,")"),B2314)</f>
        <v>Mĕngdĭngshān Zhèn</v>
      </c>
      <c r="D2314" t="s">
        <v>7331</v>
      </c>
      <c r="E2314" t="s">
        <v>7</v>
      </c>
      <c r="F2314" t="str">
        <f>_xlfn.CONCAT(D2314,", ",H2314,", ",I2314,", ","四川省")</f>
        <v>蒙顶山镇, 名山区, 雅安市, 四川省</v>
      </c>
      <c r="G2314">
        <v>12589</v>
      </c>
      <c r="H2314" t="s">
        <v>8353</v>
      </c>
      <c r="I2314" t="s">
        <v>8349</v>
      </c>
      <c r="J2314">
        <f>VLOOKUP(F2314,[1]!china_towns_second__2[[Column1]:[Y]],3,FALSE)</f>
        <v>30.065576019655499</v>
      </c>
      <c r="K2314">
        <f>VLOOKUP(F2314,[1]!china_towns_second__2[[Column1]:[Y]],2,FALSE)</f>
        <v>103.0723795</v>
      </c>
      <c r="L2314" t="s">
        <v>11959</v>
      </c>
      <c r="M2314" t="str">
        <f>VLOOKUP(H2314,CHOOSE({1,2},Table22[Native],Table22[Name]),2,0)</f>
        <v>Míngshān Qū</v>
      </c>
      <c r="N2314" s="15" t="str">
        <f>VLOOKUP(I2314,CHOOSE({1,2},Table22[Native],Table22[Name]),2,0)</f>
        <v>Yă'ān Shì</v>
      </c>
      <c r="O2314" s="15" t="str">
        <f t="shared" si="72"/>
        <v>Mengdingshan Zhen (Yă'ān Shì)</v>
      </c>
      <c r="P2314" s="15" t="str">
        <f t="shared" si="73"/>
        <v>Mengdingshan Zhen (Yă'ān Shì)</v>
      </c>
    </row>
    <row r="2315" spans="1:16" hidden="1" x14ac:dyDescent="0.25">
      <c r="A2315" t="s">
        <v>4642</v>
      </c>
      <c r="B2315" t="str">
        <f>IF(COUNTIF(A:A,A2315)&gt;1,_xlfn.CONCAT(A2315," (",N2315,")"),A2315)</f>
        <v>Mènggān Xiāng</v>
      </c>
      <c r="C2315" t="str">
        <f>IF(COUNTIF(B:B,B2315)&gt;1,_xlfn.CONCAT(A2315," (",M2315,")"),B2315)</f>
        <v>Mènggān Xiāng</v>
      </c>
      <c r="D2315" t="s">
        <v>4643</v>
      </c>
      <c r="E2315" t="s">
        <v>11</v>
      </c>
      <c r="F2315" t="str">
        <f>_xlfn.CONCAT(D2315,", ",H2315,", ",I2315,", ","四川省")</f>
        <v>孟甘乡, 普格县, 凉山彝族自治州, 四川省</v>
      </c>
      <c r="G2315">
        <v>5769</v>
      </c>
      <c r="H2315" t="s">
        <v>8283</v>
      </c>
      <c r="I2315" t="s">
        <v>8271</v>
      </c>
      <c r="J2315" t="e">
        <f>VLOOKUP(F2315,[1]!china_towns_second__2[[Column1]:[Y]],3,FALSE)</f>
        <v>#N/A</v>
      </c>
      <c r="K2315" t="e">
        <f>VLOOKUP(F2315,[1]!china_towns_second__2[[Column1]:[Y]],2,FALSE)</f>
        <v>#N/A</v>
      </c>
      <c r="L2315" t="s">
        <v>11960</v>
      </c>
      <c r="M2315" t="str">
        <f>VLOOKUP(H2315,CHOOSE({1,2},Table22[Native],Table22[Name]),2,0)</f>
        <v>Pŭgé Xiàn</v>
      </c>
      <c r="N2315" s="15" t="str">
        <f>VLOOKUP(I2315,CHOOSE({1,2},Table22[Native],Table22[Name]),2,0)</f>
        <v>Liángshān Yízú Zìzhìzhōu</v>
      </c>
      <c r="O2315" s="15" t="str">
        <f t="shared" si="72"/>
        <v>Menggan Xiang (Liángshān Yízú Zìzhìzhōu)</v>
      </c>
      <c r="P2315" s="15" t="str">
        <f t="shared" si="73"/>
        <v>Menggan Xiang (Liángshān Yízú Zìzhìzhōu)</v>
      </c>
    </row>
    <row r="2316" spans="1:16" hidden="1" x14ac:dyDescent="0.25">
      <c r="A2316" t="s">
        <v>3491</v>
      </c>
      <c r="B2316" t="str">
        <f>IF(COUNTIF(A:A,A2316)&gt;1,_xlfn.CONCAT(A2316," (",N2316,")"),A2316)</f>
        <v>Mĕngshān Xiāng</v>
      </c>
      <c r="C2316" t="str">
        <f>IF(COUNTIF(B:B,B2316)&gt;1,_xlfn.CONCAT(A2316," (",M2316,")"),B2316)</f>
        <v>Mĕngshān Xiāng</v>
      </c>
      <c r="D2316" t="s">
        <v>3492</v>
      </c>
      <c r="E2316" t="s">
        <v>11</v>
      </c>
      <c r="F2316" t="str">
        <f>_xlfn.CONCAT(D2316,", ",H2316,", ",I2316,", ","四川省")</f>
        <v>猛山乡, 武胜县, 广安市, 四川省</v>
      </c>
      <c r="G2316">
        <v>10900</v>
      </c>
      <c r="H2316" t="s">
        <v>8244</v>
      </c>
      <c r="I2316" t="s">
        <v>8239</v>
      </c>
      <c r="J2316" t="e">
        <f>VLOOKUP(F2316,[1]!china_towns_second__2[[Column1]:[Y]],3,FALSE)</f>
        <v>#N/A</v>
      </c>
      <c r="K2316" t="e">
        <f>VLOOKUP(F2316,[1]!china_towns_second__2[[Column1]:[Y]],2,FALSE)</f>
        <v>#N/A</v>
      </c>
      <c r="L2316" t="s">
        <v>11961</v>
      </c>
      <c r="M2316" t="str">
        <f>VLOOKUP(H2316,CHOOSE({1,2},Table22[Native],Table22[Name]),2,0)</f>
        <v>Wŭshèng Xiàn</v>
      </c>
      <c r="N2316" s="15" t="str">
        <f>VLOOKUP(I2316,CHOOSE({1,2},Table22[Native],Table22[Name]),2,0)</f>
        <v>Guăng'ān Shì</v>
      </c>
      <c r="O2316" s="15" t="str">
        <f t="shared" si="72"/>
        <v>Mengshan Xiang (Guăng'ān Shì)</v>
      </c>
      <c r="P2316" s="15" t="str">
        <f t="shared" si="73"/>
        <v>Mengshan Xiang (Guăng'ān Shì)</v>
      </c>
    </row>
    <row r="2317" spans="1:16" hidden="1" x14ac:dyDescent="0.25">
      <c r="A2317" t="s">
        <v>1743</v>
      </c>
      <c r="B2317" t="str">
        <f>IF(COUNTIF(A:A,A2317)&gt;1,_xlfn.CONCAT(A2317," (",N2317,")"),A2317)</f>
        <v>Méngshuāng Xiāng [→ Shuānglóng Zhèn]</v>
      </c>
      <c r="C2317" t="str">
        <f>IF(COUNTIF(B:B,B2317)&gt;1,_xlfn.CONCAT(A2317," (",M2317,")"),B2317)</f>
        <v>Méngshuāng Xiāng [→ Shuānglóng Zhèn]</v>
      </c>
      <c r="D2317" t="s">
        <v>1744</v>
      </c>
      <c r="E2317" t="s">
        <v>11</v>
      </c>
      <c r="F2317" t="str">
        <f>_xlfn.CONCAT(D2317,", ",H2317,", ",I2317,", ","四川省")</f>
        <v>檬双乡, 通川区, 达州市, 四川省</v>
      </c>
      <c r="G2317">
        <v>6073</v>
      </c>
      <c r="H2317" t="s">
        <v>8207</v>
      </c>
      <c r="I2317" t="s">
        <v>8202</v>
      </c>
      <c r="J2317" t="e">
        <f>VLOOKUP(F2317,[1]!china_towns_second__2[[Column1]:[Y]],3,FALSE)</f>
        <v>#N/A</v>
      </c>
      <c r="K2317" t="e">
        <f>VLOOKUP(F2317,[1]!china_towns_second__2[[Column1]:[Y]],2,FALSE)</f>
        <v>#N/A</v>
      </c>
      <c r="L2317" t="s">
        <v>11962</v>
      </c>
      <c r="M2317" t="str">
        <f>VLOOKUP(H2317,CHOOSE({1,2},Table22[Native],Table22[Name]),2,0)</f>
        <v>Tōngchuān Qū</v>
      </c>
      <c r="N2317" s="15" t="str">
        <f>VLOOKUP(I2317,CHOOSE({1,2},Table22[Native],Table22[Name]),2,0)</f>
        <v>Dázhōu Shì</v>
      </c>
      <c r="O2317" s="15" t="str">
        <f t="shared" si="72"/>
        <v>Mengshuang Xiang [→ Shuanglong Zhen] (Dázhōu Shì)</v>
      </c>
      <c r="P2317" s="15" t="str">
        <f t="shared" si="73"/>
        <v>Mengshuang Xiang [→ Shuanglong Zhen] (Dázhōu Shì)</v>
      </c>
    </row>
    <row r="2318" spans="1:16" hidden="1" x14ac:dyDescent="0.25">
      <c r="A2318" t="s">
        <v>6822</v>
      </c>
      <c r="B2318" t="str">
        <f>IF(COUNTIF(A:A,A2318)&gt;1,_xlfn.CONCAT(A2318," (",N2318,")"),A2318)</f>
        <v>Mèngtáng Zhèn</v>
      </c>
      <c r="C2318" t="str">
        <f>IF(COUNTIF(B:B,B2318)&gt;1,_xlfn.CONCAT(A2318," (",M2318,")"),B2318)</f>
        <v>Mèngtáng Zhèn</v>
      </c>
      <c r="D2318" t="s">
        <v>6823</v>
      </c>
      <c r="E2318" t="s">
        <v>7</v>
      </c>
      <c r="F2318" t="str">
        <f>_xlfn.CONCAT(D2318,", ",H2318,", ",I2318,", ","四川省")</f>
        <v>孟塘镇, 资中县, 内江市, 四川省</v>
      </c>
      <c r="G2318">
        <v>45528</v>
      </c>
      <c r="H2318" t="s">
        <v>8333</v>
      </c>
      <c r="I2318" t="s">
        <v>8329</v>
      </c>
      <c r="J2318">
        <f>VLOOKUP(F2318,[1]!china_towns_second__2[[Column1]:[Y]],3,FALSE)</f>
        <v>29.946381524108901</v>
      </c>
      <c r="K2318">
        <f>VLOOKUP(F2318,[1]!china_towns_second__2[[Column1]:[Y]],2,FALSE)</f>
        <v>104.9722075</v>
      </c>
      <c r="L2318" t="s">
        <v>11963</v>
      </c>
      <c r="M2318" t="str">
        <f>VLOOKUP(H2318,CHOOSE({1,2},Table22[Native],Table22[Name]),2,0)</f>
        <v>Zīzhōng Xiàn</v>
      </c>
      <c r="N2318" s="15" t="str">
        <f>VLOOKUP(I2318,CHOOSE({1,2},Table22[Native],Table22[Name]),2,0)</f>
        <v>Nèijiāng Shì</v>
      </c>
      <c r="O2318" s="15" t="str">
        <f t="shared" si="72"/>
        <v>Mengtang Zhen (Nèijiāng Shì)</v>
      </c>
      <c r="P2318" s="15" t="str">
        <f t="shared" si="73"/>
        <v>Mengtang Zhen (Nèijiāng Shì)</v>
      </c>
    </row>
    <row r="2319" spans="1:16" hidden="1" x14ac:dyDescent="0.25">
      <c r="A2319" t="s">
        <v>6417</v>
      </c>
      <c r="B2319" t="str">
        <f>IF(COUNTIF(A:A,A2319)&gt;1,_xlfn.CONCAT(A2319," (",N2319,")"),A2319)</f>
        <v>Méngyā Xiāng</v>
      </c>
      <c r="C2319" t="str">
        <f>IF(COUNTIF(B:B,B2319)&gt;1,_xlfn.CONCAT(A2319," (",M2319,")"),B2319)</f>
        <v>Méngyā Xiāng</v>
      </c>
      <c r="D2319" t="s">
        <v>6418</v>
      </c>
      <c r="E2319" t="s">
        <v>11</v>
      </c>
      <c r="F2319" t="str">
        <f>_xlfn.CONCAT(D2319,", ",H2319,", ",I2319,", ","四川省")</f>
        <v>檬垭乡, 仪陇县, 南充市, 四川省</v>
      </c>
      <c r="G2319">
        <v>9539</v>
      </c>
      <c r="H2319" t="s">
        <v>8326</v>
      </c>
      <c r="I2319" t="s">
        <v>8318</v>
      </c>
      <c r="J2319" t="e">
        <f>VLOOKUP(F2319,[1]!china_towns_second__2[[Column1]:[Y]],3,FALSE)</f>
        <v>#N/A</v>
      </c>
      <c r="K2319" t="e">
        <f>VLOOKUP(F2319,[1]!china_towns_second__2[[Column1]:[Y]],2,FALSE)</f>
        <v>#N/A</v>
      </c>
      <c r="L2319" t="s">
        <v>11964</v>
      </c>
      <c r="M2319" t="str">
        <f>VLOOKUP(H2319,CHOOSE({1,2},Table22[Native],Table22[Name]),2,0)</f>
        <v>Yílŏng Xiàn</v>
      </c>
      <c r="N2319" s="15" t="str">
        <f>VLOOKUP(I2319,CHOOSE({1,2},Table22[Native],Table22[Name]),2,0)</f>
        <v>Nánchōng Shì</v>
      </c>
      <c r="O2319" s="15" t="str">
        <f t="shared" si="72"/>
        <v>Mengya Xiang (Nánchōng Shì)</v>
      </c>
      <c r="P2319" s="15" t="str">
        <f t="shared" si="73"/>
        <v>Mengya Xiang (Nánchōng Shì)</v>
      </c>
    </row>
    <row r="2320" spans="1:16" hidden="1" x14ac:dyDescent="0.25">
      <c r="A2320" t="s">
        <v>7332</v>
      </c>
      <c r="B2320" t="str">
        <f>IF(COUNTIF(A:A,A2320)&gt;1,_xlfn.CONCAT(A2320," (",N2320,")"),A2320)</f>
        <v>Mĕngyáng Jiēdào</v>
      </c>
      <c r="C2320" t="str">
        <f>IF(COUNTIF(B:B,B2320)&gt;1,_xlfn.CONCAT(A2320," (",M2320,")"),B2320)</f>
        <v>Mĕngyáng Jiēdào</v>
      </c>
      <c r="D2320" t="s">
        <v>7333</v>
      </c>
      <c r="E2320" t="s">
        <v>493</v>
      </c>
      <c r="F2320" t="str">
        <f>_xlfn.CONCAT(D2320,", ",H2320,", ",I2320,", ","四川省")</f>
        <v>蒙阳街道, 名山区, 雅安市, 四川省</v>
      </c>
      <c r="G2320">
        <v>36126</v>
      </c>
      <c r="H2320" t="s">
        <v>8353</v>
      </c>
      <c r="I2320" t="s">
        <v>8349</v>
      </c>
      <c r="J2320" t="e">
        <f>VLOOKUP(F2320,[1]!china_towns_second__2[[Column1]:[Y]],3,FALSE)</f>
        <v>#N/A</v>
      </c>
      <c r="K2320" t="e">
        <f>VLOOKUP(F2320,[1]!china_towns_second__2[[Column1]:[Y]],2,FALSE)</f>
        <v>#N/A</v>
      </c>
      <c r="L2320" t="s">
        <v>11965</v>
      </c>
      <c r="M2320" t="str">
        <f>VLOOKUP(H2320,CHOOSE({1,2},Table22[Native],Table22[Name]),2,0)</f>
        <v>Míngshān Qū</v>
      </c>
      <c r="N2320" s="15" t="str">
        <f>VLOOKUP(I2320,CHOOSE({1,2},Table22[Native],Table22[Name]),2,0)</f>
        <v>Yă'ān Shì</v>
      </c>
      <c r="O2320" s="15" t="str">
        <f t="shared" si="72"/>
        <v>Mengyang Jiedao (Yă'ān Shì)</v>
      </c>
      <c r="P2320" s="15" t="str">
        <f t="shared" si="73"/>
        <v>Mengyang Jiedao (Yă'ān Shì)</v>
      </c>
    </row>
    <row r="2321" spans="1:16" hidden="1" x14ac:dyDescent="0.25">
      <c r="A2321" t="s">
        <v>1152</v>
      </c>
      <c r="B2321" t="str">
        <f>IF(COUNTIF(A:A,A2321)&gt;1,_xlfn.CONCAT(A2321," (",N2321,")"),A2321)</f>
        <v>Méngyáng Jiēdào [incl. Sānjiè Zhèn]</v>
      </c>
      <c r="C2321" t="str">
        <f>IF(COUNTIF(B:B,B2321)&gt;1,_xlfn.CONCAT(A2321," (",M2321,")"),B2321)</f>
        <v>Méngyáng Jiēdào [incl. Sānjiè Zhèn]</v>
      </c>
      <c r="D2321" t="s">
        <v>1153</v>
      </c>
      <c r="E2321" t="s">
        <v>493</v>
      </c>
      <c r="F2321" t="str">
        <f>_xlfn.CONCAT(D2321,", ",H2321,", ",I2321,", ","四川省")</f>
        <v>濛阳街道, 彭州市, 成都市, 四川省</v>
      </c>
      <c r="G2321">
        <v>96166</v>
      </c>
      <c r="H2321" t="s">
        <v>8190</v>
      </c>
      <c r="I2321" t="s">
        <v>8180</v>
      </c>
      <c r="J2321" t="e">
        <f>VLOOKUP(F2321,[1]!china_towns_second__2[[Column1]:[Y]],3,FALSE)</f>
        <v>#N/A</v>
      </c>
      <c r="K2321" t="e">
        <f>VLOOKUP(F2321,[1]!china_towns_second__2[[Column1]:[Y]],2,FALSE)</f>
        <v>#N/A</v>
      </c>
      <c r="L2321" t="s">
        <v>11966</v>
      </c>
      <c r="M2321" t="str">
        <f>VLOOKUP(H2321,CHOOSE({1,2},Table22[Native],Table22[Name]),2,0)</f>
        <v>Péngzhōu Shì</v>
      </c>
      <c r="N2321" s="15" t="str">
        <f>VLOOKUP(I2321,CHOOSE({1,2},Table22[Native],Table22[Name]),2,0)</f>
        <v>Chéngdū Shì</v>
      </c>
      <c r="O2321" s="15" t="str">
        <f t="shared" si="72"/>
        <v>Mengyang Jiedao [incl. Sanjie Zhen] (Chéngdū Shì)</v>
      </c>
      <c r="P2321" s="15" t="str">
        <f t="shared" si="73"/>
        <v>Mengyang Jiedao [incl. Sanjie Zhen] (Chéngdū Shì)</v>
      </c>
    </row>
    <row r="2322" spans="1:16" hidden="1" x14ac:dyDescent="0.25">
      <c r="A2322" t="s">
        <v>2542</v>
      </c>
      <c r="B2322" t="str">
        <f>IF(COUNTIF(A:A,A2322)&gt;1,_xlfn.CONCAT(A2322," (",N2322,")"),A2322)</f>
        <v>Mĕngyí Zhèn</v>
      </c>
      <c r="C2322" t="str">
        <f>IF(COUNTIF(B:B,B2322)&gt;1,_xlfn.CONCAT(A2322," (",M2322,")"),B2322)</f>
        <v>Mĕngyí Zhèn</v>
      </c>
      <c r="D2322" t="s">
        <v>2543</v>
      </c>
      <c r="E2322" t="s">
        <v>7</v>
      </c>
      <c r="F2322" t="str">
        <f>_xlfn.CONCAT(D2322,", ",H2322,", ",I2322,", ","四川省")</f>
        <v>蒙宜镇, 石渠县, 甘孜藏族自治州, 四川省</v>
      </c>
      <c r="G2322">
        <v>3762</v>
      </c>
      <c r="H2322" t="s">
        <v>8234</v>
      </c>
      <c r="I2322" t="s">
        <v>8219</v>
      </c>
      <c r="J2322">
        <f>VLOOKUP(F2322,[1]!china_towns_second__2[[Column1]:[Y]],3,FALSE)</f>
        <v>32.954708091284999</v>
      </c>
      <c r="K2322">
        <f>VLOOKUP(F2322,[1]!china_towns_second__2[[Column1]:[Y]],2,FALSE)</f>
        <v>98.161379600000004</v>
      </c>
      <c r="L2322" t="s">
        <v>11967</v>
      </c>
      <c r="M2322" t="str">
        <f>VLOOKUP(H2322,CHOOSE({1,2},Table22[Native],Table22[Name]),2,0)</f>
        <v>Shíqú Xiàn</v>
      </c>
      <c r="N2322" s="15" t="str">
        <f>VLOOKUP(I2322,CHOOSE({1,2},Table22[Native],Table22[Name]),2,0)</f>
        <v>Gānzī Zàngzú Zìzhìzhōu</v>
      </c>
      <c r="O2322" s="15" t="str">
        <f t="shared" si="72"/>
        <v>Mengyi Zhen (Gānzī Zàngzú Zìzhìzhōu)</v>
      </c>
      <c r="P2322" s="15" t="str">
        <f t="shared" si="73"/>
        <v>Mengyi Zhen (Gānzī Zàngzú Zìzhìzhōu)</v>
      </c>
    </row>
    <row r="2323" spans="1:16" hidden="1" x14ac:dyDescent="0.25">
      <c r="A2323" t="s">
        <v>1154</v>
      </c>
      <c r="B2323" t="str">
        <f>IF(COUNTIF(A:A,A2323)&gt;1,_xlfn.CONCAT(A2323," (",N2323,")"),A2323)</f>
        <v>Mĕngzhuīwān Jiēdào</v>
      </c>
      <c r="C2323" t="str">
        <f>IF(COUNTIF(B:B,B2323)&gt;1,_xlfn.CONCAT(A2323," (",M2323,")"),B2323)</f>
        <v>Mĕngzhuīwān Jiēdào</v>
      </c>
      <c r="D2323" t="s">
        <v>1155</v>
      </c>
      <c r="E2323" t="s">
        <v>493</v>
      </c>
      <c r="F2323" t="str">
        <f>_xlfn.CONCAT(D2323,", ",H2323,", ",I2323,", ","四川省")</f>
        <v>猛追湾街道, 成华区, 成都市, 四川省</v>
      </c>
      <c r="G2323">
        <v>70107</v>
      </c>
      <c r="H2323" t="s">
        <v>8181</v>
      </c>
      <c r="I2323" t="s">
        <v>8180</v>
      </c>
      <c r="J2323">
        <f>VLOOKUP(F2323,[1]!china_towns_second__2[[Column1]:[Y]],3,FALSE)</f>
        <v>30.664924456327601</v>
      </c>
      <c r="K2323">
        <f>VLOOKUP(F2323,[1]!china_towns_second__2[[Column1]:[Y]],2,FALSE)</f>
        <v>104.0934322</v>
      </c>
      <c r="L2323" t="s">
        <v>11968</v>
      </c>
      <c r="M2323" t="str">
        <f>VLOOKUP(H2323,CHOOSE({1,2},Table22[Native],Table22[Name]),2,0)</f>
        <v>Chénghuá Qū</v>
      </c>
      <c r="N2323" s="15" t="str">
        <f>VLOOKUP(I2323,CHOOSE({1,2},Table22[Native],Table22[Name]),2,0)</f>
        <v>Chéngdū Shì</v>
      </c>
      <c r="O2323" s="15" t="str">
        <f t="shared" si="72"/>
        <v>Mengzhuiwan Jiedao (Chéngdū Shì)</v>
      </c>
      <c r="P2323" s="15" t="str">
        <f t="shared" si="73"/>
        <v>Mengzhuiwan Jiedao (Chéngdū Shì)</v>
      </c>
    </row>
    <row r="2324" spans="1:16" hidden="1" x14ac:dyDescent="0.25">
      <c r="A2324" t="s">
        <v>3083</v>
      </c>
      <c r="B2324" t="str">
        <f>IF(COUNTIF(A:A,A2324)&gt;1,_xlfn.CONCAT(A2324," (",N2324,")"),A2324)</f>
        <v>Méngzi Xiāng</v>
      </c>
      <c r="C2324" t="str">
        <f>IF(COUNTIF(B:B,B2324)&gt;1,_xlfn.CONCAT(A2324," (",M2324,")"),B2324)</f>
        <v>Méngzi Xiāng</v>
      </c>
      <c r="D2324" t="s">
        <v>3084</v>
      </c>
      <c r="E2324" t="s">
        <v>11</v>
      </c>
      <c r="F2324" t="str">
        <f>_xlfn.CONCAT(D2324,", ",H2324,", ",I2324,", ","四川省")</f>
        <v>檬子乡, 旺苍县, 广元市, 四川省</v>
      </c>
      <c r="G2324">
        <v>3117</v>
      </c>
      <c r="H2324" t="s">
        <v>8253</v>
      </c>
      <c r="I2324" t="s">
        <v>8247</v>
      </c>
      <c r="J2324" t="e">
        <f>VLOOKUP(F2324,[1]!china_towns_second__2[[Column1]:[Y]],3,FALSE)</f>
        <v>#N/A</v>
      </c>
      <c r="K2324" t="e">
        <f>VLOOKUP(F2324,[1]!china_towns_second__2[[Column1]:[Y]],2,FALSE)</f>
        <v>#N/A</v>
      </c>
      <c r="L2324" t="s">
        <v>11969</v>
      </c>
      <c r="M2324" t="str">
        <f>VLOOKUP(H2324,CHOOSE({1,2},Table22[Native],Table22[Name]),2,0)</f>
        <v>Wàngcāng Xiàn</v>
      </c>
      <c r="N2324" s="15" t="str">
        <f>VLOOKUP(I2324,CHOOSE({1,2},Table22[Native],Table22[Name]),2,0)</f>
        <v>Guăngyuán Shì</v>
      </c>
      <c r="O2324" s="15" t="str">
        <f t="shared" si="72"/>
        <v>Mengzi Xiang (Guăngyuán Shì)</v>
      </c>
      <c r="P2324" s="15" t="str">
        <f t="shared" si="73"/>
        <v>Mengzi Xiang (Guăngyuán Shì)</v>
      </c>
    </row>
    <row r="2325" spans="1:16" hidden="1" x14ac:dyDescent="0.25">
      <c r="A2325" t="s">
        <v>2544</v>
      </c>
      <c r="B2325" t="str">
        <f>IF(COUNTIF(A:A,A2325)&gt;1,_xlfn.CONCAT(A2325," (",N2325,")"),A2325)</f>
        <v>Mĕngzì Xiāng</v>
      </c>
      <c r="C2325" t="str">
        <f>IF(COUNTIF(B:B,B2325)&gt;1,_xlfn.CONCAT(A2325," (",M2325,")"),B2325)</f>
        <v>Mĕngzì Xiāng</v>
      </c>
      <c r="D2325" t="s">
        <v>2545</v>
      </c>
      <c r="E2325" t="s">
        <v>11</v>
      </c>
      <c r="F2325" t="str">
        <f>_xlfn.CONCAT(D2325,", ",H2325,", ",I2325,", ","四川省")</f>
        <v>蒙自乡, 稻城县, 甘孜藏族自治州, 四川省</v>
      </c>
      <c r="G2325">
        <v>1961</v>
      </c>
      <c r="H2325" t="s">
        <v>8223</v>
      </c>
      <c r="I2325" t="s">
        <v>8219</v>
      </c>
      <c r="J2325" t="e">
        <f>VLOOKUP(F2325,[1]!china_towns_second__2[[Column1]:[Y]],3,FALSE)</f>
        <v>#N/A</v>
      </c>
      <c r="K2325" t="e">
        <f>VLOOKUP(F2325,[1]!china_towns_second__2[[Column1]:[Y]],2,FALSE)</f>
        <v>#N/A</v>
      </c>
      <c r="L2325" t="s">
        <v>11969</v>
      </c>
      <c r="M2325" t="str">
        <f>VLOOKUP(H2325,CHOOSE({1,2},Table22[Native],Table22[Name]),2,0)</f>
        <v>Dàochéng Xiàn</v>
      </c>
      <c r="N2325" s="15" t="str">
        <f>VLOOKUP(I2325,CHOOSE({1,2},Table22[Native],Table22[Name]),2,0)</f>
        <v>Gānzī Zàngzú Zìzhìzhōu</v>
      </c>
      <c r="O2325" s="15" t="str">
        <f t="shared" si="72"/>
        <v>Mengzi Xiang (Gānzī Zàngzú Zìzhìzhōu)</v>
      </c>
      <c r="P2325" s="15" t="str">
        <f t="shared" si="73"/>
        <v>Mengzi Xiang (Gānzī Zàngzú Zìzhìzhōu)</v>
      </c>
    </row>
    <row r="2326" spans="1:16" hidden="1" x14ac:dyDescent="0.25">
      <c r="A2326" t="s">
        <v>3804</v>
      </c>
      <c r="B2326" t="str">
        <f>IF(COUNTIF(A:A,A2326)&gt;1,_xlfn.CONCAT(A2326," (",N2326,")"),A2326)</f>
        <v>Ménkăn Zhèn</v>
      </c>
      <c r="C2326" t="str">
        <f>IF(COUNTIF(B:B,B2326)&gt;1,_xlfn.CONCAT(A2326," (",M2326,")"),B2326)</f>
        <v>Ménkăn Zhèn</v>
      </c>
      <c r="D2326" t="s">
        <v>3805</v>
      </c>
      <c r="E2326" t="s">
        <v>7</v>
      </c>
      <c r="F2326" t="str">
        <f>_xlfn.CONCAT(D2326,", ",H2326,", ",I2326,", ","四川省")</f>
        <v>门坎镇, 井研县, 乐山市, 四川省</v>
      </c>
      <c r="G2326">
        <v>5617</v>
      </c>
      <c r="H2326" t="s">
        <v>8261</v>
      </c>
      <c r="I2326" t="s">
        <v>8256</v>
      </c>
      <c r="J2326">
        <f>VLOOKUP(F2326,[1]!china_towns_second__2[[Column1]:[Y]],3,FALSE)</f>
        <v>29.590746960038</v>
      </c>
      <c r="K2326">
        <f>VLOOKUP(F2326,[1]!china_towns_second__2[[Column1]:[Y]],2,FALSE)</f>
        <v>104.1106091</v>
      </c>
      <c r="L2326" t="s">
        <v>11970</v>
      </c>
      <c r="M2326" t="str">
        <f>VLOOKUP(H2326,CHOOSE({1,2},Table22[Native],Table22[Name]),2,0)</f>
        <v>Jĭngyán Xiàn</v>
      </c>
      <c r="N2326" s="15" t="str">
        <f>VLOOKUP(I2326,CHOOSE({1,2},Table22[Native],Table22[Name]),2,0)</f>
        <v>Lèshān Shì</v>
      </c>
      <c r="O2326" s="15" t="str">
        <f t="shared" si="72"/>
        <v>Menkan Zhen (Lèshān Shì)</v>
      </c>
      <c r="P2326" s="15" t="str">
        <f t="shared" si="73"/>
        <v>Menkan Zhen (Lèshān Shì)</v>
      </c>
    </row>
    <row r="2327" spans="1:16" hidden="1" x14ac:dyDescent="0.25">
      <c r="A2327" t="s">
        <v>5292</v>
      </c>
      <c r="B2327" t="str">
        <f>IF(COUNTIF(A:A,A2327)&gt;1,_xlfn.CONCAT(A2327," (",N2327,")"),A2327)</f>
        <v>Miánhuāpō Zhèn</v>
      </c>
      <c r="C2327" t="str">
        <f>IF(COUNTIF(B:B,B2327)&gt;1,_xlfn.CONCAT(A2327," (",M2327,")"),B2327)</f>
        <v>Miánhuāpō Zhèn</v>
      </c>
      <c r="D2327" t="s">
        <v>5293</v>
      </c>
      <c r="E2327" t="s">
        <v>7</v>
      </c>
      <c r="F2327" t="str">
        <f>_xlfn.CONCAT(D2327,", ",H2327,", ",I2327,", ","四川省")</f>
        <v>棉花坡镇, 纳溪区, 泸州市, 四川省</v>
      </c>
      <c r="G2327">
        <v>33738</v>
      </c>
      <c r="H2327" t="s">
        <v>8296</v>
      </c>
      <c r="I2327" t="s">
        <v>8290</v>
      </c>
      <c r="J2327">
        <f>VLOOKUP(F2327,[1]!china_towns_second__2[[Column1]:[Y]],3,FALSE)</f>
        <v>28.783734893920801</v>
      </c>
      <c r="K2327">
        <f>VLOOKUP(F2327,[1]!china_towns_second__2[[Column1]:[Y]],2,FALSE)</f>
        <v>105.4206076</v>
      </c>
      <c r="L2327" t="s">
        <v>11971</v>
      </c>
      <c r="M2327" t="str">
        <f>VLOOKUP(H2327,CHOOSE({1,2},Table22[Native],Table22[Name]),2,0)</f>
        <v>Nàxī Qū</v>
      </c>
      <c r="N2327" s="15" t="str">
        <f>VLOOKUP(I2327,CHOOSE({1,2},Table22[Native],Table22[Name]),2,0)</f>
        <v>Lúzhōu Shì</v>
      </c>
      <c r="O2327" s="15" t="str">
        <f t="shared" si="72"/>
        <v>Mianhuapo Zhen (Lúzhōu Shì)</v>
      </c>
      <c r="P2327" s="15" t="str">
        <f t="shared" si="73"/>
        <v>Mianhuapo Zhen (Lúzhōu Shì)</v>
      </c>
    </row>
    <row r="2328" spans="1:16" hidden="1" x14ac:dyDescent="0.25">
      <c r="A2328" t="s">
        <v>4646</v>
      </c>
      <c r="B2328" t="str">
        <f>IF(COUNTIF(A:A,A2328)&gt;1,_xlfn.CONCAT(A2328," (",N2328,")"),A2328)</f>
        <v>Miánshā Zhèn [incl. Miánshāwān Xiāng, Mătóu Xiāng, Wōbăo Xiāng]</v>
      </c>
      <c r="C2328" t="str">
        <f>IF(COUNTIF(B:B,B2328)&gt;1,_xlfn.CONCAT(A2328," (",M2328,")"),B2328)</f>
        <v>Miánshā Zhèn [incl. Miánshāwān Xiāng, Mătóu Xiāng, Wōbăo Xiāng]</v>
      </c>
      <c r="D2328" t="s">
        <v>4647</v>
      </c>
      <c r="E2328" t="s">
        <v>7</v>
      </c>
      <c r="F2328" t="str">
        <f>_xlfn.CONCAT(D2328,", ",H2328,", ",I2328,", ","四川省")</f>
        <v>棉沙镇, 冕宁县, 凉山彝族自治州, 四川省</v>
      </c>
      <c r="G2328">
        <v>8111</v>
      </c>
      <c r="H2328" t="s">
        <v>8280</v>
      </c>
      <c r="I2328" t="s">
        <v>8271</v>
      </c>
      <c r="J2328">
        <f>VLOOKUP(F2328,[1]!china_towns_second__2[[Column1]:[Y]],3,FALSE)</f>
        <v>28.456459637122901</v>
      </c>
      <c r="K2328">
        <f>VLOOKUP(F2328,[1]!china_towns_second__2[[Column1]:[Y]],2,FALSE)</f>
        <v>101.9114881</v>
      </c>
      <c r="L2328" t="s">
        <v>11972</v>
      </c>
      <c r="M2328" t="str">
        <f>VLOOKUP(H2328,CHOOSE({1,2},Table22[Native],Table22[Name]),2,0)</f>
        <v>Miănníng Xiàn</v>
      </c>
      <c r="N2328" s="15" t="str">
        <f>VLOOKUP(I2328,CHOOSE({1,2},Table22[Native],Table22[Name]),2,0)</f>
        <v>Liángshān Yízú Zìzhìzhōu</v>
      </c>
      <c r="O2328" s="15" t="str">
        <f t="shared" si="72"/>
        <v>Miansha Zhen [incl. Mianshawan Xiang, Matou Xiang, Wobao Xiang] (Liángshān Yízú Zìzhìzhōu)</v>
      </c>
      <c r="P2328" s="15" t="str">
        <f t="shared" si="73"/>
        <v>Miansha Zhen [incl. Mianshawan Xiang, Matou Xiang, Wobao Xiang] (Liángshān Yízú Zìzhìzhōu)</v>
      </c>
    </row>
    <row r="2329" spans="1:16" hidden="1" x14ac:dyDescent="0.25">
      <c r="A2329" t="s">
        <v>4644</v>
      </c>
      <c r="B2329" t="str">
        <f>IF(COUNTIF(A:A,A2329)&gt;1,_xlfn.CONCAT(A2329," (",N2329,")"),A2329)</f>
        <v>Miănshān Zhèn</v>
      </c>
      <c r="C2329" t="str">
        <f>IF(COUNTIF(B:B,B2329)&gt;1,_xlfn.CONCAT(A2329," (",M2329,")"),B2329)</f>
        <v>Miănshān Zhèn</v>
      </c>
      <c r="D2329" t="s">
        <v>4645</v>
      </c>
      <c r="E2329" t="s">
        <v>7</v>
      </c>
      <c r="F2329" t="str">
        <f>_xlfn.CONCAT(D2329,", ",H2329,", ",I2329,", ","四川省")</f>
        <v>冕山镇, 喜德县, 凉山彝族自治州, 四川省</v>
      </c>
      <c r="G2329">
        <v>14596</v>
      </c>
      <c r="H2329" t="s">
        <v>8285</v>
      </c>
      <c r="I2329" t="s">
        <v>8271</v>
      </c>
      <c r="J2329">
        <f>VLOOKUP(F2329,[1]!china_towns_second__2[[Column1]:[Y]],3,FALSE)</f>
        <v>28.431844157497402</v>
      </c>
      <c r="K2329">
        <f>VLOOKUP(F2329,[1]!china_towns_second__2[[Column1]:[Y]],2,FALSE)</f>
        <v>102.331276</v>
      </c>
      <c r="L2329" t="s">
        <v>11973</v>
      </c>
      <c r="M2329" t="str">
        <f>VLOOKUP(H2329,CHOOSE({1,2},Table22[Native],Table22[Name]),2,0)</f>
        <v>Xĭdé Xiàn</v>
      </c>
      <c r="N2329" s="15" t="str">
        <f>VLOOKUP(I2329,CHOOSE({1,2},Table22[Native],Table22[Name]),2,0)</f>
        <v>Liángshān Yízú Zìzhìzhōu</v>
      </c>
      <c r="O2329" s="15" t="str">
        <f t="shared" si="72"/>
        <v>Mianshan Zhen (Liángshān Yízú Zìzhìzhōu)</v>
      </c>
      <c r="P2329" s="15" t="str">
        <f t="shared" si="73"/>
        <v>Mianshan Zhen (Liángshān Yízú Zìzhìzhōu)</v>
      </c>
    </row>
    <row r="2330" spans="1:16" hidden="1" x14ac:dyDescent="0.25">
      <c r="A2330" t="s">
        <v>4648</v>
      </c>
      <c r="B2330" t="str">
        <f>IF(COUNTIF(A:A,A2330)&gt;1,_xlfn.CONCAT(A2330," (",N2330,")"),A2330)</f>
        <v>Miányā Zhèn</v>
      </c>
      <c r="C2330" t="str">
        <f>IF(COUNTIF(B:B,B2330)&gt;1,_xlfn.CONCAT(A2330," (",M2330,")"),B2330)</f>
        <v>Miányā Zhèn</v>
      </c>
      <c r="D2330" t="s">
        <v>4649</v>
      </c>
      <c r="E2330" t="s">
        <v>7</v>
      </c>
      <c r="F2330" t="str">
        <f>_xlfn.CONCAT(D2330,", ",H2330,", ",I2330,", ","四川省")</f>
        <v>棉桠镇, 盐源县, 凉山彝族自治州, 四川省</v>
      </c>
      <c r="G2330">
        <v>16268</v>
      </c>
      <c r="H2330" t="s">
        <v>8286</v>
      </c>
      <c r="I2330" t="s">
        <v>8271</v>
      </c>
      <c r="J2330">
        <f>VLOOKUP(F2330,[1]!china_towns_second__2[[Column1]:[Y]],3,FALSE)</f>
        <v>27.601472319464101</v>
      </c>
      <c r="K2330">
        <f>VLOOKUP(F2330,[1]!china_towns_second__2[[Column1]:[Y]],2,FALSE)</f>
        <v>101.3162516</v>
      </c>
      <c r="L2330" t="s">
        <v>11974</v>
      </c>
      <c r="M2330" t="str">
        <f>VLOOKUP(H2330,CHOOSE({1,2},Table22[Native],Table22[Name]),2,0)</f>
        <v>Yányuán Xiàn</v>
      </c>
      <c r="N2330" s="15" t="str">
        <f>VLOOKUP(I2330,CHOOSE({1,2},Table22[Native],Table22[Name]),2,0)</f>
        <v>Liángshān Yízú Zìzhìzhōu</v>
      </c>
      <c r="O2330" s="15" t="str">
        <f t="shared" si="72"/>
        <v>Mianya Zhen (Liángshān Yízú Zìzhìzhōu)</v>
      </c>
      <c r="P2330" s="15" t="str">
        <f t="shared" si="73"/>
        <v>Mianya Zhen (Liángshān Yízú Zìzhìzhōu)</v>
      </c>
    </row>
    <row r="2331" spans="1:16" hidden="1" x14ac:dyDescent="0.25">
      <c r="A2331" t="s">
        <v>2139</v>
      </c>
      <c r="B2331" t="str">
        <f>IF(COUNTIF(A:A,A2331)&gt;1,_xlfn.CONCAT(A2331," (",N2331,")"),A2331)</f>
        <v>Miányuăn Zhèn</v>
      </c>
      <c r="C2331" t="str">
        <f>IF(COUNTIF(B:B,B2331)&gt;1,_xlfn.CONCAT(A2331," (",M2331,")"),B2331)</f>
        <v>Miányuăn Zhèn</v>
      </c>
      <c r="D2331" t="s">
        <v>2140</v>
      </c>
      <c r="E2331" t="s">
        <v>7</v>
      </c>
      <c r="F2331" t="str">
        <f>_xlfn.CONCAT(D2331,", ",H2331,", ",I2331,", ","四川省")</f>
        <v>绵远镇, 绵竹市, 德阳市, 四川省</v>
      </c>
      <c r="G2331">
        <v>12361</v>
      </c>
      <c r="H2331" t="s">
        <v>8215</v>
      </c>
      <c r="I2331" t="s">
        <v>8211</v>
      </c>
      <c r="J2331">
        <f>VLOOKUP(F2331,[1]!china_towns_second__2[[Column1]:[Y]],3,FALSE)</f>
        <v>31.408431950194</v>
      </c>
      <c r="K2331">
        <f>VLOOKUP(F2331,[1]!china_towns_second__2[[Column1]:[Y]],2,FALSE)</f>
        <v>104.29658619999999</v>
      </c>
      <c r="L2331" t="s">
        <v>11975</v>
      </c>
      <c r="M2331" t="str">
        <f>VLOOKUP(H2331,CHOOSE({1,2},Table22[Native],Table22[Name]),2,0)</f>
        <v>Miánzhú Shì</v>
      </c>
      <c r="N2331" s="15" t="str">
        <f>VLOOKUP(I2331,CHOOSE({1,2},Table22[Native],Table22[Name]),2,0)</f>
        <v>Déyáng Shì</v>
      </c>
      <c r="O2331" s="15" t="str">
        <f t="shared" si="72"/>
        <v>Mianyuan Zhen (Déyáng Shì)</v>
      </c>
      <c r="P2331" s="15" t="str">
        <f t="shared" si="73"/>
        <v>Mianyuan Zhen (Déyáng Shì)</v>
      </c>
    </row>
    <row r="2332" spans="1:16" hidden="1" x14ac:dyDescent="0.25">
      <c r="A2332" t="s">
        <v>237</v>
      </c>
      <c r="B2332" t="str">
        <f>IF(COUNTIF(A:A,A2332)&gt;1,_xlfn.CONCAT(A2332," (",N2332,")"),A2332)</f>
        <v>Miánzhì Zhèn</v>
      </c>
      <c r="C2332" t="str">
        <f>IF(COUNTIF(B:B,B2332)&gt;1,_xlfn.CONCAT(A2332," (",M2332,")"),B2332)</f>
        <v>Miánzhì Zhèn</v>
      </c>
      <c r="D2332" t="s">
        <v>238</v>
      </c>
      <c r="E2332" t="s">
        <v>7</v>
      </c>
      <c r="F2332" t="str">
        <f>_xlfn.CONCAT(D2332,", ",H2332,", ",I2332,", ","四川省")</f>
        <v>绵虒镇, 汶川县, 阿坝藏族羌族自治州, 四川省</v>
      </c>
      <c r="G2332">
        <v>7845</v>
      </c>
      <c r="H2332" t="s">
        <v>8167</v>
      </c>
      <c r="I2332" t="s">
        <v>8153</v>
      </c>
      <c r="J2332">
        <f>VLOOKUP(F2332,[1]!china_towns_second__2[[Column1]:[Y]],3,FALSE)</f>
        <v>31.384384254914501</v>
      </c>
      <c r="K2332">
        <f>VLOOKUP(F2332,[1]!china_towns_second__2[[Column1]:[Y]],2,FALSE)</f>
        <v>103.4856604</v>
      </c>
      <c r="L2332" t="s">
        <v>11976</v>
      </c>
      <c r="M2332" t="str">
        <f>VLOOKUP(H2332,CHOOSE({1,2},Table22[Native],Table22[Name]),2,0)</f>
        <v>Wènchuān Xiàn</v>
      </c>
      <c r="N2332" s="15" t="str">
        <f>VLOOKUP(I2332,CHOOSE({1,2},Table22[Native],Table22[Name]),2,0)</f>
        <v>Ābà Zàngzú Qiāngzú Zìzhìzhōu</v>
      </c>
      <c r="O2332" s="15" t="str">
        <f t="shared" si="72"/>
        <v>Mianzhi Zhen (Ābà Zàngzú Qiāngzú Zìzhìzhōu)</v>
      </c>
      <c r="P2332" s="15" t="str">
        <f t="shared" si="73"/>
        <v>Mianzhi Zhen (Ābà Zàngzú Qiāngzú Zìzhìzhōu)</v>
      </c>
    </row>
    <row r="2333" spans="1:16" hidden="1" x14ac:dyDescent="0.25">
      <c r="A2333" t="s">
        <v>3806</v>
      </c>
      <c r="B2333" t="str">
        <f>IF(COUNTIF(A:A,A2333)&gt;1,_xlfn.CONCAT(A2333," (",N2333,")"),A2333)</f>
        <v>Miánzhú Zhèn</v>
      </c>
      <c r="C2333" t="str">
        <f>IF(COUNTIF(B:B,B2333)&gt;1,_xlfn.CONCAT(A2333," (",M2333,")"),B2333)</f>
        <v>Miánzhú Zhèn</v>
      </c>
      <c r="D2333" t="s">
        <v>3807</v>
      </c>
      <c r="E2333" t="s">
        <v>7</v>
      </c>
      <c r="F2333" t="str">
        <f>_xlfn.CONCAT(D2333,", ",H2333,", ",I2333,", ","四川省")</f>
        <v>棉竹镇, 市中区, 乐山市, 四川省</v>
      </c>
      <c r="G2333">
        <v>12809</v>
      </c>
      <c r="H2333" t="s">
        <v>8267</v>
      </c>
      <c r="I2333" t="s">
        <v>8256</v>
      </c>
      <c r="J2333">
        <f>VLOOKUP(F2333,[1]!china_towns_second__2[[Column1]:[Y]],3,FALSE)</f>
        <v>29.640901435246001</v>
      </c>
      <c r="K2333">
        <f>VLOOKUP(F2333,[1]!china_towns_second__2[[Column1]:[Y]],2,FALSE)</f>
        <v>103.70558080000001</v>
      </c>
      <c r="L2333" t="s">
        <v>11977</v>
      </c>
      <c r="M2333" t="str">
        <f>VLOOKUP(H2333,CHOOSE({1,2},Table22[Native],Table22[Name]),2,0)</f>
        <v>Shìzhōng Qū</v>
      </c>
      <c r="N2333" s="15" t="str">
        <f>VLOOKUP(I2333,CHOOSE({1,2},Table22[Native],Table22[Name]),2,0)</f>
        <v>Lèshān Shì</v>
      </c>
      <c r="O2333" s="15" t="str">
        <f t="shared" si="72"/>
        <v>Mianzhu Zhen (Lèshān Shì)</v>
      </c>
      <c r="P2333" s="15" t="str">
        <f t="shared" si="73"/>
        <v>Mianzhu Zhen (Lèshān Shì)</v>
      </c>
    </row>
    <row r="2334" spans="1:16" hidden="1" x14ac:dyDescent="0.25">
      <c r="A2334" t="s">
        <v>1745</v>
      </c>
      <c r="B2334" t="str">
        <f>IF(COUNTIF(A:A,A2334)&gt;1,_xlfn.CONCAT(A2334," (",N2334,")"),A2334)</f>
        <v>Miào'ān Zhèn</v>
      </c>
      <c r="C2334" t="str">
        <f>IF(COUNTIF(B:B,B2334)&gt;1,_xlfn.CONCAT(A2334," (",M2334,")"),B2334)</f>
        <v>Miào'ān Zhèn</v>
      </c>
      <c r="D2334" t="s">
        <v>1746</v>
      </c>
      <c r="E2334" t="s">
        <v>7</v>
      </c>
      <c r="F2334" t="str">
        <f>_xlfn.CONCAT(D2334,", ",H2334,", ",I2334,", ","四川省")</f>
        <v>庙安镇, 宣汉县, 达州市, 四川省</v>
      </c>
      <c r="G2334">
        <v>5586</v>
      </c>
      <c r="H2334" t="s">
        <v>8209</v>
      </c>
      <c r="I2334" t="s">
        <v>8202</v>
      </c>
      <c r="J2334">
        <f>VLOOKUP(F2334,[1]!china_towns_second__2[[Column1]:[Y]],3,FALSE)</f>
        <v>31.242256083476001</v>
      </c>
      <c r="K2334">
        <f>VLOOKUP(F2334,[1]!china_towns_second__2[[Column1]:[Y]],2,FALSE)</f>
        <v>107.6445418</v>
      </c>
      <c r="L2334" t="s">
        <v>11978</v>
      </c>
      <c r="M2334" t="str">
        <f>VLOOKUP(H2334,CHOOSE({1,2},Table22[Native],Table22[Name]),2,0)</f>
        <v>Xuānhàn Xiàn</v>
      </c>
      <c r="N2334" s="15" t="str">
        <f>VLOOKUP(I2334,CHOOSE({1,2},Table22[Native],Table22[Name]),2,0)</f>
        <v>Dázhōu Shì</v>
      </c>
      <c r="O2334" s="15" t="str">
        <f t="shared" si="72"/>
        <v>Miao'an Zhen (Dázhōu Shì)</v>
      </c>
      <c r="P2334" s="15" t="str">
        <f t="shared" si="73"/>
        <v>Miao'an Zhen (Dázhōu Shì)</v>
      </c>
    </row>
    <row r="2335" spans="1:16" hidden="1" x14ac:dyDescent="0.25">
      <c r="A2335" t="s">
        <v>1747</v>
      </c>
      <c r="B2335" t="str">
        <f>IF(COUNTIF(A:A,A2335)&gt;1,_xlfn.CONCAT(A2335," (",N2335,")"),A2335)</f>
        <v>Miàobà Zhèn (Dázhōu Shì)</v>
      </c>
      <c r="C2335" t="str">
        <f>IF(COUNTIF(B:B,B2335)&gt;1,_xlfn.CONCAT(A2335," (",M2335,")"),B2335)</f>
        <v>Miàobà Zhèn (Dázhōu Shì)</v>
      </c>
      <c r="D2335" t="s">
        <v>1748</v>
      </c>
      <c r="E2335" t="s">
        <v>7</v>
      </c>
      <c r="F2335" t="str">
        <f>_xlfn.CONCAT(D2335,", ",H2335,", ",I2335,", ","四川省")</f>
        <v>庙坝镇, 大竹县, 达州市, 四川省</v>
      </c>
      <c r="G2335">
        <v>29223</v>
      </c>
      <c r="H2335" t="s">
        <v>8204</v>
      </c>
      <c r="I2335" t="s">
        <v>8202</v>
      </c>
      <c r="J2335">
        <f>VLOOKUP(F2335,[1]!china_towns_second__2[[Column1]:[Y]],3,FALSE)</f>
        <v>30.595613204676901</v>
      </c>
      <c r="K2335">
        <f>VLOOKUP(F2335,[1]!china_towns_second__2[[Column1]:[Y]],2,FALSE)</f>
        <v>107.0646003</v>
      </c>
      <c r="L2335" t="s">
        <v>14135</v>
      </c>
      <c r="M2335" t="str">
        <f>VLOOKUP(H2335,CHOOSE({1,2},Table22[Native],Table22[Name]),2,0)</f>
        <v>Dàzhú Xiàn</v>
      </c>
      <c r="N2335" s="15" t="str">
        <f>VLOOKUP(I2335,CHOOSE({1,2},Table22[Native],Table22[Name]),2,0)</f>
        <v>Dázhōu Shì</v>
      </c>
      <c r="O2335" s="15" t="str">
        <f t="shared" si="72"/>
        <v>Miaoba Zhen (Dazhou Shi) (Dázhōu Shì)</v>
      </c>
      <c r="P2335" s="15" t="str">
        <f t="shared" si="73"/>
        <v>Miaoba Zhen (Dazhou Shi) (Dázhōu Shì)</v>
      </c>
    </row>
    <row r="2336" spans="1:16" hidden="1" x14ac:dyDescent="0.25">
      <c r="A2336" t="s">
        <v>1747</v>
      </c>
      <c r="B2336" t="str">
        <f>IF(COUNTIF(A:A,A2336)&gt;1,_xlfn.CONCAT(A2336," (",N2336,")"),A2336)</f>
        <v>Miàobà Zhèn (Zìgòng Shì)</v>
      </c>
      <c r="C2336" t="str">
        <f>IF(COUNTIF(B:B,B2336)&gt;1,_xlfn.CONCAT(A2336," (",M2336,")"),B2336)</f>
        <v>Miàobà Zhèn (Zìgòng Shì)</v>
      </c>
      <c r="D2336" t="s">
        <v>1748</v>
      </c>
      <c r="E2336" t="s">
        <v>7</v>
      </c>
      <c r="F2336" t="str">
        <f>_xlfn.CONCAT(D2336,", ",H2336,", ",I2336,", ","四川省")</f>
        <v>庙坝镇, 大安区, 自贡市, 四川省</v>
      </c>
      <c r="G2336">
        <v>15685</v>
      </c>
      <c r="H2336" t="s">
        <v>8372</v>
      </c>
      <c r="I2336" t="s">
        <v>8371</v>
      </c>
      <c r="J2336">
        <f>VLOOKUP(F2336,[1]!china_towns_second__2[[Column1]:[Y]],3,FALSE)</f>
        <v>29.435528865903699</v>
      </c>
      <c r="K2336">
        <f>VLOOKUP(F2336,[1]!china_towns_second__2[[Column1]:[Y]],2,FALSE)</f>
        <v>105.0415594</v>
      </c>
      <c r="L2336" t="s">
        <v>14136</v>
      </c>
      <c r="M2336" t="str">
        <f>VLOOKUP(H2336,CHOOSE({1,2},Table22[Native],Table22[Name]),2,0)</f>
        <v>Dà'ān Qū</v>
      </c>
      <c r="N2336" s="15" t="str">
        <f>VLOOKUP(I2336,CHOOSE({1,2},Table22[Native],Table22[Name]),2,0)</f>
        <v>Zìgòng Shì</v>
      </c>
      <c r="O2336" s="15" t="str">
        <f t="shared" si="72"/>
        <v>Miaoba Zhen (Zigong Shi) (Zìgòng Shì)</v>
      </c>
      <c r="P2336" s="15" t="str">
        <f t="shared" si="73"/>
        <v>Miaoba Zhen (Zigong Shi) (Zìgòng Shì)</v>
      </c>
    </row>
    <row r="2337" spans="1:16" hidden="1" x14ac:dyDescent="0.25">
      <c r="A2337" t="s">
        <v>6419</v>
      </c>
      <c r="B2337" t="str">
        <f>IF(COUNTIF(A:A,A2337)&gt;1,_xlfn.CONCAT(A2337," (",N2337,")"),A2337)</f>
        <v>Miàogāo Zhèn</v>
      </c>
      <c r="C2337" t="str">
        <f>IF(COUNTIF(B:B,B2337)&gt;1,_xlfn.CONCAT(A2337," (",M2337,")"),B2337)</f>
        <v>Miàogāo Zhèn</v>
      </c>
      <c r="D2337" t="s">
        <v>6420</v>
      </c>
      <c r="E2337" t="s">
        <v>7</v>
      </c>
      <c r="F2337" t="str">
        <f>_xlfn.CONCAT(D2337,", ",H2337,", ",I2337,", ","四川省")</f>
        <v>妙高镇, 阆中市, 南充市, 四川省</v>
      </c>
      <c r="G2337">
        <v>13559</v>
      </c>
      <c r="H2337" t="s">
        <v>8321</v>
      </c>
      <c r="I2337" t="s">
        <v>8318</v>
      </c>
      <c r="J2337">
        <f>VLOOKUP(F2337,[1]!china_towns_second__2[[Column1]:[Y]],3,FALSE)</f>
        <v>31.5644763149526</v>
      </c>
      <c r="K2337">
        <f>VLOOKUP(F2337,[1]!china_towns_second__2[[Column1]:[Y]],2,FALSE)</f>
        <v>106.16523770000001</v>
      </c>
      <c r="L2337" t="s">
        <v>11979</v>
      </c>
      <c r="M2337" t="str">
        <f>VLOOKUP(H2337,CHOOSE({1,2},Table22[Native],Table22[Name]),2,0)</f>
        <v>Lángzhōng Shì</v>
      </c>
      <c r="N2337" s="15" t="str">
        <f>VLOOKUP(I2337,CHOOSE({1,2},Table22[Native],Table22[Name]),2,0)</f>
        <v>Nánchōng Shì</v>
      </c>
      <c r="O2337" s="15" t="str">
        <f t="shared" si="72"/>
        <v>Miaogao Zhen (Nánchōng Shì)</v>
      </c>
      <c r="P2337" s="15" t="str">
        <f t="shared" si="73"/>
        <v>Miaogao Zhen (Nánchōng Shì)</v>
      </c>
    </row>
    <row r="2338" spans="1:16" hidden="1" x14ac:dyDescent="0.25">
      <c r="A2338" t="s">
        <v>1749</v>
      </c>
      <c r="B2338" t="str">
        <f>IF(COUNTIF(A:A,A2338)&gt;1,_xlfn.CONCAT(A2338," (",N2338,")"),A2338)</f>
        <v>Miàopō Xiāng</v>
      </c>
      <c r="C2338" t="str">
        <f>IF(COUNTIF(B:B,B2338)&gt;1,_xlfn.CONCAT(A2338," (",M2338,")"),B2338)</f>
        <v>Miàopō Xiāng</v>
      </c>
      <c r="D2338" t="s">
        <v>1750</v>
      </c>
      <c r="E2338" t="s">
        <v>11</v>
      </c>
      <c r="F2338" t="str">
        <f>_xlfn.CONCAT(D2338,", ",H2338,", ",I2338,", ","四川省")</f>
        <v>庙坡乡, 万源市, 达州市, 四川省</v>
      </c>
      <c r="G2338">
        <v>5424</v>
      </c>
      <c r="H2338" t="s">
        <v>8208</v>
      </c>
      <c r="I2338" t="s">
        <v>8202</v>
      </c>
      <c r="J2338" t="e">
        <f>VLOOKUP(F2338,[1]!china_towns_second__2[[Column1]:[Y]],3,FALSE)</f>
        <v>#N/A</v>
      </c>
      <c r="K2338" t="e">
        <f>VLOOKUP(F2338,[1]!china_towns_second__2[[Column1]:[Y]],2,FALSE)</f>
        <v>#N/A</v>
      </c>
      <c r="L2338" t="s">
        <v>11980</v>
      </c>
      <c r="M2338" t="str">
        <f>VLOOKUP(H2338,CHOOSE({1,2},Table22[Native],Table22[Name]),2,0)</f>
        <v>Wànyuán Shì</v>
      </c>
      <c r="N2338" s="15" t="str">
        <f>VLOOKUP(I2338,CHOOSE({1,2},Table22[Native],Table22[Name]),2,0)</f>
        <v>Dázhōu Shì</v>
      </c>
      <c r="O2338" s="15" t="str">
        <f t="shared" si="72"/>
        <v>Miaopo Xiang (Dázhōu Shì)</v>
      </c>
      <c r="P2338" s="15" t="str">
        <f t="shared" si="73"/>
        <v>Miaopo Xiang (Dázhōu Shì)</v>
      </c>
    </row>
    <row r="2339" spans="1:16" hidden="1" x14ac:dyDescent="0.25">
      <c r="A2339" t="s">
        <v>1751</v>
      </c>
      <c r="B2339" t="str">
        <f>IF(COUNTIF(A:A,A2339)&gt;1,_xlfn.CONCAT(A2339," (",N2339,")"),A2339)</f>
        <v>Miàoyā Xiāng</v>
      </c>
      <c r="C2339" t="str">
        <f>IF(COUNTIF(B:B,B2339)&gt;1,_xlfn.CONCAT(A2339," (",M2339,")"),B2339)</f>
        <v>Miàoyā Xiāng</v>
      </c>
      <c r="D2339" t="s">
        <v>1752</v>
      </c>
      <c r="E2339" t="s">
        <v>11</v>
      </c>
      <c r="F2339" t="str">
        <f>_xlfn.CONCAT(D2339,", ",H2339,", ",I2339,", ","四川省")</f>
        <v>庙垭乡, 万源市, 达州市, 四川省</v>
      </c>
      <c r="G2339">
        <v>5104</v>
      </c>
      <c r="H2339" t="s">
        <v>8208</v>
      </c>
      <c r="I2339" t="s">
        <v>8202</v>
      </c>
      <c r="J2339" t="e">
        <f>VLOOKUP(F2339,[1]!china_towns_second__2[[Column1]:[Y]],3,FALSE)</f>
        <v>#N/A</v>
      </c>
      <c r="K2339" t="e">
        <f>VLOOKUP(F2339,[1]!china_towns_second__2[[Column1]:[Y]],2,FALSE)</f>
        <v>#N/A</v>
      </c>
      <c r="L2339" t="s">
        <v>11981</v>
      </c>
      <c r="M2339" t="str">
        <f>VLOOKUP(H2339,CHOOSE({1,2},Table22[Native],Table22[Name]),2,0)</f>
        <v>Wànyuán Shì</v>
      </c>
      <c r="N2339" s="15" t="str">
        <f>VLOOKUP(I2339,CHOOSE({1,2},Table22[Native],Table22[Name]),2,0)</f>
        <v>Dázhōu Shì</v>
      </c>
      <c r="O2339" s="15" t="str">
        <f t="shared" si="72"/>
        <v>Miaoya Xiang (Dázhōu Shì)</v>
      </c>
      <c r="P2339" s="15" t="str">
        <f t="shared" si="73"/>
        <v>Miaoya Xiang (Dázhōu Shì)</v>
      </c>
    </row>
    <row r="2340" spans="1:16" hidden="1" x14ac:dyDescent="0.25">
      <c r="A2340" t="s">
        <v>1753</v>
      </c>
      <c r="B2340" t="str">
        <f>IF(COUNTIF(A:A,A2340)&gt;1,_xlfn.CONCAT(A2340," (",N2340,")"),A2340)</f>
        <v>Miàozi Xiāng</v>
      </c>
      <c r="C2340" t="str">
        <f>IF(COUNTIF(B:B,B2340)&gt;1,_xlfn.CONCAT(A2340," (",M2340,")"),B2340)</f>
        <v>Miàozi Xiāng</v>
      </c>
      <c r="D2340" t="s">
        <v>1754</v>
      </c>
      <c r="E2340" t="s">
        <v>11</v>
      </c>
      <c r="F2340" t="str">
        <f>_xlfn.CONCAT(D2340,", ",H2340,", ",I2340,", ","四川省")</f>
        <v>庙子乡, 万源市, 达州市, 四川省</v>
      </c>
      <c r="G2340">
        <v>5270</v>
      </c>
      <c r="H2340" t="s">
        <v>8208</v>
      </c>
      <c r="I2340" t="s">
        <v>8202</v>
      </c>
      <c r="J2340" t="e">
        <f>VLOOKUP(F2340,[1]!china_towns_second__2[[Column1]:[Y]],3,FALSE)</f>
        <v>#N/A</v>
      </c>
      <c r="K2340" t="e">
        <f>VLOOKUP(F2340,[1]!china_towns_second__2[[Column1]:[Y]],2,FALSE)</f>
        <v>#N/A</v>
      </c>
      <c r="L2340" t="s">
        <v>11982</v>
      </c>
      <c r="M2340" t="str">
        <f>VLOOKUP(H2340,CHOOSE({1,2},Table22[Native],Table22[Name]),2,0)</f>
        <v>Wànyuán Shì</v>
      </c>
      <c r="N2340" s="15" t="str">
        <f>VLOOKUP(I2340,CHOOSE({1,2},Table22[Native],Table22[Name]),2,0)</f>
        <v>Dázhōu Shì</v>
      </c>
      <c r="O2340" s="15" t="str">
        <f t="shared" si="72"/>
        <v>Miaozi Xiang (Dázhōu Shì)</v>
      </c>
      <c r="P2340" s="15" t="str">
        <f t="shared" si="73"/>
        <v>Miaozi Xiang (Dázhōu Shì)</v>
      </c>
    </row>
    <row r="2341" spans="1:16" hidden="1" x14ac:dyDescent="0.25">
      <c r="A2341" t="s">
        <v>1755</v>
      </c>
      <c r="B2341" t="str">
        <f>IF(COUNTIF(A:A,A2341)&gt;1,_xlfn.CONCAT(A2341," (",N2341,")"),A2341)</f>
        <v>Mĭchéng Xiāng</v>
      </c>
      <c r="C2341" t="str">
        <f>IF(COUNTIF(B:B,B2341)&gt;1,_xlfn.CONCAT(A2341," (",M2341,")"),B2341)</f>
        <v>Mĭchéng Xiāng</v>
      </c>
      <c r="D2341" t="s">
        <v>1756</v>
      </c>
      <c r="E2341" t="s">
        <v>11</v>
      </c>
      <c r="F2341" t="str">
        <f>_xlfn.CONCAT(D2341,", ",H2341,", ",I2341,", ","四川省")</f>
        <v>米城乡, 达川区, 达州市, 四川省</v>
      </c>
      <c r="G2341">
        <v>8010</v>
      </c>
      <c r="H2341" t="s">
        <v>8203</v>
      </c>
      <c r="I2341" t="s">
        <v>8202</v>
      </c>
      <c r="J2341" t="e">
        <f>VLOOKUP(F2341,[1]!china_towns_second__2[[Column1]:[Y]],3,FALSE)</f>
        <v>#N/A</v>
      </c>
      <c r="K2341" t="e">
        <f>VLOOKUP(F2341,[1]!china_towns_second__2[[Column1]:[Y]],2,FALSE)</f>
        <v>#N/A</v>
      </c>
      <c r="L2341" t="s">
        <v>11983</v>
      </c>
      <c r="M2341" t="str">
        <f>VLOOKUP(H2341,CHOOSE({1,2},Table22[Native],Table22[Name]),2,0)</f>
        <v>Dáchuān Qū</v>
      </c>
      <c r="N2341" s="15" t="str">
        <f>VLOOKUP(I2341,CHOOSE({1,2},Table22[Native],Table22[Name]),2,0)</f>
        <v>Dázhōu Shì</v>
      </c>
      <c r="O2341" s="15" t="str">
        <f t="shared" si="72"/>
        <v>Micheng Xiang (Dázhōu Shì)</v>
      </c>
      <c r="P2341" s="15" t="str">
        <f t="shared" si="73"/>
        <v>Micheng Xiang (Dázhōu Shì)</v>
      </c>
    </row>
    <row r="2342" spans="1:16" hidden="1" x14ac:dyDescent="0.25">
      <c r="A2342" t="s">
        <v>6970</v>
      </c>
      <c r="B2342" t="str">
        <f>IF(COUNTIF(A:A,A2342)&gt;1,_xlfn.CONCAT(A2342," (",N2342,")"),A2342)</f>
        <v>Mìdì Jiēdào</v>
      </c>
      <c r="C2342" t="str">
        <f>IF(COUNTIF(B:B,B2342)&gt;1,_xlfn.CONCAT(A2342," (",M2342,")"),B2342)</f>
        <v>Mìdì Jiēdào</v>
      </c>
      <c r="D2342" t="s">
        <v>6971</v>
      </c>
      <c r="E2342" t="s">
        <v>493</v>
      </c>
      <c r="F2342" t="str">
        <f>_xlfn.CONCAT(D2342,", ",H2342,", ",I2342,", ","四川省")</f>
        <v>密地街道, 东区, 攀枝花市, 四川省</v>
      </c>
      <c r="G2342">
        <v>21217</v>
      </c>
      <c r="H2342" t="s">
        <v>8336</v>
      </c>
      <c r="I2342" t="s">
        <v>8335</v>
      </c>
      <c r="J2342">
        <f>VLOOKUP(F2342,[1]!china_towns_second__2[[Column1]:[Y]],3,FALSE)</f>
        <v>26.583696836367899</v>
      </c>
      <c r="K2342">
        <f>VLOOKUP(F2342,[1]!china_towns_second__2[[Column1]:[Y]],2,FALSE)</f>
        <v>101.7479726</v>
      </c>
      <c r="L2342" t="s">
        <v>11984</v>
      </c>
      <c r="M2342" t="str">
        <f>VLOOKUP(H2342,CHOOSE({1,2},Table22[Native],Table22[Name]),2,0)</f>
        <v>Dōng Qū</v>
      </c>
      <c r="N2342" s="15" t="str">
        <f>VLOOKUP(I2342,CHOOSE({1,2},Table22[Native],Table22[Name]),2,0)</f>
        <v>Pānzhīhuā Shì</v>
      </c>
      <c r="O2342" s="15" t="str">
        <f t="shared" si="72"/>
        <v>Midi Jiedao (Pānzhīhuā Shì)</v>
      </c>
      <c r="P2342" s="15" t="str">
        <f t="shared" si="73"/>
        <v>Midi Jiedao (Pānzhīhuā Shì)</v>
      </c>
    </row>
    <row r="2343" spans="1:16" hidden="1" x14ac:dyDescent="0.25">
      <c r="A2343" t="s">
        <v>2546</v>
      </c>
      <c r="B2343" t="str">
        <f>IF(COUNTIF(A:A,A2343)&gt;1,_xlfn.CONCAT(A2343," (",N2343,")"),A2343)</f>
        <v>Mĭlóng Xiāng</v>
      </c>
      <c r="C2343" t="str">
        <f>IF(COUNTIF(B:B,B2343)&gt;1,_xlfn.CONCAT(A2343," (",M2343,")"),B2343)</f>
        <v>Mĭlóng Xiāng</v>
      </c>
      <c r="D2343" t="s">
        <v>2547</v>
      </c>
      <c r="E2343" t="s">
        <v>11</v>
      </c>
      <c r="F2343" t="str">
        <f>_xlfn.CONCAT(D2343,", ",H2343,", ",I2343,", ","四川省")</f>
        <v>米龙乡, 雅江县, 甘孜藏族自治州, 四川省</v>
      </c>
      <c r="G2343">
        <v>2048</v>
      </c>
      <c r="H2343" t="s">
        <v>8237</v>
      </c>
      <c r="I2343" t="s">
        <v>8219</v>
      </c>
      <c r="J2343" t="e">
        <f>VLOOKUP(F2343,[1]!china_towns_second__2[[Column1]:[Y]],3,FALSE)</f>
        <v>#N/A</v>
      </c>
      <c r="K2343" t="e">
        <f>VLOOKUP(F2343,[1]!china_towns_second__2[[Column1]:[Y]],2,FALSE)</f>
        <v>#N/A</v>
      </c>
      <c r="L2343" t="s">
        <v>11985</v>
      </c>
      <c r="M2343" t="str">
        <f>VLOOKUP(H2343,CHOOSE({1,2},Table22[Native],Table22[Name]),2,0)</f>
        <v>Yăjiāng Xiàn</v>
      </c>
      <c r="N2343" s="15" t="str">
        <f>VLOOKUP(I2343,CHOOSE({1,2},Table22[Native],Table22[Name]),2,0)</f>
        <v>Gānzī Zàngzú Zìzhìzhōu</v>
      </c>
      <c r="O2343" s="15" t="str">
        <f t="shared" si="72"/>
        <v>Milong Xiang (Gānzī Zàngzú Zìzhìzhōu)</v>
      </c>
      <c r="P2343" s="15" t="str">
        <f t="shared" si="73"/>
        <v>Milong Xiang (Gānzī Zàngzú Zìzhìzhōu)</v>
      </c>
    </row>
    <row r="2344" spans="1:16" hidden="1" x14ac:dyDescent="0.25">
      <c r="A2344" t="s">
        <v>1156</v>
      </c>
      <c r="B2344" t="str">
        <f>IF(COUNTIF(A:A,A2344)&gt;1,_xlfn.CONCAT(A2344," (",N2344,")"),A2344)</f>
        <v>Mímóu Zhèn</v>
      </c>
      <c r="C2344" t="str">
        <f>IF(COUNTIF(B:B,B2344)&gt;1,_xlfn.CONCAT(A2344," (",M2344,")"),B2344)</f>
        <v>Mímóu Zhèn</v>
      </c>
      <c r="D2344" t="s">
        <v>1157</v>
      </c>
      <c r="E2344" t="s">
        <v>7</v>
      </c>
      <c r="F2344" t="str">
        <f>_xlfn.CONCAT(D2344,", ",H2344,", ",I2344,", ","四川省")</f>
        <v>弥牟镇, 青白江区, 成都市, 四川省</v>
      </c>
      <c r="G2344">
        <v>30593</v>
      </c>
      <c r="H2344" t="s">
        <v>8193</v>
      </c>
      <c r="I2344" t="s">
        <v>8180</v>
      </c>
      <c r="J2344">
        <f>VLOOKUP(F2344,[1]!china_towns_second__2[[Column1]:[Y]],3,FALSE)</f>
        <v>30.883652132402698</v>
      </c>
      <c r="K2344">
        <f>VLOOKUP(F2344,[1]!china_towns_second__2[[Column1]:[Y]],2,FALSE)</f>
        <v>104.1937082</v>
      </c>
      <c r="L2344" t="s">
        <v>11986</v>
      </c>
      <c r="M2344" t="str">
        <f>VLOOKUP(H2344,CHOOSE({1,2},Table22[Native],Table22[Name]),2,0)</f>
        <v>Qīngbáijiāng Qū</v>
      </c>
      <c r="N2344" s="15" t="str">
        <f>VLOOKUP(I2344,CHOOSE({1,2},Table22[Native],Table22[Name]),2,0)</f>
        <v>Chéngdū Shì</v>
      </c>
      <c r="O2344" s="15" t="str">
        <f t="shared" si="72"/>
        <v>Mimou Zhen (Chéngdū Shì)</v>
      </c>
      <c r="P2344" s="15" t="str">
        <f t="shared" si="73"/>
        <v>Mimou Zhen (Chéngdū Shì)</v>
      </c>
    </row>
    <row r="2345" spans="1:16" hidden="1" x14ac:dyDescent="0.25">
      <c r="A2345" t="s">
        <v>3808</v>
      </c>
      <c r="B2345" t="str">
        <f>IF(COUNTIF(A:A,A2345)&gt;1,_xlfn.CONCAT(A2345," (",N2345,")"),A2345)</f>
        <v>Míndōng Xiāng</v>
      </c>
      <c r="C2345" t="str">
        <f>IF(COUNTIF(B:B,B2345)&gt;1,_xlfn.CONCAT(A2345," (",M2345,")"),B2345)</f>
        <v>Míndōng Xiāng</v>
      </c>
      <c r="D2345" t="s">
        <v>3809</v>
      </c>
      <c r="E2345" t="s">
        <v>11</v>
      </c>
      <c r="F2345" t="str">
        <f>_xlfn.CONCAT(D2345,", ",H2345,", ",I2345,", ","四川省")</f>
        <v>岷东乡, 犍为县, 乐山市, 四川省</v>
      </c>
      <c r="G2345">
        <v>8588</v>
      </c>
      <c r="H2345" t="s">
        <v>8265</v>
      </c>
      <c r="I2345" t="s">
        <v>8256</v>
      </c>
      <c r="J2345" t="e">
        <f>VLOOKUP(F2345,[1]!china_towns_second__2[[Column1]:[Y]],3,FALSE)</f>
        <v>#N/A</v>
      </c>
      <c r="K2345" t="e">
        <f>VLOOKUP(F2345,[1]!china_towns_second__2[[Column1]:[Y]],2,FALSE)</f>
        <v>#N/A</v>
      </c>
      <c r="L2345" t="s">
        <v>11987</v>
      </c>
      <c r="M2345" t="str">
        <f>VLOOKUP(H2345,CHOOSE({1,2},Table22[Native],Table22[Name]),2,0)</f>
        <v>Qiánwéi Xiàn</v>
      </c>
      <c r="N2345" s="15" t="str">
        <f>VLOOKUP(I2345,CHOOSE({1,2},Table22[Native],Table22[Name]),2,0)</f>
        <v>Lèshān Shì</v>
      </c>
      <c r="O2345" s="15" t="str">
        <f t="shared" si="72"/>
        <v>Mindong Xiang (Lèshān Shì)</v>
      </c>
      <c r="P2345" s="15" t="str">
        <f t="shared" si="73"/>
        <v>Mindong Xiang (Lèshān Shì)</v>
      </c>
    </row>
    <row r="2346" spans="1:16" hidden="1" x14ac:dyDescent="0.25">
      <c r="A2346" t="s">
        <v>6421</v>
      </c>
      <c r="B2346" t="str">
        <f>IF(COUNTIF(A:A,A2346)&gt;1,_xlfn.CONCAT(A2346," (",N2346,")"),A2346)</f>
        <v>Míngdé Xiāng</v>
      </c>
      <c r="C2346" t="str">
        <f>IF(COUNTIF(B:B,B2346)&gt;1,_xlfn.CONCAT(A2346," (",M2346,")"),B2346)</f>
        <v>Míngdé Xiāng</v>
      </c>
      <c r="D2346" t="s">
        <v>6422</v>
      </c>
      <c r="E2346" t="s">
        <v>11</v>
      </c>
      <c r="F2346" t="str">
        <f>_xlfn.CONCAT(D2346,", ",H2346,", ",I2346,", ","四川省")</f>
        <v>明德乡, 营山县, 南充市, 四川省</v>
      </c>
      <c r="G2346">
        <v>10342</v>
      </c>
      <c r="H2346" t="s">
        <v>8327</v>
      </c>
      <c r="I2346" t="s">
        <v>8318</v>
      </c>
      <c r="J2346" t="e">
        <f>VLOOKUP(F2346,[1]!china_towns_second__2[[Column1]:[Y]],3,FALSE)</f>
        <v>#N/A</v>
      </c>
      <c r="K2346" t="e">
        <f>VLOOKUP(F2346,[1]!china_towns_second__2[[Column1]:[Y]],2,FALSE)</f>
        <v>#N/A</v>
      </c>
      <c r="L2346" t="s">
        <v>11988</v>
      </c>
      <c r="M2346" t="str">
        <f>VLOOKUP(H2346,CHOOSE({1,2},Table22[Native],Table22[Name]),2,0)</f>
        <v>Yíngshān Xiàn</v>
      </c>
      <c r="N2346" s="15" t="str">
        <f>VLOOKUP(I2346,CHOOSE({1,2},Table22[Native],Table22[Name]),2,0)</f>
        <v>Nánchōng Shì</v>
      </c>
      <c r="O2346" s="15" t="str">
        <f t="shared" si="72"/>
        <v>Mingde Xiang (Nánchōng Shì)</v>
      </c>
      <c r="P2346" s="15" t="str">
        <f t="shared" si="73"/>
        <v>Mingde Xiang (Nánchōng Shì)</v>
      </c>
    </row>
    <row r="2347" spans="1:16" hidden="1" x14ac:dyDescent="0.25">
      <c r="A2347" t="s">
        <v>7120</v>
      </c>
      <c r="B2347" t="str">
        <f>IF(COUNTIF(A:A,A2347)&gt;1,_xlfn.CONCAT(A2347," (",N2347,")"),A2347)</f>
        <v>Míngfèng Zhèn</v>
      </c>
      <c r="C2347" t="str">
        <f>IF(COUNTIF(B:B,B2347)&gt;1,_xlfn.CONCAT(A2347," (",M2347,")"),B2347)</f>
        <v>Míngfèng Zhèn</v>
      </c>
      <c r="D2347" t="s">
        <v>7121</v>
      </c>
      <c r="E2347" t="s">
        <v>7</v>
      </c>
      <c r="F2347" t="str">
        <f>_xlfn.CONCAT(D2347,", ",H2347,", ",I2347,", ","四川省")</f>
        <v>鸣凤镇, 蓬溪县, 遂宁市, 四川省</v>
      </c>
      <c r="G2347">
        <v>24418</v>
      </c>
      <c r="H2347" t="s">
        <v>8346</v>
      </c>
      <c r="I2347" t="s">
        <v>8342</v>
      </c>
      <c r="J2347">
        <f>VLOOKUP(F2347,[1]!china_towns_second__2[[Column1]:[Y]],3,FALSE)</f>
        <v>30.686827925310599</v>
      </c>
      <c r="K2347">
        <f>VLOOKUP(F2347,[1]!china_towns_second__2[[Column1]:[Y]],2,FALSE)</f>
        <v>105.7350434</v>
      </c>
      <c r="L2347" t="s">
        <v>11989</v>
      </c>
      <c r="M2347" t="str">
        <f>VLOOKUP(H2347,CHOOSE({1,2},Table22[Native],Table22[Name]),2,0)</f>
        <v>Péngxī Xiàn</v>
      </c>
      <c r="N2347" s="15" t="str">
        <f>VLOOKUP(I2347,CHOOSE({1,2},Table22[Native],Table22[Name]),2,0)</f>
        <v>Suìníng Shì</v>
      </c>
      <c r="O2347" s="15" t="str">
        <f t="shared" si="72"/>
        <v>Mingfeng Zhen (Suìníng Shì)</v>
      </c>
      <c r="P2347" s="15" t="str">
        <f t="shared" si="73"/>
        <v>Mingfeng Zhen (Suìníng Shì)</v>
      </c>
    </row>
    <row r="2348" spans="1:16" hidden="1" x14ac:dyDescent="0.25">
      <c r="A2348" t="s">
        <v>3085</v>
      </c>
      <c r="B2348" t="str">
        <f>IF(COUNTIF(A:A,A2348)&gt;1,_xlfn.CONCAT(A2348," (",N2348,")"),A2348)</f>
        <v>Míngjué Zhèn</v>
      </c>
      <c r="C2348" t="str">
        <f>IF(COUNTIF(B:B,B2348)&gt;1,_xlfn.CONCAT(A2348," (",M2348,")"),B2348)</f>
        <v>Míngjué Zhèn</v>
      </c>
      <c r="D2348" t="s">
        <v>3086</v>
      </c>
      <c r="E2348" t="s">
        <v>7</v>
      </c>
      <c r="F2348" t="str">
        <f>_xlfn.CONCAT(D2348,", ",H2348,", ",I2348,", ","四川省")</f>
        <v>明觉镇, 昭化区, 广元市, 四川省</v>
      </c>
      <c r="G2348">
        <v>5415</v>
      </c>
      <c r="H2348" t="s">
        <v>8254</v>
      </c>
      <c r="I2348" t="s">
        <v>8247</v>
      </c>
      <c r="J2348">
        <f>VLOOKUP(F2348,[1]!china_towns_second__2[[Column1]:[Y]],3,FALSE)</f>
        <v>32.271402126258003</v>
      </c>
      <c r="K2348">
        <f>VLOOKUP(F2348,[1]!china_towns_second__2[[Column1]:[Y]],2,FALSE)</f>
        <v>105.7713205</v>
      </c>
      <c r="L2348" t="s">
        <v>11990</v>
      </c>
      <c r="M2348" t="str">
        <f>VLOOKUP(H2348,CHOOSE({1,2},Table22[Native],Table22[Name]),2,0)</f>
        <v>Zhāohuà Qū</v>
      </c>
      <c r="N2348" s="15" t="str">
        <f>VLOOKUP(I2348,CHOOSE({1,2},Table22[Native],Table22[Name]),2,0)</f>
        <v>Guăngyuán Shì</v>
      </c>
      <c r="O2348" s="15" t="str">
        <f t="shared" si="72"/>
        <v>Mingjue Zhen (Guăngyuán Shì)</v>
      </c>
      <c r="P2348" s="15" t="str">
        <f t="shared" si="73"/>
        <v>Mingjue Zhen (Guăngyuán Shì)</v>
      </c>
    </row>
    <row r="2349" spans="1:16" hidden="1" x14ac:dyDescent="0.25">
      <c r="A2349" t="s">
        <v>6423</v>
      </c>
      <c r="B2349" t="str">
        <f>IF(COUNTIF(A:A,A2349)&gt;1,_xlfn.CONCAT(A2349," (",N2349,")"),A2349)</f>
        <v>Mínglóng Zhèn</v>
      </c>
      <c r="C2349" t="str">
        <f>IF(COUNTIF(B:B,B2349)&gt;1,_xlfn.CONCAT(A2349," (",M2349,")"),B2349)</f>
        <v>Mínglóng Zhèn</v>
      </c>
      <c r="D2349" t="s">
        <v>6424</v>
      </c>
      <c r="E2349" t="s">
        <v>7</v>
      </c>
      <c r="F2349" t="str">
        <f>_xlfn.CONCAT(D2349,", ",H2349,", ",I2349,", ","四川省")</f>
        <v>鸣龙镇, 西充县, 南充市, 四川省</v>
      </c>
      <c r="G2349">
        <v>12426</v>
      </c>
      <c r="H2349" t="s">
        <v>8325</v>
      </c>
      <c r="I2349" t="s">
        <v>8318</v>
      </c>
      <c r="J2349">
        <f>VLOOKUP(F2349,[1]!china_towns_second__2[[Column1]:[Y]],3,FALSE)</f>
        <v>31.1745115455332</v>
      </c>
      <c r="K2349">
        <f>VLOOKUP(F2349,[1]!china_towns_second__2[[Column1]:[Y]],2,FALSE)</f>
        <v>105.7163073</v>
      </c>
      <c r="L2349" t="s">
        <v>11991</v>
      </c>
      <c r="M2349" t="str">
        <f>VLOOKUP(H2349,CHOOSE({1,2},Table22[Native],Table22[Name]),2,0)</f>
        <v>Xīchōng Xiàn</v>
      </c>
      <c r="N2349" s="15" t="str">
        <f>VLOOKUP(I2349,CHOOSE({1,2},Table22[Native],Table22[Name]),2,0)</f>
        <v>Nánchōng Shì</v>
      </c>
      <c r="O2349" s="15" t="str">
        <f t="shared" si="72"/>
        <v>Minglong Zhen (Nánchōng Shì)</v>
      </c>
      <c r="P2349" s="15" t="str">
        <f t="shared" si="73"/>
        <v>Minglong Zhen (Nánchōng Shì)</v>
      </c>
    </row>
    <row r="2350" spans="1:16" hidden="1" x14ac:dyDescent="0.25">
      <c r="A2350" t="s">
        <v>7122</v>
      </c>
      <c r="B2350" t="str">
        <f>IF(COUNTIF(A:A,A2350)&gt;1,_xlfn.CONCAT(A2350," (",N2350,")"),A2350)</f>
        <v>Míngxīng Zhèn</v>
      </c>
      <c r="C2350" t="str">
        <f>IF(COUNTIF(B:B,B2350)&gt;1,_xlfn.CONCAT(A2350," (",M2350,")"),B2350)</f>
        <v>Míngxīng Zhèn</v>
      </c>
      <c r="D2350" t="s">
        <v>7123</v>
      </c>
      <c r="E2350" t="s">
        <v>7</v>
      </c>
      <c r="F2350" t="str">
        <f>_xlfn.CONCAT(D2350,", ",H2350,", ",I2350,", ","四川省")</f>
        <v>明星镇, 射洪市, 遂宁市, 四川省</v>
      </c>
      <c r="G2350">
        <v>24818</v>
      </c>
      <c r="H2350" t="s">
        <v>8347</v>
      </c>
      <c r="I2350" t="s">
        <v>8342</v>
      </c>
      <c r="J2350">
        <f>VLOOKUP(F2350,[1]!china_towns_second__2[[Column1]:[Y]],3,FALSE)</f>
        <v>30.6819253884292</v>
      </c>
      <c r="K2350">
        <f>VLOOKUP(F2350,[1]!china_towns_second__2[[Column1]:[Y]],2,FALSE)</f>
        <v>105.333862</v>
      </c>
      <c r="L2350" t="s">
        <v>11992</v>
      </c>
      <c r="M2350" t="str">
        <f>VLOOKUP(H2350,CHOOSE({1,2},Table22[Native],Table22[Name]),2,0)</f>
        <v>Shèhóng Shì</v>
      </c>
      <c r="N2350" s="15" t="str">
        <f>VLOOKUP(I2350,CHOOSE({1,2},Table22[Native],Table22[Name]),2,0)</f>
        <v>Suìníng Shì</v>
      </c>
      <c r="O2350" s="15" t="str">
        <f t="shared" si="72"/>
        <v>Mingxing Zhen (Suìníng Shì)</v>
      </c>
      <c r="P2350" s="15" t="str">
        <f t="shared" si="73"/>
        <v>Mingxing Zhen (Suìníng Shì)</v>
      </c>
    </row>
    <row r="2351" spans="1:16" hidden="1" x14ac:dyDescent="0.25">
      <c r="A2351" t="s">
        <v>6824</v>
      </c>
      <c r="B2351" t="str">
        <f>IF(COUNTIF(A:A,A2351)&gt;1,_xlfn.CONCAT(A2351," (",N2351,")"),A2351)</f>
        <v>Míngxīnsì Zhèn</v>
      </c>
      <c r="C2351" t="str">
        <f>IF(COUNTIF(B:B,B2351)&gt;1,_xlfn.CONCAT(A2351," (",M2351,")"),B2351)</f>
        <v>Míngxīnsì Zhèn</v>
      </c>
      <c r="D2351" t="s">
        <v>6825</v>
      </c>
      <c r="E2351" t="s">
        <v>7</v>
      </c>
      <c r="F2351" t="str">
        <f>_xlfn.CONCAT(D2351,", ",H2351,", ",I2351,", ","四川省")</f>
        <v>明心寺镇, 资中县, 内江市, 四川省</v>
      </c>
      <c r="G2351">
        <v>28506</v>
      </c>
      <c r="H2351" t="s">
        <v>8333</v>
      </c>
      <c r="I2351" t="s">
        <v>8329</v>
      </c>
      <c r="J2351">
        <f>VLOOKUP(F2351,[1]!china_towns_second__2[[Column1]:[Y]],3,FALSE)</f>
        <v>29.734951011083702</v>
      </c>
      <c r="K2351">
        <f>VLOOKUP(F2351,[1]!china_towns_second__2[[Column1]:[Y]],2,FALSE)</f>
        <v>104.9011713</v>
      </c>
      <c r="L2351" t="s">
        <v>11993</v>
      </c>
      <c r="M2351" t="str">
        <f>VLOOKUP(H2351,CHOOSE({1,2},Table22[Native],Table22[Name]),2,0)</f>
        <v>Zīzhōng Xiàn</v>
      </c>
      <c r="N2351" s="15" t="str">
        <f>VLOOKUP(I2351,CHOOSE({1,2},Table22[Native],Table22[Name]),2,0)</f>
        <v>Nèijiāng Shì</v>
      </c>
      <c r="O2351" s="15" t="str">
        <f t="shared" si="72"/>
        <v>Mingxinsi Zhen (Nèijiāng Shì)</v>
      </c>
      <c r="P2351" s="15" t="str">
        <f t="shared" si="73"/>
        <v>Mingxinsi Zhen (Nèijiāng Shì)</v>
      </c>
    </row>
    <row r="2352" spans="1:16" hidden="1" x14ac:dyDescent="0.25">
      <c r="A2352" t="s">
        <v>617</v>
      </c>
      <c r="B2352" t="str">
        <f>IF(COUNTIF(A:A,A2352)&gt;1,_xlfn.CONCAT(A2352," (",N2352,")"),A2352)</f>
        <v>Míngyáng Zhèn [Ēnyáng Zhèn]</v>
      </c>
      <c r="C2352" t="str">
        <f>IF(COUNTIF(B:B,B2352)&gt;1,_xlfn.CONCAT(A2352," (",M2352,")"),B2352)</f>
        <v>Míngyáng Zhèn [Ēnyáng Zhèn]</v>
      </c>
      <c r="D2352" t="s">
        <v>618</v>
      </c>
      <c r="E2352" t="s">
        <v>7</v>
      </c>
      <c r="F2352" t="str">
        <f>_xlfn.CONCAT(D2352,", ",H2352,", ",I2352,", ","四川省")</f>
        <v>恩阳镇, 恩阳区, 巴中市, 四川省</v>
      </c>
      <c r="G2352">
        <v>66560</v>
      </c>
      <c r="H2352" t="s">
        <v>8174</v>
      </c>
      <c r="I2352" t="s">
        <v>8171</v>
      </c>
      <c r="J2352">
        <f>VLOOKUP(F2352,[1]!china_towns_second__2[[Column1]:[Y]],3,FALSE)</f>
        <v>31.787361032270201</v>
      </c>
      <c r="K2352">
        <f>VLOOKUP(F2352,[1]!china_towns_second__2[[Column1]:[Y]],2,FALSE)</f>
        <v>106.6216659</v>
      </c>
      <c r="L2352" t="s">
        <v>11994</v>
      </c>
      <c r="M2352" t="str">
        <f>VLOOKUP(H2352,CHOOSE({1,2},Table22[Native],Table22[Name]),2,0)</f>
        <v>Ēnyáng Qū</v>
      </c>
      <c r="N2352" s="15" t="str">
        <f>VLOOKUP(I2352,CHOOSE({1,2},Table22[Native],Table22[Name]),2,0)</f>
        <v>Bāzhōng Shì</v>
      </c>
      <c r="O2352" s="15" t="str">
        <f t="shared" si="72"/>
        <v>Mingyang Zhen [Enyang Zhen] (Bāzhōng Shì)</v>
      </c>
      <c r="P2352" s="15" t="str">
        <f t="shared" si="73"/>
        <v>Mingyang Zhen [Enyang Zhen] (Bāzhōng Shì)</v>
      </c>
    </row>
    <row r="2353" spans="1:16" hidden="1" x14ac:dyDescent="0.25">
      <c r="A2353" t="s">
        <v>1757</v>
      </c>
      <c r="B2353" t="str">
        <f>IF(COUNTIF(A:A,A2353)&gt;1,_xlfn.CONCAT(A2353," (",N2353,")"),A2353)</f>
        <v>Míngyuè Xiāng</v>
      </c>
      <c r="C2353" t="str">
        <f>IF(COUNTIF(B:B,B2353)&gt;1,_xlfn.CONCAT(A2353," (",M2353,")"),B2353)</f>
        <v>Míngyuè Xiāng</v>
      </c>
      <c r="D2353" t="s">
        <v>1758</v>
      </c>
      <c r="E2353" t="s">
        <v>11</v>
      </c>
      <c r="F2353" t="str">
        <f>_xlfn.CONCAT(D2353,", ",H2353,", ",I2353,", ","四川省")</f>
        <v>明月乡, 宣汉县, 达州市, 四川省</v>
      </c>
      <c r="G2353">
        <v>6837</v>
      </c>
      <c r="H2353" t="s">
        <v>8209</v>
      </c>
      <c r="I2353" t="s">
        <v>8202</v>
      </c>
      <c r="J2353" t="e">
        <f>VLOOKUP(F2353,[1]!china_towns_second__2[[Column1]:[Y]],3,FALSE)</f>
        <v>#N/A</v>
      </c>
      <c r="K2353" t="e">
        <f>VLOOKUP(F2353,[1]!china_towns_second__2[[Column1]:[Y]],2,FALSE)</f>
        <v>#N/A</v>
      </c>
      <c r="L2353" t="s">
        <v>11995</v>
      </c>
      <c r="M2353" t="str">
        <f>VLOOKUP(H2353,CHOOSE({1,2},Table22[Native],Table22[Name]),2,0)</f>
        <v>Xuānhàn Xiàn</v>
      </c>
      <c r="N2353" s="15" t="str">
        <f>VLOOKUP(I2353,CHOOSE({1,2},Table22[Native],Table22[Name]),2,0)</f>
        <v>Dázhōu Shì</v>
      </c>
      <c r="O2353" s="15" t="str">
        <f t="shared" si="72"/>
        <v>Mingyue Xiang (Dázhōu Shì)</v>
      </c>
      <c r="P2353" s="15" t="str">
        <f t="shared" si="73"/>
        <v>Mingyue Xiang (Dázhōu Shì)</v>
      </c>
    </row>
    <row r="2354" spans="1:16" hidden="1" x14ac:dyDescent="0.25">
      <c r="A2354" t="s">
        <v>3493</v>
      </c>
      <c r="B2354" t="str">
        <f>IF(COUNTIF(A:A,A2354)&gt;1,_xlfn.CONCAT(A2354," (",N2354,")"),A2354)</f>
        <v>Míngyuè Zhèn (Guăng'ān Shì)</v>
      </c>
      <c r="C2354" t="str">
        <f>IF(COUNTIF(B:B,B2354)&gt;1,_xlfn.CONCAT(A2354," (",M2354,")"),B2354)</f>
        <v>Míngyuè Zhèn (Guăng'ān Shì)</v>
      </c>
      <c r="D2354" t="s">
        <v>3494</v>
      </c>
      <c r="E2354" t="s">
        <v>7</v>
      </c>
      <c r="F2354" t="str">
        <f>_xlfn.CONCAT(D2354,", ",H2354,", ",I2354,", ","四川省")</f>
        <v>明月镇, 华蓥市, 广安市, 四川省</v>
      </c>
      <c r="G2354">
        <v>16668</v>
      </c>
      <c r="H2354" t="s">
        <v>8241</v>
      </c>
      <c r="I2354" t="s">
        <v>8239</v>
      </c>
      <c r="J2354">
        <f>VLOOKUP(F2354,[1]!china_towns_second__2[[Column1]:[Y]],3,FALSE)</f>
        <v>30.3693796421434</v>
      </c>
      <c r="K2354">
        <f>VLOOKUP(F2354,[1]!china_towns_second__2[[Column1]:[Y]],2,FALSE)</f>
        <v>106.6975229</v>
      </c>
      <c r="L2354" t="s">
        <v>14137</v>
      </c>
      <c r="M2354" t="str">
        <f>VLOOKUP(H2354,CHOOSE({1,2},Table22[Native],Table22[Name]),2,0)</f>
        <v>Huáyíng Shì</v>
      </c>
      <c r="N2354" s="15" t="str">
        <f>VLOOKUP(I2354,CHOOSE({1,2},Table22[Native],Table22[Name]),2,0)</f>
        <v>Guăng'ān Shì</v>
      </c>
      <c r="O2354" s="15" t="str">
        <f t="shared" si="72"/>
        <v>Mingyue Zhen (Guang'an Shi) (Guăng'ān Shì)</v>
      </c>
      <c r="P2354" s="15" t="str">
        <f t="shared" si="73"/>
        <v>Mingyue Zhen (Guang'an Shi) (Guăng'ān Shì)</v>
      </c>
    </row>
    <row r="2355" spans="1:16" hidden="1" x14ac:dyDescent="0.25">
      <c r="A2355" t="s">
        <v>3493</v>
      </c>
      <c r="B2355" t="str">
        <f>IF(COUNTIF(A:A,A2355)&gt;1,_xlfn.CONCAT(A2355," (",N2355,")"),A2355)</f>
        <v>Míngyuè Zhèn (Suìníng Shì)</v>
      </c>
      <c r="C2355" t="str">
        <f>IF(COUNTIF(B:B,B2355)&gt;1,_xlfn.CONCAT(A2355," (",M2355,")"),B2355)</f>
        <v>Míngyuè Zhèn (Suìníng Shì)</v>
      </c>
      <c r="D2355" t="s">
        <v>3494</v>
      </c>
      <c r="E2355" t="s">
        <v>7</v>
      </c>
      <c r="F2355" t="str">
        <f>_xlfn.CONCAT(D2355,", ",H2355,", ",I2355,", ","四川省")</f>
        <v>明月镇, 蓬溪县, 遂宁市, 四川省</v>
      </c>
      <c r="G2355">
        <v>20009</v>
      </c>
      <c r="H2355" t="s">
        <v>8346</v>
      </c>
      <c r="I2355" t="s">
        <v>8342</v>
      </c>
      <c r="J2355">
        <f>VLOOKUP(F2355,[1]!china_towns_second__2[[Column1]:[Y]],3,FALSE)</f>
        <v>30.7457029049677</v>
      </c>
      <c r="K2355">
        <f>VLOOKUP(F2355,[1]!china_towns_second__2[[Column1]:[Y]],2,FALSE)</f>
        <v>105.6153887</v>
      </c>
      <c r="L2355" t="s">
        <v>14138</v>
      </c>
      <c r="M2355" t="str">
        <f>VLOOKUP(H2355,CHOOSE({1,2},Table22[Native],Table22[Name]),2,0)</f>
        <v>Péngxī Xiàn</v>
      </c>
      <c r="N2355" s="15" t="str">
        <f>VLOOKUP(I2355,CHOOSE({1,2},Table22[Native],Table22[Name]),2,0)</f>
        <v>Suìníng Shì</v>
      </c>
      <c r="O2355" s="15" t="str">
        <f t="shared" si="72"/>
        <v>Mingyue Zhen (Suining Shi) (Suìníng Shì)</v>
      </c>
      <c r="P2355" s="15" t="str">
        <f t="shared" si="73"/>
        <v>Mingyue Zhen (Suining Shi) (Suìníng Shì)</v>
      </c>
    </row>
    <row r="2356" spans="1:16" hidden="1" x14ac:dyDescent="0.25">
      <c r="A2356" t="s">
        <v>3495</v>
      </c>
      <c r="B2356" t="str">
        <f>IF(COUNTIF(A:A,A2356)&gt;1,_xlfn.CONCAT(A2356," (",N2356,")"),A2356)</f>
        <v>Míngzhōng Zhèn</v>
      </c>
      <c r="C2356" t="str">
        <f>IF(COUNTIF(B:B,B2356)&gt;1,_xlfn.CONCAT(A2356," (",M2356,")"),B2356)</f>
        <v>Míngzhōng Zhèn</v>
      </c>
      <c r="D2356" t="s">
        <v>3496</v>
      </c>
      <c r="E2356" t="s">
        <v>7</v>
      </c>
      <c r="F2356" t="str">
        <f>_xlfn.CONCAT(D2356,", ",H2356,", ",I2356,", ","四川省")</f>
        <v>鸣钟镇, 武胜县, 广安市, 四川省</v>
      </c>
      <c r="G2356">
        <v>14350</v>
      </c>
      <c r="H2356" t="s">
        <v>8244</v>
      </c>
      <c r="I2356" t="s">
        <v>8239</v>
      </c>
      <c r="J2356">
        <f>VLOOKUP(F2356,[1]!china_towns_second__2[[Column1]:[Y]],3,FALSE)</f>
        <v>30.396414732410001</v>
      </c>
      <c r="K2356">
        <f>VLOOKUP(F2356,[1]!china_towns_second__2[[Column1]:[Y]],2,FALSE)</f>
        <v>106.3283534</v>
      </c>
      <c r="L2356" t="s">
        <v>11996</v>
      </c>
      <c r="M2356" t="str">
        <f>VLOOKUP(H2356,CHOOSE({1,2},Table22[Native],Table22[Name]),2,0)</f>
        <v>Wŭshèng Xiàn</v>
      </c>
      <c r="N2356" s="15" t="str">
        <f>VLOOKUP(I2356,CHOOSE({1,2},Table22[Native],Table22[Name]),2,0)</f>
        <v>Guăng'ān Shì</v>
      </c>
      <c r="O2356" s="15" t="str">
        <f t="shared" si="72"/>
        <v>Mingzhong Zhen (Guăng'ān Shì)</v>
      </c>
      <c r="P2356" s="15" t="str">
        <f t="shared" si="73"/>
        <v>Mingzhong Zhen (Guăng'ān Shì)</v>
      </c>
    </row>
    <row r="2357" spans="1:16" hidden="1" x14ac:dyDescent="0.25">
      <c r="A2357" t="s">
        <v>7334</v>
      </c>
      <c r="B2357" t="str">
        <f>IF(COUNTIF(A:A,A2357)&gt;1,_xlfn.CONCAT(A2357," (",N2357,")"),A2357)</f>
        <v>Mínjiàn Yízú Xiāng</v>
      </c>
      <c r="C2357" t="str">
        <f>IF(COUNTIF(B:B,B2357)&gt;1,_xlfn.CONCAT(A2357," (",M2357,")"),B2357)</f>
        <v>Mínjiàn Yízú Xiāng</v>
      </c>
      <c r="D2357" t="s">
        <v>7335</v>
      </c>
      <c r="E2357" t="s">
        <v>11</v>
      </c>
      <c r="F2357" t="str">
        <f>_xlfn.CONCAT(D2357,", ",H2357,", ",I2357,", ","四川省")</f>
        <v>民建彝族乡, 荥经县, 雅安市, 四川省</v>
      </c>
      <c r="G2357">
        <v>4112</v>
      </c>
      <c r="H2357" t="s">
        <v>8356</v>
      </c>
      <c r="I2357" t="s">
        <v>8349</v>
      </c>
      <c r="J2357" t="e">
        <f>VLOOKUP(F2357,[1]!china_towns_second__2[[Column1]:[Y]],3,FALSE)</f>
        <v>#N/A</v>
      </c>
      <c r="K2357" t="e">
        <f>VLOOKUP(F2357,[1]!china_towns_second__2[[Column1]:[Y]],2,FALSE)</f>
        <v>#N/A</v>
      </c>
      <c r="L2357" t="s">
        <v>11997</v>
      </c>
      <c r="M2357" t="str">
        <f>VLOOKUP(H2357,CHOOSE({1,2},Table22[Native],Table22[Name]),2,0)</f>
        <v>Yíngjīng Xiàn</v>
      </c>
      <c r="N2357" s="15" t="str">
        <f>VLOOKUP(I2357,CHOOSE({1,2},Table22[Native],Table22[Name]),2,0)</f>
        <v>Yă'ān Shì</v>
      </c>
      <c r="O2357" s="15" t="str">
        <f t="shared" si="72"/>
        <v>Minjian Yizu Xiang (Yă'ān Shì)</v>
      </c>
      <c r="P2357" s="15" t="str">
        <f t="shared" si="73"/>
        <v>Minjian Yizu Xiang (Yă'ān Shì)</v>
      </c>
    </row>
    <row r="2358" spans="1:16" hidden="1" x14ac:dyDescent="0.25">
      <c r="A2358" t="s">
        <v>3810</v>
      </c>
      <c r="B2358" t="str">
        <f>IF(COUNTIF(A:A,A2358)&gt;1,_xlfn.CONCAT(A2358," (",N2358,")"),A2358)</f>
        <v>Mínjiàn Zhèn</v>
      </c>
      <c r="C2358" t="str">
        <f>IF(COUNTIF(B:B,B2358)&gt;1,_xlfn.CONCAT(A2358," (",M2358,")"),B2358)</f>
        <v>Mínjiàn Zhèn</v>
      </c>
      <c r="D2358" t="s">
        <v>3811</v>
      </c>
      <c r="E2358" t="s">
        <v>7</v>
      </c>
      <c r="F2358" t="str">
        <f>_xlfn.CONCAT(D2358,", ",H2358,", ",I2358,", ","四川省")</f>
        <v>民建镇, 马边彝族自治县, 乐山市, 四川省</v>
      </c>
      <c r="G2358">
        <v>37993</v>
      </c>
      <c r="H2358" t="s">
        <v>8263</v>
      </c>
      <c r="I2358" t="s">
        <v>8256</v>
      </c>
      <c r="J2358">
        <f>VLOOKUP(F2358,[1]!china_towns_second__2[[Column1]:[Y]],3,FALSE)</f>
        <v>28.837259463962301</v>
      </c>
      <c r="K2358">
        <f>VLOOKUP(F2358,[1]!china_towns_second__2[[Column1]:[Y]],2,FALSE)</f>
        <v>103.49892180000001</v>
      </c>
      <c r="L2358" t="s">
        <v>11998</v>
      </c>
      <c r="M2358" t="str">
        <f>VLOOKUP(H2358,CHOOSE({1,2},Table22[Native],Table22[Name]),2,0)</f>
        <v>Măbiān Yízú Zìzhìxiàn</v>
      </c>
      <c r="N2358" s="15" t="str">
        <f>VLOOKUP(I2358,CHOOSE({1,2},Table22[Native],Table22[Name]),2,0)</f>
        <v>Lèshān Shì</v>
      </c>
      <c r="O2358" s="15" t="str">
        <f t="shared" si="72"/>
        <v>Minjian Zhen (Lèshān Shì)</v>
      </c>
      <c r="P2358" s="15" t="str">
        <f t="shared" si="73"/>
        <v>Minjian Zhen (Lèshān Shì)</v>
      </c>
    </row>
    <row r="2359" spans="1:16" hidden="1" x14ac:dyDescent="0.25">
      <c r="A2359" t="s">
        <v>239</v>
      </c>
      <c r="B2359" t="str">
        <f>IF(COUNTIF(A:A,A2359)&gt;1,_xlfn.CONCAT(A2359," (",N2359,")"),A2359)</f>
        <v>Mínjiāng Xiāng</v>
      </c>
      <c r="C2359" t="str">
        <f>IF(COUNTIF(B:B,B2359)&gt;1,_xlfn.CONCAT(A2359," (",M2359,")"),B2359)</f>
        <v>Mínjiāng Xiāng</v>
      </c>
      <c r="D2359" t="s">
        <v>240</v>
      </c>
      <c r="E2359" t="s">
        <v>11</v>
      </c>
      <c r="F2359" t="str">
        <f>_xlfn.CONCAT(D2359,", ",H2359,", ",I2359,", ","四川省")</f>
        <v>岷江乡, 松潘县, 阿坝藏族羌族自治州, 四川省</v>
      </c>
      <c r="G2359">
        <v>3021</v>
      </c>
      <c r="H2359" t="s">
        <v>8166</v>
      </c>
      <c r="I2359" t="s">
        <v>8153</v>
      </c>
      <c r="J2359" t="e">
        <f>VLOOKUP(F2359,[1]!china_towns_second__2[[Column1]:[Y]],3,FALSE)</f>
        <v>#N/A</v>
      </c>
      <c r="K2359" t="e">
        <f>VLOOKUP(F2359,[1]!china_towns_second__2[[Column1]:[Y]],2,FALSE)</f>
        <v>#N/A</v>
      </c>
      <c r="L2359" t="s">
        <v>11999</v>
      </c>
      <c r="M2359" t="str">
        <f>VLOOKUP(H2359,CHOOSE({1,2},Table22[Native],Table22[Name]),2,0)</f>
        <v>Sōngpān Xiàn</v>
      </c>
      <c r="N2359" s="15" t="str">
        <f>VLOOKUP(I2359,CHOOSE({1,2},Table22[Native],Table22[Name]),2,0)</f>
        <v>Ābà Zàngzú Qiāngzú Zìzhìzhōu</v>
      </c>
      <c r="O2359" s="15" t="str">
        <f t="shared" si="72"/>
        <v>Minjiang Xiang (Ābà Zàngzú Qiāngzú Zìzhìzhōu)</v>
      </c>
      <c r="P2359" s="15" t="str">
        <f t="shared" si="73"/>
        <v>Minjiang Xiang (Ābà Zàngzú Qiāngzú Zìzhìzhōu)</v>
      </c>
    </row>
    <row r="2360" spans="1:16" hidden="1" x14ac:dyDescent="0.25">
      <c r="A2360" t="s">
        <v>4650</v>
      </c>
      <c r="B2360" t="str">
        <f>IF(COUNTIF(A:A,A2360)&gt;1,_xlfn.CONCAT(A2360," (",N2360,")"),A2360)</f>
        <v>Mínshèng Xiāng</v>
      </c>
      <c r="C2360" t="str">
        <f>IF(COUNTIF(B:B,B2360)&gt;1,_xlfn.CONCAT(A2360," (",M2360,")"),B2360)</f>
        <v>Mínshèng Xiāng</v>
      </c>
      <c r="D2360" t="s">
        <v>4651</v>
      </c>
      <c r="E2360" t="s">
        <v>11</v>
      </c>
      <c r="F2360" t="str">
        <f>_xlfn.CONCAT(D2360,", ",H2360,", ",I2360,", ","四川省")</f>
        <v>民胜乡, 西昌市, 凉山彝族自治州, 四川省</v>
      </c>
      <c r="G2360">
        <v>9905</v>
      </c>
      <c r="H2360" t="s">
        <v>8284</v>
      </c>
      <c r="I2360" t="s">
        <v>8271</v>
      </c>
      <c r="J2360" t="e">
        <f>VLOOKUP(F2360,[1]!china_towns_second__2[[Column1]:[Y]],3,FALSE)</f>
        <v>#N/A</v>
      </c>
      <c r="K2360" t="e">
        <f>VLOOKUP(F2360,[1]!china_towns_second__2[[Column1]:[Y]],2,FALSE)</f>
        <v>#N/A</v>
      </c>
      <c r="L2360" t="s">
        <v>12000</v>
      </c>
      <c r="M2360" t="str">
        <f>VLOOKUP(H2360,CHOOSE({1,2},Table22[Native],Table22[Name]),2,0)</f>
        <v>Xīchāng Shì</v>
      </c>
      <c r="N2360" s="15" t="str">
        <f>VLOOKUP(I2360,CHOOSE({1,2},Table22[Native],Table22[Name]),2,0)</f>
        <v>Liángshān Yízú Zìzhìzhōu</v>
      </c>
      <c r="O2360" s="15" t="str">
        <f t="shared" si="72"/>
        <v>Minsheng Xiang (Liángshān Yízú Zìzhìzhōu)</v>
      </c>
      <c r="P2360" s="15" t="str">
        <f t="shared" si="73"/>
        <v>Minsheng Xiang (Liángshān Yízú Zìzhìzhōu)</v>
      </c>
    </row>
    <row r="2361" spans="1:16" hidden="1" x14ac:dyDescent="0.25">
      <c r="A2361" t="s">
        <v>619</v>
      </c>
      <c r="B2361" t="str">
        <f>IF(COUNTIF(A:A,A2361)&gt;1,_xlfn.CONCAT(A2361," (",N2361,")"),A2361)</f>
        <v>Mínshèng Zhèn</v>
      </c>
      <c r="C2361" t="str">
        <f>IF(COUNTIF(B:B,B2361)&gt;1,_xlfn.CONCAT(A2361," (",M2361,")"),B2361)</f>
        <v>Mínshèng Zhèn</v>
      </c>
      <c r="D2361" t="s">
        <v>620</v>
      </c>
      <c r="E2361" t="s">
        <v>7</v>
      </c>
      <c r="F2361" t="str">
        <f>_xlfn.CONCAT(D2361,", ",H2361,", ",I2361,", ","四川省")</f>
        <v>民胜镇, 通江县, 巴中市, 四川省</v>
      </c>
      <c r="G2361">
        <v>19065</v>
      </c>
      <c r="H2361" t="s">
        <v>8177</v>
      </c>
      <c r="I2361" t="s">
        <v>8171</v>
      </c>
      <c r="J2361">
        <f>VLOOKUP(F2361,[1]!china_towns_second__2[[Column1]:[Y]],3,FALSE)</f>
        <v>31.915334411415099</v>
      </c>
      <c r="K2361">
        <f>VLOOKUP(F2361,[1]!china_towns_second__2[[Column1]:[Y]],2,FALSE)</f>
        <v>107.1544212</v>
      </c>
      <c r="L2361" t="s">
        <v>12001</v>
      </c>
      <c r="M2361" t="str">
        <f>VLOOKUP(H2361,CHOOSE({1,2},Table22[Native],Table22[Name]),2,0)</f>
        <v>Tōngjiāng Xiàn</v>
      </c>
      <c r="N2361" s="15" t="str">
        <f>VLOOKUP(I2361,CHOOSE({1,2},Table22[Native],Table22[Name]),2,0)</f>
        <v>Bāzhōng Shì</v>
      </c>
      <c r="O2361" s="15" t="str">
        <f t="shared" si="72"/>
        <v>Minsheng Zhen (Bāzhōng Shì)</v>
      </c>
      <c r="P2361" s="15" t="str">
        <f t="shared" si="73"/>
        <v>Minsheng Zhen (Bāzhōng Shì)</v>
      </c>
    </row>
    <row r="2362" spans="1:16" hidden="1" x14ac:dyDescent="0.25">
      <c r="A2362" t="s">
        <v>2141</v>
      </c>
      <c r="B2362" t="str">
        <f>IF(COUNTIF(A:A,A2362)&gt;1,_xlfn.CONCAT(A2362," (",N2362,")"),A2362)</f>
        <v>Mínzhŭ Xiāng</v>
      </c>
      <c r="C2362" t="str">
        <f>IF(COUNTIF(B:B,B2362)&gt;1,_xlfn.CONCAT(A2362," (",M2362,")"),B2362)</f>
        <v>Mínzhŭ Xiāng</v>
      </c>
      <c r="D2362" t="s">
        <v>2142</v>
      </c>
      <c r="E2362" t="s">
        <v>11</v>
      </c>
      <c r="F2362" t="str">
        <f>_xlfn.CONCAT(D2362,", ",H2362,", ",I2362,", ","四川省")</f>
        <v>民主乡, 中江县, 德阳市, 四川省</v>
      </c>
      <c r="G2362">
        <v>12646</v>
      </c>
      <c r="H2362" t="s">
        <v>8217</v>
      </c>
      <c r="I2362" t="s">
        <v>8211</v>
      </c>
      <c r="J2362" t="e">
        <f>VLOOKUP(F2362,[1]!china_towns_second__2[[Column1]:[Y]],3,FALSE)</f>
        <v>#N/A</v>
      </c>
      <c r="K2362" t="e">
        <f>VLOOKUP(F2362,[1]!china_towns_second__2[[Column1]:[Y]],2,FALSE)</f>
        <v>#N/A</v>
      </c>
      <c r="L2362" t="s">
        <v>12002</v>
      </c>
      <c r="M2362" t="str">
        <f>VLOOKUP(H2362,CHOOSE({1,2},Table22[Native],Table22[Name]),2,0)</f>
        <v>Zhōngjiāng Xiàn</v>
      </c>
      <c r="N2362" s="15" t="str">
        <f>VLOOKUP(I2362,CHOOSE({1,2},Table22[Native],Table22[Name]),2,0)</f>
        <v>Déyáng Shì</v>
      </c>
      <c r="O2362" s="15" t="str">
        <f t="shared" si="72"/>
        <v>Minzhu Xiang (Déyáng Shì)</v>
      </c>
      <c r="P2362" s="15" t="str">
        <f t="shared" si="73"/>
        <v>Minzhu Xiang (Déyáng Shì)</v>
      </c>
    </row>
    <row r="2363" spans="1:16" hidden="1" x14ac:dyDescent="0.25">
      <c r="A2363" t="s">
        <v>3812</v>
      </c>
      <c r="B2363" t="str">
        <f>IF(COUNTIF(A:A,A2363)&gt;1,_xlfn.CONCAT(A2363," (",N2363,")"),A2363)</f>
        <v>Mínzhŭ Zhèn</v>
      </c>
      <c r="C2363" t="str">
        <f>IF(COUNTIF(B:B,B2363)&gt;1,_xlfn.CONCAT(A2363," (",M2363,")"),B2363)</f>
        <v>Mínzhŭ Zhèn</v>
      </c>
      <c r="D2363" t="s">
        <v>3813</v>
      </c>
      <c r="E2363" t="s">
        <v>7</v>
      </c>
      <c r="F2363" t="str">
        <f>_xlfn.CONCAT(D2363,", ",H2363,", ",I2363,", ","四川省")</f>
        <v>民主镇, 马边彝族自治县, 乐山市, 四川省</v>
      </c>
      <c r="G2363">
        <v>9385</v>
      </c>
      <c r="H2363" t="s">
        <v>8263</v>
      </c>
      <c r="I2363" t="s">
        <v>8256</v>
      </c>
      <c r="J2363">
        <f>VLOOKUP(F2363,[1]!china_towns_second__2[[Column1]:[Y]],3,FALSE)</f>
        <v>28.694790213237301</v>
      </c>
      <c r="K2363">
        <f>VLOOKUP(F2363,[1]!china_towns_second__2[[Column1]:[Y]],2,FALSE)</f>
        <v>103.6445003</v>
      </c>
      <c r="L2363" t="s">
        <v>12003</v>
      </c>
      <c r="M2363" t="str">
        <f>VLOOKUP(H2363,CHOOSE({1,2},Table22[Native],Table22[Name]),2,0)</f>
        <v>Măbiān Yízú Zìzhìxiàn</v>
      </c>
      <c r="N2363" s="15" t="str">
        <f>VLOOKUP(I2363,CHOOSE({1,2},Table22[Native],Table22[Name]),2,0)</f>
        <v>Lèshān Shì</v>
      </c>
      <c r="O2363" s="15" t="str">
        <f t="shared" si="72"/>
        <v>Minzhu Zhen (Lèshān Shì)</v>
      </c>
      <c r="P2363" s="15" t="str">
        <f t="shared" si="73"/>
        <v>Minzhu Zhen (Lèshān Shì)</v>
      </c>
    </row>
    <row r="2364" spans="1:16" hidden="1" x14ac:dyDescent="0.25">
      <c r="A2364" t="s">
        <v>4652</v>
      </c>
      <c r="B2364" t="str">
        <f>IF(COUNTIF(A:A,A2364)&gt;1,_xlfn.CONCAT(A2364," (",N2364,")"),A2364)</f>
        <v>Mĭshì Zhèn</v>
      </c>
      <c r="C2364" t="str">
        <f>IF(COUNTIF(B:B,B2364)&gt;1,_xlfn.CONCAT(A2364," (",M2364,")"),B2364)</f>
        <v>Mĭshì Zhèn</v>
      </c>
      <c r="D2364" t="s">
        <v>4653</v>
      </c>
      <c r="E2364" t="s">
        <v>7</v>
      </c>
      <c r="F2364" t="str">
        <f>_xlfn.CONCAT(D2364,", ",H2364,", ",I2364,", ","四川省")</f>
        <v>米市镇, 喜德县, 凉山彝族自治州, 四川省</v>
      </c>
      <c r="G2364">
        <v>6338</v>
      </c>
      <c r="H2364" t="s">
        <v>8285</v>
      </c>
      <c r="I2364" t="s">
        <v>8271</v>
      </c>
      <c r="J2364">
        <f>VLOOKUP(F2364,[1]!china_towns_second__2[[Column1]:[Y]],3,FALSE)</f>
        <v>28.115883730725098</v>
      </c>
      <c r="K2364">
        <f>VLOOKUP(F2364,[1]!china_towns_second__2[[Column1]:[Y]],2,FALSE)</f>
        <v>102.54799060000001</v>
      </c>
      <c r="L2364" t="s">
        <v>12004</v>
      </c>
      <c r="M2364" t="str">
        <f>VLOOKUP(H2364,CHOOSE({1,2},Table22[Native],Table22[Name]),2,0)</f>
        <v>Xĭdé Xiàn</v>
      </c>
      <c r="N2364" s="15" t="str">
        <f>VLOOKUP(I2364,CHOOSE({1,2},Table22[Native],Table22[Name]),2,0)</f>
        <v>Liángshān Yízú Zìzhìzhōu</v>
      </c>
      <c r="O2364" s="15" t="str">
        <f t="shared" si="72"/>
        <v>Mishi Zhen (Liángshān Yízú Zìzhìzhōu)</v>
      </c>
      <c r="P2364" s="15" t="str">
        <f t="shared" si="73"/>
        <v>Mishi Zhen (Liángshān Yízú Zìzhìzhōu)</v>
      </c>
    </row>
    <row r="2365" spans="1:16" hidden="1" x14ac:dyDescent="0.25">
      <c r="A2365" t="s">
        <v>5294</v>
      </c>
      <c r="B2365" t="str">
        <f>IF(COUNTIF(A:A,A2365)&gt;1,_xlfn.CONCAT(A2365," (",N2365,")"),A2365)</f>
        <v>Mítuó Zhèn</v>
      </c>
      <c r="C2365" t="str">
        <f>IF(COUNTIF(B:B,B2365)&gt;1,_xlfn.CONCAT(A2365," (",M2365,")"),B2365)</f>
        <v>Mítuó Zhèn</v>
      </c>
      <c r="D2365" t="s">
        <v>5295</v>
      </c>
      <c r="E2365" t="s">
        <v>7</v>
      </c>
      <c r="F2365" t="str">
        <f>_xlfn.CONCAT(D2365,", ",H2365,", ",I2365,", ","四川省")</f>
        <v>弥陀镇, 江阳区, 泸州市, 四川省</v>
      </c>
      <c r="G2365">
        <v>24695</v>
      </c>
      <c r="H2365" t="s">
        <v>8293</v>
      </c>
      <c r="I2365" t="s">
        <v>8290</v>
      </c>
      <c r="J2365">
        <f>VLOOKUP(F2365,[1]!china_towns_second__2[[Column1]:[Y]],3,FALSE)</f>
        <v>28.850331957959199</v>
      </c>
      <c r="K2365">
        <f>VLOOKUP(F2365,[1]!china_towns_second__2[[Column1]:[Y]],2,FALSE)</f>
        <v>105.6227875</v>
      </c>
      <c r="L2365" t="s">
        <v>12005</v>
      </c>
      <c r="M2365" t="str">
        <f>VLOOKUP(H2365,CHOOSE({1,2},Table22[Native],Table22[Name]),2,0)</f>
        <v>Jiāngyáng Qū</v>
      </c>
      <c r="N2365" s="15" t="str">
        <f>VLOOKUP(I2365,CHOOSE({1,2},Table22[Native],Table22[Name]),2,0)</f>
        <v>Lúzhōu Shì</v>
      </c>
      <c r="O2365" s="15" t="str">
        <f t="shared" si="72"/>
        <v>Mituo Zhen (Lúzhōu Shì)</v>
      </c>
      <c r="P2365" s="15" t="str">
        <f t="shared" si="73"/>
        <v>Mituo Zhen (Lúzhōu Shì)</v>
      </c>
    </row>
    <row r="2366" spans="1:16" hidden="1" x14ac:dyDescent="0.25">
      <c r="A2366" t="s">
        <v>241</v>
      </c>
      <c r="B2366" t="str">
        <f>IF(COUNTIF(A:A,A2366)&gt;1,_xlfn.CONCAT(A2366," (",N2366,")"),A2366)</f>
        <v>Mĭyàluó Zhèn [incl. Jiābì Xiāng]</v>
      </c>
      <c r="C2366" t="str">
        <f>IF(COUNTIF(B:B,B2366)&gt;1,_xlfn.CONCAT(A2366," (",M2366,")"),B2366)</f>
        <v>Mĭyàluó Zhèn [incl. Jiābì Xiāng]</v>
      </c>
      <c r="D2366" t="s">
        <v>242</v>
      </c>
      <c r="E2366" t="s">
        <v>7</v>
      </c>
      <c r="F2366" t="str">
        <f>_xlfn.CONCAT(D2366,", ",H2366,", ",I2366,", ","四川省")</f>
        <v>米亚罗镇, 理县, 阿坝藏族羌族自治州, 四川省</v>
      </c>
      <c r="G2366">
        <v>2785</v>
      </c>
      <c r="H2366" t="s">
        <v>8160</v>
      </c>
      <c r="I2366" t="s">
        <v>8153</v>
      </c>
      <c r="J2366">
        <f>VLOOKUP(F2366,[1]!china_towns_second__2[[Column1]:[Y]],3,FALSE)</f>
        <v>31.759976154602899</v>
      </c>
      <c r="K2366">
        <f>VLOOKUP(F2366,[1]!china_towns_second__2[[Column1]:[Y]],2,FALSE)</f>
        <v>102.7632752</v>
      </c>
      <c r="L2366" t="s">
        <v>12006</v>
      </c>
      <c r="M2366" t="str">
        <f>VLOOKUP(H2366,CHOOSE({1,2},Table22[Native],Table22[Name]),2,0)</f>
        <v>Lĭ Xiàn</v>
      </c>
      <c r="N2366" s="15" t="str">
        <f>VLOOKUP(I2366,CHOOSE({1,2},Table22[Native],Table22[Name]),2,0)</f>
        <v>Ābà Zàngzú Qiāngzú Zìzhìzhōu</v>
      </c>
      <c r="O2366" s="15" t="str">
        <f t="shared" si="72"/>
        <v>Miyaluo Zhen [incl. Jiabi Xiang] (Ābà Zàngzú Qiāngzú Zìzhìzhōu)</v>
      </c>
      <c r="P2366" s="15" t="str">
        <f t="shared" si="73"/>
        <v>Miyaluo Zhen [incl. Jiabi Xiang] (Ābà Zàngzú Qiāngzú Zìzhìzhōu)</v>
      </c>
    </row>
    <row r="2367" spans="1:16" hidden="1" x14ac:dyDescent="0.25">
      <c r="A2367" t="s">
        <v>2548</v>
      </c>
      <c r="B2367" t="str">
        <f>IF(COUNTIF(A:A,A2367)&gt;1,_xlfn.CONCAT(A2367," (",N2367,")"),A2367)</f>
        <v>Mòbà Xiāng</v>
      </c>
      <c r="C2367" t="str">
        <f>IF(COUNTIF(B:B,B2367)&gt;1,_xlfn.CONCAT(A2367," (",M2367,")"),B2367)</f>
        <v>Mòbà Xiāng</v>
      </c>
      <c r="D2367" t="s">
        <v>2549</v>
      </c>
      <c r="E2367" t="s">
        <v>11</v>
      </c>
      <c r="F2367" t="str">
        <f>_xlfn.CONCAT(D2367,", ",H2367,", ",I2367,", ","四川省")</f>
        <v>莫坝乡, 理塘县, 甘孜藏族自治州, 四川省</v>
      </c>
      <c r="G2367">
        <v>778</v>
      </c>
      <c r="H2367" t="s">
        <v>8230</v>
      </c>
      <c r="I2367" t="s">
        <v>8219</v>
      </c>
      <c r="J2367" t="e">
        <f>VLOOKUP(F2367,[1]!china_towns_second__2[[Column1]:[Y]],3,FALSE)</f>
        <v>#N/A</v>
      </c>
      <c r="K2367" t="e">
        <f>VLOOKUP(F2367,[1]!china_towns_second__2[[Column1]:[Y]],2,FALSE)</f>
        <v>#N/A</v>
      </c>
      <c r="L2367" t="s">
        <v>12007</v>
      </c>
      <c r="M2367" t="str">
        <f>VLOOKUP(H2367,CHOOSE({1,2},Table22[Native],Table22[Name]),2,0)</f>
        <v>Lĭtáng Xiàn</v>
      </c>
      <c r="N2367" s="15" t="str">
        <f>VLOOKUP(I2367,CHOOSE({1,2},Table22[Native],Table22[Name]),2,0)</f>
        <v>Gānzī Zàngzú Zìzhìzhōu</v>
      </c>
      <c r="O2367" s="15" t="str">
        <f t="shared" si="72"/>
        <v>Moba Xiang (Gānzī Zàngzú Zìzhìzhōu)</v>
      </c>
      <c r="P2367" s="15" t="str">
        <f t="shared" si="73"/>
        <v>Moba Xiang (Gānzī Zàngzú Zìzhìzhōu)</v>
      </c>
    </row>
    <row r="2368" spans="1:16" hidden="1" x14ac:dyDescent="0.25">
      <c r="A2368" t="s">
        <v>3814</v>
      </c>
      <c r="B2368" t="str">
        <f>IF(COUNTIF(A:A,A2368)&gt;1,_xlfn.CONCAT(A2368," (",N2368,")"),A2368)</f>
        <v>Móchí Zhèn</v>
      </c>
      <c r="C2368" t="str">
        <f>IF(COUNTIF(B:B,B2368)&gt;1,_xlfn.CONCAT(A2368," (",M2368,")"),B2368)</f>
        <v>Móchí Zhèn</v>
      </c>
      <c r="D2368" t="s">
        <v>3815</v>
      </c>
      <c r="E2368" t="s">
        <v>7</v>
      </c>
      <c r="F2368" t="str">
        <f>_xlfn.CONCAT(D2368,", ",H2368,", ",I2368,", ","四川省")</f>
        <v>磨池镇, 井研县, 乐山市, 四川省</v>
      </c>
      <c r="G2368">
        <v>7029</v>
      </c>
      <c r="H2368" t="s">
        <v>8261</v>
      </c>
      <c r="I2368" t="s">
        <v>8256</v>
      </c>
      <c r="J2368">
        <f>VLOOKUP(F2368,[1]!china_towns_second__2[[Column1]:[Y]],3,FALSE)</f>
        <v>29.516805080175502</v>
      </c>
      <c r="K2368">
        <f>VLOOKUP(F2368,[1]!china_towns_second__2[[Column1]:[Y]],2,FALSE)</f>
        <v>103.9336703</v>
      </c>
      <c r="L2368" t="s">
        <v>12008</v>
      </c>
      <c r="M2368" t="str">
        <f>VLOOKUP(H2368,CHOOSE({1,2},Table22[Native],Table22[Name]),2,0)</f>
        <v>Jĭngyán Xiàn</v>
      </c>
      <c r="N2368" s="15" t="str">
        <f>VLOOKUP(I2368,CHOOSE({1,2},Table22[Native],Table22[Name]),2,0)</f>
        <v>Lèshān Shì</v>
      </c>
      <c r="O2368" s="15" t="str">
        <f t="shared" si="72"/>
        <v>Mochi Zhen (Lèshān Shì)</v>
      </c>
      <c r="P2368" s="15" t="str">
        <f t="shared" si="73"/>
        <v>Mochi Zhen (Lèshān Shì)</v>
      </c>
    </row>
    <row r="2369" spans="1:16" hidden="1" x14ac:dyDescent="0.25">
      <c r="A2369" t="s">
        <v>2550</v>
      </c>
      <c r="B2369" t="str">
        <f>IF(COUNTIF(A:A,A2369)&gt;1,_xlfn.CONCAT(A2369," (",N2369,")"),A2369)</f>
        <v>Mòduō Xiāng</v>
      </c>
      <c r="C2369" t="str">
        <f>IF(COUNTIF(B:B,B2369)&gt;1,_xlfn.CONCAT(A2369," (",M2369,")"),B2369)</f>
        <v>Mòduō Xiāng</v>
      </c>
      <c r="D2369" t="s">
        <v>2551</v>
      </c>
      <c r="E2369" t="s">
        <v>11</v>
      </c>
      <c r="F2369" t="str">
        <f>_xlfn.CONCAT(D2369,", ",H2369,", ",I2369,", ","四川省")</f>
        <v>莫多乡, 巴塘县, 甘孜藏族自治州, 四川省</v>
      </c>
      <c r="G2369">
        <v>1570</v>
      </c>
      <c r="H2369" t="s">
        <v>8221</v>
      </c>
      <c r="I2369" t="s">
        <v>8219</v>
      </c>
      <c r="J2369" t="e">
        <f>VLOOKUP(F2369,[1]!china_towns_second__2[[Column1]:[Y]],3,FALSE)</f>
        <v>#N/A</v>
      </c>
      <c r="K2369" t="e">
        <f>VLOOKUP(F2369,[1]!china_towns_second__2[[Column1]:[Y]],2,FALSE)</f>
        <v>#N/A</v>
      </c>
      <c r="L2369" t="s">
        <v>12009</v>
      </c>
      <c r="M2369" t="str">
        <f>VLOOKUP(H2369,CHOOSE({1,2},Table22[Native],Table22[Name]),2,0)</f>
        <v>Bātáng Xiàn</v>
      </c>
      <c r="N2369" s="15" t="str">
        <f>VLOOKUP(I2369,CHOOSE({1,2},Table22[Native],Table22[Name]),2,0)</f>
        <v>Gānzī Zàngzú Zìzhìzhōu</v>
      </c>
      <c r="O2369" s="15" t="str">
        <f t="shared" si="72"/>
        <v>Moduo Xiang (Gānzī Zàngzú Zìzhìzhōu)</v>
      </c>
      <c r="P2369" s="15" t="str">
        <f t="shared" si="73"/>
        <v>Moduo Xiang (Gānzī Zàngzú Zìzhìzhōu)</v>
      </c>
    </row>
    <row r="2370" spans="1:16" hidden="1" x14ac:dyDescent="0.25">
      <c r="A2370" t="s">
        <v>4654</v>
      </c>
      <c r="B2370" t="str">
        <f>IF(COUNTIF(A:A,A2370)&gt;1,_xlfn.CONCAT(A2370," (",N2370,")"),A2370)</f>
        <v>Mòfánggōu Zhèn [incl. Liánhé Xiāng, Làwō Xiāng, Jīnlín Xiāng]</v>
      </c>
      <c r="C2370" t="str">
        <f>IF(COUNTIF(B:B,B2370)&gt;1,_xlfn.CONCAT(A2370," (",M2370,")"),B2370)</f>
        <v>Mòfánggōu Zhèn [incl. Liánhé Xiāng, Làwō Xiāng, Jīnlín Xiāng]</v>
      </c>
      <c r="D2370" t="s">
        <v>4655</v>
      </c>
      <c r="E2370" t="s">
        <v>7</v>
      </c>
      <c r="F2370" t="str">
        <f>_xlfn.CONCAT(D2370,", ",H2370,", ",I2370,", ","四川省")</f>
        <v>磨房沟镇, 冕宁县, 凉山彝族自治州, 四川省</v>
      </c>
      <c r="G2370">
        <v>6520</v>
      </c>
      <c r="H2370" t="s">
        <v>8280</v>
      </c>
      <c r="I2370" t="s">
        <v>8271</v>
      </c>
      <c r="J2370">
        <f>VLOOKUP(F2370,[1]!china_towns_second__2[[Column1]:[Y]],3,FALSE)</f>
        <v>28.357113128782501</v>
      </c>
      <c r="K2370">
        <f>VLOOKUP(F2370,[1]!china_towns_second__2[[Column1]:[Y]],2,FALSE)</f>
        <v>101.82343849999999</v>
      </c>
      <c r="L2370" t="s">
        <v>12010</v>
      </c>
      <c r="M2370" t="str">
        <f>VLOOKUP(H2370,CHOOSE({1,2},Table22[Native],Table22[Name]),2,0)</f>
        <v>Miănníng Xiàn</v>
      </c>
      <c r="N2370" s="15" t="str">
        <f>VLOOKUP(I2370,CHOOSE({1,2},Table22[Native],Table22[Name]),2,0)</f>
        <v>Liángshān Yízú Zìzhìzhōu</v>
      </c>
      <c r="O2370" s="15" t="str">
        <f t="shared" ref="O2370:O2433" si="74">_xlfn.CONCAT(L2370," (",N2370,")")</f>
        <v>Mofanggou Zhen [incl. Lianhe Xiang, Lawo Xiang, Jinlin Xiang] (Liángshān Yízú Zìzhìzhōu)</v>
      </c>
      <c r="P2370" s="15" t="str">
        <f t="shared" ref="P2370:P2433" si="75">IF(COUNTIF(O:O,O2370)&gt;1,_xlfn.CONCAT(L2370," (",M2370,")"),O2370)</f>
        <v>Mofanggou Zhen [incl. Lianhe Xiang, Lawo Xiang, Jinlin Xiang] (Liángshān Yízú Zìzhìzhōu)</v>
      </c>
    </row>
    <row r="2371" spans="1:16" hidden="1" x14ac:dyDescent="0.25">
      <c r="A2371" t="s">
        <v>4656</v>
      </c>
      <c r="B2371" t="str">
        <f>IF(COUNTIF(A:A,A2371)&gt;1,_xlfn.CONCAT(A2371," (",N2371,")"),A2371)</f>
        <v>Mòhóng Xiāng</v>
      </c>
      <c r="C2371" t="str">
        <f>IF(COUNTIF(B:B,B2371)&gt;1,_xlfn.CONCAT(A2371," (",M2371,")"),B2371)</f>
        <v>Mòhóng Xiāng</v>
      </c>
      <c r="D2371" t="s">
        <v>4657</v>
      </c>
      <c r="E2371" t="s">
        <v>11</v>
      </c>
      <c r="F2371" t="str">
        <f>_xlfn.CONCAT(D2371,", ",H2371,", ",I2371,", ","四川省")</f>
        <v>莫红乡, 雷波县, 凉山彝族自治州, 四川省</v>
      </c>
      <c r="G2371">
        <v>3303</v>
      </c>
      <c r="H2371" t="s">
        <v>8278</v>
      </c>
      <c r="I2371" t="s">
        <v>8271</v>
      </c>
      <c r="J2371" t="e">
        <f>VLOOKUP(F2371,[1]!china_towns_second__2[[Column1]:[Y]],3,FALSE)</f>
        <v>#N/A</v>
      </c>
      <c r="K2371" t="e">
        <f>VLOOKUP(F2371,[1]!china_towns_second__2[[Column1]:[Y]],2,FALSE)</f>
        <v>#N/A</v>
      </c>
      <c r="L2371" t="s">
        <v>12011</v>
      </c>
      <c r="M2371" t="str">
        <f>VLOOKUP(H2371,CHOOSE({1,2},Table22[Native],Table22[Name]),2,0)</f>
        <v>Léibō Xiàn</v>
      </c>
      <c r="N2371" s="15" t="str">
        <f>VLOOKUP(I2371,CHOOSE({1,2},Table22[Native],Table22[Name]),2,0)</f>
        <v>Liángshān Yízú Zìzhìzhōu</v>
      </c>
      <c r="O2371" s="15" t="str">
        <f t="shared" si="74"/>
        <v>Mohong Xiang (Liángshān Yízú Zìzhìzhōu)</v>
      </c>
      <c r="P2371" s="15" t="str">
        <f t="shared" si="75"/>
        <v>Mohong Xiang (Liángshān Yízú Zìzhìzhōu)</v>
      </c>
    </row>
    <row r="2372" spans="1:16" hidden="1" x14ac:dyDescent="0.25">
      <c r="A2372" t="s">
        <v>5860</v>
      </c>
      <c r="B2372" t="str">
        <f>IF(COUNTIF(A:A,A2372)&gt;1,_xlfn.CONCAT(A2372," (",N2372,")"),A2372)</f>
        <v>Mójiā Zhèn</v>
      </c>
      <c r="C2372" t="str">
        <f>IF(COUNTIF(B:B,B2372)&gt;1,_xlfn.CONCAT(A2372," (",M2372,")"),B2372)</f>
        <v>Mójiā Zhèn</v>
      </c>
      <c r="D2372" t="s">
        <v>5861</v>
      </c>
      <c r="E2372" t="s">
        <v>7</v>
      </c>
      <c r="F2372" t="str">
        <f>_xlfn.CONCAT(D2372,", ",H2372,", ",I2372,", ","四川省")</f>
        <v>磨家镇, 涪城区, 绵阳市, 四川省</v>
      </c>
      <c r="G2372">
        <v>14028</v>
      </c>
      <c r="H2372" t="s">
        <v>8310</v>
      </c>
      <c r="I2372" t="s">
        <v>8307</v>
      </c>
      <c r="J2372">
        <f>VLOOKUP(F2372,[1]!china_towns_second__2[[Column1]:[Y]],3,FALSE)</f>
        <v>31.441288422426801</v>
      </c>
      <c r="K2372">
        <f>VLOOKUP(F2372,[1]!china_towns_second__2[[Column1]:[Y]],2,FALSE)</f>
        <v>104.5850698</v>
      </c>
      <c r="L2372" t="s">
        <v>12012</v>
      </c>
      <c r="M2372" t="str">
        <f>VLOOKUP(H2372,CHOOSE({1,2},Table22[Native],Table22[Name]),2,0)</f>
        <v>Fúchéng Qū</v>
      </c>
      <c r="N2372" s="15" t="str">
        <f>VLOOKUP(I2372,CHOOSE({1,2},Table22[Native],Table22[Name]),2,0)</f>
        <v>Miányáng Shì</v>
      </c>
      <c r="O2372" s="15" t="str">
        <f t="shared" si="74"/>
        <v>Mojia Zhen (Miányáng Shì)</v>
      </c>
      <c r="P2372" s="15" t="str">
        <f t="shared" si="75"/>
        <v>Mojia Zhen (Miányáng Shì)</v>
      </c>
    </row>
    <row r="2373" spans="1:16" hidden="1" x14ac:dyDescent="0.25">
      <c r="A2373" t="s">
        <v>3816</v>
      </c>
      <c r="B2373" t="str">
        <f>IF(COUNTIF(A:A,A2373)&gt;1,_xlfn.CONCAT(A2373," (",N2373,")"),A2373)</f>
        <v>Mòjiāng</v>
      </c>
      <c r="C2373" t="str">
        <f>IF(COUNTIF(B:B,B2373)&gt;1,_xlfn.CONCAT(A2373," (",M2373,")"),B2373)</f>
        <v>Mòjiāng</v>
      </c>
      <c r="D2373" t="s">
        <v>3817</v>
      </c>
      <c r="E2373" t="s">
        <v>32</v>
      </c>
      <c r="F2373" t="str">
        <f>_xlfn.CONCAT(D2373,", ",H2373,", ",I2373,", ","四川省")</f>
        <v>沫江办事处, 沙湾区, 乐山市, 四川省</v>
      </c>
      <c r="G2373">
        <v>6532</v>
      </c>
      <c r="H2373" t="s">
        <v>8266</v>
      </c>
      <c r="I2373" t="s">
        <v>8256</v>
      </c>
      <c r="J2373" t="e">
        <f>VLOOKUP(F2373,[1]!china_towns_second__2[[Column1]:[Y]],3,FALSE)</f>
        <v>#N/A</v>
      </c>
      <c r="K2373" t="e">
        <f>VLOOKUP(F2373,[1]!china_towns_second__2[[Column1]:[Y]],2,FALSE)</f>
        <v>#N/A</v>
      </c>
      <c r="L2373" t="s">
        <v>12013</v>
      </c>
      <c r="M2373" t="str">
        <f>VLOOKUP(H2373,CHOOSE({1,2},Table22[Native],Table22[Name]),2,0)</f>
        <v>Shāwān Qū</v>
      </c>
      <c r="N2373" s="15" t="str">
        <f>VLOOKUP(I2373,CHOOSE({1,2},Table22[Native],Table22[Name]),2,0)</f>
        <v>Lèshān Shì</v>
      </c>
      <c r="O2373" s="15" t="str">
        <f t="shared" si="74"/>
        <v>Mojiang (Lèshān Shì)</v>
      </c>
      <c r="P2373" s="15" t="str">
        <f t="shared" si="75"/>
        <v>Mojiang (Lèshān Shì)</v>
      </c>
    </row>
    <row r="2374" spans="1:16" hidden="1" x14ac:dyDescent="0.25">
      <c r="A2374" t="s">
        <v>7821</v>
      </c>
      <c r="B2374" t="str">
        <f>IF(COUNTIF(A:A,A2374)&gt;1,_xlfn.CONCAT(A2374," (",N2374,")"),A2374)</f>
        <v>Mòlín Xiāng</v>
      </c>
      <c r="C2374" t="str">
        <f>IF(COUNTIF(B:B,B2374)&gt;1,_xlfn.CONCAT(A2374," (",M2374,")"),B2374)</f>
        <v>Mòlín Xiāng</v>
      </c>
      <c r="D2374" t="s">
        <v>7822</v>
      </c>
      <c r="E2374" t="s">
        <v>11</v>
      </c>
      <c r="F2374" t="str">
        <f>_xlfn.CONCAT(D2374,", ",H2374,", ",I2374,", ","四川省")</f>
        <v>墨林乡, 荣县, 自贡市, 四川省</v>
      </c>
      <c r="G2374">
        <v>6936</v>
      </c>
      <c r="H2374" t="s">
        <v>8375</v>
      </c>
      <c r="I2374" t="s">
        <v>8371</v>
      </c>
      <c r="J2374" t="e">
        <f>VLOOKUP(F2374,[1]!china_towns_second__2[[Column1]:[Y]],3,FALSE)</f>
        <v>#N/A</v>
      </c>
      <c r="K2374" t="e">
        <f>VLOOKUP(F2374,[1]!china_towns_second__2[[Column1]:[Y]],2,FALSE)</f>
        <v>#N/A</v>
      </c>
      <c r="L2374" t="s">
        <v>12014</v>
      </c>
      <c r="M2374" t="str">
        <f>VLOOKUP(H2374,CHOOSE({1,2},Table22[Native],Table22[Name]),2,0)</f>
        <v>Róng Xiàn</v>
      </c>
      <c r="N2374" s="15" t="str">
        <f>VLOOKUP(I2374,CHOOSE({1,2},Table22[Native],Table22[Name]),2,0)</f>
        <v>Zìgòng Shì</v>
      </c>
      <c r="O2374" s="15" t="str">
        <f t="shared" si="74"/>
        <v>Molin Xiang (Zìgòng Shì)</v>
      </c>
      <c r="P2374" s="15" t="str">
        <f t="shared" si="75"/>
        <v>Molin Xiang (Zìgòng Shì)</v>
      </c>
    </row>
    <row r="2375" spans="1:16" hidden="1" x14ac:dyDescent="0.25">
      <c r="A2375" t="s">
        <v>5296</v>
      </c>
      <c r="B2375" t="str">
        <f>IF(COUNTIF(A:A,A2375)&gt;1,_xlfn.CONCAT(A2375," (",N2375,")"),A2375)</f>
        <v>Móní Zhèn [incl. Yíngshān Zhèn]</v>
      </c>
      <c r="C2375" t="str">
        <f>IF(COUNTIF(B:B,B2375)&gt;1,_xlfn.CONCAT(A2375," (",M2375,")"),B2375)</f>
        <v>Móní Zhèn [incl. Yíngshān Zhèn]</v>
      </c>
      <c r="D2375" t="s">
        <v>5297</v>
      </c>
      <c r="E2375" t="s">
        <v>7</v>
      </c>
      <c r="F2375" t="str">
        <f>_xlfn.CONCAT(D2375,", ",H2375,", ",I2375,", ","四川省")</f>
        <v>摩尼镇, 叙永县, 泸州市, 四川省</v>
      </c>
      <c r="G2375">
        <v>39050</v>
      </c>
      <c r="H2375" t="s">
        <v>8297</v>
      </c>
      <c r="I2375" t="s">
        <v>8290</v>
      </c>
      <c r="J2375">
        <f>VLOOKUP(F2375,[1]!china_towns_second__2[[Column1]:[Y]],3,FALSE)</f>
        <v>27.844873567031399</v>
      </c>
      <c r="K2375">
        <f>VLOOKUP(F2375,[1]!china_towns_second__2[[Column1]:[Y]],2,FALSE)</f>
        <v>105.5998242</v>
      </c>
      <c r="L2375" t="s">
        <v>12015</v>
      </c>
      <c r="M2375" t="str">
        <f>VLOOKUP(H2375,CHOOSE({1,2},Table22[Native],Table22[Name]),2,0)</f>
        <v>Xùyŏng Xiàn</v>
      </c>
      <c r="N2375" s="15" t="str">
        <f>VLOOKUP(I2375,CHOOSE({1,2},Table22[Native],Table22[Name]),2,0)</f>
        <v>Lúzhōu Shì</v>
      </c>
      <c r="O2375" s="15" t="str">
        <f t="shared" si="74"/>
        <v>Moni Zhen [incl. Yingshan Zhen] (Lúzhōu Shì)</v>
      </c>
      <c r="P2375" s="15" t="str">
        <f t="shared" si="75"/>
        <v>Moni Zhen [incl. Yingshan Zhen] (Lúzhōu Shì)</v>
      </c>
    </row>
    <row r="2376" spans="1:16" hidden="1" x14ac:dyDescent="0.25">
      <c r="A2376" t="s">
        <v>4658</v>
      </c>
      <c r="B2376" t="str">
        <f>IF(COUNTIF(A:A,A2376)&gt;1,_xlfn.CONCAT(A2376," (",N2376,")"),A2376)</f>
        <v>Mópán Xiāng</v>
      </c>
      <c r="C2376" t="str">
        <f>IF(COUNTIF(B:B,B2376)&gt;1,_xlfn.CONCAT(A2376," (",M2376,")"),B2376)</f>
        <v>Mópán Xiāng</v>
      </c>
      <c r="D2376" t="s">
        <v>4659</v>
      </c>
      <c r="E2376" t="s">
        <v>11</v>
      </c>
      <c r="F2376" t="str">
        <f>_xlfn.CONCAT(D2376,", ",H2376,", ",I2376,", ","四川省")</f>
        <v>磨盘乡, 西昌市, 凉山彝族自治州, 四川省</v>
      </c>
      <c r="G2376">
        <v>12186</v>
      </c>
      <c r="H2376" t="s">
        <v>8284</v>
      </c>
      <c r="I2376" t="s">
        <v>8271</v>
      </c>
      <c r="J2376" t="e">
        <f>VLOOKUP(F2376,[1]!china_towns_second__2[[Column1]:[Y]],3,FALSE)</f>
        <v>#N/A</v>
      </c>
      <c r="K2376" t="e">
        <f>VLOOKUP(F2376,[1]!china_towns_second__2[[Column1]:[Y]],2,FALSE)</f>
        <v>#N/A</v>
      </c>
      <c r="L2376" t="s">
        <v>12016</v>
      </c>
      <c r="M2376" t="str">
        <f>VLOOKUP(H2376,CHOOSE({1,2},Table22[Native],Table22[Name]),2,0)</f>
        <v>Xīchāng Shì</v>
      </c>
      <c r="N2376" s="15" t="str">
        <f>VLOOKUP(I2376,CHOOSE({1,2},Table22[Native],Table22[Name]),2,0)</f>
        <v>Liángshān Yízú Zìzhìzhōu</v>
      </c>
      <c r="O2376" s="15" t="str">
        <f t="shared" si="74"/>
        <v>Mopan Xiang (Liángshān Yízú Zìzhìzhōu)</v>
      </c>
      <c r="P2376" s="15" t="str">
        <f t="shared" si="75"/>
        <v>Mopan Xiang (Liángshān Yízú Zìzhìzhōu)</v>
      </c>
    </row>
    <row r="2377" spans="1:16" hidden="1" x14ac:dyDescent="0.25">
      <c r="A2377" t="s">
        <v>6972</v>
      </c>
      <c r="B2377" t="str">
        <f>IF(COUNTIF(A:A,A2377)&gt;1,_xlfn.CONCAT(A2377," (",N2377,")"),A2377)</f>
        <v>Mósuōhé Jiēdào</v>
      </c>
      <c r="C2377" t="str">
        <f>IF(COUNTIF(B:B,B2377)&gt;1,_xlfn.CONCAT(A2377," (",M2377,")"),B2377)</f>
        <v>Mósuōhé Jiēdào</v>
      </c>
      <c r="D2377" t="s">
        <v>6973</v>
      </c>
      <c r="E2377" t="s">
        <v>493</v>
      </c>
      <c r="F2377" t="str">
        <f>_xlfn.CONCAT(D2377,", ",H2377,", ",I2377,", ","四川省")</f>
        <v>摩梭河街道, 西区, 攀枝花市, 四川省</v>
      </c>
      <c r="G2377">
        <v>14028</v>
      </c>
      <c r="H2377" t="s">
        <v>8339</v>
      </c>
      <c r="I2377" t="s">
        <v>8335</v>
      </c>
      <c r="J2377">
        <f>VLOOKUP(F2377,[1]!china_towns_second__2[[Column1]:[Y]],3,FALSE)</f>
        <v>26.5682685189601</v>
      </c>
      <c r="K2377">
        <f>VLOOKUP(F2377,[1]!china_towns_second__2[[Column1]:[Y]],2,FALSE)</f>
        <v>101.572481</v>
      </c>
      <c r="L2377" t="s">
        <v>12017</v>
      </c>
      <c r="M2377" t="str">
        <f>VLOOKUP(H2377,CHOOSE({1,2},Table22[Native],Table22[Name]),2,0)</f>
        <v>Xī Qū</v>
      </c>
      <c r="N2377" s="15" t="str">
        <f>VLOOKUP(I2377,CHOOSE({1,2},Table22[Native],Table22[Name]),2,0)</f>
        <v>Pānzhīhuā Shì</v>
      </c>
      <c r="O2377" s="15" t="str">
        <f t="shared" si="74"/>
        <v>Mosuohe Jiedao (Pānzhīhuā Shì)</v>
      </c>
      <c r="P2377" s="15" t="str">
        <f t="shared" si="75"/>
        <v>Mosuohe Jiedao (Pānzhīhuā Shì)</v>
      </c>
    </row>
    <row r="2378" spans="1:16" hidden="1" x14ac:dyDescent="0.25">
      <c r="A2378" t="s">
        <v>3087</v>
      </c>
      <c r="B2378" t="str">
        <f>IF(COUNTIF(A:A,A2378)&gt;1,_xlfn.CONCAT(A2378," (",N2378,")"),A2378)</f>
        <v>Mótān Zhèn</v>
      </c>
      <c r="C2378" t="str">
        <f>IF(COUNTIF(B:B,B2378)&gt;1,_xlfn.CONCAT(A2378," (",M2378,")"),B2378)</f>
        <v>Mótān Zhèn</v>
      </c>
      <c r="D2378" t="s">
        <v>3088</v>
      </c>
      <c r="E2378" t="s">
        <v>7</v>
      </c>
      <c r="F2378" t="str">
        <f>_xlfn.CONCAT(D2378,", ",H2378,", ",I2378,", ","四川省")</f>
        <v>磨滩镇, 昭化区, 广元市, 四川省</v>
      </c>
      <c r="G2378">
        <v>6618</v>
      </c>
      <c r="H2378" t="s">
        <v>8254</v>
      </c>
      <c r="I2378" t="s">
        <v>8247</v>
      </c>
      <c r="J2378">
        <f>VLOOKUP(F2378,[1]!china_towns_second__2[[Column1]:[Y]],3,FALSE)</f>
        <v>32.165033462592</v>
      </c>
      <c r="K2378">
        <f>VLOOKUP(F2378,[1]!china_towns_second__2[[Column1]:[Y]],2,FALSE)</f>
        <v>106.0350761</v>
      </c>
      <c r="L2378" t="s">
        <v>12018</v>
      </c>
      <c r="M2378" t="str">
        <f>VLOOKUP(H2378,CHOOSE({1,2},Table22[Native],Table22[Name]),2,0)</f>
        <v>Zhāohuà Qū</v>
      </c>
      <c r="N2378" s="15" t="str">
        <f>VLOOKUP(I2378,CHOOSE({1,2},Table22[Native],Table22[Name]),2,0)</f>
        <v>Guăngyuán Shì</v>
      </c>
      <c r="O2378" s="15" t="str">
        <f t="shared" si="74"/>
        <v>Motan Zhen (Guăngyuán Shì)</v>
      </c>
      <c r="P2378" s="15" t="str">
        <f t="shared" si="75"/>
        <v>Motan Zhen (Guăngyuán Shì)</v>
      </c>
    </row>
    <row r="2379" spans="1:16" hidden="1" x14ac:dyDescent="0.25">
      <c r="A2379" t="s">
        <v>3497</v>
      </c>
      <c r="B2379" t="str">
        <f>IF(COUNTIF(A:A,A2379)&gt;1,_xlfn.CONCAT(A2379," (",N2379,")"),A2379)</f>
        <v>Móujiā Zhèn</v>
      </c>
      <c r="C2379" t="str">
        <f>IF(COUNTIF(B:B,B2379)&gt;1,_xlfn.CONCAT(A2379," (",M2379,")"),B2379)</f>
        <v>Móujiā Zhèn</v>
      </c>
      <c r="D2379" t="s">
        <v>3498</v>
      </c>
      <c r="E2379" t="s">
        <v>7</v>
      </c>
      <c r="F2379" t="str">
        <f>_xlfn.CONCAT(D2379,", ",H2379,", ",I2379,", ","四川省")</f>
        <v>牟家镇, 邻水县, 广安市, 四川省</v>
      </c>
      <c r="G2379">
        <v>14851</v>
      </c>
      <c r="H2379" t="s">
        <v>8242</v>
      </c>
      <c r="I2379" t="s">
        <v>8239</v>
      </c>
      <c r="J2379">
        <f>VLOOKUP(F2379,[1]!china_towns_second__2[[Column1]:[Y]],3,FALSE)</f>
        <v>30.249055109849799</v>
      </c>
      <c r="K2379">
        <f>VLOOKUP(F2379,[1]!china_towns_second__2[[Column1]:[Y]],2,FALSE)</f>
        <v>106.8939762</v>
      </c>
      <c r="L2379" t="s">
        <v>12019</v>
      </c>
      <c r="M2379" t="str">
        <f>VLOOKUP(H2379,CHOOSE({1,2},Table22[Native],Table22[Name]),2,0)</f>
        <v>Línshuĭ Xiàn</v>
      </c>
      <c r="N2379" s="15" t="str">
        <f>VLOOKUP(I2379,CHOOSE({1,2},Table22[Native],Table22[Name]),2,0)</f>
        <v>Guăng'ān Shì</v>
      </c>
      <c r="O2379" s="15" t="str">
        <f t="shared" si="74"/>
        <v>Moujia Zhen (Guăng'ān Shì)</v>
      </c>
      <c r="P2379" s="15" t="str">
        <f t="shared" si="75"/>
        <v>Moujia Zhen (Guăng'ān Shì)</v>
      </c>
    </row>
    <row r="2380" spans="1:16" hidden="1" x14ac:dyDescent="0.25">
      <c r="A2380" t="s">
        <v>1158</v>
      </c>
      <c r="B2380" t="str">
        <f>IF(COUNTIF(A:A,A2380)&gt;1,_xlfn.CONCAT(A2380," (",N2380,")"),A2380)</f>
        <v>Móulĭ Zhèn</v>
      </c>
      <c r="C2380" t="str">
        <f>IF(COUNTIF(B:B,B2380)&gt;1,_xlfn.CONCAT(A2380," (",M2380,")"),B2380)</f>
        <v>Móulĭ Zhèn</v>
      </c>
      <c r="D2380" t="s">
        <v>1159</v>
      </c>
      <c r="E2380" t="s">
        <v>7</v>
      </c>
      <c r="F2380" t="str">
        <f>_xlfn.CONCAT(D2380,", ",H2380,", ",I2380,", ","四川省")</f>
        <v>牟礼镇, 邛崃市, 成都市, 四川省</v>
      </c>
      <c r="G2380">
        <v>42538</v>
      </c>
      <c r="H2380" t="s">
        <v>8195</v>
      </c>
      <c r="I2380" t="s">
        <v>8180</v>
      </c>
      <c r="J2380">
        <f>VLOOKUP(F2380,[1]!china_towns_second__2[[Column1]:[Y]],3,FALSE)</f>
        <v>30.348989581331299</v>
      </c>
      <c r="K2380">
        <f>VLOOKUP(F2380,[1]!china_towns_second__2[[Column1]:[Y]],2,FALSE)</f>
        <v>103.662015</v>
      </c>
      <c r="L2380" t="s">
        <v>12020</v>
      </c>
      <c r="M2380" t="str">
        <f>VLOOKUP(H2380,CHOOSE({1,2},Table22[Native],Table22[Name]),2,0)</f>
        <v>Qiónglái Shì</v>
      </c>
      <c r="N2380" s="15" t="str">
        <f>VLOOKUP(I2380,CHOOSE({1,2},Table22[Native],Table22[Name]),2,0)</f>
        <v>Chéngdū Shì</v>
      </c>
      <c r="O2380" s="15" t="str">
        <f t="shared" si="74"/>
        <v>Mouli Zhen (Chéngdū Shì)</v>
      </c>
      <c r="P2380" s="15" t="str">
        <f t="shared" si="75"/>
        <v>Mouli Zhen (Chéngdū Shì)</v>
      </c>
    </row>
    <row r="2381" spans="1:16" hidden="1" x14ac:dyDescent="0.25">
      <c r="A2381" t="s">
        <v>243</v>
      </c>
      <c r="B2381" t="str">
        <f>IF(COUNTIF(A:A,A2381)&gt;1,_xlfn.CONCAT(A2381," (",N2381,")"),A2381)</f>
        <v>Móuní Xiāng</v>
      </c>
      <c r="C2381" t="str">
        <f>IF(COUNTIF(B:B,B2381)&gt;1,_xlfn.CONCAT(A2381," (",M2381,")"),B2381)</f>
        <v>Móuní Xiāng</v>
      </c>
      <c r="D2381" t="s">
        <v>244</v>
      </c>
      <c r="E2381" t="s">
        <v>11</v>
      </c>
      <c r="F2381" t="str">
        <f>_xlfn.CONCAT(D2381,", ",H2381,", ",I2381,", ","四川省")</f>
        <v>牟尼乡, 松潘县, 阿坝藏族羌族自治州, 四川省</v>
      </c>
      <c r="G2381">
        <v>1576</v>
      </c>
      <c r="H2381" t="s">
        <v>8166</v>
      </c>
      <c r="I2381" t="s">
        <v>8153</v>
      </c>
      <c r="J2381" t="e">
        <f>VLOOKUP(F2381,[1]!china_towns_second__2[[Column1]:[Y]],3,FALSE)</f>
        <v>#N/A</v>
      </c>
      <c r="K2381" t="e">
        <f>VLOOKUP(F2381,[1]!china_towns_second__2[[Column1]:[Y]],2,FALSE)</f>
        <v>#N/A</v>
      </c>
      <c r="L2381" t="s">
        <v>12021</v>
      </c>
      <c r="M2381" t="str">
        <f>VLOOKUP(H2381,CHOOSE({1,2},Table22[Native],Table22[Name]),2,0)</f>
        <v>Sōngpān Xiàn</v>
      </c>
      <c r="N2381" s="15" t="str">
        <f>VLOOKUP(I2381,CHOOSE({1,2},Table22[Native],Table22[Name]),2,0)</f>
        <v>Ābà Zàngzú Qiāngzú Zìzhìzhōu</v>
      </c>
      <c r="O2381" s="15" t="str">
        <f t="shared" si="74"/>
        <v>Mouni Xiang (Ābà Zàngzú Qiāngzú Zìzhìzhōu)</v>
      </c>
      <c r="P2381" s="15" t="str">
        <f t="shared" si="75"/>
        <v>Mouni Xiang (Ābà Zàngzú Qiāngzú Zìzhìzhōu)</v>
      </c>
    </row>
    <row r="2382" spans="1:16" hidden="1" x14ac:dyDescent="0.25">
      <c r="A2382" t="s">
        <v>7585</v>
      </c>
      <c r="B2382" t="str">
        <f>IF(COUNTIF(A:A,A2382)&gt;1,_xlfn.CONCAT(A2382," (",N2382,")"),A2382)</f>
        <v>Móupíng Zhèn</v>
      </c>
      <c r="C2382" t="str">
        <f>IF(COUNTIF(B:B,B2382)&gt;1,_xlfn.CONCAT(A2382," (",M2382,")"),B2382)</f>
        <v>Móupíng Zhèn</v>
      </c>
      <c r="D2382" t="s">
        <v>7586</v>
      </c>
      <c r="E2382" t="s">
        <v>7</v>
      </c>
      <c r="F2382" t="str">
        <f>_xlfn.CONCAT(D2382,", ",H2382,", ",I2382,", ","四川省")</f>
        <v>牟坪镇, 翠屏区, 宜宾市, 四川省</v>
      </c>
      <c r="G2382">
        <v>17495</v>
      </c>
      <c r="H2382" t="s">
        <v>8361</v>
      </c>
      <c r="I2382" t="s">
        <v>8359</v>
      </c>
      <c r="J2382">
        <f>VLOOKUP(F2382,[1]!china_towns_second__2[[Column1]:[Y]],3,FALSE)</f>
        <v>28.676971474318499</v>
      </c>
      <c r="K2382">
        <f>VLOOKUP(F2382,[1]!china_towns_second__2[[Column1]:[Y]],2,FALSE)</f>
        <v>104.84879549999999</v>
      </c>
      <c r="L2382" t="s">
        <v>12022</v>
      </c>
      <c r="M2382" t="str">
        <f>VLOOKUP(H2382,CHOOSE({1,2},Table22[Native],Table22[Name]),2,0)</f>
        <v>Cuìpíng Qū</v>
      </c>
      <c r="N2382" s="15" t="str">
        <f>VLOOKUP(I2382,CHOOSE({1,2},Table22[Native],Table22[Name]),2,0)</f>
        <v>Yíbīn Shì</v>
      </c>
      <c r="O2382" s="15" t="str">
        <f t="shared" si="74"/>
        <v>Mouping Zhen (Yíbīn Shì)</v>
      </c>
      <c r="P2382" s="15" t="str">
        <f t="shared" si="75"/>
        <v>Mouping Zhen (Yíbīn Shì)</v>
      </c>
    </row>
    <row r="2383" spans="1:16" hidden="1" x14ac:dyDescent="0.25">
      <c r="A2383" t="s">
        <v>3818</v>
      </c>
      <c r="B2383" t="str">
        <f>IF(COUNTIF(A:A,A2383)&gt;1,_xlfn.CONCAT(A2383," (",N2383,")"),A2383)</f>
        <v>Móuzi Zhèn</v>
      </c>
      <c r="C2383" t="str">
        <f>IF(COUNTIF(B:B,B2383)&gt;1,_xlfn.CONCAT(A2383," (",M2383,")"),B2383)</f>
        <v>Móuzi Zhèn</v>
      </c>
      <c r="D2383" t="s">
        <v>3819</v>
      </c>
      <c r="E2383" t="s">
        <v>7</v>
      </c>
      <c r="F2383" t="str">
        <f>_xlfn.CONCAT(D2383,", ",H2383,", ",I2383,", ","四川省")</f>
        <v>牟子镇, 市中区, 乐山市, 四川省</v>
      </c>
      <c r="G2383">
        <v>22947</v>
      </c>
      <c r="H2383" t="s">
        <v>8267</v>
      </c>
      <c r="I2383" t="s">
        <v>8256</v>
      </c>
      <c r="J2383">
        <f>VLOOKUP(F2383,[1]!china_towns_second__2[[Column1]:[Y]],3,FALSE)</f>
        <v>29.631226196232699</v>
      </c>
      <c r="K2383">
        <f>VLOOKUP(F2383,[1]!china_towns_second__2[[Column1]:[Y]],2,FALSE)</f>
        <v>103.7697683</v>
      </c>
      <c r="L2383" t="s">
        <v>12023</v>
      </c>
      <c r="M2383" t="str">
        <f>VLOOKUP(H2383,CHOOSE({1,2},Table22[Native],Table22[Name]),2,0)</f>
        <v>Shìzhōng Qū</v>
      </c>
      <c r="N2383" s="15" t="str">
        <f>VLOOKUP(I2383,CHOOSE({1,2},Table22[Native],Table22[Name]),2,0)</f>
        <v>Lèshān Shì</v>
      </c>
      <c r="O2383" s="15" t="str">
        <f t="shared" si="74"/>
        <v>Mouzi Zhen (Lèshān Shì)</v>
      </c>
      <c r="P2383" s="15" t="str">
        <f t="shared" si="75"/>
        <v>Mouzi Zhen (Lèshān Shì)</v>
      </c>
    </row>
    <row r="2384" spans="1:16" hidden="1" x14ac:dyDescent="0.25">
      <c r="A2384" t="s">
        <v>2552</v>
      </c>
      <c r="B2384" t="str">
        <f>IF(COUNTIF(A:A,A2384)&gt;1,_xlfn.CONCAT(A2384," (",N2384,")"),A2384)</f>
        <v>Móxī Zhèn (Gānzī Zàngzú Zìzhìzhōu)</v>
      </c>
      <c r="C2384" t="str">
        <f>IF(COUNTIF(B:B,B2384)&gt;1,_xlfn.CONCAT(A2384," (",M2384,")"),B2384)</f>
        <v>Móxī Zhèn (Gānzī Zàngzú Zìzhìzhōu)</v>
      </c>
      <c r="D2384" t="s">
        <v>2553</v>
      </c>
      <c r="E2384" t="s">
        <v>7</v>
      </c>
      <c r="F2384" t="str">
        <f>_xlfn.CONCAT(D2384,", ",H2384,", ",I2384,", ","四川省")</f>
        <v>磨西镇, 泸定县, 甘孜藏族自治州, 四川省</v>
      </c>
      <c r="G2384">
        <v>7390</v>
      </c>
      <c r="H2384" t="s">
        <v>8231</v>
      </c>
      <c r="I2384" t="s">
        <v>8219</v>
      </c>
      <c r="J2384">
        <f>VLOOKUP(F2384,[1]!china_towns_second__2[[Column1]:[Y]],3,FALSE)</f>
        <v>29.604965544873799</v>
      </c>
      <c r="K2384">
        <f>VLOOKUP(F2384,[1]!china_towns_second__2[[Column1]:[Y]],2,FALSE)</f>
        <v>102.0162921</v>
      </c>
      <c r="L2384" t="s">
        <v>14139</v>
      </c>
      <c r="M2384" t="str">
        <f>VLOOKUP(H2384,CHOOSE({1,2},Table22[Native],Table22[Name]),2,0)</f>
        <v>Lúdìng Xiàn</v>
      </c>
      <c r="N2384" s="15" t="str">
        <f>VLOOKUP(I2384,CHOOSE({1,2},Table22[Native],Table22[Name]),2,0)</f>
        <v>Gānzī Zàngzú Zìzhìzhōu</v>
      </c>
      <c r="O2384" s="15" t="str">
        <f t="shared" si="74"/>
        <v>Moxi Zhen (Ganzi Zangzu Zizhizhou) (Gānzī Zàngzú Zìzhìzhōu)</v>
      </c>
      <c r="P2384" s="15" t="str">
        <f t="shared" si="75"/>
        <v>Moxi Zhen (Ganzi Zangzu Zizhizhou) (Gānzī Zàngzú Zìzhìzhōu)</v>
      </c>
    </row>
    <row r="2385" spans="1:16" hidden="1" x14ac:dyDescent="0.25">
      <c r="A2385" t="s">
        <v>2552</v>
      </c>
      <c r="B2385" t="str">
        <f>IF(COUNTIF(A:A,A2385)&gt;1,_xlfn.CONCAT(A2385," (",N2385,")"),A2385)</f>
        <v>Móxī Zhèn (Suìníng Shì)</v>
      </c>
      <c r="C2385" t="str">
        <f>IF(COUNTIF(B:B,B2385)&gt;1,_xlfn.CONCAT(A2385," (",M2385,")"),B2385)</f>
        <v>Móxī Zhèn (Suìníng Shì)</v>
      </c>
      <c r="D2385" t="s">
        <v>7124</v>
      </c>
      <c r="E2385" t="s">
        <v>7</v>
      </c>
      <c r="F2385" t="str">
        <f>_xlfn.CONCAT(D2385,", ",H2385,", ",I2385,", ","四川省")</f>
        <v>磨溪镇, 安居区, 遂宁市, 四川省</v>
      </c>
      <c r="G2385">
        <v>25610</v>
      </c>
      <c r="H2385" t="s">
        <v>8343</v>
      </c>
      <c r="I2385" t="s">
        <v>8342</v>
      </c>
      <c r="J2385">
        <f>VLOOKUP(F2385,[1]!china_towns_second__2[[Column1]:[Y]],3,FALSE)</f>
        <v>30.2932653744197</v>
      </c>
      <c r="K2385">
        <f>VLOOKUP(F2385,[1]!china_towns_second__2[[Column1]:[Y]],2,FALSE)</f>
        <v>105.6757533</v>
      </c>
      <c r="L2385" t="s">
        <v>14140</v>
      </c>
      <c r="M2385" t="str">
        <f>VLOOKUP(H2385,CHOOSE({1,2},Table22[Native],Table22[Name]),2,0)</f>
        <v>Ānjū Qū</v>
      </c>
      <c r="N2385" s="15" t="str">
        <f>VLOOKUP(I2385,CHOOSE({1,2},Table22[Native],Table22[Name]),2,0)</f>
        <v>Suìníng Shì</v>
      </c>
      <c r="O2385" s="15" t="str">
        <f t="shared" si="74"/>
        <v>Moxi Zhen (Suining Shi) (Suìníng Shì)</v>
      </c>
      <c r="P2385" s="15" t="str">
        <f t="shared" si="75"/>
        <v>Moxi Zhen (Suining Shi) (Suìníng Shì)</v>
      </c>
    </row>
    <row r="2386" spans="1:16" hidden="1" x14ac:dyDescent="0.25">
      <c r="A2386" t="s">
        <v>3089</v>
      </c>
      <c r="B2386" t="str">
        <f>IF(COUNTIF(A:A,A2386)&gt;1,_xlfn.CONCAT(A2386," (",N2386,")"),A2386)</f>
        <v>Móyánshèqū Jiēdào</v>
      </c>
      <c r="C2386" t="str">
        <f>IF(COUNTIF(B:B,B2386)&gt;1,_xlfn.CONCAT(A2386," (",M2386,")"),B2386)</f>
        <v>Móyánshèqū Jiēdào</v>
      </c>
      <c r="D2386" t="s">
        <v>3090</v>
      </c>
      <c r="E2386" t="s">
        <v>32</v>
      </c>
      <c r="F2386" t="str">
        <f>_xlfn.CONCAT(D2386,", ",H2386,", ",I2386,", ","四川省")</f>
        <v>磨岩社区街道, 旺苍县, 广元市, 四川省</v>
      </c>
      <c r="G2386">
        <v>288</v>
      </c>
      <c r="H2386" t="s">
        <v>8253</v>
      </c>
      <c r="I2386" t="s">
        <v>8247</v>
      </c>
      <c r="J2386" t="e">
        <f>VLOOKUP(F2386,[1]!china_towns_second__2[[Column1]:[Y]],3,FALSE)</f>
        <v>#N/A</v>
      </c>
      <c r="K2386" t="e">
        <f>VLOOKUP(F2386,[1]!china_towns_second__2[[Column1]:[Y]],2,FALSE)</f>
        <v>#N/A</v>
      </c>
      <c r="L2386" t="s">
        <v>12024</v>
      </c>
      <c r="M2386" t="str">
        <f>VLOOKUP(H2386,CHOOSE({1,2},Table22[Native],Table22[Name]),2,0)</f>
        <v>Wàngcāng Xiàn</v>
      </c>
      <c r="N2386" s="15" t="str">
        <f>VLOOKUP(I2386,CHOOSE({1,2},Table22[Native],Table22[Name]),2,0)</f>
        <v>Guăngyuán Shì</v>
      </c>
      <c r="O2386" s="15" t="str">
        <f t="shared" si="74"/>
        <v>Moyanshequ Jiedao (Guăngyuán Shì)</v>
      </c>
      <c r="P2386" s="15" t="str">
        <f t="shared" si="75"/>
        <v>Moyanshequ Jiedao (Guăngyuán Shì)</v>
      </c>
    </row>
    <row r="2387" spans="1:16" hidden="1" x14ac:dyDescent="0.25">
      <c r="A2387" t="s">
        <v>7587</v>
      </c>
      <c r="B2387" t="str">
        <f>IF(COUNTIF(A:A,A2387)&gt;1,_xlfn.CONCAT(A2387," (",N2387,")"),A2387)</f>
        <v>Mù'ài Zhèn</v>
      </c>
      <c r="C2387" t="str">
        <f>IF(COUNTIF(B:B,B2387)&gt;1,_xlfn.CONCAT(A2387," (",M2387,")"),B2387)</f>
        <v>Mù'ài Zhèn</v>
      </c>
      <c r="D2387" t="s">
        <v>7588</v>
      </c>
      <c r="E2387" t="s">
        <v>7</v>
      </c>
      <c r="F2387" t="str">
        <f>_xlfn.CONCAT(D2387,", ",H2387,", ",I2387,", ","四川省")</f>
        <v>沐爱镇, 筠连县, 宜宾市, 四川省</v>
      </c>
      <c r="G2387">
        <v>29092</v>
      </c>
      <c r="H2387" t="s">
        <v>8365</v>
      </c>
      <c r="I2387" t="s">
        <v>8359</v>
      </c>
      <c r="J2387">
        <f>VLOOKUP(F2387,[1]!china_towns_second__2[[Column1]:[Y]],3,FALSE)</f>
        <v>28.044981759387699</v>
      </c>
      <c r="K2387">
        <f>VLOOKUP(F2387,[1]!china_towns_second__2[[Column1]:[Y]],2,FALSE)</f>
        <v>104.6366245</v>
      </c>
      <c r="L2387" t="s">
        <v>12025</v>
      </c>
      <c r="M2387" t="str">
        <f>VLOOKUP(H2387,CHOOSE({1,2},Table22[Native],Table22[Name]),2,0)</f>
        <v>Jūnlián Xiàn</v>
      </c>
      <c r="N2387" s="15" t="str">
        <f>VLOOKUP(I2387,CHOOSE({1,2},Table22[Native],Table22[Name]),2,0)</f>
        <v>Yíbīn Shì</v>
      </c>
      <c r="O2387" s="15" t="str">
        <f t="shared" si="74"/>
        <v>Mu'ai Zhen (Yíbīn Shì)</v>
      </c>
      <c r="P2387" s="15" t="str">
        <f t="shared" si="75"/>
        <v>Mu'ai Zhen (Yíbīn Shì)</v>
      </c>
    </row>
    <row r="2388" spans="1:16" hidden="1" x14ac:dyDescent="0.25">
      <c r="A2388" t="s">
        <v>6425</v>
      </c>
      <c r="B2388" t="str">
        <f>IF(COUNTIF(A:A,A2388)&gt;1,_xlfn.CONCAT(A2388," (",N2388,")"),A2388)</f>
        <v>Mùbà Zhèn</v>
      </c>
      <c r="C2388" t="str">
        <f>IF(COUNTIF(B:B,B2388)&gt;1,_xlfn.CONCAT(A2388," (",M2388,")"),B2388)</f>
        <v>Mùbà Zhèn</v>
      </c>
      <c r="D2388" t="s">
        <v>6426</v>
      </c>
      <c r="E2388" t="s">
        <v>7</v>
      </c>
      <c r="F2388" t="str">
        <f>_xlfn.CONCAT(D2388,", ",H2388,", ",I2388,", ","四川省")</f>
        <v>睦坝镇, 蓬安县, 南充市, 四川省</v>
      </c>
      <c r="G2388">
        <v>16244</v>
      </c>
      <c r="H2388" t="s">
        <v>8323</v>
      </c>
      <c r="I2388" t="s">
        <v>8318</v>
      </c>
      <c r="J2388">
        <f>VLOOKUP(F2388,[1]!china_towns_second__2[[Column1]:[Y]],3,FALSE)</f>
        <v>31.130721820007199</v>
      </c>
      <c r="K2388">
        <f>VLOOKUP(F2388,[1]!china_towns_second__2[[Column1]:[Y]],2,FALSE)</f>
        <v>106.25953199999999</v>
      </c>
      <c r="L2388" t="s">
        <v>12026</v>
      </c>
      <c r="M2388" t="str">
        <f>VLOOKUP(H2388,CHOOSE({1,2},Table22[Native],Table22[Name]),2,0)</f>
        <v>Péng'ān Xiàn</v>
      </c>
      <c r="N2388" s="15" t="str">
        <f>VLOOKUP(I2388,CHOOSE({1,2},Table22[Native],Table22[Name]),2,0)</f>
        <v>Nánchōng Shì</v>
      </c>
      <c r="O2388" s="15" t="str">
        <f t="shared" si="74"/>
        <v>Muba Zhen (Nánchōng Shì)</v>
      </c>
      <c r="P2388" s="15" t="str">
        <f t="shared" si="75"/>
        <v>Muba Zhen (Nánchōng Shì)</v>
      </c>
    </row>
    <row r="2389" spans="1:16" hidden="1" x14ac:dyDescent="0.25">
      <c r="A2389" t="s">
        <v>3820</v>
      </c>
      <c r="B2389" t="str">
        <f>IF(COUNTIF(A:A,A2389)&gt;1,_xlfn.CONCAT(A2389," (",N2389,")"),A2389)</f>
        <v>Mùchéng Zhèn</v>
      </c>
      <c r="C2389" t="str">
        <f>IF(COUNTIF(B:B,B2389)&gt;1,_xlfn.CONCAT(A2389," (",M2389,")"),B2389)</f>
        <v>Mùchéng Zhèn</v>
      </c>
      <c r="D2389" t="s">
        <v>3821</v>
      </c>
      <c r="E2389" t="s">
        <v>7</v>
      </c>
      <c r="F2389" t="str">
        <f>_xlfn.CONCAT(D2389,", ",H2389,", ",I2389,", ","四川省")</f>
        <v>木城镇, 夹江县, 乐山市, 四川省</v>
      </c>
      <c r="G2389">
        <v>14816</v>
      </c>
      <c r="H2389" t="s">
        <v>8260</v>
      </c>
      <c r="I2389" t="s">
        <v>8256</v>
      </c>
      <c r="J2389">
        <f>VLOOKUP(F2389,[1]!china_towns_second__2[[Column1]:[Y]],3,FALSE)</f>
        <v>29.795874771545002</v>
      </c>
      <c r="K2389">
        <f>VLOOKUP(F2389,[1]!china_towns_second__2[[Column1]:[Y]],2,FALSE)</f>
        <v>103.4564275</v>
      </c>
      <c r="L2389" t="s">
        <v>12027</v>
      </c>
      <c r="M2389" t="str">
        <f>VLOOKUP(H2389,CHOOSE({1,2},Table22[Native],Table22[Name]),2,0)</f>
        <v>Jiājiāng Xiàn</v>
      </c>
      <c r="N2389" s="15" t="str">
        <f>VLOOKUP(I2389,CHOOSE({1,2},Table22[Native],Table22[Name]),2,0)</f>
        <v>Lèshān Shì</v>
      </c>
      <c r="O2389" s="15" t="str">
        <f t="shared" si="74"/>
        <v>Mucheng Zhen (Lèshān Shì)</v>
      </c>
      <c r="P2389" s="15" t="str">
        <f t="shared" si="75"/>
        <v>Mucheng Zhen (Lèshān Shì)</v>
      </c>
    </row>
    <row r="2390" spans="1:16" hidden="1" x14ac:dyDescent="0.25">
      <c r="A2390" t="s">
        <v>6427</v>
      </c>
      <c r="B2390" t="str">
        <f>IF(COUNTIF(A:A,A2390)&gt;1,_xlfn.CONCAT(A2390," (",N2390,")"),A2390)</f>
        <v>Mùdĭng Xiāng</v>
      </c>
      <c r="C2390" t="str">
        <f>IF(COUNTIF(B:B,B2390)&gt;1,_xlfn.CONCAT(A2390," (",M2390,")"),B2390)</f>
        <v>Mùdĭng Xiāng</v>
      </c>
      <c r="D2390" t="s">
        <v>6428</v>
      </c>
      <c r="E2390" t="s">
        <v>11</v>
      </c>
      <c r="F2390" t="str">
        <f>_xlfn.CONCAT(D2390,", ",H2390,", ",I2390,", ","四川省")</f>
        <v>木顶乡, 营山县, 南充市, 四川省</v>
      </c>
      <c r="G2390">
        <v>9462</v>
      </c>
      <c r="H2390" t="s">
        <v>8327</v>
      </c>
      <c r="I2390" t="s">
        <v>8318</v>
      </c>
      <c r="J2390" t="e">
        <f>VLOOKUP(F2390,[1]!china_towns_second__2[[Column1]:[Y]],3,FALSE)</f>
        <v>#N/A</v>
      </c>
      <c r="K2390" t="e">
        <f>VLOOKUP(F2390,[1]!china_towns_second__2[[Column1]:[Y]],2,FALSE)</f>
        <v>#N/A</v>
      </c>
      <c r="L2390" t="s">
        <v>12028</v>
      </c>
      <c r="M2390" t="str">
        <f>VLOOKUP(H2390,CHOOSE({1,2},Table22[Native],Table22[Name]),2,0)</f>
        <v>Yíngshān Xiàn</v>
      </c>
      <c r="N2390" s="15" t="str">
        <f>VLOOKUP(I2390,CHOOSE({1,2},Table22[Native],Table22[Name]),2,0)</f>
        <v>Nánchōng Shì</v>
      </c>
      <c r="O2390" s="15" t="str">
        <f t="shared" si="74"/>
        <v>Muding Xiang (Nánchōng Shì)</v>
      </c>
      <c r="P2390" s="15" t="str">
        <f t="shared" si="75"/>
        <v>Muding Xiang (Nánchōng Shì)</v>
      </c>
    </row>
    <row r="2391" spans="1:16" hidden="1" x14ac:dyDescent="0.25">
      <c r="A2391" t="s">
        <v>4660</v>
      </c>
      <c r="B2391" t="str">
        <f>IF(COUNTIF(A:A,A2391)&gt;1,_xlfn.CONCAT(A2391," (",N2391,")"),A2391)</f>
        <v>Mù'ĕr Xiāng</v>
      </c>
      <c r="C2391" t="str">
        <f>IF(COUNTIF(B:B,B2391)&gt;1,_xlfn.CONCAT(A2391," (",M2391,")"),B2391)</f>
        <v>Mù'ĕr Xiāng</v>
      </c>
      <c r="D2391" t="s">
        <v>4661</v>
      </c>
      <c r="E2391" t="s">
        <v>11</v>
      </c>
      <c r="F2391" t="str">
        <f>_xlfn.CONCAT(D2391,", ",H2391,", ",I2391,", ","四川省")</f>
        <v>木尔乡, 布拖县, 凉山彝族自治州, 四川省</v>
      </c>
      <c r="G2391">
        <v>5526</v>
      </c>
      <c r="H2391" t="s">
        <v>8272</v>
      </c>
      <c r="I2391" t="s">
        <v>8271</v>
      </c>
      <c r="J2391" t="e">
        <f>VLOOKUP(F2391,[1]!china_towns_second__2[[Column1]:[Y]],3,FALSE)</f>
        <v>#N/A</v>
      </c>
      <c r="K2391" t="e">
        <f>VLOOKUP(F2391,[1]!china_towns_second__2[[Column1]:[Y]],2,FALSE)</f>
        <v>#N/A</v>
      </c>
      <c r="L2391" t="s">
        <v>12029</v>
      </c>
      <c r="M2391" t="str">
        <f>VLOOKUP(H2391,CHOOSE({1,2},Table22[Native],Table22[Name]),2,0)</f>
        <v>Bùtuō Xiàn</v>
      </c>
      <c r="N2391" s="15" t="str">
        <f>VLOOKUP(I2391,CHOOSE({1,2},Table22[Native],Table22[Name]),2,0)</f>
        <v>Liángshān Yízú Zìzhìzhōu</v>
      </c>
      <c r="O2391" s="15" t="str">
        <f t="shared" si="74"/>
        <v>Mu'er Xiang (Liángshān Yízú Zìzhìzhōu)</v>
      </c>
      <c r="P2391" s="15" t="str">
        <f t="shared" si="75"/>
        <v>Mu'er Xiang (Liángshān Yízú Zìzhìzhōu)</v>
      </c>
    </row>
    <row r="2392" spans="1:16" hidden="1" x14ac:dyDescent="0.25">
      <c r="A2392" t="s">
        <v>245</v>
      </c>
      <c r="B2392" t="str">
        <f>IF(COUNTIF(A:A,A2392)&gt;1,_xlfn.CONCAT(A2392," (",N2392,")"),A2392)</f>
        <v>Mù'ĕrzōng Xiāng</v>
      </c>
      <c r="C2392" t="str">
        <f>IF(COUNTIF(B:B,B2392)&gt;1,_xlfn.CONCAT(A2392," (",M2392,")"),B2392)</f>
        <v>Mù'ĕrzōng Xiāng</v>
      </c>
      <c r="D2392" t="s">
        <v>246</v>
      </c>
      <c r="E2392" t="s">
        <v>11</v>
      </c>
      <c r="F2392" t="str">
        <f>_xlfn.CONCAT(D2392,", ",H2392,", ",I2392,", ","四川省")</f>
        <v>木尔宗乡, 马尔康市, 阿坝藏族羌族自治州, 四川省</v>
      </c>
      <c r="G2392">
        <v>1359</v>
      </c>
      <c r="H2392" t="s">
        <v>8162</v>
      </c>
      <c r="I2392" t="s">
        <v>8153</v>
      </c>
      <c r="J2392" t="e">
        <f>VLOOKUP(F2392,[1]!china_towns_second__2[[Column1]:[Y]],3,FALSE)</f>
        <v>#N/A</v>
      </c>
      <c r="K2392" t="e">
        <f>VLOOKUP(F2392,[1]!china_towns_second__2[[Column1]:[Y]],2,FALSE)</f>
        <v>#N/A</v>
      </c>
      <c r="L2392" t="s">
        <v>12030</v>
      </c>
      <c r="M2392" t="str">
        <f>VLOOKUP(H2392,CHOOSE({1,2},Table22[Native],Table22[Name]),2,0)</f>
        <v>Mă'ĕrkāng Shì</v>
      </c>
      <c r="N2392" s="15" t="str">
        <f>VLOOKUP(I2392,CHOOSE({1,2},Table22[Native],Table22[Name]),2,0)</f>
        <v>Ābà Zàngzú Qiāngzú Zìzhìzhōu</v>
      </c>
      <c r="O2392" s="15" t="str">
        <f t="shared" si="74"/>
        <v>Mu'erzong Xiang (Ābà Zàngzú Qiāngzú Zìzhìzhōu)</v>
      </c>
      <c r="P2392" s="15" t="str">
        <f t="shared" si="75"/>
        <v>Mu'erzong Xiang (Ābà Zàngzú Qiāngzú Zìzhìzhōu)</v>
      </c>
    </row>
    <row r="2393" spans="1:16" hidden="1" x14ac:dyDescent="0.25">
      <c r="A2393" t="s">
        <v>4662</v>
      </c>
      <c r="B2393" t="str">
        <f>IF(COUNTIF(A:A,A2393)&gt;1,_xlfn.CONCAT(A2393," (",N2393,")"),A2393)</f>
        <v>Mùfŭ Xiāng</v>
      </c>
      <c r="C2393" t="str">
        <f>IF(COUNTIF(B:B,B2393)&gt;1,_xlfn.CONCAT(A2393," (",M2393,")"),B2393)</f>
        <v>Mùfŭ Xiāng</v>
      </c>
      <c r="D2393" t="s">
        <v>4663</v>
      </c>
      <c r="E2393" t="s">
        <v>11</v>
      </c>
      <c r="F2393" t="str">
        <f>_xlfn.CONCAT(D2393,", ",H2393,", ",I2393,", ","四川省")</f>
        <v>木府乡, 金阳县, 凉山彝族自治州, 四川省</v>
      </c>
      <c r="G2393">
        <v>4096</v>
      </c>
      <c r="H2393" t="s">
        <v>8277</v>
      </c>
      <c r="I2393" t="s">
        <v>8271</v>
      </c>
      <c r="J2393" t="e">
        <f>VLOOKUP(F2393,[1]!china_towns_second__2[[Column1]:[Y]],3,FALSE)</f>
        <v>#N/A</v>
      </c>
      <c r="K2393" t="e">
        <f>VLOOKUP(F2393,[1]!china_towns_second__2[[Column1]:[Y]],2,FALSE)</f>
        <v>#N/A</v>
      </c>
      <c r="L2393" t="s">
        <v>12031</v>
      </c>
      <c r="M2393" t="str">
        <f>VLOOKUP(H2393,CHOOSE({1,2},Table22[Native],Table22[Name]),2,0)</f>
        <v>Jīnyáng Xiàn</v>
      </c>
      <c r="N2393" s="15" t="str">
        <f>VLOOKUP(I2393,CHOOSE({1,2},Table22[Native],Table22[Name]),2,0)</f>
        <v>Liángshān Yízú Zìzhìzhōu</v>
      </c>
      <c r="O2393" s="15" t="str">
        <f t="shared" si="74"/>
        <v>Mufu Xiang (Liángshān Yízú Zìzhìzhōu)</v>
      </c>
      <c r="P2393" s="15" t="str">
        <f t="shared" si="75"/>
        <v>Mufu Xiang (Liángshān Yízú Zìzhìzhōu)</v>
      </c>
    </row>
    <row r="2394" spans="1:16" hidden="1" x14ac:dyDescent="0.25">
      <c r="A2394" t="s">
        <v>4664</v>
      </c>
      <c r="B2394" t="str">
        <f>IF(COUNTIF(A:A,A2394)&gt;1,_xlfn.CONCAT(A2394," (",N2394,")"),A2394)</f>
        <v>Mùgŭ Zhèn</v>
      </c>
      <c r="C2394" t="str">
        <f>IF(COUNTIF(B:B,B2394)&gt;1,_xlfn.CONCAT(A2394," (",M2394,")"),B2394)</f>
        <v>Mùgŭ Zhèn</v>
      </c>
      <c r="D2394" t="s">
        <v>4665</v>
      </c>
      <c r="E2394" t="s">
        <v>7</v>
      </c>
      <c r="F2394" t="str">
        <f>_xlfn.CONCAT(D2394,", ",H2394,", ",I2394,", ","四川省")</f>
        <v>木古镇, 会理县, 凉山彝族自治州, 四川省</v>
      </c>
      <c r="G2394">
        <v>9091</v>
      </c>
      <c r="H2394" t="s">
        <v>8276</v>
      </c>
      <c r="I2394" t="s">
        <v>8271</v>
      </c>
      <c r="J2394">
        <f>VLOOKUP(F2394,[1]!china_towns_second__2[[Column1]:[Y]],3,FALSE)</f>
        <v>26.388449572526198</v>
      </c>
      <c r="K2394">
        <f>VLOOKUP(F2394,[1]!china_towns_second__2[[Column1]:[Y]],2,FALSE)</f>
        <v>102.1823363</v>
      </c>
      <c r="L2394" t="s">
        <v>12032</v>
      </c>
      <c r="M2394" t="str">
        <f>VLOOKUP(H2394,CHOOSE({1,2},Table22[Native],Table22[Name]),2,0)</f>
        <v>Huìlĭ Xiàn</v>
      </c>
      <c r="N2394" s="15" t="str">
        <f>VLOOKUP(I2394,CHOOSE({1,2},Table22[Native],Table22[Name]),2,0)</f>
        <v>Liángshān Yízú Zìzhìzhōu</v>
      </c>
      <c r="O2394" s="15" t="str">
        <f t="shared" si="74"/>
        <v>Mugu Zhen (Liángshān Yízú Zìzhìzhōu)</v>
      </c>
      <c r="P2394" s="15" t="str">
        <f t="shared" si="75"/>
        <v>Mugu Zhen (Liángshān Yízú Zìzhìzhōu)</v>
      </c>
    </row>
    <row r="2395" spans="1:16" hidden="1" x14ac:dyDescent="0.25">
      <c r="A2395" t="s">
        <v>2554</v>
      </c>
      <c r="B2395" t="str">
        <f>IF(COUNTIF(A:A,A2395)&gt;1,_xlfn.CONCAT(A2395," (",N2395,")"),A2395)</f>
        <v>Mùlā Xiāng</v>
      </c>
      <c r="C2395" t="str">
        <f>IF(COUNTIF(B:B,B2395)&gt;1,_xlfn.CONCAT(A2395," (",M2395,")"),B2395)</f>
        <v>Mùlā Xiāng</v>
      </c>
      <c r="D2395" t="s">
        <v>2555</v>
      </c>
      <c r="E2395" t="s">
        <v>11</v>
      </c>
      <c r="F2395" t="str">
        <f>_xlfn.CONCAT(D2395,", ",H2395,", ",I2395,", ","四川省")</f>
        <v>木拉乡, 稻城县, 甘孜藏族自治州, 四川省</v>
      </c>
      <c r="G2395">
        <v>1775</v>
      </c>
      <c r="H2395" t="s">
        <v>8223</v>
      </c>
      <c r="I2395" t="s">
        <v>8219</v>
      </c>
      <c r="J2395" t="e">
        <f>VLOOKUP(F2395,[1]!china_towns_second__2[[Column1]:[Y]],3,FALSE)</f>
        <v>#N/A</v>
      </c>
      <c r="K2395" t="e">
        <f>VLOOKUP(F2395,[1]!china_towns_second__2[[Column1]:[Y]],2,FALSE)</f>
        <v>#N/A</v>
      </c>
      <c r="L2395" t="s">
        <v>12033</v>
      </c>
      <c r="M2395" t="str">
        <f>VLOOKUP(H2395,CHOOSE({1,2},Table22[Native],Table22[Name]),2,0)</f>
        <v>Dàochéng Xiàn</v>
      </c>
      <c r="N2395" s="15" t="str">
        <f>VLOOKUP(I2395,CHOOSE({1,2},Table22[Native],Table22[Name]),2,0)</f>
        <v>Gānzī Zàngzú Zìzhìzhōu</v>
      </c>
      <c r="O2395" s="15" t="str">
        <f t="shared" si="74"/>
        <v>Mula Xiang (Gānzī Zàngzú Zìzhìzhōu)</v>
      </c>
      <c r="P2395" s="15" t="str">
        <f t="shared" si="75"/>
        <v>Mula Xiang (Gānzī Zàngzú Zìzhìzhōu)</v>
      </c>
    </row>
    <row r="2396" spans="1:16" hidden="1" x14ac:dyDescent="0.25">
      <c r="A2396" t="s">
        <v>2556</v>
      </c>
      <c r="B2396" t="str">
        <f>IF(COUNTIF(A:A,A2396)&gt;1,_xlfn.CONCAT(A2396," (",N2396,")"),A2396)</f>
        <v>Mùlā Zhèn [incl. Zhōngmùlā Xiāng, Xiàmùlā Xiāng]</v>
      </c>
      <c r="C2396" t="str">
        <f>IF(COUNTIF(B:B,B2396)&gt;1,_xlfn.CONCAT(A2396," (",M2396,")"),B2396)</f>
        <v>Mùlā Zhèn [incl. Zhōngmùlā Xiāng, Xiàmùlā Xiāng]</v>
      </c>
      <c r="D2396" t="s">
        <v>2557</v>
      </c>
      <c r="E2396" t="s">
        <v>7</v>
      </c>
      <c r="F2396" t="str">
        <f>_xlfn.CONCAT(D2396,", ",H2396,", ",I2396,", ","四川省")</f>
        <v>木拉镇, 理塘县, 甘孜藏族自治州, 四川省</v>
      </c>
      <c r="G2396">
        <v>4213</v>
      </c>
      <c r="H2396" t="s">
        <v>8230</v>
      </c>
      <c r="I2396" t="s">
        <v>8219</v>
      </c>
      <c r="J2396">
        <f>VLOOKUP(F2396,[1]!china_towns_second__2[[Column1]:[Y]],3,FALSE)</f>
        <v>29.504230780281599</v>
      </c>
      <c r="K2396">
        <f>VLOOKUP(F2396,[1]!china_towns_second__2[[Column1]:[Y]],2,FALSE)</f>
        <v>100.79712550000001</v>
      </c>
      <c r="L2396" t="s">
        <v>12034</v>
      </c>
      <c r="M2396" t="str">
        <f>VLOOKUP(H2396,CHOOSE({1,2},Table22[Native],Table22[Name]),2,0)</f>
        <v>Lĭtáng Xiàn</v>
      </c>
      <c r="N2396" s="15" t="str">
        <f>VLOOKUP(I2396,CHOOSE({1,2},Table22[Native],Table22[Name]),2,0)</f>
        <v>Gānzī Zàngzú Zìzhìzhōu</v>
      </c>
      <c r="O2396" s="15" t="str">
        <f t="shared" si="74"/>
        <v>Mula Zhen [incl. Zhongmula Xiang, Xiamula Xiang] (Gānzī Zàngzú Zìzhìzhōu)</v>
      </c>
      <c r="P2396" s="15" t="str">
        <f t="shared" si="75"/>
        <v>Mula Zhen [incl. Zhongmula Xiang, Xiamula Xiang] (Gānzī Zàngzú Zìzhìzhōu)</v>
      </c>
    </row>
    <row r="2397" spans="1:16" hidden="1" x14ac:dyDescent="0.25">
      <c r="A2397" t="s">
        <v>1160</v>
      </c>
      <c r="B2397" t="str">
        <f>IF(COUNTIF(A:A,A2397)&gt;1,_xlfn.CONCAT(A2397," (",N2397,")"),A2397)</f>
        <v>Mùlán Zhèn (Chéngdū Shì)</v>
      </c>
      <c r="C2397" t="str">
        <f>IF(COUNTIF(B:B,B2397)&gt;1,_xlfn.CONCAT(A2397," (",M2397,")"),B2397)</f>
        <v>Mùlán Zhèn (Chéngdū Shì)</v>
      </c>
      <c r="D2397" t="s">
        <v>1161</v>
      </c>
      <c r="E2397" t="s">
        <v>7</v>
      </c>
      <c r="F2397" t="str">
        <f>_xlfn.CONCAT(D2397,", ",H2397,", ",I2397,", ","四川省")</f>
        <v>木兰镇, 新都区, 成都市, 四川省</v>
      </c>
      <c r="G2397">
        <v>39106</v>
      </c>
      <c r="H2397" t="s">
        <v>8199</v>
      </c>
      <c r="I2397" t="s">
        <v>8180</v>
      </c>
      <c r="J2397">
        <f>VLOOKUP(F2397,[1]!china_towns_second__2[[Column1]:[Y]],3,FALSE)</f>
        <v>30.745954683752501</v>
      </c>
      <c r="K2397">
        <f>VLOOKUP(F2397,[1]!china_towns_second__2[[Column1]:[Y]],2,FALSE)</f>
        <v>104.20091770000001</v>
      </c>
      <c r="L2397" t="s">
        <v>14141</v>
      </c>
      <c r="M2397" t="str">
        <f>VLOOKUP(H2397,CHOOSE({1,2},Table22[Native],Table22[Name]),2,0)</f>
        <v>Xīndū Qū</v>
      </c>
      <c r="N2397" s="15" t="str">
        <f>VLOOKUP(I2397,CHOOSE({1,2},Table22[Native],Table22[Name]),2,0)</f>
        <v>Chéngdū Shì</v>
      </c>
      <c r="O2397" s="15" t="str">
        <f t="shared" si="74"/>
        <v>Mulan Zhen (Chengdu Shi) (Chéngdū Shì)</v>
      </c>
      <c r="P2397" s="15" t="str">
        <f t="shared" si="75"/>
        <v>Mulan Zhen (Chengdu Shi) (Chéngdū Shì)</v>
      </c>
    </row>
    <row r="2398" spans="1:16" hidden="1" x14ac:dyDescent="0.25">
      <c r="A2398" t="s">
        <v>1160</v>
      </c>
      <c r="B2398" t="str">
        <f>IF(COUNTIF(A:A,A2398)&gt;1,_xlfn.CONCAT(A2398," (",N2398,")"),A2398)</f>
        <v>Mùlán Zhèn (Nánchōng Shì)</v>
      </c>
      <c r="C2398" t="str">
        <f>IF(COUNTIF(B:B,B2398)&gt;1,_xlfn.CONCAT(A2398," (",M2398,")"),B2398)</f>
        <v>Mùlán Zhèn (Nánchōng Shì)</v>
      </c>
      <c r="D2398" t="s">
        <v>1161</v>
      </c>
      <c r="E2398" t="s">
        <v>7</v>
      </c>
      <c r="F2398" t="str">
        <f>_xlfn.CONCAT(D2398,", ",H2398,", ",I2398,", ","四川省")</f>
        <v>木兰镇, 阆中市, 南充市, 四川省</v>
      </c>
      <c r="G2398">
        <v>6043</v>
      </c>
      <c r="H2398" t="s">
        <v>8321</v>
      </c>
      <c r="I2398" t="s">
        <v>8318</v>
      </c>
      <c r="J2398">
        <f>VLOOKUP(F2398,[1]!china_towns_second__2[[Column1]:[Y]],3,FALSE)</f>
        <v>31.584319078745299</v>
      </c>
      <c r="K2398">
        <f>VLOOKUP(F2398,[1]!china_towns_second__2[[Column1]:[Y]],2,FALSE)</f>
        <v>105.7320888</v>
      </c>
      <c r="L2398" t="s">
        <v>14142</v>
      </c>
      <c r="M2398" t="str">
        <f>VLOOKUP(H2398,CHOOSE({1,2},Table22[Native],Table22[Name]),2,0)</f>
        <v>Lángzhōng Shì</v>
      </c>
      <c r="N2398" s="15" t="str">
        <f>VLOOKUP(I2398,CHOOSE({1,2},Table22[Native],Table22[Name]),2,0)</f>
        <v>Nánchōng Shì</v>
      </c>
      <c r="O2398" s="15" t="str">
        <f t="shared" si="74"/>
        <v>Mulan Zhen (Nanchong Shi) (Nánchōng Shì)</v>
      </c>
      <c r="P2398" s="15" t="str">
        <f t="shared" si="75"/>
        <v>Mulan Zhen (Nanchong Shi) (Nánchōng Shì)</v>
      </c>
    </row>
    <row r="2399" spans="1:16" hidden="1" x14ac:dyDescent="0.25">
      <c r="A2399" t="s">
        <v>3091</v>
      </c>
      <c r="B2399" t="str">
        <f>IF(COUNTIF(A:A,A2399)&gt;1,_xlfn.CONCAT(A2399," (",N2399,")"),A2399)</f>
        <v>Mùmă Zhèn (Guăngyuán Shì)</v>
      </c>
      <c r="C2399" t="str">
        <f>IF(COUNTIF(B:B,B2399)&gt;1,_xlfn.CONCAT(A2399," (",M2399,")"),B2399)</f>
        <v>Mùmă Zhèn (Guăngyuán Shì)</v>
      </c>
      <c r="D2399" t="s">
        <v>3092</v>
      </c>
      <c r="E2399" t="s">
        <v>7</v>
      </c>
      <c r="F2399" t="str">
        <f>_xlfn.CONCAT(D2399,", ",H2399,", ",I2399,", ","四川省")</f>
        <v>木马镇, 剑阁县, 广元市, 四川省</v>
      </c>
      <c r="G2399">
        <v>6882</v>
      </c>
      <c r="H2399" t="s">
        <v>8250</v>
      </c>
      <c r="I2399" t="s">
        <v>8247</v>
      </c>
      <c r="J2399">
        <f>VLOOKUP(F2399,[1]!china_towns_second__2[[Column1]:[Y]],3,FALSE)</f>
        <v>31.962579218060199</v>
      </c>
      <c r="K2399">
        <f>VLOOKUP(F2399,[1]!china_towns_second__2[[Column1]:[Y]],2,FALSE)</f>
        <v>105.6598439</v>
      </c>
      <c r="L2399" t="s">
        <v>14143</v>
      </c>
      <c r="M2399" t="str">
        <f>VLOOKUP(H2399,CHOOSE({1,2},Table22[Native],Table22[Name]),2,0)</f>
        <v>Jiàngé Xiàn</v>
      </c>
      <c r="N2399" s="15" t="str">
        <f>VLOOKUP(I2399,CHOOSE({1,2},Table22[Native],Table22[Name]),2,0)</f>
        <v>Guăngyuán Shì</v>
      </c>
      <c r="O2399" s="15" t="str">
        <f t="shared" si="74"/>
        <v>Muma Zhen (Guangyuan Shi) (Guăngyuán Shì)</v>
      </c>
      <c r="P2399" s="15" t="str">
        <f t="shared" si="75"/>
        <v>Muma Zhen (Guangyuan Shi) (Guăngyuán Shì)</v>
      </c>
    </row>
    <row r="2400" spans="1:16" hidden="1" x14ac:dyDescent="0.25">
      <c r="A2400" t="s">
        <v>3091</v>
      </c>
      <c r="B2400" t="str">
        <f>IF(COUNTIF(A:A,A2400)&gt;1,_xlfn.CONCAT(A2400," (",N2400,")"),A2400)</f>
        <v>Mùmă Zhèn (Méishān Shì)</v>
      </c>
      <c r="C2400" t="str">
        <f>IF(COUNTIF(B:B,B2400)&gt;1,_xlfn.CONCAT(A2400," (",M2400,")"),B2400)</f>
        <v>Mùmă Zhèn (Méishān Shì)</v>
      </c>
      <c r="D2400" t="s">
        <v>5484</v>
      </c>
      <c r="E2400" t="s">
        <v>7</v>
      </c>
      <c r="F2400" t="str">
        <f>_xlfn.CONCAT(D2400,", ",H2400,", ",I2400,", ","四川省")</f>
        <v>牧马镇, 彭山区, 眉山市, 四川省</v>
      </c>
      <c r="G2400">
        <v>13671</v>
      </c>
      <c r="H2400" t="s">
        <v>8303</v>
      </c>
      <c r="I2400" t="s">
        <v>8299</v>
      </c>
      <c r="J2400">
        <f>VLOOKUP(F2400,[1]!china_towns_second__2[[Column1]:[Y]],3,FALSE)</f>
        <v>30.325084871788299</v>
      </c>
      <c r="K2400">
        <f>VLOOKUP(F2400,[1]!china_towns_second__2[[Column1]:[Y]],2,FALSE)</f>
        <v>103.919905</v>
      </c>
      <c r="L2400" t="s">
        <v>14144</v>
      </c>
      <c r="M2400" t="str">
        <f>VLOOKUP(H2400,CHOOSE({1,2},Table22[Native],Table22[Name]),2,0)</f>
        <v>Péngshān Qū</v>
      </c>
      <c r="N2400" s="15" t="str">
        <f>VLOOKUP(I2400,CHOOSE({1,2},Table22[Native],Table22[Name]),2,0)</f>
        <v>Méishān Shì</v>
      </c>
      <c r="O2400" s="15" t="str">
        <f t="shared" si="74"/>
        <v>Muma Zhen (Meishan Shi) (Méishān Shì)</v>
      </c>
      <c r="P2400" s="15" t="str">
        <f t="shared" si="75"/>
        <v>Muma Zhen (Meishan Shi) (Méishān Shì)</v>
      </c>
    </row>
    <row r="2401" spans="1:16" hidden="1" x14ac:dyDescent="0.25">
      <c r="A2401" t="s">
        <v>3093</v>
      </c>
      <c r="B2401" t="str">
        <f>IF(COUNTIF(A:A,A2401)&gt;1,_xlfn.CONCAT(A2401," (",N2401,")"),A2401)</f>
        <v>Mùmén Zhèn</v>
      </c>
      <c r="C2401" t="str">
        <f>IF(COUNTIF(B:B,B2401)&gt;1,_xlfn.CONCAT(A2401," (",M2401,")"),B2401)</f>
        <v>Mùmén Zhèn</v>
      </c>
      <c r="D2401" t="s">
        <v>3094</v>
      </c>
      <c r="E2401" t="s">
        <v>7</v>
      </c>
      <c r="F2401" t="str">
        <f>_xlfn.CONCAT(D2401,", ",H2401,", ",I2401,", ","四川省")</f>
        <v>木门镇, 旺苍县, 广元市, 四川省</v>
      </c>
      <c r="G2401">
        <v>16947</v>
      </c>
      <c r="H2401" t="s">
        <v>8253</v>
      </c>
      <c r="I2401" t="s">
        <v>8247</v>
      </c>
      <c r="J2401">
        <f>VLOOKUP(F2401,[1]!china_towns_second__2[[Column1]:[Y]],3,FALSE)</f>
        <v>32.114371580849003</v>
      </c>
      <c r="K2401">
        <f>VLOOKUP(F2401,[1]!china_towns_second__2[[Column1]:[Y]],2,FALSE)</f>
        <v>106.5164125</v>
      </c>
      <c r="L2401" t="s">
        <v>12035</v>
      </c>
      <c r="M2401" t="str">
        <f>VLOOKUP(H2401,CHOOSE({1,2},Table22[Native],Table22[Name]),2,0)</f>
        <v>Wàngcāng Xiàn</v>
      </c>
      <c r="N2401" s="15" t="str">
        <f>VLOOKUP(I2401,CHOOSE({1,2},Table22[Native],Table22[Name]),2,0)</f>
        <v>Guăngyuán Shì</v>
      </c>
      <c r="O2401" s="15" t="str">
        <f t="shared" si="74"/>
        <v>Mumen Zhen (Guăngyuán Shì)</v>
      </c>
      <c r="P2401" s="15" t="str">
        <f t="shared" si="75"/>
        <v>Mumen Zhen (Guăngyuán Shì)</v>
      </c>
    </row>
    <row r="2402" spans="1:16" hidden="1" x14ac:dyDescent="0.25">
      <c r="A2402" t="s">
        <v>5862</v>
      </c>
      <c r="B2402" t="str">
        <f>IF(COUNTIF(A:A,A2402)&gt;1,_xlfn.CONCAT(A2402," (",N2402,")"),A2402)</f>
        <v>Mùpí Zàngzú Xiāng</v>
      </c>
      <c r="C2402" t="str">
        <f>IF(COUNTIF(B:B,B2402)&gt;1,_xlfn.CONCAT(A2402," (",M2402,")"),B2402)</f>
        <v>Mùpí Zàngzú Xiāng</v>
      </c>
      <c r="D2402" t="s">
        <v>5863</v>
      </c>
      <c r="E2402" t="s">
        <v>11</v>
      </c>
      <c r="F2402" t="str">
        <f>_xlfn.CONCAT(D2402,", ",H2402,", ",I2402,", ","四川省")</f>
        <v>木皮藏族乡, 平武县, 绵阳市, 四川省</v>
      </c>
      <c r="G2402">
        <v>931</v>
      </c>
      <c r="H2402" t="s">
        <v>8312</v>
      </c>
      <c r="I2402" t="s">
        <v>8307</v>
      </c>
      <c r="J2402" t="e">
        <f>VLOOKUP(F2402,[1]!china_towns_second__2[[Column1]:[Y]],3,FALSE)</f>
        <v>#N/A</v>
      </c>
      <c r="K2402" t="e">
        <f>VLOOKUP(F2402,[1]!china_towns_second__2[[Column1]:[Y]],2,FALSE)</f>
        <v>#N/A</v>
      </c>
      <c r="L2402" t="s">
        <v>12036</v>
      </c>
      <c r="M2402" t="str">
        <f>VLOOKUP(H2402,CHOOSE({1,2},Table22[Native],Table22[Name]),2,0)</f>
        <v>Píngwŭ Xiàn</v>
      </c>
      <c r="N2402" s="15" t="str">
        <f>VLOOKUP(I2402,CHOOSE({1,2},Table22[Native],Table22[Name]),2,0)</f>
        <v>Miányáng Shì</v>
      </c>
      <c r="O2402" s="15" t="str">
        <f t="shared" si="74"/>
        <v>Mupi Zangzu Xiang (Miányáng Shì)</v>
      </c>
      <c r="P2402" s="15" t="str">
        <f t="shared" si="75"/>
        <v>Mupi Zangzu Xiang (Miányáng Shì)</v>
      </c>
    </row>
    <row r="2403" spans="1:16" hidden="1" x14ac:dyDescent="0.25">
      <c r="A2403" t="s">
        <v>7336</v>
      </c>
      <c r="B2403" t="str">
        <f>IF(COUNTIF(A:A,A2403)&gt;1,_xlfn.CONCAT(A2403," (",N2403,")"),A2403)</f>
        <v>Mùpíng Zhèn</v>
      </c>
      <c r="C2403" t="str">
        <f>IF(COUNTIF(B:B,B2403)&gt;1,_xlfn.CONCAT(A2403," (",M2403,")"),B2403)</f>
        <v>Mùpíng Zhèn</v>
      </c>
      <c r="D2403" t="s">
        <v>7337</v>
      </c>
      <c r="E2403" t="s">
        <v>7</v>
      </c>
      <c r="F2403" t="str">
        <f>_xlfn.CONCAT(D2403,", ",H2403,", ",I2403,", ","四川省")</f>
        <v>穆坪镇, 宝兴县, 雅安市, 四川省</v>
      </c>
      <c r="G2403">
        <v>12690</v>
      </c>
      <c r="H2403" t="s">
        <v>8350</v>
      </c>
      <c r="I2403" t="s">
        <v>8349</v>
      </c>
      <c r="J2403">
        <f>VLOOKUP(F2403,[1]!china_towns_second__2[[Column1]:[Y]],3,FALSE)</f>
        <v>30.3933589835421</v>
      </c>
      <c r="K2403">
        <f>VLOOKUP(F2403,[1]!china_towns_second__2[[Column1]:[Y]],2,FALSE)</f>
        <v>102.81428769999999</v>
      </c>
      <c r="L2403" t="s">
        <v>12037</v>
      </c>
      <c r="M2403" t="str">
        <f>VLOOKUP(H2403,CHOOSE({1,2},Table22[Native],Table22[Name]),2,0)</f>
        <v>Băoxīng Xiàn</v>
      </c>
      <c r="N2403" s="15" t="str">
        <f>VLOOKUP(I2403,CHOOSE({1,2},Table22[Native],Table22[Name]),2,0)</f>
        <v>Yă'ān Shì</v>
      </c>
      <c r="O2403" s="15" t="str">
        <f t="shared" si="74"/>
        <v>Muping Zhen (Yă'ān Shì)</v>
      </c>
      <c r="P2403" s="15" t="str">
        <f t="shared" si="75"/>
        <v>Muping Zhen (Yă'ān Shì)</v>
      </c>
    </row>
    <row r="2404" spans="1:16" hidden="1" x14ac:dyDescent="0.25">
      <c r="A2404" t="s">
        <v>247</v>
      </c>
      <c r="B2404" t="str">
        <f>IF(COUNTIF(A:A,A2404)&gt;1,_xlfn.CONCAT(A2404," (",N2404,")"),A2404)</f>
        <v>Mùpō Xiāng</v>
      </c>
      <c r="C2404" t="str">
        <f>IF(COUNTIF(B:B,B2404)&gt;1,_xlfn.CONCAT(A2404," (",M2404,")"),B2404)</f>
        <v>Mùpō Xiāng</v>
      </c>
      <c r="D2404" t="s">
        <v>248</v>
      </c>
      <c r="E2404" t="s">
        <v>11</v>
      </c>
      <c r="F2404" t="str">
        <f>_xlfn.CONCAT(D2404,", ",H2404,", ",I2404,", ","四川省")</f>
        <v>木坡乡, 小金县, 阿坝藏族羌族自治州, 四川省</v>
      </c>
      <c r="G2404">
        <v>3682</v>
      </c>
      <c r="H2404" t="s">
        <v>8168</v>
      </c>
      <c r="I2404" t="s">
        <v>8153</v>
      </c>
      <c r="J2404" t="e">
        <f>VLOOKUP(F2404,[1]!china_towns_second__2[[Column1]:[Y]],3,FALSE)</f>
        <v>#N/A</v>
      </c>
      <c r="K2404" t="e">
        <f>VLOOKUP(F2404,[1]!china_towns_second__2[[Column1]:[Y]],2,FALSE)</f>
        <v>#N/A</v>
      </c>
      <c r="L2404" t="s">
        <v>12038</v>
      </c>
      <c r="M2404" t="str">
        <f>VLOOKUP(H2404,CHOOSE({1,2},Table22[Native],Table22[Name]),2,0)</f>
        <v>Xiăojīn Xiàn</v>
      </c>
      <c r="N2404" s="15" t="str">
        <f>VLOOKUP(I2404,CHOOSE({1,2},Table22[Native],Table22[Name]),2,0)</f>
        <v>Ābà Zàngzú Qiāngzú Zìzhìzhōu</v>
      </c>
      <c r="O2404" s="15" t="str">
        <f t="shared" si="74"/>
        <v>Mupo Xiang (Ābà Zàngzú Qiāngzú Zìzhìzhōu)</v>
      </c>
      <c r="P2404" s="15" t="str">
        <f t="shared" si="75"/>
        <v>Mupo Xiang (Ābà Zàngzú Qiāngzú Zìzhìzhōu)</v>
      </c>
    </row>
    <row r="2405" spans="1:16" hidden="1" x14ac:dyDescent="0.25">
      <c r="A2405" t="s">
        <v>2558</v>
      </c>
      <c r="B2405" t="str">
        <f>IF(COUNTIF(A:A,A2405)&gt;1,_xlfn.CONCAT(A2405," (",N2405,")"),A2405)</f>
        <v>Mùróng Xiāng</v>
      </c>
      <c r="C2405" t="str">
        <f>IF(COUNTIF(B:B,B2405)&gt;1,_xlfn.CONCAT(A2405," (",M2405,")"),B2405)</f>
        <v>Mùróng Xiāng</v>
      </c>
      <c r="D2405" t="s">
        <v>2559</v>
      </c>
      <c r="E2405" t="s">
        <v>11</v>
      </c>
      <c r="F2405" t="str">
        <f>_xlfn.CONCAT(D2405,", ",H2405,", ",I2405,", ","四川省")</f>
        <v>木绒乡, 雅江县, 甘孜藏族自治州, 四川省</v>
      </c>
      <c r="G2405">
        <v>2016</v>
      </c>
      <c r="H2405" t="s">
        <v>8237</v>
      </c>
      <c r="I2405" t="s">
        <v>8219</v>
      </c>
      <c r="J2405" t="e">
        <f>VLOOKUP(F2405,[1]!china_towns_second__2[[Column1]:[Y]],3,FALSE)</f>
        <v>#N/A</v>
      </c>
      <c r="K2405" t="e">
        <f>VLOOKUP(F2405,[1]!china_towns_second__2[[Column1]:[Y]],2,FALSE)</f>
        <v>#N/A</v>
      </c>
      <c r="L2405" t="s">
        <v>12039</v>
      </c>
      <c r="M2405" t="str">
        <f>VLOOKUP(H2405,CHOOSE({1,2},Table22[Native],Table22[Name]),2,0)</f>
        <v>Yăjiāng Xiàn</v>
      </c>
      <c r="N2405" s="15" t="str">
        <f>VLOOKUP(I2405,CHOOSE({1,2},Table22[Native],Table22[Name]),2,0)</f>
        <v>Gānzī Zàngzú Zìzhìzhōu</v>
      </c>
      <c r="O2405" s="15" t="str">
        <f t="shared" si="74"/>
        <v>Murong Xiang (Gānzī Zàngzú Zìzhìzhōu)</v>
      </c>
      <c r="P2405" s="15" t="str">
        <f t="shared" si="75"/>
        <v>Murong Xiang (Gānzī Zàngzú Zìzhìzhōu)</v>
      </c>
    </row>
    <row r="2406" spans="1:16" hidden="1" x14ac:dyDescent="0.25">
      <c r="A2406" t="s">
        <v>2560</v>
      </c>
      <c r="B2406" t="str">
        <f>IF(COUNTIF(A:A,A2406)&gt;1,_xlfn.CONCAT(A2406," (",N2406,")"),A2406)</f>
        <v>Mùrú Xiāng</v>
      </c>
      <c r="C2406" t="str">
        <f>IF(COUNTIF(B:B,B2406)&gt;1,_xlfn.CONCAT(A2406," (",M2406,")"),B2406)</f>
        <v>Mùrú Xiāng</v>
      </c>
      <c r="D2406" t="s">
        <v>2561</v>
      </c>
      <c r="E2406" t="s">
        <v>11</v>
      </c>
      <c r="F2406" t="str">
        <f>_xlfn.CONCAT(D2406,", ",H2406,", ",I2406,", ","四川省")</f>
        <v>木茹乡, 道孚县, 甘孜藏族自治州, 四川省</v>
      </c>
      <c r="G2406">
        <v>1103</v>
      </c>
      <c r="H2406" t="s">
        <v>8224</v>
      </c>
      <c r="I2406" t="s">
        <v>8219</v>
      </c>
      <c r="J2406" t="e">
        <f>VLOOKUP(F2406,[1]!china_towns_second__2[[Column1]:[Y]],3,FALSE)</f>
        <v>#N/A</v>
      </c>
      <c r="K2406" t="e">
        <f>VLOOKUP(F2406,[1]!china_towns_second__2[[Column1]:[Y]],2,FALSE)</f>
        <v>#N/A</v>
      </c>
      <c r="L2406" t="s">
        <v>12040</v>
      </c>
      <c r="M2406" t="str">
        <f>VLOOKUP(H2406,CHOOSE({1,2},Table22[Native],Table22[Name]),2,0)</f>
        <v>Dàofú Xiàn</v>
      </c>
      <c r="N2406" s="15" t="str">
        <f>VLOOKUP(I2406,CHOOSE({1,2},Table22[Native],Table22[Name]),2,0)</f>
        <v>Gānzī Zàngzú Zìzhìzhōu</v>
      </c>
      <c r="O2406" s="15" t="str">
        <f t="shared" si="74"/>
        <v>Muru Xiang (Gānzī Zàngzú Zìzhìzhōu)</v>
      </c>
      <c r="P2406" s="15" t="str">
        <f t="shared" si="75"/>
        <v>Muru Xiang (Gānzī Zàngzú Zìzhìzhōu)</v>
      </c>
    </row>
    <row r="2407" spans="1:16" hidden="1" x14ac:dyDescent="0.25">
      <c r="A2407" t="s">
        <v>249</v>
      </c>
      <c r="B2407" t="str">
        <f>IF(COUNTIF(A:A,A2407)&gt;1,_xlfn.CONCAT(A2407," (",N2407,")"),A2407)</f>
        <v>Mùsū Zhèn [incl. Shuāngliūsuŏ Xiāng]</v>
      </c>
      <c r="C2407" t="str">
        <f>IF(COUNTIF(B:B,B2407)&gt;1,_xlfn.CONCAT(A2407," (",M2407,")"),B2407)</f>
        <v>Mùsū Zhèn [incl. Shuāngliūsuŏ Xiāng]</v>
      </c>
      <c r="D2407" t="s">
        <v>250</v>
      </c>
      <c r="E2407" t="s">
        <v>7</v>
      </c>
      <c r="F2407" t="str">
        <f>_xlfn.CONCAT(D2407,", ",H2407,", ",I2407,", ","四川省")</f>
        <v>木苏镇, 黑水县, 阿坝藏族羌族自治州, 四川省</v>
      </c>
      <c r="G2407">
        <v>6645</v>
      </c>
      <c r="H2407" t="s">
        <v>8156</v>
      </c>
      <c r="I2407" t="s">
        <v>8153</v>
      </c>
      <c r="J2407">
        <f>VLOOKUP(F2407,[1]!china_towns_second__2[[Column1]:[Y]],3,FALSE)</f>
        <v>31.977178681413999</v>
      </c>
      <c r="K2407">
        <f>VLOOKUP(F2407,[1]!china_towns_second__2[[Column1]:[Y]],2,FALSE)</f>
        <v>103.22389990000001</v>
      </c>
      <c r="L2407" t="s">
        <v>12041</v>
      </c>
      <c r="M2407" t="str">
        <f>VLOOKUP(H2407,CHOOSE({1,2},Table22[Native],Table22[Name]),2,0)</f>
        <v>Hēishuĭ Xiàn</v>
      </c>
      <c r="N2407" s="15" t="str">
        <f>VLOOKUP(I2407,CHOOSE({1,2},Table22[Native],Table22[Name]),2,0)</f>
        <v>Ābà Zàngzú Qiāngzú Zìzhìzhōu</v>
      </c>
      <c r="O2407" s="15" t="str">
        <f t="shared" si="74"/>
        <v>Musu Zhen [incl. Shuangliusuo Xiang] (Ābà Zàngzú Qiāngzú Zìzhìzhōu)</v>
      </c>
      <c r="P2407" s="15" t="str">
        <f t="shared" si="75"/>
        <v>Musu Zhen [incl. Shuangliusuo Xiang] (Ābà Zàngzú Qiāngzú Zìzhìzhōu)</v>
      </c>
    </row>
    <row r="2408" spans="1:16" hidden="1" x14ac:dyDescent="0.25">
      <c r="A2408" t="s">
        <v>7589</v>
      </c>
      <c r="B2408" t="str">
        <f>IF(COUNTIF(A:A,A2408)&gt;1,_xlfn.CONCAT(A2408," (",N2408,")"),A2408)</f>
        <v>Mùtān Zhèn</v>
      </c>
      <c r="C2408" t="str">
        <f>IF(COUNTIF(B:B,B2408)&gt;1,_xlfn.CONCAT(A2408," (",M2408,")"),B2408)</f>
        <v>Mùtān Zhèn</v>
      </c>
      <c r="D2408" t="s">
        <v>7590</v>
      </c>
      <c r="E2408" t="s">
        <v>7</v>
      </c>
      <c r="F2408" t="str">
        <f>_xlfn.CONCAT(D2408,", ",H2408,", ",I2408,", ","四川省")</f>
        <v>沐滩镇, 珙县, 宜宾市, 四川省</v>
      </c>
      <c r="G2408">
        <v>10805</v>
      </c>
      <c r="H2408" t="s">
        <v>8363</v>
      </c>
      <c r="I2408" t="s">
        <v>8359</v>
      </c>
      <c r="J2408">
        <f>VLOOKUP(F2408,[1]!china_towns_second__2[[Column1]:[Y]],3,FALSE)</f>
        <v>28.190211758992099</v>
      </c>
      <c r="K2408">
        <f>VLOOKUP(F2408,[1]!china_towns_second__2[[Column1]:[Y]],2,FALSE)</f>
        <v>104.7085503</v>
      </c>
      <c r="L2408" t="s">
        <v>12042</v>
      </c>
      <c r="M2408" t="str">
        <f>VLOOKUP(H2408,CHOOSE({1,2},Table22[Native],Table22[Name]),2,0)</f>
        <v>Gŏng Xiàn</v>
      </c>
      <c r="N2408" s="15" t="str">
        <f>VLOOKUP(I2408,CHOOSE({1,2},Table22[Native],Table22[Name]),2,0)</f>
        <v>Yíbīn Shì</v>
      </c>
      <c r="O2408" s="15" t="str">
        <f t="shared" si="74"/>
        <v>Mutan Zhen (Yíbīn Shì)</v>
      </c>
      <c r="P2408" s="15" t="str">
        <f t="shared" si="75"/>
        <v>Mutan Zhen (Yíbīn Shì)</v>
      </c>
    </row>
    <row r="2409" spans="1:16" hidden="1" x14ac:dyDescent="0.25">
      <c r="A2409" t="s">
        <v>1759</v>
      </c>
      <c r="B2409" t="str">
        <f>IF(COUNTIF(A:A,A2409)&gt;1,_xlfn.CONCAT(A2409," (",N2409,")"),A2409)</f>
        <v>Mùtóu Xiāng</v>
      </c>
      <c r="C2409" t="str">
        <f>IF(COUNTIF(B:B,B2409)&gt;1,_xlfn.CONCAT(A2409," (",M2409,")"),B2409)</f>
        <v>Mùtóu Xiāng</v>
      </c>
      <c r="D2409" t="s">
        <v>1760</v>
      </c>
      <c r="E2409" t="s">
        <v>11</v>
      </c>
      <c r="F2409" t="str">
        <f>_xlfn.CONCAT(D2409,", ",H2409,", ",I2409,", ","四川省")</f>
        <v>木头乡, 达川区, 达州市, 四川省</v>
      </c>
      <c r="G2409">
        <v>10551</v>
      </c>
      <c r="H2409" t="s">
        <v>8203</v>
      </c>
      <c r="I2409" t="s">
        <v>8202</v>
      </c>
      <c r="J2409" t="e">
        <f>VLOOKUP(F2409,[1]!china_towns_second__2[[Column1]:[Y]],3,FALSE)</f>
        <v>#N/A</v>
      </c>
      <c r="K2409" t="e">
        <f>VLOOKUP(F2409,[1]!china_towns_second__2[[Column1]:[Y]],2,FALSE)</f>
        <v>#N/A</v>
      </c>
      <c r="L2409" t="s">
        <v>12043</v>
      </c>
      <c r="M2409" t="str">
        <f>VLOOKUP(H2409,CHOOSE({1,2},Table22[Native],Table22[Name]),2,0)</f>
        <v>Dáchuān Qū</v>
      </c>
      <c r="N2409" s="15" t="str">
        <f>VLOOKUP(I2409,CHOOSE({1,2},Table22[Native],Table22[Name]),2,0)</f>
        <v>Dázhōu Shì</v>
      </c>
      <c r="O2409" s="15" t="str">
        <f t="shared" si="74"/>
        <v>Mutou Xiang (Dázhōu Shì)</v>
      </c>
      <c r="P2409" s="15" t="str">
        <f t="shared" si="75"/>
        <v>Mutou Xiang (Dázhōu Shì)</v>
      </c>
    </row>
    <row r="2410" spans="1:16" hidden="1" x14ac:dyDescent="0.25">
      <c r="A2410" t="s">
        <v>3822</v>
      </c>
      <c r="B2410" t="str">
        <f>IF(COUNTIF(A:A,A2410)&gt;1,_xlfn.CONCAT(A2410," (",N2410,")"),A2410)</f>
        <v>Mùxī Zhèn</v>
      </c>
      <c r="C2410" t="str">
        <f>IF(COUNTIF(B:B,B2410)&gt;1,_xlfn.CONCAT(A2410," (",M2410,")"),B2410)</f>
        <v>Mùxī Zhèn</v>
      </c>
      <c r="D2410" t="s">
        <v>3823</v>
      </c>
      <c r="E2410" t="s">
        <v>7</v>
      </c>
      <c r="F2410" t="str">
        <f>_xlfn.CONCAT(D2410,", ",H2410,", ",I2410,", ","四川省")</f>
        <v>沐溪镇, 沐川县, 乐山市, 四川省</v>
      </c>
      <c r="G2410">
        <v>42120</v>
      </c>
      <c r="H2410" t="s">
        <v>8264</v>
      </c>
      <c r="I2410" t="s">
        <v>8256</v>
      </c>
      <c r="J2410">
        <f>VLOOKUP(F2410,[1]!china_towns_second__2[[Column1]:[Y]],3,FALSE)</f>
        <v>28.971577731796799</v>
      </c>
      <c r="K2410">
        <f>VLOOKUP(F2410,[1]!china_towns_second__2[[Column1]:[Y]],2,FALSE)</f>
        <v>103.8886688</v>
      </c>
      <c r="L2410" t="s">
        <v>12044</v>
      </c>
      <c r="M2410" t="str">
        <f>VLOOKUP(H2410,CHOOSE({1,2},Table22[Native],Table22[Name]),2,0)</f>
        <v>Mùchuān Xiàn</v>
      </c>
      <c r="N2410" s="15" t="str">
        <f>VLOOKUP(I2410,CHOOSE({1,2},Table22[Native],Table22[Name]),2,0)</f>
        <v>Lèshān Shì</v>
      </c>
      <c r="O2410" s="15" t="str">
        <f t="shared" si="74"/>
        <v>Muxi Zhen (Lèshān Shì)</v>
      </c>
      <c r="P2410" s="15" t="str">
        <f t="shared" si="75"/>
        <v>Muxi Zhen (Lèshān Shì)</v>
      </c>
    </row>
    <row r="2411" spans="1:16" hidden="1" x14ac:dyDescent="0.25">
      <c r="A2411" t="s">
        <v>6429</v>
      </c>
      <c r="B2411" t="str">
        <f>IF(COUNTIF(A:A,A2411)&gt;1,_xlfn.CONCAT(A2411," (",N2411,")"),A2411)</f>
        <v>Mùyā Zhèn</v>
      </c>
      <c r="C2411" t="str">
        <f>IF(COUNTIF(B:B,B2411)&gt;1,_xlfn.CONCAT(A2411," (",M2411,")"),B2411)</f>
        <v>Mùyā Zhèn</v>
      </c>
      <c r="D2411" t="s">
        <v>6430</v>
      </c>
      <c r="E2411" t="s">
        <v>7</v>
      </c>
      <c r="F2411" t="str">
        <f>_xlfn.CONCAT(D2411,", ",H2411,", ",I2411,", ","四川省")</f>
        <v>木垭镇, 营山县, 南充市, 四川省</v>
      </c>
      <c r="G2411">
        <v>12049</v>
      </c>
      <c r="H2411" t="s">
        <v>8327</v>
      </c>
      <c r="I2411" t="s">
        <v>8318</v>
      </c>
      <c r="J2411">
        <f>VLOOKUP(F2411,[1]!china_towns_second__2[[Column1]:[Y]],3,FALSE)</f>
        <v>31.1385483423206</v>
      </c>
      <c r="K2411">
        <f>VLOOKUP(F2411,[1]!china_towns_second__2[[Column1]:[Y]],2,FALSE)</f>
        <v>106.9177871</v>
      </c>
      <c r="L2411" t="s">
        <v>12045</v>
      </c>
      <c r="M2411" t="str">
        <f>VLOOKUP(H2411,CHOOSE({1,2},Table22[Native],Table22[Name]),2,0)</f>
        <v>Yíngshān Xiàn</v>
      </c>
      <c r="N2411" s="15" t="str">
        <f>VLOOKUP(I2411,CHOOSE({1,2},Table22[Native],Table22[Name]),2,0)</f>
        <v>Nánchōng Shì</v>
      </c>
      <c r="O2411" s="15" t="str">
        <f t="shared" si="74"/>
        <v>Muya Zhen (Nánchōng Shì)</v>
      </c>
      <c r="P2411" s="15" t="str">
        <f t="shared" si="75"/>
        <v>Muya Zhen (Nánchōng Shì)</v>
      </c>
    </row>
    <row r="2412" spans="1:16" hidden="1" x14ac:dyDescent="0.25">
      <c r="A2412" t="s">
        <v>3095</v>
      </c>
      <c r="B2412" t="str">
        <f>IF(COUNTIF(A:A,A2412)&gt;1,_xlfn.CONCAT(A2412," (",N2412,")"),A2412)</f>
        <v>Mùyú Zhèn</v>
      </c>
      <c r="C2412" t="str">
        <f>IF(COUNTIF(B:B,B2412)&gt;1,_xlfn.CONCAT(A2412," (",M2412,")"),B2412)</f>
        <v>Mùyú Zhèn</v>
      </c>
      <c r="D2412" t="s">
        <v>3096</v>
      </c>
      <c r="E2412" t="s">
        <v>7</v>
      </c>
      <c r="F2412" t="str">
        <f>_xlfn.CONCAT(D2412,", ",H2412,", ",I2412,", ","四川省")</f>
        <v>木鱼镇, 青川县, 广元市, 四川省</v>
      </c>
      <c r="G2412">
        <v>6193</v>
      </c>
      <c r="H2412" t="s">
        <v>8252</v>
      </c>
      <c r="I2412" t="s">
        <v>8247</v>
      </c>
      <c r="J2412">
        <f>VLOOKUP(F2412,[1]!china_towns_second__2[[Column1]:[Y]],3,FALSE)</f>
        <v>32.6604963404872</v>
      </c>
      <c r="K2412">
        <f>VLOOKUP(F2412,[1]!china_towns_second__2[[Column1]:[Y]],2,FALSE)</f>
        <v>105.3890921</v>
      </c>
      <c r="L2412" t="s">
        <v>12046</v>
      </c>
      <c r="M2412" t="str">
        <f>VLOOKUP(H2412,CHOOSE({1,2},Table22[Native],Table22[Name]),2,0)</f>
        <v>Qīngchuān Xiàn</v>
      </c>
      <c r="N2412" s="15" t="str">
        <f>VLOOKUP(I2412,CHOOSE({1,2},Table22[Native],Table22[Name]),2,0)</f>
        <v>Guăngyuán Shì</v>
      </c>
      <c r="O2412" s="15" t="str">
        <f t="shared" si="74"/>
        <v>Muyu Zhen (Guăngyuán Shì)</v>
      </c>
      <c r="P2412" s="15" t="str">
        <f t="shared" si="75"/>
        <v>Muyu Zhen (Guăngyuán Shì)</v>
      </c>
    </row>
    <row r="2413" spans="1:16" hidden="1" x14ac:dyDescent="0.25">
      <c r="A2413" t="s">
        <v>5864</v>
      </c>
      <c r="B2413" t="str">
        <f>IF(COUNTIF(A:A,A2413)&gt;1,_xlfn.CONCAT(A2413," (",N2413,")"),A2413)</f>
        <v>Mùzuò Zàngzú Xiāng</v>
      </c>
      <c r="C2413" t="str">
        <f>IF(COUNTIF(B:B,B2413)&gt;1,_xlfn.CONCAT(A2413," (",M2413,")"),B2413)</f>
        <v>Mùzuò Zàngzú Xiāng</v>
      </c>
      <c r="D2413" t="s">
        <v>5865</v>
      </c>
      <c r="E2413" t="s">
        <v>11</v>
      </c>
      <c r="F2413" t="str">
        <f>_xlfn.CONCAT(D2413,", ",H2413,", ",I2413,", ","四川省")</f>
        <v>木座藏族乡, 平武县, 绵阳市, 四川省</v>
      </c>
      <c r="G2413">
        <v>1521</v>
      </c>
      <c r="H2413" t="s">
        <v>8312</v>
      </c>
      <c r="I2413" t="s">
        <v>8307</v>
      </c>
      <c r="J2413" t="e">
        <f>VLOOKUP(F2413,[1]!china_towns_second__2[[Column1]:[Y]],3,FALSE)</f>
        <v>#N/A</v>
      </c>
      <c r="K2413" t="e">
        <f>VLOOKUP(F2413,[1]!china_towns_second__2[[Column1]:[Y]],2,FALSE)</f>
        <v>#N/A</v>
      </c>
      <c r="L2413" t="s">
        <v>12047</v>
      </c>
      <c r="M2413" t="str">
        <f>VLOOKUP(H2413,CHOOSE({1,2},Table22[Native],Table22[Name]),2,0)</f>
        <v>Píngwŭ Xiàn</v>
      </c>
      <c r="N2413" s="15" t="str">
        <f>VLOOKUP(I2413,CHOOSE({1,2},Table22[Native],Table22[Name]),2,0)</f>
        <v>Miányáng Shì</v>
      </c>
      <c r="O2413" s="15" t="str">
        <f t="shared" si="74"/>
        <v>Muzuo Zangzu Xiang (Miányáng Shì)</v>
      </c>
      <c r="P2413" s="15" t="str">
        <f t="shared" si="75"/>
        <v>Muzuo Zangzu Xiang (Miányáng Shì)</v>
      </c>
    </row>
    <row r="2414" spans="1:16" hidden="1" x14ac:dyDescent="0.25">
      <c r="A2414" t="s">
        <v>2562</v>
      </c>
      <c r="B2414" t="str">
        <f>IF(COUNTIF(A:A,A2414)&gt;1,_xlfn.CONCAT(A2414," (",N2414,")"),A2414)</f>
        <v>Năiqú Zhèn</v>
      </c>
      <c r="C2414" t="str">
        <f>IF(COUNTIF(B:B,B2414)&gt;1,_xlfn.CONCAT(A2414," (",M2414,")"),B2414)</f>
        <v>Năiqú Zhèn</v>
      </c>
      <c r="D2414" t="s">
        <v>2563</v>
      </c>
      <c r="E2414" t="s">
        <v>7</v>
      </c>
      <c r="F2414" t="str">
        <f>_xlfn.CONCAT(D2414,", ",H2414,", ",I2414,", ","四川省")</f>
        <v>乃渠镇, 九龙县, 甘孜藏族自治州, 四川省</v>
      </c>
      <c r="G2414">
        <v>2991</v>
      </c>
      <c r="H2414" t="s">
        <v>8228</v>
      </c>
      <c r="I2414" t="s">
        <v>8219</v>
      </c>
      <c r="J2414">
        <f>VLOOKUP(F2414,[1]!china_towns_second__2[[Column1]:[Y]],3,FALSE)</f>
        <v>28.8056044773897</v>
      </c>
      <c r="K2414">
        <f>VLOOKUP(F2414,[1]!china_towns_second__2[[Column1]:[Y]],2,FALSE)</f>
        <v>101.6476807</v>
      </c>
      <c r="L2414" t="s">
        <v>12048</v>
      </c>
      <c r="M2414" t="str">
        <f>VLOOKUP(H2414,CHOOSE({1,2},Table22[Native],Table22[Name]),2,0)</f>
        <v>Jiŭlóng Xiàn</v>
      </c>
      <c r="N2414" s="15" t="str">
        <f>VLOOKUP(I2414,CHOOSE({1,2},Table22[Native],Table22[Name]),2,0)</f>
        <v>Gānzī Zàngzú Zìzhìzhōu</v>
      </c>
      <c r="O2414" s="15" t="str">
        <f t="shared" si="74"/>
        <v>Naiqu Zhen (Gānzī Zàngzú Zìzhìzhōu)</v>
      </c>
      <c r="P2414" s="15" t="str">
        <f t="shared" si="75"/>
        <v>Naiqu Zhen (Gānzī Zàngzú Zìzhìzhōu)</v>
      </c>
    </row>
    <row r="2415" spans="1:16" hidden="1" x14ac:dyDescent="0.25">
      <c r="A2415" t="s">
        <v>4666</v>
      </c>
      <c r="B2415" t="str">
        <f>IF(COUNTIF(A:A,A2415)&gt;1,_xlfn.CONCAT(A2415," (",N2415,")"),A2415)</f>
        <v>Năituō Zhèn</v>
      </c>
      <c r="C2415" t="str">
        <f>IF(COUNTIF(B:B,B2415)&gt;1,_xlfn.CONCAT(A2415," (",M2415,")"),B2415)</f>
        <v>Năituō Zhèn</v>
      </c>
      <c r="D2415" t="s">
        <v>4667</v>
      </c>
      <c r="E2415" t="s">
        <v>7</v>
      </c>
      <c r="F2415" t="str">
        <f>_xlfn.CONCAT(D2415,", ",H2415,", ",I2415,", ","四川省")</f>
        <v>乃托镇, 越西县, 凉山彝族自治州, 四川省</v>
      </c>
      <c r="G2415">
        <v>7278</v>
      </c>
      <c r="H2415" t="s">
        <v>8287</v>
      </c>
      <c r="I2415" t="s">
        <v>8271</v>
      </c>
      <c r="J2415">
        <f>VLOOKUP(F2415,[1]!china_towns_second__2[[Column1]:[Y]],3,FALSE)</f>
        <v>28.747353679420101</v>
      </c>
      <c r="K2415">
        <f>VLOOKUP(F2415,[1]!china_towns_second__2[[Column1]:[Y]],2,FALSE)</f>
        <v>102.6265289</v>
      </c>
      <c r="L2415" t="s">
        <v>12049</v>
      </c>
      <c r="M2415" t="str">
        <f>VLOOKUP(H2415,CHOOSE({1,2},Table22[Native],Table22[Name]),2,0)</f>
        <v>Yuèxī Xiàn</v>
      </c>
      <c r="N2415" s="15" t="str">
        <f>VLOOKUP(I2415,CHOOSE({1,2},Table22[Native],Table22[Name]),2,0)</f>
        <v>Liángshān Yízú Zìzhìzhōu</v>
      </c>
      <c r="O2415" s="15" t="str">
        <f t="shared" si="74"/>
        <v>Naituo Zhen (Liángshān Yízú Zìzhìzhōu)</v>
      </c>
      <c r="P2415" s="15" t="str">
        <f t="shared" si="75"/>
        <v>Naituo Zhen (Liángshān Yízú Zìzhìzhōu)</v>
      </c>
    </row>
    <row r="2416" spans="1:16" hidden="1" x14ac:dyDescent="0.25">
      <c r="A2416" t="s">
        <v>7591</v>
      </c>
      <c r="B2416" t="str">
        <f>IF(COUNTIF(A:A,A2416)&gt;1,_xlfn.CONCAT(A2416," (",N2416,")"),A2416)</f>
        <v>Nán'àn Jiēdào</v>
      </c>
      <c r="C2416" t="str">
        <f>IF(COUNTIF(B:B,B2416)&gt;1,_xlfn.CONCAT(A2416," (",M2416,")"),B2416)</f>
        <v>Nán'àn Jiēdào</v>
      </c>
      <c r="D2416" t="s">
        <v>7592</v>
      </c>
      <c r="E2416" t="s">
        <v>493</v>
      </c>
      <c r="F2416" t="str">
        <f>_xlfn.CONCAT(D2416,", ",H2416,", ",I2416,", ","四川省")</f>
        <v>南岸街道, 叙州区, 宜宾市, 四川省</v>
      </c>
      <c r="G2416">
        <v>125192</v>
      </c>
      <c r="H2416" t="s">
        <v>8369</v>
      </c>
      <c r="I2416" t="s">
        <v>8359</v>
      </c>
      <c r="J2416" t="e">
        <f>VLOOKUP(F2416,[1]!china_towns_second__2[[Column1]:[Y]],3,FALSE)</f>
        <v>#N/A</v>
      </c>
      <c r="K2416" t="e">
        <f>VLOOKUP(F2416,[1]!china_towns_second__2[[Column1]:[Y]],2,FALSE)</f>
        <v>#N/A</v>
      </c>
      <c r="L2416" t="s">
        <v>12050</v>
      </c>
      <c r="M2416" t="str">
        <f>VLOOKUP(H2416,CHOOSE({1,2},Table22[Native],Table22[Name]),2,0)</f>
        <v>Xùzhōu Qū</v>
      </c>
      <c r="N2416" s="15" t="str">
        <f>VLOOKUP(I2416,CHOOSE({1,2},Table22[Native],Table22[Name]),2,0)</f>
        <v>Yíbīn Shì</v>
      </c>
      <c r="O2416" s="15" t="str">
        <f t="shared" si="74"/>
        <v>Nan'an Jiedao (Yíbīn Shì)</v>
      </c>
      <c r="P2416" s="15" t="str">
        <f t="shared" si="75"/>
        <v>Nan'an Jiedao (Yíbīn Shì)</v>
      </c>
    </row>
    <row r="2417" spans="1:16" hidden="1" x14ac:dyDescent="0.25">
      <c r="A2417" t="s">
        <v>3824</v>
      </c>
      <c r="B2417" t="str">
        <f>IF(COUNTIF(A:A,A2417)&gt;1,_xlfn.CONCAT(A2417," (",N2417,")"),A2417)</f>
        <v>Nán'ān Xiāng</v>
      </c>
      <c r="C2417" t="str">
        <f>IF(COUNTIF(B:B,B2417)&gt;1,_xlfn.CONCAT(A2417," (",M2417,")"),B2417)</f>
        <v>Nán'ān Xiāng</v>
      </c>
      <c r="D2417" t="s">
        <v>3825</v>
      </c>
      <c r="E2417" t="s">
        <v>11</v>
      </c>
      <c r="F2417" t="str">
        <f>_xlfn.CONCAT(D2417,", ",H2417,", ",I2417,", ","四川省")</f>
        <v>南安乡, 夹江县, 乐山市, 四川省</v>
      </c>
      <c r="G2417">
        <v>9684</v>
      </c>
      <c r="H2417" t="s">
        <v>8260</v>
      </c>
      <c r="I2417" t="s">
        <v>8256</v>
      </c>
      <c r="J2417" t="e">
        <f>VLOOKUP(F2417,[1]!china_towns_second__2[[Column1]:[Y]],3,FALSE)</f>
        <v>#N/A</v>
      </c>
      <c r="K2417" t="e">
        <f>VLOOKUP(F2417,[1]!china_towns_second__2[[Column1]:[Y]],2,FALSE)</f>
        <v>#N/A</v>
      </c>
      <c r="L2417" t="s">
        <v>12051</v>
      </c>
      <c r="M2417" t="str">
        <f>VLOOKUP(H2417,CHOOSE({1,2},Table22[Native],Table22[Name]),2,0)</f>
        <v>Jiājiāng Xiàn</v>
      </c>
      <c r="N2417" s="15" t="str">
        <f>VLOOKUP(I2417,CHOOSE({1,2},Table22[Native],Table22[Name]),2,0)</f>
        <v>Lèshān Shì</v>
      </c>
      <c r="O2417" s="15" t="str">
        <f t="shared" si="74"/>
        <v>Nan'an Xiang (Lèshān Shì)</v>
      </c>
      <c r="P2417" s="15" t="str">
        <f t="shared" si="75"/>
        <v>Nan'an Xiang (Lèshān Shì)</v>
      </c>
    </row>
    <row r="2418" spans="1:16" hidden="1" x14ac:dyDescent="0.25">
      <c r="A2418" t="s">
        <v>1761</v>
      </c>
      <c r="B2418" t="str">
        <f>IF(COUNTIF(A:A,A2418)&gt;1,_xlfn.CONCAT(A2418," (",N2418,")"),A2418)</f>
        <v>Nánbà Zhèn</v>
      </c>
      <c r="C2418" t="str">
        <f>IF(COUNTIF(B:B,B2418)&gt;1,_xlfn.CONCAT(A2418," (",M2418,")"),B2418)</f>
        <v>Nánbà Zhèn</v>
      </c>
      <c r="D2418" t="s">
        <v>1762</v>
      </c>
      <c r="E2418" t="s">
        <v>7</v>
      </c>
      <c r="F2418" t="str">
        <f>_xlfn.CONCAT(D2418,", ",H2418,", ",I2418,", ","四川省")</f>
        <v>南坝镇, 宣汉县, 达州市, 四川省</v>
      </c>
      <c r="G2418">
        <v>91491</v>
      </c>
      <c r="H2418" t="s">
        <v>8209</v>
      </c>
      <c r="I2418" t="s">
        <v>8202</v>
      </c>
      <c r="J2418">
        <f>VLOOKUP(F2418,[1]!china_towns_second__2[[Column1]:[Y]],3,FALSE)</f>
        <v>31.3924314929641</v>
      </c>
      <c r="K2418">
        <f>VLOOKUP(F2418,[1]!china_towns_second__2[[Column1]:[Y]],2,FALSE)</f>
        <v>107.9962884</v>
      </c>
      <c r="L2418" t="s">
        <v>12052</v>
      </c>
      <c r="M2418" t="str">
        <f>VLOOKUP(H2418,CHOOSE({1,2},Table22[Native],Table22[Name]),2,0)</f>
        <v>Xuānhàn Xiàn</v>
      </c>
      <c r="N2418" s="15" t="str">
        <f>VLOOKUP(I2418,CHOOSE({1,2},Table22[Native],Table22[Name]),2,0)</f>
        <v>Dázhōu Shì</v>
      </c>
      <c r="O2418" s="15" t="str">
        <f t="shared" si="74"/>
        <v>Nanba Zhen (Dázhōu Shì)</v>
      </c>
      <c r="P2418" s="15" t="str">
        <f t="shared" si="75"/>
        <v>Nanba Zhen (Dázhōu Shì)</v>
      </c>
    </row>
    <row r="2419" spans="1:16" hidden="1" x14ac:dyDescent="0.25">
      <c r="A2419" t="s">
        <v>1162</v>
      </c>
      <c r="B2419" t="str">
        <f>IF(COUNTIF(A:A,A2419)&gt;1,_xlfn.CONCAT(A2419," (",N2419,")"),A2419)</f>
        <v>Nánbăoshān Zhèn</v>
      </c>
      <c r="C2419" t="str">
        <f>IF(COUNTIF(B:B,B2419)&gt;1,_xlfn.CONCAT(A2419," (",M2419,")"),B2419)</f>
        <v>Nánbăoshān Zhèn</v>
      </c>
      <c r="D2419" t="s">
        <v>1163</v>
      </c>
      <c r="E2419" t="s">
        <v>7</v>
      </c>
      <c r="F2419" t="str">
        <f>_xlfn.CONCAT(D2419,", ",H2419,", ",I2419,", ","四川省")</f>
        <v>南宝山镇, 邛崃市, 成都市, 四川省</v>
      </c>
      <c r="G2419">
        <v>3546</v>
      </c>
      <c r="H2419" t="s">
        <v>8195</v>
      </c>
      <c r="I2419" t="s">
        <v>8180</v>
      </c>
      <c r="J2419">
        <f>VLOOKUP(F2419,[1]!china_towns_second__2[[Column1]:[Y]],3,FALSE)</f>
        <v>30.4413253064216</v>
      </c>
      <c r="K2419">
        <f>VLOOKUP(F2419,[1]!china_towns_second__2[[Column1]:[Y]],2,FALSE)</f>
        <v>103.1708295</v>
      </c>
      <c r="L2419" t="s">
        <v>12053</v>
      </c>
      <c r="M2419" t="str">
        <f>VLOOKUP(H2419,CHOOSE({1,2},Table22[Native],Table22[Name]),2,0)</f>
        <v>Qiónglái Shì</v>
      </c>
      <c r="N2419" s="15" t="str">
        <f>VLOOKUP(I2419,CHOOSE({1,2},Table22[Native],Table22[Name]),2,0)</f>
        <v>Chéngdū Shì</v>
      </c>
      <c r="O2419" s="15" t="str">
        <f t="shared" si="74"/>
        <v>Nanbaoshan Zhen (Chéngdū Shì)</v>
      </c>
      <c r="P2419" s="15" t="str">
        <f t="shared" si="75"/>
        <v>Nanbaoshan Zhen (Chéngdū Shì)</v>
      </c>
    </row>
    <row r="2420" spans="1:16" hidden="1" x14ac:dyDescent="0.25">
      <c r="A2420" t="s">
        <v>5298</v>
      </c>
      <c r="B2420" t="str">
        <f>IF(COUNTIF(A:A,A2420)&gt;1,_xlfn.CONCAT(A2420," (",N2420,")"),A2420)</f>
        <v>Nánchéng Jiēdào</v>
      </c>
      <c r="C2420" t="str">
        <f>IF(COUNTIF(B:B,B2420)&gt;1,_xlfn.CONCAT(A2420," (",M2420,")"),B2420)</f>
        <v>Nánchéng Jiēdào</v>
      </c>
      <c r="D2420" t="s">
        <v>5299</v>
      </c>
      <c r="E2420" t="s">
        <v>493</v>
      </c>
      <c r="F2420" t="str">
        <f>_xlfn.CONCAT(D2420,", ",H2420,", ",I2420,", ","四川省")</f>
        <v>南城街道, 江阳区, 泸州市, 四川省</v>
      </c>
      <c r="G2420">
        <v>47914</v>
      </c>
      <c r="H2420" t="s">
        <v>8293</v>
      </c>
      <c r="I2420" t="s">
        <v>8290</v>
      </c>
      <c r="J2420">
        <f>VLOOKUP(F2420,[1]!china_towns_second__2[[Column1]:[Y]],3,FALSE)</f>
        <v>28.886127734440802</v>
      </c>
      <c r="K2420">
        <f>VLOOKUP(F2420,[1]!china_towns_second__2[[Column1]:[Y]],2,FALSE)</f>
        <v>105.44945319999999</v>
      </c>
      <c r="L2420" t="s">
        <v>12054</v>
      </c>
      <c r="M2420" t="str">
        <f>VLOOKUP(H2420,CHOOSE({1,2},Table22[Native],Table22[Name]),2,0)</f>
        <v>Jiāngyáng Qū</v>
      </c>
      <c r="N2420" s="15" t="str">
        <f>VLOOKUP(I2420,CHOOSE({1,2},Table22[Native],Table22[Name]),2,0)</f>
        <v>Lúzhōu Shì</v>
      </c>
      <c r="O2420" s="15" t="str">
        <f t="shared" si="74"/>
        <v>Nancheng Jiedao (Lúzhōu Shì)</v>
      </c>
      <c r="P2420" s="15" t="str">
        <f t="shared" si="75"/>
        <v>Nancheng Jiedao (Lúzhōu Shì)</v>
      </c>
    </row>
    <row r="2421" spans="1:16" hidden="1" x14ac:dyDescent="0.25">
      <c r="A2421" t="s">
        <v>5485</v>
      </c>
      <c r="B2421" t="str">
        <f>IF(COUNTIF(A:A,A2421)&gt;1,_xlfn.CONCAT(A2421," (",N2421,")"),A2421)</f>
        <v>Nánchéng Zhèn</v>
      </c>
      <c r="C2421" t="str">
        <f>IF(COUNTIF(B:B,B2421)&gt;1,_xlfn.CONCAT(A2421," (",M2421,")"),B2421)</f>
        <v>Nánchéng Zhèn</v>
      </c>
      <c r="D2421" t="s">
        <v>5486</v>
      </c>
      <c r="E2421" t="s">
        <v>7</v>
      </c>
      <c r="F2421" t="str">
        <f>_xlfn.CONCAT(D2421,", ",H2421,", ",I2421,", ","四川省")</f>
        <v>南城镇, 青神县, 眉山市, 四川省</v>
      </c>
      <c r="G2421">
        <v>18526</v>
      </c>
      <c r="H2421" t="s">
        <v>8304</v>
      </c>
      <c r="I2421" t="s">
        <v>8299</v>
      </c>
      <c r="J2421">
        <f>VLOOKUP(F2421,[1]!china_towns_second__2[[Column1]:[Y]],3,FALSE)</f>
        <v>29.798502069237902</v>
      </c>
      <c r="K2421">
        <f>VLOOKUP(F2421,[1]!china_towns_second__2[[Column1]:[Y]],2,FALSE)</f>
        <v>103.8325703</v>
      </c>
      <c r="L2421" t="s">
        <v>12055</v>
      </c>
      <c r="M2421" t="str">
        <f>VLOOKUP(H2421,CHOOSE({1,2},Table22[Native],Table22[Name]),2,0)</f>
        <v>Qīngshén Xiàn</v>
      </c>
      <c r="N2421" s="15" t="str">
        <f>VLOOKUP(I2421,CHOOSE({1,2},Table22[Native],Table22[Name]),2,0)</f>
        <v>Méishān Shì</v>
      </c>
      <c r="O2421" s="15" t="str">
        <f t="shared" si="74"/>
        <v>Nancheng Zhen (Méishān Shì)</v>
      </c>
      <c r="P2421" s="15" t="str">
        <f t="shared" si="75"/>
        <v>Nancheng Zhen (Méishān Shì)</v>
      </c>
    </row>
    <row r="2422" spans="1:16" hidden="1" x14ac:dyDescent="0.25">
      <c r="A2422" t="s">
        <v>2564</v>
      </c>
      <c r="B2422" t="str">
        <f>IF(COUNTIF(A:A,A2422)&gt;1,_xlfn.CONCAT(A2422," (",N2422,")"),A2422)</f>
        <v>Nánduō Xiāng</v>
      </c>
      <c r="C2422" t="str">
        <f>IF(COUNTIF(B:B,B2422)&gt;1,_xlfn.CONCAT(A2422," (",M2422,")"),B2422)</f>
        <v>Nánduō Xiāng</v>
      </c>
      <c r="D2422" t="s">
        <v>2565</v>
      </c>
      <c r="E2422" t="s">
        <v>11</v>
      </c>
      <c r="F2422" t="str">
        <f>_xlfn.CONCAT(D2422,", ",H2422,", ",I2422,", ","四川省")</f>
        <v>南多乡, 甘孜县, 甘孜藏族自治州, 四川省</v>
      </c>
      <c r="G2422">
        <v>1423</v>
      </c>
      <c r="H2422" t="s">
        <v>8227</v>
      </c>
      <c r="I2422" t="s">
        <v>8219</v>
      </c>
      <c r="J2422" t="e">
        <f>VLOOKUP(F2422,[1]!china_towns_second__2[[Column1]:[Y]],3,FALSE)</f>
        <v>#N/A</v>
      </c>
      <c r="K2422" t="e">
        <f>VLOOKUP(F2422,[1]!china_towns_second__2[[Column1]:[Y]],2,FALSE)</f>
        <v>#N/A</v>
      </c>
      <c r="L2422" t="s">
        <v>12056</v>
      </c>
      <c r="M2422" t="str">
        <f>VLOOKUP(H2422,CHOOSE({1,2},Table22[Native],Table22[Name]),2,0)</f>
        <v>Gānzī Xiàn</v>
      </c>
      <c r="N2422" s="15" t="str">
        <f>VLOOKUP(I2422,CHOOSE({1,2},Table22[Native],Table22[Name]),2,0)</f>
        <v>Gānzī Zàngzú Zìzhìzhōu</v>
      </c>
      <c r="O2422" s="15" t="str">
        <f t="shared" si="74"/>
        <v>Nanduo Xiang (Gānzī Zàngzú Zìzhìzhōu)</v>
      </c>
      <c r="P2422" s="15" t="str">
        <f t="shared" si="75"/>
        <v>Nanduo Xiang (Gānzī Zàngzú Zìzhìzhōu)</v>
      </c>
    </row>
    <row r="2423" spans="1:16" hidden="1" x14ac:dyDescent="0.25">
      <c r="A2423" t="s">
        <v>621</v>
      </c>
      <c r="B2423" t="str">
        <f>IF(COUNTIF(A:A,A2423)&gt;1,_xlfn.CONCAT(A2423," (",N2423,")"),A2423)</f>
        <v>Nánfēng Xiāng</v>
      </c>
      <c r="C2423" t="str">
        <f>IF(COUNTIF(B:B,B2423)&gt;1,_xlfn.CONCAT(A2423," (",M2423,")"),B2423)</f>
        <v>Nánfēng Xiāng</v>
      </c>
      <c r="D2423" t="s">
        <v>622</v>
      </c>
      <c r="E2423" t="s">
        <v>11</v>
      </c>
      <c r="F2423" t="str">
        <f>_xlfn.CONCAT(D2423,", ",H2423,", ",I2423,", ","四川省")</f>
        <v>南风乡, 平昌县, 巴中市, 四川省</v>
      </c>
      <c r="G2423">
        <v>14496</v>
      </c>
      <c r="H2423" t="s">
        <v>8176</v>
      </c>
      <c r="I2423" t="s">
        <v>8171</v>
      </c>
      <c r="J2423" t="e">
        <f>VLOOKUP(F2423,[1]!china_towns_second__2[[Column1]:[Y]],3,FALSE)</f>
        <v>#N/A</v>
      </c>
      <c r="K2423" t="e">
        <f>VLOOKUP(F2423,[1]!china_towns_second__2[[Column1]:[Y]],2,FALSE)</f>
        <v>#N/A</v>
      </c>
      <c r="L2423" t="s">
        <v>12057</v>
      </c>
      <c r="M2423" t="str">
        <f>VLOOKUP(H2423,CHOOSE({1,2},Table22[Native],Table22[Name]),2,0)</f>
        <v>Píngchāng Xiàn</v>
      </c>
      <c r="N2423" s="15" t="str">
        <f>VLOOKUP(I2423,CHOOSE({1,2},Table22[Native],Table22[Name]),2,0)</f>
        <v>Bāzhōng Shì</v>
      </c>
      <c r="O2423" s="15" t="str">
        <f t="shared" si="74"/>
        <v>Nanfeng Xiang (Bāzhōng Shì)</v>
      </c>
      <c r="P2423" s="15" t="str">
        <f t="shared" si="75"/>
        <v>Nanfeng Xiang (Bāzhōng Shì)</v>
      </c>
    </row>
    <row r="2424" spans="1:16" hidden="1" x14ac:dyDescent="0.25">
      <c r="A2424" t="s">
        <v>2143</v>
      </c>
      <c r="B2424" t="str">
        <f>IF(COUNTIF(A:A,A2424)&gt;1,_xlfn.CONCAT(A2424," (",N2424,")"),A2424)</f>
        <v>Nánfēng Zhèn [incl. Xīnpíng Zhèn]</v>
      </c>
      <c r="C2424" t="str">
        <f>IF(COUNTIF(B:B,B2424)&gt;1,_xlfn.CONCAT(A2424," (",M2424,")"),B2424)</f>
        <v>Nánfēng Zhèn [incl. Xīnpíng Zhèn]</v>
      </c>
      <c r="D2424" t="s">
        <v>2144</v>
      </c>
      <c r="E2424" t="s">
        <v>7</v>
      </c>
      <c r="F2424" t="str">
        <f>_xlfn.CONCAT(D2424,", ",H2424,", ",I2424,", ","四川省")</f>
        <v>南丰镇, 广汉市, 德阳市, 四川省</v>
      </c>
      <c r="G2424">
        <v>33539</v>
      </c>
      <c r="H2424" t="s">
        <v>8212</v>
      </c>
      <c r="I2424" t="s">
        <v>8211</v>
      </c>
      <c r="J2424">
        <f>VLOOKUP(F2424,[1]!china_towns_second__2[[Column1]:[Y]],3,FALSE)</f>
        <v>31.041086858862698</v>
      </c>
      <c r="K2424">
        <f>VLOOKUP(F2424,[1]!china_towns_second__2[[Column1]:[Y]],2,FALSE)</f>
        <v>104.2663446</v>
      </c>
      <c r="L2424" t="s">
        <v>12058</v>
      </c>
      <c r="M2424" t="str">
        <f>VLOOKUP(H2424,CHOOSE({1,2},Table22[Native],Table22[Name]),2,0)</f>
        <v>Guănghàn Shì</v>
      </c>
      <c r="N2424" s="15" t="str">
        <f>VLOOKUP(I2424,CHOOSE({1,2},Table22[Native],Table22[Name]),2,0)</f>
        <v>Déyáng Shì</v>
      </c>
      <c r="O2424" s="15" t="str">
        <f t="shared" si="74"/>
        <v>Nanfeng Zhen [incl. Xinping Zhen] (Déyáng Shì)</v>
      </c>
      <c r="P2424" s="15" t="str">
        <f t="shared" si="75"/>
        <v>Nanfeng Zhen [incl. Xinping Zhen] (Déyáng Shì)</v>
      </c>
    </row>
    <row r="2425" spans="1:16" hidden="1" x14ac:dyDescent="0.25">
      <c r="A2425" t="s">
        <v>4668</v>
      </c>
      <c r="B2425" t="str">
        <f>IF(COUNTIF(A:A,A2425)&gt;1,_xlfn.CONCAT(A2425," (",N2425,")"),A2425)</f>
        <v>Nángé Xiāng</v>
      </c>
      <c r="C2425" t="str">
        <f>IF(COUNTIF(B:B,B2425)&gt;1,_xlfn.CONCAT(A2425," (",M2425,")"),B2425)</f>
        <v>Nángé Xiāng</v>
      </c>
      <c r="D2425" t="s">
        <v>4669</v>
      </c>
      <c r="E2425" t="s">
        <v>11</v>
      </c>
      <c r="F2425" t="str">
        <f>_xlfn.CONCAT(D2425,", ",H2425,", ",I2425,", ","四川省")</f>
        <v>南阁乡, 会理县, 凉山彝族自治州, 四川省</v>
      </c>
      <c r="G2425">
        <v>13927</v>
      </c>
      <c r="H2425" t="s">
        <v>8276</v>
      </c>
      <c r="I2425" t="s">
        <v>8271</v>
      </c>
      <c r="J2425" t="e">
        <f>VLOOKUP(F2425,[1]!china_towns_second__2[[Column1]:[Y]],3,FALSE)</f>
        <v>#N/A</v>
      </c>
      <c r="K2425" t="e">
        <f>VLOOKUP(F2425,[1]!china_towns_second__2[[Column1]:[Y]],2,FALSE)</f>
        <v>#N/A</v>
      </c>
      <c r="L2425" t="s">
        <v>12059</v>
      </c>
      <c r="M2425" t="str">
        <f>VLOOKUP(H2425,CHOOSE({1,2},Table22[Native],Table22[Name]),2,0)</f>
        <v>Huìlĭ Xiàn</v>
      </c>
      <c r="N2425" s="15" t="str">
        <f>VLOOKUP(I2425,CHOOSE({1,2},Table22[Native],Table22[Name]),2,0)</f>
        <v>Liángshān Yízú Zìzhìzhōu</v>
      </c>
      <c r="O2425" s="15" t="str">
        <f t="shared" si="74"/>
        <v>Nange Xiang (Liángshān Yízú Zìzhìzhōu)</v>
      </c>
      <c r="P2425" s="15" t="str">
        <f t="shared" si="75"/>
        <v>Nange Xiang (Liángshān Yízú Zìzhìzhōu)</v>
      </c>
    </row>
    <row r="2426" spans="1:16" hidden="1" x14ac:dyDescent="0.25">
      <c r="A2426" t="s">
        <v>7593</v>
      </c>
      <c r="B2426" t="str">
        <f>IF(COUNTIF(A:A,A2426)&gt;1,_xlfn.CONCAT(A2426," (",N2426,")"),A2426)</f>
        <v>Nánguăng Zhèn</v>
      </c>
      <c r="C2426" t="str">
        <f>IF(COUNTIF(B:B,B2426)&gt;1,_xlfn.CONCAT(A2426," (",M2426,")"),B2426)</f>
        <v>Nánguăng Zhèn</v>
      </c>
      <c r="D2426" t="s">
        <v>7594</v>
      </c>
      <c r="E2426" t="s">
        <v>7</v>
      </c>
      <c r="F2426" t="str">
        <f>_xlfn.CONCAT(D2426,", ",H2426,", ",I2426,", ","四川省")</f>
        <v>南广镇, 叙州区, 宜宾市, 四川省</v>
      </c>
      <c r="G2426">
        <v>31613</v>
      </c>
      <c r="H2426" t="s">
        <v>8369</v>
      </c>
      <c r="I2426" t="s">
        <v>8359</v>
      </c>
      <c r="J2426">
        <f>VLOOKUP(F2426,[1]!china_towns_second__2[[Column1]:[Y]],3,FALSE)</f>
        <v>28.733953445258798</v>
      </c>
      <c r="K2426">
        <f>VLOOKUP(F2426,[1]!china_towns_second__2[[Column1]:[Y]],2,FALSE)</f>
        <v>104.6887182</v>
      </c>
      <c r="L2426" t="s">
        <v>12060</v>
      </c>
      <c r="M2426" t="str">
        <f>VLOOKUP(H2426,CHOOSE({1,2},Table22[Native],Table22[Name]),2,0)</f>
        <v>Xùzhōu Qū</v>
      </c>
      <c r="N2426" s="15" t="str">
        <f>VLOOKUP(I2426,CHOOSE({1,2},Table22[Native],Table22[Name]),2,0)</f>
        <v>Yíbīn Shì</v>
      </c>
      <c r="O2426" s="15" t="str">
        <f t="shared" si="74"/>
        <v>Nanguang Zhen (Yíbīn Shì)</v>
      </c>
      <c r="P2426" s="15" t="str">
        <f t="shared" si="75"/>
        <v>Nanguang Zhen (Yíbīn Shì)</v>
      </c>
    </row>
    <row r="2427" spans="1:16" hidden="1" x14ac:dyDescent="0.25">
      <c r="A2427" t="s">
        <v>3097</v>
      </c>
      <c r="B2427" t="str">
        <f>IF(COUNTIF(A:A,A2427)&gt;1,_xlfn.CONCAT(A2427," (",N2427,")"),A2427)</f>
        <v>Nánhé Jiēdào</v>
      </c>
      <c r="C2427" t="str">
        <f>IF(COUNTIF(B:B,B2427)&gt;1,_xlfn.CONCAT(A2427," (",M2427,")"),B2427)</f>
        <v>Nánhé Jiēdào</v>
      </c>
      <c r="D2427" t="s">
        <v>3098</v>
      </c>
      <c r="E2427" t="s">
        <v>493</v>
      </c>
      <c r="F2427" t="str">
        <f>_xlfn.CONCAT(D2427,", ",H2427,", ",I2427,", ","四川省")</f>
        <v>南河街道, 利州区, 广元市, 四川省</v>
      </c>
      <c r="G2427">
        <v>54189</v>
      </c>
      <c r="H2427" t="s">
        <v>8251</v>
      </c>
      <c r="I2427" t="s">
        <v>8247</v>
      </c>
      <c r="J2427">
        <f>VLOOKUP(F2427,[1]!china_towns_second__2[[Column1]:[Y]],3,FALSE)</f>
        <v>32.422239176841302</v>
      </c>
      <c r="K2427">
        <f>VLOOKUP(F2427,[1]!china_towns_second__2[[Column1]:[Y]],2,FALSE)</f>
        <v>105.82295619999999</v>
      </c>
      <c r="L2427" t="s">
        <v>12061</v>
      </c>
      <c r="M2427" t="str">
        <f>VLOOKUP(H2427,CHOOSE({1,2},Table22[Native],Table22[Name]),2,0)</f>
        <v>Lìzhōu Qū</v>
      </c>
      <c r="N2427" s="15" t="str">
        <f>VLOOKUP(I2427,CHOOSE({1,2},Table22[Native],Table22[Name]),2,0)</f>
        <v>Guăngyuán Shì</v>
      </c>
      <c r="O2427" s="15" t="str">
        <f t="shared" si="74"/>
        <v>Nanhe Jiedao (Guăngyuán Shì)</v>
      </c>
      <c r="P2427" s="15" t="str">
        <f t="shared" si="75"/>
        <v>Nanhe Jiedao (Guăngyuán Shì)</v>
      </c>
    </row>
    <row r="2428" spans="1:16" hidden="1" x14ac:dyDescent="0.25">
      <c r="A2428" t="s">
        <v>4670</v>
      </c>
      <c r="B2428" t="str">
        <f>IF(COUNTIF(A:A,A2428)&gt;1,_xlfn.CONCAT(A2428," (",N2428,")"),A2428)</f>
        <v>Nánhé Xiāng</v>
      </c>
      <c r="C2428" t="str">
        <f>IF(COUNTIF(B:B,B2428)&gt;1,_xlfn.CONCAT(A2428," (",M2428,")"),B2428)</f>
        <v>Nánhé Xiāng</v>
      </c>
      <c r="D2428" t="s">
        <v>4671</v>
      </c>
      <c r="E2428" t="s">
        <v>11</v>
      </c>
      <c r="F2428" t="str">
        <f>_xlfn.CONCAT(D2428,", ",H2428,", ",I2428,", ","四川省")</f>
        <v>南河乡, 冕宁县, 凉山彝族自治州, 四川省</v>
      </c>
      <c r="G2428">
        <v>2345</v>
      </c>
      <c r="H2428" t="s">
        <v>8280</v>
      </c>
      <c r="I2428" t="s">
        <v>8271</v>
      </c>
      <c r="J2428" t="e">
        <f>VLOOKUP(F2428,[1]!china_towns_second__2[[Column1]:[Y]],3,FALSE)</f>
        <v>#N/A</v>
      </c>
      <c r="K2428" t="e">
        <f>VLOOKUP(F2428,[1]!china_towns_second__2[[Column1]:[Y]],2,FALSE)</f>
        <v>#N/A</v>
      </c>
      <c r="L2428" t="s">
        <v>12062</v>
      </c>
      <c r="M2428" t="str">
        <f>VLOOKUP(H2428,CHOOSE({1,2},Table22[Native],Table22[Name]),2,0)</f>
        <v>Miănníng Xiàn</v>
      </c>
      <c r="N2428" s="15" t="str">
        <f>VLOOKUP(I2428,CHOOSE({1,2},Table22[Native],Table22[Name]),2,0)</f>
        <v>Liángshān Yízú Zìzhìzhōu</v>
      </c>
      <c r="O2428" s="15" t="str">
        <f t="shared" si="74"/>
        <v>Nanhe Xiang (Liángshān Yízú Zìzhìzhōu)</v>
      </c>
      <c r="P2428" s="15" t="str">
        <f t="shared" si="75"/>
        <v>Nanhe Xiang (Liángshān Yízú Zìzhìzhōu)</v>
      </c>
    </row>
    <row r="2429" spans="1:16" hidden="1" x14ac:dyDescent="0.25">
      <c r="A2429" t="s">
        <v>2145</v>
      </c>
      <c r="B2429" t="str">
        <f>IF(COUNTIF(A:A,A2429)&gt;1,_xlfn.CONCAT(A2429," (",N2429,")"),A2429)</f>
        <v>Nánhuá Zhèn</v>
      </c>
      <c r="C2429" t="str">
        <f>IF(COUNTIF(B:B,B2429)&gt;1,_xlfn.CONCAT(A2429," (",M2429,")"),B2429)</f>
        <v>Nánhuá Zhèn</v>
      </c>
      <c r="D2429" t="s">
        <v>2146</v>
      </c>
      <c r="E2429" t="s">
        <v>7</v>
      </c>
      <c r="F2429" t="str">
        <f>_xlfn.CONCAT(D2429,", ",H2429,", ",I2429,", ","四川省")</f>
        <v>南华镇, 中江县, 德阳市, 四川省</v>
      </c>
      <c r="G2429">
        <v>66656</v>
      </c>
      <c r="H2429" t="s">
        <v>8217</v>
      </c>
      <c r="I2429" t="s">
        <v>8211</v>
      </c>
      <c r="J2429">
        <f>VLOOKUP(F2429,[1]!china_towns_second__2[[Column1]:[Y]],3,FALSE)</f>
        <v>31.021723117412801</v>
      </c>
      <c r="K2429">
        <f>VLOOKUP(F2429,[1]!china_towns_second__2[[Column1]:[Y]],2,FALSE)</f>
        <v>104.6745835</v>
      </c>
      <c r="L2429" t="s">
        <v>12063</v>
      </c>
      <c r="M2429" t="str">
        <f>VLOOKUP(H2429,CHOOSE({1,2},Table22[Native],Table22[Name]),2,0)</f>
        <v>Zhōngjiāng Xiàn</v>
      </c>
      <c r="N2429" s="15" t="str">
        <f>VLOOKUP(I2429,CHOOSE({1,2},Table22[Native],Table22[Name]),2,0)</f>
        <v>Déyáng Shì</v>
      </c>
      <c r="O2429" s="15" t="str">
        <f t="shared" si="74"/>
        <v>Nanhua Zhen (Déyáng Shì)</v>
      </c>
      <c r="P2429" s="15" t="str">
        <f t="shared" si="75"/>
        <v>Nanhua Zhen (Déyáng Shì)</v>
      </c>
    </row>
    <row r="2430" spans="1:16" hidden="1" x14ac:dyDescent="0.25">
      <c r="A2430" t="s">
        <v>6431</v>
      </c>
      <c r="B2430" t="str">
        <f>IF(COUNTIF(A:A,A2430)&gt;1,_xlfn.CONCAT(A2430," (",N2430,")"),A2430)</f>
        <v>Nánjiāng Xiāng</v>
      </c>
      <c r="C2430" t="str">
        <f>IF(COUNTIF(B:B,B2430)&gt;1,_xlfn.CONCAT(A2430," (",M2430,")"),B2430)</f>
        <v>Nánjiāng Xiāng</v>
      </c>
      <c r="D2430" t="s">
        <v>6432</v>
      </c>
      <c r="E2430" t="s">
        <v>11</v>
      </c>
      <c r="F2430" t="str">
        <f>_xlfn.CONCAT(D2430,", ",H2430,", ",I2430,", ","四川省")</f>
        <v>南江乡, 高坪区, 南充市, 四川省</v>
      </c>
      <c r="G2430">
        <v>10582</v>
      </c>
      <c r="H2430" t="s">
        <v>8319</v>
      </c>
      <c r="I2430" t="s">
        <v>8318</v>
      </c>
      <c r="J2430" t="e">
        <f>VLOOKUP(F2430,[1]!china_towns_second__2[[Column1]:[Y]],3,FALSE)</f>
        <v>#N/A</v>
      </c>
      <c r="K2430" t="e">
        <f>VLOOKUP(F2430,[1]!china_towns_second__2[[Column1]:[Y]],2,FALSE)</f>
        <v>#N/A</v>
      </c>
      <c r="L2430" t="s">
        <v>12064</v>
      </c>
      <c r="M2430" t="str">
        <f>VLOOKUP(H2430,CHOOSE({1,2},Table22[Native],Table22[Name]),2,0)</f>
        <v>Gāopíng Qū</v>
      </c>
      <c r="N2430" s="15" t="str">
        <f>VLOOKUP(I2430,CHOOSE({1,2},Table22[Native],Table22[Name]),2,0)</f>
        <v>Nánchōng Shì</v>
      </c>
      <c r="O2430" s="15" t="str">
        <f t="shared" si="74"/>
        <v>Nanjiang Xiang (Nánchōng Shì)</v>
      </c>
      <c r="P2430" s="15" t="str">
        <f t="shared" si="75"/>
        <v>Nanjiang Xiang (Nánchōng Shì)</v>
      </c>
    </row>
    <row r="2431" spans="1:16" hidden="1" x14ac:dyDescent="0.25">
      <c r="A2431" t="s">
        <v>8000</v>
      </c>
      <c r="B2431" t="str">
        <f>IF(COUNTIF(A:A,A2431)&gt;1,_xlfn.CONCAT(A2431," (",N2431,")"),A2431)</f>
        <v>Nánjīn Zhèn</v>
      </c>
      <c r="C2431" t="str">
        <f>IF(COUNTIF(B:B,B2431)&gt;1,_xlfn.CONCAT(A2431," (",M2431,")"),B2431)</f>
        <v>Nánjīn Zhèn</v>
      </c>
      <c r="D2431" t="s">
        <v>8001</v>
      </c>
      <c r="E2431" t="s">
        <v>7</v>
      </c>
      <c r="F2431" t="str">
        <f>_xlfn.CONCAT(D2431,", ",H2431,", ",I2431,", ","四川省")</f>
        <v>南津镇, 雁江区, 资阳市, 四川省</v>
      </c>
      <c r="G2431">
        <v>33482</v>
      </c>
      <c r="H2431" t="s">
        <v>8382</v>
      </c>
      <c r="I2431" t="s">
        <v>8379</v>
      </c>
      <c r="J2431">
        <f>VLOOKUP(F2431,[1]!china_towns_second__2[[Column1]:[Y]],3,FALSE)</f>
        <v>30.014169115200701</v>
      </c>
      <c r="K2431">
        <f>VLOOKUP(F2431,[1]!china_towns_second__2[[Column1]:[Y]],2,FALSE)</f>
        <v>104.7248525</v>
      </c>
      <c r="L2431" t="s">
        <v>12065</v>
      </c>
      <c r="M2431" t="str">
        <f>VLOOKUP(H2431,CHOOSE({1,2},Table22[Native],Table22[Name]),2,0)</f>
        <v>Yànjiāng Qū</v>
      </c>
      <c r="N2431" s="15" t="str">
        <f>VLOOKUP(I2431,CHOOSE({1,2},Table22[Native],Table22[Name]),2,0)</f>
        <v>Zīyáng Shì</v>
      </c>
      <c r="O2431" s="15" t="str">
        <f t="shared" si="74"/>
        <v>Nanjin Zhen (Zīyáng Shì)</v>
      </c>
      <c r="P2431" s="15" t="str">
        <f t="shared" si="75"/>
        <v>Nanjin Zhen (Zīyáng Shì)</v>
      </c>
    </row>
    <row r="2432" spans="1:16" hidden="1" x14ac:dyDescent="0.25">
      <c r="A2432" t="s">
        <v>7125</v>
      </c>
      <c r="B2432" t="str">
        <f>IF(COUNTIF(A:A,A2432)&gt;1,_xlfn.CONCAT(A2432," (",N2432,")"),A2432)</f>
        <v>Nánjīnlù Jiēdào</v>
      </c>
      <c r="C2432" t="str">
        <f>IF(COUNTIF(B:B,B2432)&gt;1,_xlfn.CONCAT(A2432," (",M2432,")"),B2432)</f>
        <v>Nánjīnlù Jiēdào</v>
      </c>
      <c r="D2432" t="s">
        <v>7126</v>
      </c>
      <c r="E2432" t="s">
        <v>493</v>
      </c>
      <c r="F2432" t="str">
        <f>_xlfn.CONCAT(D2432,", ",H2432,", ",I2432,", ","四川省")</f>
        <v>南津路街道, 船山区, 遂宁市, 四川省</v>
      </c>
      <c r="G2432">
        <v>26425</v>
      </c>
      <c r="H2432" t="s">
        <v>8344</v>
      </c>
      <c r="I2432" t="s">
        <v>8342</v>
      </c>
      <c r="J2432">
        <f>VLOOKUP(F2432,[1]!china_towns_second__2[[Column1]:[Y]],3,FALSE)</f>
        <v>30.4991253445599</v>
      </c>
      <c r="K2432">
        <f>VLOOKUP(F2432,[1]!china_towns_second__2[[Column1]:[Y]],2,FALSE)</f>
        <v>105.5910736</v>
      </c>
      <c r="L2432" t="s">
        <v>12066</v>
      </c>
      <c r="M2432" t="str">
        <f>VLOOKUP(H2432,CHOOSE({1,2},Table22[Native],Table22[Name]),2,0)</f>
        <v>Chuánshān Qū</v>
      </c>
      <c r="N2432" s="15" t="str">
        <f>VLOOKUP(I2432,CHOOSE({1,2},Table22[Native],Table22[Name]),2,0)</f>
        <v>Suìníng Shì</v>
      </c>
      <c r="O2432" s="15" t="str">
        <f t="shared" si="74"/>
        <v>Nanjinlu Jiedao (Suìníng Shì)</v>
      </c>
      <c r="P2432" s="15" t="str">
        <f t="shared" si="75"/>
        <v>Nanjinlu Jiedao (Suìníng Shì)</v>
      </c>
    </row>
    <row r="2433" spans="1:16" hidden="1" x14ac:dyDescent="0.25">
      <c r="A2433" t="s">
        <v>6433</v>
      </c>
      <c r="B2433" t="str">
        <f>IF(COUNTIF(A:A,A2433)&gt;1,_xlfn.CONCAT(A2433," (",N2433,")"),A2433)</f>
        <v>Nánlóng Jiēdào [incl. Bīnjiāng Jiēdào, Shǔběi Jiēdào]</v>
      </c>
      <c r="C2433" t="str">
        <f>IF(COUNTIF(B:B,B2433)&gt;1,_xlfn.CONCAT(A2433," (",M2433,")"),B2433)</f>
        <v>Nánlóng Jiēdào [incl. Bīnjiāng Jiēdào, Shǔběi Jiēdào]</v>
      </c>
      <c r="D2433" t="s">
        <v>6434</v>
      </c>
      <c r="E2433" t="s">
        <v>493</v>
      </c>
      <c r="F2433" t="str">
        <f>_xlfn.CONCAT(D2433,", ",H2433,", ",I2433,", ","四川省")</f>
        <v>南隆街道, 南部县, 南充市, 四川省</v>
      </c>
      <c r="G2433">
        <v>193069</v>
      </c>
      <c r="H2433" t="s">
        <v>8322</v>
      </c>
      <c r="I2433" t="s">
        <v>8318</v>
      </c>
      <c r="J2433" t="e">
        <f>VLOOKUP(F2433,[1]!china_towns_second__2[[Column1]:[Y]],3,FALSE)</f>
        <v>#N/A</v>
      </c>
      <c r="K2433" t="e">
        <f>VLOOKUP(F2433,[1]!china_towns_second__2[[Column1]:[Y]],2,FALSE)</f>
        <v>#N/A</v>
      </c>
      <c r="L2433" t="s">
        <v>12067</v>
      </c>
      <c r="M2433" t="str">
        <f>VLOOKUP(H2433,CHOOSE({1,2},Table22[Native],Table22[Name]),2,0)</f>
        <v>Nánbù Xiàn</v>
      </c>
      <c r="N2433" s="15" t="str">
        <f>VLOOKUP(I2433,CHOOSE({1,2},Table22[Native],Table22[Name]),2,0)</f>
        <v>Nánchōng Shì</v>
      </c>
      <c r="O2433" s="15" t="str">
        <f t="shared" si="74"/>
        <v>Nanlong Jiedao [incl. Binjiang Jiedao, Shubei Jiedao] (Nánchōng Shì)</v>
      </c>
      <c r="P2433" s="15" t="str">
        <f t="shared" si="75"/>
        <v>Nanlong Jiedao [incl. Binjiang Jiedao, Shubei Jiedao] (Nánchōng Shì)</v>
      </c>
    </row>
    <row r="2434" spans="1:16" hidden="1" x14ac:dyDescent="0.25">
      <c r="A2434" t="s">
        <v>6435</v>
      </c>
      <c r="B2434" t="str">
        <f>IF(COUNTIF(A:A,A2434)&gt;1,_xlfn.CONCAT(A2434," (",N2434,")"),A2434)</f>
        <v>Nánmù Zhèn</v>
      </c>
      <c r="C2434" t="str">
        <f>IF(COUNTIF(B:B,B2434)&gt;1,_xlfn.CONCAT(A2434," (",M2434,")"),B2434)</f>
        <v>Nánmù Zhèn</v>
      </c>
      <c r="D2434" t="s">
        <v>6436</v>
      </c>
      <c r="E2434" t="s">
        <v>7</v>
      </c>
      <c r="F2434" t="str">
        <f>_xlfn.CONCAT(D2434,", ",H2434,", ",I2434,", ","四川省")</f>
        <v>楠木镇, 南部县, 南充市, 四川省</v>
      </c>
      <c r="G2434">
        <v>16489</v>
      </c>
      <c r="H2434" t="s">
        <v>8322</v>
      </c>
      <c r="I2434" t="s">
        <v>8318</v>
      </c>
      <c r="J2434">
        <f>VLOOKUP(F2434,[1]!china_towns_second__2[[Column1]:[Y]],3,FALSE)</f>
        <v>31.353853348589599</v>
      </c>
      <c r="K2434">
        <f>VLOOKUP(F2434,[1]!china_towns_second__2[[Column1]:[Y]],2,FALSE)</f>
        <v>106.2211351</v>
      </c>
      <c r="L2434" t="s">
        <v>12068</v>
      </c>
      <c r="M2434" t="str">
        <f>VLOOKUP(H2434,CHOOSE({1,2},Table22[Native],Table22[Name]),2,0)</f>
        <v>Nánbù Xiàn</v>
      </c>
      <c r="N2434" s="15" t="str">
        <f>VLOOKUP(I2434,CHOOSE({1,2},Table22[Native],Table22[Name]),2,0)</f>
        <v>Nánchōng Shì</v>
      </c>
      <c r="O2434" s="15" t="str">
        <f t="shared" ref="O2434:O2497" si="76">_xlfn.CONCAT(L2434," (",N2434,")")</f>
        <v>Nanmu Zhen (Nánchōng Shì)</v>
      </c>
      <c r="P2434" s="15" t="str">
        <f t="shared" ref="P2434:P2497" si="77">IF(COUNTIF(O:O,O2434)&gt;1,_xlfn.CONCAT(L2434," (",M2434,")"),O2434)</f>
        <v>Nanmu Zhen (Nánchōng Shì)</v>
      </c>
    </row>
    <row r="2435" spans="1:16" hidden="1" x14ac:dyDescent="0.25">
      <c r="A2435" t="s">
        <v>251</v>
      </c>
      <c r="B2435" t="str">
        <f>IF(COUNTIF(A:A,A2435)&gt;1,_xlfn.CONCAT(A2435," (",N2435,")"),A2435)</f>
        <v>Nánmùdá Zhèn</v>
      </c>
      <c r="C2435" t="str">
        <f>IF(COUNTIF(B:B,B2435)&gt;1,_xlfn.CONCAT(A2435," (",M2435,")"),B2435)</f>
        <v>Nánmùdá Zhèn</v>
      </c>
      <c r="D2435" t="s">
        <v>252</v>
      </c>
      <c r="E2435" t="s">
        <v>7</v>
      </c>
      <c r="F2435" t="str">
        <f>_xlfn.CONCAT(D2435,", ",H2435,", ",I2435,", ","四川省")</f>
        <v>南木达镇, 壤塘县, 阿坝藏族羌族自治州, 四川省</v>
      </c>
      <c r="G2435">
        <v>4435</v>
      </c>
      <c r="H2435" t="s">
        <v>8164</v>
      </c>
      <c r="I2435" t="s">
        <v>8153</v>
      </c>
      <c r="J2435">
        <f>VLOOKUP(F2435,[1]!china_towns_second__2[[Column1]:[Y]],3,FALSE)</f>
        <v>32.525343387156397</v>
      </c>
      <c r="K2435">
        <f>VLOOKUP(F2435,[1]!china_towns_second__2[[Column1]:[Y]],2,FALSE)</f>
        <v>101.0064292</v>
      </c>
      <c r="L2435" t="s">
        <v>12069</v>
      </c>
      <c r="M2435" t="str">
        <f>VLOOKUP(H2435,CHOOSE({1,2},Table22[Native],Table22[Name]),2,0)</f>
        <v>Răngtáng Xiàn</v>
      </c>
      <c r="N2435" s="15" t="str">
        <f>VLOOKUP(I2435,CHOOSE({1,2},Table22[Native],Table22[Name]),2,0)</f>
        <v>Ābà Zàngzú Qiāngzú Zìzhìzhōu</v>
      </c>
      <c r="O2435" s="15" t="str">
        <f t="shared" si="76"/>
        <v>Nanmuda Zhen (Ābà Zàngzú Qiāngzú Zìzhìzhōu)</v>
      </c>
      <c r="P2435" s="15" t="str">
        <f t="shared" si="77"/>
        <v>Nanmuda Zhen (Ābà Zàngzú Qiāngzú Zìzhìzhōu)</v>
      </c>
    </row>
    <row r="2436" spans="1:16" hidden="1" x14ac:dyDescent="0.25">
      <c r="A2436" t="s">
        <v>1763</v>
      </c>
      <c r="B2436" t="str">
        <f>IF(COUNTIF(A:A,A2436)&gt;1,_xlfn.CONCAT(A2436," (",N2436,")"),A2436)</f>
        <v>Nánpíng Zhèn</v>
      </c>
      <c r="C2436" t="str">
        <f>IF(COUNTIF(B:B,B2436)&gt;1,_xlfn.CONCAT(A2436," (",M2436,")"),B2436)</f>
        <v>Nánpíng Zhèn</v>
      </c>
      <c r="D2436" t="s">
        <v>254</v>
      </c>
      <c r="E2436" t="s">
        <v>7</v>
      </c>
      <c r="F2436" t="str">
        <f>_xlfn.CONCAT(D2436,", ",H2436,", ",I2436,", ","四川省")</f>
        <v>南坪镇, 宣汉县, 达州市, 四川省</v>
      </c>
      <c r="G2436">
        <v>4766</v>
      </c>
      <c r="H2436" t="s">
        <v>8209</v>
      </c>
      <c r="I2436" t="s">
        <v>8202</v>
      </c>
      <c r="J2436">
        <f>VLOOKUP(F2436,[1]!china_towns_second__2[[Column1]:[Y]],3,FALSE)</f>
        <v>31.6107171804526</v>
      </c>
      <c r="K2436">
        <f>VLOOKUP(F2436,[1]!china_towns_second__2[[Column1]:[Y]],2,FALSE)</f>
        <v>107.95318519999999</v>
      </c>
      <c r="L2436" t="s">
        <v>12070</v>
      </c>
      <c r="M2436" t="str">
        <f>VLOOKUP(H2436,CHOOSE({1,2},Table22[Native],Table22[Name]),2,0)</f>
        <v>Xuānhàn Xiàn</v>
      </c>
      <c r="N2436" s="15" t="str">
        <f>VLOOKUP(I2436,CHOOSE({1,2},Table22[Native],Table22[Name]),2,0)</f>
        <v>Dázhōu Shì</v>
      </c>
      <c r="O2436" s="15" t="str">
        <f t="shared" si="76"/>
        <v>Nanping Zhen (Dázhōu Shì)</v>
      </c>
      <c r="P2436" s="15" t="str">
        <f t="shared" si="77"/>
        <v>Nanping Zhen (Dázhōu Shì)</v>
      </c>
    </row>
    <row r="2437" spans="1:16" hidden="1" x14ac:dyDescent="0.25">
      <c r="A2437" t="s">
        <v>253</v>
      </c>
      <c r="B2437" t="str">
        <f>IF(COUNTIF(A:A,A2437)&gt;1,_xlfn.CONCAT(A2437," (",N2437,")"),A2437)</f>
        <v>Nánpíng Zhèn [incl. Yŏnglè Zhèn, Yŏngfēng Xiāng, Ānlè Xiāng]</v>
      </c>
      <c r="C2437" t="str">
        <f>IF(COUNTIF(B:B,B2437)&gt;1,_xlfn.CONCAT(A2437," (",M2437,")"),B2437)</f>
        <v>Nánpíng Zhèn [incl. Yŏnglè Zhèn, Yŏngfēng Xiāng, Ānlè Xiāng]</v>
      </c>
      <c r="D2437" t="s">
        <v>254</v>
      </c>
      <c r="E2437" t="s">
        <v>7</v>
      </c>
      <c r="F2437" t="str">
        <f>_xlfn.CONCAT(D2437,", ",H2437,", ",I2437,", ","四川省")</f>
        <v>南坪镇, 九寨沟县, 阿坝藏族羌族自治州, 四川省</v>
      </c>
      <c r="G2437">
        <v>31371</v>
      </c>
      <c r="H2437" t="s">
        <v>8159</v>
      </c>
      <c r="I2437" t="s">
        <v>8153</v>
      </c>
      <c r="J2437">
        <f>VLOOKUP(F2437,[1]!china_towns_second__2[[Column1]:[Y]],3,FALSE)</f>
        <v>33.250439675132</v>
      </c>
      <c r="K2437">
        <f>VLOOKUP(F2437,[1]!china_towns_second__2[[Column1]:[Y]],2,FALSE)</f>
        <v>104.2870621</v>
      </c>
      <c r="L2437" t="s">
        <v>12071</v>
      </c>
      <c r="M2437" t="str">
        <f>VLOOKUP(H2437,CHOOSE({1,2},Table22[Native],Table22[Name]),2,0)</f>
        <v>Jiŭzhàigōu Xiàn</v>
      </c>
      <c r="N2437" s="15" t="str">
        <f>VLOOKUP(I2437,CHOOSE({1,2},Table22[Native],Table22[Name]),2,0)</f>
        <v>Ābà Zàngzú Qiāngzú Zìzhìzhōu</v>
      </c>
      <c r="O2437" s="15" t="str">
        <f t="shared" si="76"/>
        <v>Nanping Zhen [incl. Yongle Zhen, Yongfeng Xiang, Anle Xiang] (Ābà Zàngzú Qiāngzú Zìzhìzhōu)</v>
      </c>
      <c r="P2437" s="15" t="str">
        <f t="shared" si="77"/>
        <v>Nanping Zhen [incl. Yongle Zhen, Yongfeng Xiang, Anle Xiang] (Ābà Zàngzú Qiāngzú Zìzhìzhōu)</v>
      </c>
    </row>
    <row r="2438" spans="1:16" hidden="1" x14ac:dyDescent="0.25">
      <c r="A2438" t="s">
        <v>4672</v>
      </c>
      <c r="B2438" t="str">
        <f>IF(COUNTIF(A:A,A2438)&gt;1,_xlfn.CONCAT(A2438," (",N2438,")"),A2438)</f>
        <v>Nánqìng Zhèn</v>
      </c>
      <c r="C2438" t="str">
        <f>IF(COUNTIF(B:B,B2438)&gt;1,_xlfn.CONCAT(A2438," (",M2438,")"),B2438)</f>
        <v>Nánqìng Zhèn</v>
      </c>
      <c r="D2438" t="s">
        <v>4673</v>
      </c>
      <c r="E2438" t="s">
        <v>7</v>
      </c>
      <c r="F2438" t="str">
        <f>_xlfn.CONCAT(D2438,", ",H2438,", ",I2438,", ","四川省")</f>
        <v>南箐镇, 越西县, 凉山彝族自治州, 四川省</v>
      </c>
      <c r="G2438">
        <v>9264</v>
      </c>
      <c r="H2438" t="s">
        <v>8287</v>
      </c>
      <c r="I2438" t="s">
        <v>8271</v>
      </c>
      <c r="J2438">
        <f>VLOOKUP(F2438,[1]!china_towns_second__2[[Column1]:[Y]],3,FALSE)</f>
        <v>28.5304971151293</v>
      </c>
      <c r="K2438">
        <f>VLOOKUP(F2438,[1]!china_towns_second__2[[Column1]:[Y]],2,FALSE)</f>
        <v>102.414258</v>
      </c>
      <c r="L2438" t="s">
        <v>12072</v>
      </c>
      <c r="M2438" t="str">
        <f>VLOOKUP(H2438,CHOOSE({1,2},Table22[Native],Table22[Name]),2,0)</f>
        <v>Yuèxī Xiàn</v>
      </c>
      <c r="N2438" s="15" t="str">
        <f>VLOOKUP(I2438,CHOOSE({1,2},Table22[Native],Table22[Name]),2,0)</f>
        <v>Liángshān Yízú Zìzhìzhōu</v>
      </c>
      <c r="O2438" s="15" t="str">
        <f t="shared" si="76"/>
        <v>Nanqing Zhen (Liángshān Yízú Zìzhìzhōu)</v>
      </c>
      <c r="P2438" s="15" t="str">
        <f t="shared" si="77"/>
        <v>Nanqing Zhen (Liángshān Yízú Zìzhìzhōu)</v>
      </c>
    </row>
    <row r="2439" spans="1:16" hidden="1" x14ac:dyDescent="0.25">
      <c r="A2439" t="s">
        <v>2147</v>
      </c>
      <c r="B2439" t="str">
        <f>IF(COUNTIF(A:A,A2439)&gt;1,_xlfn.CONCAT(A2439," (",N2439,")"),A2439)</f>
        <v>Nánquán Zhèn</v>
      </c>
      <c r="C2439" t="str">
        <f>IF(COUNTIF(B:B,B2439)&gt;1,_xlfn.CONCAT(A2439," (",M2439,")"),B2439)</f>
        <v>Nánquán Zhèn</v>
      </c>
      <c r="D2439" t="s">
        <v>2148</v>
      </c>
      <c r="E2439" t="s">
        <v>7</v>
      </c>
      <c r="F2439" t="str">
        <f>_xlfn.CONCAT(D2439,", ",H2439,", ",I2439,", ","四川省")</f>
        <v>南泉镇, 什邡市, 德阳市, 四川省</v>
      </c>
      <c r="G2439">
        <v>26903</v>
      </c>
      <c r="H2439" t="s">
        <v>8216</v>
      </c>
      <c r="I2439" t="s">
        <v>8211</v>
      </c>
      <c r="J2439">
        <f>VLOOKUP(F2439,[1]!china_towns_second__2[[Column1]:[Y]],3,FALSE)</f>
        <v>31.1293635399654</v>
      </c>
      <c r="K2439">
        <f>VLOOKUP(F2439,[1]!china_towns_second__2[[Column1]:[Y]],2,FALSE)</f>
        <v>104.09241179999999</v>
      </c>
      <c r="L2439" t="s">
        <v>12073</v>
      </c>
      <c r="M2439" t="str">
        <f>VLOOKUP(H2439,CHOOSE({1,2},Table22[Native],Table22[Name]),2,0)</f>
        <v>Shífāng Shì</v>
      </c>
      <c r="N2439" s="15" t="str">
        <f>VLOOKUP(I2439,CHOOSE({1,2},Table22[Native],Table22[Name]),2,0)</f>
        <v>Déyáng Shì</v>
      </c>
      <c r="O2439" s="15" t="str">
        <f t="shared" si="76"/>
        <v>Nanquan Zhen (Déyáng Shì)</v>
      </c>
      <c r="P2439" s="15" t="str">
        <f t="shared" si="77"/>
        <v>Nanquan Zhen (Déyáng Shì)</v>
      </c>
    </row>
    <row r="2440" spans="1:16" hidden="1" x14ac:dyDescent="0.25">
      <c r="A2440" t="s">
        <v>5866</v>
      </c>
      <c r="B2440" t="str">
        <f>IF(COUNTIF(A:A,A2440)&gt;1,_xlfn.CONCAT(A2440," (",N2440,")"),A2440)</f>
        <v>Nánshān Jiēdào (Miányáng Shì)</v>
      </c>
      <c r="C2440" t="str">
        <f>IF(COUNTIF(B:B,B2440)&gt;1,_xlfn.CONCAT(A2440," (",M2440,")"),B2440)</f>
        <v>Nánshān Jiēdào (Miányáng Shì)</v>
      </c>
      <c r="D2440" t="s">
        <v>5867</v>
      </c>
      <c r="E2440" t="s">
        <v>493</v>
      </c>
      <c r="F2440" t="str">
        <f>_xlfn.CONCAT(D2440,", ",H2440,", ",I2440,", ","四川省")</f>
        <v>南山街道, 涪城区, 绵阳市, 四川省</v>
      </c>
      <c r="G2440">
        <v>71069</v>
      </c>
      <c r="H2440" t="s">
        <v>8310</v>
      </c>
      <c r="I2440" t="s">
        <v>8307</v>
      </c>
      <c r="J2440">
        <f>VLOOKUP(F2440,[1]!china_towns_second__2[[Column1]:[Y]],3,FALSE)</f>
        <v>31.450720587843399</v>
      </c>
      <c r="K2440">
        <f>VLOOKUP(F2440,[1]!china_towns_second__2[[Column1]:[Y]],2,FALSE)</f>
        <v>104.7453289</v>
      </c>
      <c r="L2440" t="s">
        <v>14145</v>
      </c>
      <c r="M2440" t="str">
        <f>VLOOKUP(H2440,CHOOSE({1,2},Table22[Native],Table22[Name]),2,0)</f>
        <v>Fúchéng Qū</v>
      </c>
      <c r="N2440" s="15" t="str">
        <f>VLOOKUP(I2440,CHOOSE({1,2},Table22[Native],Table22[Name]),2,0)</f>
        <v>Miányáng Shì</v>
      </c>
      <c r="O2440" s="15" t="str">
        <f t="shared" si="76"/>
        <v>Nanshan Jiedao (Mianyang Shi) (Miányáng Shì)</v>
      </c>
      <c r="P2440" s="15" t="str">
        <f t="shared" si="77"/>
        <v>Nanshan Jiedao (Mianyang Shi) (Miányáng Shì)</v>
      </c>
    </row>
    <row r="2441" spans="1:16" hidden="1" x14ac:dyDescent="0.25">
      <c r="A2441" t="s">
        <v>5866</v>
      </c>
      <c r="B2441" t="str">
        <f>IF(COUNTIF(A:A,A2441)&gt;1,_xlfn.CONCAT(A2441," (",N2441,")"),A2441)</f>
        <v>Nánshān Jiēdào (Pānzhīhuā Shì)</v>
      </c>
      <c r="C2441" t="str">
        <f>IF(COUNTIF(B:B,B2441)&gt;1,_xlfn.CONCAT(A2441," (",M2441,")"),B2441)</f>
        <v>Nánshān Jiēdào (Pānzhīhuā Shì)</v>
      </c>
      <c r="D2441" t="s">
        <v>5867</v>
      </c>
      <c r="E2441" t="s">
        <v>493</v>
      </c>
      <c r="F2441" t="str">
        <f>_xlfn.CONCAT(D2441,", ",H2441,", ",I2441,", ","四川省")</f>
        <v>南山街道, 东区, 攀枝花市, 四川省</v>
      </c>
      <c r="G2441">
        <v>6178</v>
      </c>
      <c r="H2441" t="s">
        <v>8336</v>
      </c>
      <c r="I2441" t="s">
        <v>8335</v>
      </c>
      <c r="J2441">
        <f>VLOOKUP(F2441,[1]!china_towns_second__2[[Column1]:[Y]],3,FALSE)</f>
        <v>26.551039498538799</v>
      </c>
      <c r="K2441">
        <f>VLOOKUP(F2441,[1]!china_towns_second__2[[Column1]:[Y]],2,FALSE)</f>
        <v>101.69355349999999</v>
      </c>
      <c r="L2441" t="s">
        <v>14146</v>
      </c>
      <c r="M2441" t="str">
        <f>VLOOKUP(H2441,CHOOSE({1,2},Table22[Native],Table22[Name]),2,0)</f>
        <v>Dōng Qū</v>
      </c>
      <c r="N2441" s="15" t="str">
        <f>VLOOKUP(I2441,CHOOSE({1,2},Table22[Native],Table22[Name]),2,0)</f>
        <v>Pānzhīhuā Shì</v>
      </c>
      <c r="O2441" s="15" t="str">
        <f t="shared" si="76"/>
        <v>Nanshan Jiedao (Panzhihua Shi) (Pānzhīhuā Shì)</v>
      </c>
      <c r="P2441" s="15" t="str">
        <f t="shared" si="77"/>
        <v>Nanshan Jiedao (Panzhihua Shi) (Pānzhīhuā Shì)</v>
      </c>
    </row>
    <row r="2442" spans="1:16" hidden="1" x14ac:dyDescent="0.25">
      <c r="A2442" t="s">
        <v>4674</v>
      </c>
      <c r="B2442" t="str">
        <f>IF(COUNTIF(A:A,A2442)&gt;1,_xlfn.CONCAT(A2442," (",N2442,")"),A2442)</f>
        <v>Nánshān Lìsùzú Xiāng</v>
      </c>
      <c r="C2442" t="str">
        <f>IF(COUNTIF(B:B,B2442)&gt;1,_xlfn.CONCAT(A2442," (",M2442,")"),B2442)</f>
        <v>Nánshān Lìsùzú Xiāng</v>
      </c>
      <c r="D2442" t="s">
        <v>4675</v>
      </c>
      <c r="E2442" t="s">
        <v>11</v>
      </c>
      <c r="F2442" t="str">
        <f>_xlfn.CONCAT(D2442,", ",H2442,", ",I2442,", ","四川省")</f>
        <v>南山傈僳族乡, 德昌县, 凉山彝族自治州, 四川省</v>
      </c>
      <c r="G2442">
        <v>1839</v>
      </c>
      <c r="H2442" t="s">
        <v>8273</v>
      </c>
      <c r="I2442" t="s">
        <v>8271</v>
      </c>
      <c r="J2442" t="e">
        <f>VLOOKUP(F2442,[1]!china_towns_second__2[[Column1]:[Y]],3,FALSE)</f>
        <v>#N/A</v>
      </c>
      <c r="K2442" t="e">
        <f>VLOOKUP(F2442,[1]!china_towns_second__2[[Column1]:[Y]],2,FALSE)</f>
        <v>#N/A</v>
      </c>
      <c r="L2442" t="s">
        <v>12074</v>
      </c>
      <c r="M2442" t="str">
        <f>VLOOKUP(H2442,CHOOSE({1,2},Table22[Native],Table22[Name]),2,0)</f>
        <v>Déchāng Xiàn</v>
      </c>
      <c r="N2442" s="15" t="str">
        <f>VLOOKUP(I2442,CHOOSE({1,2},Table22[Native],Table22[Name]),2,0)</f>
        <v>Liángshān Yízú Zìzhìzhōu</v>
      </c>
      <c r="O2442" s="15" t="str">
        <f t="shared" si="76"/>
        <v>Nanshan Lisuzu Xiang (Liángshān Yízú Zìzhìzhōu)</v>
      </c>
      <c r="P2442" s="15" t="str">
        <f t="shared" si="77"/>
        <v>Nanshan Lisuzu Xiang (Liángshān Yízú Zìzhìzhōu)</v>
      </c>
    </row>
    <row r="2443" spans="1:16" hidden="1" x14ac:dyDescent="0.25">
      <c r="A2443" t="s">
        <v>2149</v>
      </c>
      <c r="B2443" t="str">
        <f>IF(COUNTIF(A:A,A2443)&gt;1,_xlfn.CONCAT(A2443," (",N2443,")"),A2443)</f>
        <v>Nánshān Zhèn</v>
      </c>
      <c r="C2443" t="str">
        <f>IF(COUNTIF(B:B,B2443)&gt;1,_xlfn.CONCAT(A2443," (",M2443,")"),B2443)</f>
        <v>Nánshān Zhèn</v>
      </c>
      <c r="D2443" t="s">
        <v>2150</v>
      </c>
      <c r="E2443" t="s">
        <v>7</v>
      </c>
      <c r="F2443" t="str">
        <f>_xlfn.CONCAT(D2443,", ",H2443,", ",I2443,", ","四川省")</f>
        <v>南山镇, 中江县, 德阳市, 四川省</v>
      </c>
      <c r="G2443">
        <v>17972</v>
      </c>
      <c r="H2443" t="s">
        <v>8217</v>
      </c>
      <c r="I2443" t="s">
        <v>8211</v>
      </c>
      <c r="J2443">
        <f>VLOOKUP(F2443,[1]!china_towns_second__2[[Column1]:[Y]],3,FALSE)</f>
        <v>30.9829016545253</v>
      </c>
      <c r="K2443">
        <f>VLOOKUP(F2443,[1]!china_towns_second__2[[Column1]:[Y]],2,FALSE)</f>
        <v>104.6651166</v>
      </c>
      <c r="L2443" t="s">
        <v>12075</v>
      </c>
      <c r="M2443" t="str">
        <f>VLOOKUP(H2443,CHOOSE({1,2},Table22[Native],Table22[Name]),2,0)</f>
        <v>Zhōngjiāng Xiàn</v>
      </c>
      <c r="N2443" s="15" t="str">
        <f>VLOOKUP(I2443,CHOOSE({1,2},Table22[Native],Table22[Name]),2,0)</f>
        <v>Déyáng Shì</v>
      </c>
      <c r="O2443" s="15" t="str">
        <f t="shared" si="76"/>
        <v>Nanshan Zhen (Déyáng Shì)</v>
      </c>
      <c r="P2443" s="15" t="str">
        <f t="shared" si="77"/>
        <v>Nanshan Zhen (Déyáng Shì)</v>
      </c>
    </row>
    <row r="2444" spans="1:16" hidden="1" x14ac:dyDescent="0.25">
      <c r="A2444" t="s">
        <v>4676</v>
      </c>
      <c r="B2444" t="str">
        <f>IF(COUNTIF(A:A,A2444)&gt;1,_xlfn.CONCAT(A2444," (",N2444,")"),A2444)</f>
        <v>Nánwă Xiāng</v>
      </c>
      <c r="C2444" t="str">
        <f>IF(COUNTIF(B:B,B2444)&gt;1,_xlfn.CONCAT(A2444," (",M2444,")"),B2444)</f>
        <v>Nánwă Xiāng</v>
      </c>
      <c r="D2444" t="s">
        <v>4677</v>
      </c>
      <c r="E2444" t="s">
        <v>11</v>
      </c>
      <c r="F2444" t="str">
        <f>_xlfn.CONCAT(D2444,", ",H2444,", ",I2444,", ","四川省")</f>
        <v>南瓦乡, 金阳县, 凉山彝族自治州, 四川省</v>
      </c>
      <c r="G2444">
        <v>6222</v>
      </c>
      <c r="H2444" t="s">
        <v>8277</v>
      </c>
      <c r="I2444" t="s">
        <v>8271</v>
      </c>
      <c r="J2444" t="e">
        <f>VLOOKUP(F2444,[1]!china_towns_second__2[[Column1]:[Y]],3,FALSE)</f>
        <v>#N/A</v>
      </c>
      <c r="K2444" t="e">
        <f>VLOOKUP(F2444,[1]!china_towns_second__2[[Column1]:[Y]],2,FALSE)</f>
        <v>#N/A</v>
      </c>
      <c r="L2444" t="s">
        <v>12076</v>
      </c>
      <c r="M2444" t="str">
        <f>VLOOKUP(H2444,CHOOSE({1,2},Table22[Native],Table22[Name]),2,0)</f>
        <v>Jīnyáng Xiàn</v>
      </c>
      <c r="N2444" s="15" t="str">
        <f>VLOOKUP(I2444,CHOOSE({1,2},Table22[Native],Table22[Name]),2,0)</f>
        <v>Liángshān Yízú Zìzhìzhōu</v>
      </c>
      <c r="O2444" s="15" t="str">
        <f t="shared" si="76"/>
        <v>Nanwa Xiang (Liángshān Yízú Zìzhìzhōu)</v>
      </c>
      <c r="P2444" s="15" t="str">
        <f t="shared" si="77"/>
        <v>Nanwa Xiang (Liángshān Yízú Zìzhìzhōu)</v>
      </c>
    </row>
    <row r="2445" spans="1:16" hidden="1" x14ac:dyDescent="0.25">
      <c r="A2445" t="s">
        <v>1764</v>
      </c>
      <c r="B2445" t="str">
        <f>IF(COUNTIF(A:A,A2445)&gt;1,_xlfn.CONCAT(A2445," (",N2445,")"),A2445)</f>
        <v>Nánwài Zhèn [→ Sānlǐpíng Jiēdào, Cuìpíng Jiēdào]</v>
      </c>
      <c r="C2445" t="str">
        <f>IF(COUNTIF(B:B,B2445)&gt;1,_xlfn.CONCAT(A2445," (",M2445,")"),B2445)</f>
        <v>Nánwài Zhèn [→ Sānlǐpíng Jiēdào, Cuìpíng Jiēdào]</v>
      </c>
      <c r="D2445" t="s">
        <v>1765</v>
      </c>
      <c r="E2445" t="s">
        <v>7</v>
      </c>
      <c r="F2445" t="str">
        <f>_xlfn.CONCAT(D2445,", ",H2445,", ",I2445,", ","四川省")</f>
        <v>南外镇, 达川区, 达州市, 四川省</v>
      </c>
      <c r="G2445">
        <v>182090</v>
      </c>
      <c r="H2445" t="s">
        <v>8203</v>
      </c>
      <c r="I2445" t="s">
        <v>8202</v>
      </c>
      <c r="J2445">
        <f>VLOOKUP(F2445,[1]!china_towns_second__2[[Column1]:[Y]],3,FALSE)</f>
        <v>31.1946280832322</v>
      </c>
      <c r="K2445">
        <f>VLOOKUP(F2445,[1]!china_towns_second__2[[Column1]:[Y]],2,FALSE)</f>
        <v>107.5261206</v>
      </c>
      <c r="L2445" t="s">
        <v>12077</v>
      </c>
      <c r="M2445" t="str">
        <f>VLOOKUP(H2445,CHOOSE({1,2},Table22[Native],Table22[Name]),2,0)</f>
        <v>Dáchuān Qū</v>
      </c>
      <c r="N2445" s="15" t="str">
        <f>VLOOKUP(I2445,CHOOSE({1,2},Table22[Native],Table22[Name]),2,0)</f>
        <v>Dázhōu Shì</v>
      </c>
      <c r="O2445" s="15" t="str">
        <f t="shared" si="76"/>
        <v>Nanwai Zhen [→ Sanliping Jiedao, Cuiping Jiedao] (Dázhōu Shì)</v>
      </c>
      <c r="P2445" s="15" t="str">
        <f t="shared" si="77"/>
        <v>Nanwai Zhen [→ Sanliping Jiedao, Cuiping Jiedao] (Dázhōu Shì)</v>
      </c>
    </row>
    <row r="2446" spans="1:16" hidden="1" x14ac:dyDescent="0.25">
      <c r="A2446" t="s">
        <v>7595</v>
      </c>
      <c r="B2446" t="str">
        <f>IF(COUNTIF(A:A,A2446)&gt;1,_xlfn.CONCAT(A2446," (",N2446,")"),A2446)</f>
        <v>Nánxī Jiēdào</v>
      </c>
      <c r="C2446" t="str">
        <f>IF(COUNTIF(B:B,B2446)&gt;1,_xlfn.CONCAT(A2446," (",M2446,")"),B2446)</f>
        <v>Nánxī Jiēdào</v>
      </c>
      <c r="D2446" t="s">
        <v>7596</v>
      </c>
      <c r="E2446" t="s">
        <v>493</v>
      </c>
      <c r="F2446" t="str">
        <f>_xlfn.CONCAT(D2446,", ",H2446,", ",I2446,", ","四川省")</f>
        <v>南溪街道, 南溪区, 宜宾市, 四川省</v>
      </c>
      <c r="G2446">
        <v>96061</v>
      </c>
      <c r="H2446" t="s">
        <v>8366</v>
      </c>
      <c r="I2446" t="s">
        <v>8359</v>
      </c>
      <c r="J2446">
        <f>VLOOKUP(F2446,[1]!china_towns_second__2[[Column1]:[Y]],3,FALSE)</f>
        <v>28.8658761772279</v>
      </c>
      <c r="K2446">
        <f>VLOOKUP(F2446,[1]!china_towns_second__2[[Column1]:[Y]],2,FALSE)</f>
        <v>104.9879768</v>
      </c>
      <c r="L2446" t="s">
        <v>12078</v>
      </c>
      <c r="M2446" t="str">
        <f>VLOOKUP(H2446,CHOOSE({1,2},Table22[Native],Table22[Name]),2,0)</f>
        <v>Nánxī Qū</v>
      </c>
      <c r="N2446" s="15" t="str">
        <f>VLOOKUP(I2446,CHOOSE({1,2},Table22[Native],Table22[Name]),2,0)</f>
        <v>Yíbīn Shì</v>
      </c>
      <c r="O2446" s="15" t="str">
        <f t="shared" si="76"/>
        <v>Nanxi Jiedao (Yíbīn Shì)</v>
      </c>
      <c r="P2446" s="15" t="str">
        <f t="shared" si="77"/>
        <v>Nanxi Jiedao (Yíbīn Shì)</v>
      </c>
    </row>
    <row r="2447" spans="1:16" hidden="1" x14ac:dyDescent="0.25">
      <c r="A2447" t="s">
        <v>255</v>
      </c>
      <c r="B2447" t="str">
        <f>IF(COUNTIF(A:A,A2447)&gt;1,_xlfn.CONCAT(A2447," (",N2447,")"),A2447)</f>
        <v>Nánxīn Zhèn</v>
      </c>
      <c r="C2447" t="str">
        <f>IF(COUNTIF(B:B,B2447)&gt;1,_xlfn.CONCAT(A2447," (",M2447,")"),B2447)</f>
        <v>Nánxīn Zhèn</v>
      </c>
      <c r="D2447" t="s">
        <v>256</v>
      </c>
      <c r="E2447" t="s">
        <v>7</v>
      </c>
      <c r="F2447" t="str">
        <f>_xlfn.CONCAT(D2447,", ",H2447,", ",I2447,", ","四川省")</f>
        <v>南新镇, 茂县, 阿坝藏族羌族自治州, 四川省</v>
      </c>
      <c r="G2447">
        <v>7590</v>
      </c>
      <c r="H2447" t="s">
        <v>8163</v>
      </c>
      <c r="I2447" t="s">
        <v>8153</v>
      </c>
      <c r="J2447">
        <f>VLOOKUP(F2447,[1]!china_towns_second__2[[Column1]:[Y]],3,FALSE)</f>
        <v>31.552745851062301</v>
      </c>
      <c r="K2447">
        <f>VLOOKUP(F2447,[1]!china_towns_second__2[[Column1]:[Y]],2,FALSE)</f>
        <v>103.7226491</v>
      </c>
      <c r="L2447" t="s">
        <v>12079</v>
      </c>
      <c r="M2447" t="str">
        <f>VLOOKUP(H2447,CHOOSE({1,2},Table22[Native],Table22[Name]),2,0)</f>
        <v>Mào Xiàn</v>
      </c>
      <c r="N2447" s="15" t="str">
        <f>VLOOKUP(I2447,CHOOSE({1,2},Table22[Native],Table22[Name]),2,0)</f>
        <v>Ābà Zàngzú Qiāngzú Zìzhìzhōu</v>
      </c>
      <c r="O2447" s="15" t="str">
        <f t="shared" si="76"/>
        <v>Nanxin Zhen (Ābà Zàngzú Qiāngzú Zìzhìzhōu)</v>
      </c>
      <c r="P2447" s="15" t="str">
        <f t="shared" si="77"/>
        <v>Nanxin Zhen (Ābà Zàngzú Qiāngzú Zìzhìzhōu)</v>
      </c>
    </row>
    <row r="2448" spans="1:16" hidden="1" x14ac:dyDescent="0.25">
      <c r="A2448" t="s">
        <v>8002</v>
      </c>
      <c r="B2448" t="str">
        <f>IF(COUNTIF(A:A,A2448)&gt;1,_xlfn.CONCAT(A2448," (",N2448,")"),A2448)</f>
        <v>Nánxūn Zhèn</v>
      </c>
      <c r="C2448" t="str">
        <f>IF(COUNTIF(B:B,B2448)&gt;1,_xlfn.CONCAT(A2448," (",M2448,")"),B2448)</f>
        <v>Nánxūn Zhèn</v>
      </c>
      <c r="D2448" t="s">
        <v>8003</v>
      </c>
      <c r="E2448" t="s">
        <v>7</v>
      </c>
      <c r="F2448" t="str">
        <f>_xlfn.CONCAT(D2448,", ",H2448,", ",I2448,", ","四川省")</f>
        <v>南薰镇, 安岳县, 资阳市, 四川省</v>
      </c>
      <c r="G2448">
        <v>18275</v>
      </c>
      <c r="H2448" t="s">
        <v>8380</v>
      </c>
      <c r="I2448" t="s">
        <v>8379</v>
      </c>
      <c r="J2448">
        <f>VLOOKUP(F2448,[1]!china_towns_second__2[[Column1]:[Y]],3,FALSE)</f>
        <v>29.843328867457299</v>
      </c>
      <c r="K2448">
        <f>VLOOKUP(F2448,[1]!china_towns_second__2[[Column1]:[Y]],2,FALSE)</f>
        <v>105.2348022</v>
      </c>
      <c r="L2448" t="s">
        <v>12080</v>
      </c>
      <c r="M2448" t="str">
        <f>VLOOKUP(H2448,CHOOSE({1,2},Table22[Native],Table22[Name]),2,0)</f>
        <v>Ānyuè Xiàn</v>
      </c>
      <c r="N2448" s="15" t="str">
        <f>VLOOKUP(I2448,CHOOSE({1,2},Table22[Native],Table22[Name]),2,0)</f>
        <v>Zīyáng Shì</v>
      </c>
      <c r="O2448" s="15" t="str">
        <f t="shared" si="76"/>
        <v>Nanxun Zhen (Zīyáng Shì)</v>
      </c>
      <c r="P2448" s="15" t="str">
        <f t="shared" si="77"/>
        <v>Nanxun Zhen (Zīyáng Shì)</v>
      </c>
    </row>
    <row r="2449" spans="1:16" hidden="1" x14ac:dyDescent="0.25">
      <c r="A2449" t="s">
        <v>6437</v>
      </c>
      <c r="B2449" t="str">
        <f>IF(COUNTIF(A:A,A2449)&gt;1,_xlfn.CONCAT(A2449," (",N2449,")"),A2449)</f>
        <v>Nányàn Xiāng</v>
      </c>
      <c r="C2449" t="str">
        <f>IF(COUNTIF(B:B,B2449)&gt;1,_xlfn.CONCAT(A2449," (",M2449,")"),B2449)</f>
        <v>Nányàn Xiāng</v>
      </c>
      <c r="D2449" t="s">
        <v>6438</v>
      </c>
      <c r="E2449" t="s">
        <v>11</v>
      </c>
      <c r="F2449" t="str">
        <f>_xlfn.CONCAT(D2449,", ",H2449,", ",I2449,", ","四川省")</f>
        <v>南燕乡, 蓬安县, 南充市, 四川省</v>
      </c>
      <c r="G2449">
        <v>11290</v>
      </c>
      <c r="H2449" t="s">
        <v>8323</v>
      </c>
      <c r="I2449" t="s">
        <v>8318</v>
      </c>
      <c r="J2449" t="e">
        <f>VLOOKUP(F2449,[1]!china_towns_second__2[[Column1]:[Y]],3,FALSE)</f>
        <v>#N/A</v>
      </c>
      <c r="K2449" t="e">
        <f>VLOOKUP(F2449,[1]!china_towns_second__2[[Column1]:[Y]],2,FALSE)</f>
        <v>#N/A</v>
      </c>
      <c r="L2449" t="s">
        <v>12081</v>
      </c>
      <c r="M2449" t="str">
        <f>VLOOKUP(H2449,CHOOSE({1,2},Table22[Native],Table22[Name]),2,0)</f>
        <v>Péng'ān Xiàn</v>
      </c>
      <c r="N2449" s="15" t="str">
        <f>VLOOKUP(I2449,CHOOSE({1,2},Table22[Native],Table22[Name]),2,0)</f>
        <v>Nánchōng Shì</v>
      </c>
      <c r="O2449" s="15" t="str">
        <f t="shared" si="76"/>
        <v>Nanyan Xiang (Nánchōng Shì)</v>
      </c>
      <c r="P2449" s="15" t="str">
        <f t="shared" si="77"/>
        <v>Nanyan Xiang (Nánchōng Shì)</v>
      </c>
    </row>
    <row r="2450" spans="1:16" hidden="1" x14ac:dyDescent="0.25">
      <c r="A2450" t="s">
        <v>3826</v>
      </c>
      <c r="B2450" t="str">
        <f>IF(COUNTIF(A:A,A2450)&gt;1,_xlfn.CONCAT(A2450," (",N2450,")"),A2450)</f>
        <v>Nányáng Xiāng</v>
      </c>
      <c r="C2450" t="str">
        <f>IF(COUNTIF(B:B,B2450)&gt;1,_xlfn.CONCAT(A2450," (",M2450,")"),B2450)</f>
        <v>Nányáng Xiāng</v>
      </c>
      <c r="D2450" t="s">
        <v>3827</v>
      </c>
      <c r="E2450" t="s">
        <v>11</v>
      </c>
      <c r="F2450" t="str">
        <f>_xlfn.CONCAT(D2450,", ",H2450,", ",I2450,", ","四川省")</f>
        <v>南阳乡, 犍为县, 乐山市, 四川省</v>
      </c>
      <c r="G2450">
        <v>5201</v>
      </c>
      <c r="H2450" t="s">
        <v>8265</v>
      </c>
      <c r="I2450" t="s">
        <v>8256</v>
      </c>
      <c r="J2450" t="e">
        <f>VLOOKUP(F2450,[1]!china_towns_second__2[[Column1]:[Y]],3,FALSE)</f>
        <v>#N/A</v>
      </c>
      <c r="K2450" t="e">
        <f>VLOOKUP(F2450,[1]!china_towns_second__2[[Column1]:[Y]],2,FALSE)</f>
        <v>#N/A</v>
      </c>
      <c r="L2450" t="s">
        <v>12082</v>
      </c>
      <c r="M2450" t="str">
        <f>VLOOKUP(H2450,CHOOSE({1,2},Table22[Native],Table22[Name]),2,0)</f>
        <v>Qiánwéi Xiàn</v>
      </c>
      <c r="N2450" s="15" t="str">
        <f>VLOOKUP(I2450,CHOOSE({1,2},Table22[Native],Table22[Name]),2,0)</f>
        <v>Lèshān Shì</v>
      </c>
      <c r="O2450" s="15" t="str">
        <f t="shared" si="76"/>
        <v>Nanyang Xiang (Lèshān Shì)</v>
      </c>
      <c r="P2450" s="15" t="str">
        <f t="shared" si="77"/>
        <v>Nanyang Xiang (Lèshān Shì)</v>
      </c>
    </row>
    <row r="2451" spans="1:16" hidden="1" x14ac:dyDescent="0.25">
      <c r="A2451" t="s">
        <v>1766</v>
      </c>
      <c r="B2451" t="str">
        <f>IF(COUNTIF(A:A,A2451)&gt;1,_xlfn.CONCAT(A2451," (",N2451,")"),A2451)</f>
        <v>Nányuè Zhèn</v>
      </c>
      <c r="C2451" t="str">
        <f>IF(COUNTIF(B:B,B2451)&gt;1,_xlfn.CONCAT(A2451," (",M2451,")"),B2451)</f>
        <v>Nányuè Zhèn</v>
      </c>
      <c r="D2451" t="s">
        <v>1767</v>
      </c>
      <c r="E2451" t="s">
        <v>7</v>
      </c>
      <c r="F2451" t="str">
        <f>_xlfn.CONCAT(D2451,", ",H2451,", ",I2451,", ","四川省")</f>
        <v>南岳镇, 达川区, 达州市, 四川省</v>
      </c>
      <c r="G2451">
        <v>18972</v>
      </c>
      <c r="H2451" t="s">
        <v>8203</v>
      </c>
      <c r="I2451" t="s">
        <v>8202</v>
      </c>
      <c r="J2451">
        <f>VLOOKUP(F2451,[1]!china_towns_second__2[[Column1]:[Y]],3,FALSE)</f>
        <v>30.877480801009</v>
      </c>
      <c r="K2451">
        <f>VLOOKUP(F2451,[1]!china_towns_second__2[[Column1]:[Y]],2,FALSE)</f>
        <v>107.560699</v>
      </c>
      <c r="L2451" t="s">
        <v>12083</v>
      </c>
      <c r="M2451" t="str">
        <f>VLOOKUP(H2451,CHOOSE({1,2},Table22[Native],Table22[Name]),2,0)</f>
        <v>Dáchuān Qū</v>
      </c>
      <c r="N2451" s="15" t="str">
        <f>VLOOKUP(I2451,CHOOSE({1,2},Table22[Native],Table22[Name]),2,0)</f>
        <v>Dázhōu Shì</v>
      </c>
      <c r="O2451" s="15" t="str">
        <f t="shared" si="76"/>
        <v>Nanyue Zhen (Dázhōu Shì)</v>
      </c>
      <c r="P2451" s="15" t="str">
        <f t="shared" si="77"/>
        <v>Nanyue Zhen (Dázhōu Shì)</v>
      </c>
    </row>
    <row r="2452" spans="1:16" hidden="1" x14ac:dyDescent="0.25">
      <c r="A2452" t="s">
        <v>2566</v>
      </c>
      <c r="B2452" t="str">
        <f>IF(COUNTIF(A:A,A2452)&gt;1,_xlfn.CONCAT(A2452," (",N2452,")"),A2452)</f>
        <v>Nàtă Xiāng</v>
      </c>
      <c r="C2452" t="str">
        <f>IF(COUNTIF(B:B,B2452)&gt;1,_xlfn.CONCAT(A2452," (",M2452,")"),B2452)</f>
        <v>Nàtă Xiāng</v>
      </c>
      <c r="D2452" t="s">
        <v>2567</v>
      </c>
      <c r="E2452" t="s">
        <v>11</v>
      </c>
      <c r="F2452" t="str">
        <f>_xlfn.CONCAT(D2452,", ",H2452,", ",I2452,", ","四川省")</f>
        <v>纳塔乡, 白玉县, 甘孜藏族自治州, 四川省</v>
      </c>
      <c r="G2452">
        <v>3636</v>
      </c>
      <c r="H2452" t="s">
        <v>8220</v>
      </c>
      <c r="I2452" t="s">
        <v>8219</v>
      </c>
      <c r="J2452" t="e">
        <f>VLOOKUP(F2452,[1]!china_towns_second__2[[Column1]:[Y]],3,FALSE)</f>
        <v>#N/A</v>
      </c>
      <c r="K2452" t="e">
        <f>VLOOKUP(F2452,[1]!china_towns_second__2[[Column1]:[Y]],2,FALSE)</f>
        <v>#N/A</v>
      </c>
      <c r="L2452" t="s">
        <v>12084</v>
      </c>
      <c r="M2452" t="str">
        <f>VLOOKUP(H2452,CHOOSE({1,2},Table22[Native],Table22[Name]),2,0)</f>
        <v>Báiyù Xiàn</v>
      </c>
      <c r="N2452" s="15" t="str">
        <f>VLOOKUP(I2452,CHOOSE({1,2},Table22[Native],Table22[Name]),2,0)</f>
        <v>Gānzī Zàngzú Zìzhìzhōu</v>
      </c>
      <c r="O2452" s="15" t="str">
        <f t="shared" si="76"/>
        <v>Nata Xiang (Gānzī Zàngzú Zìzhìzhōu)</v>
      </c>
      <c r="P2452" s="15" t="str">
        <f t="shared" si="77"/>
        <v>Nata Xiang (Gānzī Zàngzú Zìzhìzhōu)</v>
      </c>
    </row>
    <row r="2453" spans="1:16" hidden="1" x14ac:dyDescent="0.25">
      <c r="A2453" t="s">
        <v>4678</v>
      </c>
      <c r="B2453" t="str">
        <f>IF(COUNTIF(A:A,A2453)&gt;1,_xlfn.CONCAT(A2453," (",N2453,")"),A2453)</f>
        <v>Nèidōng Xiāng</v>
      </c>
      <c r="C2453" t="str">
        <f>IF(COUNTIF(B:B,B2453)&gt;1,_xlfn.CONCAT(A2453," (",M2453,")"),B2453)</f>
        <v>Nèidōng Xiāng</v>
      </c>
      <c r="D2453" t="s">
        <v>4679</v>
      </c>
      <c r="E2453" t="s">
        <v>11</v>
      </c>
      <c r="F2453" t="str">
        <f>_xlfn.CONCAT(D2453,", ",H2453,", ",I2453,", ","四川省")</f>
        <v>内东乡, 会理县, 凉山彝族自治州, 四川省</v>
      </c>
      <c r="G2453">
        <v>9822</v>
      </c>
      <c r="H2453" t="s">
        <v>8276</v>
      </c>
      <c r="I2453" t="s">
        <v>8271</v>
      </c>
      <c r="J2453" t="e">
        <f>VLOOKUP(F2453,[1]!china_towns_second__2[[Column1]:[Y]],3,FALSE)</f>
        <v>#N/A</v>
      </c>
      <c r="K2453" t="e">
        <f>VLOOKUP(F2453,[1]!china_towns_second__2[[Column1]:[Y]],2,FALSE)</f>
        <v>#N/A</v>
      </c>
      <c r="L2453" t="s">
        <v>12085</v>
      </c>
      <c r="M2453" t="str">
        <f>VLOOKUP(H2453,CHOOSE({1,2},Table22[Native],Table22[Name]),2,0)</f>
        <v>Huìlĭ Xiàn</v>
      </c>
      <c r="N2453" s="15" t="str">
        <f>VLOOKUP(I2453,CHOOSE({1,2},Table22[Native],Table22[Name]),2,0)</f>
        <v>Liángshān Yízú Zìzhìzhōu</v>
      </c>
      <c r="O2453" s="15" t="str">
        <f t="shared" si="76"/>
        <v>Neidong Xiang (Liángshān Yízú Zìzhìzhōu)</v>
      </c>
      <c r="P2453" s="15" t="str">
        <f t="shared" si="77"/>
        <v>Neidong Xiang (Liángshān Yízú Zìzhìzhōu)</v>
      </c>
    </row>
    <row r="2454" spans="1:16" hidden="1" x14ac:dyDescent="0.25">
      <c r="A2454" t="s">
        <v>257</v>
      </c>
      <c r="B2454" t="str">
        <f>IF(COUNTIF(A:A,A2454)&gt;1,_xlfn.CONCAT(A2454," (",N2454,")"),A2454)</f>
        <v>Nènwā Xiāng</v>
      </c>
      <c r="C2454" t="str">
        <f>IF(COUNTIF(B:B,B2454)&gt;1,_xlfn.CONCAT(A2454," (",M2454,")"),B2454)</f>
        <v>Nènwā Xiāng</v>
      </c>
      <c r="D2454" t="s">
        <v>258</v>
      </c>
      <c r="E2454" t="s">
        <v>11</v>
      </c>
      <c r="F2454" t="str">
        <f>_xlfn.CONCAT(D2454,", ",H2454,", ",I2454,", ","四川省")</f>
        <v>嫩哇乡, 若尔盖县, 阿坝藏族羌族自治州, 四川省</v>
      </c>
      <c r="G2454">
        <v>3061</v>
      </c>
      <c r="H2454" t="s">
        <v>8165</v>
      </c>
      <c r="I2454" t="s">
        <v>8153</v>
      </c>
      <c r="J2454" t="e">
        <f>VLOOKUP(F2454,[1]!china_towns_second__2[[Column1]:[Y]],3,FALSE)</f>
        <v>#N/A</v>
      </c>
      <c r="K2454" t="e">
        <f>VLOOKUP(F2454,[1]!china_towns_second__2[[Column1]:[Y]],2,FALSE)</f>
        <v>#N/A</v>
      </c>
      <c r="L2454" t="s">
        <v>12086</v>
      </c>
      <c r="M2454" t="str">
        <f>VLOOKUP(H2454,CHOOSE({1,2},Table22[Native],Table22[Name]),2,0)</f>
        <v>Ruò'ĕrgài Xiàn</v>
      </c>
      <c r="N2454" s="15" t="str">
        <f>VLOOKUP(I2454,CHOOSE({1,2},Table22[Native],Table22[Name]),2,0)</f>
        <v>Ābà Zàngzú Qiāngzú Zìzhìzhōu</v>
      </c>
      <c r="O2454" s="15" t="str">
        <f t="shared" si="76"/>
        <v>Nenwa Xiang (Ābà Zàngzú Qiāngzú Zìzhìzhōu)</v>
      </c>
      <c r="P2454" s="15" t="str">
        <f t="shared" si="77"/>
        <v>Nenwa Xiang (Ābà Zàngzú Qiāngzú Zìzhìzhōu)</v>
      </c>
    </row>
    <row r="2455" spans="1:16" hidden="1" x14ac:dyDescent="0.25">
      <c r="A2455" t="s">
        <v>2568</v>
      </c>
      <c r="B2455" t="str">
        <f>IF(COUNTIF(A:A,A2455)&gt;1,_xlfn.CONCAT(A2455," (",N2455,")"),A2455)</f>
        <v>Niángŭ Xiāng</v>
      </c>
      <c r="C2455" t="str">
        <f>IF(COUNTIF(B:B,B2455)&gt;1,_xlfn.CONCAT(A2455," (",M2455,")"),B2455)</f>
        <v>Niángŭ Xiāng</v>
      </c>
      <c r="D2455" t="s">
        <v>2569</v>
      </c>
      <c r="E2455" t="s">
        <v>11</v>
      </c>
      <c r="F2455" t="str">
        <f>_xlfn.CONCAT(D2455,", ",H2455,", ",I2455,", ","四川省")</f>
        <v>年古乡, 德格县, 甘孜藏族自治州, 四川省</v>
      </c>
      <c r="G2455">
        <v>3119</v>
      </c>
      <c r="H2455" t="s">
        <v>8225</v>
      </c>
      <c r="I2455" t="s">
        <v>8219</v>
      </c>
      <c r="J2455" t="e">
        <f>VLOOKUP(F2455,[1]!china_towns_second__2[[Column1]:[Y]],3,FALSE)</f>
        <v>#N/A</v>
      </c>
      <c r="K2455" t="e">
        <f>VLOOKUP(F2455,[1]!china_towns_second__2[[Column1]:[Y]],2,FALSE)</f>
        <v>#N/A</v>
      </c>
      <c r="L2455" t="s">
        <v>12087</v>
      </c>
      <c r="M2455" t="str">
        <f>VLOOKUP(H2455,CHOOSE({1,2},Table22[Native],Table22[Name]),2,0)</f>
        <v>Dégé Xiàn</v>
      </c>
      <c r="N2455" s="15" t="str">
        <f>VLOOKUP(I2455,CHOOSE({1,2},Table22[Native],Table22[Name]),2,0)</f>
        <v>Gānzī Zàngzú Zìzhìzhōu</v>
      </c>
      <c r="O2455" s="15" t="str">
        <f t="shared" si="76"/>
        <v>Niangu Xiang (Gānzī Zàngzú Zìzhìzhōu)</v>
      </c>
      <c r="P2455" s="15" t="str">
        <f t="shared" si="77"/>
        <v>Niangu Xiang (Gānzī Zàngzú Zìzhìzhōu)</v>
      </c>
    </row>
    <row r="2456" spans="1:16" hidden="1" x14ac:dyDescent="0.25">
      <c r="A2456" t="s">
        <v>2570</v>
      </c>
      <c r="B2456" t="str">
        <f>IF(COUNTIF(A:A,A2456)&gt;1,_xlfn.CONCAT(A2456," (",N2456,")"),A2456)</f>
        <v>Niánlóng Xiāng</v>
      </c>
      <c r="C2456" t="str">
        <f>IF(COUNTIF(B:B,B2456)&gt;1,_xlfn.CONCAT(A2456," (",M2456,")"),B2456)</f>
        <v>Niánlóng Xiāng</v>
      </c>
      <c r="D2456" t="s">
        <v>2571</v>
      </c>
      <c r="E2456" t="s">
        <v>11</v>
      </c>
      <c r="F2456" t="str">
        <f>_xlfn.CONCAT(D2456,", ",H2456,", ",I2456,", ","四川省")</f>
        <v>年龙乡, 色达县, 甘孜藏族自治州, 四川省</v>
      </c>
      <c r="G2456">
        <v>2353</v>
      </c>
      <c r="H2456" t="s">
        <v>8233</v>
      </c>
      <c r="I2456" t="s">
        <v>8219</v>
      </c>
      <c r="J2456" t="e">
        <f>VLOOKUP(F2456,[1]!china_towns_second__2[[Column1]:[Y]],3,FALSE)</f>
        <v>#N/A</v>
      </c>
      <c r="K2456" t="e">
        <f>VLOOKUP(F2456,[1]!china_towns_second__2[[Column1]:[Y]],2,FALSE)</f>
        <v>#N/A</v>
      </c>
      <c r="L2456" t="s">
        <v>12088</v>
      </c>
      <c r="M2456" t="str">
        <f>VLOOKUP(H2456,CHOOSE({1,2},Table22[Native],Table22[Name]),2,0)</f>
        <v>Sèdá Xiàn</v>
      </c>
      <c r="N2456" s="15" t="str">
        <f>VLOOKUP(I2456,CHOOSE({1,2},Table22[Native],Table22[Name]),2,0)</f>
        <v>Gānzī Zàngzú Zìzhìzhōu</v>
      </c>
      <c r="O2456" s="15" t="str">
        <f t="shared" si="76"/>
        <v>Nianlong Xiang (Gānzī Zàngzú Zìzhìzhōu)</v>
      </c>
      <c r="P2456" s="15" t="str">
        <f t="shared" si="77"/>
        <v>Nianlong Xiang (Gānzī Zàngzú Zìzhìzhōu)</v>
      </c>
    </row>
    <row r="2457" spans="1:16" hidden="1" x14ac:dyDescent="0.25">
      <c r="A2457" t="s">
        <v>6439</v>
      </c>
      <c r="B2457" t="str">
        <f>IF(COUNTIF(A:A,A2457)&gt;1,_xlfn.CONCAT(A2457," (",N2457,")"),A2457)</f>
        <v>Niănpán Xiāng</v>
      </c>
      <c r="C2457" t="str">
        <f>IF(COUNTIF(B:B,B2457)&gt;1,_xlfn.CONCAT(A2457," (",M2457,")"),B2457)</f>
        <v>Niănpán Xiāng</v>
      </c>
      <c r="D2457" t="s">
        <v>6440</v>
      </c>
      <c r="E2457" t="s">
        <v>11</v>
      </c>
      <c r="F2457" t="str">
        <f>_xlfn.CONCAT(D2457,", ",H2457,", ",I2457,", ","四川省")</f>
        <v>碾盘乡, 南部县, 南充市, 四川省</v>
      </c>
      <c r="G2457">
        <v>7449</v>
      </c>
      <c r="H2457" t="s">
        <v>8322</v>
      </c>
      <c r="I2457" t="s">
        <v>8318</v>
      </c>
      <c r="J2457" t="e">
        <f>VLOOKUP(F2457,[1]!china_towns_second__2[[Column1]:[Y]],3,FALSE)</f>
        <v>#N/A</v>
      </c>
      <c r="K2457" t="e">
        <f>VLOOKUP(F2457,[1]!china_towns_second__2[[Column1]:[Y]],2,FALSE)</f>
        <v>#N/A</v>
      </c>
      <c r="L2457" t="s">
        <v>12089</v>
      </c>
      <c r="M2457" t="str">
        <f>VLOOKUP(H2457,CHOOSE({1,2},Table22[Native],Table22[Name]),2,0)</f>
        <v>Nánbù Xiàn</v>
      </c>
      <c r="N2457" s="15" t="str">
        <f>VLOOKUP(I2457,CHOOSE({1,2},Table22[Native],Table22[Name]),2,0)</f>
        <v>Nánchōng Shì</v>
      </c>
      <c r="O2457" s="15" t="str">
        <f t="shared" si="76"/>
        <v>Nianpan Xiang (Nánchōng Shì)</v>
      </c>
      <c r="P2457" s="15" t="str">
        <f t="shared" si="77"/>
        <v>Nianpan Xiang (Nánchōng Shì)</v>
      </c>
    </row>
    <row r="2458" spans="1:16" hidden="1" x14ac:dyDescent="0.25">
      <c r="A2458" t="s">
        <v>6441</v>
      </c>
      <c r="B2458" t="str">
        <f>IF(COUNTIF(A:A,A2458)&gt;1,_xlfn.CONCAT(A2458," (",N2458,")"),A2458)</f>
        <v>Niănyā Xiāng</v>
      </c>
      <c r="C2458" t="str">
        <f>IF(COUNTIF(B:B,B2458)&gt;1,_xlfn.CONCAT(A2458," (",M2458,")"),B2458)</f>
        <v>Niănyā Xiāng</v>
      </c>
      <c r="D2458" t="s">
        <v>6442</v>
      </c>
      <c r="E2458" t="s">
        <v>11</v>
      </c>
      <c r="F2458" t="str">
        <f>_xlfn.CONCAT(D2458,", ",H2458,", ",I2458,", ","四川省")</f>
        <v>碾垭乡, 南部县, 南充市, 四川省</v>
      </c>
      <c r="G2458">
        <v>8167</v>
      </c>
      <c r="H2458" t="s">
        <v>8322</v>
      </c>
      <c r="I2458" t="s">
        <v>8318</v>
      </c>
      <c r="J2458" t="e">
        <f>VLOOKUP(F2458,[1]!china_towns_second__2[[Column1]:[Y]],3,FALSE)</f>
        <v>#N/A</v>
      </c>
      <c r="K2458" t="e">
        <f>VLOOKUP(F2458,[1]!china_towns_second__2[[Column1]:[Y]],2,FALSE)</f>
        <v>#N/A</v>
      </c>
      <c r="L2458" t="s">
        <v>12090</v>
      </c>
      <c r="M2458" t="str">
        <f>VLOOKUP(H2458,CHOOSE({1,2},Table22[Native],Table22[Name]),2,0)</f>
        <v>Nánbù Xiàn</v>
      </c>
      <c r="N2458" s="15" t="str">
        <f>VLOOKUP(I2458,CHOOSE({1,2},Table22[Native],Table22[Name]),2,0)</f>
        <v>Nánchōng Shì</v>
      </c>
      <c r="O2458" s="15" t="str">
        <f t="shared" si="76"/>
        <v>Nianya Xiang (Nánchōng Shì)</v>
      </c>
      <c r="P2458" s="15" t="str">
        <f t="shared" si="77"/>
        <v>Nianya Xiang (Nánchōng Shì)</v>
      </c>
    </row>
    <row r="2459" spans="1:16" hidden="1" x14ac:dyDescent="0.25">
      <c r="A2459" t="s">
        <v>2572</v>
      </c>
      <c r="B2459" t="str">
        <f>IF(COUNTIF(A:A,A2459)&gt;1,_xlfn.CONCAT(A2459," (",N2459,")"),A2459)</f>
        <v>Níbā Xiāng</v>
      </c>
      <c r="C2459" t="str">
        <f>IF(COUNTIF(B:B,B2459)&gt;1,_xlfn.CONCAT(A2459," (",M2459,")"),B2459)</f>
        <v>Níbā Xiāng</v>
      </c>
      <c r="D2459" t="s">
        <v>2573</v>
      </c>
      <c r="E2459" t="s">
        <v>11</v>
      </c>
      <c r="F2459" t="str">
        <f>_xlfn.CONCAT(D2459,", ",H2459,", ",I2459,", ","四川省")</f>
        <v>泥巴乡, 炉霍县, 甘孜藏族自治州, 四川省</v>
      </c>
      <c r="G2459">
        <v>2281</v>
      </c>
      <c r="H2459" t="s">
        <v>8232</v>
      </c>
      <c r="I2459" t="s">
        <v>8219</v>
      </c>
      <c r="J2459" t="e">
        <f>VLOOKUP(F2459,[1]!china_towns_second__2[[Column1]:[Y]],3,FALSE)</f>
        <v>#N/A</v>
      </c>
      <c r="K2459" t="e">
        <f>VLOOKUP(F2459,[1]!china_towns_second__2[[Column1]:[Y]],2,FALSE)</f>
        <v>#N/A</v>
      </c>
      <c r="L2459" t="s">
        <v>12091</v>
      </c>
      <c r="M2459" t="str">
        <f>VLOOKUP(H2459,CHOOSE({1,2},Table22[Native],Table22[Name]),2,0)</f>
        <v>Lúhuò Xiàn</v>
      </c>
      <c r="N2459" s="15" t="str">
        <f>VLOOKUP(I2459,CHOOSE({1,2},Table22[Native],Table22[Name]),2,0)</f>
        <v>Gānzī Zàngzú Zìzhìzhōu</v>
      </c>
      <c r="O2459" s="15" t="str">
        <f t="shared" si="76"/>
        <v>Niba Xiang (Gānzī Zàngzú Zìzhìzhōu)</v>
      </c>
      <c r="P2459" s="15" t="str">
        <f t="shared" si="77"/>
        <v>Niba Xiang (Gānzī Zàngzú Zìzhìzhōu)</v>
      </c>
    </row>
    <row r="2460" spans="1:16" hidden="1" x14ac:dyDescent="0.25">
      <c r="A2460" t="s">
        <v>4680</v>
      </c>
      <c r="B2460" t="str">
        <f>IF(COUNTIF(A:A,A2460)&gt;1,_xlfn.CONCAT(A2460," (",N2460,")"),A2460)</f>
        <v>Níbō Zhèn</v>
      </c>
      <c r="C2460" t="str">
        <f>IF(COUNTIF(B:B,B2460)&gt;1,_xlfn.CONCAT(A2460," (",M2460,")"),B2460)</f>
        <v>Níbō Zhèn</v>
      </c>
      <c r="D2460" t="s">
        <v>4681</v>
      </c>
      <c r="E2460" t="s">
        <v>7</v>
      </c>
      <c r="F2460" t="str">
        <f>_xlfn.CONCAT(D2460,", ",H2460,", ",I2460,", ","四川省")</f>
        <v>尼波镇, 喜德县, 凉山彝族自治州, 四川省</v>
      </c>
      <c r="G2460">
        <v>7131</v>
      </c>
      <c r="H2460" t="s">
        <v>8285</v>
      </c>
      <c r="I2460" t="s">
        <v>8271</v>
      </c>
      <c r="J2460">
        <f>VLOOKUP(F2460,[1]!china_towns_second__2[[Column1]:[Y]],3,FALSE)</f>
        <v>28.346448916574701</v>
      </c>
      <c r="K2460">
        <f>VLOOKUP(F2460,[1]!china_towns_second__2[[Column1]:[Y]],2,FALSE)</f>
        <v>102.6253585</v>
      </c>
      <c r="L2460" t="s">
        <v>12092</v>
      </c>
      <c r="M2460" t="str">
        <f>VLOOKUP(H2460,CHOOSE({1,2},Table22[Native],Table22[Name]),2,0)</f>
        <v>Xĭdé Xiàn</v>
      </c>
      <c r="N2460" s="15" t="str">
        <f>VLOOKUP(I2460,CHOOSE({1,2},Table22[Native],Table22[Name]),2,0)</f>
        <v>Liángshān Yízú Zìzhìzhōu</v>
      </c>
      <c r="O2460" s="15" t="str">
        <f t="shared" si="76"/>
        <v>Nibo Zhen (Liángshān Yízú Zìzhìzhōu)</v>
      </c>
      <c r="P2460" s="15" t="str">
        <f t="shared" si="77"/>
        <v>Nibo Zhen (Liángshān Yízú Zìzhìzhōu)</v>
      </c>
    </row>
    <row r="2461" spans="1:16" hidden="1" x14ac:dyDescent="0.25">
      <c r="A2461" t="s">
        <v>4682</v>
      </c>
      <c r="B2461" t="str">
        <f>IF(COUNTIF(A:A,A2461)&gt;1,_xlfn.CONCAT(A2461," (",N2461,")"),A2461)</f>
        <v>Nídì Xiāng</v>
      </c>
      <c r="C2461" t="str">
        <f>IF(COUNTIF(B:B,B2461)&gt;1,_xlfn.CONCAT(A2461," (",M2461,")"),B2461)</f>
        <v>Nídì Xiāng</v>
      </c>
      <c r="D2461" t="s">
        <v>4683</v>
      </c>
      <c r="E2461" t="s">
        <v>11</v>
      </c>
      <c r="F2461" t="str">
        <f>_xlfn.CONCAT(D2461,", ",H2461,", ",I2461,", ","四川省")</f>
        <v>尼地乡, 昭觉县, 凉山彝族自治州, 四川省</v>
      </c>
      <c r="G2461">
        <v>1898</v>
      </c>
      <c r="H2461" t="s">
        <v>8288</v>
      </c>
      <c r="I2461" t="s">
        <v>8271</v>
      </c>
      <c r="J2461" t="e">
        <f>VLOOKUP(F2461,[1]!china_towns_second__2[[Column1]:[Y]],3,FALSE)</f>
        <v>#N/A</v>
      </c>
      <c r="K2461" t="e">
        <f>VLOOKUP(F2461,[1]!china_towns_second__2[[Column1]:[Y]],2,FALSE)</f>
        <v>#N/A</v>
      </c>
      <c r="L2461" t="s">
        <v>12093</v>
      </c>
      <c r="M2461" t="str">
        <f>VLOOKUP(H2461,CHOOSE({1,2},Table22[Native],Table22[Name]),2,0)</f>
        <v>Zhāojué Xiàn</v>
      </c>
      <c r="N2461" s="15" t="str">
        <f>VLOOKUP(I2461,CHOOSE({1,2},Table22[Native],Table22[Name]),2,0)</f>
        <v>Liángshān Yízú Zìzhìzhōu</v>
      </c>
      <c r="O2461" s="15" t="str">
        <f t="shared" si="76"/>
        <v>Nidi Xiang (Liángshān Yízú Zìzhìzhōu)</v>
      </c>
      <c r="P2461" s="15" t="str">
        <f t="shared" si="77"/>
        <v>Nidi Xiang (Liángshān Yízú Zìzhìzhōu)</v>
      </c>
    </row>
    <row r="2462" spans="1:16" hidden="1" x14ac:dyDescent="0.25">
      <c r="A2462" t="s">
        <v>2574</v>
      </c>
      <c r="B2462" t="str">
        <f>IF(COUNTIF(A:A,A2462)&gt;1,_xlfn.CONCAT(A2462," (",N2462,")"),A2462)</f>
        <v>Níduŏ Zhèn</v>
      </c>
      <c r="C2462" t="str">
        <f>IF(COUNTIF(B:B,B2462)&gt;1,_xlfn.CONCAT(A2462," (",M2462,")"),B2462)</f>
        <v>Níduŏ Zhèn</v>
      </c>
      <c r="D2462" t="s">
        <v>2575</v>
      </c>
      <c r="E2462" t="s">
        <v>7</v>
      </c>
      <c r="F2462" t="str">
        <f>_xlfn.CONCAT(D2462,", ",H2462,", ",I2462,", ","四川省")</f>
        <v>泥朵镇, 色达县, 甘孜藏族自治州, 四川省</v>
      </c>
      <c r="G2462">
        <v>3909</v>
      </c>
      <c r="H2462" t="s">
        <v>8233</v>
      </c>
      <c r="I2462" t="s">
        <v>8219</v>
      </c>
      <c r="J2462">
        <f>VLOOKUP(F2462,[1]!china_towns_second__2[[Column1]:[Y]],3,FALSE)</f>
        <v>32.751030938775102</v>
      </c>
      <c r="K2462">
        <f>VLOOKUP(F2462,[1]!china_towns_second__2[[Column1]:[Y]],2,FALSE)</f>
        <v>99.706361920000006</v>
      </c>
      <c r="L2462" t="s">
        <v>12094</v>
      </c>
      <c r="M2462" t="str">
        <f>VLOOKUP(H2462,CHOOSE({1,2},Table22[Native],Table22[Name]),2,0)</f>
        <v>Sèdá Xiàn</v>
      </c>
      <c r="N2462" s="15" t="str">
        <f>VLOOKUP(I2462,CHOOSE({1,2},Table22[Native],Table22[Name]),2,0)</f>
        <v>Gānzī Zàngzú Zìzhìzhōu</v>
      </c>
      <c r="O2462" s="15" t="str">
        <f t="shared" si="76"/>
        <v>Niduo Zhen (Gānzī Zàngzú Zìzhìzhōu)</v>
      </c>
      <c r="P2462" s="15" t="str">
        <f t="shared" si="77"/>
        <v>Niduo Zhen (Gānzī Zàngzú Zìzhìzhōu)</v>
      </c>
    </row>
    <row r="2463" spans="1:16" hidden="1" x14ac:dyDescent="0.25">
      <c r="A2463" t="s">
        <v>4684</v>
      </c>
      <c r="B2463" t="str">
        <f>IF(COUNTIF(A:A,A2463)&gt;1,_xlfn.CONCAT(A2463," (",N2463,")"),A2463)</f>
        <v>Ní'ĕrjué Xiāng</v>
      </c>
      <c r="C2463" t="str">
        <f>IF(COUNTIF(B:B,B2463)&gt;1,_xlfn.CONCAT(A2463," (",M2463,")"),B2463)</f>
        <v>Ní'ĕrjué Xiāng</v>
      </c>
      <c r="D2463" t="s">
        <v>4685</v>
      </c>
      <c r="E2463" t="s">
        <v>11</v>
      </c>
      <c r="F2463" t="str">
        <f>_xlfn.CONCAT(D2463,", ",H2463,", ",I2463,", ","四川省")</f>
        <v>尼尔觉乡, 甘洛县, 凉山彝族自治州, 四川省</v>
      </c>
      <c r="G2463">
        <v>4617</v>
      </c>
      <c r="H2463" t="s">
        <v>8274</v>
      </c>
      <c r="I2463" t="s">
        <v>8271</v>
      </c>
      <c r="J2463" t="e">
        <f>VLOOKUP(F2463,[1]!china_towns_second__2[[Column1]:[Y]],3,FALSE)</f>
        <v>#N/A</v>
      </c>
      <c r="K2463" t="e">
        <f>VLOOKUP(F2463,[1]!china_towns_second__2[[Column1]:[Y]],2,FALSE)</f>
        <v>#N/A</v>
      </c>
      <c r="L2463" t="s">
        <v>12095</v>
      </c>
      <c r="M2463" t="str">
        <f>VLOOKUP(H2463,CHOOSE({1,2},Table22[Native],Table22[Name]),2,0)</f>
        <v>Gānluò Xiàn</v>
      </c>
      <c r="N2463" s="15" t="str">
        <f>VLOOKUP(I2463,CHOOSE({1,2},Table22[Native],Table22[Name]),2,0)</f>
        <v>Liángshān Yízú Zìzhìzhōu</v>
      </c>
      <c r="O2463" s="15" t="str">
        <f t="shared" si="76"/>
        <v>Ni'erjue Xiang (Liángshān Yízú Zìzhìzhōu)</v>
      </c>
      <c r="P2463" s="15" t="str">
        <f t="shared" si="77"/>
        <v>Ni'erjue Xiang (Liángshān Yízú Zìzhìzhōu)</v>
      </c>
    </row>
    <row r="2464" spans="1:16" hidden="1" x14ac:dyDescent="0.25">
      <c r="A2464" t="s">
        <v>2576</v>
      </c>
      <c r="B2464" t="str">
        <f>IF(COUNTIF(A:A,A2464)&gt;1,_xlfn.CONCAT(A2464," (",N2464,")"),A2464)</f>
        <v>Nièxiā Xiāng [→ Jiǎjū Zhèn]</v>
      </c>
      <c r="C2464" t="str">
        <f>IF(COUNTIF(B:B,B2464)&gt;1,_xlfn.CONCAT(A2464," (",M2464,")"),B2464)</f>
        <v>Nièxiā Xiāng [→ Jiǎjū Zhèn]</v>
      </c>
      <c r="D2464" t="s">
        <v>2577</v>
      </c>
      <c r="E2464" t="s">
        <v>11</v>
      </c>
      <c r="F2464" t="str">
        <f>_xlfn.CONCAT(D2464,", ",H2464,", ",I2464,", ","四川省")</f>
        <v>聂呷乡, 丹巴县, 甘孜藏族自治州, 四川省</v>
      </c>
      <c r="G2464">
        <v>3310</v>
      </c>
      <c r="H2464" t="s">
        <v>8222</v>
      </c>
      <c r="I2464" t="s">
        <v>8219</v>
      </c>
      <c r="J2464" t="e">
        <f>VLOOKUP(F2464,[1]!china_towns_second__2[[Column1]:[Y]],3,FALSE)</f>
        <v>#N/A</v>
      </c>
      <c r="K2464" t="e">
        <f>VLOOKUP(F2464,[1]!china_towns_second__2[[Column1]:[Y]],2,FALSE)</f>
        <v>#N/A</v>
      </c>
      <c r="L2464" t="s">
        <v>12096</v>
      </c>
      <c r="M2464" t="str">
        <f>VLOOKUP(H2464,CHOOSE({1,2},Table22[Native],Table22[Name]),2,0)</f>
        <v>Dānbā Xiàn</v>
      </c>
      <c r="N2464" s="15" t="str">
        <f>VLOOKUP(I2464,CHOOSE({1,2},Table22[Native],Table22[Name]),2,0)</f>
        <v>Gānzī Zàngzú Zìzhìzhōu</v>
      </c>
      <c r="O2464" s="15" t="str">
        <f t="shared" si="76"/>
        <v>Niexia Xiang [→ Jiaju Zhen] (Gānzī Zàngzú Zìzhìzhōu)</v>
      </c>
      <c r="P2464" s="15" t="str">
        <f t="shared" si="77"/>
        <v>Niexia Xiang [→ Jiaju Zhen] (Gānzī Zàngzú Zìzhìzhōu)</v>
      </c>
    </row>
    <row r="2465" spans="1:16" hidden="1" x14ac:dyDescent="0.25">
      <c r="A2465" t="s">
        <v>4686</v>
      </c>
      <c r="B2465" t="str">
        <f>IF(COUNTIF(A:A,A2465)&gt;1,_xlfn.CONCAT(A2465," (",N2465,")"),A2465)</f>
        <v>Níhā Xiāng</v>
      </c>
      <c r="C2465" t="str">
        <f>IF(COUNTIF(B:B,B2465)&gt;1,_xlfn.CONCAT(A2465," (",M2465,")"),B2465)</f>
        <v>Níhā Xiāng</v>
      </c>
      <c r="D2465" t="s">
        <v>4687</v>
      </c>
      <c r="E2465" t="s">
        <v>11</v>
      </c>
      <c r="F2465" t="str">
        <f>_xlfn.CONCAT(D2465,", ",H2465,", ",I2465,", ","四川省")</f>
        <v>尼哈乡, 美姑县, 凉山彝族自治州, 四川省</v>
      </c>
      <c r="G2465">
        <v>2319</v>
      </c>
      <c r="H2465" t="s">
        <v>8279</v>
      </c>
      <c r="I2465" t="s">
        <v>8271</v>
      </c>
      <c r="J2465" t="e">
        <f>VLOOKUP(F2465,[1]!china_towns_second__2[[Column1]:[Y]],3,FALSE)</f>
        <v>#N/A</v>
      </c>
      <c r="K2465" t="e">
        <f>VLOOKUP(F2465,[1]!china_towns_second__2[[Column1]:[Y]],2,FALSE)</f>
        <v>#N/A</v>
      </c>
      <c r="L2465" t="s">
        <v>12097</v>
      </c>
      <c r="M2465" t="str">
        <f>VLOOKUP(H2465,CHOOSE({1,2},Table22[Native],Table22[Name]),2,0)</f>
        <v>Mĕigū Xiàn</v>
      </c>
      <c r="N2465" s="15" t="str">
        <f>VLOOKUP(I2465,CHOOSE({1,2},Table22[Native],Table22[Name]),2,0)</f>
        <v>Liángshān Yízú Zìzhìzhōu</v>
      </c>
      <c r="O2465" s="15" t="str">
        <f t="shared" si="76"/>
        <v>Niha Xiang (Liángshān Yízú Zìzhìzhōu)</v>
      </c>
      <c r="P2465" s="15" t="str">
        <f t="shared" si="77"/>
        <v>Niha Xiang (Liángshān Yízú Zìzhìzhōu)</v>
      </c>
    </row>
    <row r="2466" spans="1:16" hidden="1" x14ac:dyDescent="0.25">
      <c r="A2466" t="s">
        <v>2578</v>
      </c>
      <c r="B2466" t="str">
        <f>IF(COUNTIF(A:A,A2466)&gt;1,_xlfn.CONCAT(A2466," (",N2466,")"),A2466)</f>
        <v>Níkē Xiāng</v>
      </c>
      <c r="C2466" t="str">
        <f>IF(COUNTIF(B:B,B2466)&gt;1,_xlfn.CONCAT(A2466," (",M2466,")"),B2466)</f>
        <v>Níkē Xiāng</v>
      </c>
      <c r="D2466" t="s">
        <v>2579</v>
      </c>
      <c r="E2466" t="s">
        <v>11</v>
      </c>
      <c r="F2466" t="str">
        <f>_xlfn.CONCAT(D2466,", ",H2466,", ",I2466,", ","四川省")</f>
        <v>泥柯乡, 甘孜县, 甘孜藏族自治州, 四川省</v>
      </c>
      <c r="G2466">
        <v>1826</v>
      </c>
      <c r="H2466" t="s">
        <v>8227</v>
      </c>
      <c r="I2466" t="s">
        <v>8219</v>
      </c>
      <c r="J2466" t="e">
        <f>VLOOKUP(F2466,[1]!china_towns_second__2[[Column1]:[Y]],3,FALSE)</f>
        <v>#N/A</v>
      </c>
      <c r="K2466" t="e">
        <f>VLOOKUP(F2466,[1]!china_towns_second__2[[Column1]:[Y]],2,FALSE)</f>
        <v>#N/A</v>
      </c>
      <c r="L2466" t="s">
        <v>12098</v>
      </c>
      <c r="M2466" t="str">
        <f>VLOOKUP(H2466,CHOOSE({1,2},Table22[Native],Table22[Name]),2,0)</f>
        <v>Gānzī Xiàn</v>
      </c>
      <c r="N2466" s="15" t="str">
        <f>VLOOKUP(I2466,CHOOSE({1,2},Table22[Native],Table22[Name]),2,0)</f>
        <v>Gānzī Zàngzú Zìzhìzhōu</v>
      </c>
      <c r="O2466" s="15" t="str">
        <f t="shared" si="76"/>
        <v>Nike Xiang (Gānzī Zàngzú Zìzhìzhōu)</v>
      </c>
      <c r="P2466" s="15" t="str">
        <f t="shared" si="77"/>
        <v>Nike Xiang (Gānzī Zàngzú Zìzhìzhōu)</v>
      </c>
    </row>
    <row r="2467" spans="1:16" hidden="1" x14ac:dyDescent="0.25">
      <c r="A2467" t="s">
        <v>623</v>
      </c>
      <c r="B2467" t="str">
        <f>IF(COUNTIF(A:A,A2467)&gt;1,_xlfn.CONCAT(A2467," (",N2467,")"),A2467)</f>
        <v>Nílóng Zhèn</v>
      </c>
      <c r="C2467" t="str">
        <f>IF(COUNTIF(B:B,B2467)&gt;1,_xlfn.CONCAT(A2467," (",M2467,")"),B2467)</f>
        <v>Nílóng Zhèn</v>
      </c>
      <c r="D2467" t="s">
        <v>624</v>
      </c>
      <c r="E2467" t="s">
        <v>7</v>
      </c>
      <c r="F2467" t="str">
        <f>_xlfn.CONCAT(D2467,", ",H2467,", ",I2467,", ","四川省")</f>
        <v>泥龙镇, 平昌县, 巴中市, 四川省</v>
      </c>
      <c r="G2467">
        <v>18087</v>
      </c>
      <c r="H2467" t="s">
        <v>8176</v>
      </c>
      <c r="I2467" t="s">
        <v>8171</v>
      </c>
      <c r="J2467">
        <f>VLOOKUP(F2467,[1]!china_towns_second__2[[Column1]:[Y]],3,FALSE)</f>
        <v>31.593338448064799</v>
      </c>
      <c r="K2467">
        <f>VLOOKUP(F2467,[1]!china_towns_second__2[[Column1]:[Y]],2,FALSE)</f>
        <v>107.3894962</v>
      </c>
      <c r="L2467" t="s">
        <v>12099</v>
      </c>
      <c r="M2467" t="str">
        <f>VLOOKUP(H2467,CHOOSE({1,2},Table22[Native],Table22[Name]),2,0)</f>
        <v>Píngchāng Xiàn</v>
      </c>
      <c r="N2467" s="15" t="str">
        <f>VLOOKUP(I2467,CHOOSE({1,2},Table22[Native],Table22[Name]),2,0)</f>
        <v>Bāzhōng Shì</v>
      </c>
      <c r="O2467" s="15" t="str">
        <f t="shared" si="76"/>
        <v>Nilong Zhen (Bāzhōng Shì)</v>
      </c>
      <c r="P2467" s="15" t="str">
        <f t="shared" si="77"/>
        <v>Nilong Zhen (Bāzhōng Shì)</v>
      </c>
    </row>
    <row r="2468" spans="1:16" hidden="1" x14ac:dyDescent="0.25">
      <c r="A2468" t="s">
        <v>7338</v>
      </c>
      <c r="B2468" t="str">
        <f>IF(COUNTIF(A:A,A2468)&gt;1,_xlfn.CONCAT(A2468," (",N2468,")"),A2468)</f>
        <v>Nímĕi Yízú Xiāng</v>
      </c>
      <c r="C2468" t="str">
        <f>IF(COUNTIF(B:B,B2468)&gt;1,_xlfn.CONCAT(A2468," (",M2468,")"),B2468)</f>
        <v>Nímĕi Yízú Xiāng</v>
      </c>
      <c r="D2468" t="s">
        <v>7339</v>
      </c>
      <c r="E2468" t="s">
        <v>11</v>
      </c>
      <c r="F2468" t="str">
        <f>_xlfn.CONCAT(D2468,", ",H2468,", ",I2468,", ","四川省")</f>
        <v>坭美彝族乡, 汉源县, 雅安市, 四川省</v>
      </c>
      <c r="G2468">
        <v>1805</v>
      </c>
      <c r="H2468" t="s">
        <v>8351</v>
      </c>
      <c r="I2468" t="s">
        <v>8349</v>
      </c>
      <c r="J2468" t="e">
        <f>VLOOKUP(F2468,[1]!china_towns_second__2[[Column1]:[Y]],3,FALSE)</f>
        <v>#N/A</v>
      </c>
      <c r="K2468" t="e">
        <f>VLOOKUP(F2468,[1]!china_towns_second__2[[Column1]:[Y]],2,FALSE)</f>
        <v>#N/A</v>
      </c>
      <c r="L2468" t="s">
        <v>12100</v>
      </c>
      <c r="M2468" t="str">
        <f>VLOOKUP(H2468,CHOOSE({1,2},Table22[Native],Table22[Name]),2,0)</f>
        <v>Hànyuán Xiàn</v>
      </c>
      <c r="N2468" s="15" t="str">
        <f>VLOOKUP(I2468,CHOOSE({1,2},Table22[Native],Table22[Name]),2,0)</f>
        <v>Yă'ān Shì</v>
      </c>
      <c r="O2468" s="15" t="str">
        <f t="shared" si="76"/>
        <v>Nimei Yizu Xiang (Yă'ān Shì)</v>
      </c>
      <c r="P2468" s="15" t="str">
        <f t="shared" si="77"/>
        <v>Nimei Yizu Xiang (Yă'ān Shì)</v>
      </c>
    </row>
    <row r="2469" spans="1:16" hidden="1" x14ac:dyDescent="0.25">
      <c r="A2469" t="s">
        <v>4688</v>
      </c>
      <c r="B2469" t="str">
        <f>IF(COUNTIF(A:A,A2469)&gt;1,_xlfn.CONCAT(A2469," (",N2469,")"),A2469)</f>
        <v>Nínglăng Xiāng</v>
      </c>
      <c r="C2469" t="str">
        <f>IF(COUNTIF(B:B,B2469)&gt;1,_xlfn.CONCAT(A2469," (",M2469,")"),B2469)</f>
        <v>Nínglăng Xiāng</v>
      </c>
      <c r="D2469" t="s">
        <v>4689</v>
      </c>
      <c r="E2469" t="s">
        <v>11</v>
      </c>
      <c r="F2469" t="str">
        <f>_xlfn.CONCAT(D2469,", ",H2469,", ",I2469,", ","四川省")</f>
        <v>宁朗乡, 木里藏族自治县, 凉山彝族自治州, 四川省</v>
      </c>
      <c r="G2469">
        <v>2097</v>
      </c>
      <c r="H2469" t="s">
        <v>8281</v>
      </c>
      <c r="I2469" t="s">
        <v>8271</v>
      </c>
      <c r="J2469" t="e">
        <f>VLOOKUP(F2469,[1]!china_towns_second__2[[Column1]:[Y]],3,FALSE)</f>
        <v>#N/A</v>
      </c>
      <c r="K2469" t="e">
        <f>VLOOKUP(F2469,[1]!china_towns_second__2[[Column1]:[Y]],2,FALSE)</f>
        <v>#N/A</v>
      </c>
      <c r="L2469" t="s">
        <v>12101</v>
      </c>
      <c r="M2469" t="str">
        <f>VLOOKUP(H2469,CHOOSE({1,2},Table22[Native],Table22[Name]),2,0)</f>
        <v>Mùlĭ Zàngzú Zìzhìxiàn</v>
      </c>
      <c r="N2469" s="15" t="str">
        <f>VLOOKUP(I2469,CHOOSE({1,2},Table22[Native],Table22[Name]),2,0)</f>
        <v>Liángshān Yízú Zìzhìzhōu</v>
      </c>
      <c r="O2469" s="15" t="str">
        <f t="shared" si="76"/>
        <v>Ninglang Xiang (Liángshān Yízú Zìzhìzhōu)</v>
      </c>
      <c r="P2469" s="15" t="str">
        <f t="shared" si="77"/>
        <v>Ninglang Xiang (Liángshān Yízú Zìzhìzhōu)</v>
      </c>
    </row>
    <row r="2470" spans="1:16" hidden="1" x14ac:dyDescent="0.25">
      <c r="A2470" t="s">
        <v>4690</v>
      </c>
      <c r="B2470" t="str">
        <f>IF(COUNTIF(A:A,A2470)&gt;1,_xlfn.CONCAT(A2470," (",N2470,")"),A2470)</f>
        <v>Níngyuǎn Zhèn [incl. Pīshā Zhèn, Jĭngxīng Zhèn]</v>
      </c>
      <c r="C2470" t="str">
        <f>IF(COUNTIF(B:B,B2470)&gt;1,_xlfn.CONCAT(A2470," (",M2470,")"),B2470)</f>
        <v>Níngyuǎn Zhèn [incl. Pīshā Zhèn, Jĭngxīng Zhèn]</v>
      </c>
      <c r="D2470" t="s">
        <v>4691</v>
      </c>
      <c r="E2470" t="s">
        <v>7</v>
      </c>
      <c r="F2470" t="str">
        <f>_xlfn.CONCAT(D2470,", ",H2470,", ",I2470,", ","四川省")</f>
        <v>宁远镇, 宁南县, 凉山彝族自治州, 四川省</v>
      </c>
      <c r="G2470">
        <v>41652</v>
      </c>
      <c r="H2470" t="s">
        <v>8282</v>
      </c>
      <c r="I2470" t="s">
        <v>8271</v>
      </c>
      <c r="J2470">
        <f>VLOOKUP(F2470,[1]!china_towns_second__2[[Column1]:[Y]],3,FALSE)</f>
        <v>27.031860296581499</v>
      </c>
      <c r="K2470">
        <f>VLOOKUP(F2470,[1]!china_towns_second__2[[Column1]:[Y]],2,FALSE)</f>
        <v>102.77807679999999</v>
      </c>
      <c r="L2470" t="s">
        <v>12102</v>
      </c>
      <c r="M2470" t="str">
        <f>VLOOKUP(H2470,CHOOSE({1,2},Table22[Native],Table22[Name]),2,0)</f>
        <v>Níngnán Xiàn</v>
      </c>
      <c r="N2470" s="15" t="str">
        <f>VLOOKUP(I2470,CHOOSE({1,2},Table22[Native],Table22[Name]),2,0)</f>
        <v>Liángshān Yízú Zìzhìzhōu</v>
      </c>
      <c r="O2470" s="15" t="str">
        <f t="shared" si="76"/>
        <v>Ningyuan Zhen [incl. Pisha Zhen, Jingxing Zhen] (Liángshān Yízú Zìzhìzhōu)</v>
      </c>
      <c r="P2470" s="15" t="str">
        <f t="shared" si="77"/>
        <v>Ningyuan Zhen [incl. Pisha Zhen, Jingxing Zhen] (Liángshān Yízú Zìzhìzhōu)</v>
      </c>
    </row>
    <row r="2471" spans="1:16" hidden="1" x14ac:dyDescent="0.25">
      <c r="A2471" t="s">
        <v>7340</v>
      </c>
      <c r="B2471" t="str">
        <f>IF(COUNTIF(A:A,A2471)&gt;1,_xlfn.CONCAT(A2471," (",N2471,")"),A2471)</f>
        <v>Niúbèishān Zhèn [incl. Sānhé Xiāng, Xīnmiào Xiāng]</v>
      </c>
      <c r="C2471" t="str">
        <f>IF(COUNTIF(B:B,B2471)&gt;1,_xlfn.CONCAT(A2471," (",M2471,")"),B2471)</f>
        <v>Niúbèishān Zhèn [incl. Sānhé Xiāng, Xīnmiào Xiāng]</v>
      </c>
      <c r="D2471" t="s">
        <v>7341</v>
      </c>
      <c r="E2471" t="s">
        <v>7</v>
      </c>
      <c r="F2471" t="str">
        <f>_xlfn.CONCAT(D2471,", ",H2471,", ",I2471,", ","四川省")</f>
        <v>牛背山镇, 荥经县, 雅安市, 四川省</v>
      </c>
      <c r="G2471">
        <v>5275</v>
      </c>
      <c r="H2471" t="s">
        <v>8356</v>
      </c>
      <c r="I2471" t="s">
        <v>8349</v>
      </c>
      <c r="J2471">
        <f>VLOOKUP(F2471,[1]!china_towns_second__2[[Column1]:[Y]],3,FALSE)</f>
        <v>29.788495465696599</v>
      </c>
      <c r="K2471">
        <f>VLOOKUP(F2471,[1]!china_towns_second__2[[Column1]:[Y]],2,FALSE)</f>
        <v>102.4459847</v>
      </c>
      <c r="L2471" t="s">
        <v>12103</v>
      </c>
      <c r="M2471" t="str">
        <f>VLOOKUP(H2471,CHOOSE({1,2},Table22[Native],Table22[Name]),2,0)</f>
        <v>Yíngjīng Xiàn</v>
      </c>
      <c r="N2471" s="15" t="str">
        <f>VLOOKUP(I2471,CHOOSE({1,2},Table22[Native],Table22[Name]),2,0)</f>
        <v>Yă'ān Shì</v>
      </c>
      <c r="O2471" s="15" t="str">
        <f t="shared" si="76"/>
        <v>Niubeishan Zhen [incl. Sanhe Xiang, Xinmiao Xiang] (Yă'ān Shì)</v>
      </c>
      <c r="P2471" s="15" t="str">
        <f t="shared" si="77"/>
        <v>Niubeishan Zhen [incl. Sanhe Xiang, Xinmiao Xiang] (Yă'ān Shì)</v>
      </c>
    </row>
    <row r="2472" spans="1:16" hidden="1" x14ac:dyDescent="0.25">
      <c r="A2472" t="s">
        <v>7823</v>
      </c>
      <c r="B2472" t="str">
        <f>IF(COUNTIF(A:A,A2472)&gt;1,_xlfn.CONCAT(A2472," (",N2472,")"),A2472)</f>
        <v>Niúfó Zhèn</v>
      </c>
      <c r="C2472" t="str">
        <f>IF(COUNTIF(B:B,B2472)&gt;1,_xlfn.CONCAT(A2472," (",M2472,")"),B2472)</f>
        <v>Niúfó Zhèn</v>
      </c>
      <c r="D2472" t="s">
        <v>7824</v>
      </c>
      <c r="E2472" t="s">
        <v>7</v>
      </c>
      <c r="F2472" t="str">
        <f>_xlfn.CONCAT(D2472,", ",H2472,", ",I2472,", ","四川省")</f>
        <v>牛佛镇, 大安区, 自贡市, 四川省</v>
      </c>
      <c r="G2472">
        <v>47719</v>
      </c>
      <c r="H2472" t="s">
        <v>8372</v>
      </c>
      <c r="I2472" t="s">
        <v>8371</v>
      </c>
      <c r="J2472">
        <f>VLOOKUP(F2472,[1]!china_towns_second__2[[Column1]:[Y]],3,FALSE)</f>
        <v>29.356824640285701</v>
      </c>
      <c r="K2472">
        <f>VLOOKUP(F2472,[1]!china_towns_second__2[[Column1]:[Y]],2,FALSE)</f>
        <v>105.0138645</v>
      </c>
      <c r="L2472" t="s">
        <v>12104</v>
      </c>
      <c r="M2472" t="str">
        <f>VLOOKUP(H2472,CHOOSE({1,2},Table22[Native],Table22[Name]),2,0)</f>
        <v>Dà'ān Qū</v>
      </c>
      <c r="N2472" s="15" t="str">
        <f>VLOOKUP(I2472,CHOOSE({1,2},Table22[Native],Table22[Name]),2,0)</f>
        <v>Zìgòng Shì</v>
      </c>
      <c r="O2472" s="15" t="str">
        <f t="shared" si="76"/>
        <v>Niufo Zhen (Zìgòng Shì)</v>
      </c>
      <c r="P2472" s="15" t="str">
        <f t="shared" si="77"/>
        <v>Niufo Zhen (Zìgòng Shì)</v>
      </c>
    </row>
    <row r="2473" spans="1:16" hidden="1" x14ac:dyDescent="0.25">
      <c r="A2473" t="s">
        <v>3828</v>
      </c>
      <c r="B2473" t="str">
        <f>IF(COUNTIF(A:A,A2473)&gt;1,_xlfn.CONCAT(A2473," (",N2473,")"),A2473)</f>
        <v>Niúhuá Zhèn</v>
      </c>
      <c r="C2473" t="str">
        <f>IF(COUNTIF(B:B,B2473)&gt;1,_xlfn.CONCAT(A2473," (",M2473,")"),B2473)</f>
        <v>Niúhuá Zhèn</v>
      </c>
      <c r="D2473" t="s">
        <v>3829</v>
      </c>
      <c r="E2473" t="s">
        <v>7</v>
      </c>
      <c r="F2473" t="str">
        <f>_xlfn.CONCAT(D2473,", ",H2473,", ",I2473,", ","四川省")</f>
        <v>牛华镇, 五通桥区, 乐山市, 四川省</v>
      </c>
      <c r="G2473">
        <v>42370</v>
      </c>
      <c r="H2473" t="s">
        <v>8268</v>
      </c>
      <c r="I2473" t="s">
        <v>8256</v>
      </c>
      <c r="J2473">
        <f>VLOOKUP(F2473,[1]!china_towns_second__2[[Column1]:[Y]],3,FALSE)</f>
        <v>29.4711196996338</v>
      </c>
      <c r="K2473">
        <f>VLOOKUP(F2473,[1]!china_towns_second__2[[Column1]:[Y]],2,FALSE)</f>
        <v>103.813192</v>
      </c>
      <c r="L2473" t="s">
        <v>12105</v>
      </c>
      <c r="M2473" t="str">
        <f>VLOOKUP(H2473,CHOOSE({1,2},Table22[Native],Table22[Name]),2,0)</f>
        <v>Wŭtōngqiáo Qū</v>
      </c>
      <c r="N2473" s="15" t="str">
        <f>VLOOKUP(I2473,CHOOSE({1,2},Table22[Native],Table22[Name]),2,0)</f>
        <v>Lèshān Shì</v>
      </c>
      <c r="O2473" s="15" t="str">
        <f t="shared" si="76"/>
        <v>Niuhua Zhen (Lèshān Shì)</v>
      </c>
      <c r="P2473" s="15" t="str">
        <f t="shared" si="77"/>
        <v>Niuhua Zhen (Lèshān Shì)</v>
      </c>
    </row>
    <row r="2474" spans="1:16" hidden="1" x14ac:dyDescent="0.25">
      <c r="A2474" t="s">
        <v>4692</v>
      </c>
      <c r="B2474" t="str">
        <f>IF(COUNTIF(A:A,A2474)&gt;1,_xlfn.CONCAT(A2474," (",N2474,")"),A2474)</f>
        <v>Niújiăowān Xiāng</v>
      </c>
      <c r="C2474" t="str">
        <f>IF(COUNTIF(B:B,B2474)&gt;1,_xlfn.CONCAT(A2474," (",M2474,")"),B2474)</f>
        <v>Niújiăowān Xiāng</v>
      </c>
      <c r="D2474" t="s">
        <v>4693</v>
      </c>
      <c r="E2474" t="s">
        <v>11</v>
      </c>
      <c r="F2474" t="str">
        <f>_xlfn.CONCAT(D2474,", ",H2474,", ",I2474,", ","四川省")</f>
        <v>牛角湾乡, 布拖县, 凉山彝族自治州, 四川省</v>
      </c>
      <c r="G2474">
        <v>6654</v>
      </c>
      <c r="H2474" t="s">
        <v>8272</v>
      </c>
      <c r="I2474" t="s">
        <v>8271</v>
      </c>
      <c r="J2474" t="e">
        <f>VLOOKUP(F2474,[1]!china_towns_second__2[[Column1]:[Y]],3,FALSE)</f>
        <v>#N/A</v>
      </c>
      <c r="K2474" t="e">
        <f>VLOOKUP(F2474,[1]!china_towns_second__2[[Column1]:[Y]],2,FALSE)</f>
        <v>#N/A</v>
      </c>
      <c r="L2474" t="s">
        <v>12106</v>
      </c>
      <c r="M2474" t="str">
        <f>VLOOKUP(H2474,CHOOSE({1,2},Table22[Native],Table22[Name]),2,0)</f>
        <v>Bùtuō Xiàn</v>
      </c>
      <c r="N2474" s="15" t="str">
        <f>VLOOKUP(I2474,CHOOSE({1,2},Table22[Native],Table22[Name]),2,0)</f>
        <v>Liángshān Yízú Zìzhìzhōu</v>
      </c>
      <c r="O2474" s="15" t="str">
        <f t="shared" si="76"/>
        <v>Niujiaowan Xiang (Liángshān Yízú Zìzhìzhōu)</v>
      </c>
      <c r="P2474" s="15" t="str">
        <f t="shared" si="77"/>
        <v>Niujiaowan Xiang (Liángshān Yízú Zìzhìzhōu)</v>
      </c>
    </row>
    <row r="2475" spans="1:16" hidden="1" x14ac:dyDescent="0.25">
      <c r="A2475" t="s">
        <v>4694</v>
      </c>
      <c r="B2475" t="str">
        <f>IF(COUNTIF(A:A,A2475)&gt;1,_xlfn.CONCAT(A2475," (",N2475,")"),A2475)</f>
        <v>Niúniúbà Xiāng</v>
      </c>
      <c r="C2475" t="str">
        <f>IF(COUNTIF(B:B,B2475)&gt;1,_xlfn.CONCAT(A2475," (",M2475,")"),B2475)</f>
        <v>Niúniúbà Xiāng</v>
      </c>
      <c r="D2475" t="s">
        <v>4695</v>
      </c>
      <c r="E2475" t="s">
        <v>11</v>
      </c>
      <c r="F2475" t="str">
        <f>_xlfn.CONCAT(D2475,", ",H2475,", ",I2475,", ","四川省")</f>
        <v>牛牛坝乡, 美姑县, 凉山彝族自治州, 四川省</v>
      </c>
      <c r="G2475">
        <v>13320</v>
      </c>
      <c r="H2475" t="s">
        <v>8279</v>
      </c>
      <c r="I2475" t="s">
        <v>8271</v>
      </c>
      <c r="J2475" t="e">
        <f>VLOOKUP(F2475,[1]!china_towns_second__2[[Column1]:[Y]],3,FALSE)</f>
        <v>#N/A</v>
      </c>
      <c r="K2475" t="e">
        <f>VLOOKUP(F2475,[1]!china_towns_second__2[[Column1]:[Y]],2,FALSE)</f>
        <v>#N/A</v>
      </c>
      <c r="L2475" t="s">
        <v>12107</v>
      </c>
      <c r="M2475" t="str">
        <f>VLOOKUP(H2475,CHOOSE({1,2},Table22[Native],Table22[Name]),2,0)</f>
        <v>Mĕigū Xiàn</v>
      </c>
      <c r="N2475" s="15" t="str">
        <f>VLOOKUP(I2475,CHOOSE({1,2},Table22[Native],Table22[Name]),2,0)</f>
        <v>Liángshān Yízú Zìzhìzhōu</v>
      </c>
      <c r="O2475" s="15" t="str">
        <f t="shared" si="76"/>
        <v>Niuniuba Xiang (Liángshān Yízú Zìzhìzhōu)</v>
      </c>
      <c r="P2475" s="15" t="str">
        <f t="shared" si="77"/>
        <v>Niuniuba Xiang (Liángshān Yízú Zìzhìzhōu)</v>
      </c>
    </row>
    <row r="2476" spans="1:16" hidden="1" x14ac:dyDescent="0.25">
      <c r="A2476" t="s">
        <v>3830</v>
      </c>
      <c r="B2476" t="str">
        <f>IF(COUNTIF(A:A,A2476)&gt;1,_xlfn.CONCAT(A2476," (",N2476,")"),A2476)</f>
        <v>Niúshí Zhèn</v>
      </c>
      <c r="C2476" t="str">
        <f>IF(COUNTIF(B:B,B2476)&gt;1,_xlfn.CONCAT(A2476," (",M2476,")"),B2476)</f>
        <v>Niúshí Zhèn</v>
      </c>
      <c r="D2476" t="s">
        <v>3831</v>
      </c>
      <c r="E2476" t="s">
        <v>7</v>
      </c>
      <c r="F2476" t="str">
        <f>_xlfn.CONCAT(D2476,", ",H2476,", ",I2476,", ","四川省")</f>
        <v>牛石镇, 沙湾区, 乐山市, 四川省</v>
      </c>
      <c r="G2476">
        <v>7760</v>
      </c>
      <c r="H2476" t="s">
        <v>8266</v>
      </c>
      <c r="I2476" t="s">
        <v>8256</v>
      </c>
      <c r="J2476">
        <f>VLOOKUP(F2476,[1]!china_towns_second__2[[Column1]:[Y]],3,FALSE)</f>
        <v>29.242191246533999</v>
      </c>
      <c r="K2476">
        <f>VLOOKUP(F2476,[1]!china_towns_second__2[[Column1]:[Y]],2,FALSE)</f>
        <v>103.6132042</v>
      </c>
      <c r="L2476" t="s">
        <v>12108</v>
      </c>
      <c r="M2476" t="str">
        <f>VLOOKUP(H2476,CHOOSE({1,2},Table22[Native],Table22[Name]),2,0)</f>
        <v>Shāwān Qū</v>
      </c>
      <c r="N2476" s="15" t="str">
        <f>VLOOKUP(I2476,CHOOSE({1,2},Table22[Native],Table22[Name]),2,0)</f>
        <v>Lèshān Shì</v>
      </c>
      <c r="O2476" s="15" t="str">
        <f t="shared" si="76"/>
        <v>Niushi Zhen (Lèshān Shì)</v>
      </c>
      <c r="P2476" s="15" t="str">
        <f t="shared" si="77"/>
        <v>Niushi Zhen (Lèshān Shì)</v>
      </c>
    </row>
    <row r="2477" spans="1:16" hidden="1" x14ac:dyDescent="0.25">
      <c r="A2477" t="s">
        <v>1164</v>
      </c>
      <c r="B2477" t="str">
        <f>IF(COUNTIF(A:A,A2477)&gt;1,_xlfn.CONCAT(A2477," (",N2477,")"),A2477)</f>
        <v>Niúshìkŏu Jiēdào</v>
      </c>
      <c r="C2477" t="str">
        <f>IF(COUNTIF(B:B,B2477)&gt;1,_xlfn.CONCAT(A2477," (",M2477,")"),B2477)</f>
        <v>Niúshìkŏu Jiēdào</v>
      </c>
      <c r="D2477" t="s">
        <v>1165</v>
      </c>
      <c r="E2477" t="s">
        <v>493</v>
      </c>
      <c r="F2477" t="str">
        <f>_xlfn.CONCAT(D2477,", ",H2477,", ",I2477,", ","四川省")</f>
        <v>牛市口街道, 锦江区, 成都市, 四川省</v>
      </c>
      <c r="G2477">
        <v>46741</v>
      </c>
      <c r="H2477" t="s">
        <v>8186</v>
      </c>
      <c r="I2477" t="s">
        <v>8180</v>
      </c>
      <c r="J2477">
        <f>VLOOKUP(F2477,[1]!china_towns_second__2[[Column1]:[Y]],3,FALSE)</f>
        <v>30.646719986310298</v>
      </c>
      <c r="K2477">
        <f>VLOOKUP(F2477,[1]!china_towns_second__2[[Column1]:[Y]],2,FALSE)</f>
        <v>104.0984885</v>
      </c>
      <c r="L2477" t="s">
        <v>12109</v>
      </c>
      <c r="M2477" t="str">
        <f>VLOOKUP(H2477,CHOOSE({1,2},Table22[Native],Table22[Name]),2,0)</f>
        <v>Jĭnjiāng Qū</v>
      </c>
      <c r="N2477" s="15" t="str">
        <f>VLOOKUP(I2477,CHOOSE({1,2},Table22[Native],Table22[Name]),2,0)</f>
        <v>Chéngdū Shì</v>
      </c>
      <c r="O2477" s="15" t="str">
        <f t="shared" si="76"/>
        <v>Niushikou Jiedao (Chéngdū Shì)</v>
      </c>
      <c r="P2477" s="15" t="str">
        <f t="shared" si="77"/>
        <v>Niushikou Jiedao (Chéngdū Shì)</v>
      </c>
    </row>
    <row r="2478" spans="1:16" hidden="1" x14ac:dyDescent="0.25">
      <c r="A2478" t="s">
        <v>5300</v>
      </c>
      <c r="B2478" t="str">
        <f>IF(COUNTIF(A:A,A2478)&gt;1,_xlfn.CONCAT(A2478," (",N2478,")"),A2478)</f>
        <v>Niútān Zhèn</v>
      </c>
      <c r="C2478" t="str">
        <f>IF(COUNTIF(B:B,B2478)&gt;1,_xlfn.CONCAT(A2478," (",M2478,")"),B2478)</f>
        <v>Niútān Zhèn</v>
      </c>
      <c r="D2478" t="s">
        <v>5301</v>
      </c>
      <c r="E2478" t="s">
        <v>7</v>
      </c>
      <c r="F2478" t="str">
        <f>_xlfn.CONCAT(D2478,", ",H2478,", ",I2478,", ","四川省")</f>
        <v>牛滩镇, 泸县, 泸州市, 四川省</v>
      </c>
      <c r="G2478">
        <v>35985</v>
      </c>
      <c r="H2478" t="s">
        <v>8295</v>
      </c>
      <c r="I2478" t="s">
        <v>8290</v>
      </c>
      <c r="J2478">
        <f>VLOOKUP(F2478,[1]!china_towns_second__2[[Column1]:[Y]],3,FALSE)</f>
        <v>29.058586845477201</v>
      </c>
      <c r="K2478">
        <f>VLOOKUP(F2478,[1]!china_towns_second__2[[Column1]:[Y]],2,FALSE)</f>
        <v>105.3341786</v>
      </c>
      <c r="L2478" t="s">
        <v>12110</v>
      </c>
      <c r="M2478" t="str">
        <f>VLOOKUP(H2478,CHOOSE({1,2},Table22[Native],Table22[Name]),2,0)</f>
        <v>Lú Xiàn</v>
      </c>
      <c r="N2478" s="15" t="str">
        <f>VLOOKUP(I2478,CHOOSE({1,2},Table22[Native],Table22[Name]),2,0)</f>
        <v>Lúzhōu Shì</v>
      </c>
      <c r="O2478" s="15" t="str">
        <f t="shared" si="76"/>
        <v>Niutan Zhen (Lúzhōu Shì)</v>
      </c>
      <c r="P2478" s="15" t="str">
        <f t="shared" si="77"/>
        <v>Niutan Zhen (Lúzhōu Shì)</v>
      </c>
    </row>
    <row r="2479" spans="1:16" hidden="1" x14ac:dyDescent="0.25">
      <c r="A2479" t="s">
        <v>7825</v>
      </c>
      <c r="B2479" t="str">
        <f>IF(COUNTIF(A:A,A2479)&gt;1,_xlfn.CONCAT(A2479," (",N2479,")"),A2479)</f>
        <v>Niúwĕi Xiāng</v>
      </c>
      <c r="C2479" t="str">
        <f>IF(COUNTIF(B:B,B2479)&gt;1,_xlfn.CONCAT(A2479," (",M2479,")"),B2479)</f>
        <v>Niúwĕi Xiāng</v>
      </c>
      <c r="D2479" t="s">
        <v>7826</v>
      </c>
      <c r="E2479" t="s">
        <v>11</v>
      </c>
      <c r="F2479" t="str">
        <f>_xlfn.CONCAT(D2479,", ",H2479,", ",I2479,", ","四川省")</f>
        <v>牛尾乡, 贡井区, 自贡市, 四川省</v>
      </c>
      <c r="G2479">
        <v>7054</v>
      </c>
      <c r="H2479" t="s">
        <v>8374</v>
      </c>
      <c r="I2479" t="s">
        <v>8371</v>
      </c>
      <c r="J2479" t="e">
        <f>VLOOKUP(F2479,[1]!china_towns_second__2[[Column1]:[Y]],3,FALSE)</f>
        <v>#N/A</v>
      </c>
      <c r="K2479" t="e">
        <f>VLOOKUP(F2479,[1]!china_towns_second__2[[Column1]:[Y]],2,FALSE)</f>
        <v>#N/A</v>
      </c>
      <c r="L2479" t="s">
        <v>12111</v>
      </c>
      <c r="M2479" t="str">
        <f>VLOOKUP(H2479,CHOOSE({1,2},Table22[Native],Table22[Name]),2,0)</f>
        <v>Gòngjĭng Qū</v>
      </c>
      <c r="N2479" s="15" t="str">
        <f>VLOOKUP(I2479,CHOOSE({1,2},Table22[Native],Table22[Name]),2,0)</f>
        <v>Zìgòng Shì</v>
      </c>
      <c r="O2479" s="15" t="str">
        <f t="shared" si="76"/>
        <v>Niuwei Xiang (Zìgòng Shì)</v>
      </c>
      <c r="P2479" s="15" t="str">
        <f t="shared" si="77"/>
        <v>Niuwei Xiang (Zìgòng Shì)</v>
      </c>
    </row>
    <row r="2480" spans="1:16" hidden="1" x14ac:dyDescent="0.25">
      <c r="A2480" t="s">
        <v>625</v>
      </c>
      <c r="B2480" t="str">
        <f>IF(COUNTIF(A:A,A2480)&gt;1,_xlfn.CONCAT(A2480," (",N2480,")"),A2480)</f>
        <v>Níxī Zhèn (Bāzhōng Shì)</v>
      </c>
      <c r="C2480" t="str">
        <f>IF(COUNTIF(B:B,B2480)&gt;1,_xlfn.CONCAT(A2480," (",M2480,")"),B2480)</f>
        <v>Níxī Zhèn (Bāzhōng Shì)</v>
      </c>
      <c r="D2480" t="s">
        <v>626</v>
      </c>
      <c r="E2480" t="s">
        <v>7</v>
      </c>
      <c r="F2480" t="str">
        <f>_xlfn.CONCAT(D2480,", ",H2480,", ",I2480,", ","四川省")</f>
        <v>泥溪镇, 通江县, 巴中市, 四川省</v>
      </c>
      <c r="G2480">
        <v>11689</v>
      </c>
      <c r="H2480" t="s">
        <v>8177</v>
      </c>
      <c r="I2480" t="s">
        <v>8171</v>
      </c>
      <c r="J2480">
        <f>VLOOKUP(F2480,[1]!china_towns_second__2[[Column1]:[Y]],3,FALSE)</f>
        <v>32.243535521723999</v>
      </c>
      <c r="K2480">
        <f>VLOOKUP(F2480,[1]!china_towns_second__2[[Column1]:[Y]],2,FALSE)</f>
        <v>107.3958537</v>
      </c>
      <c r="L2480" t="s">
        <v>14147</v>
      </c>
      <c r="M2480" t="str">
        <f>VLOOKUP(H2480,CHOOSE({1,2},Table22[Native],Table22[Name]),2,0)</f>
        <v>Tōngjiāng Xiàn</v>
      </c>
      <c r="N2480" s="15" t="str">
        <f>VLOOKUP(I2480,CHOOSE({1,2},Table22[Native],Table22[Name]),2,0)</f>
        <v>Bāzhōng Shì</v>
      </c>
      <c r="O2480" s="15" t="str">
        <f t="shared" si="76"/>
        <v>Nixi Zhen (Bazhong Shi) (Bāzhōng Shì)</v>
      </c>
      <c r="P2480" s="15" t="str">
        <f t="shared" si="77"/>
        <v>Nixi Zhen (Bazhong Shi) (Bāzhōng Shì)</v>
      </c>
    </row>
    <row r="2481" spans="1:16" hidden="1" x14ac:dyDescent="0.25">
      <c r="A2481" t="s">
        <v>625</v>
      </c>
      <c r="B2481" t="str">
        <f>IF(COUNTIF(A:A,A2481)&gt;1,_xlfn.CONCAT(A2481," (",N2481,")"),A2481)</f>
        <v>Níxī Zhèn (Yíbīn Shì)</v>
      </c>
      <c r="C2481" t="str">
        <f>IF(COUNTIF(B:B,B2481)&gt;1,_xlfn.CONCAT(A2481," (",M2481,")"),B2481)</f>
        <v>Níxī Zhèn (Yíbīn Shì)</v>
      </c>
      <c r="D2481" t="s">
        <v>626</v>
      </c>
      <c r="E2481" t="s">
        <v>7</v>
      </c>
      <c r="F2481" t="str">
        <f>_xlfn.CONCAT(D2481,", ",H2481,", ",I2481,", ","四川省")</f>
        <v>泥溪镇, 叙州区, 宜宾市, 四川省</v>
      </c>
      <c r="G2481">
        <v>29607</v>
      </c>
      <c r="H2481" t="s">
        <v>8369</v>
      </c>
      <c r="I2481" t="s">
        <v>8359</v>
      </c>
      <c r="J2481">
        <f>VLOOKUP(F2481,[1]!china_towns_second__2[[Column1]:[Y]],3,FALSE)</f>
        <v>29.057659399959601</v>
      </c>
      <c r="K2481">
        <f>VLOOKUP(F2481,[1]!china_towns_second__2[[Column1]:[Y]],2,FALSE)</f>
        <v>104.225943</v>
      </c>
      <c r="L2481" t="s">
        <v>14148</v>
      </c>
      <c r="M2481" t="str">
        <f>VLOOKUP(H2481,CHOOSE({1,2},Table22[Native],Table22[Name]),2,0)</f>
        <v>Xùzhōu Qū</v>
      </c>
      <c r="N2481" s="15" t="str">
        <f>VLOOKUP(I2481,CHOOSE({1,2},Table22[Native],Table22[Name]),2,0)</f>
        <v>Yíbīn Shì</v>
      </c>
      <c r="O2481" s="15" t="str">
        <f t="shared" si="76"/>
        <v>Nixi Zhen (Yibin Shi) (Yíbīn Shì)</v>
      </c>
      <c r="P2481" s="15" t="str">
        <f t="shared" si="77"/>
        <v>Nixi Zhen (Yibin Shi) (Yíbīn Shì)</v>
      </c>
    </row>
    <row r="2482" spans="1:16" hidden="1" x14ac:dyDescent="0.25">
      <c r="A2482" t="s">
        <v>2580</v>
      </c>
      <c r="B2482" t="str">
        <f>IF(COUNTIF(A:A,A2482)&gt;1,_xlfn.CONCAT(A2482," (",N2482,")"),A2482)</f>
        <v>Níxiā Zhèn</v>
      </c>
      <c r="C2482" t="str">
        <f>IF(COUNTIF(B:B,B2482)&gt;1,_xlfn.CONCAT(A2482," (",M2482,")"),B2482)</f>
        <v>Níxiā Zhèn</v>
      </c>
      <c r="D2482" t="s">
        <v>2581</v>
      </c>
      <c r="E2482" t="s">
        <v>7</v>
      </c>
      <c r="F2482" t="str">
        <f>_xlfn.CONCAT(D2482,", ",H2482,", ",I2482,", ","四川省")</f>
        <v>尼呷镇, 石渠县, 甘孜藏族自治州, 四川省</v>
      </c>
      <c r="G2482">
        <v>6971</v>
      </c>
      <c r="H2482" t="s">
        <v>8234</v>
      </c>
      <c r="I2482" t="s">
        <v>8219</v>
      </c>
      <c r="J2482">
        <f>VLOOKUP(F2482,[1]!china_towns_second__2[[Column1]:[Y]],3,FALSE)</f>
        <v>32.822752790378203</v>
      </c>
      <c r="K2482">
        <f>VLOOKUP(F2482,[1]!china_towns_second__2[[Column1]:[Y]],2,FALSE)</f>
        <v>98.030278280000005</v>
      </c>
      <c r="L2482" t="s">
        <v>12112</v>
      </c>
      <c r="M2482" t="str">
        <f>VLOOKUP(H2482,CHOOSE({1,2},Table22[Native],Table22[Name]),2,0)</f>
        <v>Shíqú Xiàn</v>
      </c>
      <c r="N2482" s="15" t="str">
        <f>VLOOKUP(I2482,CHOOSE({1,2},Table22[Native],Table22[Name]),2,0)</f>
        <v>Gānzī Zàngzú Zìzhìzhōu</v>
      </c>
      <c r="O2482" s="15" t="str">
        <f t="shared" si="76"/>
        <v>Nixia Zhen (Gānzī Zàngzú Zìzhìzhōu)</v>
      </c>
      <c r="P2482" s="15" t="str">
        <f t="shared" si="77"/>
        <v>Nixia Zhen (Gānzī Zàngzú Zìzhìzhōu)</v>
      </c>
    </row>
    <row r="2483" spans="1:16" hidden="1" x14ac:dyDescent="0.25">
      <c r="A2483" t="s">
        <v>3499</v>
      </c>
      <c r="B2483" t="str">
        <f>IF(COUNTIF(A:A,A2483)&gt;1,_xlfn.CONCAT(A2483," (",N2483,")"),A2483)</f>
        <v>Nónghuí Jiēdào</v>
      </c>
      <c r="C2483" t="str">
        <f>IF(COUNTIF(B:B,B2483)&gt;1,_xlfn.CONCAT(A2483," (",M2483,")"),B2483)</f>
        <v>Nónghuí Jiēdào</v>
      </c>
      <c r="D2483" t="s">
        <v>3500</v>
      </c>
      <c r="E2483" t="s">
        <v>493</v>
      </c>
      <c r="F2483" t="str">
        <f>_xlfn.CONCAT(D2483,", ",H2483,", ",I2483,", ","四川省")</f>
        <v>浓洄街道, 广安区, 广安市, 四川省</v>
      </c>
      <c r="G2483">
        <v>35163</v>
      </c>
      <c r="H2483" t="s">
        <v>8240</v>
      </c>
      <c r="I2483" t="s">
        <v>8239</v>
      </c>
      <c r="J2483">
        <f>VLOOKUP(F2483,[1]!china_towns_second__2[[Column1]:[Y]],3,FALSE)</f>
        <v>30.4745649745287</v>
      </c>
      <c r="K2483">
        <f>VLOOKUP(F2483,[1]!china_towns_second__2[[Column1]:[Y]],2,FALSE)</f>
        <v>106.63628540000001</v>
      </c>
      <c r="L2483" t="s">
        <v>12113</v>
      </c>
      <c r="M2483" t="str">
        <f>VLOOKUP(H2483,CHOOSE({1,2},Table22[Native],Table22[Name]),2,0)</f>
        <v>Guăng'ān Qū</v>
      </c>
      <c r="N2483" s="15" t="str">
        <f>VLOOKUP(I2483,CHOOSE({1,2},Table22[Native],Table22[Name]),2,0)</f>
        <v>Guăng'ān Shì</v>
      </c>
      <c r="O2483" s="15" t="str">
        <f t="shared" si="76"/>
        <v>Nonghui Jiedao (Guăng'ān Shì)</v>
      </c>
      <c r="P2483" s="15" t="str">
        <f t="shared" si="77"/>
        <v>Nonghui Jiedao (Guăng'ān Shì)</v>
      </c>
    </row>
    <row r="2484" spans="1:16" hidden="1" x14ac:dyDescent="0.25">
      <c r="A2484" t="s">
        <v>3099</v>
      </c>
      <c r="B2484" t="str">
        <f>IF(COUNTIF(A:A,A2484)&gt;1,_xlfn.CONCAT(A2484," (",N2484,")"),A2484)</f>
        <v>Nóngjiàn Xiāng</v>
      </c>
      <c r="C2484" t="str">
        <f>IF(COUNTIF(B:B,B2484)&gt;1,_xlfn.CONCAT(A2484," (",M2484,")"),B2484)</f>
        <v>Nóngjiàn Xiāng</v>
      </c>
      <c r="D2484" t="s">
        <v>3100</v>
      </c>
      <c r="E2484" t="s">
        <v>11</v>
      </c>
      <c r="F2484" t="str">
        <f>_xlfn.CONCAT(D2484,", ",H2484,", ",I2484,", ","四川省")</f>
        <v>农建乡, 旺苍县, 广元市, 四川省</v>
      </c>
      <c r="G2484">
        <v>4556</v>
      </c>
      <c r="H2484" t="s">
        <v>8253</v>
      </c>
      <c r="I2484" t="s">
        <v>8247</v>
      </c>
      <c r="J2484" t="e">
        <f>VLOOKUP(F2484,[1]!china_towns_second__2[[Column1]:[Y]],3,FALSE)</f>
        <v>#N/A</v>
      </c>
      <c r="K2484" t="e">
        <f>VLOOKUP(F2484,[1]!china_towns_second__2[[Column1]:[Y]],2,FALSE)</f>
        <v>#N/A</v>
      </c>
      <c r="L2484" t="s">
        <v>12114</v>
      </c>
      <c r="M2484" t="str">
        <f>VLOOKUP(H2484,CHOOSE({1,2},Table22[Native],Table22[Name]),2,0)</f>
        <v>Wàngcāng Xiàn</v>
      </c>
      <c r="N2484" s="15" t="str">
        <f>VLOOKUP(I2484,CHOOSE({1,2},Table22[Native],Table22[Name]),2,0)</f>
        <v>Guăngyuán Shì</v>
      </c>
      <c r="O2484" s="15" t="str">
        <f t="shared" si="76"/>
        <v>Nongjian Xiang (Guăngyuán Shì)</v>
      </c>
      <c r="P2484" s="15" t="str">
        <f t="shared" si="77"/>
        <v>Nongjian Xiang (Guăngyuán Shì)</v>
      </c>
    </row>
    <row r="2485" spans="1:16" hidden="1" x14ac:dyDescent="0.25">
      <c r="A2485" t="s">
        <v>6974</v>
      </c>
      <c r="B2485" t="str">
        <f>IF(COUNTIF(A:A,A2485)&gt;1,_xlfn.CONCAT(A2485," (",N2485,")"),A2485)</f>
        <v>Nòngnòngpíng Jiēdào</v>
      </c>
      <c r="C2485" t="str">
        <f>IF(COUNTIF(B:B,B2485)&gt;1,_xlfn.CONCAT(A2485," (",M2485,")"),B2485)</f>
        <v>Nòngnòngpíng Jiēdào</v>
      </c>
      <c r="D2485" t="s">
        <v>6975</v>
      </c>
      <c r="E2485" t="s">
        <v>493</v>
      </c>
      <c r="F2485" t="str">
        <f>_xlfn.CONCAT(D2485,", ",H2485,", ",I2485,", ","四川省")</f>
        <v>弄弄坪街道, 东区, 攀枝花市, 四川省</v>
      </c>
      <c r="G2485">
        <v>27977</v>
      </c>
      <c r="H2485" t="s">
        <v>8336</v>
      </c>
      <c r="I2485" t="s">
        <v>8335</v>
      </c>
      <c r="J2485">
        <f>VLOOKUP(F2485,[1]!china_towns_second__2[[Column1]:[Y]],3,FALSE)</f>
        <v>26.5715944630279</v>
      </c>
      <c r="K2485">
        <f>VLOOKUP(F2485,[1]!china_towns_second__2[[Column1]:[Y]],2,FALSE)</f>
        <v>101.6826114</v>
      </c>
      <c r="L2485" t="s">
        <v>12115</v>
      </c>
      <c r="M2485" t="str">
        <f>VLOOKUP(H2485,CHOOSE({1,2},Table22[Native],Table22[Name]),2,0)</f>
        <v>Dōng Qū</v>
      </c>
      <c r="N2485" s="15" t="str">
        <f>VLOOKUP(I2485,CHOOSE({1,2},Table22[Native],Table22[Name]),2,0)</f>
        <v>Pānzhīhuā Shì</v>
      </c>
      <c r="O2485" s="15" t="str">
        <f t="shared" si="76"/>
        <v>Nongnongping Jiedao (Pānzhīhuā Shì)</v>
      </c>
      <c r="P2485" s="15" t="str">
        <f t="shared" si="77"/>
        <v>Nongnongping Jiedao (Pānzhīhuā Shì)</v>
      </c>
    </row>
    <row r="2486" spans="1:16" hidden="1" x14ac:dyDescent="0.25">
      <c r="A2486" t="s">
        <v>5487</v>
      </c>
      <c r="B2486" t="str">
        <f>IF(COUNTIF(A:A,A2486)&gt;1,_xlfn.CONCAT(A2486," (",N2486,")"),A2486)</f>
        <v>Nóngwàng Zhèn</v>
      </c>
      <c r="C2486" t="str">
        <f>IF(COUNTIF(B:B,B2486)&gt;1,_xlfn.CONCAT(A2486," (",M2486,")"),B2486)</f>
        <v>Nóngwàng Zhèn</v>
      </c>
      <c r="D2486" t="s">
        <v>5488</v>
      </c>
      <c r="E2486" t="s">
        <v>7</v>
      </c>
      <c r="F2486" t="str">
        <f>_xlfn.CONCAT(D2486,", ",H2486,", ",I2486,", ","四川省")</f>
        <v>农旺镇, 仁寿县, 眉山市, 四川省</v>
      </c>
      <c r="G2486">
        <v>20879</v>
      </c>
      <c r="H2486" t="s">
        <v>8305</v>
      </c>
      <c r="I2486" t="s">
        <v>8299</v>
      </c>
      <c r="J2486">
        <f>VLOOKUP(F2486,[1]!china_towns_second__2[[Column1]:[Y]],3,FALSE)</f>
        <v>29.886698320929199</v>
      </c>
      <c r="K2486">
        <f>VLOOKUP(F2486,[1]!china_towns_second__2[[Column1]:[Y]],2,FALSE)</f>
        <v>104.328073</v>
      </c>
      <c r="L2486" t="s">
        <v>12116</v>
      </c>
      <c r="M2486" t="str">
        <f>VLOOKUP(H2486,CHOOSE({1,2},Table22[Native],Table22[Name]),2,0)</f>
        <v>Rénshòu Xiàn</v>
      </c>
      <c r="N2486" s="15" t="str">
        <f>VLOOKUP(I2486,CHOOSE({1,2},Table22[Native],Table22[Name]),2,0)</f>
        <v>Méishān Shì</v>
      </c>
      <c r="O2486" s="15" t="str">
        <f t="shared" si="76"/>
        <v>Nongwang Zhen (Méishān Shì)</v>
      </c>
      <c r="P2486" s="15" t="str">
        <f t="shared" si="77"/>
        <v>Nongwang Zhen (Méishān Shì)</v>
      </c>
    </row>
    <row r="2487" spans="1:16" hidden="1" x14ac:dyDescent="0.25">
      <c r="A2487" t="s">
        <v>3501</v>
      </c>
      <c r="B2487" t="str">
        <f>IF(COUNTIF(A:A,A2487)&gt;1,_xlfn.CONCAT(A2487," (",N2487,")"),A2487)</f>
        <v>Nóngxī Zhèn</v>
      </c>
      <c r="C2487" t="str">
        <f>IF(COUNTIF(B:B,B2487)&gt;1,_xlfn.CONCAT(A2487," (",M2487,")"),B2487)</f>
        <v>Nóngxī Zhèn</v>
      </c>
      <c r="D2487" t="s">
        <v>3502</v>
      </c>
      <c r="E2487" t="s">
        <v>7</v>
      </c>
      <c r="F2487" t="str">
        <f>_xlfn.CONCAT(D2487,", ",H2487,", ",I2487,", ","四川省")</f>
        <v>浓溪镇, 广安区, 广安市, 四川省</v>
      </c>
      <c r="G2487">
        <v>11925</v>
      </c>
      <c r="H2487" t="s">
        <v>8240</v>
      </c>
      <c r="I2487" t="s">
        <v>8239</v>
      </c>
      <c r="J2487">
        <f>VLOOKUP(F2487,[1]!china_towns_second__2[[Column1]:[Y]],3,FALSE)</f>
        <v>30.545933858083298</v>
      </c>
      <c r="K2487">
        <f>VLOOKUP(F2487,[1]!china_towns_second__2[[Column1]:[Y]],2,FALSE)</f>
        <v>106.5829119</v>
      </c>
      <c r="L2487" t="s">
        <v>12117</v>
      </c>
      <c r="M2487" t="str">
        <f>VLOOKUP(H2487,CHOOSE({1,2},Table22[Native],Table22[Name]),2,0)</f>
        <v>Guăng'ān Qū</v>
      </c>
      <c r="N2487" s="15" t="str">
        <f>VLOOKUP(I2487,CHOOSE({1,2},Table22[Native],Table22[Name]),2,0)</f>
        <v>Guăng'ān Shì</v>
      </c>
      <c r="O2487" s="15" t="str">
        <f t="shared" si="76"/>
        <v>Nongxi Zhen (Guăng'ān Shì)</v>
      </c>
      <c r="P2487" s="15" t="str">
        <f t="shared" si="77"/>
        <v>Nongxi Zhen (Guăng'ān Shì)</v>
      </c>
    </row>
    <row r="2488" spans="1:16" hidden="1" x14ac:dyDescent="0.25">
      <c r="A2488" t="s">
        <v>7127</v>
      </c>
      <c r="B2488" t="str">
        <f>IF(COUNTIF(A:A,A2488)&gt;1,_xlfn.CONCAT(A2488," (",N2488,")"),A2488)</f>
        <v>Nóngxīng Xiāng</v>
      </c>
      <c r="C2488" t="str">
        <f>IF(COUNTIF(B:B,B2488)&gt;1,_xlfn.CONCAT(A2488," (",M2488,")"),B2488)</f>
        <v>Nóngxīng Xiāng</v>
      </c>
      <c r="D2488" t="s">
        <v>7128</v>
      </c>
      <c r="E2488" t="s">
        <v>11</v>
      </c>
      <c r="F2488" t="str">
        <f>_xlfn.CONCAT(D2488,", ",H2488,", ",I2488,", ","四川省")</f>
        <v>农兴乡, 蓬溪县, 遂宁市, 四川省</v>
      </c>
      <c r="G2488">
        <v>11348</v>
      </c>
      <c r="H2488" t="s">
        <v>8346</v>
      </c>
      <c r="I2488" t="s">
        <v>8342</v>
      </c>
      <c r="J2488" t="e">
        <f>VLOOKUP(F2488,[1]!china_towns_second__2[[Column1]:[Y]],3,FALSE)</f>
        <v>#N/A</v>
      </c>
      <c r="K2488" t="e">
        <f>VLOOKUP(F2488,[1]!china_towns_second__2[[Column1]:[Y]],2,FALSE)</f>
        <v>#N/A</v>
      </c>
      <c r="L2488" t="s">
        <v>12118</v>
      </c>
      <c r="M2488" t="str">
        <f>VLOOKUP(H2488,CHOOSE({1,2},Table22[Native],Table22[Name]),2,0)</f>
        <v>Péngxī Xiàn</v>
      </c>
      <c r="N2488" s="15" t="str">
        <f>VLOOKUP(I2488,CHOOSE({1,2},Table22[Native],Table22[Name]),2,0)</f>
        <v>Suìníng Shì</v>
      </c>
      <c r="O2488" s="15" t="str">
        <f t="shared" si="76"/>
        <v>Nongxing Xiang (Suìníng Shì)</v>
      </c>
      <c r="P2488" s="15" t="str">
        <f t="shared" si="77"/>
        <v>Nongxing Xiang (Suìníng Shì)</v>
      </c>
    </row>
    <row r="2489" spans="1:16" hidden="1" x14ac:dyDescent="0.25">
      <c r="A2489" t="s">
        <v>4696</v>
      </c>
      <c r="B2489" t="str">
        <f>IF(COUNTIF(A:A,A2489)&gt;1,_xlfn.CONCAT(A2489," (",N2489,")"),A2489)</f>
        <v>Nóngzuò Xiāng</v>
      </c>
      <c r="C2489" t="str">
        <f>IF(COUNTIF(B:B,B2489)&gt;1,_xlfn.CONCAT(A2489," (",M2489,")"),B2489)</f>
        <v>Nóngzuò Xiāng</v>
      </c>
      <c r="D2489" t="s">
        <v>4697</v>
      </c>
      <c r="E2489" t="s">
        <v>11</v>
      </c>
      <c r="F2489" t="str">
        <f>_xlfn.CONCAT(D2489,", ",H2489,", ",I2489,", ","四川省")</f>
        <v>农作乡, 美姑县, 凉山彝族自治州, 四川省</v>
      </c>
      <c r="G2489">
        <v>5333</v>
      </c>
      <c r="H2489" t="s">
        <v>8279</v>
      </c>
      <c r="I2489" t="s">
        <v>8271</v>
      </c>
      <c r="J2489" t="e">
        <f>VLOOKUP(F2489,[1]!china_towns_second__2[[Column1]:[Y]],3,FALSE)</f>
        <v>#N/A</v>
      </c>
      <c r="K2489" t="e">
        <f>VLOOKUP(F2489,[1]!china_towns_second__2[[Column1]:[Y]],2,FALSE)</f>
        <v>#N/A</v>
      </c>
      <c r="L2489" t="s">
        <v>12119</v>
      </c>
      <c r="M2489" t="str">
        <f>VLOOKUP(H2489,CHOOSE({1,2},Table22[Native],Table22[Name]),2,0)</f>
        <v>Mĕigū Xiàn</v>
      </c>
      <c r="N2489" s="15" t="str">
        <f>VLOOKUP(I2489,CHOOSE({1,2},Table22[Native],Table22[Name]),2,0)</f>
        <v>Liángshān Yízú Zìzhìzhōu</v>
      </c>
      <c r="O2489" s="15" t="str">
        <f t="shared" si="76"/>
        <v>Nongzuo Xiang (Liángshān Yízú Zìzhìzhōu)</v>
      </c>
      <c r="P2489" s="15" t="str">
        <f t="shared" si="77"/>
        <v>Nongzuo Xiang (Liángshān Yízú Zìzhìzhōu)</v>
      </c>
    </row>
    <row r="2490" spans="1:16" hidden="1" x14ac:dyDescent="0.25">
      <c r="A2490" t="s">
        <v>8004</v>
      </c>
      <c r="B2490" t="str">
        <f>IF(COUNTIF(A:A,A2490)&gt;1,_xlfn.CONCAT(A2490," (",N2490,")"),A2490)</f>
        <v>Nŭlì Xiāng</v>
      </c>
      <c r="C2490" t="str">
        <f>IF(COUNTIF(B:B,B2490)&gt;1,_xlfn.CONCAT(A2490," (",M2490,")"),B2490)</f>
        <v>Nŭlì Xiāng</v>
      </c>
      <c r="D2490" t="s">
        <v>8005</v>
      </c>
      <c r="E2490" t="s">
        <v>11</v>
      </c>
      <c r="F2490" t="str">
        <f>_xlfn.CONCAT(D2490,", ",H2490,", ",I2490,", ","四川省")</f>
        <v>努力乡, 安岳县, 资阳市, 四川省</v>
      </c>
      <c r="G2490">
        <v>9998</v>
      </c>
      <c r="H2490" t="s">
        <v>8380</v>
      </c>
      <c r="I2490" t="s">
        <v>8379</v>
      </c>
      <c r="J2490" t="e">
        <f>VLOOKUP(F2490,[1]!china_towns_second__2[[Column1]:[Y]],3,FALSE)</f>
        <v>#N/A</v>
      </c>
      <c r="K2490" t="e">
        <f>VLOOKUP(F2490,[1]!china_towns_second__2[[Column1]:[Y]],2,FALSE)</f>
        <v>#N/A</v>
      </c>
      <c r="L2490" t="s">
        <v>12120</v>
      </c>
      <c r="M2490" t="str">
        <f>VLOOKUP(H2490,CHOOSE({1,2},Table22[Native],Table22[Name]),2,0)</f>
        <v>Ānyuè Xiàn</v>
      </c>
      <c r="N2490" s="15" t="str">
        <f>VLOOKUP(I2490,CHOOSE({1,2},Table22[Native],Table22[Name]),2,0)</f>
        <v>Zīyáng Shì</v>
      </c>
      <c r="O2490" s="15" t="str">
        <f t="shared" si="76"/>
        <v>Nuli Xiang (Zīyáng Shì)</v>
      </c>
      <c r="P2490" s="15" t="str">
        <f t="shared" si="77"/>
        <v>Nuli Xiang (Zīyáng Shì)</v>
      </c>
    </row>
    <row r="2491" spans="1:16" hidden="1" x14ac:dyDescent="0.25">
      <c r="A2491" t="s">
        <v>627</v>
      </c>
      <c r="B2491" t="str">
        <f>IF(COUNTIF(A:A,A2491)&gt;1,_xlfn.CONCAT(A2491," (",N2491,")"),A2491)</f>
        <v>Nuòjiāng Zhèn</v>
      </c>
      <c r="C2491" t="str">
        <f>IF(COUNTIF(B:B,B2491)&gt;1,_xlfn.CONCAT(A2491," (",M2491,")"),B2491)</f>
        <v>Nuòjiāng Zhèn</v>
      </c>
      <c r="D2491" t="s">
        <v>628</v>
      </c>
      <c r="E2491" t="s">
        <v>7</v>
      </c>
      <c r="F2491" t="str">
        <f>_xlfn.CONCAT(D2491,", ",H2491,", ",I2491,", ","四川省")</f>
        <v>诺江镇, 通江县, 巴中市, 四川省</v>
      </c>
      <c r="G2491">
        <v>118519</v>
      </c>
      <c r="H2491" t="s">
        <v>8177</v>
      </c>
      <c r="I2491" t="s">
        <v>8171</v>
      </c>
      <c r="J2491">
        <f>VLOOKUP(F2491,[1]!china_towns_second__2[[Column1]:[Y]],3,FALSE)</f>
        <v>31.934001761533299</v>
      </c>
      <c r="K2491">
        <f>VLOOKUP(F2491,[1]!china_towns_second__2[[Column1]:[Y]],2,FALSE)</f>
        <v>107.2257597</v>
      </c>
      <c r="L2491" t="s">
        <v>12121</v>
      </c>
      <c r="M2491" t="str">
        <f>VLOOKUP(H2491,CHOOSE({1,2},Table22[Native],Table22[Name]),2,0)</f>
        <v>Tōngjiāng Xiàn</v>
      </c>
      <c r="N2491" s="15" t="str">
        <f>VLOOKUP(I2491,CHOOSE({1,2},Table22[Native],Table22[Name]),2,0)</f>
        <v>Bāzhōng Shì</v>
      </c>
      <c r="O2491" s="15" t="str">
        <f t="shared" si="76"/>
        <v>Nuojiang Zhen (Bāzhōng Shì)</v>
      </c>
      <c r="P2491" s="15" t="str">
        <f t="shared" si="77"/>
        <v>Nuojiang Zhen (Bāzhōng Shì)</v>
      </c>
    </row>
    <row r="2492" spans="1:16" hidden="1" x14ac:dyDescent="0.25">
      <c r="A2492" t="s">
        <v>629</v>
      </c>
      <c r="B2492" t="str">
        <f>IF(COUNTIF(A:A,A2492)&gt;1,_xlfn.CONCAT(A2492," (",N2492,")"),A2492)</f>
        <v>Nuòshuĭhé Zhèn</v>
      </c>
      <c r="C2492" t="str">
        <f>IF(COUNTIF(B:B,B2492)&gt;1,_xlfn.CONCAT(A2492," (",M2492,")"),B2492)</f>
        <v>Nuòshuĭhé Zhèn</v>
      </c>
      <c r="D2492" t="s">
        <v>630</v>
      </c>
      <c r="E2492" t="s">
        <v>7</v>
      </c>
      <c r="F2492" t="str">
        <f>_xlfn.CONCAT(D2492,", ",H2492,", ",I2492,", ","四川省")</f>
        <v>诺水河镇, 通江县, 巴中市, 四川省</v>
      </c>
      <c r="G2492">
        <v>20709</v>
      </c>
      <c r="H2492" t="s">
        <v>8177</v>
      </c>
      <c r="I2492" t="s">
        <v>8171</v>
      </c>
      <c r="J2492">
        <f>VLOOKUP(F2492,[1]!china_towns_second__2[[Column1]:[Y]],3,FALSE)</f>
        <v>32.374549560153397</v>
      </c>
      <c r="K2492">
        <f>VLOOKUP(F2492,[1]!china_towns_second__2[[Column1]:[Y]],2,FALSE)</f>
        <v>107.2136848</v>
      </c>
      <c r="L2492" t="s">
        <v>12122</v>
      </c>
      <c r="M2492" t="str">
        <f>VLOOKUP(H2492,CHOOSE({1,2},Table22[Native],Table22[Name]),2,0)</f>
        <v>Tōngjiāng Xiàn</v>
      </c>
      <c r="N2492" s="15" t="str">
        <f>VLOOKUP(I2492,CHOOSE({1,2},Table22[Native],Table22[Name]),2,0)</f>
        <v>Bāzhōng Shì</v>
      </c>
      <c r="O2492" s="15" t="str">
        <f t="shared" si="76"/>
        <v>Nuoshuihe Zhen (Bāzhōng Shì)</v>
      </c>
      <c r="P2492" s="15" t="str">
        <f t="shared" si="77"/>
        <v>Nuoshuihe Zhen (Bāzhōng Shì)</v>
      </c>
    </row>
    <row r="2493" spans="1:16" hidden="1" x14ac:dyDescent="0.25">
      <c r="A2493" t="s">
        <v>1768</v>
      </c>
      <c r="B2493" t="str">
        <f>IF(COUNTIF(A:A,A2493)&gt;1,_xlfn.CONCAT(A2493," (",N2493,")"),A2493)</f>
        <v>Ōujiā Zhèn</v>
      </c>
      <c r="C2493" t="str">
        <f>IF(COUNTIF(B:B,B2493)&gt;1,_xlfn.CONCAT(A2493," (",M2493,")"),B2493)</f>
        <v>Ōujiā Zhèn</v>
      </c>
      <c r="D2493" t="s">
        <v>1769</v>
      </c>
      <c r="E2493" t="s">
        <v>7</v>
      </c>
      <c r="F2493" t="str">
        <f>_xlfn.CONCAT(D2493,", ",H2493,", ",I2493,", ","四川省")</f>
        <v>欧家镇, 大竹县, 达州市, 四川省</v>
      </c>
      <c r="G2493">
        <v>12679</v>
      </c>
      <c r="H2493" t="s">
        <v>8204</v>
      </c>
      <c r="I2493" t="s">
        <v>8202</v>
      </c>
      <c r="J2493">
        <f>VLOOKUP(F2493,[1]!china_towns_second__2[[Column1]:[Y]],3,FALSE)</f>
        <v>30.520386521976999</v>
      </c>
      <c r="K2493">
        <f>VLOOKUP(F2493,[1]!china_towns_second__2[[Column1]:[Y]],2,FALSE)</f>
        <v>107.0407465</v>
      </c>
      <c r="L2493" t="s">
        <v>12123</v>
      </c>
      <c r="M2493" t="str">
        <f>VLOOKUP(H2493,CHOOSE({1,2},Table22[Native],Table22[Name]),2,0)</f>
        <v>Dàzhú Xiàn</v>
      </c>
      <c r="N2493" s="15" t="str">
        <f>VLOOKUP(I2493,CHOOSE({1,2},Table22[Native],Table22[Name]),2,0)</f>
        <v>Dázhōu Shì</v>
      </c>
      <c r="O2493" s="15" t="str">
        <f t="shared" si="76"/>
        <v>Oujia Zhen (Dázhōu Shì)</v>
      </c>
      <c r="P2493" s="15" t="str">
        <f t="shared" si="77"/>
        <v>Oujia Zhen (Dázhōu Shì)</v>
      </c>
    </row>
    <row r="2494" spans="1:16" hidden="1" x14ac:dyDescent="0.25">
      <c r="A2494" t="s">
        <v>5489</v>
      </c>
      <c r="B2494" t="str">
        <f>IF(COUNTIF(A:A,A2494)&gt;1,_xlfn.CONCAT(A2494," (",N2494,")"),A2494)</f>
        <v>Ŏutáng Zhèn</v>
      </c>
      <c r="C2494" t="str">
        <f>IF(COUNTIF(B:B,B2494)&gt;1,_xlfn.CONCAT(A2494," (",M2494,")"),B2494)</f>
        <v>Ŏutáng Zhèn</v>
      </c>
      <c r="D2494" t="s">
        <v>5490</v>
      </c>
      <c r="E2494" t="s">
        <v>7</v>
      </c>
      <c r="F2494" t="str">
        <f>_xlfn.CONCAT(D2494,", ",H2494,", ",I2494,", ","四川省")</f>
        <v>藕塘镇, 仁寿县, 眉山市, 四川省</v>
      </c>
      <c r="G2494">
        <v>8729</v>
      </c>
      <c r="H2494" t="s">
        <v>8305</v>
      </c>
      <c r="I2494" t="s">
        <v>8299</v>
      </c>
      <c r="J2494">
        <f>VLOOKUP(F2494,[1]!china_towns_second__2[[Column1]:[Y]],3,FALSE)</f>
        <v>29.8557666893077</v>
      </c>
      <c r="K2494">
        <f>VLOOKUP(F2494,[1]!china_towns_second__2[[Column1]:[Y]],2,FALSE)</f>
        <v>104.26077479999999</v>
      </c>
      <c r="L2494" t="s">
        <v>12124</v>
      </c>
      <c r="M2494" t="str">
        <f>VLOOKUP(H2494,CHOOSE({1,2},Table22[Native],Table22[Name]),2,0)</f>
        <v>Rénshòu Xiàn</v>
      </c>
      <c r="N2494" s="15" t="str">
        <f>VLOOKUP(I2494,CHOOSE({1,2},Table22[Native],Table22[Name]),2,0)</f>
        <v>Méishān Shì</v>
      </c>
      <c r="O2494" s="15" t="str">
        <f t="shared" si="76"/>
        <v>Ŏutang Zhen (Méishān Shì)</v>
      </c>
      <c r="P2494" s="15" t="str">
        <f t="shared" si="77"/>
        <v>Ŏutang Zhen (Méishān Shì)</v>
      </c>
    </row>
    <row r="2495" spans="1:16" hidden="1" x14ac:dyDescent="0.25">
      <c r="A2495" t="s">
        <v>4698</v>
      </c>
      <c r="B2495" t="str">
        <f>IF(COUNTIF(A:A,A2495)&gt;1,_xlfn.CONCAT(A2495," (",N2495,")"),A2495)</f>
        <v>Pàhā Xiāng</v>
      </c>
      <c r="C2495" t="str">
        <f>IF(COUNTIF(B:B,B2495)&gt;1,_xlfn.CONCAT(A2495," (",M2495,")"),B2495)</f>
        <v>Pàhā Xiāng</v>
      </c>
      <c r="D2495" t="s">
        <v>4699</v>
      </c>
      <c r="E2495" t="s">
        <v>11</v>
      </c>
      <c r="F2495" t="str">
        <f>_xlfn.CONCAT(D2495,", ",H2495,", ",I2495,", ","四川省")</f>
        <v>帕哈乡, 雷波县, 凉山彝族自治州, 四川省</v>
      </c>
      <c r="G2495">
        <v>4729</v>
      </c>
      <c r="H2495" t="s">
        <v>8278</v>
      </c>
      <c r="I2495" t="s">
        <v>8271</v>
      </c>
      <c r="J2495" t="e">
        <f>VLOOKUP(F2495,[1]!china_towns_second__2[[Column1]:[Y]],3,FALSE)</f>
        <v>#N/A</v>
      </c>
      <c r="K2495" t="e">
        <f>VLOOKUP(F2495,[1]!china_towns_second__2[[Column1]:[Y]],2,FALSE)</f>
        <v>#N/A</v>
      </c>
      <c r="L2495" t="s">
        <v>12125</v>
      </c>
      <c r="M2495" t="str">
        <f>VLOOKUP(H2495,CHOOSE({1,2},Table22[Native],Table22[Name]),2,0)</f>
        <v>Léibō Xiàn</v>
      </c>
      <c r="N2495" s="15" t="str">
        <f>VLOOKUP(I2495,CHOOSE({1,2},Table22[Native],Table22[Name]),2,0)</f>
        <v>Liángshān Yízú Zìzhìzhōu</v>
      </c>
      <c r="O2495" s="15" t="str">
        <f t="shared" si="76"/>
        <v>Paha Xiang (Liángshān Yízú Zìzhìzhōu)</v>
      </c>
      <c r="P2495" s="15" t="str">
        <f t="shared" si="77"/>
        <v>Paha Xiang (Liángshān Yízú Zìzhìzhōu)</v>
      </c>
    </row>
    <row r="2496" spans="1:16" hidden="1" x14ac:dyDescent="0.25">
      <c r="A2496" t="s">
        <v>1770</v>
      </c>
      <c r="B2496" t="str">
        <f>IF(COUNTIF(A:A,A2496)&gt;1,_xlfn.CONCAT(A2496," (",N2496,")"),A2496)</f>
        <v>Páifāng Xiāng</v>
      </c>
      <c r="C2496" t="str">
        <f>IF(COUNTIF(B:B,B2496)&gt;1,_xlfn.CONCAT(A2496," (",M2496,")"),B2496)</f>
        <v>Páifāng Xiāng</v>
      </c>
      <c r="D2496" t="s">
        <v>1771</v>
      </c>
      <c r="E2496" t="s">
        <v>11</v>
      </c>
      <c r="F2496" t="str">
        <f>_xlfn.CONCAT(D2496,", ",H2496,", ",I2496,", ","四川省")</f>
        <v>牌坊乡, 大竹县, 达州市, 四川省</v>
      </c>
      <c r="G2496">
        <v>10489</v>
      </c>
      <c r="H2496" t="s">
        <v>8204</v>
      </c>
      <c r="I2496" t="s">
        <v>8202</v>
      </c>
      <c r="J2496" t="e">
        <f>VLOOKUP(F2496,[1]!china_towns_second__2[[Column1]:[Y]],3,FALSE)</f>
        <v>#N/A</v>
      </c>
      <c r="K2496" t="e">
        <f>VLOOKUP(F2496,[1]!china_towns_second__2[[Column1]:[Y]],2,FALSE)</f>
        <v>#N/A</v>
      </c>
      <c r="L2496" t="s">
        <v>12126</v>
      </c>
      <c r="M2496" t="str">
        <f>VLOOKUP(H2496,CHOOSE({1,2},Table22[Native],Table22[Name]),2,0)</f>
        <v>Dàzhú Xiàn</v>
      </c>
      <c r="N2496" s="15" t="str">
        <f>VLOOKUP(I2496,CHOOSE({1,2},Table22[Native],Table22[Name]),2,0)</f>
        <v>Dázhōu Shì</v>
      </c>
      <c r="O2496" s="15" t="str">
        <f t="shared" si="76"/>
        <v>Paifang Xiang (Dázhōu Shì)</v>
      </c>
      <c r="P2496" s="15" t="str">
        <f t="shared" si="77"/>
        <v>Paifang Xiang (Dázhōu Shì)</v>
      </c>
    </row>
    <row r="2497" spans="1:16" hidden="1" x14ac:dyDescent="0.25">
      <c r="A2497" t="s">
        <v>4700</v>
      </c>
      <c r="B2497" t="str">
        <f>IF(COUNTIF(A:A,A2497)&gt;1,_xlfn.CONCAT(A2497," (",N2497,")"),A2497)</f>
        <v>Pàilái Zhèn</v>
      </c>
      <c r="C2497" t="str">
        <f>IF(COUNTIF(B:B,B2497)&gt;1,_xlfn.CONCAT(A2497," (",M2497,")"),B2497)</f>
        <v>Pàilái Zhèn</v>
      </c>
      <c r="D2497" t="s">
        <v>4701</v>
      </c>
      <c r="E2497" t="s">
        <v>7</v>
      </c>
      <c r="F2497" t="str">
        <f>_xlfn.CONCAT(D2497,", ",H2497,", ",I2497,", ","四川省")</f>
        <v>派来镇, 金阳县, 凉山彝族自治州, 四川省</v>
      </c>
      <c r="G2497">
        <v>8736</v>
      </c>
      <c r="H2497" t="s">
        <v>8277</v>
      </c>
      <c r="I2497" t="s">
        <v>8271</v>
      </c>
      <c r="J2497">
        <f>VLOOKUP(F2497,[1]!china_towns_second__2[[Column1]:[Y]],3,FALSE)</f>
        <v>27.5662846816677</v>
      </c>
      <c r="K2497">
        <f>VLOOKUP(F2497,[1]!china_towns_second__2[[Column1]:[Y]],2,FALSE)</f>
        <v>103.1521096</v>
      </c>
      <c r="L2497" t="s">
        <v>12127</v>
      </c>
      <c r="M2497" t="str">
        <f>VLOOKUP(H2497,CHOOSE({1,2},Table22[Native],Table22[Name]),2,0)</f>
        <v>Jīnyáng Xiàn</v>
      </c>
      <c r="N2497" s="15" t="str">
        <f>VLOOKUP(I2497,CHOOSE({1,2},Table22[Native],Table22[Name]),2,0)</f>
        <v>Liángshān Yízú Zìzhìzhōu</v>
      </c>
      <c r="O2497" s="15" t="str">
        <f t="shared" si="76"/>
        <v>Pailai Zhen (Liángshān Yízú Zìzhìzhōu)</v>
      </c>
      <c r="P2497" s="15" t="str">
        <f t="shared" si="77"/>
        <v>Pailai Zhen (Liángshān Yízú Zìzhìzhōu)</v>
      </c>
    </row>
    <row r="2498" spans="1:16" hidden="1" x14ac:dyDescent="0.25">
      <c r="A2498" t="s">
        <v>6826</v>
      </c>
      <c r="B2498" t="str">
        <f>IF(COUNTIF(A:A,A2498)&gt;1,_xlfn.CONCAT(A2498," (",N2498,")"),A2498)</f>
        <v>Páilóu Jiēdào</v>
      </c>
      <c r="C2498" t="str">
        <f>IF(COUNTIF(B:B,B2498)&gt;1,_xlfn.CONCAT(A2498," (",M2498,")"),B2498)</f>
        <v>Páilóu Jiēdào</v>
      </c>
      <c r="D2498" t="s">
        <v>6827</v>
      </c>
      <c r="E2498" t="s">
        <v>493</v>
      </c>
      <c r="F2498" t="str">
        <f>_xlfn.CONCAT(D2498,", ",H2498,", ",I2498,", ","四川省")</f>
        <v>牌楼街道, 市中区, 乐山市, 四川省</v>
      </c>
      <c r="G2498">
        <v>41414</v>
      </c>
      <c r="H2498" t="s">
        <v>8267</v>
      </c>
      <c r="I2498" t="s">
        <v>8256</v>
      </c>
      <c r="J2498" t="e">
        <f>VLOOKUP(F2498,[1]!china_towns_second__2[[Column1]:[Y]],3,FALSE)</f>
        <v>#N/A</v>
      </c>
      <c r="K2498" t="e">
        <f>VLOOKUP(F2498,[1]!china_towns_second__2[[Column1]:[Y]],2,FALSE)</f>
        <v>#N/A</v>
      </c>
      <c r="L2498" t="s">
        <v>12128</v>
      </c>
      <c r="M2498" t="str">
        <f>VLOOKUP(H2498,CHOOSE({1,2},Table22[Native],Table22[Name]),2,0)</f>
        <v>Shìzhōng Qū</v>
      </c>
      <c r="N2498" s="15" t="str">
        <f>VLOOKUP(I2498,CHOOSE({1,2},Table22[Native],Table22[Name]),2,0)</f>
        <v>Lèshān Shì</v>
      </c>
      <c r="O2498" s="15" t="str">
        <f t="shared" ref="O2498:O2561" si="78">_xlfn.CONCAT(L2498," (",N2498,")")</f>
        <v>Pailou Jiedao (Lèshān Shì)</v>
      </c>
      <c r="P2498" s="15" t="str">
        <f t="shared" ref="P2498:P2561" si="79">IF(COUNTIF(O:O,O2498)&gt;1,_xlfn.CONCAT(L2498," (",M2498,")"),O2498)</f>
        <v>Pailou Jiedao (Lèshān Shì)</v>
      </c>
    </row>
    <row r="2499" spans="1:16" hidden="1" x14ac:dyDescent="0.25">
      <c r="A2499" t="s">
        <v>3503</v>
      </c>
      <c r="B2499" t="str">
        <f>IF(COUNTIF(A:A,A2499)&gt;1,_xlfn.CONCAT(A2499," (",N2499,")"),A2499)</f>
        <v>Páilóu Xiāng</v>
      </c>
      <c r="C2499" t="str">
        <f>IF(COUNTIF(B:B,B2499)&gt;1,_xlfn.CONCAT(A2499," (",M2499,")"),B2499)</f>
        <v>Páilóu Xiāng</v>
      </c>
      <c r="D2499" t="s">
        <v>3504</v>
      </c>
      <c r="E2499" t="s">
        <v>11</v>
      </c>
      <c r="F2499" t="str">
        <f>_xlfn.CONCAT(D2499,", ",H2499,", ",I2499,", ","四川省")</f>
        <v>排楼乡, 岳池县, 广安市, 四川省</v>
      </c>
      <c r="G2499">
        <v>9405</v>
      </c>
      <c r="H2499" t="s">
        <v>8245</v>
      </c>
      <c r="I2499" t="s">
        <v>8239</v>
      </c>
      <c r="J2499" t="e">
        <f>VLOOKUP(F2499,[1]!china_towns_second__2[[Column1]:[Y]],3,FALSE)</f>
        <v>#N/A</v>
      </c>
      <c r="K2499" t="e">
        <f>VLOOKUP(F2499,[1]!china_towns_second__2[[Column1]:[Y]],2,FALSE)</f>
        <v>#N/A</v>
      </c>
      <c r="L2499" t="s">
        <v>12129</v>
      </c>
      <c r="M2499" t="str">
        <f>VLOOKUP(H2499,CHOOSE({1,2},Table22[Native],Table22[Name]),2,0)</f>
        <v>Yuèchí Xiàn</v>
      </c>
      <c r="N2499" s="15" t="str">
        <f>VLOOKUP(I2499,CHOOSE({1,2},Table22[Native],Table22[Name]),2,0)</f>
        <v>Guăng'ān Shì</v>
      </c>
      <c r="O2499" s="15" t="str">
        <f t="shared" si="78"/>
        <v>Pailou Xiang (Guăng'ān Shì)</v>
      </c>
      <c r="P2499" s="15" t="str">
        <f t="shared" si="79"/>
        <v>Pailou Xiang (Guăng'ān Shì)</v>
      </c>
    </row>
    <row r="2500" spans="1:16" hidden="1" x14ac:dyDescent="0.25">
      <c r="A2500" t="s">
        <v>259</v>
      </c>
      <c r="B2500" t="str">
        <f>IF(COUNTIF(A:A,A2500)&gt;1,_xlfn.CONCAT(A2500," (",N2500,")"),A2500)</f>
        <v>Pān'ān Xiāng</v>
      </c>
      <c r="C2500" t="str">
        <f>IF(COUNTIF(B:B,B2500)&gt;1,_xlfn.CONCAT(A2500," (",M2500,")"),B2500)</f>
        <v>Pān'ān Xiāng</v>
      </c>
      <c r="D2500" t="s">
        <v>260</v>
      </c>
      <c r="E2500" t="s">
        <v>11</v>
      </c>
      <c r="F2500" t="str">
        <f>_xlfn.CONCAT(D2500,", ",H2500,", ",I2500,", ","四川省")</f>
        <v>潘安乡, 小金县, 阿坝藏族羌族自治州, 四川省</v>
      </c>
      <c r="G2500">
        <v>1968</v>
      </c>
      <c r="H2500" t="s">
        <v>8168</v>
      </c>
      <c r="I2500" t="s">
        <v>8153</v>
      </c>
      <c r="J2500" t="e">
        <f>VLOOKUP(F2500,[1]!china_towns_second__2[[Column1]:[Y]],3,FALSE)</f>
        <v>#N/A</v>
      </c>
      <c r="K2500" t="e">
        <f>VLOOKUP(F2500,[1]!china_towns_second__2[[Column1]:[Y]],2,FALSE)</f>
        <v>#N/A</v>
      </c>
      <c r="L2500" t="s">
        <v>12130</v>
      </c>
      <c r="M2500" t="str">
        <f>VLOOKUP(H2500,CHOOSE({1,2},Table22[Native],Table22[Name]),2,0)</f>
        <v>Xiăojīn Xiàn</v>
      </c>
      <c r="N2500" s="15" t="str">
        <f>VLOOKUP(I2500,CHOOSE({1,2},Table22[Native],Table22[Name]),2,0)</f>
        <v>Ābà Zàngzú Qiāngzú Zìzhìzhōu</v>
      </c>
      <c r="O2500" s="15" t="str">
        <f t="shared" si="78"/>
        <v>Pan'an Xiang (Ābà Zàngzú Qiāngzú Zìzhìzhōu)</v>
      </c>
      <c r="P2500" s="15" t="str">
        <f t="shared" si="79"/>
        <v>Pan'an Xiang (Ābà Zàngzú Qiāngzú Zìzhìzhōu)</v>
      </c>
    </row>
    <row r="2501" spans="1:16" hidden="1" x14ac:dyDescent="0.25">
      <c r="A2501" t="s">
        <v>5491</v>
      </c>
      <c r="B2501" t="str">
        <f>IF(COUNTIF(A:A,A2501)&gt;1,_xlfn.CONCAT(A2501," (",N2501,")"),A2501)</f>
        <v>Pán'áo Xiāng</v>
      </c>
      <c r="C2501" t="str">
        <f>IF(COUNTIF(B:B,B2501)&gt;1,_xlfn.CONCAT(A2501," (",M2501,")"),B2501)</f>
        <v>Pán'áo Xiāng</v>
      </c>
      <c r="D2501" t="s">
        <v>5492</v>
      </c>
      <c r="E2501" t="s">
        <v>11</v>
      </c>
      <c r="F2501" t="str">
        <f>_xlfn.CONCAT(D2501,", ",H2501,", ",I2501,", ","四川省")</f>
        <v>盘鳌乡, 东坡区, 眉山市, 四川省</v>
      </c>
      <c r="G2501">
        <v>14262</v>
      </c>
      <c r="H2501" t="s">
        <v>8301</v>
      </c>
      <c r="I2501" t="s">
        <v>8299</v>
      </c>
      <c r="J2501" t="e">
        <f>VLOOKUP(F2501,[1]!china_towns_second__2[[Column1]:[Y]],3,FALSE)</f>
        <v>#N/A</v>
      </c>
      <c r="K2501" t="e">
        <f>VLOOKUP(F2501,[1]!china_towns_second__2[[Column1]:[Y]],2,FALSE)</f>
        <v>#N/A</v>
      </c>
      <c r="L2501" t="s">
        <v>12131</v>
      </c>
      <c r="M2501" t="str">
        <f>VLOOKUP(H2501,CHOOSE({1,2},Table22[Native],Table22[Name]),2,0)</f>
        <v>Dōngpō Qū</v>
      </c>
      <c r="N2501" s="15" t="str">
        <f>VLOOKUP(I2501,CHOOSE({1,2},Table22[Native],Table22[Name]),2,0)</f>
        <v>Méishān Shì</v>
      </c>
      <c r="O2501" s="15" t="str">
        <f t="shared" si="78"/>
        <v>Pan'ao Xiang (Méishān Shì)</v>
      </c>
      <c r="P2501" s="15" t="str">
        <f t="shared" si="79"/>
        <v>Pan'ao Xiang (Méishān Shì)</v>
      </c>
    </row>
    <row r="2502" spans="1:16" hidden="1" x14ac:dyDescent="0.25">
      <c r="A2502" t="s">
        <v>6976</v>
      </c>
      <c r="B2502" t="str">
        <f>IF(COUNTIF(A:A,A2502)&gt;1,_xlfn.CONCAT(A2502," (",N2502,")"),A2502)</f>
        <v>Pānlián Zhèn</v>
      </c>
      <c r="C2502" t="str">
        <f>IF(COUNTIF(B:B,B2502)&gt;1,_xlfn.CONCAT(A2502," (",M2502,")"),B2502)</f>
        <v>Pānlián Zhèn</v>
      </c>
      <c r="D2502" t="s">
        <v>6977</v>
      </c>
      <c r="E2502" t="s">
        <v>7</v>
      </c>
      <c r="F2502" t="str">
        <f>_xlfn.CONCAT(D2502,", ",H2502,", ",I2502,", ","四川省")</f>
        <v>攀莲镇, 米易县, 攀枝花市, 四川省</v>
      </c>
      <c r="G2502">
        <v>60202</v>
      </c>
      <c r="H2502" t="s">
        <v>8337</v>
      </c>
      <c r="I2502" t="s">
        <v>8335</v>
      </c>
      <c r="J2502">
        <f>VLOOKUP(F2502,[1]!china_towns_second__2[[Column1]:[Y]],3,FALSE)</f>
        <v>26.906233097626799</v>
      </c>
      <c r="K2502">
        <f>VLOOKUP(F2502,[1]!china_towns_second__2[[Column1]:[Y]],2,FALSE)</f>
        <v>102.1491013</v>
      </c>
      <c r="L2502" t="s">
        <v>12132</v>
      </c>
      <c r="M2502" t="str">
        <f>VLOOKUP(H2502,CHOOSE({1,2},Table22[Native],Table22[Name]),2,0)</f>
        <v>Mĭyì Xiàn</v>
      </c>
      <c r="N2502" s="15" t="str">
        <f>VLOOKUP(I2502,CHOOSE({1,2},Table22[Native],Table22[Name]),2,0)</f>
        <v>Pānzhīhuā Shì</v>
      </c>
      <c r="O2502" s="15" t="str">
        <f t="shared" si="78"/>
        <v>Panlian Zhen (Pānzhīhuā Shì)</v>
      </c>
      <c r="P2502" s="15" t="str">
        <f t="shared" si="79"/>
        <v>Panlian Zhen (Pānzhīhuā Shì)</v>
      </c>
    </row>
    <row r="2503" spans="1:16" hidden="1" x14ac:dyDescent="0.25">
      <c r="A2503" t="s">
        <v>7597</v>
      </c>
      <c r="B2503" t="str">
        <f>IF(COUNTIF(A:A,A2503)&gt;1,_xlfn.CONCAT(A2503," (",N2503,")"),A2503)</f>
        <v>Pánlóng Xiāng</v>
      </c>
      <c r="C2503" t="str">
        <f>IF(COUNTIF(B:B,B2503)&gt;1,_xlfn.CONCAT(A2503," (",M2503,")"),B2503)</f>
        <v>Pánlóng Xiāng</v>
      </c>
      <c r="D2503" t="s">
        <v>7598</v>
      </c>
      <c r="E2503" t="s">
        <v>11</v>
      </c>
      <c r="F2503" t="str">
        <f>_xlfn.CONCAT(D2503,", ",H2503,", ",I2503,", ","四川省")</f>
        <v>蟠龙乡, 江安县, 宜宾市, 四川省</v>
      </c>
      <c r="G2503">
        <v>16483</v>
      </c>
      <c r="H2503" t="s">
        <v>8364</v>
      </c>
      <c r="I2503" t="s">
        <v>8359</v>
      </c>
      <c r="J2503" t="e">
        <f>VLOOKUP(F2503,[1]!china_towns_second__2[[Column1]:[Y]],3,FALSE)</f>
        <v>#N/A</v>
      </c>
      <c r="K2503" t="e">
        <f>VLOOKUP(F2503,[1]!china_towns_second__2[[Column1]:[Y]],2,FALSE)</f>
        <v>#N/A</v>
      </c>
      <c r="L2503" t="s">
        <v>12133</v>
      </c>
      <c r="M2503" t="str">
        <f>VLOOKUP(H2503,CHOOSE({1,2},Table22[Native],Table22[Name]),2,0)</f>
        <v>Jiāng'ān Xiàn</v>
      </c>
      <c r="N2503" s="15" t="str">
        <f>VLOOKUP(I2503,CHOOSE({1,2},Table22[Native],Table22[Name]),2,0)</f>
        <v>Yíbīn Shì</v>
      </c>
      <c r="O2503" s="15" t="str">
        <f t="shared" si="78"/>
        <v>Panlong Xiang (Yíbīn Shì)</v>
      </c>
      <c r="P2503" s="15" t="str">
        <f t="shared" si="79"/>
        <v>Panlong Xiang (Yíbīn Shì)</v>
      </c>
    </row>
    <row r="2504" spans="1:16" hidden="1" x14ac:dyDescent="0.25">
      <c r="A2504" t="s">
        <v>3101</v>
      </c>
      <c r="B2504" t="str">
        <f>IF(COUNTIF(A:A,A2504)&gt;1,_xlfn.CONCAT(A2504," (",N2504,")"),A2504)</f>
        <v>Pánlóng Zhèn (Guăngyuán Shì)</v>
      </c>
      <c r="C2504" t="str">
        <f>IF(COUNTIF(B:B,B2504)&gt;1,_xlfn.CONCAT(A2504," (",M2504,")"),B2504)</f>
        <v>Pánlóng Zhèn (Guăngyuán Shì)</v>
      </c>
      <c r="D2504" t="s">
        <v>3102</v>
      </c>
      <c r="E2504" t="s">
        <v>7</v>
      </c>
      <c r="F2504" t="str">
        <f>_xlfn.CONCAT(D2504,", ",H2504,", ",I2504,", ","四川省")</f>
        <v>盘龙镇, 利州区, 广元市, 四川省</v>
      </c>
      <c r="G2504">
        <v>18193</v>
      </c>
      <c r="H2504" t="s">
        <v>8251</v>
      </c>
      <c r="I2504" t="s">
        <v>8247</v>
      </c>
      <c r="J2504">
        <f>VLOOKUP(F2504,[1]!china_towns_second__2[[Column1]:[Y]],3,FALSE)</f>
        <v>32.406102250543697</v>
      </c>
      <c r="K2504">
        <f>VLOOKUP(F2504,[1]!china_towns_second__2[[Column1]:[Y]],2,FALSE)</f>
        <v>105.7270661</v>
      </c>
      <c r="L2504" t="s">
        <v>14149</v>
      </c>
      <c r="M2504" t="str">
        <f>VLOOKUP(H2504,CHOOSE({1,2},Table22[Native],Table22[Name]),2,0)</f>
        <v>Lìzhōu Qū</v>
      </c>
      <c r="N2504" s="15" t="str">
        <f>VLOOKUP(I2504,CHOOSE({1,2},Table22[Native],Table22[Name]),2,0)</f>
        <v>Guăngyuán Shì</v>
      </c>
      <c r="O2504" s="15" t="str">
        <f t="shared" si="78"/>
        <v>Panlong Zhen (Guangyuan Shi) (Guăngyuán Shì)</v>
      </c>
      <c r="P2504" s="15" t="str">
        <f t="shared" si="79"/>
        <v>Panlong Zhen (Guangyuan Shi) (Guăngyuán Shì)</v>
      </c>
    </row>
    <row r="2505" spans="1:16" hidden="1" x14ac:dyDescent="0.25">
      <c r="A2505" t="s">
        <v>3101</v>
      </c>
      <c r="B2505" t="str">
        <f>IF(COUNTIF(A:A,A2505)&gt;1,_xlfn.CONCAT(A2505," (",N2505,")"),A2505)</f>
        <v>Pánlóng Zhèn (Nánchōng Shì)</v>
      </c>
      <c r="C2505" t="str">
        <f>IF(COUNTIF(B:B,B2505)&gt;1,_xlfn.CONCAT(A2505," (",M2505,")"),B2505)</f>
        <v>Pánlóng Zhèn (Nánchōng Shì)</v>
      </c>
      <c r="D2505" t="s">
        <v>3102</v>
      </c>
      <c r="E2505" t="s">
        <v>7</v>
      </c>
      <c r="F2505" t="str">
        <f>_xlfn.CONCAT(D2505,", ",H2505,", ",I2505,", ","四川省")</f>
        <v>盘龙镇, 南部县, 南充市, 四川省</v>
      </c>
      <c r="G2505">
        <v>27138</v>
      </c>
      <c r="H2505" t="s">
        <v>8322</v>
      </c>
      <c r="I2505" t="s">
        <v>8318</v>
      </c>
      <c r="J2505">
        <f>VLOOKUP(F2505,[1]!china_towns_second__2[[Column1]:[Y]],3,FALSE)</f>
        <v>31.280985694659002</v>
      </c>
      <c r="K2505">
        <f>VLOOKUP(F2505,[1]!china_towns_second__2[[Column1]:[Y]],2,FALSE)</f>
        <v>106.121174</v>
      </c>
      <c r="L2505" t="s">
        <v>14150</v>
      </c>
      <c r="M2505" t="str">
        <f>VLOOKUP(H2505,CHOOSE({1,2},Table22[Native],Table22[Name]),2,0)</f>
        <v>Nánbù Xiàn</v>
      </c>
      <c r="N2505" s="15" t="str">
        <f>VLOOKUP(I2505,CHOOSE({1,2},Table22[Native],Table22[Name]),2,0)</f>
        <v>Nánchōng Shì</v>
      </c>
      <c r="O2505" s="15" t="str">
        <f t="shared" si="78"/>
        <v>Panlong Zhen (Nanchong Shi) (Nánchōng Shì)</v>
      </c>
      <c r="P2505" s="15" t="str">
        <f t="shared" si="79"/>
        <v>Panlong Zhen (Nanchong Shi) (Nánchōng Shì)</v>
      </c>
    </row>
    <row r="2506" spans="1:16" hidden="1" x14ac:dyDescent="0.25">
      <c r="A2506" t="s">
        <v>3101</v>
      </c>
      <c r="B2506" t="str">
        <f>IF(COUNTIF(A:A,A2506)&gt;1,_xlfn.CONCAT(A2506," (",N2506,")"),A2506)</f>
        <v>Pánlóng Zhèn (Zīyáng Shì)</v>
      </c>
      <c r="C2506" t="str">
        <f>IF(COUNTIF(B:B,B2506)&gt;1,_xlfn.CONCAT(A2506," (",M2506,")"),B2506)</f>
        <v>Pánlóng Zhèn (Zīyáng Shì)</v>
      </c>
      <c r="D2506" t="s">
        <v>8006</v>
      </c>
      <c r="E2506" t="s">
        <v>7</v>
      </c>
      <c r="F2506" t="str">
        <f>_xlfn.CONCAT(D2506,", ",H2506,", ",I2506,", ","四川省")</f>
        <v>蟠龙镇, 乐至县, 资阳市, 四川省</v>
      </c>
      <c r="G2506">
        <v>11198</v>
      </c>
      <c r="H2506" t="s">
        <v>8381</v>
      </c>
      <c r="I2506" t="s">
        <v>8379</v>
      </c>
      <c r="J2506">
        <f>VLOOKUP(F2506,[1]!china_towns_second__2[[Column1]:[Y]],3,FALSE)</f>
        <v>30.269524705407399</v>
      </c>
      <c r="K2506">
        <f>VLOOKUP(F2506,[1]!china_towns_second__2[[Column1]:[Y]],2,FALSE)</f>
        <v>105.2064553</v>
      </c>
      <c r="L2506" t="s">
        <v>14151</v>
      </c>
      <c r="M2506" t="str">
        <f>VLOOKUP(H2506,CHOOSE({1,2},Table22[Native],Table22[Name]),2,0)</f>
        <v>Lèzhì Xiàn</v>
      </c>
      <c r="N2506" s="15" t="str">
        <f>VLOOKUP(I2506,CHOOSE({1,2},Table22[Native],Table22[Name]),2,0)</f>
        <v>Zīyáng Shì</v>
      </c>
      <c r="O2506" s="15" t="str">
        <f t="shared" si="78"/>
        <v>Panlong Zhen (Ziyang Shi) (Zīyáng Shì)</v>
      </c>
      <c r="P2506" s="15" t="str">
        <f t="shared" si="79"/>
        <v>Panlong Zhen (Ziyang Shi) (Zīyáng Shì)</v>
      </c>
    </row>
    <row r="2507" spans="1:16" hidden="1" x14ac:dyDescent="0.25">
      <c r="A2507" t="s">
        <v>1772</v>
      </c>
      <c r="B2507" t="str">
        <f>IF(COUNTIF(A:A,A2507)&gt;1,_xlfn.CONCAT(A2507," (",N2507,")"),A2507)</f>
        <v>Pánshí Zhèn</v>
      </c>
      <c r="C2507" t="str">
        <f>IF(COUNTIF(B:B,B2507)&gt;1,_xlfn.CONCAT(A2507," (",M2507,")"),B2507)</f>
        <v>Pánshí Zhèn</v>
      </c>
      <c r="D2507" t="s">
        <v>1773</v>
      </c>
      <c r="E2507" t="s">
        <v>7</v>
      </c>
      <c r="F2507" t="str">
        <f>_xlfn.CONCAT(D2507,", ",H2507,", ",I2507,", ","四川省")</f>
        <v>磐石镇, 通川区, 达州市, 四川省</v>
      </c>
      <c r="G2507">
        <v>21426</v>
      </c>
      <c r="H2507" t="s">
        <v>8207</v>
      </c>
      <c r="I2507" t="s">
        <v>8202</v>
      </c>
      <c r="J2507">
        <f>VLOOKUP(F2507,[1]!china_towns_second__2[[Column1]:[Y]],3,FALSE)</f>
        <v>31.2228253135962</v>
      </c>
      <c r="K2507">
        <f>VLOOKUP(F2507,[1]!china_towns_second__2[[Column1]:[Y]],2,FALSE)</f>
        <v>107.5853724</v>
      </c>
      <c r="L2507" t="s">
        <v>12134</v>
      </c>
      <c r="M2507" t="str">
        <f>VLOOKUP(H2507,CHOOSE({1,2},Table22[Native],Table22[Name]),2,0)</f>
        <v>Tōngchuān Qū</v>
      </c>
      <c r="N2507" s="15" t="str">
        <f>VLOOKUP(I2507,CHOOSE({1,2},Table22[Native],Table22[Name]),2,0)</f>
        <v>Dázhōu Shì</v>
      </c>
      <c r="O2507" s="15" t="str">
        <f t="shared" si="78"/>
        <v>Panshi Zhen (Dázhōu Shì)</v>
      </c>
      <c r="P2507" s="15" t="str">
        <f t="shared" si="79"/>
        <v>Panshi Zhen (Dázhōu Shì)</v>
      </c>
    </row>
    <row r="2508" spans="1:16" hidden="1" x14ac:dyDescent="0.25">
      <c r="A2508" t="s">
        <v>4702</v>
      </c>
      <c r="B2508" t="str">
        <f>IF(COUNTIF(A:A,A2508)&gt;1,_xlfn.CONCAT(A2508," (",N2508,")"),A2508)</f>
        <v>Păomă Zhèn</v>
      </c>
      <c r="C2508" t="str">
        <f>IF(COUNTIF(B:B,B2508)&gt;1,_xlfn.CONCAT(A2508," (",M2508,")"),B2508)</f>
        <v>Păomă Zhèn</v>
      </c>
      <c r="D2508" t="s">
        <v>4703</v>
      </c>
      <c r="E2508" t="s">
        <v>7</v>
      </c>
      <c r="F2508" t="str">
        <f>_xlfn.CONCAT(D2508,", ",H2508,", ",I2508,", ","四川省")</f>
        <v>跑马镇, 宁南县, 凉山彝族自治州, 四川省</v>
      </c>
      <c r="G2508">
        <v>7976</v>
      </c>
      <c r="H2508" t="s">
        <v>8282</v>
      </c>
      <c r="I2508" t="s">
        <v>8271</v>
      </c>
      <c r="J2508">
        <f>VLOOKUP(F2508,[1]!china_towns_second__2[[Column1]:[Y]],3,FALSE)</f>
        <v>27.227533504673101</v>
      </c>
      <c r="K2508">
        <f>VLOOKUP(F2508,[1]!china_towns_second__2[[Column1]:[Y]],2,FALSE)</f>
        <v>102.8115291</v>
      </c>
      <c r="L2508" t="s">
        <v>12135</v>
      </c>
      <c r="M2508" t="str">
        <f>VLOOKUP(H2508,CHOOSE({1,2},Table22[Native],Table22[Name]),2,0)</f>
        <v>Níngnán Xiàn</v>
      </c>
      <c r="N2508" s="15" t="str">
        <f>VLOOKUP(I2508,CHOOSE({1,2},Table22[Native],Table22[Name]),2,0)</f>
        <v>Liángshān Yízú Zìzhìzhōu</v>
      </c>
      <c r="O2508" s="15" t="str">
        <f t="shared" si="78"/>
        <v>Paoma Zhen (Liángshān Yízú Zìzhìzhōu)</v>
      </c>
      <c r="P2508" s="15" t="str">
        <f t="shared" si="79"/>
        <v>Paoma Zhen (Liángshān Yízú Zìzhìzhōu)</v>
      </c>
    </row>
    <row r="2509" spans="1:16" hidden="1" x14ac:dyDescent="0.25">
      <c r="A2509" t="s">
        <v>6828</v>
      </c>
      <c r="B2509" t="str">
        <f>IF(COUNTIF(A:A,A2509)&gt;1,_xlfn.CONCAT(A2509," (",N2509,")"),A2509)</f>
        <v>Pèilóng Zhèn</v>
      </c>
      <c r="C2509" t="str">
        <f>IF(COUNTIF(B:B,B2509)&gt;1,_xlfn.CONCAT(A2509," (",M2509,")"),B2509)</f>
        <v>Pèilóng Zhèn</v>
      </c>
      <c r="D2509" t="s">
        <v>6829</v>
      </c>
      <c r="E2509" t="s">
        <v>7</v>
      </c>
      <c r="F2509" t="str">
        <f>_xlfn.CONCAT(D2509,", ",H2509,", ",I2509,", ","四川省")</f>
        <v>配龙镇, 资中县, 内江市, 四川省</v>
      </c>
      <c r="G2509">
        <v>24594</v>
      </c>
      <c r="H2509" t="s">
        <v>8333</v>
      </c>
      <c r="I2509" t="s">
        <v>8329</v>
      </c>
      <c r="J2509">
        <f>VLOOKUP(F2509,[1]!china_towns_second__2[[Column1]:[Y]],3,FALSE)</f>
        <v>29.9574188144754</v>
      </c>
      <c r="K2509">
        <f>VLOOKUP(F2509,[1]!china_towns_second__2[[Column1]:[Y]],2,FALSE)</f>
        <v>104.5294767</v>
      </c>
      <c r="L2509" t="s">
        <v>12136</v>
      </c>
      <c r="M2509" t="str">
        <f>VLOOKUP(H2509,CHOOSE({1,2},Table22[Native],Table22[Name]),2,0)</f>
        <v>Zīzhōng Xiàn</v>
      </c>
      <c r="N2509" s="15" t="str">
        <f>VLOOKUP(I2509,CHOOSE({1,2},Table22[Native],Table22[Name]),2,0)</f>
        <v>Nèijiāng Shì</v>
      </c>
      <c r="O2509" s="15" t="str">
        <f t="shared" si="78"/>
        <v>Peilong Zhen (Nèijiāng Shì)</v>
      </c>
      <c r="P2509" s="15" t="str">
        <f t="shared" si="79"/>
        <v>Peilong Zhen (Nèijiāng Shì)</v>
      </c>
    </row>
    <row r="2510" spans="1:16" hidden="1" x14ac:dyDescent="0.25">
      <c r="A2510" t="s">
        <v>7599</v>
      </c>
      <c r="B2510" t="str">
        <f>IF(COUNTIF(A:A,A2510)&gt;1,_xlfn.CONCAT(A2510," (",N2510,")"),A2510)</f>
        <v>Péishí Zhèn [incl. Liúbīn Xiāng]</v>
      </c>
      <c r="C2510" t="str">
        <f>IF(COUNTIF(B:B,B2510)&gt;1,_xlfn.CONCAT(A2510," (",M2510,")"),B2510)</f>
        <v>Péishí Zhèn [incl. Liúbīn Xiāng]</v>
      </c>
      <c r="D2510" t="s">
        <v>7600</v>
      </c>
      <c r="E2510" t="s">
        <v>7</v>
      </c>
      <c r="F2510" t="str">
        <f>_xlfn.CONCAT(D2510,", ",H2510,", ",I2510,", ","四川省")</f>
        <v>裴石镇, 南溪区, 宜宾市, 四川省</v>
      </c>
      <c r="G2510">
        <v>31212</v>
      </c>
      <c r="H2510" t="s">
        <v>8366</v>
      </c>
      <c r="I2510" t="s">
        <v>8359</v>
      </c>
      <c r="J2510">
        <f>VLOOKUP(F2510,[1]!china_towns_second__2[[Column1]:[Y]],3,FALSE)</f>
        <v>28.8382925532113</v>
      </c>
      <c r="K2510">
        <f>VLOOKUP(F2510,[1]!china_towns_second__2[[Column1]:[Y]],2,FALSE)</f>
        <v>105.0521249</v>
      </c>
      <c r="L2510" t="s">
        <v>12137</v>
      </c>
      <c r="M2510" t="str">
        <f>VLOOKUP(H2510,CHOOSE({1,2},Table22[Native],Table22[Name]),2,0)</f>
        <v>Nánxī Qū</v>
      </c>
      <c r="N2510" s="15" t="str">
        <f>VLOOKUP(I2510,CHOOSE({1,2},Table22[Native],Table22[Name]),2,0)</f>
        <v>Yíbīn Shì</v>
      </c>
      <c r="O2510" s="15" t="str">
        <f t="shared" si="78"/>
        <v>Peishi Zhen [incl. Liubin Xiang] (Yíbīn Shì)</v>
      </c>
      <c r="P2510" s="15" t="str">
        <f t="shared" si="79"/>
        <v>Peishi Zhen [incl. Liubin Xiang] (Yíbīn Shì)</v>
      </c>
    </row>
    <row r="2511" spans="1:16" hidden="1" x14ac:dyDescent="0.25">
      <c r="A2511" t="s">
        <v>1166</v>
      </c>
      <c r="B2511" t="str">
        <f>IF(COUNTIF(A:A,A2511)&gt;1,_xlfn.CONCAT(A2511," (",N2511,")"),A2511)</f>
        <v>Péng Zhèn</v>
      </c>
      <c r="C2511" t="str">
        <f>IF(COUNTIF(B:B,B2511)&gt;1,_xlfn.CONCAT(A2511," (",M2511,")"),B2511)</f>
        <v>Péng Zhèn</v>
      </c>
      <c r="D2511" t="s">
        <v>1167</v>
      </c>
      <c r="E2511" t="s">
        <v>7</v>
      </c>
      <c r="F2511" t="str">
        <f>_xlfn.CONCAT(D2511,", ",H2511,", ",I2511,", ","四川省")</f>
        <v>彭镇, 双流区, 成都市, 四川省</v>
      </c>
      <c r="G2511">
        <v>44115</v>
      </c>
      <c r="H2511" t="s">
        <v>8196</v>
      </c>
      <c r="I2511" t="s">
        <v>8180</v>
      </c>
      <c r="J2511">
        <f>VLOOKUP(F2511,[1]!china_towns_second__2[[Column1]:[Y]],3,FALSE)</f>
        <v>30.605503550826398</v>
      </c>
      <c r="K2511">
        <f>VLOOKUP(F2511,[1]!china_towns_second__2[[Column1]:[Y]],2,FALSE)</f>
        <v>103.8667214</v>
      </c>
      <c r="L2511" t="s">
        <v>12138</v>
      </c>
      <c r="M2511" t="str">
        <f>VLOOKUP(H2511,CHOOSE({1,2},Table22[Native],Table22[Name]),2,0)</f>
        <v>Shuāngliú Qū</v>
      </c>
      <c r="N2511" s="15" t="str">
        <f>VLOOKUP(I2511,CHOOSE({1,2},Table22[Native],Table22[Name]),2,0)</f>
        <v>Chéngdū Shì</v>
      </c>
      <c r="O2511" s="15" t="str">
        <f t="shared" si="78"/>
        <v>Peng Zhen (Chéngdū Shì)</v>
      </c>
      <c r="P2511" s="15" t="str">
        <f t="shared" si="79"/>
        <v>Peng Zhen (Chéngdū Shì)</v>
      </c>
    </row>
    <row r="2512" spans="1:16" hidden="1" x14ac:dyDescent="0.25">
      <c r="A2512" t="s">
        <v>2582</v>
      </c>
      <c r="B2512" t="str">
        <f>IF(COUNTIF(A:A,A2512)&gt;1,_xlfn.CONCAT(A2512," (",N2512,")"),A2512)</f>
        <v>Pēngbà Zhèn</v>
      </c>
      <c r="C2512" t="str">
        <f>IF(COUNTIF(B:B,B2512)&gt;1,_xlfn.CONCAT(A2512," (",M2512,")"),B2512)</f>
        <v>Pēngbà Zhèn</v>
      </c>
      <c r="D2512" t="s">
        <v>2583</v>
      </c>
      <c r="E2512" t="s">
        <v>7</v>
      </c>
      <c r="F2512" t="str">
        <f>_xlfn.CONCAT(D2512,", ",H2512,", ",I2512,", ","四川省")</f>
        <v>烹坝镇, 泸定县, 甘孜藏族自治州, 四川省</v>
      </c>
      <c r="G2512">
        <v>4053</v>
      </c>
      <c r="H2512" t="s">
        <v>8231</v>
      </c>
      <c r="I2512" t="s">
        <v>8219</v>
      </c>
      <c r="J2512">
        <f>VLOOKUP(F2512,[1]!china_towns_second__2[[Column1]:[Y]],3,FALSE)</f>
        <v>30.002723521697099</v>
      </c>
      <c r="K2512">
        <f>VLOOKUP(F2512,[1]!china_towns_second__2[[Column1]:[Y]],2,FALSE)</f>
        <v>102.1346726</v>
      </c>
      <c r="L2512" t="s">
        <v>12139</v>
      </c>
      <c r="M2512" t="str">
        <f>VLOOKUP(H2512,CHOOSE({1,2},Table22[Native],Table22[Name]),2,0)</f>
        <v>Lúdìng Xiàn</v>
      </c>
      <c r="N2512" s="15" t="str">
        <f>VLOOKUP(I2512,CHOOSE({1,2},Table22[Native],Table22[Name]),2,0)</f>
        <v>Gānzī Zàngzú Zìzhìzhōu</v>
      </c>
      <c r="O2512" s="15" t="str">
        <f t="shared" si="78"/>
        <v>Pengba Zhen (Gānzī Zàngzú Zìzhìzhōu)</v>
      </c>
      <c r="P2512" s="15" t="str">
        <f t="shared" si="79"/>
        <v>Pengba Zhen (Gānzī Zàngzú Zìzhìzhōu)</v>
      </c>
    </row>
    <row r="2513" spans="1:16" hidden="1" x14ac:dyDescent="0.25">
      <c r="A2513" t="s">
        <v>2584</v>
      </c>
      <c r="B2513" t="str">
        <f>IF(COUNTIF(A:A,A2513)&gt;1,_xlfn.CONCAT(A2513," (",N2513,")"),A2513)</f>
        <v>Péngbùxī Xiāng</v>
      </c>
      <c r="C2513" t="str">
        <f>IF(COUNTIF(B:B,B2513)&gt;1,_xlfn.CONCAT(A2513," (",M2513,")"),B2513)</f>
        <v>Péngbùxī Xiāng</v>
      </c>
      <c r="D2513" t="s">
        <v>2585</v>
      </c>
      <c r="E2513" t="s">
        <v>11</v>
      </c>
      <c r="F2513" t="str">
        <f>_xlfn.CONCAT(D2513,", ",H2513,", ",I2513,", ","四川省")</f>
        <v>朋布西乡, 康定市, 甘孜藏族自治州, 四川省</v>
      </c>
      <c r="G2513">
        <v>2942</v>
      </c>
      <c r="H2513" t="s">
        <v>8229</v>
      </c>
      <c r="I2513" t="s">
        <v>8219</v>
      </c>
      <c r="J2513" t="e">
        <f>VLOOKUP(F2513,[1]!china_towns_second__2[[Column1]:[Y]],3,FALSE)</f>
        <v>#N/A</v>
      </c>
      <c r="K2513" t="e">
        <f>VLOOKUP(F2513,[1]!china_towns_second__2[[Column1]:[Y]],2,FALSE)</f>
        <v>#N/A</v>
      </c>
      <c r="L2513" t="s">
        <v>12140</v>
      </c>
      <c r="M2513" t="str">
        <f>VLOOKUP(H2513,CHOOSE({1,2},Table22[Native],Table22[Name]),2,0)</f>
        <v>Kāngdìng Shì</v>
      </c>
      <c r="N2513" s="15" t="str">
        <f>VLOOKUP(I2513,CHOOSE({1,2},Table22[Native],Table22[Name]),2,0)</f>
        <v>Gānzī Zàngzú Zìzhìzhōu</v>
      </c>
      <c r="O2513" s="15" t="str">
        <f t="shared" si="78"/>
        <v>Pengbuxi Xiang (Gānzī Zàngzú Zìzhìzhōu)</v>
      </c>
      <c r="P2513" s="15" t="str">
        <f t="shared" si="79"/>
        <v>Pengbuxi Xiang (Gānzī Zàngzú Zìzhìzhōu)</v>
      </c>
    </row>
    <row r="2514" spans="1:16" hidden="1" x14ac:dyDescent="0.25">
      <c r="A2514" t="s">
        <v>6443</v>
      </c>
      <c r="B2514" t="str">
        <f>IF(COUNTIF(A:A,A2514)&gt;1,_xlfn.CONCAT(A2514," (",N2514,")"),A2514)</f>
        <v>Péngchéng Zhèn</v>
      </c>
      <c r="C2514" t="str">
        <f>IF(COUNTIF(B:B,B2514)&gt;1,_xlfn.CONCAT(A2514," (",M2514,")"),B2514)</f>
        <v>Péngchéng Zhèn</v>
      </c>
      <c r="D2514" t="s">
        <v>6444</v>
      </c>
      <c r="E2514" t="s">
        <v>7</v>
      </c>
      <c r="F2514" t="str">
        <f>_xlfn.CONCAT(D2514,", ",H2514,", ",I2514,", ","四川省")</f>
        <v>彭城镇, 阆中市, 南充市, 四川省</v>
      </c>
      <c r="G2514">
        <v>14340</v>
      </c>
      <c r="H2514" t="s">
        <v>8321</v>
      </c>
      <c r="I2514" t="s">
        <v>8318</v>
      </c>
      <c r="J2514">
        <f>VLOOKUP(F2514,[1]!china_towns_second__2[[Column1]:[Y]],3,FALSE)</f>
        <v>31.452520634070801</v>
      </c>
      <c r="K2514">
        <f>VLOOKUP(F2514,[1]!china_towns_second__2[[Column1]:[Y]],2,FALSE)</f>
        <v>106.0029941</v>
      </c>
      <c r="L2514" t="s">
        <v>12141</v>
      </c>
      <c r="M2514" t="str">
        <f>VLOOKUP(H2514,CHOOSE({1,2},Table22[Native],Table22[Name]),2,0)</f>
        <v>Lángzhōng Shì</v>
      </c>
      <c r="N2514" s="15" t="str">
        <f>VLOOKUP(I2514,CHOOSE({1,2},Table22[Native],Table22[Name]),2,0)</f>
        <v>Nánchōng Shì</v>
      </c>
      <c r="O2514" s="15" t="str">
        <f t="shared" si="78"/>
        <v>Pengcheng Zhen (Nánchōng Shì)</v>
      </c>
      <c r="P2514" s="15" t="str">
        <f t="shared" si="79"/>
        <v>Pengcheng Zhen (Nánchōng Shì)</v>
      </c>
    </row>
    <row r="2515" spans="1:16" hidden="1" x14ac:dyDescent="0.25">
      <c r="A2515" t="s">
        <v>3103</v>
      </c>
      <c r="B2515" t="str">
        <f>IF(COUNTIF(A:A,A2515)&gt;1,_xlfn.CONCAT(A2515," (",N2515,")"),A2515)</f>
        <v>Péngdiàn Xiāng</v>
      </c>
      <c r="C2515" t="str">
        <f>IF(COUNTIF(B:B,B2515)&gt;1,_xlfn.CONCAT(A2515," (",M2515,")"),B2515)</f>
        <v>Péngdiàn Xiāng</v>
      </c>
      <c r="D2515" t="s">
        <v>3104</v>
      </c>
      <c r="E2515" t="s">
        <v>11</v>
      </c>
      <c r="F2515" t="str">
        <f>_xlfn.CONCAT(D2515,", ",H2515,", ",I2515,", ","四川省")</f>
        <v>彭店乡, 苍溪县, 广元市, 四川省</v>
      </c>
      <c r="G2515">
        <v>6364</v>
      </c>
      <c r="H2515" t="s">
        <v>8248</v>
      </c>
      <c r="I2515" t="s">
        <v>8247</v>
      </c>
      <c r="J2515" t="e">
        <f>VLOOKUP(F2515,[1]!china_towns_second__2[[Column1]:[Y]],3,FALSE)</f>
        <v>#N/A</v>
      </c>
      <c r="K2515" t="e">
        <f>VLOOKUP(F2515,[1]!china_towns_second__2[[Column1]:[Y]],2,FALSE)</f>
        <v>#N/A</v>
      </c>
      <c r="L2515" t="s">
        <v>12142</v>
      </c>
      <c r="M2515" t="str">
        <f>VLOOKUP(H2515,CHOOSE({1,2},Table22[Native],Table22[Name]),2,0)</f>
        <v>Cāngxī Xiàn</v>
      </c>
      <c r="N2515" s="15" t="str">
        <f>VLOOKUP(I2515,CHOOSE({1,2},Table22[Native],Table22[Name]),2,0)</f>
        <v>Guăngyuán Shì</v>
      </c>
      <c r="O2515" s="15" t="str">
        <f t="shared" si="78"/>
        <v>Pengdian Xiang (Guăngyuán Shì)</v>
      </c>
      <c r="P2515" s="15" t="str">
        <f t="shared" si="79"/>
        <v>Pengdian Xiang (Guăngyuán Shì)</v>
      </c>
    </row>
    <row r="2516" spans="1:16" hidden="1" x14ac:dyDescent="0.25">
      <c r="A2516" t="s">
        <v>3505</v>
      </c>
      <c r="B2516" t="str">
        <f>IF(COUNTIF(A:A,A2516)&gt;1,_xlfn.CONCAT(A2516," (",N2516,")"),A2516)</f>
        <v>Péngjiā Xiāng</v>
      </c>
      <c r="C2516" t="str">
        <f>IF(COUNTIF(B:B,B2516)&gt;1,_xlfn.CONCAT(A2516," (",M2516,")"),B2516)</f>
        <v>Péngjiā Xiāng</v>
      </c>
      <c r="D2516" t="s">
        <v>3506</v>
      </c>
      <c r="E2516" t="s">
        <v>11</v>
      </c>
      <c r="F2516" t="str">
        <f>_xlfn.CONCAT(D2516,", ",H2516,", ",I2516,", ","四川省")</f>
        <v>彭家乡, 广安区, 广安市, 四川省</v>
      </c>
      <c r="G2516">
        <v>9098</v>
      </c>
      <c r="H2516" t="s">
        <v>8240</v>
      </c>
      <c r="I2516" t="s">
        <v>8239</v>
      </c>
      <c r="J2516" t="e">
        <f>VLOOKUP(F2516,[1]!china_towns_second__2[[Column1]:[Y]],3,FALSE)</f>
        <v>#N/A</v>
      </c>
      <c r="K2516" t="e">
        <f>VLOOKUP(F2516,[1]!china_towns_second__2[[Column1]:[Y]],2,FALSE)</f>
        <v>#N/A</v>
      </c>
      <c r="L2516" t="s">
        <v>12143</v>
      </c>
      <c r="M2516" t="str">
        <f>VLOOKUP(H2516,CHOOSE({1,2},Table22[Native],Table22[Name]),2,0)</f>
        <v>Guăng'ān Qū</v>
      </c>
      <c r="N2516" s="15" t="str">
        <f>VLOOKUP(I2516,CHOOSE({1,2},Table22[Native],Table22[Name]),2,0)</f>
        <v>Guăng'ān Shì</v>
      </c>
      <c r="O2516" s="15" t="str">
        <f t="shared" si="78"/>
        <v>Pengjia Xiang (Guăng'ān Shì)</v>
      </c>
      <c r="P2516" s="15" t="str">
        <f t="shared" si="79"/>
        <v>Pengjia Xiang (Guăng'ān Shì)</v>
      </c>
    </row>
    <row r="2517" spans="1:16" hidden="1" x14ac:dyDescent="0.25">
      <c r="A2517" t="s">
        <v>7129</v>
      </c>
      <c r="B2517" t="str">
        <f>IF(COUNTIF(A:A,A2517)&gt;1,_xlfn.CONCAT(A2517," (",N2517,")"),A2517)</f>
        <v>Pénglái Zhèn [incl. Tōngxiān Xiāng]</v>
      </c>
      <c r="C2517" t="str">
        <f>IF(COUNTIF(B:B,B2517)&gt;1,_xlfn.CONCAT(A2517," (",M2517,")"),B2517)</f>
        <v>Pénglái Zhèn [incl. Tōngxiān Xiāng]</v>
      </c>
      <c r="D2517" t="s">
        <v>7130</v>
      </c>
      <c r="E2517" t="s">
        <v>7</v>
      </c>
      <c r="F2517" t="str">
        <f>_xlfn.CONCAT(D2517,", ",H2517,", ",I2517,", ","四川省")</f>
        <v>蓬莱镇, 大英县, 遂宁市, 四川省</v>
      </c>
      <c r="G2517">
        <v>153822</v>
      </c>
      <c r="H2517" t="s">
        <v>8345</v>
      </c>
      <c r="I2517" t="s">
        <v>8342</v>
      </c>
      <c r="J2517">
        <f>VLOOKUP(F2517,[1]!china_towns_second__2[[Column1]:[Y]],3,FALSE)</f>
        <v>30.568740062145899</v>
      </c>
      <c r="K2517">
        <f>VLOOKUP(F2517,[1]!china_towns_second__2[[Column1]:[Y]],2,FALSE)</f>
        <v>105.2403006</v>
      </c>
      <c r="L2517" t="s">
        <v>12144</v>
      </c>
      <c r="M2517" t="str">
        <f>VLOOKUP(H2517,CHOOSE({1,2},Table22[Native],Table22[Name]),2,0)</f>
        <v>Dàyīng Xiàn</v>
      </c>
      <c r="N2517" s="15" t="str">
        <f>VLOOKUP(I2517,CHOOSE({1,2},Table22[Native],Table22[Name]),2,0)</f>
        <v>Suìníng Shì</v>
      </c>
      <c r="O2517" s="15" t="str">
        <f t="shared" si="78"/>
        <v>Penglai Zhen [incl. Tongxian Xiang] (Suìníng Shì)</v>
      </c>
      <c r="P2517" s="15" t="str">
        <f t="shared" si="79"/>
        <v>Penglai Zhen [incl. Tongxian Xiang] (Suìníng Shì)</v>
      </c>
    </row>
    <row r="2518" spans="1:16" hidden="1" x14ac:dyDescent="0.25">
      <c r="A2518" t="s">
        <v>7827</v>
      </c>
      <c r="B2518" t="str">
        <f>IF(COUNTIF(A:A,A2518)&gt;1,_xlfn.CONCAT(A2518," (",N2518,")"),A2518)</f>
        <v>Péngmiào Zhèn</v>
      </c>
      <c r="C2518" t="str">
        <f>IF(COUNTIF(B:B,B2518)&gt;1,_xlfn.CONCAT(A2518," (",M2518,")"),B2518)</f>
        <v>Péngmiào Zhèn</v>
      </c>
      <c r="D2518" t="s">
        <v>7828</v>
      </c>
      <c r="E2518" t="s">
        <v>7</v>
      </c>
      <c r="F2518" t="str">
        <f>_xlfn.CONCAT(D2518,", ",H2518,", ",I2518,", ","四川省")</f>
        <v>彭庙镇, 富顺县, 自贡市, 四川省</v>
      </c>
      <c r="G2518">
        <v>19227</v>
      </c>
      <c r="H2518" t="s">
        <v>8373</v>
      </c>
      <c r="I2518" t="s">
        <v>8371</v>
      </c>
      <c r="J2518">
        <f>VLOOKUP(F2518,[1]!china_towns_second__2[[Column1]:[Y]],3,FALSE)</f>
        <v>29.0795078247092</v>
      </c>
      <c r="K2518">
        <f>VLOOKUP(F2518,[1]!china_towns_second__2[[Column1]:[Y]],2,FALSE)</f>
        <v>104.88428570000001</v>
      </c>
      <c r="L2518" t="s">
        <v>12145</v>
      </c>
      <c r="M2518" t="str">
        <f>VLOOKUP(H2518,CHOOSE({1,2},Table22[Native],Table22[Name]),2,0)</f>
        <v>Fùshùn Xiàn</v>
      </c>
      <c r="N2518" s="15" t="str">
        <f>VLOOKUP(I2518,CHOOSE({1,2},Table22[Native],Table22[Name]),2,0)</f>
        <v>Zìgòng Shì</v>
      </c>
      <c r="O2518" s="15" t="str">
        <f t="shared" si="78"/>
        <v>Pengmiao Zhen (Zìgòng Shì)</v>
      </c>
      <c r="P2518" s="15" t="str">
        <f t="shared" si="79"/>
        <v>Pengmiao Zhen (Zìgòng Shì)</v>
      </c>
    </row>
    <row r="2519" spans="1:16" hidden="1" x14ac:dyDescent="0.25">
      <c r="A2519" t="s">
        <v>7131</v>
      </c>
      <c r="B2519" t="str">
        <f>IF(COUNTIF(A:A,A2519)&gt;1,_xlfn.CONCAT(A2519," (",N2519,")"),A2519)</f>
        <v>Péngnán Zhèn</v>
      </c>
      <c r="C2519" t="str">
        <f>IF(COUNTIF(B:B,B2519)&gt;1,_xlfn.CONCAT(A2519," (",M2519,")"),B2519)</f>
        <v>Péngnán Zhèn</v>
      </c>
      <c r="D2519" t="s">
        <v>7132</v>
      </c>
      <c r="E2519" t="s">
        <v>7</v>
      </c>
      <c r="F2519" t="str">
        <f>_xlfn.CONCAT(D2519,", ",H2519,", ",I2519,", ","四川省")</f>
        <v>蓬南镇, 蓬溪县, 遂宁市, 四川省</v>
      </c>
      <c r="G2519">
        <v>61938</v>
      </c>
      <c r="H2519" t="s">
        <v>8346</v>
      </c>
      <c r="I2519" t="s">
        <v>8342</v>
      </c>
      <c r="J2519">
        <f>VLOOKUP(F2519,[1]!china_towns_second__2[[Column1]:[Y]],3,FALSE)</f>
        <v>30.441165974183601</v>
      </c>
      <c r="K2519">
        <f>VLOOKUP(F2519,[1]!china_towns_second__2[[Column1]:[Y]],2,FALSE)</f>
        <v>105.8898571</v>
      </c>
      <c r="L2519" t="s">
        <v>12146</v>
      </c>
      <c r="M2519" t="str">
        <f>VLOOKUP(H2519,CHOOSE({1,2},Table22[Native],Table22[Name]),2,0)</f>
        <v>Péngxī Xiàn</v>
      </c>
      <c r="N2519" s="15" t="str">
        <f>VLOOKUP(I2519,CHOOSE({1,2},Table22[Native],Table22[Name]),2,0)</f>
        <v>Suìníng Shì</v>
      </c>
      <c r="O2519" s="15" t="str">
        <f t="shared" si="78"/>
        <v>Pengnan Zhen (Suìníng Shì)</v>
      </c>
      <c r="P2519" s="15" t="str">
        <f t="shared" si="79"/>
        <v>Pengnan Zhen (Suìníng Shì)</v>
      </c>
    </row>
    <row r="2520" spans="1:16" hidden="1" x14ac:dyDescent="0.25">
      <c r="A2520" t="s">
        <v>2586</v>
      </c>
      <c r="B2520" t="str">
        <f>IF(COUNTIF(A:A,A2520)&gt;1,_xlfn.CONCAT(A2520," (",N2520,")"),A2520)</f>
        <v>Pĕngtă Xiāng</v>
      </c>
      <c r="C2520" t="str">
        <f>IF(COUNTIF(B:B,B2520)&gt;1,_xlfn.CONCAT(A2520," (",M2520,")"),B2520)</f>
        <v>Pĕngtă Xiāng</v>
      </c>
      <c r="D2520" t="s">
        <v>2587</v>
      </c>
      <c r="E2520" t="s">
        <v>11</v>
      </c>
      <c r="F2520" t="str">
        <f>_xlfn.CONCAT(D2520,", ",H2520,", ",I2520,", ","四川省")</f>
        <v>捧塔乡, 康定市, 甘孜藏族自治州, 四川省</v>
      </c>
      <c r="G2520">
        <v>3698</v>
      </c>
      <c r="H2520" t="s">
        <v>8229</v>
      </c>
      <c r="I2520" t="s">
        <v>8219</v>
      </c>
      <c r="J2520" t="e">
        <f>VLOOKUP(F2520,[1]!china_towns_second__2[[Column1]:[Y]],3,FALSE)</f>
        <v>#N/A</v>
      </c>
      <c r="K2520" t="e">
        <f>VLOOKUP(F2520,[1]!china_towns_second__2[[Column1]:[Y]],2,FALSE)</f>
        <v>#N/A</v>
      </c>
      <c r="L2520" t="s">
        <v>12147</v>
      </c>
      <c r="M2520" t="str">
        <f>VLOOKUP(H2520,CHOOSE({1,2},Table22[Native],Table22[Name]),2,0)</f>
        <v>Kāngdìng Shì</v>
      </c>
      <c r="N2520" s="15" t="str">
        <f>VLOOKUP(I2520,CHOOSE({1,2},Table22[Native],Table22[Name]),2,0)</f>
        <v>Gānzī Zàngzú Zìzhìzhōu</v>
      </c>
      <c r="O2520" s="15" t="str">
        <f t="shared" si="78"/>
        <v>Pengta Xiang (Gānzī Zàngzú Zìzhìzhōu)</v>
      </c>
      <c r="P2520" s="15" t="str">
        <f t="shared" si="79"/>
        <v>Pengta Xiang (Gānzī Zàngzú Zìzhìzhōu)</v>
      </c>
    </row>
    <row r="2521" spans="1:16" hidden="1" x14ac:dyDescent="0.25">
      <c r="A2521" t="s">
        <v>5493</v>
      </c>
      <c r="B2521" t="str">
        <f>IF(COUNTIF(A:A,A2521)&gt;1,_xlfn.CONCAT(A2521," (",N2521,")"),A2521)</f>
        <v>Péngxī Jiēdào</v>
      </c>
      <c r="C2521" t="str">
        <f>IF(COUNTIF(B:B,B2521)&gt;1,_xlfn.CONCAT(A2521," (",M2521,")"),B2521)</f>
        <v>Péngxī Jiēdào</v>
      </c>
      <c r="D2521" t="s">
        <v>5494</v>
      </c>
      <c r="E2521" t="s">
        <v>493</v>
      </c>
      <c r="F2521" t="str">
        <f>_xlfn.CONCAT(D2521,", ",H2521,", ",I2521,", ","四川省")</f>
        <v>彭溪街道, 彭山区, 眉山市, 四川省</v>
      </c>
      <c r="G2521">
        <v>32924</v>
      </c>
      <c r="H2521" t="s">
        <v>8303</v>
      </c>
      <c r="I2521" t="s">
        <v>8299</v>
      </c>
      <c r="J2521" t="e">
        <f>VLOOKUP(F2521,[1]!china_towns_second__2[[Column1]:[Y]],3,FALSE)</f>
        <v>#N/A</v>
      </c>
      <c r="K2521" t="e">
        <f>VLOOKUP(F2521,[1]!china_towns_second__2[[Column1]:[Y]],2,FALSE)</f>
        <v>#N/A</v>
      </c>
      <c r="L2521" t="s">
        <v>12148</v>
      </c>
      <c r="M2521" t="str">
        <f>VLOOKUP(H2521,CHOOSE({1,2},Table22[Native],Table22[Name]),2,0)</f>
        <v>Péngshān Qū</v>
      </c>
      <c r="N2521" s="15" t="str">
        <f>VLOOKUP(I2521,CHOOSE({1,2},Table22[Native],Table22[Name]),2,0)</f>
        <v>Méishān Shì</v>
      </c>
      <c r="O2521" s="15" t="str">
        <f t="shared" si="78"/>
        <v>Pengxi Jiedao (Méishān Shì)</v>
      </c>
      <c r="P2521" s="15" t="str">
        <f t="shared" si="79"/>
        <v>Pengxi Jiedao (Méishān Shì)</v>
      </c>
    </row>
    <row r="2522" spans="1:16" hidden="1" x14ac:dyDescent="0.25">
      <c r="A2522" t="s">
        <v>5868</v>
      </c>
      <c r="B2522" t="str">
        <f>IF(COUNTIF(A:A,A2522)&gt;1,_xlfn.CONCAT(A2522," (",N2522,")"),A2522)</f>
        <v>Piànkŏu Xiāng</v>
      </c>
      <c r="C2522" t="str">
        <f>IF(COUNTIF(B:B,B2522)&gt;1,_xlfn.CONCAT(A2522," (",M2522,")"),B2522)</f>
        <v>Piànkŏu Xiāng</v>
      </c>
      <c r="D2522" t="s">
        <v>5869</v>
      </c>
      <c r="E2522" t="s">
        <v>11</v>
      </c>
      <c r="F2522" t="str">
        <f>_xlfn.CONCAT(D2522,", ",H2522,", ",I2522,", ","四川省")</f>
        <v>片口乡, 北川羌族自治县, 绵阳市, 四川省</v>
      </c>
      <c r="G2522">
        <v>5686</v>
      </c>
      <c r="H2522" t="s">
        <v>8309</v>
      </c>
      <c r="I2522" t="s">
        <v>8307</v>
      </c>
      <c r="J2522" t="e">
        <f>VLOOKUP(F2522,[1]!china_towns_second__2[[Column1]:[Y]],3,FALSE)</f>
        <v>#N/A</v>
      </c>
      <c r="K2522" t="e">
        <f>VLOOKUP(F2522,[1]!china_towns_second__2[[Column1]:[Y]],2,FALSE)</f>
        <v>#N/A</v>
      </c>
      <c r="L2522" t="s">
        <v>12149</v>
      </c>
      <c r="M2522" t="str">
        <f>VLOOKUP(H2522,CHOOSE({1,2},Table22[Native],Table22[Name]),2,0)</f>
        <v>Bĕichuān Qiāngzú Zìzhìxiàn</v>
      </c>
      <c r="N2522" s="15" t="str">
        <f>VLOOKUP(I2522,CHOOSE({1,2},Table22[Native],Table22[Name]),2,0)</f>
        <v>Miányáng Shì</v>
      </c>
      <c r="O2522" s="15" t="str">
        <f t="shared" si="78"/>
        <v>Piankou Xiang (Miányáng Shì)</v>
      </c>
      <c r="P2522" s="15" t="str">
        <f t="shared" si="79"/>
        <v>Piankou Xiang (Miányáng Shì)</v>
      </c>
    </row>
    <row r="2523" spans="1:16" hidden="1" x14ac:dyDescent="0.25">
      <c r="A2523" t="s">
        <v>7342</v>
      </c>
      <c r="B2523" t="str">
        <f>IF(COUNTIF(A:A,A2523)&gt;1,_xlfn.CONCAT(A2523," (",N2523,")"),A2523)</f>
        <v>Piànmă Yízú Xiāng</v>
      </c>
      <c r="C2523" t="str">
        <f>IF(COUNTIF(B:B,B2523)&gt;1,_xlfn.CONCAT(A2523," (",M2523,")"),B2523)</f>
        <v>Piànmă Yízú Xiāng</v>
      </c>
      <c r="D2523" t="s">
        <v>7343</v>
      </c>
      <c r="E2523" t="s">
        <v>11</v>
      </c>
      <c r="F2523" t="str">
        <f>_xlfn.CONCAT(D2523,", ",H2523,", ",I2523,", ","四川省")</f>
        <v>片马彝族乡, 汉源县, 雅安市, 四川省</v>
      </c>
      <c r="G2523">
        <v>4364</v>
      </c>
      <c r="H2523" t="s">
        <v>8351</v>
      </c>
      <c r="I2523" t="s">
        <v>8349</v>
      </c>
      <c r="J2523" t="e">
        <f>VLOOKUP(F2523,[1]!china_towns_second__2[[Column1]:[Y]],3,FALSE)</f>
        <v>#N/A</v>
      </c>
      <c r="K2523" t="e">
        <f>VLOOKUP(F2523,[1]!china_towns_second__2[[Column1]:[Y]],2,FALSE)</f>
        <v>#N/A</v>
      </c>
      <c r="L2523" t="s">
        <v>12150</v>
      </c>
      <c r="M2523" t="str">
        <f>VLOOKUP(H2523,CHOOSE({1,2},Table22[Native],Table22[Name]),2,0)</f>
        <v>Hànyuán Xiàn</v>
      </c>
      <c r="N2523" s="15" t="str">
        <f>VLOOKUP(I2523,CHOOSE({1,2},Table22[Native],Table22[Name]),2,0)</f>
        <v>Yă'ān Shì</v>
      </c>
      <c r="O2523" s="15" t="str">
        <f t="shared" si="78"/>
        <v>Pianma Yizu Xiang (Yă'ān Shì)</v>
      </c>
      <c r="P2523" s="15" t="str">
        <f t="shared" si="79"/>
        <v>Pianma Yizu Xiang (Yă'ān Shì)</v>
      </c>
    </row>
    <row r="2524" spans="1:16" hidden="1" x14ac:dyDescent="0.25">
      <c r="A2524" t="s">
        <v>8007</v>
      </c>
      <c r="B2524" t="str">
        <f>IF(COUNTIF(A:A,A2524)&gt;1,_xlfn.CONCAT(A2524," (",N2524,")"),A2524)</f>
        <v>Piānyán Xiāng</v>
      </c>
      <c r="C2524" t="str">
        <f>IF(COUNTIF(B:B,B2524)&gt;1,_xlfn.CONCAT(A2524," (",M2524,")"),B2524)</f>
        <v>Piānyán Xiāng</v>
      </c>
      <c r="D2524" t="s">
        <v>8008</v>
      </c>
      <c r="E2524" t="s">
        <v>11</v>
      </c>
      <c r="F2524" t="str">
        <f>_xlfn.CONCAT(D2524,", ",H2524,", ",I2524,", ","四川省")</f>
        <v>偏岩乡, 安岳县, 资阳市, 四川省</v>
      </c>
      <c r="G2524">
        <v>11205</v>
      </c>
      <c r="H2524" t="s">
        <v>8380</v>
      </c>
      <c r="I2524" t="s">
        <v>8379</v>
      </c>
      <c r="J2524" t="e">
        <f>VLOOKUP(F2524,[1]!china_towns_second__2[[Column1]:[Y]],3,FALSE)</f>
        <v>#N/A</v>
      </c>
      <c r="K2524" t="e">
        <f>VLOOKUP(F2524,[1]!china_towns_second__2[[Column1]:[Y]],2,FALSE)</f>
        <v>#N/A</v>
      </c>
      <c r="L2524" t="s">
        <v>12151</v>
      </c>
      <c r="M2524" t="str">
        <f>VLOOKUP(H2524,CHOOSE({1,2},Table22[Native],Table22[Name]),2,0)</f>
        <v>Ānyuè Xiàn</v>
      </c>
      <c r="N2524" s="15" t="str">
        <f>VLOOKUP(I2524,CHOOSE({1,2},Table22[Native],Table22[Name]),2,0)</f>
        <v>Zīyáng Shì</v>
      </c>
      <c r="O2524" s="15" t="str">
        <f t="shared" si="78"/>
        <v>Pianyan Xiang (Zīyáng Shì)</v>
      </c>
      <c r="P2524" s="15" t="str">
        <f t="shared" si="79"/>
        <v>Pianyan Xiang (Zīyáng Shì)</v>
      </c>
    </row>
    <row r="2525" spans="1:16" hidden="1" x14ac:dyDescent="0.25">
      <c r="A2525" t="s">
        <v>2588</v>
      </c>
      <c r="B2525" t="str">
        <f>IF(COUNTIF(A:A,A2525)&gt;1,_xlfn.CONCAT(A2525," (",N2525,")"),A2525)</f>
        <v>Pícā Xiāng</v>
      </c>
      <c r="C2525" t="str">
        <f>IF(COUNTIF(B:B,B2525)&gt;1,_xlfn.CONCAT(A2525," (",M2525,")"),B2525)</f>
        <v>Pícā Xiāng</v>
      </c>
      <c r="D2525" t="s">
        <v>2589</v>
      </c>
      <c r="E2525" t="s">
        <v>11</v>
      </c>
      <c r="F2525" t="str">
        <f>_xlfn.CONCAT(D2525,", ",H2525,", ",I2525,", ","四川省")</f>
        <v>皮擦乡, 新龙县, 甘孜藏族自治州, 四川省</v>
      </c>
      <c r="G2525">
        <v>1243</v>
      </c>
      <c r="H2525" t="s">
        <v>8236</v>
      </c>
      <c r="I2525" t="s">
        <v>8219</v>
      </c>
      <c r="J2525" t="e">
        <f>VLOOKUP(F2525,[1]!china_towns_second__2[[Column1]:[Y]],3,FALSE)</f>
        <v>#N/A</v>
      </c>
      <c r="K2525" t="e">
        <f>VLOOKUP(F2525,[1]!china_towns_second__2[[Column1]:[Y]],2,FALSE)</f>
        <v>#N/A</v>
      </c>
      <c r="L2525" t="s">
        <v>12152</v>
      </c>
      <c r="M2525" t="str">
        <f>VLOOKUP(H2525,CHOOSE({1,2},Table22[Native],Table22[Name]),2,0)</f>
        <v>Xīnlóng Xiàn</v>
      </c>
      <c r="N2525" s="15" t="str">
        <f>VLOOKUP(I2525,CHOOSE({1,2},Table22[Native],Table22[Name]),2,0)</f>
        <v>Gānzī Zàngzú Zìzhìzhōu</v>
      </c>
      <c r="O2525" s="15" t="str">
        <f t="shared" si="78"/>
        <v>Pica Xiang (Gānzī Zàngzú Zìzhìzhōu)</v>
      </c>
      <c r="P2525" s="15" t="str">
        <f t="shared" si="79"/>
        <v>Pica Xiang (Gānzī Zàngzú Zìzhìzhōu)</v>
      </c>
    </row>
    <row r="2526" spans="1:16" hidden="1" x14ac:dyDescent="0.25">
      <c r="A2526" t="s">
        <v>5302</v>
      </c>
      <c r="B2526" t="str">
        <f>IF(COUNTIF(A:A,A2526)&gt;1,_xlfn.CONCAT(A2526," (",N2526,")"),A2526)</f>
        <v>Pílú Zhèn</v>
      </c>
      <c r="C2526" t="str">
        <f>IF(COUNTIF(B:B,B2526)&gt;1,_xlfn.CONCAT(A2526," (",M2526,")"),B2526)</f>
        <v>Pílú Zhèn</v>
      </c>
      <c r="D2526" t="s">
        <v>5303</v>
      </c>
      <c r="E2526" t="s">
        <v>7</v>
      </c>
      <c r="F2526" t="str">
        <f>_xlfn.CONCAT(D2526,", ",H2526,", ",I2526,", ","四川省")</f>
        <v>毗卢镇, 泸县, 泸州市, 四川省</v>
      </c>
      <c r="G2526">
        <v>32967</v>
      </c>
      <c r="H2526" t="s">
        <v>8295</v>
      </c>
      <c r="I2526" t="s">
        <v>8290</v>
      </c>
      <c r="J2526">
        <f>VLOOKUP(F2526,[1]!china_towns_second__2[[Column1]:[Y]],3,FALSE)</f>
        <v>29.235082564903902</v>
      </c>
      <c r="K2526">
        <f>VLOOKUP(F2526,[1]!china_towns_second__2[[Column1]:[Y]],2,FALSE)</f>
        <v>105.6600753</v>
      </c>
      <c r="L2526" t="s">
        <v>12153</v>
      </c>
      <c r="M2526" t="str">
        <f>VLOOKUP(H2526,CHOOSE({1,2},Table22[Native],Table22[Name]),2,0)</f>
        <v>Lú Xiàn</v>
      </c>
      <c r="N2526" s="15" t="str">
        <f>VLOOKUP(I2526,CHOOSE({1,2},Table22[Native],Table22[Name]),2,0)</f>
        <v>Lúzhōu Shì</v>
      </c>
      <c r="O2526" s="15" t="str">
        <f t="shared" si="78"/>
        <v>Pilu Zhen (Lúzhōu Shì)</v>
      </c>
      <c r="P2526" s="15" t="str">
        <f t="shared" si="79"/>
        <v>Pilu Zhen (Lúzhōu Shì)</v>
      </c>
    </row>
    <row r="2527" spans="1:16" hidden="1" x14ac:dyDescent="0.25">
      <c r="A2527" t="s">
        <v>1774</v>
      </c>
      <c r="B2527" t="str">
        <f>IF(COUNTIF(A:A,A2527)&gt;1,_xlfn.CONCAT(A2527," (",N2527,")"),A2527)</f>
        <v>Píng'ān Xiāng (Dázhōu Shì)</v>
      </c>
      <c r="C2527" t="str">
        <f>IF(COUNTIF(B:B,B2527)&gt;1,_xlfn.CONCAT(A2527," (",M2527,")"),B2527)</f>
        <v>Píng'ān Xiāng (Dázhōu Shì)</v>
      </c>
      <c r="D2527" t="s">
        <v>1775</v>
      </c>
      <c r="E2527" t="s">
        <v>11</v>
      </c>
      <c r="F2527" t="str">
        <f>_xlfn.CONCAT(D2527,", ",H2527,", ",I2527,", ","四川省")</f>
        <v>平安乡, 渠县, 达州市, 四川省</v>
      </c>
      <c r="G2527">
        <v>10680</v>
      </c>
      <c r="H2527" t="s">
        <v>8206</v>
      </c>
      <c r="I2527" t="s">
        <v>8202</v>
      </c>
      <c r="J2527" t="e">
        <f>VLOOKUP(F2527,[1]!china_towns_second__2[[Column1]:[Y]],3,FALSE)</f>
        <v>#N/A</v>
      </c>
      <c r="K2527" t="e">
        <f>VLOOKUP(F2527,[1]!china_towns_second__2[[Column1]:[Y]],2,FALSE)</f>
        <v>#N/A</v>
      </c>
      <c r="L2527" t="s">
        <v>14152</v>
      </c>
      <c r="M2527" t="str">
        <f>VLOOKUP(H2527,CHOOSE({1,2},Table22[Native],Table22[Name]),2,0)</f>
        <v>Qú Xiàn</v>
      </c>
      <c r="N2527" s="15" t="str">
        <f>VLOOKUP(I2527,CHOOSE({1,2},Table22[Native],Table22[Name]),2,0)</f>
        <v>Dázhōu Shì</v>
      </c>
      <c r="O2527" s="15" t="str">
        <f t="shared" si="78"/>
        <v>Ping'an Xiang (Dazhou Shi) (Dázhōu Shì)</v>
      </c>
      <c r="P2527" s="15" t="str">
        <f t="shared" si="79"/>
        <v>Ping'an Xiang (Dazhou Shi) (Dázhōu Shì)</v>
      </c>
    </row>
    <row r="2528" spans="1:16" hidden="1" x14ac:dyDescent="0.25">
      <c r="A2528" t="s">
        <v>1774</v>
      </c>
      <c r="B2528" t="str">
        <f>IF(COUNTIF(A:A,A2528)&gt;1,_xlfn.CONCAT(A2528," (",N2528,")"),A2528)</f>
        <v>Píng'ān Xiāng (Guăng'ān Shì)</v>
      </c>
      <c r="C2528" t="str">
        <f>IF(COUNTIF(B:B,B2528)&gt;1,_xlfn.CONCAT(A2528," (",M2528,")"),B2528)</f>
        <v>Píng'ān Xiāng (Guăng'ān Shì)</v>
      </c>
      <c r="D2528" t="s">
        <v>1775</v>
      </c>
      <c r="E2528" t="s">
        <v>11</v>
      </c>
      <c r="F2528" t="str">
        <f>_xlfn.CONCAT(D2528,", ",H2528,", ",I2528,", ","四川省")</f>
        <v>平安乡, 岳池县, 广安市, 四川省</v>
      </c>
      <c r="G2528">
        <v>5337</v>
      </c>
      <c r="H2528" t="s">
        <v>8245</v>
      </c>
      <c r="I2528" t="s">
        <v>8239</v>
      </c>
      <c r="J2528" t="e">
        <f>VLOOKUP(F2528,[1]!china_towns_second__2[[Column1]:[Y]],3,FALSE)</f>
        <v>#N/A</v>
      </c>
      <c r="K2528" t="e">
        <f>VLOOKUP(F2528,[1]!china_towns_second__2[[Column1]:[Y]],2,FALSE)</f>
        <v>#N/A</v>
      </c>
      <c r="L2528" t="s">
        <v>14153</v>
      </c>
      <c r="M2528" t="str">
        <f>VLOOKUP(H2528,CHOOSE({1,2},Table22[Native],Table22[Name]),2,0)</f>
        <v>Yuèchí Xiàn</v>
      </c>
      <c r="N2528" s="15" t="str">
        <f>VLOOKUP(I2528,CHOOSE({1,2},Table22[Native],Table22[Name]),2,0)</f>
        <v>Guăng'ān Shì</v>
      </c>
      <c r="O2528" s="15" t="str">
        <f t="shared" si="78"/>
        <v>Ping'an Xiang (Guang'an Shi) (Guăng'ān Shì)</v>
      </c>
      <c r="P2528" s="15" t="str">
        <f t="shared" si="79"/>
        <v>Ping'an Xiang (Guang'an Shi) (Guăng'ān Shì)</v>
      </c>
    </row>
    <row r="2529" spans="1:16" hidden="1" x14ac:dyDescent="0.25">
      <c r="A2529" t="s">
        <v>4704</v>
      </c>
      <c r="B2529" t="str">
        <f>IF(COUNTIF(A:A,A2529)&gt;1,_xlfn.CONCAT(A2529," (",N2529,")"),A2529)</f>
        <v>Píngbà Xiāng</v>
      </c>
      <c r="C2529" t="str">
        <f>IF(COUNTIF(B:B,B2529)&gt;1,_xlfn.CONCAT(A2529," (",M2529,")"),B2529)</f>
        <v>Píngbà Xiāng</v>
      </c>
      <c r="D2529" t="s">
        <v>4705</v>
      </c>
      <c r="E2529" t="s">
        <v>11</v>
      </c>
      <c r="F2529" t="str">
        <f>_xlfn.CONCAT(D2529,", ",H2529,", ",I2529,", ","四川省")</f>
        <v>坪坝乡, 甘洛县, 凉山彝族自治州, 四川省</v>
      </c>
      <c r="G2529">
        <v>3312</v>
      </c>
      <c r="H2529" t="s">
        <v>8274</v>
      </c>
      <c r="I2529" t="s">
        <v>8271</v>
      </c>
      <c r="J2529" t="e">
        <f>VLOOKUP(F2529,[1]!china_towns_second__2[[Column1]:[Y]],3,FALSE)</f>
        <v>#N/A</v>
      </c>
      <c r="K2529" t="e">
        <f>VLOOKUP(F2529,[1]!china_towns_second__2[[Column1]:[Y]],2,FALSE)</f>
        <v>#N/A</v>
      </c>
      <c r="L2529" t="s">
        <v>12154</v>
      </c>
      <c r="M2529" t="str">
        <f>VLOOKUP(H2529,CHOOSE({1,2},Table22[Native],Table22[Name]),2,0)</f>
        <v>Gānluò Xiàn</v>
      </c>
      <c r="N2529" s="15" t="str">
        <f>VLOOKUP(I2529,CHOOSE({1,2},Table22[Native],Table22[Name]),2,0)</f>
        <v>Liángshān Yízú Zìzhìzhōu</v>
      </c>
      <c r="O2529" s="15" t="str">
        <f t="shared" si="78"/>
        <v>Pingba Xiang (Liángshān Yízú Zìzhìzhōu)</v>
      </c>
      <c r="P2529" s="15" t="str">
        <f t="shared" si="79"/>
        <v>Pingba Xiang (Liángshān Yízú Zìzhìzhōu)</v>
      </c>
    </row>
    <row r="2530" spans="1:16" hidden="1" x14ac:dyDescent="0.25">
      <c r="A2530" t="s">
        <v>7601</v>
      </c>
      <c r="B2530" t="str">
        <f>IF(COUNTIF(A:A,A2530)&gt;1,_xlfn.CONCAT(A2530," (",N2530,")"),A2530)</f>
        <v>Píngbiān Yízú Xiāng</v>
      </c>
      <c r="C2530" t="str">
        <f>IF(COUNTIF(B:B,B2530)&gt;1,_xlfn.CONCAT(A2530," (",M2530,")"),B2530)</f>
        <v>Píngbiān Yízú Xiāng</v>
      </c>
      <c r="D2530" t="s">
        <v>7602</v>
      </c>
      <c r="E2530" t="s">
        <v>11</v>
      </c>
      <c r="F2530" t="str">
        <f>_xlfn.CONCAT(D2530,", ",H2530,", ",I2530,", ","四川省")</f>
        <v>屏边彝族乡, 屏山县, 宜宾市, 四川省</v>
      </c>
      <c r="G2530">
        <v>7453</v>
      </c>
      <c r="H2530" t="s">
        <v>8367</v>
      </c>
      <c r="I2530" t="s">
        <v>8359</v>
      </c>
      <c r="J2530" t="e">
        <f>VLOOKUP(F2530,[1]!china_towns_second__2[[Column1]:[Y]],3,FALSE)</f>
        <v>#N/A</v>
      </c>
      <c r="K2530" t="e">
        <f>VLOOKUP(F2530,[1]!china_towns_second__2[[Column1]:[Y]],2,FALSE)</f>
        <v>#N/A</v>
      </c>
      <c r="L2530" t="s">
        <v>12155</v>
      </c>
      <c r="M2530" t="str">
        <f>VLOOKUP(H2530,CHOOSE({1,2},Table22[Native],Table22[Name]),2,0)</f>
        <v>Píngshān Xiàn</v>
      </c>
      <c r="N2530" s="15" t="str">
        <f>VLOOKUP(I2530,CHOOSE({1,2},Table22[Native],Table22[Name]),2,0)</f>
        <v>Yíbīn Shì</v>
      </c>
      <c r="O2530" s="15" t="str">
        <f t="shared" si="78"/>
        <v>Pingbian Yizu Xiang (Yíbīn Shì)</v>
      </c>
      <c r="P2530" s="15" t="str">
        <f t="shared" si="79"/>
        <v>Pingbian Yizu Xiang (Yíbīn Shì)</v>
      </c>
    </row>
    <row r="2531" spans="1:16" hidden="1" x14ac:dyDescent="0.25">
      <c r="A2531" t="s">
        <v>4706</v>
      </c>
      <c r="B2531" t="str">
        <f>IF(COUNTIF(A:A,A2531)&gt;1,_xlfn.CONCAT(A2531," (",N2531,")"),A2531)</f>
        <v>Píngchuān Zhèn</v>
      </c>
      <c r="C2531" t="str">
        <f>IF(COUNTIF(B:B,B2531)&gt;1,_xlfn.CONCAT(A2531," (",M2531,")"),B2531)</f>
        <v>Píngchuān Zhèn</v>
      </c>
      <c r="D2531" t="s">
        <v>4707</v>
      </c>
      <c r="E2531" t="s">
        <v>7</v>
      </c>
      <c r="F2531" t="str">
        <f>_xlfn.CONCAT(D2531,", ",H2531,", ",I2531,", ","四川省")</f>
        <v>平川镇, 盐源县, 凉山彝族自治州, 四川省</v>
      </c>
      <c r="G2531">
        <v>16270</v>
      </c>
      <c r="H2531" t="s">
        <v>8286</v>
      </c>
      <c r="I2531" t="s">
        <v>8271</v>
      </c>
      <c r="J2531">
        <f>VLOOKUP(F2531,[1]!china_towns_second__2[[Column1]:[Y]],3,FALSE)</f>
        <v>27.646696499702401</v>
      </c>
      <c r="K2531">
        <f>VLOOKUP(F2531,[1]!china_towns_second__2[[Column1]:[Y]],2,FALSE)</f>
        <v>101.8301999</v>
      </c>
      <c r="L2531" t="s">
        <v>12156</v>
      </c>
      <c r="M2531" t="str">
        <f>VLOOKUP(H2531,CHOOSE({1,2},Table22[Native],Table22[Name]),2,0)</f>
        <v>Yányuán Xiàn</v>
      </c>
      <c r="N2531" s="15" t="str">
        <f>VLOOKUP(I2531,CHOOSE({1,2},Table22[Native],Table22[Name]),2,0)</f>
        <v>Liángshān Yízú Zìzhìzhōu</v>
      </c>
      <c r="O2531" s="15" t="str">
        <f t="shared" si="78"/>
        <v>Pingchuan Zhen (Liángshān Yízú Zìzhìzhōu)</v>
      </c>
      <c r="P2531" s="15" t="str">
        <f t="shared" si="79"/>
        <v>Pingchuan Zhen (Liángshān Yízú Zìzhìzhōu)</v>
      </c>
    </row>
    <row r="2532" spans="1:16" hidden="1" x14ac:dyDescent="0.25">
      <c r="A2532" t="s">
        <v>3832</v>
      </c>
      <c r="B2532" t="str">
        <f>IF(COUNTIF(A:A,A2532)&gt;1,_xlfn.CONCAT(A2532," (",N2532,")"),A2532)</f>
        <v>Píngdĕng Xiāng</v>
      </c>
      <c r="C2532" t="str">
        <f>IF(COUNTIF(B:B,B2532)&gt;1,_xlfn.CONCAT(A2532," (",M2532,")"),B2532)</f>
        <v>Píngdĕng Xiāng</v>
      </c>
      <c r="D2532" t="s">
        <v>3833</v>
      </c>
      <c r="E2532" t="s">
        <v>11</v>
      </c>
      <c r="F2532" t="str">
        <f>_xlfn.CONCAT(D2532,", ",H2532,", ",I2532,", ","四川省")</f>
        <v>平等乡, 峨边彝族自治县, 乐山市, 四川省</v>
      </c>
      <c r="G2532">
        <v>4632</v>
      </c>
      <c r="H2532" t="s">
        <v>8258</v>
      </c>
      <c r="I2532" t="s">
        <v>8256</v>
      </c>
      <c r="J2532" t="e">
        <f>VLOOKUP(F2532,[1]!china_towns_second__2[[Column1]:[Y]],3,FALSE)</f>
        <v>#N/A</v>
      </c>
      <c r="K2532" t="e">
        <f>VLOOKUP(F2532,[1]!china_towns_second__2[[Column1]:[Y]],2,FALSE)</f>
        <v>#N/A</v>
      </c>
      <c r="L2532" t="s">
        <v>12157</v>
      </c>
      <c r="M2532" t="str">
        <f>VLOOKUP(H2532,CHOOSE({1,2},Table22[Native],Table22[Name]),2,0)</f>
        <v>Ébiān Yízú Zìzhìxiàn</v>
      </c>
      <c r="N2532" s="15" t="str">
        <f>VLOOKUP(I2532,CHOOSE({1,2},Table22[Native],Table22[Name]),2,0)</f>
        <v>Lèshān Shì</v>
      </c>
      <c r="O2532" s="15" t="str">
        <f t="shared" si="78"/>
        <v>Pingdeng Xiang (Lèshān Shì)</v>
      </c>
      <c r="P2532" s="15" t="str">
        <f t="shared" si="79"/>
        <v>Pingdeng Xiang (Lèshān Shì)</v>
      </c>
    </row>
    <row r="2533" spans="1:16" hidden="1" x14ac:dyDescent="0.25">
      <c r="A2533" t="s">
        <v>6978</v>
      </c>
      <c r="B2533" t="str">
        <f>IF(COUNTIF(A:A,A2533)&gt;1,_xlfn.CONCAT(A2533," (",N2533,")"),A2533)</f>
        <v>Píngdì Zhèn</v>
      </c>
      <c r="C2533" t="str">
        <f>IF(COUNTIF(B:B,B2533)&gt;1,_xlfn.CONCAT(A2533," (",M2533,")"),B2533)</f>
        <v>Píngdì Zhèn</v>
      </c>
      <c r="D2533" t="s">
        <v>6979</v>
      </c>
      <c r="E2533" t="s">
        <v>7</v>
      </c>
      <c r="F2533" t="str">
        <f>_xlfn.CONCAT(D2533,", ",H2533,", ",I2533,", ","四川省")</f>
        <v>平地镇, 仁和区, 攀枝花市, 四川省</v>
      </c>
      <c r="G2533">
        <v>13642</v>
      </c>
      <c r="H2533" t="s">
        <v>8338</v>
      </c>
      <c r="I2533" t="s">
        <v>8335</v>
      </c>
      <c r="J2533">
        <f>VLOOKUP(F2533,[1]!china_towns_second__2[[Column1]:[Y]],3,FALSE)</f>
        <v>26.206242329885502</v>
      </c>
      <c r="K2533">
        <f>VLOOKUP(F2533,[1]!china_towns_second__2[[Column1]:[Y]],2,FALSE)</f>
        <v>101.8233467</v>
      </c>
      <c r="L2533" t="s">
        <v>12158</v>
      </c>
      <c r="M2533" t="str">
        <f>VLOOKUP(H2533,CHOOSE({1,2},Table22[Native],Table22[Name]),2,0)</f>
        <v>Rénhé Qū</v>
      </c>
      <c r="N2533" s="15" t="str">
        <f>VLOOKUP(I2533,CHOOSE({1,2},Table22[Native],Table22[Name]),2,0)</f>
        <v>Pānzhīhuā Shì</v>
      </c>
      <c r="O2533" s="15" t="str">
        <f t="shared" si="78"/>
        <v>Pingdi Zhen (Pānzhīhuā Shì)</v>
      </c>
      <c r="P2533" s="15" t="str">
        <f t="shared" si="79"/>
        <v>Pingdi Zhen (Pānzhīhuā Shì)</v>
      </c>
    </row>
    <row r="2534" spans="1:16" hidden="1" x14ac:dyDescent="0.25">
      <c r="A2534" t="s">
        <v>631</v>
      </c>
      <c r="B2534" t="str">
        <f>IF(COUNTIF(A:A,A2534)&gt;1,_xlfn.CONCAT(A2534," (",N2534,")"),A2534)</f>
        <v>Pínggăng Xiāng</v>
      </c>
      <c r="C2534" t="str">
        <f>IF(COUNTIF(B:B,B2534)&gt;1,_xlfn.CONCAT(A2534," (",M2534,")"),B2534)</f>
        <v>Pínggăng Xiāng</v>
      </c>
      <c r="D2534" t="s">
        <v>632</v>
      </c>
      <c r="E2534" t="s">
        <v>11</v>
      </c>
      <c r="F2534" t="str">
        <f>_xlfn.CONCAT(D2534,", ",H2534,", ",I2534,", ","四川省")</f>
        <v>平岗乡, 南江县, 巴中市, 四川省</v>
      </c>
      <c r="G2534">
        <v>5979</v>
      </c>
      <c r="H2534" t="s">
        <v>8175</v>
      </c>
      <c r="I2534" t="s">
        <v>8171</v>
      </c>
      <c r="J2534" t="e">
        <f>VLOOKUP(F2534,[1]!china_towns_second__2[[Column1]:[Y]],3,FALSE)</f>
        <v>#N/A</v>
      </c>
      <c r="K2534" t="e">
        <f>VLOOKUP(F2534,[1]!china_towns_second__2[[Column1]:[Y]],2,FALSE)</f>
        <v>#N/A</v>
      </c>
      <c r="L2534" t="s">
        <v>12159</v>
      </c>
      <c r="M2534" t="str">
        <f>VLOOKUP(H2534,CHOOSE({1,2},Table22[Native],Table22[Name]),2,0)</f>
        <v>Nánjiāng Xiàn</v>
      </c>
      <c r="N2534" s="15" t="str">
        <f>VLOOKUP(I2534,CHOOSE({1,2},Table22[Native],Table22[Name]),2,0)</f>
        <v>Bāzhōng Shì</v>
      </c>
      <c r="O2534" s="15" t="str">
        <f t="shared" si="78"/>
        <v>Pinggang Xiang (Bāzhōng Shì)</v>
      </c>
      <c r="P2534" s="15" t="str">
        <f t="shared" si="79"/>
        <v>Pinggang Xiang (Bāzhōng Shì)</v>
      </c>
    </row>
    <row r="2535" spans="1:16" hidden="1" x14ac:dyDescent="0.25">
      <c r="A2535" t="s">
        <v>8009</v>
      </c>
      <c r="B2535" t="str">
        <f>IF(COUNTIF(A:A,A2535)&gt;1,_xlfn.CONCAT(A2535," (",N2535,")"),A2535)</f>
        <v>Pínghé Xiāng</v>
      </c>
      <c r="C2535" t="str">
        <f>IF(COUNTIF(B:B,B2535)&gt;1,_xlfn.CONCAT(A2535," (",M2535,")"),B2535)</f>
        <v>Pínghé Xiāng</v>
      </c>
      <c r="D2535" t="s">
        <v>8010</v>
      </c>
      <c r="E2535" t="s">
        <v>11</v>
      </c>
      <c r="F2535" t="str">
        <f>_xlfn.CONCAT(D2535,", ",H2535,", ",I2535,", ","四川省")</f>
        <v>坪河乡, 安岳县, 资阳市, 四川省</v>
      </c>
      <c r="G2535">
        <v>6351</v>
      </c>
      <c r="H2535" t="s">
        <v>8380</v>
      </c>
      <c r="I2535" t="s">
        <v>8379</v>
      </c>
      <c r="J2535" t="e">
        <f>VLOOKUP(F2535,[1]!china_towns_second__2[[Column1]:[Y]],3,FALSE)</f>
        <v>#N/A</v>
      </c>
      <c r="K2535" t="e">
        <f>VLOOKUP(F2535,[1]!china_towns_second__2[[Column1]:[Y]],2,FALSE)</f>
        <v>#N/A</v>
      </c>
      <c r="L2535" t="s">
        <v>12160</v>
      </c>
      <c r="M2535" t="str">
        <f>VLOOKUP(H2535,CHOOSE({1,2},Table22[Native],Table22[Name]),2,0)</f>
        <v>Ānyuè Xiàn</v>
      </c>
      <c r="N2535" s="15" t="str">
        <f>VLOOKUP(I2535,CHOOSE({1,2},Table22[Native],Table22[Name]),2,0)</f>
        <v>Zīyáng Shì</v>
      </c>
      <c r="O2535" s="15" t="str">
        <f t="shared" si="78"/>
        <v>Pinghe Xiang (Zīyáng Shì)</v>
      </c>
      <c r="P2535" s="15" t="str">
        <f t="shared" si="79"/>
        <v>Pinghe Xiang (Zīyáng Shì)</v>
      </c>
    </row>
    <row r="2536" spans="1:16" hidden="1" x14ac:dyDescent="0.25">
      <c r="A2536" t="s">
        <v>633</v>
      </c>
      <c r="B2536" t="str">
        <f>IF(COUNTIF(A:A,A2536)&gt;1,_xlfn.CONCAT(A2536," (",N2536,")"),A2536)</f>
        <v>Pínghé Zhèn</v>
      </c>
      <c r="C2536" t="str">
        <f>IF(COUNTIF(B:B,B2536)&gt;1,_xlfn.CONCAT(A2536," (",M2536,")"),B2536)</f>
        <v>Pínghé Zhèn</v>
      </c>
      <c r="D2536" t="s">
        <v>634</v>
      </c>
      <c r="E2536" t="s">
        <v>7</v>
      </c>
      <c r="F2536" t="str">
        <f>_xlfn.CONCAT(D2536,", ",H2536,", ",I2536,", ","四川省")</f>
        <v>坪河镇, 南江县, 巴中市, 四川省</v>
      </c>
      <c r="G2536">
        <v>8693</v>
      </c>
      <c r="H2536" t="s">
        <v>8175</v>
      </c>
      <c r="I2536" t="s">
        <v>8171</v>
      </c>
      <c r="J2536">
        <f>VLOOKUP(F2536,[1]!china_towns_second__2[[Column1]:[Y]],3,FALSE)</f>
        <v>32.467400690136998</v>
      </c>
      <c r="K2536">
        <f>VLOOKUP(F2536,[1]!china_towns_second__2[[Column1]:[Y]],2,FALSE)</f>
        <v>106.7069015</v>
      </c>
      <c r="L2536" t="s">
        <v>12161</v>
      </c>
      <c r="M2536" t="str">
        <f>VLOOKUP(H2536,CHOOSE({1,2},Table22[Native],Table22[Name]),2,0)</f>
        <v>Nánjiāng Xiàn</v>
      </c>
      <c r="N2536" s="15" t="str">
        <f>VLOOKUP(I2536,CHOOSE({1,2},Table22[Native],Table22[Name]),2,0)</f>
        <v>Bāzhōng Shì</v>
      </c>
      <c r="O2536" s="15" t="str">
        <f t="shared" si="78"/>
        <v>Pinghe Zhen (Bāzhōng Shì)</v>
      </c>
      <c r="P2536" s="15" t="str">
        <f t="shared" si="79"/>
        <v>Pinghe Zhen (Bāzhōng Shì)</v>
      </c>
    </row>
    <row r="2537" spans="1:16" hidden="1" x14ac:dyDescent="0.25">
      <c r="A2537" t="s">
        <v>1168</v>
      </c>
      <c r="B2537" t="str">
        <f>IF(COUNTIF(A:A,A2537)&gt;1,_xlfn.CONCAT(A2537," (",N2537,")"),A2537)</f>
        <v>Pínglè Zhèn</v>
      </c>
      <c r="C2537" t="str">
        <f>IF(COUNTIF(B:B,B2537)&gt;1,_xlfn.CONCAT(A2537," (",M2537,")"),B2537)</f>
        <v>Pínglè Zhèn</v>
      </c>
      <c r="D2537" t="s">
        <v>1169</v>
      </c>
      <c r="E2537" t="s">
        <v>7</v>
      </c>
      <c r="F2537" t="str">
        <f>_xlfn.CONCAT(D2537,", ",H2537,", ",I2537,", ","四川省")</f>
        <v>平乐镇, 邛崃市, 成都市, 四川省</v>
      </c>
      <c r="G2537">
        <v>30937</v>
      </c>
      <c r="H2537" t="s">
        <v>8195</v>
      </c>
      <c r="I2537" t="s">
        <v>8180</v>
      </c>
      <c r="J2537">
        <f>VLOOKUP(F2537,[1]!china_towns_second__2[[Column1]:[Y]],3,FALSE)</f>
        <v>30.3681841584445</v>
      </c>
      <c r="K2537">
        <f>VLOOKUP(F2537,[1]!china_towns_second__2[[Column1]:[Y]],2,FALSE)</f>
        <v>103.328951</v>
      </c>
      <c r="L2537" t="s">
        <v>12162</v>
      </c>
      <c r="M2537" t="str">
        <f>VLOOKUP(H2537,CHOOSE({1,2},Table22[Native],Table22[Name]),2,0)</f>
        <v>Qiónglái Shì</v>
      </c>
      <c r="N2537" s="15" t="str">
        <f>VLOOKUP(I2537,CHOOSE({1,2},Table22[Native],Table22[Name]),2,0)</f>
        <v>Chéngdū Shì</v>
      </c>
      <c r="O2537" s="15" t="str">
        <f t="shared" si="78"/>
        <v>Pingle Zhen (Chéngdū Shì)</v>
      </c>
      <c r="P2537" s="15" t="str">
        <f t="shared" si="79"/>
        <v>Pingle Zhen (Chéngdū Shì)</v>
      </c>
    </row>
    <row r="2538" spans="1:16" hidden="1" x14ac:dyDescent="0.25">
      <c r="A2538" t="s">
        <v>635</v>
      </c>
      <c r="B2538" t="str">
        <f>IF(COUNTIF(A:A,A2538)&gt;1,_xlfn.CONCAT(A2538," (",N2538,")"),A2538)</f>
        <v>Píngliáng Zhèn</v>
      </c>
      <c r="C2538" t="str">
        <f>IF(COUNTIF(B:B,B2538)&gt;1,_xlfn.CONCAT(A2538," (",M2538,")"),B2538)</f>
        <v>Píngliáng Zhèn</v>
      </c>
      <c r="D2538" t="s">
        <v>636</v>
      </c>
      <c r="E2538" t="s">
        <v>7</v>
      </c>
      <c r="F2538" t="str">
        <f>_xlfn.CONCAT(D2538,", ",H2538,", ",I2538,", ","四川省")</f>
        <v>平梁镇, 巴州区, 巴中市, 四川省</v>
      </c>
      <c r="G2538">
        <v>38533</v>
      </c>
      <c r="H2538" t="s">
        <v>8173</v>
      </c>
      <c r="I2538" t="s">
        <v>8171</v>
      </c>
      <c r="J2538">
        <f>VLOOKUP(F2538,[1]!china_towns_second__2[[Column1]:[Y]],3,FALSE)</f>
        <v>31.905050246922201</v>
      </c>
      <c r="K2538">
        <f>VLOOKUP(F2538,[1]!china_towns_second__2[[Column1]:[Y]],2,FALSE)</f>
        <v>106.6681385</v>
      </c>
      <c r="L2538" t="s">
        <v>12163</v>
      </c>
      <c r="M2538" t="str">
        <f>VLOOKUP(H2538,CHOOSE({1,2},Table22[Native],Table22[Name]),2,0)</f>
        <v>Bāzhōu Qū</v>
      </c>
      <c r="N2538" s="15" t="str">
        <f>VLOOKUP(I2538,CHOOSE({1,2},Table22[Native],Table22[Name]),2,0)</f>
        <v>Bāzhōng Shì</v>
      </c>
      <c r="O2538" s="15" t="str">
        <f t="shared" si="78"/>
        <v>Pingliang Zhen (Bāzhōng Shì)</v>
      </c>
      <c r="P2538" s="15" t="str">
        <f t="shared" si="79"/>
        <v>Pingliang Zhen (Bāzhōng Shì)</v>
      </c>
    </row>
    <row r="2539" spans="1:16" hidden="1" x14ac:dyDescent="0.25">
      <c r="A2539" t="s">
        <v>1170</v>
      </c>
      <c r="B2539" t="str">
        <f>IF(COUNTIF(A:A,A2539)&gt;1,_xlfn.CONCAT(A2539," (",N2539,")"),A2539)</f>
        <v>Píngqiáo Xiāng</v>
      </c>
      <c r="C2539" t="str">
        <f>IF(COUNTIF(B:B,B2539)&gt;1,_xlfn.CONCAT(A2539," (",M2539,")"),B2539)</f>
        <v>Píngqiáo Xiāng</v>
      </c>
      <c r="D2539" t="s">
        <v>1171</v>
      </c>
      <c r="E2539" t="s">
        <v>11</v>
      </c>
      <c r="F2539" t="str">
        <f>_xlfn.CONCAT(D2539,", ",H2539,", ",I2539,", ","四川省")</f>
        <v>平桥乡, 金堂县, 成都市, 四川省</v>
      </c>
      <c r="G2539">
        <v>31796</v>
      </c>
      <c r="H2539" t="s">
        <v>8188</v>
      </c>
      <c r="I2539" t="s">
        <v>8180</v>
      </c>
      <c r="J2539" t="e">
        <f>VLOOKUP(F2539,[1]!china_towns_second__2[[Column1]:[Y]],3,FALSE)</f>
        <v>#N/A</v>
      </c>
      <c r="K2539" t="e">
        <f>VLOOKUP(F2539,[1]!china_towns_second__2[[Column1]:[Y]],2,FALSE)</f>
        <v>#N/A</v>
      </c>
      <c r="L2539" t="s">
        <v>12164</v>
      </c>
      <c r="M2539" t="str">
        <f>VLOOKUP(H2539,CHOOSE({1,2},Table22[Native],Table22[Name]),2,0)</f>
        <v>Jīntáng Xiàn</v>
      </c>
      <c r="N2539" s="15" t="str">
        <f>VLOOKUP(I2539,CHOOSE({1,2},Table22[Native],Table22[Name]),2,0)</f>
        <v>Chéngdū Shì</v>
      </c>
      <c r="O2539" s="15" t="str">
        <f t="shared" si="78"/>
        <v>Pingqiao Xiang (Chéngdū Shì)</v>
      </c>
      <c r="P2539" s="15" t="str">
        <f t="shared" si="79"/>
        <v>Pingqiao Xiang (Chéngdū Shì)</v>
      </c>
    </row>
    <row r="2540" spans="1:16" hidden="1" x14ac:dyDescent="0.25">
      <c r="A2540" t="s">
        <v>8011</v>
      </c>
      <c r="B2540" t="str">
        <f>IF(COUNTIF(A:A,A2540)&gt;1,_xlfn.CONCAT(A2540," (",N2540,")"),A2540)</f>
        <v>Píngquán Jiēdào</v>
      </c>
      <c r="C2540" t="str">
        <f>IF(COUNTIF(B:B,B2540)&gt;1,_xlfn.CONCAT(A2540," (",M2540,")"),B2540)</f>
        <v>Píngquán Jiēdào</v>
      </c>
      <c r="D2540" t="s">
        <v>8012</v>
      </c>
      <c r="E2540" t="s">
        <v>493</v>
      </c>
      <c r="F2540" t="str">
        <f>_xlfn.CONCAT(D2540,", ",H2540,", ",I2540,", ","四川省")</f>
        <v>平泉街道, 简阳市, 成都市, 四川省</v>
      </c>
      <c r="G2540">
        <v>18849</v>
      </c>
      <c r="H2540" t="s">
        <v>8185</v>
      </c>
      <c r="I2540" t="s">
        <v>8180</v>
      </c>
      <c r="J2540" t="e">
        <f>VLOOKUP(F2540,[1]!china_towns_second__2[[Column1]:[Y]],3,FALSE)</f>
        <v>#N/A</v>
      </c>
      <c r="K2540" t="e">
        <f>VLOOKUP(F2540,[1]!china_towns_second__2[[Column1]:[Y]],2,FALSE)</f>
        <v>#N/A</v>
      </c>
      <c r="L2540" t="s">
        <v>12165</v>
      </c>
      <c r="M2540" t="str">
        <f>VLOOKUP(H2540,CHOOSE({1,2},Table22[Native],Table22[Name]),2,0)</f>
        <v>Jiănyáng Shì</v>
      </c>
      <c r="N2540" s="15" t="str">
        <f>VLOOKUP(I2540,CHOOSE({1,2},Table22[Native],Table22[Name]),2,0)</f>
        <v>Chéngdū Shì</v>
      </c>
      <c r="O2540" s="15" t="str">
        <f t="shared" si="78"/>
        <v>Pingquan Jiedao (Chéngdū Shì)</v>
      </c>
      <c r="P2540" s="15" t="str">
        <f t="shared" si="79"/>
        <v>Pingquan Jiedao (Chéngdū Shì)</v>
      </c>
    </row>
    <row r="2541" spans="1:16" hidden="1" x14ac:dyDescent="0.25">
      <c r="A2541" t="s">
        <v>7603</v>
      </c>
      <c r="B2541" t="str">
        <f>IF(COUNTIF(A:A,A2541)&gt;1,_xlfn.CONCAT(A2541," (",N2541,")"),A2541)</f>
        <v>Píngshān Zhèn [Xīnfā Xiāng]</v>
      </c>
      <c r="C2541" t="str">
        <f>IF(COUNTIF(B:B,B2541)&gt;1,_xlfn.CONCAT(A2541," (",M2541,")"),B2541)</f>
        <v>Píngshān Zhèn [Xīnfā Xiāng]</v>
      </c>
      <c r="D2541" t="s">
        <v>7604</v>
      </c>
      <c r="E2541" t="s">
        <v>7</v>
      </c>
      <c r="F2541" t="str">
        <f>_xlfn.CONCAT(D2541,", ",H2541,", ",I2541,", ","四川省")</f>
        <v>屏山镇, 屏山县, 宜宾市, 四川省</v>
      </c>
      <c r="G2541">
        <v>25822</v>
      </c>
      <c r="H2541" t="s">
        <v>8367</v>
      </c>
      <c r="I2541" t="s">
        <v>8359</v>
      </c>
      <c r="J2541">
        <f>VLOOKUP(F2541,[1]!china_towns_second__2[[Column1]:[Y]],3,FALSE)</f>
        <v>28.844100322671</v>
      </c>
      <c r="K2541">
        <f>VLOOKUP(F2541,[1]!china_towns_second__2[[Column1]:[Y]],2,FALSE)</f>
        <v>104.3214548</v>
      </c>
      <c r="L2541" t="s">
        <v>12166</v>
      </c>
      <c r="M2541" t="str">
        <f>VLOOKUP(H2541,CHOOSE({1,2},Table22[Native],Table22[Name]),2,0)</f>
        <v>Píngshān Xiàn</v>
      </c>
      <c r="N2541" s="15" t="str">
        <f>VLOOKUP(I2541,CHOOSE({1,2},Table22[Native],Table22[Name]),2,0)</f>
        <v>Yíbīn Shì</v>
      </c>
      <c r="O2541" s="15" t="str">
        <f t="shared" si="78"/>
        <v>Pingshan Zhen [Xinfa Xiang] (Yíbīn Shì)</v>
      </c>
      <c r="P2541" s="15" t="str">
        <f t="shared" si="79"/>
        <v>Pingshan Zhen [Xinfa Xiang] (Yíbīn Shì)</v>
      </c>
    </row>
    <row r="2542" spans="1:16" hidden="1" x14ac:dyDescent="0.25">
      <c r="A2542" t="s">
        <v>6830</v>
      </c>
      <c r="B2542" t="str">
        <f>IF(COUNTIF(A:A,A2542)&gt;1,_xlfn.CONCAT(A2542," (",N2542,")"),A2542)</f>
        <v>Píngtăn Zhèn</v>
      </c>
      <c r="C2542" t="str">
        <f>IF(COUNTIF(B:B,B2542)&gt;1,_xlfn.CONCAT(A2542," (",M2542,")"),B2542)</f>
        <v>Píngtăn Zhèn</v>
      </c>
      <c r="D2542" t="s">
        <v>6831</v>
      </c>
      <c r="E2542" t="s">
        <v>7</v>
      </c>
      <c r="F2542" t="str">
        <f>_xlfn.CONCAT(D2542,", ",H2542,", ",I2542,", ","四川省")</f>
        <v>平坦镇, 东兴区, 内江市, 四川省</v>
      </c>
      <c r="G2542">
        <v>18838</v>
      </c>
      <c r="H2542" t="s">
        <v>8330</v>
      </c>
      <c r="I2542" t="s">
        <v>8329</v>
      </c>
      <c r="J2542">
        <f>VLOOKUP(F2542,[1]!china_towns_second__2[[Column1]:[Y]],3,FALSE)</f>
        <v>29.613885585790801</v>
      </c>
      <c r="K2542">
        <f>VLOOKUP(F2542,[1]!china_towns_second__2[[Column1]:[Y]],2,FALSE)</f>
        <v>105.3023951</v>
      </c>
      <c r="L2542" t="s">
        <v>12167</v>
      </c>
      <c r="M2542" t="str">
        <f>VLOOKUP(H2542,CHOOSE({1,2},Table22[Native],Table22[Name]),2,0)</f>
        <v>Dōngxīng Qū</v>
      </c>
      <c r="N2542" s="15" t="str">
        <f>VLOOKUP(I2542,CHOOSE({1,2},Table22[Native],Table22[Name]),2,0)</f>
        <v>Nèijiāng Shì</v>
      </c>
      <c r="O2542" s="15" t="str">
        <f t="shared" si="78"/>
        <v>Pingtan Zhen (Nèijiāng Shì)</v>
      </c>
      <c r="P2542" s="15" t="str">
        <f t="shared" si="79"/>
        <v>Pingtan Zhen (Nèijiāng Shì)</v>
      </c>
    </row>
    <row r="2543" spans="1:16" hidden="1" x14ac:dyDescent="0.25">
      <c r="A2543" t="s">
        <v>1776</v>
      </c>
      <c r="B2543" t="str">
        <f>IF(COUNTIF(A:A,A2543)&gt;1,_xlfn.CONCAT(A2543," (",N2543,")"),A2543)</f>
        <v>Píngtān Zhèn (Dázhōu Shì)</v>
      </c>
      <c r="C2543" t="str">
        <f>IF(COUNTIF(B:B,B2543)&gt;1,_xlfn.CONCAT(A2543," (",M2543,")"),B2543)</f>
        <v>Píngtān Zhèn (Dázhōu Shì)</v>
      </c>
      <c r="D2543" t="s">
        <v>1777</v>
      </c>
      <c r="E2543" t="s">
        <v>7</v>
      </c>
      <c r="F2543" t="str">
        <f>_xlfn.CONCAT(D2543,", ",H2543,", ",I2543,", ","四川省")</f>
        <v>平滩镇, 达川区, 达州市, 四川省</v>
      </c>
      <c r="G2543">
        <v>15997</v>
      </c>
      <c r="H2543" t="s">
        <v>8203</v>
      </c>
      <c r="I2543" t="s">
        <v>8202</v>
      </c>
      <c r="J2543">
        <f>VLOOKUP(F2543,[1]!china_towns_second__2[[Column1]:[Y]],3,FALSE)</f>
        <v>30.940393729177</v>
      </c>
      <c r="K2543">
        <f>VLOOKUP(F2543,[1]!china_towns_second__2[[Column1]:[Y]],2,FALSE)</f>
        <v>107.5134449</v>
      </c>
      <c r="L2543" t="s">
        <v>14154</v>
      </c>
      <c r="M2543" t="str">
        <f>VLOOKUP(H2543,CHOOSE({1,2},Table22[Native],Table22[Name]),2,0)</f>
        <v>Dáchuān Qū</v>
      </c>
      <c r="N2543" s="15" t="str">
        <f>VLOOKUP(I2543,CHOOSE({1,2},Table22[Native],Table22[Name]),2,0)</f>
        <v>Dázhōu Shì</v>
      </c>
      <c r="O2543" s="15" t="str">
        <f t="shared" si="78"/>
        <v>Pingtan Zhen (Dazhou Shi) (Dázhōu Shì)</v>
      </c>
      <c r="P2543" s="15" t="str">
        <f t="shared" si="79"/>
        <v>Pingtan Zhen (Dazhou Shi) (Dázhōu Shì)</v>
      </c>
    </row>
    <row r="2544" spans="1:16" hidden="1" x14ac:dyDescent="0.25">
      <c r="A2544" t="s">
        <v>1776</v>
      </c>
      <c r="B2544" t="str">
        <f>IF(COUNTIF(A:A,A2544)&gt;1,_xlfn.CONCAT(A2544," (",N2544,")"),A2544)</f>
        <v>Píngtān Zhèn (Guăng'ān Shì)</v>
      </c>
      <c r="C2544" t="str">
        <f>IF(COUNTIF(B:B,B2544)&gt;1,_xlfn.CONCAT(A2544," (",M2544,")"),B2544)</f>
        <v>Píngtān Zhèn (Guăng'ān Shì)</v>
      </c>
      <c r="D2544" t="s">
        <v>3507</v>
      </c>
      <c r="E2544" t="s">
        <v>7</v>
      </c>
      <c r="F2544" t="str">
        <f>_xlfn.CONCAT(D2544,", ",H2544,", ",I2544,", ","四川省")</f>
        <v>坪滩镇, 岳池县, 广安市, 四川省</v>
      </c>
      <c r="G2544">
        <v>25631</v>
      </c>
      <c r="H2544" t="s">
        <v>8245</v>
      </c>
      <c r="I2544" t="s">
        <v>8239</v>
      </c>
      <c r="J2544">
        <f>VLOOKUP(F2544,[1]!china_towns_second__2[[Column1]:[Y]],3,FALSE)</f>
        <v>30.481478661974698</v>
      </c>
      <c r="K2544">
        <f>VLOOKUP(F2544,[1]!china_towns_second__2[[Column1]:[Y]],2,FALSE)</f>
        <v>106.2040325</v>
      </c>
      <c r="L2544" t="s">
        <v>14155</v>
      </c>
      <c r="M2544" t="str">
        <f>VLOOKUP(H2544,CHOOSE({1,2},Table22[Native],Table22[Name]),2,0)</f>
        <v>Yuèchí Xiàn</v>
      </c>
      <c r="N2544" s="15" t="str">
        <f>VLOOKUP(I2544,CHOOSE({1,2},Table22[Native],Table22[Name]),2,0)</f>
        <v>Guăng'ān Shì</v>
      </c>
      <c r="O2544" s="15" t="str">
        <f t="shared" si="78"/>
        <v>Pingtan Zhen (Guang'an Shi) (Guăng'ān Shì)</v>
      </c>
      <c r="P2544" s="15" t="str">
        <f t="shared" si="79"/>
        <v>Pingtan Zhen (Guang'an Shi) (Guăng'ān Shì)</v>
      </c>
    </row>
    <row r="2545" spans="1:16" hidden="1" x14ac:dyDescent="0.25">
      <c r="A2545" t="s">
        <v>4708</v>
      </c>
      <c r="B2545" t="str">
        <f>IF(COUNTIF(A:A,A2545)&gt;1,_xlfn.CONCAT(A2545," (",N2545,")"),A2545)</f>
        <v>Píngtáng Xiāng</v>
      </c>
      <c r="C2545" t="str">
        <f>IF(COUNTIF(B:B,B2545)&gt;1,_xlfn.CONCAT(A2545," (",M2545,")"),B2545)</f>
        <v>Píngtáng Xiāng</v>
      </c>
      <c r="D2545" t="s">
        <v>4709</v>
      </c>
      <c r="E2545" t="s">
        <v>11</v>
      </c>
      <c r="F2545" t="str">
        <f>_xlfn.CONCAT(D2545,", ",H2545,", ",I2545,", ","四川省")</f>
        <v>坪塘乡, 会东县, 凉山彝族自治州, 四川省</v>
      </c>
      <c r="G2545">
        <v>4159</v>
      </c>
      <c r="H2545" t="s">
        <v>8275</v>
      </c>
      <c r="I2545" t="s">
        <v>8271</v>
      </c>
      <c r="J2545" t="e">
        <f>VLOOKUP(F2545,[1]!china_towns_second__2[[Column1]:[Y]],3,FALSE)</f>
        <v>#N/A</v>
      </c>
      <c r="K2545" t="e">
        <f>VLOOKUP(F2545,[1]!china_towns_second__2[[Column1]:[Y]],2,FALSE)</f>
        <v>#N/A</v>
      </c>
      <c r="L2545" t="s">
        <v>12168</v>
      </c>
      <c r="M2545" t="str">
        <f>VLOOKUP(H2545,CHOOSE({1,2},Table22[Native],Table22[Name]),2,0)</f>
        <v>Huìdōng Xiàn</v>
      </c>
      <c r="N2545" s="15" t="str">
        <f>VLOOKUP(I2545,CHOOSE({1,2},Table22[Native],Table22[Name]),2,0)</f>
        <v>Liángshān Yízú Zìzhìzhōu</v>
      </c>
      <c r="O2545" s="15" t="str">
        <f t="shared" si="78"/>
        <v>Pingtang Xiang (Liángshān Yízú Zìzhìzhōu)</v>
      </c>
      <c r="P2545" s="15" t="str">
        <f t="shared" si="79"/>
        <v>Pingtang Xiang (Liángshān Yízú Zìzhìzhōu)</v>
      </c>
    </row>
    <row r="2546" spans="1:16" hidden="1" x14ac:dyDescent="0.25">
      <c r="A2546" t="s">
        <v>5870</v>
      </c>
      <c r="B2546" t="str">
        <f>IF(COUNTIF(A:A,A2546)&gt;1,_xlfn.CONCAT(A2546," (",N2546,")"),A2546)</f>
        <v>Píngtōng Qiāngzú Xiāng [incl. Píngnán Xiāng]</v>
      </c>
      <c r="C2546" t="str">
        <f>IF(COUNTIF(B:B,B2546)&gt;1,_xlfn.CONCAT(A2546," (",M2546,")"),B2546)</f>
        <v>Píngtōng Qiāngzú Xiāng [incl. Píngnán Xiāng]</v>
      </c>
      <c r="D2546" t="s">
        <v>5871</v>
      </c>
      <c r="E2546" t="s">
        <v>11</v>
      </c>
      <c r="F2546" t="str">
        <f>_xlfn.CONCAT(D2546,", ",H2546,", ",I2546,", ","四川省")</f>
        <v>平通羌族乡, 平武县, 绵阳市, 四川省</v>
      </c>
      <c r="G2546">
        <v>11819</v>
      </c>
      <c r="H2546" t="s">
        <v>8312</v>
      </c>
      <c r="I2546" t="s">
        <v>8307</v>
      </c>
      <c r="J2546" t="e">
        <f>VLOOKUP(F2546,[1]!china_towns_second__2[[Column1]:[Y]],3,FALSE)</f>
        <v>#N/A</v>
      </c>
      <c r="K2546" t="e">
        <f>VLOOKUP(F2546,[1]!china_towns_second__2[[Column1]:[Y]],2,FALSE)</f>
        <v>#N/A</v>
      </c>
      <c r="L2546" t="s">
        <v>12169</v>
      </c>
      <c r="M2546" t="str">
        <f>VLOOKUP(H2546,CHOOSE({1,2},Table22[Native],Table22[Name]),2,0)</f>
        <v>Píngwŭ Xiàn</v>
      </c>
      <c r="N2546" s="15" t="str">
        <f>VLOOKUP(I2546,CHOOSE({1,2},Table22[Native],Table22[Name]),2,0)</f>
        <v>Miányáng Shì</v>
      </c>
      <c r="O2546" s="15" t="str">
        <f t="shared" si="78"/>
        <v>Pingtong Qiangzu Xiang [incl. Pingnan Xiang] (Miányáng Shì)</v>
      </c>
      <c r="P2546" s="15" t="str">
        <f t="shared" si="79"/>
        <v>Pingtong Qiangzu Xiang [incl. Pingnan Xiang] (Miányáng Shì)</v>
      </c>
    </row>
    <row r="2547" spans="1:16" hidden="1" x14ac:dyDescent="0.25">
      <c r="A2547" t="s">
        <v>4710</v>
      </c>
      <c r="B2547" t="str">
        <f>IF(COUNTIF(A:A,A2547)&gt;1,_xlfn.CONCAT(A2547," (",N2547,")"),A2547)</f>
        <v>Píngtóu Xiāng (Liángshān Yízú Zìzhìzhōu)</v>
      </c>
      <c r="C2547" t="str">
        <f>IF(COUNTIF(B:B,B2547)&gt;1,_xlfn.CONCAT(A2547," (",M2547,")"),B2547)</f>
        <v>Píngtóu Xiāng (Liángshān Yízú Zìzhìzhōu)</v>
      </c>
      <c r="D2547" t="s">
        <v>4711</v>
      </c>
      <c r="E2547" t="s">
        <v>11</v>
      </c>
      <c r="F2547" t="str">
        <f>_xlfn.CONCAT(D2547,", ",H2547,", ",I2547,", ","四川省")</f>
        <v>坪头乡, 雷波县, 凉山彝族自治州, 四川省</v>
      </c>
      <c r="G2547">
        <v>2577</v>
      </c>
      <c r="H2547" t="s">
        <v>8278</v>
      </c>
      <c r="I2547" t="s">
        <v>8271</v>
      </c>
      <c r="J2547" t="e">
        <f>VLOOKUP(F2547,[1]!china_towns_second__2[[Column1]:[Y]],3,FALSE)</f>
        <v>#N/A</v>
      </c>
      <c r="K2547" t="e">
        <f>VLOOKUP(F2547,[1]!china_towns_second__2[[Column1]:[Y]],2,FALSE)</f>
        <v>#N/A</v>
      </c>
      <c r="L2547" t="s">
        <v>14156</v>
      </c>
      <c r="M2547" t="str">
        <f>VLOOKUP(H2547,CHOOSE({1,2},Table22[Native],Table22[Name]),2,0)</f>
        <v>Léibō Xiàn</v>
      </c>
      <c r="N2547" s="15" t="str">
        <f>VLOOKUP(I2547,CHOOSE({1,2},Table22[Native],Table22[Name]),2,0)</f>
        <v>Liángshān Yízú Zìzhìzhōu</v>
      </c>
      <c r="O2547" s="15" t="str">
        <f t="shared" si="78"/>
        <v>Pingtou Xiang (Liangshan Yizu Zizhizhou) (Liángshān Yízú Zìzhìzhōu)</v>
      </c>
      <c r="P2547" s="15" t="str">
        <f t="shared" si="79"/>
        <v>Pingtou Xiang (Liangshan Yizu Zizhizhou) (Liángshān Yízú Zìzhìzhōu)</v>
      </c>
    </row>
    <row r="2548" spans="1:16" hidden="1" x14ac:dyDescent="0.25">
      <c r="A2548" t="s">
        <v>4710</v>
      </c>
      <c r="B2548" t="str">
        <f>IF(COUNTIF(A:A,A2548)&gt;1,_xlfn.CONCAT(A2548," (",N2548,")"),A2548)</f>
        <v>Píngtóu Xiāng (Nánchōng Shì)</v>
      </c>
      <c r="C2548" t="str">
        <f>IF(COUNTIF(B:B,B2548)&gt;1,_xlfn.CONCAT(A2548," (",M2548,")"),B2548)</f>
        <v>Píngtóu Xiāng (Nánchōng Shì)</v>
      </c>
      <c r="D2548" t="s">
        <v>6445</v>
      </c>
      <c r="E2548" t="s">
        <v>11</v>
      </c>
      <c r="F2548" t="str">
        <f>_xlfn.CONCAT(D2548,", ",H2548,", ",I2548,", ","四川省")</f>
        <v>平头乡, 蓬安县, 南充市, 四川省</v>
      </c>
      <c r="G2548">
        <v>9128</v>
      </c>
      <c r="H2548" t="s">
        <v>8323</v>
      </c>
      <c r="I2548" t="s">
        <v>8318</v>
      </c>
      <c r="J2548" t="e">
        <f>VLOOKUP(F2548,[1]!china_towns_second__2[[Column1]:[Y]],3,FALSE)</f>
        <v>#N/A</v>
      </c>
      <c r="K2548" t="e">
        <f>VLOOKUP(F2548,[1]!china_towns_second__2[[Column1]:[Y]],2,FALSE)</f>
        <v>#N/A</v>
      </c>
      <c r="L2548" t="s">
        <v>14157</v>
      </c>
      <c r="M2548" t="str">
        <f>VLOOKUP(H2548,CHOOSE({1,2},Table22[Native],Table22[Name]),2,0)</f>
        <v>Péng'ān Xiàn</v>
      </c>
      <c r="N2548" s="15" t="str">
        <f>VLOOKUP(I2548,CHOOSE({1,2},Table22[Native],Table22[Name]),2,0)</f>
        <v>Nánchōng Shì</v>
      </c>
      <c r="O2548" s="15" t="str">
        <f t="shared" si="78"/>
        <v>Pingtou Xiang (Nanchong Shi) (Nánchōng Shì)</v>
      </c>
      <c r="P2548" s="15" t="str">
        <f t="shared" si="79"/>
        <v>Pingtou Xiang (Nanchong Shi) (Nánchōng Shì)</v>
      </c>
    </row>
    <row r="2549" spans="1:16" hidden="1" x14ac:dyDescent="0.25">
      <c r="A2549" t="s">
        <v>8013</v>
      </c>
      <c r="B2549" t="str">
        <f>IF(COUNTIF(A:A,A2549)&gt;1,_xlfn.CONCAT(A2549," (",N2549,")"),A2549)</f>
        <v>Píngwō Xiāng</v>
      </c>
      <c r="C2549" t="str">
        <f>IF(COUNTIF(B:B,B2549)&gt;1,_xlfn.CONCAT(A2549," (",M2549,")"),B2549)</f>
        <v>Píngwō Xiāng</v>
      </c>
      <c r="D2549" t="s">
        <v>8014</v>
      </c>
      <c r="E2549" t="s">
        <v>11</v>
      </c>
      <c r="F2549" t="str">
        <f>_xlfn.CONCAT(D2549,", ",H2549,", ",I2549,", ","四川省")</f>
        <v>平窝乡, 简阳市, 成都市, 四川省</v>
      </c>
      <c r="G2549">
        <v>9665</v>
      </c>
      <c r="H2549" t="s">
        <v>8185</v>
      </c>
      <c r="I2549" t="s">
        <v>8180</v>
      </c>
      <c r="J2549" t="e">
        <f>VLOOKUP(F2549,[1]!china_towns_second__2[[Column1]:[Y]],3,FALSE)</f>
        <v>#N/A</v>
      </c>
      <c r="K2549" t="e">
        <f>VLOOKUP(F2549,[1]!china_towns_second__2[[Column1]:[Y]],2,FALSE)</f>
        <v>#N/A</v>
      </c>
      <c r="L2549" t="s">
        <v>12170</v>
      </c>
      <c r="M2549" t="str">
        <f>VLOOKUP(H2549,CHOOSE({1,2},Table22[Native],Table22[Name]),2,0)</f>
        <v>Jiănyáng Shì</v>
      </c>
      <c r="N2549" s="15" t="str">
        <f>VLOOKUP(I2549,CHOOSE({1,2},Table22[Native],Table22[Name]),2,0)</f>
        <v>Chéngdū Shì</v>
      </c>
      <c r="O2549" s="15" t="str">
        <f t="shared" si="78"/>
        <v>Pingwo Xiang (Chéngdū Shì)</v>
      </c>
      <c r="P2549" s="15" t="str">
        <f t="shared" si="79"/>
        <v>Pingwo Xiang (Chéngdū Shì)</v>
      </c>
    </row>
    <row r="2550" spans="1:16" hidden="1" x14ac:dyDescent="0.25">
      <c r="A2550" t="s">
        <v>8015</v>
      </c>
      <c r="B2550" t="str">
        <f>IF(COUNTIF(A:A,A2550)&gt;1,_xlfn.CONCAT(A2550," (",N2550,")"),A2550)</f>
        <v>Píngwŭ Zhèn</v>
      </c>
      <c r="C2550" t="str">
        <f>IF(COUNTIF(B:B,B2550)&gt;1,_xlfn.CONCAT(A2550," (",M2550,")"),B2550)</f>
        <v>Píngwŭ Zhèn</v>
      </c>
      <c r="D2550" t="s">
        <v>8016</v>
      </c>
      <c r="E2550" t="s">
        <v>7</v>
      </c>
      <c r="F2550" t="str">
        <f>_xlfn.CONCAT(D2550,", ",H2550,", ",I2550,", ","四川省")</f>
        <v>平武镇, 简阳市, 成都市, 四川省</v>
      </c>
      <c r="G2550">
        <v>16400</v>
      </c>
      <c r="H2550" t="s">
        <v>8185</v>
      </c>
      <c r="I2550" t="s">
        <v>8180</v>
      </c>
      <c r="J2550">
        <f>VLOOKUP(F2550,[1]!china_towns_second__2[[Column1]:[Y]],3,FALSE)</f>
        <v>30.4418897094417</v>
      </c>
      <c r="K2550">
        <f>VLOOKUP(F2550,[1]!china_towns_second__2[[Column1]:[Y]],2,FALSE)</f>
        <v>104.6626047</v>
      </c>
      <c r="L2550" t="s">
        <v>12171</v>
      </c>
      <c r="M2550" t="str">
        <f>VLOOKUP(H2550,CHOOSE({1,2},Table22[Native],Table22[Name]),2,0)</f>
        <v>Jiănyáng Shì</v>
      </c>
      <c r="N2550" s="15" t="str">
        <f>VLOOKUP(I2550,CHOOSE({1,2},Table22[Native],Table22[Name]),2,0)</f>
        <v>Chéngdū Shì</v>
      </c>
      <c r="O2550" s="15" t="str">
        <f t="shared" si="78"/>
        <v>Pingwu Zhen (Chéngdū Shì)</v>
      </c>
      <c r="P2550" s="15" t="str">
        <f t="shared" si="79"/>
        <v>Pingwu Zhen (Chéngdū Shì)</v>
      </c>
    </row>
    <row r="2551" spans="1:16" hidden="1" x14ac:dyDescent="0.25">
      <c r="A2551" t="s">
        <v>1778</v>
      </c>
      <c r="B2551" t="str">
        <f>IF(COUNTIF(A:A,A2551)&gt;1,_xlfn.CONCAT(A2551," (",N2551,")"),A2551)</f>
        <v>Píngxī Xiāng (Dázhōu Shì)</v>
      </c>
      <c r="C2551" t="str">
        <f>IF(COUNTIF(B:B,B2551)&gt;1,_xlfn.CONCAT(A2551," (",M2551,")"),B2551)</f>
        <v>Píngxī Xiāng (Dázhōu Shì)</v>
      </c>
      <c r="D2551" t="s">
        <v>1779</v>
      </c>
      <c r="E2551" t="s">
        <v>11</v>
      </c>
      <c r="F2551" t="str">
        <f>_xlfn.CONCAT(D2551,", ",H2551,", ",I2551,", ","四川省")</f>
        <v>屏西乡, 渠县, 达州市, 四川省</v>
      </c>
      <c r="G2551">
        <v>12810</v>
      </c>
      <c r="H2551" t="s">
        <v>8206</v>
      </c>
      <c r="I2551" t="s">
        <v>8202</v>
      </c>
      <c r="J2551" t="e">
        <f>VLOOKUP(F2551,[1]!china_towns_second__2[[Column1]:[Y]],3,FALSE)</f>
        <v>#N/A</v>
      </c>
      <c r="K2551" t="e">
        <f>VLOOKUP(F2551,[1]!china_towns_second__2[[Column1]:[Y]],2,FALSE)</f>
        <v>#N/A</v>
      </c>
      <c r="L2551" t="s">
        <v>14158</v>
      </c>
      <c r="M2551" t="str">
        <f>VLOOKUP(H2551,CHOOSE({1,2},Table22[Native],Table22[Name]),2,0)</f>
        <v>Qú Xiàn</v>
      </c>
      <c r="N2551" s="15" t="str">
        <f>VLOOKUP(I2551,CHOOSE({1,2},Table22[Native],Table22[Name]),2,0)</f>
        <v>Dázhōu Shì</v>
      </c>
      <c r="O2551" s="15" t="str">
        <f t="shared" si="78"/>
        <v>Pingxi Xiang (Dazhou Shi) (Dázhōu Shì)</v>
      </c>
      <c r="P2551" s="15" t="str">
        <f t="shared" si="79"/>
        <v>Pingxi Xiang (Dazhou Shi) (Dázhōu Shì)</v>
      </c>
    </row>
    <row r="2552" spans="1:16" hidden="1" x14ac:dyDescent="0.25">
      <c r="A2552" t="s">
        <v>1778</v>
      </c>
      <c r="B2552" t="str">
        <f>IF(COUNTIF(A:A,A2552)&gt;1,_xlfn.CONCAT(A2552," (",N2552,")"),A2552)</f>
        <v>Píngxī Xiāng (Guăngyuán Shì)</v>
      </c>
      <c r="C2552" t="str">
        <f>IF(COUNTIF(B:B,B2552)&gt;1,_xlfn.CONCAT(A2552," (",M2552,")"),B2552)</f>
        <v>Píngxī Xiāng (Guăngyuán Shì)</v>
      </c>
      <c r="D2552" t="s">
        <v>3105</v>
      </c>
      <c r="E2552" t="s">
        <v>11</v>
      </c>
      <c r="F2552" t="str">
        <f>_xlfn.CONCAT(D2552,", ",H2552,", ",I2552,", ","四川省")</f>
        <v>平溪乡, 朝天区, 广元市, 四川省</v>
      </c>
      <c r="G2552">
        <v>4584</v>
      </c>
      <c r="H2552" t="s">
        <v>8249</v>
      </c>
      <c r="I2552" t="s">
        <v>8247</v>
      </c>
      <c r="J2552" t="e">
        <f>VLOOKUP(F2552,[1]!china_towns_second__2[[Column1]:[Y]],3,FALSE)</f>
        <v>#N/A</v>
      </c>
      <c r="K2552" t="e">
        <f>VLOOKUP(F2552,[1]!china_towns_second__2[[Column1]:[Y]],2,FALSE)</f>
        <v>#N/A</v>
      </c>
      <c r="L2552" t="s">
        <v>14159</v>
      </c>
      <c r="M2552" t="str">
        <f>VLOOKUP(H2552,CHOOSE({1,2},Table22[Native],Table22[Name]),2,0)</f>
        <v>Cháotiān Qū</v>
      </c>
      <c r="N2552" s="15" t="str">
        <f>VLOOKUP(I2552,CHOOSE({1,2},Table22[Native],Table22[Name]),2,0)</f>
        <v>Guăngyuán Shì</v>
      </c>
      <c r="O2552" s="15" t="str">
        <f t="shared" si="78"/>
        <v>Pingxi Xiang (Guangyuan Shi) (Guăngyuán Shì)</v>
      </c>
      <c r="P2552" s="15" t="str">
        <f t="shared" si="79"/>
        <v>Pingxi Xiang (Guangyuan Shi) (Guăngyuán Shì)</v>
      </c>
    </row>
    <row r="2553" spans="1:16" hidden="1" x14ac:dyDescent="0.25">
      <c r="A2553" t="s">
        <v>1778</v>
      </c>
      <c r="B2553" t="str">
        <f>IF(COUNTIF(A:A,A2553)&gt;1,_xlfn.CONCAT(A2553," (",N2553,")"),A2553)</f>
        <v>Píngxī Xiāng (Chéngdū Shì)</v>
      </c>
      <c r="C2553" t="str">
        <f>IF(COUNTIF(B:B,B2553)&gt;1,_xlfn.CONCAT(A2553," (",M2553,")"),B2553)</f>
        <v>Píngxī Xiāng (Chéngdū Shì)</v>
      </c>
      <c r="D2553" t="s">
        <v>8017</v>
      </c>
      <c r="E2553" t="s">
        <v>11</v>
      </c>
      <c r="F2553" t="str">
        <f>_xlfn.CONCAT(D2553,", ",H2553,", ",I2553,", ","四川省")</f>
        <v>平息乡, 简阳市, 成都市, 四川省</v>
      </c>
      <c r="G2553">
        <v>13798</v>
      </c>
      <c r="H2553" t="s">
        <v>8185</v>
      </c>
      <c r="I2553" t="s">
        <v>8180</v>
      </c>
      <c r="J2553" t="e">
        <f>VLOOKUP(F2553,[1]!china_towns_second__2[[Column1]:[Y]],3,FALSE)</f>
        <v>#N/A</v>
      </c>
      <c r="K2553" t="e">
        <f>VLOOKUP(F2553,[1]!china_towns_second__2[[Column1]:[Y]],2,FALSE)</f>
        <v>#N/A</v>
      </c>
      <c r="L2553" t="s">
        <v>14160</v>
      </c>
      <c r="M2553" t="str">
        <f>VLOOKUP(H2553,CHOOSE({1,2},Table22[Native],Table22[Name]),2,0)</f>
        <v>Jiănyáng Shì</v>
      </c>
      <c r="N2553" s="15" t="str">
        <f>VLOOKUP(I2553,CHOOSE({1,2},Table22[Native],Table22[Name]),2,0)</f>
        <v>Chéngdū Shì</v>
      </c>
      <c r="O2553" s="15" t="str">
        <f t="shared" si="78"/>
        <v>Pingxi Xiang (Chengdu Shi) (Chéngdū Shì)</v>
      </c>
      <c r="P2553" s="15" t="str">
        <f t="shared" si="79"/>
        <v>Pingxi Xiang (Chengdu Shi) (Chéngdū Shì)</v>
      </c>
    </row>
    <row r="2554" spans="1:16" hidden="1" x14ac:dyDescent="0.25">
      <c r="A2554" t="s">
        <v>3834</v>
      </c>
      <c r="B2554" t="str">
        <f>IF(COUNTIF(A:A,A2554)&gt;1,_xlfn.CONCAT(A2554," (",N2554,")"),A2554)</f>
        <v>Píngxīng Zhèn</v>
      </c>
      <c r="C2554" t="str">
        <f>IF(COUNTIF(B:B,B2554)&gt;1,_xlfn.CONCAT(A2554," (",M2554,")"),B2554)</f>
        <v>Píngxīng Zhèn</v>
      </c>
      <c r="D2554" t="s">
        <v>3835</v>
      </c>
      <c r="E2554" t="s">
        <v>7</v>
      </c>
      <c r="F2554" t="str">
        <f>_xlfn.CONCAT(D2554,", ",H2554,", ",I2554,", ","四川省")</f>
        <v>平兴镇, 市中区, 乐山市, 四川省</v>
      </c>
      <c r="G2554">
        <v>8490</v>
      </c>
      <c r="H2554" t="s">
        <v>8267</v>
      </c>
      <c r="I2554" t="s">
        <v>8256</v>
      </c>
      <c r="J2554">
        <f>VLOOKUP(F2554,[1]!china_towns_second__2[[Column1]:[Y]],3,FALSE)</f>
        <v>29.5576087501464</v>
      </c>
      <c r="K2554">
        <f>VLOOKUP(F2554,[1]!china_towns_second__2[[Column1]:[Y]],2,FALSE)</f>
        <v>103.6065322</v>
      </c>
      <c r="L2554" t="s">
        <v>12172</v>
      </c>
      <c r="M2554" t="str">
        <f>VLOOKUP(H2554,CHOOSE({1,2},Table22[Native],Table22[Name]),2,0)</f>
        <v>Shìzhōng Qū</v>
      </c>
      <c r="N2554" s="15" t="str">
        <f>VLOOKUP(I2554,CHOOSE({1,2},Table22[Native],Table22[Name]),2,0)</f>
        <v>Lèshān Shì</v>
      </c>
      <c r="O2554" s="15" t="str">
        <f t="shared" si="78"/>
        <v>Pingxing Zhen (Lèshān Shì)</v>
      </c>
      <c r="P2554" s="15" t="str">
        <f t="shared" si="79"/>
        <v>Pingxing Zhen (Lèshān Shì)</v>
      </c>
    </row>
    <row r="2555" spans="1:16" hidden="1" x14ac:dyDescent="0.25">
      <c r="A2555" t="s">
        <v>7829</v>
      </c>
      <c r="B2555" t="str">
        <f>IF(COUNTIF(A:A,A2555)&gt;1,_xlfn.CONCAT(A2555," (",N2555,")"),A2555)</f>
        <v>Pípá Zhèn</v>
      </c>
      <c r="C2555" t="str">
        <f>IF(COUNTIF(B:B,B2555)&gt;1,_xlfn.CONCAT(A2555," (",M2555,")"),B2555)</f>
        <v>Pípá Zhèn</v>
      </c>
      <c r="D2555" t="s">
        <v>7830</v>
      </c>
      <c r="E2555" t="s">
        <v>7</v>
      </c>
      <c r="F2555" t="str">
        <f>_xlfn.CONCAT(D2555,", ",H2555,", ",I2555,", ","四川省")</f>
        <v>琵琶镇, 富顺县, 自贡市, 四川省</v>
      </c>
      <c r="G2555">
        <v>28903</v>
      </c>
      <c r="H2555" t="s">
        <v>8373</v>
      </c>
      <c r="I2555" t="s">
        <v>8371</v>
      </c>
      <c r="J2555">
        <f>VLOOKUP(F2555,[1]!china_towns_second__2[[Column1]:[Y]],3,FALSE)</f>
        <v>29.110929853798002</v>
      </c>
      <c r="K2555">
        <f>VLOOKUP(F2555,[1]!china_towns_second__2[[Column1]:[Y]],2,FALSE)</f>
        <v>105.056866</v>
      </c>
      <c r="L2555" t="s">
        <v>12173</v>
      </c>
      <c r="M2555" t="str">
        <f>VLOOKUP(H2555,CHOOSE({1,2},Table22[Native],Table22[Name]),2,0)</f>
        <v>Fùshùn Xiàn</v>
      </c>
      <c r="N2555" s="15" t="str">
        <f>VLOOKUP(I2555,CHOOSE({1,2},Table22[Native],Table22[Name]),2,0)</f>
        <v>Zìgòng Shì</v>
      </c>
      <c r="O2555" s="15" t="str">
        <f t="shared" si="78"/>
        <v>Pipa Zhen (Zìgòng Shì)</v>
      </c>
      <c r="P2555" s="15" t="str">
        <f t="shared" si="79"/>
        <v>Pipa Zhen (Zìgòng Shì)</v>
      </c>
    </row>
    <row r="2556" spans="1:16" hidden="1" x14ac:dyDescent="0.25">
      <c r="A2556" t="s">
        <v>1172</v>
      </c>
      <c r="B2556" t="str">
        <f>IF(COUNTIF(A:A,A2556)&gt;1,_xlfn.CONCAT(A2556," (",N2556,")"),A2556)</f>
        <v>Pítŏng Jiēdào</v>
      </c>
      <c r="C2556" t="str">
        <f>IF(COUNTIF(B:B,B2556)&gt;1,_xlfn.CONCAT(A2556," (",M2556,")"),B2556)</f>
        <v>Pítŏng Jiēdào</v>
      </c>
      <c r="D2556" t="s">
        <v>1173</v>
      </c>
      <c r="E2556" t="s">
        <v>493</v>
      </c>
      <c r="F2556" t="str">
        <f>_xlfn.CONCAT(D2556,", ",H2556,", ",I2556,", ","四川省")</f>
        <v>郫筒街道, 郫都区, 成都市, 四川省</v>
      </c>
      <c r="G2556">
        <v>129188</v>
      </c>
      <c r="H2556" t="s">
        <v>8191</v>
      </c>
      <c r="I2556" t="s">
        <v>8180</v>
      </c>
      <c r="J2556">
        <f>VLOOKUP(F2556,[1]!china_towns_second__2[[Column1]:[Y]],3,FALSE)</f>
        <v>30.8222500352454</v>
      </c>
      <c r="K2556">
        <f>VLOOKUP(F2556,[1]!china_towns_second__2[[Column1]:[Y]],2,FALSE)</f>
        <v>103.87700409999999</v>
      </c>
      <c r="L2556" t="s">
        <v>12174</v>
      </c>
      <c r="M2556" t="str">
        <f>VLOOKUP(H2556,CHOOSE({1,2},Table22[Native],Table22[Name]),2,0)</f>
        <v>Pídū Qū</v>
      </c>
      <c r="N2556" s="15" t="str">
        <f>VLOOKUP(I2556,CHOOSE({1,2},Table22[Native],Table22[Name]),2,0)</f>
        <v>Chéngdū Shì</v>
      </c>
      <c r="O2556" s="15" t="str">
        <f t="shared" si="78"/>
        <v>Pitong Jiedao (Chéngdū Shì)</v>
      </c>
      <c r="P2556" s="15" t="str">
        <f t="shared" si="79"/>
        <v>Pitong Jiedao (Chéngdū Shì)</v>
      </c>
    </row>
    <row r="2557" spans="1:16" hidden="1" x14ac:dyDescent="0.25">
      <c r="A2557" t="s">
        <v>1780</v>
      </c>
      <c r="B2557" t="str">
        <f>IF(COUNTIF(A:A,A2557)&gt;1,_xlfn.CONCAT(A2557," (",N2557,")"),A2557)</f>
        <v>Píwō Xiāng</v>
      </c>
      <c r="C2557" t="str">
        <f>IF(COUNTIF(B:B,B2557)&gt;1,_xlfn.CONCAT(A2557," (",M2557,")"),B2557)</f>
        <v>Píwō Xiāng</v>
      </c>
      <c r="D2557" t="s">
        <v>1781</v>
      </c>
      <c r="E2557" t="s">
        <v>11</v>
      </c>
      <c r="F2557" t="str">
        <f>_xlfn.CONCAT(D2557,", ",H2557,", ",I2557,", ","四川省")</f>
        <v>皮窝乡, 万源市, 达州市, 四川省</v>
      </c>
      <c r="G2557">
        <v>3148</v>
      </c>
      <c r="H2557" t="s">
        <v>8208</v>
      </c>
      <c r="I2557" t="s">
        <v>8202</v>
      </c>
      <c r="J2557" t="e">
        <f>VLOOKUP(F2557,[1]!china_towns_second__2[[Column1]:[Y]],3,FALSE)</f>
        <v>#N/A</v>
      </c>
      <c r="K2557" t="e">
        <f>VLOOKUP(F2557,[1]!china_towns_second__2[[Column1]:[Y]],2,FALSE)</f>
        <v>#N/A</v>
      </c>
      <c r="L2557" t="s">
        <v>12175</v>
      </c>
      <c r="M2557" t="str">
        <f>VLOOKUP(H2557,CHOOSE({1,2},Table22[Native],Table22[Name]),2,0)</f>
        <v>Wànyuán Shì</v>
      </c>
      <c r="N2557" s="15" t="str">
        <f>VLOOKUP(I2557,CHOOSE({1,2},Table22[Native],Table22[Name]),2,0)</f>
        <v>Dázhōu Shì</v>
      </c>
      <c r="O2557" s="15" t="str">
        <f t="shared" si="78"/>
        <v>Piwo Xiang (Dázhōu Shì)</v>
      </c>
      <c r="P2557" s="15" t="str">
        <f t="shared" si="79"/>
        <v>Piwo Xiang (Dázhōu Shì)</v>
      </c>
    </row>
    <row r="2558" spans="1:16" hidden="1" x14ac:dyDescent="0.25">
      <c r="A2558" t="s">
        <v>261</v>
      </c>
      <c r="B2558" t="str">
        <f>IF(COUNTIF(A:A,A2558)&gt;1,_xlfn.CONCAT(A2558," (",N2558,")"),A2558)</f>
        <v>Pòtóu Zhèn</v>
      </c>
      <c r="C2558" t="str">
        <f>IF(COUNTIF(B:B,B2558)&gt;1,_xlfn.CONCAT(A2558," (",M2558,")"),B2558)</f>
        <v>Pòtóu Zhèn</v>
      </c>
      <c r="D2558" t="s">
        <v>262</v>
      </c>
      <c r="E2558" t="s">
        <v>7</v>
      </c>
      <c r="F2558" t="str">
        <f>_xlfn.CONCAT(D2558,", ",H2558,", ",I2558,", ","四川省")</f>
        <v>朴头镇, 理县, 阿坝藏族羌族自治州, 四川省</v>
      </c>
      <c r="G2558">
        <v>4132</v>
      </c>
      <c r="H2558" t="s">
        <v>8160</v>
      </c>
      <c r="I2558" t="s">
        <v>8153</v>
      </c>
      <c r="J2558">
        <f>VLOOKUP(F2558,[1]!china_towns_second__2[[Column1]:[Y]],3,FALSE)</f>
        <v>31.3504649304158</v>
      </c>
      <c r="K2558">
        <f>VLOOKUP(F2558,[1]!china_towns_second__2[[Column1]:[Y]],2,FALSE)</f>
        <v>102.9416028</v>
      </c>
      <c r="L2558" t="s">
        <v>12176</v>
      </c>
      <c r="M2558" t="str">
        <f>VLOOKUP(H2558,CHOOSE({1,2},Table22[Native],Table22[Name]),2,0)</f>
        <v>Lĭ Xiàn</v>
      </c>
      <c r="N2558" s="15" t="str">
        <f>VLOOKUP(I2558,CHOOSE({1,2},Table22[Native],Table22[Name]),2,0)</f>
        <v>Ābà Zàngzú Qiāngzú Zìzhìzhōu</v>
      </c>
      <c r="O2558" s="15" t="str">
        <f t="shared" si="78"/>
        <v>Potou Zhen (Ābà Zàngzú Qiāngzú Zìzhìzhōu)</v>
      </c>
      <c r="P2558" s="15" t="str">
        <f t="shared" si="79"/>
        <v>Potou Zhen (Ābà Zàngzú Qiāngzú Zìzhìzhōu)</v>
      </c>
    </row>
    <row r="2559" spans="1:16" hidden="1" x14ac:dyDescent="0.25">
      <c r="A2559" t="s">
        <v>8018</v>
      </c>
      <c r="B2559" t="str">
        <f>IF(COUNTIF(A:A,A2559)&gt;1,_xlfn.CONCAT(A2559," (",N2559,")"),A2559)</f>
        <v>Pŭ'ān Xiāng</v>
      </c>
      <c r="C2559" t="str">
        <f>IF(COUNTIF(B:B,B2559)&gt;1,_xlfn.CONCAT(A2559," (",M2559,")"),B2559)</f>
        <v>Pŭ'ān Xiāng</v>
      </c>
      <c r="D2559" t="s">
        <v>8019</v>
      </c>
      <c r="E2559" t="s">
        <v>11</v>
      </c>
      <c r="F2559" t="str">
        <f>_xlfn.CONCAT(D2559,", ",H2559,", ",I2559,", ","四川省")</f>
        <v>普安乡, 简阳市, 成都市, 四川省</v>
      </c>
      <c r="G2559">
        <v>8051</v>
      </c>
      <c r="H2559" t="s">
        <v>8185</v>
      </c>
      <c r="I2559" t="s">
        <v>8180</v>
      </c>
      <c r="J2559" t="e">
        <f>VLOOKUP(F2559,[1]!china_towns_second__2[[Column1]:[Y]],3,FALSE)</f>
        <v>#N/A</v>
      </c>
      <c r="K2559" t="e">
        <f>VLOOKUP(F2559,[1]!china_towns_second__2[[Column1]:[Y]],2,FALSE)</f>
        <v>#N/A</v>
      </c>
      <c r="L2559" t="s">
        <v>12177</v>
      </c>
      <c r="M2559" t="str">
        <f>VLOOKUP(H2559,CHOOSE({1,2},Table22[Native],Table22[Name]),2,0)</f>
        <v>Jiănyáng Shì</v>
      </c>
      <c r="N2559" s="15" t="str">
        <f>VLOOKUP(I2559,CHOOSE({1,2},Table22[Native],Table22[Name]),2,0)</f>
        <v>Chéngdū Shì</v>
      </c>
      <c r="O2559" s="15" t="str">
        <f t="shared" si="78"/>
        <v>Pu'an Xiang (Chéngdū Shì)</v>
      </c>
      <c r="P2559" s="15" t="str">
        <f t="shared" si="79"/>
        <v>Pu'an Xiang (Chéngdū Shì)</v>
      </c>
    </row>
    <row r="2560" spans="1:16" hidden="1" x14ac:dyDescent="0.25">
      <c r="A2560" t="s">
        <v>1782</v>
      </c>
      <c r="B2560" t="str">
        <f>IF(COUNTIF(A:A,A2560)&gt;1,_xlfn.CONCAT(A2560," (",N2560,")"),A2560)</f>
        <v>Pŭ'ān Zhèn (Dázhōu Shì)</v>
      </c>
      <c r="C2560" t="str">
        <f>IF(COUNTIF(B:B,B2560)&gt;1,_xlfn.CONCAT(A2560," (",M2560,")"),B2560)</f>
        <v>Pŭ'ān Zhèn (Dázhōu Shì)</v>
      </c>
      <c r="D2560" t="s">
        <v>1783</v>
      </c>
      <c r="E2560" t="s">
        <v>7</v>
      </c>
      <c r="F2560" t="str">
        <f>_xlfn.CONCAT(D2560,", ",H2560,", ",I2560,", ","四川省")</f>
        <v>普安镇, 开江县, 达州市, 四川省</v>
      </c>
      <c r="G2560">
        <v>46622</v>
      </c>
      <c r="H2560" t="s">
        <v>8205</v>
      </c>
      <c r="I2560" t="s">
        <v>8202</v>
      </c>
      <c r="J2560">
        <f>VLOOKUP(F2560,[1]!china_towns_second__2[[Column1]:[Y]],3,FALSE)</f>
        <v>31.097286187536302</v>
      </c>
      <c r="K2560">
        <f>VLOOKUP(F2560,[1]!china_towns_second__2[[Column1]:[Y]],2,FALSE)</f>
        <v>107.81307630000001</v>
      </c>
      <c r="L2560" t="s">
        <v>14161</v>
      </c>
      <c r="M2560" t="str">
        <f>VLOOKUP(H2560,CHOOSE({1,2},Table22[Native],Table22[Name]),2,0)</f>
        <v>Kāijiāng Xiàn</v>
      </c>
      <c r="N2560" s="15" t="str">
        <f>VLOOKUP(I2560,CHOOSE({1,2},Table22[Native],Table22[Name]),2,0)</f>
        <v>Dázhōu Shì</v>
      </c>
      <c r="O2560" s="15" t="str">
        <f t="shared" si="78"/>
        <v>Pu'an Zhen (Dazhou Shi) (Dázhōu Shì)</v>
      </c>
      <c r="P2560" s="15" t="str">
        <f t="shared" si="79"/>
        <v>Pu'an Zhen (Dazhou Shi) (Dázhōu Shì)</v>
      </c>
    </row>
    <row r="2561" spans="1:16" hidden="1" x14ac:dyDescent="0.25">
      <c r="A2561" t="s">
        <v>1782</v>
      </c>
      <c r="B2561" t="str">
        <f>IF(COUNTIF(A:A,A2561)&gt;1,_xlfn.CONCAT(A2561," (",N2561,")"),A2561)</f>
        <v>Pŭ'ān Zhèn (Guăngyuán Shì)</v>
      </c>
      <c r="C2561" t="str">
        <f>IF(COUNTIF(B:B,B2561)&gt;1,_xlfn.CONCAT(A2561," (",M2561,")"),B2561)</f>
        <v>Pŭ'ān Zhèn (Guăngyuán Shì)</v>
      </c>
      <c r="D2561" t="s">
        <v>1783</v>
      </c>
      <c r="E2561" t="s">
        <v>7</v>
      </c>
      <c r="F2561" t="str">
        <f>_xlfn.CONCAT(D2561,", ",H2561,", ",I2561,", ","四川省")</f>
        <v>普安镇, 剑阁县, 广元市, 四川省</v>
      </c>
      <c r="G2561">
        <v>42577</v>
      </c>
      <c r="H2561" t="s">
        <v>8250</v>
      </c>
      <c r="I2561" t="s">
        <v>8247</v>
      </c>
      <c r="J2561">
        <f>VLOOKUP(F2561,[1]!china_towns_second__2[[Column1]:[Y]],3,FALSE)</f>
        <v>32.005927110113703</v>
      </c>
      <c r="K2561">
        <f>VLOOKUP(F2561,[1]!china_towns_second__2[[Column1]:[Y]],2,FALSE)</f>
        <v>105.48588890000001</v>
      </c>
      <c r="L2561" t="s">
        <v>14162</v>
      </c>
      <c r="M2561" t="str">
        <f>VLOOKUP(H2561,CHOOSE({1,2},Table22[Native],Table22[Name]),2,0)</f>
        <v>Jiàngé Xiàn</v>
      </c>
      <c r="N2561" s="15" t="str">
        <f>VLOOKUP(I2561,CHOOSE({1,2},Table22[Native],Table22[Name]),2,0)</f>
        <v>Guăngyuán Shì</v>
      </c>
      <c r="O2561" s="15" t="str">
        <f t="shared" si="78"/>
        <v>Pu'an Zhen (Guangyuan Shi) (Guăngyuán Shì)</v>
      </c>
      <c r="P2561" s="15" t="str">
        <f t="shared" si="79"/>
        <v>Pu'an Zhen (Guangyuan Shi) (Guăngyuán Shì)</v>
      </c>
    </row>
    <row r="2562" spans="1:16" hidden="1" x14ac:dyDescent="0.25">
      <c r="A2562" t="s">
        <v>1782</v>
      </c>
      <c r="B2562" t="str">
        <f>IF(COUNTIF(A:A,A2562)&gt;1,_xlfn.CONCAT(A2562," (",N2562,")"),A2562)</f>
        <v>Pŭ'ān Zhèn (Guăng'ān Shì)</v>
      </c>
      <c r="C2562" t="str">
        <f>IF(COUNTIF(B:B,B2562)&gt;1,_xlfn.CONCAT(A2562," (",M2562,")"),B2562)</f>
        <v>Pŭ'ān Zhèn (Guăng'ān Shì)</v>
      </c>
      <c r="D2562" t="s">
        <v>1783</v>
      </c>
      <c r="E2562" t="s">
        <v>7</v>
      </c>
      <c r="F2562" t="str">
        <f>_xlfn.CONCAT(D2562,", ",H2562,", ",I2562,", ","四川省")</f>
        <v>普安镇, 岳池县, 广安市, 四川省</v>
      </c>
      <c r="G2562">
        <v>17111</v>
      </c>
      <c r="H2562" t="s">
        <v>8245</v>
      </c>
      <c r="I2562" t="s">
        <v>8239</v>
      </c>
      <c r="J2562">
        <f>VLOOKUP(F2562,[1]!china_towns_second__2[[Column1]:[Y]],3,FALSE)</f>
        <v>30.409435310346201</v>
      </c>
      <c r="K2562">
        <f>VLOOKUP(F2562,[1]!china_towns_second__2[[Column1]:[Y]],2,FALSE)</f>
        <v>106.47526430000001</v>
      </c>
      <c r="L2562" t="s">
        <v>14163</v>
      </c>
      <c r="M2562" t="str">
        <f>VLOOKUP(H2562,CHOOSE({1,2},Table22[Native],Table22[Name]),2,0)</f>
        <v>Yuèchí Xiàn</v>
      </c>
      <c r="N2562" s="15" t="str">
        <f>VLOOKUP(I2562,CHOOSE({1,2},Table22[Native],Table22[Name]),2,0)</f>
        <v>Guăng'ān Shì</v>
      </c>
      <c r="O2562" s="15" t="str">
        <f t="shared" ref="O2562:O2625" si="80">_xlfn.CONCAT(L2562," (",N2562,")")</f>
        <v>Pu'an Zhen (Guang'an Shi) (Guăng'ān Shì)</v>
      </c>
      <c r="P2562" s="15" t="str">
        <f t="shared" ref="P2562:P2625" si="81">IF(COUNTIF(O:O,O2562)&gt;1,_xlfn.CONCAT(L2562," (",M2562,")"),O2562)</f>
        <v>Pu'an Zhen (Guang'an Shi) (Guăng'ān Shì)</v>
      </c>
    </row>
    <row r="2563" spans="1:16" hidden="1" x14ac:dyDescent="0.25">
      <c r="A2563" t="s">
        <v>7605</v>
      </c>
      <c r="B2563" t="str">
        <f>IF(COUNTIF(A:A,A2563)&gt;1,_xlfn.CONCAT(A2563," (",N2563,")"),A2563)</f>
        <v>Pŭ'ān Zhèn [→ Zhàochăng Jiēdào]</v>
      </c>
      <c r="C2563" t="str">
        <f>IF(COUNTIF(B:B,B2563)&gt;1,_xlfn.CONCAT(A2563," (",M2563,")"),B2563)</f>
        <v>Pŭ'ān Zhèn [→ Zhàochăng Jiēdào]</v>
      </c>
      <c r="D2563" t="s">
        <v>1783</v>
      </c>
      <c r="E2563" t="s">
        <v>7</v>
      </c>
      <c r="F2563" t="str">
        <f>_xlfn.CONCAT(D2563,", ",H2563,", ",I2563,", ","四川省")</f>
        <v>普安镇, 叙州区, 宜宾市, 四川省</v>
      </c>
      <c r="G2563">
        <v>30041</v>
      </c>
      <c r="H2563" t="s">
        <v>8369</v>
      </c>
      <c r="I2563" t="s">
        <v>8359</v>
      </c>
      <c r="J2563">
        <f>VLOOKUP(F2563,[1]!china_towns_second__2[[Column1]:[Y]],3,FALSE)</f>
        <v>28.636326902978901</v>
      </c>
      <c r="K2563">
        <f>VLOOKUP(F2563,[1]!china_towns_second__2[[Column1]:[Y]],2,FALSE)</f>
        <v>104.50650779999999</v>
      </c>
      <c r="L2563" t="s">
        <v>12178</v>
      </c>
      <c r="M2563" t="str">
        <f>VLOOKUP(H2563,CHOOSE({1,2},Table22[Native],Table22[Name]),2,0)</f>
        <v>Xùzhōu Qū</v>
      </c>
      <c r="N2563" s="15" t="str">
        <f>VLOOKUP(I2563,CHOOSE({1,2},Table22[Native],Table22[Name]),2,0)</f>
        <v>Yíbīn Shì</v>
      </c>
      <c r="O2563" s="15" t="str">
        <f t="shared" si="80"/>
        <v>Pu'an Zhen [→ Zhaochang Jiedao] (Yíbīn Shì)</v>
      </c>
      <c r="P2563" s="15" t="str">
        <f t="shared" si="81"/>
        <v>Pu'an Zhen [→ Zhaochang Jiedao] (Yíbīn Shì)</v>
      </c>
    </row>
    <row r="2564" spans="1:16" hidden="1" x14ac:dyDescent="0.25">
      <c r="A2564" t="s">
        <v>1784</v>
      </c>
      <c r="B2564" t="str">
        <f>IF(COUNTIF(A:A,A2564)&gt;1,_xlfn.CONCAT(A2564," (",N2564,")"),A2564)</f>
        <v>Púbāo Xiāng</v>
      </c>
      <c r="C2564" t="str">
        <f>IF(COUNTIF(B:B,B2564)&gt;1,_xlfn.CONCAT(A2564," (",M2564,")"),B2564)</f>
        <v>Púbāo Xiāng</v>
      </c>
      <c r="D2564" t="s">
        <v>1785</v>
      </c>
      <c r="E2564" t="s">
        <v>11</v>
      </c>
      <c r="F2564" t="str">
        <f>_xlfn.CONCAT(D2564,", ",H2564,", ",I2564,", ","四川省")</f>
        <v>蒲包乡, 大竹县, 达州市, 四川省</v>
      </c>
      <c r="G2564">
        <v>2496</v>
      </c>
      <c r="H2564" t="s">
        <v>8204</v>
      </c>
      <c r="I2564" t="s">
        <v>8202</v>
      </c>
      <c r="J2564" t="e">
        <f>VLOOKUP(F2564,[1]!china_towns_second__2[[Column1]:[Y]],3,FALSE)</f>
        <v>#N/A</v>
      </c>
      <c r="K2564" t="e">
        <f>VLOOKUP(F2564,[1]!china_towns_second__2[[Column1]:[Y]],2,FALSE)</f>
        <v>#N/A</v>
      </c>
      <c r="L2564" t="s">
        <v>12179</v>
      </c>
      <c r="M2564" t="str">
        <f>VLOOKUP(H2564,CHOOSE({1,2},Table22[Native],Table22[Name]),2,0)</f>
        <v>Dàzhú Xiàn</v>
      </c>
      <c r="N2564" s="15" t="str">
        <f>VLOOKUP(I2564,CHOOSE({1,2},Table22[Native],Table22[Name]),2,0)</f>
        <v>Dázhōu Shì</v>
      </c>
      <c r="O2564" s="15" t="str">
        <f t="shared" si="80"/>
        <v>Pubao Xiang (Dázhōu Shì)</v>
      </c>
      <c r="P2564" s="15" t="str">
        <f t="shared" si="81"/>
        <v>Pubao Xiang (Dázhōu Shì)</v>
      </c>
    </row>
    <row r="2565" spans="1:16" hidden="1" x14ac:dyDescent="0.25">
      <c r="A2565" t="s">
        <v>2590</v>
      </c>
      <c r="B2565" t="str">
        <f>IF(COUNTIF(A:A,A2565)&gt;1,_xlfn.CONCAT(A2565," (",N2565,")"),A2565)</f>
        <v>Pŭbāróng Xiāng</v>
      </c>
      <c r="C2565" t="str">
        <f>IF(COUNTIF(B:B,B2565)&gt;1,_xlfn.CONCAT(A2565," (",M2565,")"),B2565)</f>
        <v>Pŭbāróng Xiāng</v>
      </c>
      <c r="D2565" t="s">
        <v>2591</v>
      </c>
      <c r="E2565" t="s">
        <v>11</v>
      </c>
      <c r="F2565" t="str">
        <f>_xlfn.CONCAT(D2565,", ",H2565,", ",I2565,", ","四川省")</f>
        <v>普巴绒乡, 雅江县, 甘孜藏族自治州, 四川省</v>
      </c>
      <c r="G2565">
        <v>1867</v>
      </c>
      <c r="H2565" t="s">
        <v>8237</v>
      </c>
      <c r="I2565" t="s">
        <v>8219</v>
      </c>
      <c r="J2565" t="e">
        <f>VLOOKUP(F2565,[1]!china_towns_second__2[[Column1]:[Y]],3,FALSE)</f>
        <v>#N/A</v>
      </c>
      <c r="K2565" t="e">
        <f>VLOOKUP(F2565,[1]!china_towns_second__2[[Column1]:[Y]],2,FALSE)</f>
        <v>#N/A</v>
      </c>
      <c r="L2565" t="s">
        <v>12180</v>
      </c>
      <c r="M2565" t="str">
        <f>VLOOKUP(H2565,CHOOSE({1,2},Table22[Native],Table22[Name]),2,0)</f>
        <v>Yăjiāng Xiàn</v>
      </c>
      <c r="N2565" s="15" t="str">
        <f>VLOOKUP(I2565,CHOOSE({1,2},Table22[Native],Table22[Name]),2,0)</f>
        <v>Gānzī Zàngzú Zìzhìzhōu</v>
      </c>
      <c r="O2565" s="15" t="str">
        <f t="shared" si="80"/>
        <v>Pubarong Xiang (Gānzī Zàngzú Zìzhìzhōu)</v>
      </c>
      <c r="P2565" s="15" t="str">
        <f t="shared" si="81"/>
        <v>Pubarong Xiang (Gānzī Zàngzú Zìzhìzhōu)</v>
      </c>
    </row>
    <row r="2566" spans="1:16" hidden="1" x14ac:dyDescent="0.25">
      <c r="A2566" t="s">
        <v>4712</v>
      </c>
      <c r="B2566" t="str">
        <f>IF(COUNTIF(A:A,A2566)&gt;1,_xlfn.CONCAT(A2566," (",N2566,")"),A2566)</f>
        <v>Pŭchāng Zhèn</v>
      </c>
      <c r="C2566" t="str">
        <f>IF(COUNTIF(B:B,B2566)&gt;1,_xlfn.CONCAT(A2566," (",M2566,")"),B2566)</f>
        <v>Pŭchāng Zhèn</v>
      </c>
      <c r="D2566" t="s">
        <v>4713</v>
      </c>
      <c r="E2566" t="s">
        <v>7</v>
      </c>
      <c r="F2566" t="str">
        <f>_xlfn.CONCAT(D2566,", ",H2566,", ",I2566,", ","四川省")</f>
        <v>普昌镇, 甘洛县, 凉山彝族自治州, 四川省</v>
      </c>
      <c r="G2566">
        <v>13863</v>
      </c>
      <c r="H2566" t="s">
        <v>8274</v>
      </c>
      <c r="I2566" t="s">
        <v>8271</v>
      </c>
      <c r="J2566">
        <f>VLOOKUP(F2566,[1]!china_towns_second__2[[Column1]:[Y]],3,FALSE)</f>
        <v>28.943981521848599</v>
      </c>
      <c r="K2566">
        <f>VLOOKUP(F2566,[1]!china_towns_second__2[[Column1]:[Y]],2,FALSE)</f>
        <v>102.81394330000001</v>
      </c>
      <c r="L2566" t="s">
        <v>12181</v>
      </c>
      <c r="M2566" t="str">
        <f>VLOOKUP(H2566,CHOOSE({1,2},Table22[Native],Table22[Name]),2,0)</f>
        <v>Gānluò Xiàn</v>
      </c>
      <c r="N2566" s="15" t="str">
        <f>VLOOKUP(I2566,CHOOSE({1,2},Table22[Native],Table22[Name]),2,0)</f>
        <v>Liángshān Yízú Zìzhìzhōu</v>
      </c>
      <c r="O2566" s="15" t="str">
        <f t="shared" si="80"/>
        <v>Puchang Zhen (Liángshān Yízú Zìzhìzhōu)</v>
      </c>
      <c r="P2566" s="15" t="str">
        <f t="shared" si="81"/>
        <v>Puchang Zhen (Liángshān Yízú Zìzhìzhōu)</v>
      </c>
    </row>
    <row r="2567" spans="1:16" hidden="1" x14ac:dyDescent="0.25">
      <c r="A2567" t="s">
        <v>1786</v>
      </c>
      <c r="B2567" t="str">
        <f>IF(COUNTIF(A:A,A2567)&gt;1,_xlfn.CONCAT(A2567," (",N2567,")"),A2567)</f>
        <v>Pŭguāng Zhèn</v>
      </c>
      <c r="C2567" t="str">
        <f>IF(COUNTIF(B:B,B2567)&gt;1,_xlfn.CONCAT(A2567," (",M2567,")"),B2567)</f>
        <v>Pŭguāng Zhèn</v>
      </c>
      <c r="D2567" t="s">
        <v>1787</v>
      </c>
      <c r="E2567" t="s">
        <v>7</v>
      </c>
      <c r="F2567" t="str">
        <f>_xlfn.CONCAT(D2567,", ",H2567,", ",I2567,", ","四川省")</f>
        <v>普光镇, 宣汉县, 达州市, 四川省</v>
      </c>
      <c r="G2567">
        <v>22721</v>
      </c>
      <c r="H2567" t="s">
        <v>8209</v>
      </c>
      <c r="I2567" t="s">
        <v>8202</v>
      </c>
      <c r="J2567">
        <f>VLOOKUP(F2567,[1]!china_towns_second__2[[Column1]:[Y]],3,FALSE)</f>
        <v>31.547006470983401</v>
      </c>
      <c r="K2567">
        <f>VLOOKUP(F2567,[1]!china_towns_second__2[[Column1]:[Y]],2,FALSE)</f>
        <v>107.7729294</v>
      </c>
      <c r="L2567" t="s">
        <v>12182</v>
      </c>
      <c r="M2567" t="str">
        <f>VLOOKUP(H2567,CHOOSE({1,2},Table22[Native],Table22[Name]),2,0)</f>
        <v>Xuānhàn Xiàn</v>
      </c>
      <c r="N2567" s="15" t="str">
        <f>VLOOKUP(I2567,CHOOSE({1,2},Table22[Native],Table22[Name]),2,0)</f>
        <v>Dázhōu Shì</v>
      </c>
      <c r="O2567" s="15" t="str">
        <f t="shared" si="80"/>
        <v>Puguang Zhen (Dázhōu Shì)</v>
      </c>
      <c r="P2567" s="15" t="str">
        <f t="shared" si="81"/>
        <v>Puguang Zhen (Dázhōu Shì)</v>
      </c>
    </row>
    <row r="2568" spans="1:16" x14ac:dyDescent="0.25">
      <c r="A2568" t="s">
        <v>3108</v>
      </c>
      <c r="B2568" t="str">
        <f>IF(COUNTIF(A:A,A2568)&gt;1,_xlfn.CONCAT(A2568," (",N2568,")"),A2568)</f>
        <v>Pŭjì Zhèn</v>
      </c>
      <c r="C2568" t="str">
        <f>IF(COUNTIF(B:B,B2568)&gt;1,_xlfn.CONCAT(A2568," (",M2568,")"),B2568)</f>
        <v>Pŭjì Zhèn</v>
      </c>
      <c r="D2568" t="s">
        <v>3109</v>
      </c>
      <c r="E2568" t="s">
        <v>7</v>
      </c>
      <c r="F2568" t="str">
        <f>_xlfn.CONCAT(D2568,", ",H2568,", ",I2568,", ","四川省")</f>
        <v>普济镇, 旺苍县, 广元市, 四川省</v>
      </c>
      <c r="G2568">
        <v>22032</v>
      </c>
      <c r="H2568" t="s">
        <v>8253</v>
      </c>
      <c r="I2568" t="s">
        <v>8247</v>
      </c>
      <c r="J2568">
        <f>VLOOKUP(F2568,[1]!china_towns_second__2[[Column1]:[Y]],3,FALSE)</f>
        <v>32.278370412354199</v>
      </c>
      <c r="K2568">
        <f>VLOOKUP(F2568,[1]!china_towns_second__2[[Column1]:[Y]],2,FALSE)</f>
        <v>106.46136009999999</v>
      </c>
      <c r="L2568" t="s">
        <v>12183</v>
      </c>
      <c r="M2568" t="str">
        <f>VLOOKUP(H2568,CHOOSE({1,2},Table22[Native],Table22[Name]),2,0)</f>
        <v>Wàngcāng Xiàn</v>
      </c>
      <c r="N2568" s="15" t="str">
        <f>VLOOKUP(I2568,CHOOSE({1,2},Table22[Native],Table22[Name]),2,0)</f>
        <v>Guăngyuán Shì</v>
      </c>
      <c r="O2568" s="15" t="str">
        <f t="shared" si="80"/>
        <v>Puji Zhen (Guăngyuán Shì)</v>
      </c>
      <c r="P2568" s="15" t="str">
        <f t="shared" si="81"/>
        <v>Puji Zhen (Guăngyuán Shì)</v>
      </c>
    </row>
    <row r="2569" spans="1:16" x14ac:dyDescent="0.25">
      <c r="A2569" t="s">
        <v>4714</v>
      </c>
      <c r="B2569" t="str">
        <f>IF(COUNTIF(A:A,A2569)&gt;1,_xlfn.CONCAT(A2569," (",N2569,")"),A2569)</f>
        <v>Pŭjī Zhèn</v>
      </c>
      <c r="C2569" t="str">
        <f>IF(COUNTIF(B:B,B2569)&gt;1,_xlfn.CONCAT(A2569," (",M2569,")"),B2569)</f>
        <v>Pŭjī Zhèn</v>
      </c>
      <c r="D2569" t="s">
        <v>4715</v>
      </c>
      <c r="E2569" t="s">
        <v>7</v>
      </c>
      <c r="F2569" t="str">
        <f>_xlfn.CONCAT(D2569,", ",H2569,", ",I2569,", ","四川省")</f>
        <v>普基镇, 普格县, 凉山彝族自治州, 四川省</v>
      </c>
      <c r="G2569">
        <v>22945</v>
      </c>
      <c r="H2569" t="s">
        <v>8283</v>
      </c>
      <c r="I2569" t="s">
        <v>8271</v>
      </c>
      <c r="J2569">
        <f>VLOOKUP(F2569,[1]!china_towns_second__2[[Column1]:[Y]],3,FALSE)</f>
        <v>27.365237540104701</v>
      </c>
      <c r="K2569">
        <f>VLOOKUP(F2569,[1]!china_towns_second__2[[Column1]:[Y]],2,FALSE)</f>
        <v>102.54507700000001</v>
      </c>
      <c r="L2569" t="s">
        <v>12183</v>
      </c>
      <c r="M2569" t="str">
        <f>VLOOKUP(H2569,CHOOSE({1,2},Table22[Native],Table22[Name]),2,0)</f>
        <v>Pŭgé Xiàn</v>
      </c>
      <c r="N2569" s="15" t="str">
        <f>VLOOKUP(I2569,CHOOSE({1,2},Table22[Native],Table22[Name]),2,0)</f>
        <v>Liángshān Yízú Zìzhìzhōu</v>
      </c>
      <c r="O2569" s="15" t="str">
        <f t="shared" si="80"/>
        <v>Puji Zhen (Liángshān Yízú Zìzhìzhōu)</v>
      </c>
      <c r="P2569" s="15" t="str">
        <f t="shared" si="81"/>
        <v>Puji Zhen (Liángshān Yízú Zìzhìzhōu)</v>
      </c>
    </row>
    <row r="2570" spans="1:16" hidden="1" x14ac:dyDescent="0.25">
      <c r="A2570" t="s">
        <v>3106</v>
      </c>
      <c r="B2570" t="str">
        <f>IF(COUNTIF(A:A,A2570)&gt;1,_xlfn.CONCAT(A2570," (",N2570,")"),A2570)</f>
        <v>Pújiā Xiāng</v>
      </c>
      <c r="C2570" t="str">
        <f>IF(COUNTIF(B:B,B2570)&gt;1,_xlfn.CONCAT(A2570," (",M2570,")"),B2570)</f>
        <v>Pújiā Xiāng</v>
      </c>
      <c r="D2570" t="s">
        <v>3107</v>
      </c>
      <c r="E2570" t="s">
        <v>11</v>
      </c>
      <c r="F2570" t="str">
        <f>_xlfn.CONCAT(D2570,", ",H2570,", ",I2570,", ","四川省")</f>
        <v>蒲家乡, 朝天区, 广元市, 四川省</v>
      </c>
      <c r="G2570">
        <v>3745</v>
      </c>
      <c r="H2570" t="s">
        <v>8249</v>
      </c>
      <c r="I2570" t="s">
        <v>8247</v>
      </c>
      <c r="J2570" t="e">
        <f>VLOOKUP(F2570,[1]!china_towns_second__2[[Column1]:[Y]],3,FALSE)</f>
        <v>#N/A</v>
      </c>
      <c r="K2570" t="e">
        <f>VLOOKUP(F2570,[1]!china_towns_second__2[[Column1]:[Y]],2,FALSE)</f>
        <v>#N/A</v>
      </c>
      <c r="L2570" t="s">
        <v>12184</v>
      </c>
      <c r="M2570" t="str">
        <f>VLOOKUP(H2570,CHOOSE({1,2},Table22[Native],Table22[Name]),2,0)</f>
        <v>Cháotiān Qū</v>
      </c>
      <c r="N2570" s="15" t="str">
        <f>VLOOKUP(I2570,CHOOSE({1,2},Table22[Native],Table22[Name]),2,0)</f>
        <v>Guăngyuán Shì</v>
      </c>
      <c r="O2570" s="15" t="str">
        <f t="shared" si="80"/>
        <v>Pujia Xiang (Guăngyuán Shì)</v>
      </c>
      <c r="P2570" s="15" t="str">
        <f t="shared" si="81"/>
        <v>Pujia Xiang (Guăngyuán Shì)</v>
      </c>
    </row>
    <row r="2571" spans="1:16" hidden="1" x14ac:dyDescent="0.25">
      <c r="A2571" t="s">
        <v>1788</v>
      </c>
      <c r="B2571" t="str">
        <f>IF(COUNTIF(A:A,A2571)&gt;1,_xlfn.CONCAT(A2571," (",N2571,")"),A2571)</f>
        <v>Pújiā Zhèn</v>
      </c>
      <c r="C2571" t="str">
        <f>IF(COUNTIF(B:B,B2571)&gt;1,_xlfn.CONCAT(A2571," (",M2571,")"),B2571)</f>
        <v>Pújiā Zhèn</v>
      </c>
      <c r="D2571" t="s">
        <v>1789</v>
      </c>
      <c r="E2571" t="s">
        <v>7</v>
      </c>
      <c r="F2571" t="str">
        <f>_xlfn.CONCAT(D2571,", ",H2571,", ",I2571,", ","四川省")</f>
        <v>蒲家镇, 通川区, 达州市, 四川省</v>
      </c>
      <c r="G2571">
        <v>21467</v>
      </c>
      <c r="H2571" t="s">
        <v>8207</v>
      </c>
      <c r="I2571" t="s">
        <v>8202</v>
      </c>
      <c r="J2571">
        <f>VLOOKUP(F2571,[1]!china_towns_second__2[[Column1]:[Y]],3,FALSE)</f>
        <v>31.388924290313</v>
      </c>
      <c r="K2571">
        <f>VLOOKUP(F2571,[1]!china_towns_second__2[[Column1]:[Y]],2,FALSE)</f>
        <v>107.509153</v>
      </c>
      <c r="L2571" t="s">
        <v>12185</v>
      </c>
      <c r="M2571" t="str">
        <f>VLOOKUP(H2571,CHOOSE({1,2},Table22[Native],Table22[Name]),2,0)</f>
        <v>Tōngchuān Qū</v>
      </c>
      <c r="N2571" s="15" t="str">
        <f>VLOOKUP(I2571,CHOOSE({1,2},Table22[Native],Table22[Name]),2,0)</f>
        <v>Dázhōu Shì</v>
      </c>
      <c r="O2571" s="15" t="str">
        <f t="shared" si="80"/>
        <v>Pujia Zhen (Dázhōu Shì)</v>
      </c>
      <c r="P2571" s="15" t="str">
        <f t="shared" si="81"/>
        <v>Pujia Zhen (Dázhōu Shì)</v>
      </c>
    </row>
    <row r="2572" spans="1:16" hidden="1" x14ac:dyDescent="0.25">
      <c r="A2572" t="s">
        <v>3508</v>
      </c>
      <c r="B2572" t="str">
        <f>IF(COUNTIF(A:A,A2572)&gt;1,_xlfn.CONCAT(A2572," (",N2572,")"),A2572)</f>
        <v>Púlián Xiāng</v>
      </c>
      <c r="C2572" t="str">
        <f>IF(COUNTIF(B:B,B2572)&gt;1,_xlfn.CONCAT(A2572," (",M2572,")"),B2572)</f>
        <v>Púlián Xiāng</v>
      </c>
      <c r="D2572" t="s">
        <v>3509</v>
      </c>
      <c r="E2572" t="s">
        <v>11</v>
      </c>
      <c r="F2572" t="str">
        <f>_xlfn.CONCAT(D2572,", ",H2572,", ",I2572,", ","四川省")</f>
        <v>蒲莲乡, 广安区, 广安市, 四川省</v>
      </c>
      <c r="G2572">
        <v>6870</v>
      </c>
      <c r="H2572" t="s">
        <v>8240</v>
      </c>
      <c r="I2572" t="s">
        <v>8239</v>
      </c>
      <c r="J2572" t="e">
        <f>VLOOKUP(F2572,[1]!china_towns_second__2[[Column1]:[Y]],3,FALSE)</f>
        <v>#N/A</v>
      </c>
      <c r="K2572" t="e">
        <f>VLOOKUP(F2572,[1]!china_towns_second__2[[Column1]:[Y]],2,FALSE)</f>
        <v>#N/A</v>
      </c>
      <c r="L2572" t="s">
        <v>12186</v>
      </c>
      <c r="M2572" t="str">
        <f>VLOOKUP(H2572,CHOOSE({1,2},Table22[Native],Table22[Name]),2,0)</f>
        <v>Guăng'ān Qū</v>
      </c>
      <c r="N2572" s="15" t="str">
        <f>VLOOKUP(I2572,CHOOSE({1,2},Table22[Native],Table22[Name]),2,0)</f>
        <v>Guăng'ān Shì</v>
      </c>
      <c r="O2572" s="15" t="str">
        <f t="shared" si="80"/>
        <v>Pulian Xiang (Guăng'ān Shì)</v>
      </c>
      <c r="P2572" s="15" t="str">
        <f t="shared" si="81"/>
        <v>Pulian Xiang (Guăng'ān Shì)</v>
      </c>
    </row>
    <row r="2573" spans="1:16" hidden="1" x14ac:dyDescent="0.25">
      <c r="A2573" t="s">
        <v>6446</v>
      </c>
      <c r="B2573" t="str">
        <f>IF(COUNTIF(A:A,A2573)&gt;1,_xlfn.CONCAT(A2573," (",N2573,")"),A2573)</f>
        <v>Pŭlĭng Xiāng</v>
      </c>
      <c r="C2573" t="str">
        <f>IF(COUNTIF(B:B,B2573)&gt;1,_xlfn.CONCAT(A2573," (",M2573,")"),B2573)</f>
        <v>Pŭlĭng Xiāng</v>
      </c>
      <c r="D2573" t="s">
        <v>6447</v>
      </c>
      <c r="E2573" t="s">
        <v>11</v>
      </c>
      <c r="F2573" t="str">
        <f>_xlfn.CONCAT(D2573,", ",H2573,", ",I2573,", ","四川省")</f>
        <v>普岭乡, 营山县, 南充市, 四川省</v>
      </c>
      <c r="G2573">
        <v>13589</v>
      </c>
      <c r="H2573" t="s">
        <v>8327</v>
      </c>
      <c r="I2573" t="s">
        <v>8318</v>
      </c>
      <c r="J2573" t="e">
        <f>VLOOKUP(F2573,[1]!china_towns_second__2[[Column1]:[Y]],3,FALSE)</f>
        <v>#N/A</v>
      </c>
      <c r="K2573" t="e">
        <f>VLOOKUP(F2573,[1]!china_towns_second__2[[Column1]:[Y]],2,FALSE)</f>
        <v>#N/A</v>
      </c>
      <c r="L2573" t="s">
        <v>12187</v>
      </c>
      <c r="M2573" t="str">
        <f>VLOOKUP(H2573,CHOOSE({1,2},Table22[Native],Table22[Name]),2,0)</f>
        <v>Yíngshān Xiàn</v>
      </c>
      <c r="N2573" s="15" t="str">
        <f>VLOOKUP(I2573,CHOOSE({1,2},Table22[Native],Table22[Name]),2,0)</f>
        <v>Nánchōng Shì</v>
      </c>
      <c r="O2573" s="15" t="str">
        <f t="shared" si="80"/>
        <v>Puling Xiang (Nánchōng Shì)</v>
      </c>
      <c r="P2573" s="15" t="str">
        <f t="shared" si="81"/>
        <v>Puling Xiang (Nánchōng Shì)</v>
      </c>
    </row>
    <row r="2574" spans="1:16" hidden="1" x14ac:dyDescent="0.25">
      <c r="A2574" t="s">
        <v>4716</v>
      </c>
      <c r="B2574" t="str">
        <f>IF(COUNTIF(A:A,A2574)&gt;1,_xlfn.CONCAT(A2574," (",N2574,")"),A2574)</f>
        <v>Pŭlóng Xiāng</v>
      </c>
      <c r="C2574" t="str">
        <f>IF(COUNTIF(B:B,B2574)&gt;1,_xlfn.CONCAT(A2574," (",M2574,")"),B2574)</f>
        <v>Pŭlóng Xiāng</v>
      </c>
      <c r="D2574" t="s">
        <v>4717</v>
      </c>
      <c r="E2574" t="s">
        <v>11</v>
      </c>
      <c r="F2574" t="str">
        <f>_xlfn.CONCAT(D2574,", ",H2574,", ",I2574,", ","四川省")</f>
        <v>普隆乡, 会理县, 凉山彝族自治州, 四川省</v>
      </c>
      <c r="G2574">
        <v>3984</v>
      </c>
      <c r="H2574" t="s">
        <v>8276</v>
      </c>
      <c r="I2574" t="s">
        <v>8271</v>
      </c>
      <c r="J2574" t="e">
        <f>VLOOKUP(F2574,[1]!china_towns_second__2[[Column1]:[Y]],3,FALSE)</f>
        <v>#N/A</v>
      </c>
      <c r="K2574" t="e">
        <f>VLOOKUP(F2574,[1]!china_towns_second__2[[Column1]:[Y]],2,FALSE)</f>
        <v>#N/A</v>
      </c>
      <c r="L2574" t="s">
        <v>12188</v>
      </c>
      <c r="M2574" t="str">
        <f>VLOOKUP(H2574,CHOOSE({1,2},Table22[Native],Table22[Name]),2,0)</f>
        <v>Huìlĭ Xiàn</v>
      </c>
      <c r="N2574" s="15" t="str">
        <f>VLOOKUP(I2574,CHOOSE({1,2},Table22[Native],Table22[Name]),2,0)</f>
        <v>Liángshān Yízú Zìzhìzhōu</v>
      </c>
      <c r="O2574" s="15" t="str">
        <f t="shared" si="80"/>
        <v>Pulong Xiang (Liángshān Yízú Zìzhìzhōu)</v>
      </c>
      <c r="P2574" s="15" t="str">
        <f t="shared" si="81"/>
        <v>Pulong Xiang (Liángshān Yízú Zìzhìzhōu)</v>
      </c>
    </row>
    <row r="2575" spans="1:16" hidden="1" x14ac:dyDescent="0.25">
      <c r="A2575" t="s">
        <v>4718</v>
      </c>
      <c r="B2575" t="str">
        <f>IF(COUNTIF(A:A,A2575)&gt;1,_xlfn.CONCAT(A2575," (",N2575,")"),A2575)</f>
        <v>Pŭmiē Xiāng</v>
      </c>
      <c r="C2575" t="str">
        <f>IF(COUNTIF(B:B,B2575)&gt;1,_xlfn.CONCAT(A2575," (",M2575,")"),B2575)</f>
        <v>Pŭmiē Xiāng</v>
      </c>
      <c r="D2575" t="s">
        <v>4719</v>
      </c>
      <c r="E2575" t="s">
        <v>11</v>
      </c>
      <c r="F2575" t="str">
        <f>_xlfn.CONCAT(D2575,", ",H2575,", ",I2575,", ","四川省")</f>
        <v>普咩乡, 会东县, 凉山彝族自治州, 四川省</v>
      </c>
      <c r="G2575">
        <v>4502</v>
      </c>
      <c r="H2575" t="s">
        <v>8275</v>
      </c>
      <c r="I2575" t="s">
        <v>8271</v>
      </c>
      <c r="J2575" t="e">
        <f>VLOOKUP(F2575,[1]!china_towns_second__2[[Column1]:[Y]],3,FALSE)</f>
        <v>#N/A</v>
      </c>
      <c r="K2575" t="e">
        <f>VLOOKUP(F2575,[1]!china_towns_second__2[[Column1]:[Y]],2,FALSE)</f>
        <v>#N/A</v>
      </c>
      <c r="L2575" t="s">
        <v>12189</v>
      </c>
      <c r="M2575" t="str">
        <f>VLOOKUP(H2575,CHOOSE({1,2},Table22[Native],Table22[Name]),2,0)</f>
        <v>Huìdōng Xiàn</v>
      </c>
      <c r="N2575" s="15" t="str">
        <f>VLOOKUP(I2575,CHOOSE({1,2},Table22[Native],Table22[Name]),2,0)</f>
        <v>Liángshān Yízú Zìzhìzhōu</v>
      </c>
      <c r="O2575" s="15" t="str">
        <f t="shared" si="80"/>
        <v>Pumie Xiang (Liángshān Yízú Zìzhìzhōu)</v>
      </c>
      <c r="P2575" s="15" t="str">
        <f t="shared" si="81"/>
        <v>Pumie Xiang (Liángshān Yízú Zìzhìzhōu)</v>
      </c>
    </row>
    <row r="2576" spans="1:16" hidden="1" x14ac:dyDescent="0.25">
      <c r="A2576" t="s">
        <v>5872</v>
      </c>
      <c r="B2576" t="str">
        <f>IF(COUNTIF(A:A,A2576)&gt;1,_xlfn.CONCAT(A2576," (",N2576,")"),A2576)</f>
        <v>Pǔmíng Jiēdào [Gāoxīn Jiēdào]</v>
      </c>
      <c r="C2576" t="str">
        <f>IF(COUNTIF(B:B,B2576)&gt;1,_xlfn.CONCAT(A2576," (",M2576,")"),B2576)</f>
        <v>Pǔmíng Jiēdào [Gāoxīn Jiēdào]</v>
      </c>
      <c r="D2576" t="s">
        <v>5873</v>
      </c>
      <c r="E2576" t="s">
        <v>493</v>
      </c>
      <c r="F2576" t="str">
        <f>_xlfn.CONCAT(D2576,", ",H2576,", ",I2576,", ","四川省")</f>
        <v>普明街道, 涪城区, 绵阳市, 四川省</v>
      </c>
      <c r="G2576">
        <v>84584</v>
      </c>
      <c r="H2576" t="s">
        <v>8310</v>
      </c>
      <c r="I2576" t="s">
        <v>8307</v>
      </c>
      <c r="J2576" t="e">
        <f>VLOOKUP(F2576,[1]!china_towns_second__2[[Column1]:[Y]],3,FALSE)</f>
        <v>#N/A</v>
      </c>
      <c r="K2576" t="e">
        <f>VLOOKUP(F2576,[1]!china_towns_second__2[[Column1]:[Y]],2,FALSE)</f>
        <v>#N/A</v>
      </c>
      <c r="L2576" t="s">
        <v>12190</v>
      </c>
      <c r="M2576" t="str">
        <f>VLOOKUP(H2576,CHOOSE({1,2},Table22[Native],Table22[Name]),2,0)</f>
        <v>Fúchéng Qū</v>
      </c>
      <c r="N2576" s="15" t="str">
        <f>VLOOKUP(I2576,CHOOSE({1,2},Table22[Native],Table22[Name]),2,0)</f>
        <v>Miányáng Shì</v>
      </c>
      <c r="O2576" s="15" t="str">
        <f t="shared" si="80"/>
        <v>Puming Jiedao [Gaoxin Jiedao] (Miányáng Shì)</v>
      </c>
      <c r="P2576" s="15" t="str">
        <f t="shared" si="81"/>
        <v>Puming Jiedao [Gaoxin Jiedao] (Miányáng Shì)</v>
      </c>
    </row>
    <row r="2577" spans="1:16" hidden="1" x14ac:dyDescent="0.25">
      <c r="A2577" t="s">
        <v>3836</v>
      </c>
      <c r="B2577" t="str">
        <f>IF(COUNTIF(A:A,A2577)&gt;1,_xlfn.CONCAT(A2577," (",N2577,")"),A2577)</f>
        <v>Pŭrén Xiāng</v>
      </c>
      <c r="C2577" t="str">
        <f>IF(COUNTIF(B:B,B2577)&gt;1,_xlfn.CONCAT(A2577," (",M2577,")"),B2577)</f>
        <v>Pŭrén Xiāng</v>
      </c>
      <c r="D2577" t="s">
        <v>3837</v>
      </c>
      <c r="E2577" t="s">
        <v>11</v>
      </c>
      <c r="F2577" t="str">
        <f>_xlfn.CONCAT(D2577,", ",H2577,", ",I2577,", ","四川省")</f>
        <v>普仁乡, 市中区, 乐山市, 四川省</v>
      </c>
      <c r="G2577">
        <v>3244</v>
      </c>
      <c r="H2577" t="s">
        <v>8267</v>
      </c>
      <c r="I2577" t="s">
        <v>8256</v>
      </c>
      <c r="J2577" t="e">
        <f>VLOOKUP(F2577,[1]!china_towns_second__2[[Column1]:[Y]],3,FALSE)</f>
        <v>#N/A</v>
      </c>
      <c r="K2577" t="e">
        <f>VLOOKUP(F2577,[1]!china_towns_second__2[[Column1]:[Y]],2,FALSE)</f>
        <v>#N/A</v>
      </c>
      <c r="L2577" t="s">
        <v>12191</v>
      </c>
      <c r="M2577" t="str">
        <f>VLOOKUP(H2577,CHOOSE({1,2},Table22[Native],Table22[Name]),2,0)</f>
        <v>Shìzhōng Qū</v>
      </c>
      <c r="N2577" s="15" t="str">
        <f>VLOOKUP(I2577,CHOOSE({1,2},Table22[Native],Table22[Name]),2,0)</f>
        <v>Lèshān Shì</v>
      </c>
      <c r="O2577" s="15" t="str">
        <f t="shared" si="80"/>
        <v>Puren Xiang (Lèshān Shì)</v>
      </c>
      <c r="P2577" s="15" t="str">
        <f t="shared" si="81"/>
        <v>Puren Xiang (Lèshān Shì)</v>
      </c>
    </row>
    <row r="2578" spans="1:16" hidden="1" x14ac:dyDescent="0.25">
      <c r="A2578" t="s">
        <v>6832</v>
      </c>
      <c r="B2578" t="str">
        <f>IF(COUNTIF(A:A,A2578)&gt;1,_xlfn.CONCAT(A2578," (",N2578,")"),A2578)</f>
        <v>Pŭrùn Zhèn</v>
      </c>
      <c r="C2578" t="str">
        <f>IF(COUNTIF(B:B,B2578)&gt;1,_xlfn.CONCAT(A2578," (",M2578,")"),B2578)</f>
        <v>Pŭrùn Zhèn</v>
      </c>
      <c r="D2578" t="s">
        <v>6833</v>
      </c>
      <c r="E2578" t="s">
        <v>7</v>
      </c>
      <c r="F2578" t="str">
        <f>_xlfn.CONCAT(D2578,", ",H2578,", ",I2578,", ","四川省")</f>
        <v>普润镇, 隆昌市, 内江市, 四川省</v>
      </c>
      <c r="G2578">
        <v>13185</v>
      </c>
      <c r="H2578" t="s">
        <v>8331</v>
      </c>
      <c r="I2578" t="s">
        <v>8329</v>
      </c>
      <c r="J2578">
        <f>VLOOKUP(F2578,[1]!china_towns_second__2[[Column1]:[Y]],3,FALSE)</f>
        <v>29.420807351469701</v>
      </c>
      <c r="K2578">
        <f>VLOOKUP(F2578,[1]!china_towns_second__2[[Column1]:[Y]],2,FALSE)</f>
        <v>105.28720420000001</v>
      </c>
      <c r="L2578" t="s">
        <v>12192</v>
      </c>
      <c r="M2578" t="str">
        <f>VLOOKUP(H2578,CHOOSE({1,2},Table22[Native],Table22[Name]),2,0)</f>
        <v>Lóngchāng Shì</v>
      </c>
      <c r="N2578" s="15" t="str">
        <f>VLOOKUP(I2578,CHOOSE({1,2},Table22[Native],Table22[Name]),2,0)</f>
        <v>Nèijiāng Shì</v>
      </c>
      <c r="O2578" s="15" t="str">
        <f t="shared" si="80"/>
        <v>Purun Zhen (Nèijiāng Shì)</v>
      </c>
      <c r="P2578" s="15" t="str">
        <f t="shared" si="81"/>
        <v>Purun Zhen (Nèijiāng Shì)</v>
      </c>
    </row>
    <row r="2579" spans="1:16" hidden="1" x14ac:dyDescent="0.25">
      <c r="A2579" t="s">
        <v>2592</v>
      </c>
      <c r="B2579" t="str">
        <f>IF(COUNTIF(A:A,A2579)&gt;1,_xlfn.CONCAT(A2579," (",N2579,")"),A2579)</f>
        <v>Pŭshāróng Xiāng</v>
      </c>
      <c r="C2579" t="str">
        <f>IF(COUNTIF(B:B,B2579)&gt;1,_xlfn.CONCAT(A2579," (",M2579,")"),B2579)</f>
        <v>Pŭshāróng Xiāng</v>
      </c>
      <c r="D2579" t="s">
        <v>2593</v>
      </c>
      <c r="E2579" t="s">
        <v>11</v>
      </c>
      <c r="F2579" t="str">
        <f>_xlfn.CONCAT(D2579,", ",H2579,", ",I2579,", ","四川省")</f>
        <v>普沙绒乡, 康定市, 甘孜藏族自治州, 四川省</v>
      </c>
      <c r="G2579">
        <v>2370</v>
      </c>
      <c r="H2579" t="s">
        <v>8229</v>
      </c>
      <c r="I2579" t="s">
        <v>8219</v>
      </c>
      <c r="J2579" t="e">
        <f>VLOOKUP(F2579,[1]!china_towns_second__2[[Column1]:[Y]],3,FALSE)</f>
        <v>#N/A</v>
      </c>
      <c r="K2579" t="e">
        <f>VLOOKUP(F2579,[1]!china_towns_second__2[[Column1]:[Y]],2,FALSE)</f>
        <v>#N/A</v>
      </c>
      <c r="L2579" t="s">
        <v>12193</v>
      </c>
      <c r="M2579" t="str">
        <f>VLOOKUP(H2579,CHOOSE({1,2},Table22[Native],Table22[Name]),2,0)</f>
        <v>Kāngdìng Shì</v>
      </c>
      <c r="N2579" s="15" t="str">
        <f>VLOOKUP(I2579,CHOOSE({1,2},Table22[Native],Table22[Name]),2,0)</f>
        <v>Gānzī Zàngzú Zìzhìzhōu</v>
      </c>
      <c r="O2579" s="15" t="str">
        <f t="shared" si="80"/>
        <v>Pusharong Xiang (Gānzī Zàngzú Zìzhìzhōu)</v>
      </c>
      <c r="P2579" s="15" t="str">
        <f t="shared" si="81"/>
        <v>Pusharong Xiang (Gānzī Zàngzú Zìzhìzhōu)</v>
      </c>
    </row>
    <row r="2580" spans="1:16" hidden="1" x14ac:dyDescent="0.25">
      <c r="A2580" t="s">
        <v>4720</v>
      </c>
      <c r="B2580" t="str">
        <f>IF(COUNTIF(A:A,A2580)&gt;1,_xlfn.CONCAT(A2580," (",N2580,")"),A2580)</f>
        <v>Pŭshī Xiāng [→ Chuānxīng Zhèn]</v>
      </c>
      <c r="C2580" t="str">
        <f>IF(COUNTIF(B:B,B2580)&gt;1,_xlfn.CONCAT(A2580," (",M2580,")"),B2580)</f>
        <v>Pŭshī Xiāng [→ Chuānxīng Zhèn]</v>
      </c>
      <c r="D2580" t="s">
        <v>4721</v>
      </c>
      <c r="E2580" t="s">
        <v>11</v>
      </c>
      <c r="F2580" t="str">
        <f>_xlfn.CONCAT(D2580,", ",H2580,", ",I2580,", ","四川省")</f>
        <v>普诗乡, 西昌市, 凉山彝族自治州, 四川省</v>
      </c>
      <c r="G2580">
        <v>6136</v>
      </c>
      <c r="H2580" t="s">
        <v>8284</v>
      </c>
      <c r="I2580" t="s">
        <v>8271</v>
      </c>
      <c r="J2580" t="e">
        <f>VLOOKUP(F2580,[1]!china_towns_second__2[[Column1]:[Y]],3,FALSE)</f>
        <v>#N/A</v>
      </c>
      <c r="K2580" t="e">
        <f>VLOOKUP(F2580,[1]!china_towns_second__2[[Column1]:[Y]],2,FALSE)</f>
        <v>#N/A</v>
      </c>
      <c r="L2580" t="s">
        <v>12194</v>
      </c>
      <c r="M2580" t="str">
        <f>VLOOKUP(H2580,CHOOSE({1,2},Table22[Native],Table22[Name]),2,0)</f>
        <v>Xīchāng Shì</v>
      </c>
      <c r="N2580" s="15" t="str">
        <f>VLOOKUP(I2580,CHOOSE({1,2},Table22[Native],Table22[Name]),2,0)</f>
        <v>Liángshān Yízú Zìzhìzhōu</v>
      </c>
      <c r="O2580" s="15" t="str">
        <f t="shared" si="80"/>
        <v>Pushi Xiang [→ Chuanxing Zhen] (Liángshān Yízú Zìzhìzhōu)</v>
      </c>
      <c r="P2580" s="15" t="str">
        <f t="shared" si="81"/>
        <v>Pushi Xiang [→ Chuanxing Zhen] (Liángshān Yízú Zìzhìzhōu)</v>
      </c>
    </row>
    <row r="2581" spans="1:16" hidden="1" x14ac:dyDescent="0.25">
      <c r="A2581" t="s">
        <v>6980</v>
      </c>
      <c r="B2581" t="str">
        <f>IF(COUNTIF(A:A,A2581)&gt;1,_xlfn.CONCAT(A2581," (",N2581,")"),A2581)</f>
        <v>Pŭwēi Zhèn</v>
      </c>
      <c r="C2581" t="str">
        <f>IF(COUNTIF(B:B,B2581)&gt;1,_xlfn.CONCAT(A2581," (",M2581,")"),B2581)</f>
        <v>Pŭwēi Zhèn</v>
      </c>
      <c r="D2581" t="s">
        <v>6981</v>
      </c>
      <c r="E2581" t="s">
        <v>7</v>
      </c>
      <c r="F2581" t="str">
        <f>_xlfn.CONCAT(D2581,", ",H2581,", ",I2581,", ","四川省")</f>
        <v>普威镇, 米易县, 攀枝花市, 四川省</v>
      </c>
      <c r="G2581">
        <v>13454</v>
      </c>
      <c r="H2581" t="s">
        <v>8337</v>
      </c>
      <c r="I2581" t="s">
        <v>8335</v>
      </c>
      <c r="J2581">
        <f>VLOOKUP(F2581,[1]!china_towns_second__2[[Column1]:[Y]],3,FALSE)</f>
        <v>27.0455754045662</v>
      </c>
      <c r="K2581">
        <f>VLOOKUP(F2581,[1]!china_towns_second__2[[Column1]:[Y]],2,FALSE)</f>
        <v>101.9667616</v>
      </c>
      <c r="L2581" t="s">
        <v>12195</v>
      </c>
      <c r="M2581" t="str">
        <f>VLOOKUP(H2581,CHOOSE({1,2},Table22[Native],Table22[Name]),2,0)</f>
        <v>Mĭyì Xiàn</v>
      </c>
      <c r="N2581" s="15" t="str">
        <f>VLOOKUP(I2581,CHOOSE({1,2},Table22[Native],Table22[Name]),2,0)</f>
        <v>Pānzhīhuā Shì</v>
      </c>
      <c r="O2581" s="15" t="str">
        <f t="shared" si="80"/>
        <v>Puwei Zhen (Pānzhīhuā Shì)</v>
      </c>
      <c r="P2581" s="15" t="str">
        <f t="shared" si="81"/>
        <v>Puwei Zhen (Pānzhīhuā Shì)</v>
      </c>
    </row>
    <row r="2582" spans="1:16" hidden="1" x14ac:dyDescent="0.25">
      <c r="A2582" t="s">
        <v>263</v>
      </c>
      <c r="B2582" t="str">
        <f>IF(COUNTIF(A:A,A2582)&gt;1,_xlfn.CONCAT(A2582," (",N2582,")"),A2582)</f>
        <v>Púxī Xiāng (Ābà Zàngzú Qiāngzú Zìzhìzhōu)</v>
      </c>
      <c r="C2582" t="str">
        <f>IF(COUNTIF(B:B,B2582)&gt;1,_xlfn.CONCAT(A2582," (",M2582,")"),B2582)</f>
        <v>Púxī Xiāng (Lĭ Xiàn)</v>
      </c>
      <c r="D2582" t="s">
        <v>264</v>
      </c>
      <c r="E2582" t="s">
        <v>11</v>
      </c>
      <c r="F2582" t="str">
        <f>_xlfn.CONCAT(D2582,", ",H2582,", ",I2582,", ","四川省")</f>
        <v>蒲溪乡, 理县, 阿坝藏族羌族自治州, 四川省</v>
      </c>
      <c r="G2582">
        <v>1506</v>
      </c>
      <c r="H2582" t="s">
        <v>8160</v>
      </c>
      <c r="I2582" t="s">
        <v>8153</v>
      </c>
      <c r="J2582" t="e">
        <f>VLOOKUP(F2582,[1]!china_towns_second__2[[Column1]:[Y]],3,FALSE)</f>
        <v>#N/A</v>
      </c>
      <c r="K2582" t="e">
        <f>VLOOKUP(F2582,[1]!china_towns_second__2[[Column1]:[Y]],2,FALSE)</f>
        <v>#N/A</v>
      </c>
      <c r="L2582" t="s">
        <v>12196</v>
      </c>
      <c r="M2582" t="str">
        <f>VLOOKUP(H2582,CHOOSE({1,2},Table22[Native],Table22[Name]),2,0)</f>
        <v>Lĭ Xiàn</v>
      </c>
      <c r="N2582" s="15" t="str">
        <f>VLOOKUP(I2582,CHOOSE({1,2},Table22[Native],Table22[Name]),2,0)</f>
        <v>Ābà Zàngzú Qiāngzú Zìzhìzhōu</v>
      </c>
      <c r="O2582" s="15" t="str">
        <f t="shared" si="80"/>
        <v>Puxi Xiang (Li Xian) (Ābà Zàngzú Qiāngzú Zìzhìzhōu)</v>
      </c>
      <c r="P2582" s="15" t="str">
        <f t="shared" si="81"/>
        <v>Puxi Xiang (Li Xian) (Ābà Zàngzú Qiāngzú Zìzhìzhōu)</v>
      </c>
    </row>
    <row r="2583" spans="1:16" hidden="1" x14ac:dyDescent="0.25">
      <c r="A2583" t="s">
        <v>263</v>
      </c>
      <c r="B2583" t="str">
        <f>IF(COUNTIF(A:A,A2583)&gt;1,_xlfn.CONCAT(A2583," (",N2583,")"),A2583)</f>
        <v>Púxī Xiāng (Ābà Zàngzú Qiāngzú Zìzhìzhōu)</v>
      </c>
      <c r="C2583" t="str">
        <f>IF(COUNTIF(B:B,B2583)&gt;1,_xlfn.CONCAT(A2583," (",M2583,")"),B2583)</f>
        <v>Púxī Xiāng (Răngtáng Xiàn)</v>
      </c>
      <c r="D2583" t="s">
        <v>265</v>
      </c>
      <c r="E2583" t="s">
        <v>11</v>
      </c>
      <c r="F2583" t="str">
        <f>_xlfn.CONCAT(D2583,", ",H2583,", ",I2583,", ","四川省")</f>
        <v>蒲西乡, 壤塘县, 阿坝藏族羌族自治州, 四川省</v>
      </c>
      <c r="G2583">
        <v>2655</v>
      </c>
      <c r="H2583" t="s">
        <v>8164</v>
      </c>
      <c r="I2583" t="s">
        <v>8153</v>
      </c>
      <c r="J2583" t="e">
        <f>VLOOKUP(F2583,[1]!china_towns_second__2[[Column1]:[Y]],3,FALSE)</f>
        <v>#N/A</v>
      </c>
      <c r="K2583" t="e">
        <f>VLOOKUP(F2583,[1]!china_towns_second__2[[Column1]:[Y]],2,FALSE)</f>
        <v>#N/A</v>
      </c>
      <c r="L2583" t="s">
        <v>12197</v>
      </c>
      <c r="M2583" t="str">
        <f>VLOOKUP(H2583,CHOOSE({1,2},Table22[Native],Table22[Name]),2,0)</f>
        <v>Răngtáng Xiàn</v>
      </c>
      <c r="N2583" s="15" t="str">
        <f>VLOOKUP(I2583,CHOOSE({1,2},Table22[Native],Table22[Name]),2,0)</f>
        <v>Ābà Zàngzú Qiāngzú Zìzhìzhōu</v>
      </c>
      <c r="O2583" s="15" t="str">
        <f t="shared" si="80"/>
        <v>Puxi Xiang (Rangtang Xian) (Ābà Zàngzú Qiāngzú Zìzhìzhōu)</v>
      </c>
      <c r="P2583" s="15" t="str">
        <f t="shared" si="81"/>
        <v>Puxi Xiang (Rangtang Xian) (Ābà Zàngzú Qiāngzú Zìzhìzhōu)</v>
      </c>
    </row>
    <row r="2584" spans="1:16" hidden="1" x14ac:dyDescent="0.25">
      <c r="A2584" t="s">
        <v>1174</v>
      </c>
      <c r="B2584" t="str">
        <f>IF(COUNTIF(A:A,A2584)&gt;1,_xlfn.CONCAT(A2584," (",N2584,")"),A2584)</f>
        <v>Pŭxīng Jiēdào</v>
      </c>
      <c r="C2584" t="str">
        <f>IF(COUNTIF(B:B,B2584)&gt;1,_xlfn.CONCAT(A2584," (",M2584,")"),B2584)</f>
        <v>Pŭxīng Jiēdào</v>
      </c>
      <c r="D2584" t="s">
        <v>1175</v>
      </c>
      <c r="E2584" t="s">
        <v>493</v>
      </c>
      <c r="F2584" t="str">
        <f>_xlfn.CONCAT(D2584,", ",H2584,", ",I2584,", ","四川省")</f>
        <v>普兴街道, 新津区, 成都市, 四川省</v>
      </c>
      <c r="G2584">
        <v>20312</v>
      </c>
      <c r="H2584" t="s">
        <v>8200</v>
      </c>
      <c r="I2584" t="s">
        <v>8180</v>
      </c>
      <c r="J2584" t="e">
        <f>VLOOKUP(F2584,[1]!china_towns_second__2[[Column1]:[Y]],3,FALSE)</f>
        <v>#N/A</v>
      </c>
      <c r="K2584" t="e">
        <f>VLOOKUP(F2584,[1]!china_towns_second__2[[Column1]:[Y]],2,FALSE)</f>
        <v>#N/A</v>
      </c>
      <c r="L2584" t="s">
        <v>12198</v>
      </c>
      <c r="M2584" t="str">
        <f>VLOOKUP(H2584,CHOOSE({1,2},Table22[Native],Table22[Name]),2,0)</f>
        <v>Xīnjīn Qū</v>
      </c>
      <c r="N2584" s="15" t="str">
        <f>VLOOKUP(I2584,CHOOSE({1,2},Table22[Native],Table22[Name]),2,0)</f>
        <v>Chéngdū Shì</v>
      </c>
      <c r="O2584" s="15" t="str">
        <f t="shared" si="80"/>
        <v>Puxing Jiedao (Chéngdū Shì)</v>
      </c>
      <c r="P2584" s="15" t="str">
        <f t="shared" si="81"/>
        <v>Puxing Jiedao (Chéngdū Shì)</v>
      </c>
    </row>
    <row r="2585" spans="1:16" hidden="1" x14ac:dyDescent="0.25">
      <c r="A2585" t="s">
        <v>3838</v>
      </c>
      <c r="B2585" t="str">
        <f>IF(COUNTIF(A:A,A2585)&gt;1,_xlfn.CONCAT(A2585," (",N2585,")"),A2585)</f>
        <v>Pŭxīng Xiāng</v>
      </c>
      <c r="C2585" t="str">
        <f>IF(COUNTIF(B:B,B2585)&gt;1,_xlfn.CONCAT(A2585," (",M2585,")"),B2585)</f>
        <v>Pŭxīng Xiāng</v>
      </c>
      <c r="D2585" t="s">
        <v>3839</v>
      </c>
      <c r="E2585" t="s">
        <v>11</v>
      </c>
      <c r="F2585" t="str">
        <f>_xlfn.CONCAT(D2585,", ",H2585,", ",I2585,", ","四川省")</f>
        <v>普兴乡, 峨眉山市, 乐山市, 四川省</v>
      </c>
      <c r="G2585">
        <v>10604</v>
      </c>
      <c r="H2585" t="s">
        <v>8259</v>
      </c>
      <c r="I2585" t="s">
        <v>8256</v>
      </c>
      <c r="J2585" t="e">
        <f>VLOOKUP(F2585,[1]!china_towns_second__2[[Column1]:[Y]],3,FALSE)</f>
        <v>#N/A</v>
      </c>
      <c r="K2585" t="e">
        <f>VLOOKUP(F2585,[1]!china_towns_second__2[[Column1]:[Y]],2,FALSE)</f>
        <v>#N/A</v>
      </c>
      <c r="L2585" t="s">
        <v>12199</v>
      </c>
      <c r="M2585" t="str">
        <f>VLOOKUP(H2585,CHOOSE({1,2},Table22[Native],Table22[Name]),2,0)</f>
        <v>Éméishān Shì</v>
      </c>
      <c r="N2585" s="15" t="str">
        <f>VLOOKUP(I2585,CHOOSE({1,2},Table22[Native],Table22[Name]),2,0)</f>
        <v>Lèshān Shì</v>
      </c>
      <c r="O2585" s="15" t="str">
        <f t="shared" si="80"/>
        <v>Puxing Xiang (Lèshān Shì)</v>
      </c>
      <c r="P2585" s="15" t="str">
        <f t="shared" si="81"/>
        <v>Puxing Xiang (Lèshān Shì)</v>
      </c>
    </row>
    <row r="2586" spans="1:16" hidden="1" x14ac:dyDescent="0.25">
      <c r="A2586" t="s">
        <v>2151</v>
      </c>
      <c r="B2586" t="str">
        <f>IF(COUNTIF(A:A,A2586)&gt;1,_xlfn.CONCAT(A2586," (",N2586,")"),A2586)</f>
        <v>Pŭxīng Zhèn</v>
      </c>
      <c r="C2586" t="str">
        <f>IF(COUNTIF(B:B,B2586)&gt;1,_xlfn.CONCAT(A2586," (",M2586,")"),B2586)</f>
        <v>Pŭxīng Zhèn</v>
      </c>
      <c r="D2586" t="s">
        <v>2152</v>
      </c>
      <c r="E2586" t="s">
        <v>7</v>
      </c>
      <c r="F2586" t="str">
        <f>_xlfn.CONCAT(D2586,", ",H2586,", ",I2586,", ","四川省")</f>
        <v>普兴镇, 中江县, 德阳市, 四川省</v>
      </c>
      <c r="G2586">
        <v>23282</v>
      </c>
      <c r="H2586" t="s">
        <v>8217</v>
      </c>
      <c r="I2586" t="s">
        <v>8211</v>
      </c>
      <c r="J2586">
        <f>VLOOKUP(F2586,[1]!china_towns_second__2[[Column1]:[Y]],3,FALSE)</f>
        <v>30.679628186395199</v>
      </c>
      <c r="K2586">
        <f>VLOOKUP(F2586,[1]!china_towns_second__2[[Column1]:[Y]],2,FALSE)</f>
        <v>105.12339489999999</v>
      </c>
      <c r="L2586" t="s">
        <v>12200</v>
      </c>
      <c r="M2586" t="str">
        <f>VLOOKUP(H2586,CHOOSE({1,2},Table22[Native],Table22[Name]),2,0)</f>
        <v>Zhōngjiāng Xiàn</v>
      </c>
      <c r="N2586" s="15" t="str">
        <f>VLOOKUP(I2586,CHOOSE({1,2},Table22[Native],Table22[Name]),2,0)</f>
        <v>Déyáng Shì</v>
      </c>
      <c r="O2586" s="15" t="str">
        <f t="shared" si="80"/>
        <v>Puxing Zhen (Déyáng Shì)</v>
      </c>
      <c r="P2586" s="15" t="str">
        <f t="shared" si="81"/>
        <v>Puxing Zhen (Déyáng Shì)</v>
      </c>
    </row>
    <row r="2587" spans="1:16" hidden="1" x14ac:dyDescent="0.25">
      <c r="A2587" t="s">
        <v>4722</v>
      </c>
      <c r="B2587" t="str">
        <f>IF(COUNTIF(A:A,A2587)&gt;1,_xlfn.CONCAT(A2587," (",N2587,")"),A2587)</f>
        <v>Pŭxióng Zhèn</v>
      </c>
      <c r="C2587" t="str">
        <f>IF(COUNTIF(B:B,B2587)&gt;1,_xlfn.CONCAT(A2587," (",M2587,")"),B2587)</f>
        <v>Pŭxióng Zhèn</v>
      </c>
      <c r="D2587" t="s">
        <v>4723</v>
      </c>
      <c r="E2587" t="s">
        <v>7</v>
      </c>
      <c r="F2587" t="str">
        <f>_xlfn.CONCAT(D2587,", ",H2587,", ",I2587,", ","四川省")</f>
        <v>普雄镇, 越西县, 凉山彝族自治州, 四川省</v>
      </c>
      <c r="G2587">
        <v>19485</v>
      </c>
      <c r="H2587" t="s">
        <v>8287</v>
      </c>
      <c r="I2587" t="s">
        <v>8271</v>
      </c>
      <c r="J2587">
        <f>VLOOKUP(F2587,[1]!china_towns_second__2[[Column1]:[Y]],3,FALSE)</f>
        <v>28.527320699576698</v>
      </c>
      <c r="K2587">
        <f>VLOOKUP(F2587,[1]!china_towns_second__2[[Column1]:[Y]],2,FALSE)</f>
        <v>102.6634352</v>
      </c>
      <c r="L2587" t="s">
        <v>12201</v>
      </c>
      <c r="M2587" t="str">
        <f>VLOOKUP(H2587,CHOOSE({1,2},Table22[Native],Table22[Name]),2,0)</f>
        <v>Yuèxī Xiàn</v>
      </c>
      <c r="N2587" s="15" t="str">
        <f>VLOOKUP(I2587,CHOOSE({1,2},Table22[Native],Table22[Name]),2,0)</f>
        <v>Liángshān Yízú Zìzhìzhōu</v>
      </c>
      <c r="O2587" s="15" t="str">
        <f t="shared" si="80"/>
        <v>Puxiong Zhen (Liángshān Yízú Zìzhìzhōu)</v>
      </c>
      <c r="P2587" s="15" t="str">
        <f t="shared" si="81"/>
        <v>Puxiong Zhen (Liángshān Yízú Zìzhìzhōu)</v>
      </c>
    </row>
    <row r="2588" spans="1:16" hidden="1" x14ac:dyDescent="0.25">
      <c r="A2588" t="s">
        <v>1176</v>
      </c>
      <c r="B2588" t="str">
        <f>IF(COUNTIF(A:A,A2588)&gt;1,_xlfn.CONCAT(A2588," (",N2588,")"),A2588)</f>
        <v>Púyáng Jiēdào</v>
      </c>
      <c r="C2588" t="str">
        <f>IF(COUNTIF(B:B,B2588)&gt;1,_xlfn.CONCAT(A2588," (",M2588,")"),B2588)</f>
        <v>Púyáng Jiēdào</v>
      </c>
      <c r="D2588" t="s">
        <v>1177</v>
      </c>
      <c r="E2588" t="s">
        <v>493</v>
      </c>
      <c r="F2588" t="str">
        <f>_xlfn.CONCAT(D2588,", ",H2588,", ",I2588,", ","四川省")</f>
        <v>蒲阳街道, 都江堰市, 成都市, 四川省</v>
      </c>
      <c r="G2588">
        <v>43539</v>
      </c>
      <c r="H2588" t="s">
        <v>8184</v>
      </c>
      <c r="I2588" t="s">
        <v>8180</v>
      </c>
      <c r="J2588" t="e">
        <f>VLOOKUP(F2588,[1]!china_towns_second__2[[Column1]:[Y]],3,FALSE)</f>
        <v>#N/A</v>
      </c>
      <c r="K2588" t="e">
        <f>VLOOKUP(F2588,[1]!china_towns_second__2[[Column1]:[Y]],2,FALSE)</f>
        <v>#N/A</v>
      </c>
      <c r="L2588" t="s">
        <v>12202</v>
      </c>
      <c r="M2588" t="str">
        <f>VLOOKUP(H2588,CHOOSE({1,2},Table22[Native],Table22[Name]),2,0)</f>
        <v>Dūjiāngyàn Shì</v>
      </c>
      <c r="N2588" s="15" t="str">
        <f>VLOOKUP(I2588,CHOOSE({1,2},Table22[Native],Table22[Name]),2,0)</f>
        <v>Chéngdū Shì</v>
      </c>
      <c r="O2588" s="15" t="str">
        <f t="shared" si="80"/>
        <v>Puyang Jiedao (Chéngdū Shì)</v>
      </c>
      <c r="P2588" s="15" t="str">
        <f t="shared" si="81"/>
        <v>Puyang Jiedao (Chéngdū Shì)</v>
      </c>
    </row>
    <row r="2589" spans="1:16" hidden="1" x14ac:dyDescent="0.25">
      <c r="A2589" t="s">
        <v>6834</v>
      </c>
      <c r="B2589" t="str">
        <f>IF(COUNTIF(A:A,A2589)&gt;1,_xlfn.CONCAT(A2589," (",N2589,")"),A2589)</f>
        <v>Pūziwān Zhèn</v>
      </c>
      <c r="C2589" t="str">
        <f>IF(COUNTIF(B:B,B2589)&gt;1,_xlfn.CONCAT(A2589," (",M2589,")"),B2589)</f>
        <v>Pūziwān Zhèn</v>
      </c>
      <c r="D2589" t="s">
        <v>6835</v>
      </c>
      <c r="E2589" t="s">
        <v>7</v>
      </c>
      <c r="F2589" t="str">
        <f>_xlfn.CONCAT(D2589,", ",H2589,", ",I2589,", ","四川省")</f>
        <v>铺子湾镇, 威远县, 内江市, 四川省</v>
      </c>
      <c r="G2589">
        <v>15977</v>
      </c>
      <c r="H2589" t="s">
        <v>8332</v>
      </c>
      <c r="I2589" t="s">
        <v>8329</v>
      </c>
      <c r="J2589">
        <f>VLOOKUP(F2589,[1]!china_towns_second__2[[Column1]:[Y]],3,FALSE)</f>
        <v>29.567532143188501</v>
      </c>
      <c r="K2589">
        <f>VLOOKUP(F2589,[1]!china_towns_second__2[[Column1]:[Y]],2,FALSE)</f>
        <v>104.6276252</v>
      </c>
      <c r="L2589" t="s">
        <v>12203</v>
      </c>
      <c r="M2589" t="str">
        <f>VLOOKUP(H2589,CHOOSE({1,2},Table22[Native],Table22[Name]),2,0)</f>
        <v>Wēiyuăn Xiàn</v>
      </c>
      <c r="N2589" s="15" t="str">
        <f>VLOOKUP(I2589,CHOOSE({1,2},Table22[Native],Table22[Name]),2,0)</f>
        <v>Nèijiāng Shì</v>
      </c>
      <c r="O2589" s="15" t="str">
        <f t="shared" si="80"/>
        <v>Puziwan Zhen (Nèijiāng Shì)</v>
      </c>
      <c r="P2589" s="15" t="str">
        <f t="shared" si="81"/>
        <v>Puziwan Zhen (Nèijiāng Shì)</v>
      </c>
    </row>
    <row r="2590" spans="1:16" hidden="1" x14ac:dyDescent="0.25">
      <c r="A2590" t="s">
        <v>5304</v>
      </c>
      <c r="B2590" t="str">
        <f>IF(COUNTIF(A:A,A2590)&gt;1,_xlfn.CONCAT(A2590," (",N2590,")"),A2590)</f>
        <v>Qiàncăo Jiēdào</v>
      </c>
      <c r="C2590" t="str">
        <f>IF(COUNTIF(B:B,B2590)&gt;1,_xlfn.CONCAT(A2590," (",M2590,")"),B2590)</f>
        <v>Qiàncăo Jiēdào</v>
      </c>
      <c r="D2590" t="s">
        <v>5305</v>
      </c>
      <c r="E2590" t="s">
        <v>493</v>
      </c>
      <c r="F2590" t="str">
        <f>_xlfn.CONCAT(D2590,", ",H2590,", ",I2590,", ","四川省")</f>
        <v>茜草街道, 江阳区, 泸州市, 四川省</v>
      </c>
      <c r="G2590">
        <v>34195</v>
      </c>
      <c r="H2590" t="s">
        <v>8293</v>
      </c>
      <c r="I2590" t="s">
        <v>8290</v>
      </c>
      <c r="J2590">
        <f>VLOOKUP(F2590,[1]!china_towns_second__2[[Column1]:[Y]],3,FALSE)</f>
        <v>28.872928652994499</v>
      </c>
      <c r="K2590">
        <f>VLOOKUP(F2590,[1]!china_towns_second__2[[Column1]:[Y]],2,FALSE)</f>
        <v>105.46873600000001</v>
      </c>
      <c r="L2590" t="s">
        <v>12204</v>
      </c>
      <c r="M2590" t="str">
        <f>VLOOKUP(H2590,CHOOSE({1,2},Table22[Native],Table22[Name]),2,0)</f>
        <v>Jiāngyáng Qū</v>
      </c>
      <c r="N2590" s="15" t="str">
        <f>VLOOKUP(I2590,CHOOSE({1,2},Table22[Native],Table22[Name]),2,0)</f>
        <v>Lúzhōu Shì</v>
      </c>
      <c r="O2590" s="15" t="str">
        <f t="shared" si="80"/>
        <v>Qiancao Jiedao (Lúzhōu Shì)</v>
      </c>
      <c r="P2590" s="15" t="str">
        <f t="shared" si="81"/>
        <v>Qiancao Jiedao (Lúzhōu Shì)</v>
      </c>
    </row>
    <row r="2591" spans="1:16" hidden="1" x14ac:dyDescent="0.25">
      <c r="A2591" t="s">
        <v>5874</v>
      </c>
      <c r="B2591" t="str">
        <f>IF(COUNTIF(A:A,A2591)&gt;1,_xlfn.CONCAT(A2591," (",N2591,")"),A2591)</f>
        <v>Qiánfēng Zhèn</v>
      </c>
      <c r="C2591" t="str">
        <f>IF(COUNTIF(B:B,B2591)&gt;1,_xlfn.CONCAT(A2591," (",M2591,")"),B2591)</f>
        <v>Qiánfēng Zhèn</v>
      </c>
      <c r="D2591" t="s">
        <v>5875</v>
      </c>
      <c r="E2591" t="s">
        <v>7</v>
      </c>
      <c r="F2591" t="str">
        <f>_xlfn.CONCAT(D2591,", ",H2591,", ",I2591,", ","四川省")</f>
        <v>前锋镇, 三台县, 绵阳市, 四川省</v>
      </c>
      <c r="G2591">
        <v>7722</v>
      </c>
      <c r="H2591" t="s">
        <v>8313</v>
      </c>
      <c r="I2591" t="s">
        <v>8307</v>
      </c>
      <c r="J2591">
        <f>VLOOKUP(F2591,[1]!china_towns_second__2[[Column1]:[Y]],3,FALSE)</f>
        <v>31.140158916407099</v>
      </c>
      <c r="K2591">
        <f>VLOOKUP(F2591,[1]!china_towns_second__2[[Column1]:[Y]],2,FALSE)</f>
        <v>104.93762099999999</v>
      </c>
      <c r="L2591" t="s">
        <v>12205</v>
      </c>
      <c r="M2591" t="str">
        <f>VLOOKUP(H2591,CHOOSE({1,2},Table22[Native],Table22[Name]),2,0)</f>
        <v>Sāntái Xiàn</v>
      </c>
      <c r="N2591" s="15" t="str">
        <f>VLOOKUP(I2591,CHOOSE({1,2},Table22[Native],Table22[Name]),2,0)</f>
        <v>Miányáng Shì</v>
      </c>
      <c r="O2591" s="15" t="str">
        <f t="shared" si="80"/>
        <v>Qianfeng Zhen (Miányáng Shì)</v>
      </c>
      <c r="P2591" s="15" t="str">
        <f t="shared" si="81"/>
        <v>Qianfeng Zhen (Miányáng Shì)</v>
      </c>
    </row>
    <row r="2592" spans="1:16" hidden="1" x14ac:dyDescent="0.25">
      <c r="A2592" t="s">
        <v>1790</v>
      </c>
      <c r="B2592" t="str">
        <f>IF(COUNTIF(A:A,A2592)&gt;1,_xlfn.CONCAT(A2592," (",N2592,")"),A2592)</f>
        <v>Qiānfó Xiāng (Dázhōu Shì)</v>
      </c>
      <c r="C2592" t="str">
        <f>IF(COUNTIF(B:B,B2592)&gt;1,_xlfn.CONCAT(A2592," (",M2592,")"),B2592)</f>
        <v>Qiānfó Xiāng (Dázhōu Shì)</v>
      </c>
      <c r="D2592" t="s">
        <v>1791</v>
      </c>
      <c r="E2592" t="s">
        <v>11</v>
      </c>
      <c r="F2592" t="str">
        <f>_xlfn.CONCAT(D2592,", ",H2592,", ",I2592,", ","四川省")</f>
        <v>千佛乡, 渠县, 达州市, 四川省</v>
      </c>
      <c r="G2592">
        <v>10620</v>
      </c>
      <c r="H2592" t="s">
        <v>8206</v>
      </c>
      <c r="I2592" t="s">
        <v>8202</v>
      </c>
      <c r="J2592" t="e">
        <f>VLOOKUP(F2592,[1]!china_towns_second__2[[Column1]:[Y]],3,FALSE)</f>
        <v>#N/A</v>
      </c>
      <c r="K2592" t="e">
        <f>VLOOKUP(F2592,[1]!china_towns_second__2[[Column1]:[Y]],2,FALSE)</f>
        <v>#N/A</v>
      </c>
      <c r="L2592" t="s">
        <v>14164</v>
      </c>
      <c r="M2592" t="str">
        <f>VLOOKUP(H2592,CHOOSE({1,2},Table22[Native],Table22[Name]),2,0)</f>
        <v>Qú Xiàn</v>
      </c>
      <c r="N2592" s="15" t="str">
        <f>VLOOKUP(I2592,CHOOSE({1,2},Table22[Native],Table22[Name]),2,0)</f>
        <v>Dázhōu Shì</v>
      </c>
      <c r="O2592" s="15" t="str">
        <f t="shared" si="80"/>
        <v>Qianfo Xiang (Dazhou Shi) (Dázhōu Shì)</v>
      </c>
      <c r="P2592" s="15" t="str">
        <f t="shared" si="81"/>
        <v>Qianfo Xiang (Dazhou Shi) (Dázhōu Shì)</v>
      </c>
    </row>
    <row r="2593" spans="1:16" hidden="1" x14ac:dyDescent="0.25">
      <c r="A2593" t="s">
        <v>1790</v>
      </c>
      <c r="B2593" t="str">
        <f>IF(COUNTIF(A:A,A2593)&gt;1,_xlfn.CONCAT(A2593," (",N2593,")"),A2593)</f>
        <v>Qiānfó Xiāng (Zīyáng Shì)</v>
      </c>
      <c r="C2593" t="str">
        <f>IF(COUNTIF(B:B,B2593)&gt;1,_xlfn.CONCAT(A2593," (",M2593,")"),B2593)</f>
        <v>Qiānfó Xiāng (Zīyáng Shì)</v>
      </c>
      <c r="D2593" t="s">
        <v>1791</v>
      </c>
      <c r="E2593" t="s">
        <v>11</v>
      </c>
      <c r="F2593" t="str">
        <f>_xlfn.CONCAT(D2593,", ",H2593,", ",I2593,", ","四川省")</f>
        <v>千佛乡, 安岳县, 资阳市, 四川省</v>
      </c>
      <c r="G2593">
        <v>14640</v>
      </c>
      <c r="H2593" t="s">
        <v>8380</v>
      </c>
      <c r="I2593" t="s">
        <v>8379</v>
      </c>
      <c r="J2593" t="e">
        <f>VLOOKUP(F2593,[1]!china_towns_second__2[[Column1]:[Y]],3,FALSE)</f>
        <v>#N/A</v>
      </c>
      <c r="K2593" t="e">
        <f>VLOOKUP(F2593,[1]!china_towns_second__2[[Column1]:[Y]],2,FALSE)</f>
        <v>#N/A</v>
      </c>
      <c r="L2593" t="s">
        <v>14165</v>
      </c>
      <c r="M2593" t="str">
        <f>VLOOKUP(H2593,CHOOSE({1,2},Table22[Native],Table22[Name]),2,0)</f>
        <v>Ānyuè Xiàn</v>
      </c>
      <c r="N2593" s="15" t="str">
        <f>VLOOKUP(I2593,CHOOSE({1,2},Table22[Native],Table22[Name]),2,0)</f>
        <v>Zīyáng Shì</v>
      </c>
      <c r="O2593" s="15" t="str">
        <f t="shared" si="80"/>
        <v>Qianfo Xiang (Ziyang Shi) (Zīyáng Shì)</v>
      </c>
      <c r="P2593" s="15" t="str">
        <f t="shared" si="81"/>
        <v>Qianfo Xiang (Ziyang Shi) (Zīyáng Shì)</v>
      </c>
    </row>
    <row r="2594" spans="1:16" hidden="1" x14ac:dyDescent="0.25">
      <c r="A2594" t="s">
        <v>3840</v>
      </c>
      <c r="B2594" t="str">
        <f>IF(COUNTIF(A:A,A2594)&gt;1,_xlfn.CONCAT(A2594," (",N2594,")"),A2594)</f>
        <v>Qiānfó Zhèn (Lèshān Shì)</v>
      </c>
      <c r="C2594" t="str">
        <f>IF(COUNTIF(B:B,B2594)&gt;1,_xlfn.CONCAT(A2594," (",M2594,")"),B2594)</f>
        <v>Qiānfó Zhèn (Lèshān Shì)</v>
      </c>
      <c r="D2594" t="s">
        <v>3841</v>
      </c>
      <c r="E2594" t="s">
        <v>7</v>
      </c>
      <c r="F2594" t="str">
        <f>_xlfn.CONCAT(D2594,", ",H2594,", ",I2594,", ","四川省")</f>
        <v>千佛镇, 井研县, 乐山市, 四川省</v>
      </c>
      <c r="G2594">
        <v>13405</v>
      </c>
      <c r="H2594" t="s">
        <v>8261</v>
      </c>
      <c r="I2594" t="s">
        <v>8256</v>
      </c>
      <c r="J2594">
        <f>VLOOKUP(F2594,[1]!china_towns_second__2[[Column1]:[Y]],3,FALSE)</f>
        <v>29.591983108577399</v>
      </c>
      <c r="K2594">
        <f>VLOOKUP(F2594,[1]!china_towns_second__2[[Column1]:[Y]],2,FALSE)</f>
        <v>104.0520879</v>
      </c>
      <c r="L2594" t="s">
        <v>14166</v>
      </c>
      <c r="M2594" t="str">
        <f>VLOOKUP(H2594,CHOOSE({1,2},Table22[Native],Table22[Name]),2,0)</f>
        <v>Jĭngyán Xiàn</v>
      </c>
      <c r="N2594" s="15" t="str">
        <f>VLOOKUP(I2594,CHOOSE({1,2},Table22[Native],Table22[Name]),2,0)</f>
        <v>Lèshān Shì</v>
      </c>
      <c r="O2594" s="15" t="str">
        <f t="shared" si="80"/>
        <v>Qianfo Zhen (Leshan Shi) (Lèshān Shì)</v>
      </c>
      <c r="P2594" s="15" t="str">
        <f t="shared" si="81"/>
        <v>Qianfo Zhen (Leshan Shi) (Lèshān Shì)</v>
      </c>
    </row>
    <row r="2595" spans="1:16" hidden="1" x14ac:dyDescent="0.25">
      <c r="A2595" t="s">
        <v>3840</v>
      </c>
      <c r="B2595" t="str">
        <f>IF(COUNTIF(A:A,A2595)&gt;1,_xlfn.CONCAT(A2595," (",N2595,")"),A2595)</f>
        <v>Qiānfó Zhèn (Nánchōng Shì)</v>
      </c>
      <c r="C2595" t="str">
        <f>IF(COUNTIF(B:B,B2595)&gt;1,_xlfn.CONCAT(A2595," (",M2595,")"),B2595)</f>
        <v>Qiānfó Zhèn (Nánchōng Shì)</v>
      </c>
      <c r="D2595" t="s">
        <v>3841</v>
      </c>
      <c r="E2595" t="s">
        <v>7</v>
      </c>
      <c r="F2595" t="str">
        <f>_xlfn.CONCAT(D2595,", ",H2595,", ",I2595,", ","四川省")</f>
        <v>千佛镇, 阆中市, 南充市, 四川省</v>
      </c>
      <c r="G2595">
        <v>17135</v>
      </c>
      <c r="H2595" t="s">
        <v>8321</v>
      </c>
      <c r="I2595" t="s">
        <v>8318</v>
      </c>
      <c r="J2595">
        <f>VLOOKUP(F2595,[1]!china_towns_second__2[[Column1]:[Y]],3,FALSE)</f>
        <v>31.722437883662899</v>
      </c>
      <c r="K2595">
        <f>VLOOKUP(F2595,[1]!china_towns_second__2[[Column1]:[Y]],2,FALSE)</f>
        <v>106.29469949999999</v>
      </c>
      <c r="L2595" t="s">
        <v>14167</v>
      </c>
      <c r="M2595" t="str">
        <f>VLOOKUP(H2595,CHOOSE({1,2},Table22[Native],Table22[Name]),2,0)</f>
        <v>Lángzhōng Shì</v>
      </c>
      <c r="N2595" s="15" t="str">
        <f>VLOOKUP(I2595,CHOOSE({1,2},Table22[Native],Table22[Name]),2,0)</f>
        <v>Nánchōng Shì</v>
      </c>
      <c r="O2595" s="15" t="str">
        <f t="shared" si="80"/>
        <v>Qianfo Zhen (Nanchong Shi) (Nánchōng Shì)</v>
      </c>
      <c r="P2595" s="15" t="str">
        <f t="shared" si="81"/>
        <v>Qianfo Zhen (Nanchong Shi) (Nánchōng Shì)</v>
      </c>
    </row>
    <row r="2596" spans="1:16" hidden="1" x14ac:dyDescent="0.25">
      <c r="A2596" t="s">
        <v>5876</v>
      </c>
      <c r="B2596" t="str">
        <f>IF(COUNTIF(A:A,A2596)&gt;1,_xlfn.CONCAT(A2596," (",N2596,")"),A2596)</f>
        <v>Qiānfú Zhèn [Chápíng Xiāng]</v>
      </c>
      <c r="C2596" t="str">
        <f>IF(COUNTIF(B:B,B2596)&gt;1,_xlfn.CONCAT(A2596," (",M2596,")"),B2596)</f>
        <v>Qiānfú Zhèn [Chápíng Xiāng]</v>
      </c>
      <c r="D2596" t="s">
        <v>3841</v>
      </c>
      <c r="E2596" t="s">
        <v>7</v>
      </c>
      <c r="F2596" t="str">
        <f>_xlfn.CONCAT(D2596,", ",H2596,", ",I2596,", ","四川省")</f>
        <v>千佛镇, 安州区, 绵阳市, 四川省</v>
      </c>
      <c r="G2596">
        <v>5873</v>
      </c>
      <c r="H2596" t="s">
        <v>8308</v>
      </c>
      <c r="I2596" t="s">
        <v>8307</v>
      </c>
      <c r="J2596">
        <f>VLOOKUP(F2596,[1]!china_towns_second__2[[Column1]:[Y]],3,FALSE)</f>
        <v>31.708542100565801</v>
      </c>
      <c r="K2596">
        <f>VLOOKUP(F2596,[1]!china_towns_second__2[[Column1]:[Y]],2,FALSE)</f>
        <v>104.26260980000001</v>
      </c>
      <c r="L2596" t="s">
        <v>12206</v>
      </c>
      <c r="M2596" t="str">
        <f>VLOOKUP(H2596,CHOOSE({1,2},Table22[Native],Table22[Name]),2,0)</f>
        <v>Ānzhōu Qū</v>
      </c>
      <c r="N2596" s="15" t="str">
        <f>VLOOKUP(I2596,CHOOSE({1,2},Table22[Native],Table22[Name]),2,0)</f>
        <v>Miányáng Shì</v>
      </c>
      <c r="O2596" s="15" t="str">
        <f t="shared" si="80"/>
        <v>Qianfu Zhen [Chaping Xiang] (Miányáng Shì)</v>
      </c>
      <c r="P2596" s="15" t="str">
        <f t="shared" si="81"/>
        <v>Qianfu Zhen [Chaping Xiang] (Miányáng Shì)</v>
      </c>
    </row>
    <row r="2597" spans="1:16" hidden="1" x14ac:dyDescent="0.25">
      <c r="A2597" t="s">
        <v>4724</v>
      </c>
      <c r="B2597" t="str">
        <f>IF(COUNTIF(A:A,A2597)&gt;1,_xlfn.CONCAT(A2597," (",N2597,")"),A2597)</f>
        <v>Qiánjìn Xiāng</v>
      </c>
      <c r="C2597" t="str">
        <f>IF(COUNTIF(B:B,B2597)&gt;1,_xlfn.CONCAT(A2597," (",M2597,")"),B2597)</f>
        <v>Qiánjìn Xiāng</v>
      </c>
      <c r="D2597" t="s">
        <v>4725</v>
      </c>
      <c r="E2597" t="s">
        <v>11</v>
      </c>
      <c r="F2597" t="str">
        <f>_xlfn.CONCAT(D2597,", ",H2597,", ",I2597,", ","四川省")</f>
        <v>前进乡, 甘洛县, 凉山彝族自治州, 四川省</v>
      </c>
      <c r="G2597">
        <v>6102</v>
      </c>
      <c r="H2597" t="s">
        <v>8274</v>
      </c>
      <c r="I2597" t="s">
        <v>8271</v>
      </c>
      <c r="J2597" t="e">
        <f>VLOOKUP(F2597,[1]!china_towns_second__2[[Column1]:[Y]],3,FALSE)</f>
        <v>#N/A</v>
      </c>
      <c r="K2597" t="e">
        <f>VLOOKUP(F2597,[1]!china_towns_second__2[[Column1]:[Y]],2,FALSE)</f>
        <v>#N/A</v>
      </c>
      <c r="L2597" t="s">
        <v>12207</v>
      </c>
      <c r="M2597" t="str">
        <f>VLOOKUP(H2597,CHOOSE({1,2},Table22[Native],Table22[Name]),2,0)</f>
        <v>Gānluò Xiàn</v>
      </c>
      <c r="N2597" s="15" t="str">
        <f>VLOOKUP(I2597,CHOOSE({1,2},Table22[Native],Table22[Name]),2,0)</f>
        <v>Liángshān Yízú Zìzhìzhōu</v>
      </c>
      <c r="O2597" s="15" t="str">
        <f t="shared" si="80"/>
        <v>Qianjin Xiang (Liángshān Yízú Zìzhìzhōu)</v>
      </c>
      <c r="P2597" s="15" t="str">
        <f t="shared" si="81"/>
        <v>Qianjin Xiang (Liángshān Yízú Zìzhìzhōu)</v>
      </c>
    </row>
    <row r="2598" spans="1:16" hidden="1" x14ac:dyDescent="0.25">
      <c r="A2598" t="s">
        <v>1178</v>
      </c>
      <c r="B2598" t="str">
        <f>IF(COUNTIF(A:A,A2598)&gt;1,_xlfn.CONCAT(A2598," (",N2598,")"),A2598)</f>
        <v>Qiánjìn Zhèn (Chéngdū Shì)</v>
      </c>
      <c r="C2598" t="str">
        <f>IF(COUNTIF(B:B,B2598)&gt;1,_xlfn.CONCAT(A2598," (",M2598,")"),B2598)</f>
        <v>Qiánjìn Zhèn (Chéngdū Shì)</v>
      </c>
      <c r="D2598" t="s">
        <v>1179</v>
      </c>
      <c r="E2598" t="s">
        <v>7</v>
      </c>
      <c r="F2598" t="str">
        <f>_xlfn.CONCAT(D2598,", ",H2598,", ",I2598,", ","四川省")</f>
        <v>前进镇, 邛崃市, 成都市, 四川省</v>
      </c>
      <c r="G2598">
        <v>19105</v>
      </c>
      <c r="H2598" t="s">
        <v>8195</v>
      </c>
      <c r="I2598" t="s">
        <v>8180</v>
      </c>
      <c r="J2598">
        <f>VLOOKUP(F2598,[1]!china_towns_second__2[[Column1]:[Y]],3,FALSE)</f>
        <v>30.416546784346998</v>
      </c>
      <c r="K2598">
        <f>VLOOKUP(F2598,[1]!china_towns_second__2[[Column1]:[Y]],2,FALSE)</f>
        <v>103.5475768</v>
      </c>
      <c r="L2598" t="s">
        <v>14168</v>
      </c>
      <c r="M2598" t="str">
        <f>VLOOKUP(H2598,CHOOSE({1,2},Table22[Native],Table22[Name]),2,0)</f>
        <v>Qiónglái Shì</v>
      </c>
      <c r="N2598" s="15" t="str">
        <f>VLOOKUP(I2598,CHOOSE({1,2},Table22[Native],Table22[Name]),2,0)</f>
        <v>Chéngdū Shì</v>
      </c>
      <c r="O2598" s="15" t="str">
        <f t="shared" si="80"/>
        <v>Qianjin Zhen (Chengdu Shi) (Chéngdū Shì)</v>
      </c>
      <c r="P2598" s="15" t="str">
        <f t="shared" si="81"/>
        <v>Qianjin Zhen (Chengdu Shi) (Chéngdū Shì)</v>
      </c>
    </row>
    <row r="2599" spans="1:16" hidden="1" x14ac:dyDescent="0.25">
      <c r="A2599" t="s">
        <v>1178</v>
      </c>
      <c r="B2599" t="str">
        <f>IF(COUNTIF(A:A,A2599)&gt;1,_xlfn.CONCAT(A2599," (",N2599,")"),A2599)</f>
        <v>Qiánjìn Zhèn (Pānzhīhuā Shì)</v>
      </c>
      <c r="C2599" t="str">
        <f>IF(COUNTIF(B:B,B2599)&gt;1,_xlfn.CONCAT(A2599," (",M2599,")"),B2599)</f>
        <v>Qiánjìn Zhèn (Pānzhīhuā Shì)</v>
      </c>
      <c r="D2599" t="s">
        <v>1179</v>
      </c>
      <c r="E2599" t="s">
        <v>7</v>
      </c>
      <c r="F2599" t="str">
        <f>_xlfn.CONCAT(D2599,", ",H2599,", ",I2599,", ","四川省")</f>
        <v>前进镇, 仁和区, 攀枝花市, 四川省</v>
      </c>
      <c r="G2599">
        <v>26913</v>
      </c>
      <c r="H2599" t="s">
        <v>8338</v>
      </c>
      <c r="I2599" t="s">
        <v>8335</v>
      </c>
      <c r="J2599">
        <f>VLOOKUP(F2599,[1]!china_towns_second__2[[Column1]:[Y]],3,FALSE)</f>
        <v>26.510710251814899</v>
      </c>
      <c r="K2599">
        <f>VLOOKUP(F2599,[1]!china_towns_second__2[[Column1]:[Y]],2,FALSE)</f>
        <v>101.6604681</v>
      </c>
      <c r="L2599" t="s">
        <v>14169</v>
      </c>
      <c r="M2599" t="str">
        <f>VLOOKUP(H2599,CHOOSE({1,2},Table22[Native],Table22[Name]),2,0)</f>
        <v>Rénhé Qū</v>
      </c>
      <c r="N2599" s="15" t="str">
        <f>VLOOKUP(I2599,CHOOSE({1,2},Table22[Native],Table22[Name]),2,0)</f>
        <v>Pānzhīhuā Shì</v>
      </c>
      <c r="O2599" s="15" t="str">
        <f t="shared" si="80"/>
        <v>Qianjin Zhen (Panzhihua Shi) (Pānzhīhuā Shì)</v>
      </c>
      <c r="P2599" s="15" t="str">
        <f t="shared" si="81"/>
        <v>Qianjin Zhen (Panzhihua Shi) (Pānzhīhuā Shì)</v>
      </c>
    </row>
    <row r="2600" spans="1:16" hidden="1" x14ac:dyDescent="0.25">
      <c r="A2600" t="s">
        <v>1178</v>
      </c>
      <c r="B2600" t="str">
        <f>IF(COUNTIF(A:A,A2600)&gt;1,_xlfn.CONCAT(A2600," (",N2600,")"),A2600)</f>
        <v>Qiánjìn Zhèn (Yă'ān Shì)</v>
      </c>
      <c r="C2600" t="str">
        <f>IF(COUNTIF(B:B,B2600)&gt;1,_xlfn.CONCAT(A2600," (",M2600,")"),B2600)</f>
        <v>Qiánjìn Zhèn (Yă'ān Shì)</v>
      </c>
      <c r="D2600" t="s">
        <v>1179</v>
      </c>
      <c r="E2600" t="s">
        <v>7</v>
      </c>
      <c r="F2600" t="str">
        <f>_xlfn.CONCAT(D2600,", ",H2600,", ",I2600,", ","四川省")</f>
        <v>前进镇, 名山区, 雅安市, 四川省</v>
      </c>
      <c r="G2600">
        <v>13563</v>
      </c>
      <c r="H2600" t="s">
        <v>8353</v>
      </c>
      <c r="I2600" t="s">
        <v>8349</v>
      </c>
      <c r="J2600">
        <f>VLOOKUP(F2600,[1]!china_towns_second__2[[Column1]:[Y]],3,FALSE)</f>
        <v>30.024744834894701</v>
      </c>
      <c r="K2600">
        <f>VLOOKUP(F2600,[1]!china_towns_second__2[[Column1]:[Y]],2,FALSE)</f>
        <v>103.19774529999999</v>
      </c>
      <c r="L2600" t="s">
        <v>14170</v>
      </c>
      <c r="M2600" t="str">
        <f>VLOOKUP(H2600,CHOOSE({1,2},Table22[Native],Table22[Name]),2,0)</f>
        <v>Míngshān Qū</v>
      </c>
      <c r="N2600" s="15" t="str">
        <f>VLOOKUP(I2600,CHOOSE({1,2},Table22[Native],Table22[Name]),2,0)</f>
        <v>Yă'ān Shì</v>
      </c>
      <c r="O2600" s="15" t="str">
        <f t="shared" si="80"/>
        <v>Qianjin Zhen (Ya'an Shi) (Yă'ān Shì)</v>
      </c>
      <c r="P2600" s="15" t="str">
        <f t="shared" si="81"/>
        <v>Qianjin Zhen (Ya'an Shi) (Yă'ān Shì)</v>
      </c>
    </row>
    <row r="2601" spans="1:16" hidden="1" x14ac:dyDescent="0.25">
      <c r="A2601" t="s">
        <v>8020</v>
      </c>
      <c r="B2601" t="str">
        <f>IF(COUNTIF(A:A,A2601)&gt;1,_xlfn.CONCAT(A2601," (",N2601,")"),A2601)</f>
        <v>Qiánlóng Zhèn</v>
      </c>
      <c r="C2601" t="str">
        <f>IF(COUNTIF(B:B,B2601)&gt;1,_xlfn.CONCAT(A2601," (",M2601,")"),B2601)</f>
        <v>Qiánlóng Zhèn</v>
      </c>
      <c r="D2601" t="s">
        <v>8021</v>
      </c>
      <c r="E2601" t="s">
        <v>7</v>
      </c>
      <c r="F2601" t="str">
        <f>_xlfn.CONCAT(D2601,", ",H2601,", ",I2601,", ","四川省")</f>
        <v>乾龙镇, 安岳县, 资阳市, 四川省</v>
      </c>
      <c r="G2601">
        <v>10447</v>
      </c>
      <c r="H2601" t="s">
        <v>8380</v>
      </c>
      <c r="I2601" t="s">
        <v>8379</v>
      </c>
      <c r="J2601">
        <f>VLOOKUP(F2601,[1]!china_towns_second__2[[Column1]:[Y]],3,FALSE)</f>
        <v>29.975951864405101</v>
      </c>
      <c r="K2601">
        <f>VLOOKUP(F2601,[1]!china_towns_second__2[[Column1]:[Y]],2,FALSE)</f>
        <v>105.4790361</v>
      </c>
      <c r="L2601" t="s">
        <v>12208</v>
      </c>
      <c r="M2601" t="str">
        <f>VLOOKUP(H2601,CHOOSE({1,2},Table22[Native],Table22[Name]),2,0)</f>
        <v>Ānyuè Xiàn</v>
      </c>
      <c r="N2601" s="15" t="str">
        <f>VLOOKUP(I2601,CHOOSE({1,2},Table22[Native],Table22[Name]),2,0)</f>
        <v>Zīyáng Shì</v>
      </c>
      <c r="O2601" s="15" t="str">
        <f t="shared" si="80"/>
        <v>Qianlong Zhen (Zīyáng Shì)</v>
      </c>
      <c r="P2601" s="15" t="str">
        <f t="shared" si="81"/>
        <v>Qianlong Zhen (Zīyáng Shì)</v>
      </c>
    </row>
    <row r="2602" spans="1:16" hidden="1" x14ac:dyDescent="0.25">
      <c r="A2602" t="s">
        <v>6448</v>
      </c>
      <c r="B2602" t="str">
        <f>IF(COUNTIF(A:A,A2602)&gt;1,_xlfn.CONCAT(A2602," (",N2602,")"),A2602)</f>
        <v>Qiānqiū Xiāng</v>
      </c>
      <c r="C2602" t="str">
        <f>IF(COUNTIF(B:B,B2602)&gt;1,_xlfn.CONCAT(A2602," (",M2602,")"),B2602)</f>
        <v>Qiānqiū Xiāng</v>
      </c>
      <c r="D2602" t="s">
        <v>6449</v>
      </c>
      <c r="E2602" t="s">
        <v>11</v>
      </c>
      <c r="F2602" t="str">
        <f>_xlfn.CONCAT(D2602,", ",H2602,", ",I2602,", ","四川省")</f>
        <v>千秋乡, 南部县, 南充市, 四川省</v>
      </c>
      <c r="G2602">
        <v>6096</v>
      </c>
      <c r="H2602" t="s">
        <v>8322</v>
      </c>
      <c r="I2602" t="s">
        <v>8318</v>
      </c>
      <c r="J2602" t="e">
        <f>VLOOKUP(F2602,[1]!china_towns_second__2[[Column1]:[Y]],3,FALSE)</f>
        <v>#N/A</v>
      </c>
      <c r="K2602" t="e">
        <f>VLOOKUP(F2602,[1]!china_towns_second__2[[Column1]:[Y]],2,FALSE)</f>
        <v>#N/A</v>
      </c>
      <c r="L2602" t="s">
        <v>12209</v>
      </c>
      <c r="M2602" t="str">
        <f>VLOOKUP(H2602,CHOOSE({1,2},Table22[Native],Table22[Name]),2,0)</f>
        <v>Nánbù Xiàn</v>
      </c>
      <c r="N2602" s="15" t="str">
        <f>VLOOKUP(I2602,CHOOSE({1,2},Table22[Native],Table22[Name]),2,0)</f>
        <v>Nánchōng Shì</v>
      </c>
      <c r="O2602" s="15" t="str">
        <f t="shared" si="80"/>
        <v>Qianqiu Xiang (Nánchōng Shì)</v>
      </c>
      <c r="P2602" s="15" t="str">
        <f t="shared" si="81"/>
        <v>Qianqiu Xiang (Nánchōng Shì)</v>
      </c>
    </row>
    <row r="2603" spans="1:16" hidden="1" x14ac:dyDescent="0.25">
      <c r="A2603" t="s">
        <v>4726</v>
      </c>
      <c r="B2603" t="str">
        <f>IF(COUNTIF(A:A,A2603)&gt;1,_xlfn.CONCAT(A2603," (",N2603,")"),A2603)</f>
        <v>Qiánshān Xiāng</v>
      </c>
      <c r="C2603" t="str">
        <f>IF(COUNTIF(B:B,B2603)&gt;1,_xlfn.CONCAT(A2603," (",M2603,")"),B2603)</f>
        <v>Qiánshān Xiāng</v>
      </c>
      <c r="D2603" t="s">
        <v>4727</v>
      </c>
      <c r="E2603" t="s">
        <v>11</v>
      </c>
      <c r="F2603" t="str">
        <f>_xlfn.CONCAT(D2603,", ",H2603,", ",I2603,", ","四川省")</f>
        <v>前山乡, 德昌县, 凉山彝族自治州, 四川省</v>
      </c>
      <c r="G2603">
        <v>3449</v>
      </c>
      <c r="H2603" t="s">
        <v>8273</v>
      </c>
      <c r="I2603" t="s">
        <v>8271</v>
      </c>
      <c r="J2603" t="e">
        <f>VLOOKUP(F2603,[1]!china_towns_second__2[[Column1]:[Y]],3,FALSE)</f>
        <v>#N/A</v>
      </c>
      <c r="K2603" t="e">
        <f>VLOOKUP(F2603,[1]!china_towns_second__2[[Column1]:[Y]],2,FALSE)</f>
        <v>#N/A</v>
      </c>
      <c r="L2603" t="s">
        <v>12210</v>
      </c>
      <c r="M2603" t="str">
        <f>VLOOKUP(H2603,CHOOSE({1,2},Table22[Native],Table22[Name]),2,0)</f>
        <v>Déchāng Xiàn</v>
      </c>
      <c r="N2603" s="15" t="str">
        <f>VLOOKUP(I2603,CHOOSE({1,2},Table22[Native],Table22[Name]),2,0)</f>
        <v>Liángshān Yízú Zìzhìzhōu</v>
      </c>
      <c r="O2603" s="15" t="str">
        <f t="shared" si="80"/>
        <v>Qianshan Xiang (Liángshān Yízú Zìzhìzhōu)</v>
      </c>
      <c r="P2603" s="15" t="str">
        <f t="shared" si="81"/>
        <v>Qianshan Xiang (Liángshān Yízú Zìzhìzhōu)</v>
      </c>
    </row>
    <row r="2604" spans="1:16" hidden="1" x14ac:dyDescent="0.25">
      <c r="A2604" t="s">
        <v>4728</v>
      </c>
      <c r="B2604" t="str">
        <f>IF(COUNTIF(A:A,A2604)&gt;1,_xlfn.CONCAT(A2604," (",N2604,")"),A2604)</f>
        <v>Qiánsuŏ Xiāng</v>
      </c>
      <c r="C2604" t="str">
        <f>IF(COUNTIF(B:B,B2604)&gt;1,_xlfn.CONCAT(A2604," (",M2604,")"),B2604)</f>
        <v>Qiánsuŏ Xiāng</v>
      </c>
      <c r="D2604" t="s">
        <v>4729</v>
      </c>
      <c r="E2604" t="s">
        <v>11</v>
      </c>
      <c r="F2604" t="str">
        <f>_xlfn.CONCAT(D2604,", ",H2604,", ",I2604,", ","四川省")</f>
        <v>前所乡, 盐源县, 凉山彝族自治州, 四川省</v>
      </c>
      <c r="G2604">
        <v>6132</v>
      </c>
      <c r="H2604" t="s">
        <v>8286</v>
      </c>
      <c r="I2604" t="s">
        <v>8271</v>
      </c>
      <c r="J2604" t="e">
        <f>VLOOKUP(F2604,[1]!china_towns_second__2[[Column1]:[Y]],3,FALSE)</f>
        <v>#N/A</v>
      </c>
      <c r="K2604" t="e">
        <f>VLOOKUP(F2604,[1]!china_towns_second__2[[Column1]:[Y]],2,FALSE)</f>
        <v>#N/A</v>
      </c>
      <c r="L2604" t="s">
        <v>12211</v>
      </c>
      <c r="M2604" t="str">
        <f>VLOOKUP(H2604,CHOOSE({1,2},Table22[Native],Table22[Name]),2,0)</f>
        <v>Yányuán Xiàn</v>
      </c>
      <c r="N2604" s="15" t="str">
        <f>VLOOKUP(I2604,CHOOSE({1,2},Table22[Native],Table22[Name]),2,0)</f>
        <v>Liángshān Yízú Zìzhìzhōu</v>
      </c>
      <c r="O2604" s="15" t="str">
        <f t="shared" si="80"/>
        <v>Qiansuo Xiang (Liángshān Yízú Zìzhìzhōu)</v>
      </c>
      <c r="P2604" s="15" t="str">
        <f t="shared" si="81"/>
        <v>Qiansuo Xiang (Liángshān Yízú Zìzhìzhōu)</v>
      </c>
    </row>
    <row r="2605" spans="1:16" hidden="1" x14ac:dyDescent="0.25">
      <c r="A2605" t="s">
        <v>4730</v>
      </c>
      <c r="B2605" t="str">
        <f>IF(COUNTIF(A:A,A2605)&gt;1,_xlfn.CONCAT(A2605," (",N2605,")"),A2605)</f>
        <v>Qiānwànguàn Xiāng</v>
      </c>
      <c r="C2605" t="str">
        <f>IF(COUNTIF(B:B,B2605)&gt;1,_xlfn.CONCAT(A2605," (",M2605,")"),B2605)</f>
        <v>Qiānwànguàn Xiāng</v>
      </c>
      <c r="D2605" t="s">
        <v>4731</v>
      </c>
      <c r="E2605" t="s">
        <v>11</v>
      </c>
      <c r="F2605" t="str">
        <f>_xlfn.CONCAT(D2605,", ",H2605,", ",I2605,", ","四川省")</f>
        <v>千万贯乡, 雷波县, 凉山彝族自治州, 四川省</v>
      </c>
      <c r="G2605">
        <v>3757</v>
      </c>
      <c r="H2605" t="s">
        <v>8278</v>
      </c>
      <c r="I2605" t="s">
        <v>8271</v>
      </c>
      <c r="J2605" t="e">
        <f>VLOOKUP(F2605,[1]!china_towns_second__2[[Column1]:[Y]],3,FALSE)</f>
        <v>#N/A</v>
      </c>
      <c r="K2605" t="e">
        <f>VLOOKUP(F2605,[1]!china_towns_second__2[[Column1]:[Y]],2,FALSE)</f>
        <v>#N/A</v>
      </c>
      <c r="L2605" t="s">
        <v>12212</v>
      </c>
      <c r="M2605" t="str">
        <f>VLOOKUP(H2605,CHOOSE({1,2},Table22[Native],Table22[Name]),2,0)</f>
        <v>Léibō Xiàn</v>
      </c>
      <c r="N2605" s="15" t="str">
        <f>VLOOKUP(I2605,CHOOSE({1,2},Table22[Native],Table22[Name]),2,0)</f>
        <v>Liángshān Yízú Zìzhìzhōu</v>
      </c>
      <c r="O2605" s="15" t="str">
        <f t="shared" si="80"/>
        <v>Qianwanguan Xiang (Liángshān Yízú Zìzhìzhōu)</v>
      </c>
      <c r="P2605" s="15" t="str">
        <f t="shared" si="81"/>
        <v>Qianwanguan Xiang (Liángshān Yízú Zìzhìzhōu)</v>
      </c>
    </row>
    <row r="2606" spans="1:16" hidden="1" x14ac:dyDescent="0.25">
      <c r="A2606" t="s">
        <v>2594</v>
      </c>
      <c r="B2606" t="str">
        <f>IF(COUNTIF(A:A,A2606)&gt;1,_xlfn.CONCAT(A2606," (",N2606,")"),A2606)</f>
        <v>Qiánxī Xiāng</v>
      </c>
      <c r="C2606" t="str">
        <f>IF(COUNTIF(B:B,B2606)&gt;1,_xlfn.CONCAT(A2606," (",M2606,")"),B2606)</f>
        <v>Qiánxī Xiāng</v>
      </c>
      <c r="D2606" t="s">
        <v>2595</v>
      </c>
      <c r="E2606" t="s">
        <v>11</v>
      </c>
      <c r="F2606" t="str">
        <f>_xlfn.CONCAT(D2606,", ",H2606,", ",I2606,", ","四川省")</f>
        <v>前溪乡, 康定市, 甘孜藏族自治州, 四川省</v>
      </c>
      <c r="G2606">
        <v>1844</v>
      </c>
      <c r="H2606" t="s">
        <v>8229</v>
      </c>
      <c r="I2606" t="s">
        <v>8219</v>
      </c>
      <c r="J2606" t="e">
        <f>VLOOKUP(F2606,[1]!china_towns_second__2[[Column1]:[Y]],3,FALSE)</f>
        <v>#N/A</v>
      </c>
      <c r="K2606" t="e">
        <f>VLOOKUP(F2606,[1]!china_towns_second__2[[Column1]:[Y]],2,FALSE)</f>
        <v>#N/A</v>
      </c>
      <c r="L2606" t="s">
        <v>12213</v>
      </c>
      <c r="M2606" t="str">
        <f>VLOOKUP(H2606,CHOOSE({1,2},Table22[Native],Table22[Name]),2,0)</f>
        <v>Kāngdìng Shì</v>
      </c>
      <c r="N2606" s="15" t="str">
        <f>VLOOKUP(I2606,CHOOSE({1,2},Table22[Native],Table22[Name]),2,0)</f>
        <v>Gānzī Zàngzú Zìzhìzhōu</v>
      </c>
      <c r="O2606" s="15" t="str">
        <f t="shared" si="80"/>
        <v>Qianxi Xiang (Gānzī Zàngzú Zìzhìzhōu)</v>
      </c>
      <c r="P2606" s="15" t="str">
        <f t="shared" si="81"/>
        <v>Qianxi Xiang (Gānzī Zàngzú Zìzhìzhōu)</v>
      </c>
    </row>
    <row r="2607" spans="1:16" hidden="1" x14ac:dyDescent="0.25">
      <c r="A2607" t="s">
        <v>4732</v>
      </c>
      <c r="B2607" t="str">
        <f>IF(COUNTIF(A:A,A2607)&gt;1,_xlfn.CONCAT(A2607," (",N2607,")"),A2607)</f>
        <v>Qiānxīn Zhèn</v>
      </c>
      <c r="C2607" t="str">
        <f>IF(COUNTIF(B:B,B2607)&gt;1,_xlfn.CONCAT(A2607," (",M2607,")"),B2607)</f>
        <v>Qiānxīn Zhèn</v>
      </c>
      <c r="D2607" t="s">
        <v>4733</v>
      </c>
      <c r="E2607" t="s">
        <v>7</v>
      </c>
      <c r="F2607" t="str">
        <f>_xlfn.CONCAT(D2607,", ",H2607,", ",I2607,", ","四川省")</f>
        <v>铅锌镇, 会东县, 凉山彝族自治州, 四川省</v>
      </c>
      <c r="G2607">
        <v>15014</v>
      </c>
      <c r="H2607" t="s">
        <v>8275</v>
      </c>
      <c r="I2607" t="s">
        <v>8271</v>
      </c>
      <c r="J2607">
        <f>VLOOKUP(F2607,[1]!china_towns_second__2[[Column1]:[Y]],3,FALSE)</f>
        <v>26.689991940437501</v>
      </c>
      <c r="K2607">
        <f>VLOOKUP(F2607,[1]!china_towns_second__2[[Column1]:[Y]],2,FALSE)</f>
        <v>102.8180591</v>
      </c>
      <c r="L2607" t="s">
        <v>12214</v>
      </c>
      <c r="M2607" t="str">
        <f>VLOOKUP(H2607,CHOOSE({1,2},Table22[Native],Table22[Name]),2,0)</f>
        <v>Huìdōng Xiàn</v>
      </c>
      <c r="N2607" s="15" t="str">
        <f>VLOOKUP(I2607,CHOOSE({1,2},Table22[Native],Table22[Name]),2,0)</f>
        <v>Liángshān Yízú Zìzhìzhōu</v>
      </c>
      <c r="O2607" s="15" t="str">
        <f t="shared" si="80"/>
        <v>Qianxin Zhen (Liángshān Yízú Zìzhìzhōu)</v>
      </c>
      <c r="P2607" s="15" t="str">
        <f t="shared" si="81"/>
        <v>Qianxin Zhen (Liángshān Yízú Zìzhìzhōu)</v>
      </c>
    </row>
    <row r="2608" spans="1:16" hidden="1" x14ac:dyDescent="0.25">
      <c r="A2608" t="s">
        <v>7344</v>
      </c>
      <c r="B2608" t="str">
        <f>IF(COUNTIF(A:A,A2608)&gt;1,_xlfn.CONCAT(A2608," (",N2608,")"),A2608)</f>
        <v>Qiányù Zhèn</v>
      </c>
      <c r="C2608" t="str">
        <f>IF(COUNTIF(B:B,B2608)&gt;1,_xlfn.CONCAT(A2608," (",M2608,")"),B2608)</f>
        <v>Qiányù Zhèn</v>
      </c>
      <c r="D2608" t="s">
        <v>7345</v>
      </c>
      <c r="E2608" t="s">
        <v>7</v>
      </c>
      <c r="F2608" t="str">
        <f>_xlfn.CONCAT(D2608,", ",H2608,", ",I2608,", ","四川省")</f>
        <v>前域镇, 汉源县, 雅安市, 四川省</v>
      </c>
      <c r="G2608">
        <v>10386</v>
      </c>
      <c r="H2608" t="s">
        <v>8351</v>
      </c>
      <c r="I2608" t="s">
        <v>8349</v>
      </c>
      <c r="J2608">
        <f>VLOOKUP(F2608,[1]!china_towns_second__2[[Column1]:[Y]],3,FALSE)</f>
        <v>29.501269536563299</v>
      </c>
      <c r="K2608">
        <f>VLOOKUP(F2608,[1]!china_towns_second__2[[Column1]:[Y]],2,FALSE)</f>
        <v>102.5634919</v>
      </c>
      <c r="L2608" t="s">
        <v>12215</v>
      </c>
      <c r="M2608" t="str">
        <f>VLOOKUP(H2608,CHOOSE({1,2},Table22[Native],Table22[Name]),2,0)</f>
        <v>Hànyuán Xiàn</v>
      </c>
      <c r="N2608" s="15" t="str">
        <f>VLOOKUP(I2608,CHOOSE({1,2},Table22[Native],Table22[Name]),2,0)</f>
        <v>Yă'ān Shì</v>
      </c>
      <c r="O2608" s="15" t="str">
        <f t="shared" si="80"/>
        <v>Qianyu Zhen (Yă'ān Shì)</v>
      </c>
      <c r="P2608" s="15" t="str">
        <f t="shared" si="81"/>
        <v>Qianyu Zhen (Yă'ān Shì)</v>
      </c>
    </row>
    <row r="2609" spans="1:16" hidden="1" x14ac:dyDescent="0.25">
      <c r="A2609" t="s">
        <v>3842</v>
      </c>
      <c r="B2609" t="str">
        <f>IF(COUNTIF(A:A,A2609)&gt;1,_xlfn.CONCAT(A2609," (",N2609,")"),A2609)</f>
        <v>Qiáobà Zhèn [incl. Lăohébà Xiāng, Qiáobà Xiāng]</v>
      </c>
      <c r="C2609" t="str">
        <f>IF(COUNTIF(B:B,B2609)&gt;1,_xlfn.CONCAT(A2609," (",M2609,")"),B2609)</f>
        <v>Qiáobà Zhèn [incl. Lăohébà Xiāng, Qiáobà Xiāng]</v>
      </c>
      <c r="D2609" t="s">
        <v>3843</v>
      </c>
      <c r="E2609" t="s">
        <v>7</v>
      </c>
      <c r="F2609" t="str">
        <f>_xlfn.CONCAT(D2609,", ",H2609,", ",I2609,", ","四川省")</f>
        <v>荍坝镇, 马边彝族自治县, 乐山市, 四川省</v>
      </c>
      <c r="G2609">
        <v>11602</v>
      </c>
      <c r="H2609" t="s">
        <v>8263</v>
      </c>
      <c r="I2609" t="s">
        <v>8256</v>
      </c>
      <c r="J2609">
        <f>VLOOKUP(F2609,[1]!china_towns_second__2[[Column1]:[Y]],3,FALSE)</f>
        <v>28.8048687428096</v>
      </c>
      <c r="K2609">
        <f>VLOOKUP(F2609,[1]!china_towns_second__2[[Column1]:[Y]],2,FALSE)</f>
        <v>103.6836029</v>
      </c>
      <c r="L2609" t="s">
        <v>12216</v>
      </c>
      <c r="M2609" t="str">
        <f>VLOOKUP(H2609,CHOOSE({1,2},Table22[Native],Table22[Name]),2,0)</f>
        <v>Măbiān Yízú Zìzhìxiàn</v>
      </c>
      <c r="N2609" s="15" t="str">
        <f>VLOOKUP(I2609,CHOOSE({1,2},Table22[Native],Table22[Name]),2,0)</f>
        <v>Lèshān Shì</v>
      </c>
      <c r="O2609" s="15" t="str">
        <f t="shared" si="80"/>
        <v>Qiaoba Zhen [incl. Laoheba Xiang, Qiaoba Xiang] (Lèshān Shì)</v>
      </c>
      <c r="P2609" s="15" t="str">
        <f t="shared" si="81"/>
        <v>Qiaoba Zhen [incl. Laoheba Xiang, Qiaoba Xiang] (Lèshān Shì)</v>
      </c>
    </row>
    <row r="2610" spans="1:16" hidden="1" x14ac:dyDescent="0.25">
      <c r="A2610" t="s">
        <v>4734</v>
      </c>
      <c r="B2610" t="str">
        <f>IF(COUNTIF(A:A,A2610)&gt;1,_xlfn.CONCAT(A2610," (",N2610,")"),A2610)</f>
        <v>Qiáodì Xiāng</v>
      </c>
      <c r="C2610" t="str">
        <f>IF(COUNTIF(B:B,B2610)&gt;1,_xlfn.CONCAT(A2610," (",M2610,")"),B2610)</f>
        <v>Qiáodì Xiāng</v>
      </c>
      <c r="D2610" t="s">
        <v>4735</v>
      </c>
      <c r="E2610" t="s">
        <v>11</v>
      </c>
      <c r="F2610" t="str">
        <f>_xlfn.CONCAT(D2610,", ",H2610,", ",I2610,", ","四川省")</f>
        <v>荞地乡, 西昌市, 凉山彝族自治州, 四川省</v>
      </c>
      <c r="G2610">
        <v>7003</v>
      </c>
      <c r="H2610" t="s">
        <v>8284</v>
      </c>
      <c r="I2610" t="s">
        <v>8271</v>
      </c>
      <c r="J2610" t="e">
        <f>VLOOKUP(F2610,[1]!china_towns_second__2[[Column1]:[Y]],3,FALSE)</f>
        <v>#N/A</v>
      </c>
      <c r="K2610" t="e">
        <f>VLOOKUP(F2610,[1]!china_towns_second__2[[Column1]:[Y]],2,FALSE)</f>
        <v>#N/A</v>
      </c>
      <c r="L2610" t="s">
        <v>12217</v>
      </c>
      <c r="M2610" t="str">
        <f>VLOOKUP(H2610,CHOOSE({1,2},Table22[Native],Table22[Name]),2,0)</f>
        <v>Xīchāng Shì</v>
      </c>
      <c r="N2610" s="15" t="str">
        <f>VLOOKUP(I2610,CHOOSE({1,2},Table22[Native],Table22[Name]),2,0)</f>
        <v>Liángshān Yízú Zìzhìzhōu</v>
      </c>
      <c r="O2610" s="15" t="str">
        <f t="shared" si="80"/>
        <v>Qiaodi Xiang (Liángshān Yízú Zìzhìzhōu)</v>
      </c>
      <c r="P2610" s="15" t="str">
        <f t="shared" si="81"/>
        <v>Qiaodi Xiang (Liángshān Yízú Zìzhìzhōu)</v>
      </c>
    </row>
    <row r="2611" spans="1:16" hidden="1" x14ac:dyDescent="0.25">
      <c r="A2611" t="s">
        <v>3110</v>
      </c>
      <c r="B2611" t="str">
        <f>IF(COUNTIF(A:A,A2611)&gt;1,_xlfn.CONCAT(A2611," (",N2611,")"),A2611)</f>
        <v>Qiáodiàn Xiāng</v>
      </c>
      <c r="C2611" t="str">
        <f>IF(COUNTIF(B:B,B2611)&gt;1,_xlfn.CONCAT(A2611," (",M2611,")"),B2611)</f>
        <v>Qiáodiàn Xiāng</v>
      </c>
      <c r="D2611" t="s">
        <v>3111</v>
      </c>
      <c r="E2611" t="s">
        <v>11</v>
      </c>
      <c r="F2611" t="str">
        <f>_xlfn.CONCAT(D2611,", ",H2611,", ",I2611,", ","四川省")</f>
        <v>樵店乡, 剑阁县, 广元市, 四川省</v>
      </c>
      <c r="G2611">
        <v>6196</v>
      </c>
      <c r="H2611" t="s">
        <v>8250</v>
      </c>
      <c r="I2611" t="s">
        <v>8247</v>
      </c>
      <c r="J2611" t="e">
        <f>VLOOKUP(F2611,[1]!china_towns_second__2[[Column1]:[Y]],3,FALSE)</f>
        <v>#N/A</v>
      </c>
      <c r="K2611" t="e">
        <f>VLOOKUP(F2611,[1]!china_towns_second__2[[Column1]:[Y]],2,FALSE)</f>
        <v>#N/A</v>
      </c>
      <c r="L2611" t="s">
        <v>12218</v>
      </c>
      <c r="M2611" t="str">
        <f>VLOOKUP(H2611,CHOOSE({1,2},Table22[Native],Table22[Name]),2,0)</f>
        <v>Jiàngé Xiàn</v>
      </c>
      <c r="N2611" s="15" t="str">
        <f>VLOOKUP(I2611,CHOOSE({1,2},Table22[Native],Table22[Name]),2,0)</f>
        <v>Guăngyuán Shì</v>
      </c>
      <c r="O2611" s="15" t="str">
        <f t="shared" si="80"/>
        <v>Qiaodian Xiang (Guăngyuán Shì)</v>
      </c>
      <c r="P2611" s="15" t="str">
        <f t="shared" si="81"/>
        <v>Qiaodian Xiang (Guăngyuán Shì)</v>
      </c>
    </row>
    <row r="2612" spans="1:16" hidden="1" x14ac:dyDescent="0.25">
      <c r="A2612" t="s">
        <v>3844</v>
      </c>
      <c r="B2612" t="str">
        <f>IF(COUNTIF(A:A,A2612)&gt;1,_xlfn.CONCAT(A2612," (",N2612,")"),A2612)</f>
        <v>Qiáogōu Zhèn</v>
      </c>
      <c r="C2612" t="str">
        <f>IF(COUNTIF(B:B,B2612)&gt;1,_xlfn.CONCAT(A2612," (",M2612,")"),B2612)</f>
        <v>Qiáogōu Zhèn</v>
      </c>
      <c r="D2612" t="s">
        <v>3845</v>
      </c>
      <c r="E2612" t="s">
        <v>7</v>
      </c>
      <c r="F2612" t="str">
        <f>_xlfn.CONCAT(D2612,", ",H2612,", ",I2612,", ","四川省")</f>
        <v>桥沟镇, 五通桥区, 乐山市, 四川省</v>
      </c>
      <c r="G2612">
        <v>16091</v>
      </c>
      <c r="H2612" t="s">
        <v>8268</v>
      </c>
      <c r="I2612" t="s">
        <v>8256</v>
      </c>
      <c r="J2612">
        <f>VLOOKUP(F2612,[1]!china_towns_second__2[[Column1]:[Y]],3,FALSE)</f>
        <v>29.3623597479381</v>
      </c>
      <c r="K2612">
        <f>VLOOKUP(F2612,[1]!china_towns_second__2[[Column1]:[Y]],2,FALSE)</f>
        <v>103.8431714</v>
      </c>
      <c r="L2612" t="s">
        <v>12219</v>
      </c>
      <c r="M2612" t="str">
        <f>VLOOKUP(H2612,CHOOSE({1,2},Table22[Native],Table22[Name]),2,0)</f>
        <v>Wŭtōngqiáo Qū</v>
      </c>
      <c r="N2612" s="15" t="str">
        <f>VLOOKUP(I2612,CHOOSE({1,2},Table22[Native],Table22[Name]),2,0)</f>
        <v>Lèshān Shì</v>
      </c>
      <c r="O2612" s="15" t="str">
        <f t="shared" si="80"/>
        <v>Qiaogou Zhen (Lèshān Shì)</v>
      </c>
      <c r="P2612" s="15" t="str">
        <f t="shared" si="81"/>
        <v>Qiaogou Zhen (Lèshān Shì)</v>
      </c>
    </row>
    <row r="2613" spans="1:16" hidden="1" x14ac:dyDescent="0.25">
      <c r="A2613" t="s">
        <v>3510</v>
      </c>
      <c r="B2613" t="str">
        <f>IF(COUNTIF(A:A,A2613)&gt;1,_xlfn.CONCAT(A2613," (",N2613,")"),A2613)</f>
        <v>Qiáojiā Zhèn</v>
      </c>
      <c r="C2613" t="str">
        <f>IF(COUNTIF(B:B,B2613)&gt;1,_xlfn.CONCAT(A2613," (",M2613,")"),B2613)</f>
        <v>Qiáojiā Zhèn</v>
      </c>
      <c r="D2613" t="s">
        <v>3511</v>
      </c>
      <c r="E2613" t="s">
        <v>7</v>
      </c>
      <c r="F2613" t="str">
        <f>_xlfn.CONCAT(D2613,", ",H2613,", ",I2613,", ","四川省")</f>
        <v>乔家镇, 岳池县, 广安市, 四川省</v>
      </c>
      <c r="G2613">
        <v>20028</v>
      </c>
      <c r="H2613" t="s">
        <v>8245</v>
      </c>
      <c r="I2613" t="s">
        <v>8239</v>
      </c>
      <c r="J2613">
        <f>VLOOKUP(F2613,[1]!china_towns_second__2[[Column1]:[Y]],3,FALSE)</f>
        <v>30.446140624194101</v>
      </c>
      <c r="K2613">
        <f>VLOOKUP(F2613,[1]!china_towns_second__2[[Column1]:[Y]],2,FALSE)</f>
        <v>106.4313619</v>
      </c>
      <c r="L2613" t="s">
        <v>12220</v>
      </c>
      <c r="M2613" t="str">
        <f>VLOOKUP(H2613,CHOOSE({1,2},Table22[Native],Table22[Name]),2,0)</f>
        <v>Yuèchí Xiàn</v>
      </c>
      <c r="N2613" s="15" t="str">
        <f>VLOOKUP(I2613,CHOOSE({1,2},Table22[Native],Table22[Name]),2,0)</f>
        <v>Guăng'ān Shì</v>
      </c>
      <c r="O2613" s="15" t="str">
        <f t="shared" si="80"/>
        <v>Qiaojia Zhen (Guăng'ān Shì)</v>
      </c>
      <c r="P2613" s="15" t="str">
        <f t="shared" si="81"/>
        <v>Qiaojia Zhen (Guăng'ān Shì)</v>
      </c>
    </row>
    <row r="2614" spans="1:16" hidden="1" x14ac:dyDescent="0.25">
      <c r="A2614" t="s">
        <v>6450</v>
      </c>
      <c r="B2614" t="str">
        <f>IF(COUNTIF(A:A,A2614)&gt;1,_xlfn.CONCAT(A2614," (",N2614,")"),A2614)</f>
        <v>Qiáolóng Xiāng</v>
      </c>
      <c r="C2614" t="str">
        <f>IF(COUNTIF(B:B,B2614)&gt;1,_xlfn.CONCAT(A2614," (",M2614,")"),B2614)</f>
        <v>Qiáolóng Xiāng</v>
      </c>
      <c r="D2614" t="s">
        <v>6451</v>
      </c>
      <c r="E2614" t="s">
        <v>11</v>
      </c>
      <c r="F2614" t="str">
        <f>_xlfn.CONCAT(D2614,", ",H2614,", ",I2614,", ","四川省")</f>
        <v>桥龙乡, 嘉陵区, 南充市, 四川省</v>
      </c>
      <c r="G2614">
        <v>6142</v>
      </c>
      <c r="H2614" t="s">
        <v>8320</v>
      </c>
      <c r="I2614" t="s">
        <v>8318</v>
      </c>
      <c r="J2614" t="e">
        <f>VLOOKUP(F2614,[1]!china_towns_second__2[[Column1]:[Y]],3,FALSE)</f>
        <v>#N/A</v>
      </c>
      <c r="K2614" t="e">
        <f>VLOOKUP(F2614,[1]!china_towns_second__2[[Column1]:[Y]],2,FALSE)</f>
        <v>#N/A</v>
      </c>
      <c r="L2614" t="s">
        <v>12221</v>
      </c>
      <c r="M2614" t="str">
        <f>VLOOKUP(H2614,CHOOSE({1,2},Table22[Native],Table22[Name]),2,0)</f>
        <v>Jiālíng Qū</v>
      </c>
      <c r="N2614" s="15" t="str">
        <f>VLOOKUP(I2614,CHOOSE({1,2},Table22[Native],Table22[Name]),2,0)</f>
        <v>Nánchōng Shì</v>
      </c>
      <c r="O2614" s="15" t="str">
        <f t="shared" si="80"/>
        <v>Qiaolong Xiang (Nánchōng Shì)</v>
      </c>
      <c r="P2614" s="15" t="str">
        <f t="shared" si="81"/>
        <v>Qiaolong Xiang (Nánchōng Shì)</v>
      </c>
    </row>
    <row r="2615" spans="1:16" hidden="1" x14ac:dyDescent="0.25">
      <c r="A2615" t="s">
        <v>3112</v>
      </c>
      <c r="B2615" t="str">
        <f>IF(COUNTIF(A:A,A2615)&gt;1,_xlfn.CONCAT(A2615," (",N2615,")"),A2615)</f>
        <v>Qiáolóu Xiāng (Guăngyuán Shì)</v>
      </c>
      <c r="C2615" t="str">
        <f>IF(COUNTIF(B:B,B2615)&gt;1,_xlfn.CONCAT(A2615," (",M2615,")"),B2615)</f>
        <v>Qiáolóu Xiāng (Guăngyuán Shì)</v>
      </c>
      <c r="D2615" t="s">
        <v>3113</v>
      </c>
      <c r="E2615" t="s">
        <v>11</v>
      </c>
      <c r="F2615" t="str">
        <f>_xlfn.CONCAT(D2615,", ",H2615,", ",I2615,", ","四川省")</f>
        <v>桥楼乡, 青川县, 广元市, 四川省</v>
      </c>
      <c r="G2615">
        <v>5581</v>
      </c>
      <c r="H2615" t="s">
        <v>8252</v>
      </c>
      <c r="I2615" t="s">
        <v>8247</v>
      </c>
      <c r="J2615" t="e">
        <f>VLOOKUP(F2615,[1]!china_towns_second__2[[Column1]:[Y]],3,FALSE)</f>
        <v>#N/A</v>
      </c>
      <c r="K2615" t="e">
        <f>VLOOKUP(F2615,[1]!china_towns_second__2[[Column1]:[Y]],2,FALSE)</f>
        <v>#N/A</v>
      </c>
      <c r="L2615" t="s">
        <v>14171</v>
      </c>
      <c r="M2615" t="str">
        <f>VLOOKUP(H2615,CHOOSE({1,2},Table22[Native],Table22[Name]),2,0)</f>
        <v>Qīngchuān Xiàn</v>
      </c>
      <c r="N2615" s="15" t="str">
        <f>VLOOKUP(I2615,CHOOSE({1,2},Table22[Native],Table22[Name]),2,0)</f>
        <v>Guăngyuán Shì</v>
      </c>
      <c r="O2615" s="15" t="str">
        <f t="shared" si="80"/>
        <v>Qiaolou Xiang (Guangyuan Shi) (Guăngyuán Shì)</v>
      </c>
      <c r="P2615" s="15" t="str">
        <f t="shared" si="81"/>
        <v>Qiaolou Xiang (Guangyuan Shi) (Guăngyuán Shì)</v>
      </c>
    </row>
    <row r="2616" spans="1:16" hidden="1" x14ac:dyDescent="0.25">
      <c r="A2616" t="s">
        <v>3112</v>
      </c>
      <c r="B2616" t="str">
        <f>IF(COUNTIF(A:A,A2616)&gt;1,_xlfn.CONCAT(A2616," (",N2616,")"),A2616)</f>
        <v>Qiáolóu Xiāng (Nánchōng Shì)</v>
      </c>
      <c r="C2616" t="str">
        <f>IF(COUNTIF(B:B,B2616)&gt;1,_xlfn.CONCAT(A2616," (",M2616,")"),B2616)</f>
        <v>Qiáolóu Xiāng (Nánchōng Shì)</v>
      </c>
      <c r="D2616" t="s">
        <v>3113</v>
      </c>
      <c r="E2616" t="s">
        <v>11</v>
      </c>
      <c r="F2616" t="str">
        <f>_xlfn.CONCAT(D2616,", ",H2616,", ",I2616,", ","四川省")</f>
        <v>桥楼乡, 阆中市, 南充市, 四川省</v>
      </c>
      <c r="G2616">
        <v>6697</v>
      </c>
      <c r="H2616" t="s">
        <v>8321</v>
      </c>
      <c r="I2616" t="s">
        <v>8318</v>
      </c>
      <c r="J2616" t="e">
        <f>VLOOKUP(F2616,[1]!china_towns_second__2[[Column1]:[Y]],3,FALSE)</f>
        <v>#N/A</v>
      </c>
      <c r="K2616" t="e">
        <f>VLOOKUP(F2616,[1]!china_towns_second__2[[Column1]:[Y]],2,FALSE)</f>
        <v>#N/A</v>
      </c>
      <c r="L2616" t="s">
        <v>14172</v>
      </c>
      <c r="M2616" t="str">
        <f>VLOOKUP(H2616,CHOOSE({1,2},Table22[Native],Table22[Name]),2,0)</f>
        <v>Lángzhōng Shì</v>
      </c>
      <c r="N2616" s="15" t="str">
        <f>VLOOKUP(I2616,CHOOSE({1,2},Table22[Native],Table22[Name]),2,0)</f>
        <v>Nánchōng Shì</v>
      </c>
      <c r="O2616" s="15" t="str">
        <f t="shared" si="80"/>
        <v>Qiaolou Xiang (Nanchong Shi) (Nánchōng Shì)</v>
      </c>
      <c r="P2616" s="15" t="str">
        <f t="shared" si="81"/>
        <v>Qiaolou Xiang (Nanchong Shi) (Nánchōng Shì)</v>
      </c>
    </row>
    <row r="2617" spans="1:16" hidden="1" x14ac:dyDescent="0.25">
      <c r="A2617" t="s">
        <v>7346</v>
      </c>
      <c r="B2617" t="str">
        <f>IF(COUNTIF(A:A,A2617)&gt;1,_xlfn.CONCAT(A2617," (",N2617,")"),A2617)</f>
        <v>Qiāoqì Xiāng</v>
      </c>
      <c r="C2617" t="str">
        <f>IF(COUNTIF(B:B,B2617)&gt;1,_xlfn.CONCAT(A2617," (",M2617,")"),B2617)</f>
        <v>Qiāoqì Xiāng</v>
      </c>
      <c r="D2617" t="s">
        <v>7347</v>
      </c>
      <c r="E2617" t="s">
        <v>11</v>
      </c>
      <c r="F2617" t="str">
        <f>_xlfn.CONCAT(D2617,", ",H2617,", ",I2617,", ","四川省")</f>
        <v>硗碛乡, 宝兴县, 雅安市, 四川省</v>
      </c>
      <c r="G2617">
        <v>4563</v>
      </c>
      <c r="H2617" t="s">
        <v>8350</v>
      </c>
      <c r="I2617" t="s">
        <v>8349</v>
      </c>
      <c r="J2617" t="e">
        <f>VLOOKUP(F2617,[1]!china_towns_second__2[[Column1]:[Y]],3,FALSE)</f>
        <v>#N/A</v>
      </c>
      <c r="K2617" t="e">
        <f>VLOOKUP(F2617,[1]!china_towns_second__2[[Column1]:[Y]],2,FALSE)</f>
        <v>#N/A</v>
      </c>
      <c r="L2617" t="s">
        <v>12222</v>
      </c>
      <c r="M2617" t="str">
        <f>VLOOKUP(H2617,CHOOSE({1,2},Table22[Native],Table22[Name]),2,0)</f>
        <v>Băoxīng Xiàn</v>
      </c>
      <c r="N2617" s="15" t="str">
        <f>VLOOKUP(I2617,CHOOSE({1,2},Table22[Native],Table22[Name]),2,0)</f>
        <v>Yă'ān Shì</v>
      </c>
      <c r="O2617" s="15" t="str">
        <f t="shared" si="80"/>
        <v>Qiaoqi Xiang (Yă'ān Shì)</v>
      </c>
      <c r="P2617" s="15" t="str">
        <f t="shared" si="81"/>
        <v>Qiaoqi Xiang (Yă'ān Shì)</v>
      </c>
    </row>
    <row r="2618" spans="1:16" hidden="1" x14ac:dyDescent="0.25">
      <c r="A2618" t="s">
        <v>637</v>
      </c>
      <c r="B2618" t="str">
        <f>IF(COUNTIF(A:A,A2618)&gt;1,_xlfn.CONCAT(A2618," (",N2618,")"),A2618)</f>
        <v>Qiáotíng Zhèn</v>
      </c>
      <c r="C2618" t="str">
        <f>IF(COUNTIF(B:B,B2618)&gt;1,_xlfn.CONCAT(A2618," (",M2618,")"),B2618)</f>
        <v>Qiáotíng Zhèn</v>
      </c>
      <c r="D2618" t="s">
        <v>638</v>
      </c>
      <c r="E2618" t="s">
        <v>7</v>
      </c>
      <c r="F2618" t="str">
        <f>_xlfn.CONCAT(D2618,", ",H2618,", ",I2618,", ","四川省")</f>
        <v>桥亭镇, 南江县, 巴中市, 四川省</v>
      </c>
      <c r="G2618">
        <v>6807</v>
      </c>
      <c r="H2618" t="s">
        <v>8175</v>
      </c>
      <c r="I2618" t="s">
        <v>8171</v>
      </c>
      <c r="J2618">
        <f>VLOOKUP(F2618,[1]!china_towns_second__2[[Column1]:[Y]],3,FALSE)</f>
        <v>32.477757448583098</v>
      </c>
      <c r="K2618">
        <f>VLOOKUP(F2618,[1]!china_towns_second__2[[Column1]:[Y]],2,FALSE)</f>
        <v>106.8849597</v>
      </c>
      <c r="L2618" t="s">
        <v>12223</v>
      </c>
      <c r="M2618" t="str">
        <f>VLOOKUP(H2618,CHOOSE({1,2},Table22[Native],Table22[Name]),2,0)</f>
        <v>Nánjiāng Xiàn</v>
      </c>
      <c r="N2618" s="15" t="str">
        <f>VLOOKUP(I2618,CHOOSE({1,2},Table22[Native],Table22[Name]),2,0)</f>
        <v>Bāzhōng Shì</v>
      </c>
      <c r="O2618" s="15" t="str">
        <f t="shared" si="80"/>
        <v>Qiaoting Zhen (Bāzhōng Shì)</v>
      </c>
      <c r="P2618" s="15" t="str">
        <f t="shared" si="81"/>
        <v>Qiaoting Zhen (Bāzhōng Shì)</v>
      </c>
    </row>
    <row r="2619" spans="1:16" hidden="1" x14ac:dyDescent="0.25">
      <c r="A2619" t="s">
        <v>7831</v>
      </c>
      <c r="B2619" t="str">
        <f>IF(COUNTIF(A:A,A2619)&gt;1,_xlfn.CONCAT(A2619," (",N2619,")"),A2619)</f>
        <v>Qiáotóu Zhèn</v>
      </c>
      <c r="C2619" t="str">
        <f>IF(COUNTIF(B:B,B2619)&gt;1,_xlfn.CONCAT(A2619," (",M2619,")"),B2619)</f>
        <v>Qiáotóu Zhèn</v>
      </c>
      <c r="D2619" t="s">
        <v>7832</v>
      </c>
      <c r="E2619" t="s">
        <v>7</v>
      </c>
      <c r="F2619" t="str">
        <f>_xlfn.CONCAT(D2619,", ",H2619,", ",I2619,", ","四川省")</f>
        <v>桥头镇, 贡井区, 自贡市, 四川省</v>
      </c>
      <c r="G2619">
        <v>12629</v>
      </c>
      <c r="H2619" t="s">
        <v>8374</v>
      </c>
      <c r="I2619" t="s">
        <v>8371</v>
      </c>
      <c r="J2619">
        <f>VLOOKUP(F2619,[1]!china_towns_second__2[[Column1]:[Y]],3,FALSE)</f>
        <v>29.293816954266099</v>
      </c>
      <c r="K2619">
        <f>VLOOKUP(F2619,[1]!china_towns_second__2[[Column1]:[Y]],2,FALSE)</f>
        <v>104.6254766</v>
      </c>
      <c r="L2619" t="s">
        <v>12224</v>
      </c>
      <c r="M2619" t="str">
        <f>VLOOKUP(H2619,CHOOSE({1,2},Table22[Native],Table22[Name]),2,0)</f>
        <v>Gòngjĭng Qū</v>
      </c>
      <c r="N2619" s="15" t="str">
        <f>VLOOKUP(I2619,CHOOSE({1,2},Table22[Native],Table22[Name]),2,0)</f>
        <v>Zìgòng Shì</v>
      </c>
      <c r="O2619" s="15" t="str">
        <f t="shared" si="80"/>
        <v>Qiaotou Zhen (Zìgòng Shì)</v>
      </c>
      <c r="P2619" s="15" t="str">
        <f t="shared" si="81"/>
        <v>Qiaotou Zhen (Zìgòng Shì)</v>
      </c>
    </row>
    <row r="2620" spans="1:16" hidden="1" x14ac:dyDescent="0.25">
      <c r="A2620" t="s">
        <v>4736</v>
      </c>
      <c r="B2620" t="str">
        <f>IF(COUNTIF(A:A,A2620)&gt;1,_xlfn.CONCAT(A2620," (",N2620,")"),A2620)</f>
        <v>Qiáowă Zhèn</v>
      </c>
      <c r="C2620" t="str">
        <f>IF(COUNTIF(B:B,B2620)&gt;1,_xlfn.CONCAT(A2620," (",M2620,")"),B2620)</f>
        <v>Qiáowă Zhèn</v>
      </c>
      <c r="D2620" t="s">
        <v>4737</v>
      </c>
      <c r="E2620" t="s">
        <v>7</v>
      </c>
      <c r="F2620" t="str">
        <f>_xlfn.CONCAT(D2620,", ",H2620,", ",I2620,", ","四川省")</f>
        <v>乔瓦镇, 木里藏族自治县, 凉山彝族自治州, 四川省</v>
      </c>
      <c r="G2620">
        <v>20256</v>
      </c>
      <c r="H2620" t="s">
        <v>8281</v>
      </c>
      <c r="I2620" t="s">
        <v>8271</v>
      </c>
      <c r="J2620">
        <f>VLOOKUP(F2620,[1]!china_towns_second__2[[Column1]:[Y]],3,FALSE)</f>
        <v>28.0237599035142</v>
      </c>
      <c r="K2620">
        <f>VLOOKUP(F2620,[1]!china_towns_second__2[[Column1]:[Y]],2,FALSE)</f>
        <v>101.2672568</v>
      </c>
      <c r="L2620" t="s">
        <v>12225</v>
      </c>
      <c r="M2620" t="str">
        <f>VLOOKUP(H2620,CHOOSE({1,2},Table22[Native],Table22[Name]),2,0)</f>
        <v>Mùlĭ Zàngzú Zìzhìxiàn</v>
      </c>
      <c r="N2620" s="15" t="str">
        <f>VLOOKUP(I2620,CHOOSE({1,2},Table22[Native],Table22[Name]),2,0)</f>
        <v>Liángshān Yízú Zìzhìzhōu</v>
      </c>
      <c r="O2620" s="15" t="str">
        <f t="shared" si="80"/>
        <v>Qiaowa Zhen (Liángshān Yízú Zìzhìzhōu)</v>
      </c>
      <c r="P2620" s="15" t="str">
        <f t="shared" si="81"/>
        <v>Qiaowa Zhen (Liángshān Yízú Zìzhìzhōu)</v>
      </c>
    </row>
    <row r="2621" spans="1:16" hidden="1" x14ac:dyDescent="0.25">
      <c r="A2621" t="s">
        <v>1792</v>
      </c>
      <c r="B2621" t="str">
        <f>IF(COUNTIF(A:A,A2621)&gt;1,_xlfn.CONCAT(A2621," (",N2621,")"),A2621)</f>
        <v>Qiáowān Zhèn</v>
      </c>
      <c r="C2621" t="str">
        <f>IF(COUNTIF(B:B,B2621)&gt;1,_xlfn.CONCAT(A2621," (",M2621,")"),B2621)</f>
        <v>Qiáowān Zhèn</v>
      </c>
      <c r="D2621" t="s">
        <v>1793</v>
      </c>
      <c r="E2621" t="s">
        <v>7</v>
      </c>
      <c r="F2621" t="str">
        <f>_xlfn.CONCAT(D2621,", ",H2621,", ",I2621,", ","四川省")</f>
        <v>桥湾镇, 达川区, 达州市, 四川省</v>
      </c>
      <c r="G2621">
        <v>17751</v>
      </c>
      <c r="H2621" t="s">
        <v>8203</v>
      </c>
      <c r="I2621" t="s">
        <v>8202</v>
      </c>
      <c r="J2621">
        <f>VLOOKUP(F2621,[1]!china_towns_second__2[[Column1]:[Y]],3,FALSE)</f>
        <v>31.281119841576601</v>
      </c>
      <c r="K2621">
        <f>VLOOKUP(F2621,[1]!china_towns_second__2[[Column1]:[Y]],2,FALSE)</f>
        <v>107.21048690000001</v>
      </c>
      <c r="L2621" t="s">
        <v>12226</v>
      </c>
      <c r="M2621" t="str">
        <f>VLOOKUP(H2621,CHOOSE({1,2},Table22[Native],Table22[Name]),2,0)</f>
        <v>Dáchuān Qū</v>
      </c>
      <c r="N2621" s="15" t="str">
        <f>VLOOKUP(I2621,CHOOSE({1,2},Table22[Native],Table22[Name]),2,0)</f>
        <v>Dázhōu Shì</v>
      </c>
      <c r="O2621" s="15" t="str">
        <f t="shared" si="80"/>
        <v>Qiaowan Zhen (Dázhōu Shì)</v>
      </c>
      <c r="P2621" s="15" t="str">
        <f t="shared" si="81"/>
        <v>Qiaowan Zhen (Dázhōu Shì)</v>
      </c>
    </row>
    <row r="2622" spans="1:16" hidden="1" x14ac:dyDescent="0.25">
      <c r="A2622" t="s">
        <v>4738</v>
      </c>
      <c r="B2622" t="str">
        <f>IF(COUNTIF(A:A,A2622)&gt;1,_xlfn.CONCAT(A2622," (",N2622,")"),A2622)</f>
        <v>Qiáowō Zhèn</v>
      </c>
      <c r="C2622" t="str">
        <f>IF(COUNTIF(B:B,B2622)&gt;1,_xlfn.CONCAT(A2622," (",M2622,")"),B2622)</f>
        <v>Qiáowō Zhèn</v>
      </c>
      <c r="D2622" t="s">
        <v>4739</v>
      </c>
      <c r="E2622" t="s">
        <v>7</v>
      </c>
      <c r="F2622" t="str">
        <f>_xlfn.CONCAT(D2622,", ",H2622,", ",I2622,", ","四川省")</f>
        <v>荞窝镇, 普格县, 凉山彝族自治州, 四川省</v>
      </c>
      <c r="G2622">
        <v>10553</v>
      </c>
      <c r="H2622" t="s">
        <v>8283</v>
      </c>
      <c r="I2622" t="s">
        <v>8271</v>
      </c>
      <c r="J2622">
        <f>VLOOKUP(F2622,[1]!china_towns_second__2[[Column1]:[Y]],3,FALSE)</f>
        <v>27.4762734046334</v>
      </c>
      <c r="K2622">
        <f>VLOOKUP(F2622,[1]!china_towns_second__2[[Column1]:[Y]],2,FALSE)</f>
        <v>102.4722726</v>
      </c>
      <c r="L2622" t="s">
        <v>12227</v>
      </c>
      <c r="M2622" t="str">
        <f>VLOOKUP(H2622,CHOOSE({1,2},Table22[Native],Table22[Name]),2,0)</f>
        <v>Pŭgé Xiàn</v>
      </c>
      <c r="N2622" s="15" t="str">
        <f>VLOOKUP(I2622,CHOOSE({1,2},Table22[Native],Table22[Name]),2,0)</f>
        <v>Liángshān Yízú Zìzhìzhōu</v>
      </c>
      <c r="O2622" s="15" t="str">
        <f t="shared" si="80"/>
        <v>Qiaowo Zhen (Liángshān Yízú Zìzhìzhōu)</v>
      </c>
      <c r="P2622" s="15" t="str">
        <f t="shared" si="81"/>
        <v>Qiaowo Zhen (Liángshān Yízú Zìzhìzhōu)</v>
      </c>
    </row>
    <row r="2623" spans="1:16" hidden="1" x14ac:dyDescent="0.25">
      <c r="A2623" t="s">
        <v>3114</v>
      </c>
      <c r="B2623" t="str">
        <f>IF(COUNTIF(A:A,A2623)&gt;1,_xlfn.CONCAT(A2623," (",N2623,")"),A2623)</f>
        <v>Qiáoxī Xiāng</v>
      </c>
      <c r="C2623" t="str">
        <f>IF(COUNTIF(B:B,B2623)&gt;1,_xlfn.CONCAT(A2623," (",M2623,")"),B2623)</f>
        <v>Qiáoxī Xiāng</v>
      </c>
      <c r="D2623" t="s">
        <v>3115</v>
      </c>
      <c r="E2623" t="s">
        <v>11</v>
      </c>
      <c r="F2623" t="str">
        <f>_xlfn.CONCAT(D2623,", ",H2623,", ",I2623,", ","四川省")</f>
        <v>桥溪乡, 苍溪县, 广元市, 四川省</v>
      </c>
      <c r="G2623">
        <v>7042</v>
      </c>
      <c r="H2623" t="s">
        <v>8248</v>
      </c>
      <c r="I2623" t="s">
        <v>8247</v>
      </c>
      <c r="J2623" t="e">
        <f>VLOOKUP(F2623,[1]!china_towns_second__2[[Column1]:[Y]],3,FALSE)</f>
        <v>#N/A</v>
      </c>
      <c r="K2623" t="e">
        <f>VLOOKUP(F2623,[1]!china_towns_second__2[[Column1]:[Y]],2,FALSE)</f>
        <v>#N/A</v>
      </c>
      <c r="L2623" t="s">
        <v>12228</v>
      </c>
      <c r="M2623" t="str">
        <f>VLOOKUP(H2623,CHOOSE({1,2},Table22[Native],Table22[Name]),2,0)</f>
        <v>Cāngxī Xiàn</v>
      </c>
      <c r="N2623" s="15" t="str">
        <f>VLOOKUP(I2623,CHOOSE({1,2},Table22[Native],Table22[Name]),2,0)</f>
        <v>Guăngyuán Shì</v>
      </c>
      <c r="O2623" s="15" t="str">
        <f t="shared" si="80"/>
        <v>Qiaoxi Xiang (Guăngyuán Shì)</v>
      </c>
      <c r="P2623" s="15" t="str">
        <f t="shared" si="81"/>
        <v>Qiaoxi Xiang (Guăngyuán Shì)</v>
      </c>
    </row>
    <row r="2624" spans="1:16" hidden="1" x14ac:dyDescent="0.25">
      <c r="A2624" t="s">
        <v>3116</v>
      </c>
      <c r="B2624" t="str">
        <f>IF(COUNTIF(A:A,A2624)&gt;1,_xlfn.CONCAT(A2624," (",N2624,")"),A2624)</f>
        <v>Qiáozhuāng Zhèn</v>
      </c>
      <c r="C2624" t="str">
        <f>IF(COUNTIF(B:B,B2624)&gt;1,_xlfn.CONCAT(A2624," (",M2624,")"),B2624)</f>
        <v>Qiáozhuāng Zhèn</v>
      </c>
      <c r="D2624" t="s">
        <v>3117</v>
      </c>
      <c r="E2624" t="s">
        <v>7</v>
      </c>
      <c r="F2624" t="str">
        <f>_xlfn.CONCAT(D2624,", ",H2624,", ",I2624,", ","四川省")</f>
        <v>乔庄镇, 青川县, 广元市, 四川省</v>
      </c>
      <c r="G2624">
        <v>27557</v>
      </c>
      <c r="H2624" t="s">
        <v>8252</v>
      </c>
      <c r="I2624" t="s">
        <v>8247</v>
      </c>
      <c r="J2624">
        <f>VLOOKUP(F2624,[1]!china_towns_second__2[[Column1]:[Y]],3,FALSE)</f>
        <v>32.600227138595699</v>
      </c>
      <c r="K2624">
        <f>VLOOKUP(F2624,[1]!china_towns_second__2[[Column1]:[Y]],2,FALSE)</f>
        <v>105.2157191</v>
      </c>
      <c r="L2624" t="s">
        <v>12229</v>
      </c>
      <c r="M2624" t="str">
        <f>VLOOKUP(H2624,CHOOSE({1,2},Table22[Native],Table22[Name]),2,0)</f>
        <v>Qīngchuān Xiàn</v>
      </c>
      <c r="N2624" s="15" t="str">
        <f>VLOOKUP(I2624,CHOOSE({1,2},Table22[Native],Table22[Name]),2,0)</f>
        <v>Guăngyuán Shì</v>
      </c>
      <c r="O2624" s="15" t="str">
        <f t="shared" si="80"/>
        <v>Qiaozhuang Zhen (Guăngyuán Shì)</v>
      </c>
      <c r="P2624" s="15" t="str">
        <f t="shared" si="81"/>
        <v>Qiaozhuang Zhen (Guăngyuán Shì)</v>
      </c>
    </row>
    <row r="2625" spans="1:16" hidden="1" x14ac:dyDescent="0.25">
      <c r="A2625" t="s">
        <v>6452</v>
      </c>
      <c r="B2625" t="str">
        <f>IF(COUNTIF(A:A,A2625)&gt;1,_xlfn.CONCAT(A2625," (",N2625,")"),A2625)</f>
        <v>Qībăosì Zhèn</v>
      </c>
      <c r="C2625" t="str">
        <f>IF(COUNTIF(B:B,B2625)&gt;1,_xlfn.CONCAT(A2625," (",M2625,")"),B2625)</f>
        <v>Qībăosì Zhèn</v>
      </c>
      <c r="D2625" t="s">
        <v>6453</v>
      </c>
      <c r="E2625" t="s">
        <v>7</v>
      </c>
      <c r="F2625" t="str">
        <f>_xlfn.CONCAT(D2625,", ",H2625,", ",I2625,", ","四川省")</f>
        <v>七宝寺镇, 嘉陵区, 南充市, 四川省</v>
      </c>
      <c r="G2625">
        <v>7634</v>
      </c>
      <c r="H2625" t="s">
        <v>8320</v>
      </c>
      <c r="I2625" t="s">
        <v>8318</v>
      </c>
      <c r="J2625">
        <f>VLOOKUP(F2625,[1]!china_towns_second__2[[Column1]:[Y]],3,FALSE)</f>
        <v>30.8851251969426</v>
      </c>
      <c r="K2625">
        <f>VLOOKUP(F2625,[1]!china_towns_second__2[[Column1]:[Y]],2,FALSE)</f>
        <v>105.7764054</v>
      </c>
      <c r="L2625" t="s">
        <v>12230</v>
      </c>
      <c r="M2625" t="str">
        <f>VLOOKUP(H2625,CHOOSE({1,2},Table22[Native],Table22[Name]),2,0)</f>
        <v>Jiālíng Qū</v>
      </c>
      <c r="N2625" s="15" t="str">
        <f>VLOOKUP(I2625,CHOOSE({1,2},Table22[Native],Table22[Name]),2,0)</f>
        <v>Nánchōng Shì</v>
      </c>
      <c r="O2625" s="15" t="str">
        <f t="shared" si="80"/>
        <v>Qibaosi Zhen (Nánchōng Shì)</v>
      </c>
      <c r="P2625" s="15" t="str">
        <f t="shared" si="81"/>
        <v>Qibaosi Zhen (Nánchōng Shì)</v>
      </c>
    </row>
    <row r="2626" spans="1:16" hidden="1" x14ac:dyDescent="0.25">
      <c r="A2626" t="s">
        <v>1794</v>
      </c>
      <c r="B2626" t="str">
        <f>IF(COUNTIF(A:A,A2626)&gt;1,_xlfn.CONCAT(A2626," (",N2626,")"),A2626)</f>
        <v>Qībēi Xiāng</v>
      </c>
      <c r="C2626" t="str">
        <f>IF(COUNTIF(B:B,B2626)&gt;1,_xlfn.CONCAT(A2626," (",M2626,")"),B2626)</f>
        <v>Qībēi Xiāng</v>
      </c>
      <c r="D2626" t="s">
        <v>1795</v>
      </c>
      <c r="E2626" t="s">
        <v>11</v>
      </c>
      <c r="F2626" t="str">
        <f>_xlfn.CONCAT(D2626,", ",H2626,", ",I2626,", ","四川省")</f>
        <v>漆碑乡, 宣汉县, 达州市, 四川省</v>
      </c>
      <c r="G2626">
        <v>7077</v>
      </c>
      <c r="H2626" t="s">
        <v>8209</v>
      </c>
      <c r="I2626" t="s">
        <v>8202</v>
      </c>
      <c r="J2626" t="e">
        <f>VLOOKUP(F2626,[1]!china_towns_second__2[[Column1]:[Y]],3,FALSE)</f>
        <v>#N/A</v>
      </c>
      <c r="K2626" t="e">
        <f>VLOOKUP(F2626,[1]!china_towns_second__2[[Column1]:[Y]],2,FALSE)</f>
        <v>#N/A</v>
      </c>
      <c r="L2626" t="s">
        <v>12231</v>
      </c>
      <c r="M2626" t="str">
        <f>VLOOKUP(H2626,CHOOSE({1,2},Table22[Native],Table22[Name]),2,0)</f>
        <v>Xuānhàn Xiàn</v>
      </c>
      <c r="N2626" s="15" t="str">
        <f>VLOOKUP(I2626,CHOOSE({1,2},Table22[Native],Table22[Name]),2,0)</f>
        <v>Dázhōu Shì</v>
      </c>
      <c r="O2626" s="15" t="str">
        <f t="shared" ref="O2626:O2689" si="82">_xlfn.CONCAT(L2626," (",N2626,")")</f>
        <v>Qibei Xiang (Dázhōu Shì)</v>
      </c>
      <c r="P2626" s="15" t="str">
        <f t="shared" ref="P2626:P2689" si="83">IF(COUNTIF(O:O,O2626)&gt;1,_xlfn.CONCAT(L2626," (",M2626,")"),O2626)</f>
        <v>Qibei Xiang (Dázhōu Shì)</v>
      </c>
    </row>
    <row r="2627" spans="1:16" hidden="1" x14ac:dyDescent="0.25">
      <c r="A2627" t="s">
        <v>4740</v>
      </c>
      <c r="B2627" t="str">
        <f>IF(COUNTIF(A:A,A2627)&gt;1,_xlfn.CONCAT(A2627," (",N2627,")"),A2627)</f>
        <v>Qiĕmò Xiāng</v>
      </c>
      <c r="C2627" t="str">
        <f>IF(COUNTIF(B:B,B2627)&gt;1,_xlfn.CONCAT(A2627," (",M2627,")"),B2627)</f>
        <v>Qiĕmò Xiāng</v>
      </c>
      <c r="D2627" t="s">
        <v>4741</v>
      </c>
      <c r="E2627" t="s">
        <v>11</v>
      </c>
      <c r="F2627" t="str">
        <f>_xlfn.CONCAT(D2627,", ",H2627,", ",I2627,", ","四川省")</f>
        <v>且莫乡, 昭觉县, 凉山彝族自治州, 四川省</v>
      </c>
      <c r="G2627">
        <v>3239</v>
      </c>
      <c r="H2627" t="s">
        <v>8288</v>
      </c>
      <c r="I2627" t="s">
        <v>8271</v>
      </c>
      <c r="J2627" t="e">
        <f>VLOOKUP(F2627,[1]!china_towns_second__2[[Column1]:[Y]],3,FALSE)</f>
        <v>#N/A</v>
      </c>
      <c r="K2627" t="e">
        <f>VLOOKUP(F2627,[1]!china_towns_second__2[[Column1]:[Y]],2,FALSE)</f>
        <v>#N/A</v>
      </c>
      <c r="L2627" t="s">
        <v>12232</v>
      </c>
      <c r="M2627" t="str">
        <f>VLOOKUP(H2627,CHOOSE({1,2},Table22[Native],Table22[Name]),2,0)</f>
        <v>Zhāojué Xiàn</v>
      </c>
      <c r="N2627" s="15" t="str">
        <f>VLOOKUP(I2627,CHOOSE({1,2},Table22[Native],Table22[Name]),2,0)</f>
        <v>Liángshān Yízú Zìzhìzhōu</v>
      </c>
      <c r="O2627" s="15" t="str">
        <f t="shared" si="82"/>
        <v>Qiemo Xiang (Liángshān Yízú Zìzhìzhōu)</v>
      </c>
      <c r="P2627" s="15" t="str">
        <f t="shared" si="83"/>
        <v>Qiemo Xiang (Liángshān Yízú Zìzhìzhōu)</v>
      </c>
    </row>
    <row r="2628" spans="1:16" hidden="1" x14ac:dyDescent="0.25">
      <c r="A2628" t="s">
        <v>4742</v>
      </c>
      <c r="B2628" t="str">
        <f>IF(COUNTIF(A:A,A2628)&gt;1,_xlfn.CONCAT(A2628," (",N2628,")"),A2628)</f>
        <v>Qiĕtuō Xiāng</v>
      </c>
      <c r="C2628" t="str">
        <f>IF(COUNTIF(B:B,B2628)&gt;1,_xlfn.CONCAT(A2628," (",M2628,")"),B2628)</f>
        <v>Qiĕtuō Xiāng</v>
      </c>
      <c r="D2628" t="s">
        <v>4743</v>
      </c>
      <c r="E2628" t="s">
        <v>11</v>
      </c>
      <c r="F2628" t="str">
        <f>_xlfn.CONCAT(D2628,", ",H2628,", ",I2628,", ","四川省")</f>
        <v>且拖乡, 喜德县, 凉山彝族自治州, 四川省</v>
      </c>
      <c r="G2628">
        <v>4003</v>
      </c>
      <c r="H2628" t="s">
        <v>8285</v>
      </c>
      <c r="I2628" t="s">
        <v>8271</v>
      </c>
      <c r="J2628" t="e">
        <f>VLOOKUP(F2628,[1]!china_towns_second__2[[Column1]:[Y]],3,FALSE)</f>
        <v>#N/A</v>
      </c>
      <c r="K2628" t="e">
        <f>VLOOKUP(F2628,[1]!china_towns_second__2[[Column1]:[Y]],2,FALSE)</f>
        <v>#N/A</v>
      </c>
      <c r="L2628" t="s">
        <v>12233</v>
      </c>
      <c r="M2628" t="str">
        <f>VLOOKUP(H2628,CHOOSE({1,2},Table22[Native],Table22[Name]),2,0)</f>
        <v>Xĭdé Xiàn</v>
      </c>
      <c r="N2628" s="15" t="str">
        <f>VLOOKUP(I2628,CHOOSE({1,2},Table22[Native],Table22[Name]),2,0)</f>
        <v>Liángshān Yízú Zìzhìzhōu</v>
      </c>
      <c r="O2628" s="15" t="str">
        <f t="shared" si="82"/>
        <v>Qietuo Xiang (Liángshān Yízú Zìzhìzhōu)</v>
      </c>
      <c r="P2628" s="15" t="str">
        <f t="shared" si="83"/>
        <v>Qietuo Xiang (Liángshān Yízú Zìzhìzhōu)</v>
      </c>
    </row>
    <row r="2629" spans="1:16" hidden="1" x14ac:dyDescent="0.25">
      <c r="A2629" t="s">
        <v>5306</v>
      </c>
      <c r="B2629" t="str">
        <f>IF(COUNTIF(A:A,A2629)&gt;1,_xlfn.CONCAT(A2629," (",N2629,")"),A2629)</f>
        <v>Qífēng Zhèn</v>
      </c>
      <c r="C2629" t="str">
        <f>IF(COUNTIF(B:B,B2629)&gt;1,_xlfn.CONCAT(A2629," (",M2629,")"),B2629)</f>
        <v>Qífēng Zhèn</v>
      </c>
      <c r="D2629" t="s">
        <v>5307</v>
      </c>
      <c r="E2629" t="s">
        <v>7</v>
      </c>
      <c r="F2629" t="str">
        <f>_xlfn.CONCAT(D2629,", ",H2629,", ",I2629,", ","四川省")</f>
        <v>奇峰镇, 泸县, 泸州市, 四川省</v>
      </c>
      <c r="G2629">
        <v>35734</v>
      </c>
      <c r="H2629" t="s">
        <v>8295</v>
      </c>
      <c r="I2629" t="s">
        <v>8290</v>
      </c>
      <c r="J2629">
        <f>VLOOKUP(F2629,[1]!china_towns_second__2[[Column1]:[Y]],3,FALSE)</f>
        <v>29.125160277312201</v>
      </c>
      <c r="K2629">
        <f>VLOOKUP(F2629,[1]!china_towns_second__2[[Column1]:[Y]],2,FALSE)</f>
        <v>105.531935</v>
      </c>
      <c r="L2629" t="s">
        <v>12234</v>
      </c>
      <c r="M2629" t="str">
        <f>VLOOKUP(H2629,CHOOSE({1,2},Table22[Native],Table22[Name]),2,0)</f>
        <v>Lú Xiàn</v>
      </c>
      <c r="N2629" s="15" t="str">
        <f>VLOOKUP(I2629,CHOOSE({1,2},Table22[Native],Table22[Name]),2,0)</f>
        <v>Lúzhōu Shì</v>
      </c>
      <c r="O2629" s="15" t="str">
        <f t="shared" si="82"/>
        <v>Qifeng Zhen (Lúzhōu Shì)</v>
      </c>
      <c r="P2629" s="15" t="str">
        <f t="shared" si="83"/>
        <v>Qifeng Zhen (Lúzhōu Shì)</v>
      </c>
    </row>
    <row r="2630" spans="1:16" hidden="1" x14ac:dyDescent="0.25">
      <c r="A2630" t="s">
        <v>3118</v>
      </c>
      <c r="B2630" t="str">
        <f>IF(COUNTIF(A:A,A2630)&gt;1,_xlfn.CONCAT(A2630," (",N2630,")"),A2630)</f>
        <v>Qīfó Xiāng</v>
      </c>
      <c r="C2630" t="str">
        <f>IF(COUNTIF(B:B,B2630)&gt;1,_xlfn.CONCAT(A2630," (",M2630,")"),B2630)</f>
        <v>Qīfó Xiāng</v>
      </c>
      <c r="D2630" t="s">
        <v>3119</v>
      </c>
      <c r="E2630" t="s">
        <v>11</v>
      </c>
      <c r="F2630" t="str">
        <f>_xlfn.CONCAT(D2630,", ",H2630,", ",I2630,", ","四川省")</f>
        <v>七佛乡, 青川县, 广元市, 四川省</v>
      </c>
      <c r="G2630">
        <v>2958</v>
      </c>
      <c r="H2630" t="s">
        <v>8252</v>
      </c>
      <c r="I2630" t="s">
        <v>8247</v>
      </c>
      <c r="J2630" t="e">
        <f>VLOOKUP(F2630,[1]!china_towns_second__2[[Column1]:[Y]],3,FALSE)</f>
        <v>#N/A</v>
      </c>
      <c r="K2630" t="e">
        <f>VLOOKUP(F2630,[1]!china_towns_second__2[[Column1]:[Y]],2,FALSE)</f>
        <v>#N/A</v>
      </c>
      <c r="L2630" t="s">
        <v>12235</v>
      </c>
      <c r="M2630" t="str">
        <f>VLOOKUP(H2630,CHOOSE({1,2},Table22[Native],Table22[Name]),2,0)</f>
        <v>Qīngchuān Xiàn</v>
      </c>
      <c r="N2630" s="15" t="str">
        <f>VLOOKUP(I2630,CHOOSE({1,2},Table22[Native],Table22[Name]),2,0)</f>
        <v>Guăngyuán Shì</v>
      </c>
      <c r="O2630" s="15" t="str">
        <f t="shared" si="82"/>
        <v>Qifo Xiang (Guăngyuán Shì)</v>
      </c>
      <c r="P2630" s="15" t="str">
        <f t="shared" si="83"/>
        <v>Qifo Xiang (Guăngyuán Shì)</v>
      </c>
    </row>
    <row r="2631" spans="1:16" hidden="1" x14ac:dyDescent="0.25">
      <c r="A2631" t="s">
        <v>3512</v>
      </c>
      <c r="B2631" t="str">
        <f>IF(COUNTIF(A:A,A2631)&gt;1,_xlfn.CONCAT(A2631," (",N2631,")"),A2631)</f>
        <v>Qífú Zhèn</v>
      </c>
      <c r="C2631" t="str">
        <f>IF(COUNTIF(B:B,B2631)&gt;1,_xlfn.CONCAT(A2631," (",M2631,")"),B2631)</f>
        <v>Qífú Zhèn</v>
      </c>
      <c r="D2631" t="s">
        <v>3513</v>
      </c>
      <c r="E2631" t="s">
        <v>7</v>
      </c>
      <c r="F2631" t="str">
        <f>_xlfn.CONCAT(D2631,", ",H2631,", ",I2631,", ","四川省")</f>
        <v>齐福镇, 岳池县, 广安市, 四川省</v>
      </c>
      <c r="G2631">
        <v>15903</v>
      </c>
      <c r="H2631" t="s">
        <v>8245</v>
      </c>
      <c r="I2631" t="s">
        <v>8239</v>
      </c>
      <c r="J2631">
        <f>VLOOKUP(F2631,[1]!china_towns_second__2[[Column1]:[Y]],3,FALSE)</f>
        <v>30.386196957042799</v>
      </c>
      <c r="K2631">
        <f>VLOOKUP(F2631,[1]!china_towns_second__2[[Column1]:[Y]],2,FALSE)</f>
        <v>106.5303644</v>
      </c>
      <c r="L2631" t="s">
        <v>12236</v>
      </c>
      <c r="M2631" t="str">
        <f>VLOOKUP(H2631,CHOOSE({1,2},Table22[Native],Table22[Name]),2,0)</f>
        <v>Yuèchí Xiàn</v>
      </c>
      <c r="N2631" s="15" t="str">
        <f>VLOOKUP(I2631,CHOOSE({1,2},Table22[Native],Table22[Name]),2,0)</f>
        <v>Guăng'ān Shì</v>
      </c>
      <c r="O2631" s="15" t="str">
        <f t="shared" si="82"/>
        <v>Qifu Zhen (Guăng'ān Shì)</v>
      </c>
      <c r="P2631" s="15" t="str">
        <f t="shared" si="83"/>
        <v>Qifu Zhen (Guăng'ān Shì)</v>
      </c>
    </row>
    <row r="2632" spans="1:16" hidden="1" x14ac:dyDescent="0.25">
      <c r="A2632" t="s">
        <v>6454</v>
      </c>
      <c r="B2632" t="str">
        <f>IF(COUNTIF(A:A,A2632)&gt;1,_xlfn.CONCAT(A2632," (",N2632,")"),A2632)</f>
        <v>Qījiàn Xiāng</v>
      </c>
      <c r="C2632" t="str">
        <f>IF(COUNTIF(B:B,B2632)&gt;1,_xlfn.CONCAT(A2632," (",M2632,")"),B2632)</f>
        <v>Qījiàn Xiāng</v>
      </c>
      <c r="D2632" t="s">
        <v>6455</v>
      </c>
      <c r="E2632" t="s">
        <v>11</v>
      </c>
      <c r="F2632" t="str">
        <f>_xlfn.CONCAT(D2632,", ",H2632,", ",I2632,", ","四川省")</f>
        <v>七涧乡, 营山县, 南充市, 四川省</v>
      </c>
      <c r="G2632">
        <v>6057</v>
      </c>
      <c r="H2632" t="s">
        <v>8327</v>
      </c>
      <c r="I2632" t="s">
        <v>8318</v>
      </c>
      <c r="J2632" t="e">
        <f>VLOOKUP(F2632,[1]!china_towns_second__2[[Column1]:[Y]],3,FALSE)</f>
        <v>#N/A</v>
      </c>
      <c r="K2632" t="e">
        <f>VLOOKUP(F2632,[1]!china_towns_second__2[[Column1]:[Y]],2,FALSE)</f>
        <v>#N/A</v>
      </c>
      <c r="L2632" t="s">
        <v>12237</v>
      </c>
      <c r="M2632" t="str">
        <f>VLOOKUP(H2632,CHOOSE({1,2},Table22[Native],Table22[Name]),2,0)</f>
        <v>Yíngshān Xiàn</v>
      </c>
      <c r="N2632" s="15" t="str">
        <f>VLOOKUP(I2632,CHOOSE({1,2},Table22[Native],Table22[Name]),2,0)</f>
        <v>Nánchōng Shì</v>
      </c>
      <c r="O2632" s="15" t="str">
        <f t="shared" si="82"/>
        <v>Qijian Xiang (Nánchōng Shì)</v>
      </c>
      <c r="P2632" s="15" t="str">
        <f t="shared" si="83"/>
        <v>Qijian Xiang (Nánchōng Shì)</v>
      </c>
    </row>
    <row r="2633" spans="1:16" hidden="1" x14ac:dyDescent="0.25">
      <c r="A2633" t="s">
        <v>5877</v>
      </c>
      <c r="B2633" t="str">
        <f>IF(COUNTIF(A:A,A2633)&gt;1,_xlfn.CONCAT(A2633," (",N2633,")"),A2633)</f>
        <v>Qījiāng Zhèn [incl. Ānjū Zhèn, Băoquán Xiāng]</v>
      </c>
      <c r="C2633" t="str">
        <f>IF(COUNTIF(B:B,B2633)&gt;1,_xlfn.CONCAT(A2633," (",M2633,")"),B2633)</f>
        <v>Qījiāng Zhèn [incl. Ānjū Zhèn, Băoquán Xiāng]</v>
      </c>
      <c r="D2633" t="s">
        <v>5878</v>
      </c>
      <c r="E2633" t="s">
        <v>7</v>
      </c>
      <c r="F2633" t="str">
        <f>_xlfn.CONCAT(D2633,", ",H2633,", ",I2633,", ","四川省")</f>
        <v>郪江镇, 三台县, 绵阳市, 四川省</v>
      </c>
      <c r="G2633">
        <v>21337</v>
      </c>
      <c r="H2633" t="s">
        <v>8313</v>
      </c>
      <c r="I2633" t="s">
        <v>8307</v>
      </c>
      <c r="J2633">
        <f>VLOOKUP(F2633,[1]!china_towns_second__2[[Column1]:[Y]],3,FALSE)</f>
        <v>30.776776686564901</v>
      </c>
      <c r="K2633">
        <f>VLOOKUP(F2633,[1]!china_towns_second__2[[Column1]:[Y]],2,FALSE)</f>
        <v>105.0899028</v>
      </c>
      <c r="L2633" t="s">
        <v>12238</v>
      </c>
      <c r="M2633" t="str">
        <f>VLOOKUP(H2633,CHOOSE({1,2},Table22[Native],Table22[Name]),2,0)</f>
        <v>Sāntái Xiàn</v>
      </c>
      <c r="N2633" s="15" t="str">
        <f>VLOOKUP(I2633,CHOOSE({1,2},Table22[Native],Table22[Name]),2,0)</f>
        <v>Miányáng Shì</v>
      </c>
      <c r="O2633" s="15" t="str">
        <f t="shared" si="82"/>
        <v>Qijiang Zhen [incl. Anju Zhen, Baoquan Xiang] (Miányáng Shì)</v>
      </c>
      <c r="P2633" s="15" t="str">
        <f t="shared" si="83"/>
        <v>Qijiang Zhen [incl. Anju Zhen, Baoquan Xiang] (Miányáng Shì)</v>
      </c>
    </row>
    <row r="2634" spans="1:16" hidden="1" x14ac:dyDescent="0.25">
      <c r="A2634" t="s">
        <v>5495</v>
      </c>
      <c r="B2634" t="str">
        <f>IF(COUNTIF(A:A,A2634)&gt;1,_xlfn.CONCAT(A2634," (",N2634,")"),A2634)</f>
        <v>Qílè Zhèn [incl. Dānléng Zhèn, Shuāngqiáo Zhèn, Shíqiáo Xiāng]</v>
      </c>
      <c r="C2634" t="str">
        <f>IF(COUNTIF(B:B,B2634)&gt;1,_xlfn.CONCAT(A2634," (",M2634,")"),B2634)</f>
        <v>Qílè Zhèn [incl. Dānléng Zhèn, Shuāngqiáo Zhèn, Shíqiáo Xiāng]</v>
      </c>
      <c r="D2634" t="s">
        <v>5496</v>
      </c>
      <c r="E2634" t="s">
        <v>7</v>
      </c>
      <c r="F2634" t="str">
        <f>_xlfn.CONCAT(D2634,", ",H2634,", ",I2634,", ","四川省")</f>
        <v>齐乐镇, 丹棱县, 眉山市, 四川省</v>
      </c>
      <c r="G2634">
        <v>73189</v>
      </c>
      <c r="H2634" t="s">
        <v>8300</v>
      </c>
      <c r="I2634" t="s">
        <v>8299</v>
      </c>
      <c r="J2634">
        <f>VLOOKUP(F2634,[1]!china_towns_second__2[[Column1]:[Y]],3,FALSE)</f>
        <v>30.098990617613499</v>
      </c>
      <c r="K2634">
        <f>VLOOKUP(F2634,[1]!china_towns_second__2[[Column1]:[Y]],2,FALSE)</f>
        <v>103.4670862</v>
      </c>
      <c r="L2634" t="s">
        <v>12239</v>
      </c>
      <c r="M2634" t="str">
        <f>VLOOKUP(H2634,CHOOSE({1,2},Table22[Native],Table22[Name]),2,0)</f>
        <v>Dānléng Xiàn</v>
      </c>
      <c r="N2634" s="15" t="str">
        <f>VLOOKUP(I2634,CHOOSE({1,2},Table22[Native],Table22[Name]),2,0)</f>
        <v>Méishān Shì</v>
      </c>
      <c r="O2634" s="15" t="str">
        <f t="shared" si="82"/>
        <v>Qile Zhen [incl. Danleng Zhen, Shuangqiao Zhen, Shiqiao Xiang] (Méishān Shì)</v>
      </c>
      <c r="P2634" s="15" t="str">
        <f t="shared" si="83"/>
        <v>Qile Zhen [incl. Danleng Zhen, Shuangqiao Zhen, Shiqiao Xiang] (Méishān Shì)</v>
      </c>
    </row>
    <row r="2635" spans="1:16" hidden="1" x14ac:dyDescent="0.25">
      <c r="A2635" t="s">
        <v>6456</v>
      </c>
      <c r="B2635" t="str">
        <f>IF(COUNTIF(A:A,A2635)&gt;1,_xlfn.CONCAT(A2635," (",N2635,")"),A2635)</f>
        <v>Qīlĭ Jiēdào</v>
      </c>
      <c r="C2635" t="str">
        <f>IF(COUNTIF(B:B,B2635)&gt;1,_xlfn.CONCAT(A2635," (",M2635,")"),B2635)</f>
        <v>Qīlĭ Jiēdào</v>
      </c>
      <c r="D2635" t="s">
        <v>6457</v>
      </c>
      <c r="E2635" t="s">
        <v>493</v>
      </c>
      <c r="F2635" t="str">
        <f>_xlfn.CONCAT(D2635,", ",H2635,", ",I2635,", ","四川省")</f>
        <v>七里街道, 阆中市, 南充市, 四川省</v>
      </c>
      <c r="G2635">
        <v>28237</v>
      </c>
      <c r="H2635" t="s">
        <v>8321</v>
      </c>
      <c r="I2635" t="s">
        <v>8318</v>
      </c>
      <c r="J2635">
        <f>VLOOKUP(F2635,[1]!china_towns_second__2[[Column1]:[Y]],3,FALSE)</f>
        <v>31.559758832312198</v>
      </c>
      <c r="K2635">
        <f>VLOOKUP(F2635,[1]!china_towns_second__2[[Column1]:[Y]],2,FALSE)</f>
        <v>106.00754999999999</v>
      </c>
      <c r="L2635" t="s">
        <v>12240</v>
      </c>
      <c r="M2635" t="str">
        <f>VLOOKUP(H2635,CHOOSE({1,2},Table22[Native],Table22[Name]),2,0)</f>
        <v>Lángzhōng Shì</v>
      </c>
      <c r="N2635" s="15" t="str">
        <f>VLOOKUP(I2635,CHOOSE({1,2},Table22[Native],Table22[Name]),2,0)</f>
        <v>Nánchōng Shì</v>
      </c>
      <c r="O2635" s="15" t="str">
        <f t="shared" si="82"/>
        <v>Qili Jiedao (Nánchōng Shì)</v>
      </c>
      <c r="P2635" s="15" t="str">
        <f t="shared" si="83"/>
        <v>Qili Jiedao (Nánchōng Shì)</v>
      </c>
    </row>
    <row r="2636" spans="1:16" hidden="1" x14ac:dyDescent="0.25">
      <c r="A2636" t="s">
        <v>1796</v>
      </c>
      <c r="B2636" t="str">
        <f>IF(COUNTIF(A:A,A2636)&gt;1,_xlfn.CONCAT(A2636," (",N2636,")"),A2636)</f>
        <v>Qīlĭ Zhèn</v>
      </c>
      <c r="C2636" t="str">
        <f>IF(COUNTIF(B:B,B2636)&gt;1,_xlfn.CONCAT(A2636," (",M2636,")"),B2636)</f>
        <v>Qīlĭ Zhèn</v>
      </c>
      <c r="D2636" t="s">
        <v>1797</v>
      </c>
      <c r="E2636" t="s">
        <v>7</v>
      </c>
      <c r="F2636" t="str">
        <f>_xlfn.CONCAT(D2636,", ",H2636,", ",I2636,", ","四川省")</f>
        <v>七里镇, 宣汉县, 达州市, 四川省</v>
      </c>
      <c r="G2636">
        <v>13689</v>
      </c>
      <c r="H2636" t="s">
        <v>8209</v>
      </c>
      <c r="I2636" t="s">
        <v>8202</v>
      </c>
      <c r="J2636">
        <f>VLOOKUP(F2636,[1]!china_towns_second__2[[Column1]:[Y]],3,FALSE)</f>
        <v>31.196076514066501</v>
      </c>
      <c r="K2636">
        <f>VLOOKUP(F2636,[1]!china_towns_second__2[[Column1]:[Y]],2,FALSE)</f>
        <v>107.7108767</v>
      </c>
      <c r="L2636" t="s">
        <v>12241</v>
      </c>
      <c r="M2636" t="str">
        <f>VLOOKUP(H2636,CHOOSE({1,2},Table22[Native],Table22[Name]),2,0)</f>
        <v>Xuānhàn Xiàn</v>
      </c>
      <c r="N2636" s="15" t="str">
        <f>VLOOKUP(I2636,CHOOSE({1,2},Table22[Native],Table22[Name]),2,0)</f>
        <v>Dázhōu Shì</v>
      </c>
      <c r="O2636" s="15" t="str">
        <f t="shared" si="82"/>
        <v>Qili Zhen (Dázhōu Shì)</v>
      </c>
      <c r="P2636" s="15" t="str">
        <f t="shared" si="83"/>
        <v>Qili Zhen (Dázhōu Shì)</v>
      </c>
    </row>
    <row r="2637" spans="1:16" hidden="1" x14ac:dyDescent="0.25">
      <c r="A2637" t="s">
        <v>7606</v>
      </c>
      <c r="B2637" t="str">
        <f>IF(COUNTIF(A:A,A2637)&gt;1,_xlfn.CONCAT(A2637," (",N2637,")"),A2637)</f>
        <v>Qílín Miáozú Xiāng</v>
      </c>
      <c r="C2637" t="str">
        <f>IF(COUNTIF(B:B,B2637)&gt;1,_xlfn.CONCAT(A2637," (",M2637,")"),B2637)</f>
        <v>Qílín Miáozú Xiāng</v>
      </c>
      <c r="D2637" t="s">
        <v>7607</v>
      </c>
      <c r="E2637" t="s">
        <v>11</v>
      </c>
      <c r="F2637" t="str">
        <f>_xlfn.CONCAT(D2637,", ",H2637,", ",I2637,", ","四川省")</f>
        <v>麒麟苗族乡, 兴文县, 宜宾市, 四川省</v>
      </c>
      <c r="G2637">
        <v>24132</v>
      </c>
      <c r="H2637" t="s">
        <v>8368</v>
      </c>
      <c r="I2637" t="s">
        <v>8359</v>
      </c>
      <c r="J2637" t="e">
        <f>VLOOKUP(F2637,[1]!china_towns_second__2[[Column1]:[Y]],3,FALSE)</f>
        <v>#N/A</v>
      </c>
      <c r="K2637" t="e">
        <f>VLOOKUP(F2637,[1]!china_towns_second__2[[Column1]:[Y]],2,FALSE)</f>
        <v>#N/A</v>
      </c>
      <c r="L2637" t="s">
        <v>12242</v>
      </c>
      <c r="M2637" t="str">
        <f>VLOOKUP(H2637,CHOOSE({1,2},Table22[Native],Table22[Name]),2,0)</f>
        <v>Xīngwén Xiàn</v>
      </c>
      <c r="N2637" s="15" t="str">
        <f>VLOOKUP(I2637,CHOOSE({1,2},Table22[Native],Table22[Name]),2,0)</f>
        <v>Yíbīn Shì</v>
      </c>
      <c r="O2637" s="15" t="str">
        <f t="shared" si="82"/>
        <v>Qilin Miaozu Xiang (Yíbīn Shì)</v>
      </c>
      <c r="P2637" s="15" t="str">
        <f t="shared" si="83"/>
        <v>Qilin Miaozu Xiang (Yíbīn Shì)</v>
      </c>
    </row>
    <row r="2638" spans="1:16" hidden="1" x14ac:dyDescent="0.25">
      <c r="A2638" t="s">
        <v>1798</v>
      </c>
      <c r="B2638" t="str">
        <f>IF(COUNTIF(A:A,A2638)&gt;1,_xlfn.CONCAT(A2638," (",N2638,")"),A2638)</f>
        <v>Qílóng Xiāng (Dázhōu Shì)</v>
      </c>
      <c r="C2638" t="str">
        <f>IF(COUNTIF(B:B,B2638)&gt;1,_xlfn.CONCAT(A2638," (",M2638,")"),B2638)</f>
        <v>Qílóng Xiāng (Dázhōu Shì)</v>
      </c>
      <c r="D2638" t="s">
        <v>1799</v>
      </c>
      <c r="E2638" t="s">
        <v>11</v>
      </c>
      <c r="F2638" t="str">
        <f>_xlfn.CONCAT(D2638,", ",H2638,", ",I2638,", ","四川省")</f>
        <v>骑龙乡, 开江县, 达州市, 四川省</v>
      </c>
      <c r="G2638">
        <v>8059</v>
      </c>
      <c r="H2638" t="s">
        <v>8205</v>
      </c>
      <c r="I2638" t="s">
        <v>8202</v>
      </c>
      <c r="J2638" t="e">
        <f>VLOOKUP(F2638,[1]!china_towns_second__2[[Column1]:[Y]],3,FALSE)</f>
        <v>#N/A</v>
      </c>
      <c r="K2638" t="e">
        <f>VLOOKUP(F2638,[1]!china_towns_second__2[[Column1]:[Y]],2,FALSE)</f>
        <v>#N/A</v>
      </c>
      <c r="L2638" t="s">
        <v>14173</v>
      </c>
      <c r="M2638" t="str">
        <f>VLOOKUP(H2638,CHOOSE({1,2},Table22[Native],Table22[Name]),2,0)</f>
        <v>Kāijiāng Xiàn</v>
      </c>
      <c r="N2638" s="15" t="str">
        <f>VLOOKUP(I2638,CHOOSE({1,2},Table22[Native],Table22[Name]),2,0)</f>
        <v>Dázhōu Shì</v>
      </c>
      <c r="O2638" s="15" t="str">
        <f t="shared" si="82"/>
        <v>Qilong Xiang (Dazhou Shi) (Dázhōu Shì)</v>
      </c>
      <c r="P2638" s="15" t="str">
        <f t="shared" si="83"/>
        <v>Qilong Xiang (Dazhou Shi) (Dázhōu Shì)</v>
      </c>
    </row>
    <row r="2639" spans="1:16" hidden="1" x14ac:dyDescent="0.25">
      <c r="A2639" t="s">
        <v>1798</v>
      </c>
      <c r="B2639" t="str">
        <f>IF(COUNTIF(A:A,A2639)&gt;1,_xlfn.CONCAT(A2639," (",N2639,")"),A2639)</f>
        <v>Qílóng Xiāng (Nánchōng Shì)</v>
      </c>
      <c r="C2639" t="str">
        <f>IF(COUNTIF(B:B,B2639)&gt;1,_xlfn.CONCAT(A2639," (",M2639,")"),B2639)</f>
        <v>Qílóng Xiāng (Nánchōng Shì)</v>
      </c>
      <c r="D2639" t="s">
        <v>1799</v>
      </c>
      <c r="E2639" t="s">
        <v>11</v>
      </c>
      <c r="F2639" t="str">
        <f>_xlfn.CONCAT(D2639,", ",H2639,", ",I2639,", ","四川省")</f>
        <v>骑龙乡, 蓬安县, 南充市, 四川省</v>
      </c>
      <c r="G2639">
        <v>6802</v>
      </c>
      <c r="H2639" t="s">
        <v>8323</v>
      </c>
      <c r="I2639" t="s">
        <v>8318</v>
      </c>
      <c r="J2639" t="e">
        <f>VLOOKUP(F2639,[1]!china_towns_second__2[[Column1]:[Y]],3,FALSE)</f>
        <v>#N/A</v>
      </c>
      <c r="K2639" t="e">
        <f>VLOOKUP(F2639,[1]!china_towns_second__2[[Column1]:[Y]],2,FALSE)</f>
        <v>#N/A</v>
      </c>
      <c r="L2639" t="s">
        <v>14174</v>
      </c>
      <c r="M2639" t="str">
        <f>VLOOKUP(H2639,CHOOSE({1,2},Table22[Native],Table22[Name]),2,0)</f>
        <v>Péng'ān Xiàn</v>
      </c>
      <c r="N2639" s="15" t="str">
        <f>VLOOKUP(I2639,CHOOSE({1,2},Table22[Native],Table22[Name]),2,0)</f>
        <v>Nánchōng Shì</v>
      </c>
      <c r="O2639" s="15" t="str">
        <f t="shared" si="82"/>
        <v>Qilong Xiang (Nanchong Shi) (Nánchōng Shì)</v>
      </c>
      <c r="P2639" s="15" t="str">
        <f t="shared" si="83"/>
        <v>Qilong Xiang (Nanchong Shi) (Nánchōng Shì)</v>
      </c>
    </row>
    <row r="2640" spans="1:16" hidden="1" x14ac:dyDescent="0.25">
      <c r="A2640" t="s">
        <v>7833</v>
      </c>
      <c r="B2640" t="str">
        <f>IF(COUNTIF(A:A,A2640)&gt;1,_xlfn.CONCAT(A2640," (",N2640,")"),A2640)</f>
        <v>Qílóng Zhèn</v>
      </c>
      <c r="C2640" t="str">
        <f>IF(COUNTIF(B:B,B2640)&gt;1,_xlfn.CONCAT(A2640," (",M2640,")"),B2640)</f>
        <v>Qílóng Zhèn</v>
      </c>
      <c r="D2640" t="s">
        <v>7834</v>
      </c>
      <c r="E2640" t="s">
        <v>7</v>
      </c>
      <c r="F2640" t="str">
        <f>_xlfn.CONCAT(D2640,", ",H2640,", ",I2640,", ","四川省")</f>
        <v>骑龙镇, 富顺县, 自贡市, 四川省</v>
      </c>
      <c r="G2640">
        <v>44010</v>
      </c>
      <c r="H2640" t="s">
        <v>8373</v>
      </c>
      <c r="I2640" t="s">
        <v>8371</v>
      </c>
      <c r="J2640">
        <f>VLOOKUP(F2640,[1]!china_towns_second__2[[Column1]:[Y]],3,FALSE)</f>
        <v>29.2455950714706</v>
      </c>
      <c r="K2640">
        <f>VLOOKUP(F2640,[1]!china_towns_second__2[[Column1]:[Y]],2,FALSE)</f>
        <v>105.0917477</v>
      </c>
      <c r="L2640" t="s">
        <v>12243</v>
      </c>
      <c r="M2640" t="str">
        <f>VLOOKUP(H2640,CHOOSE({1,2},Table22[Native],Table22[Name]),2,0)</f>
        <v>Fùshùn Xiàn</v>
      </c>
      <c r="N2640" s="15" t="str">
        <f>VLOOKUP(I2640,CHOOSE({1,2},Table22[Native],Table22[Name]),2,0)</f>
        <v>Zìgòng Shì</v>
      </c>
      <c r="O2640" s="15" t="str">
        <f t="shared" si="82"/>
        <v>Qilong Zhen (Zìgòng Shì)</v>
      </c>
      <c r="P2640" s="15" t="str">
        <f t="shared" si="83"/>
        <v>Qilong Zhen (Zìgòng Shì)</v>
      </c>
    </row>
    <row r="2641" spans="1:16" hidden="1" x14ac:dyDescent="0.25">
      <c r="A2641" t="s">
        <v>4744</v>
      </c>
      <c r="B2641" t="str">
        <f>IF(COUNTIF(A:A,A2641)&gt;1,_xlfn.CONCAT(A2641," (",N2641,")"),A2641)</f>
        <v>Qíluógōu Zhèn</v>
      </c>
      <c r="C2641" t="str">
        <f>IF(COUNTIF(B:B,B2641)&gt;1,_xlfn.CONCAT(A2641," (",M2641,")"),B2641)</f>
        <v>Qíluógōu Zhèn</v>
      </c>
      <c r="D2641" t="s">
        <v>4745</v>
      </c>
      <c r="E2641" t="s">
        <v>7</v>
      </c>
      <c r="F2641" t="str">
        <f>_xlfn.CONCAT(D2641,", ",H2641,", ",I2641,", ","四川省")</f>
        <v>骑骡沟镇, 宁南县, 凉山彝族自治州, 四川省</v>
      </c>
      <c r="G2641">
        <v>6926</v>
      </c>
      <c r="H2641" t="s">
        <v>8282</v>
      </c>
      <c r="I2641" t="s">
        <v>8271</v>
      </c>
      <c r="J2641">
        <f>VLOOKUP(F2641,[1]!china_towns_second__2[[Column1]:[Y]],3,FALSE)</f>
        <v>27.072522296819798</v>
      </c>
      <c r="K2641">
        <f>VLOOKUP(F2641,[1]!china_towns_second__2[[Column1]:[Y]],2,FALSE)</f>
        <v>102.8283493</v>
      </c>
      <c r="L2641" t="s">
        <v>12244</v>
      </c>
      <c r="M2641" t="str">
        <f>VLOOKUP(H2641,CHOOSE({1,2},Table22[Native],Table22[Name]),2,0)</f>
        <v>Níngnán Xiàn</v>
      </c>
      <c r="N2641" s="15" t="str">
        <f>VLOOKUP(I2641,CHOOSE({1,2},Table22[Native],Table22[Name]),2,0)</f>
        <v>Liángshān Yízú Zìzhìzhōu</v>
      </c>
      <c r="O2641" s="15" t="str">
        <f t="shared" si="82"/>
        <v>Qiluogou Zhen (Liángshān Yízú Zìzhìzhōu)</v>
      </c>
      <c r="P2641" s="15" t="str">
        <f t="shared" si="83"/>
        <v>Qiluogou Zhen (Liángshān Yízú Zìzhìzhōu)</v>
      </c>
    </row>
    <row r="2642" spans="1:16" hidden="1" x14ac:dyDescent="0.25">
      <c r="A2642" t="s">
        <v>3120</v>
      </c>
      <c r="B2642" t="str">
        <f>IF(COUNTIF(A:A,A2642)&gt;1,_xlfn.CONCAT(A2642," (",N2642,")"),A2642)</f>
        <v>Qímă Xiāng</v>
      </c>
      <c r="C2642" t="str">
        <f>IF(COUNTIF(B:B,B2642)&gt;1,_xlfn.CONCAT(A2642," (",M2642,")"),B2642)</f>
        <v>Qímă Xiāng</v>
      </c>
      <c r="D2642" t="s">
        <v>3121</v>
      </c>
      <c r="E2642" t="s">
        <v>11</v>
      </c>
      <c r="F2642" t="str">
        <f>_xlfn.CONCAT(D2642,", ",H2642,", ",I2642,", ","四川省")</f>
        <v>骑马乡, 青川县, 广元市, 四川省</v>
      </c>
      <c r="G2642">
        <v>7174</v>
      </c>
      <c r="H2642" t="s">
        <v>8252</v>
      </c>
      <c r="I2642" t="s">
        <v>8247</v>
      </c>
      <c r="J2642" t="e">
        <f>VLOOKUP(F2642,[1]!china_towns_second__2[[Column1]:[Y]],3,FALSE)</f>
        <v>#N/A</v>
      </c>
      <c r="K2642" t="e">
        <f>VLOOKUP(F2642,[1]!china_towns_second__2[[Column1]:[Y]],2,FALSE)</f>
        <v>#N/A</v>
      </c>
      <c r="L2642" t="s">
        <v>12245</v>
      </c>
      <c r="M2642" t="str">
        <f>VLOOKUP(H2642,CHOOSE({1,2},Table22[Native],Table22[Name]),2,0)</f>
        <v>Qīngchuān Xiàn</v>
      </c>
      <c r="N2642" s="15" t="str">
        <f>VLOOKUP(I2642,CHOOSE({1,2},Table22[Native],Table22[Name]),2,0)</f>
        <v>Guăngyuán Shì</v>
      </c>
      <c r="O2642" s="15" t="str">
        <f t="shared" si="82"/>
        <v>Qima Xiang (Guăngyuán Shì)</v>
      </c>
      <c r="P2642" s="15" t="str">
        <f t="shared" si="83"/>
        <v>Qima Xiang (Guăngyuán Shì)</v>
      </c>
    </row>
    <row r="2643" spans="1:16" hidden="1" x14ac:dyDescent="0.25">
      <c r="A2643" t="s">
        <v>2596</v>
      </c>
      <c r="B2643" t="str">
        <f>IF(COUNTIF(A:A,A2643)&gt;1,_xlfn.CONCAT(A2643," (",N2643,")"),A2643)</f>
        <v>Qīmĕi Xiāng</v>
      </c>
      <c r="C2643" t="str">
        <f>IF(COUNTIF(B:B,B2643)&gt;1,_xlfn.CONCAT(A2643," (",M2643,")"),B2643)</f>
        <v>Qīmĕi Xiāng</v>
      </c>
      <c r="D2643" t="s">
        <v>2597</v>
      </c>
      <c r="E2643" t="s">
        <v>11</v>
      </c>
      <c r="F2643" t="str">
        <f>_xlfn.CONCAT(D2643,", ",H2643,", ",I2643,", ","四川省")</f>
        <v>七美乡, 道孚县, 甘孜藏族自治州, 四川省</v>
      </c>
      <c r="G2643">
        <v>1985</v>
      </c>
      <c r="H2643" t="s">
        <v>8224</v>
      </c>
      <c r="I2643" t="s">
        <v>8219</v>
      </c>
      <c r="J2643" t="e">
        <f>VLOOKUP(F2643,[1]!china_towns_second__2[[Column1]:[Y]],3,FALSE)</f>
        <v>#N/A</v>
      </c>
      <c r="K2643" t="e">
        <f>VLOOKUP(F2643,[1]!china_towns_second__2[[Column1]:[Y]],2,FALSE)</f>
        <v>#N/A</v>
      </c>
      <c r="L2643" t="s">
        <v>12246</v>
      </c>
      <c r="M2643" t="str">
        <f>VLOOKUP(H2643,CHOOSE({1,2},Table22[Native],Table22[Name]),2,0)</f>
        <v>Dàofú Xiàn</v>
      </c>
      <c r="N2643" s="15" t="str">
        <f>VLOOKUP(I2643,CHOOSE({1,2},Table22[Native],Table22[Name]),2,0)</f>
        <v>Gānzī Zàngzú Zìzhìzhōu</v>
      </c>
      <c r="O2643" s="15" t="str">
        <f t="shared" si="82"/>
        <v>Qimei Xiang (Gānzī Zàngzú Zìzhìzhōu)</v>
      </c>
      <c r="P2643" s="15" t="str">
        <f t="shared" si="83"/>
        <v>Qimei Xiang (Gānzī Zàngzú Zìzhìzhōu)</v>
      </c>
    </row>
    <row r="2644" spans="1:16" hidden="1" x14ac:dyDescent="0.25">
      <c r="A2644" t="s">
        <v>5498</v>
      </c>
      <c r="B2644" t="str">
        <f>IF(COUNTIF(A:A,A2644)&gt;1,_xlfn.CONCAT(A2644," (",N2644,")"),A2644)</f>
        <v>Qīngchéng Zhèn</v>
      </c>
      <c r="C2644" t="str">
        <f>IF(COUNTIF(B:B,B2644)&gt;1,_xlfn.CONCAT(A2644," (",M2644,")"),B2644)</f>
        <v>Qīngchéng Zhèn</v>
      </c>
      <c r="D2644" t="s">
        <v>5499</v>
      </c>
      <c r="E2644" t="s">
        <v>7</v>
      </c>
      <c r="F2644" t="str">
        <f>_xlfn.CONCAT(D2644,", ",H2644,", ",I2644,", ","四川省")</f>
        <v>青城镇, 青神县, 眉山市, 四川省</v>
      </c>
      <c r="G2644">
        <v>37039</v>
      </c>
      <c r="H2644" t="s">
        <v>8304</v>
      </c>
      <c r="I2644" t="s">
        <v>8299</v>
      </c>
      <c r="J2644">
        <f>VLOOKUP(F2644,[1]!china_towns_second__2[[Column1]:[Y]],3,FALSE)</f>
        <v>29.841879822562198</v>
      </c>
      <c r="K2644">
        <f>VLOOKUP(F2644,[1]!china_towns_second__2[[Column1]:[Y]],2,FALSE)</f>
        <v>103.8426286</v>
      </c>
      <c r="L2644" t="s">
        <v>12247</v>
      </c>
      <c r="M2644" t="str">
        <f>VLOOKUP(H2644,CHOOSE({1,2},Table22[Native],Table22[Name]),2,0)</f>
        <v>Qīngshén Xiàn</v>
      </c>
      <c r="N2644" s="15" t="str">
        <f>VLOOKUP(I2644,CHOOSE({1,2},Table22[Native],Table22[Name]),2,0)</f>
        <v>Méishān Shì</v>
      </c>
      <c r="O2644" s="15" t="str">
        <f t="shared" si="82"/>
        <v>Qingcheng Zhen (Méishān Shì)</v>
      </c>
      <c r="P2644" s="15" t="str">
        <f t="shared" si="83"/>
        <v>Qingcheng Zhen (Méishān Shì)</v>
      </c>
    </row>
    <row r="2645" spans="1:16" hidden="1" x14ac:dyDescent="0.25">
      <c r="A2645" t="s">
        <v>1180</v>
      </c>
      <c r="B2645" t="str">
        <f>IF(COUNTIF(A:A,A2645)&gt;1,_xlfn.CONCAT(A2645," (",N2645,")"),A2645)</f>
        <v>Qīngchéngshān Zhèn</v>
      </c>
      <c r="C2645" t="str">
        <f>IF(COUNTIF(B:B,B2645)&gt;1,_xlfn.CONCAT(A2645," (",M2645,")"),B2645)</f>
        <v>Qīngchéngshān Zhèn</v>
      </c>
      <c r="D2645" t="s">
        <v>1181</v>
      </c>
      <c r="E2645" t="s">
        <v>7</v>
      </c>
      <c r="F2645" t="str">
        <f>_xlfn.CONCAT(D2645,", ",H2645,", ",I2645,", ","四川省")</f>
        <v>青城山镇, 都江堰市, 成都市, 四川省</v>
      </c>
      <c r="G2645">
        <v>32970</v>
      </c>
      <c r="H2645" t="s">
        <v>8184</v>
      </c>
      <c r="I2645" t="s">
        <v>8180</v>
      </c>
      <c r="J2645">
        <f>VLOOKUP(F2645,[1]!china_towns_second__2[[Column1]:[Y]],3,FALSE)</f>
        <v>30.9035639357257</v>
      </c>
      <c r="K2645">
        <f>VLOOKUP(F2645,[1]!china_towns_second__2[[Column1]:[Y]],2,FALSE)</f>
        <v>103.52754880000001</v>
      </c>
      <c r="L2645" t="s">
        <v>12248</v>
      </c>
      <c r="M2645" t="str">
        <f>VLOOKUP(H2645,CHOOSE({1,2},Table22[Native],Table22[Name]),2,0)</f>
        <v>Dūjiāngyàn Shì</v>
      </c>
      <c r="N2645" s="15" t="str">
        <f>VLOOKUP(I2645,CHOOSE({1,2},Table22[Native],Table22[Name]),2,0)</f>
        <v>Chéngdū Shì</v>
      </c>
      <c r="O2645" s="15" t="str">
        <f t="shared" si="82"/>
        <v>Qingchengshan Zhen (Chéngdū Shì)</v>
      </c>
      <c r="P2645" s="15" t="str">
        <f t="shared" si="83"/>
        <v>Qingchengshan Zhen (Chéngdū Shì)</v>
      </c>
    </row>
    <row r="2646" spans="1:16" hidden="1" x14ac:dyDescent="0.25">
      <c r="A2646" t="s">
        <v>2598</v>
      </c>
      <c r="B2646" t="str">
        <f>IF(COUNTIF(A:A,A2646)&gt;1,_xlfn.CONCAT(A2646," (",N2646,")"),A2646)</f>
        <v>Qīngdé Zhèn [incl. Qīngmài Xiāng]</v>
      </c>
      <c r="C2646" t="str">
        <f>IF(COUNTIF(B:B,B2646)&gt;1,_xlfn.CONCAT(A2646," (",M2646,")"),B2646)</f>
        <v>Qīngdé Zhèn [incl. Qīngmài Xiāng]</v>
      </c>
      <c r="D2646" t="s">
        <v>2599</v>
      </c>
      <c r="E2646" t="s">
        <v>7</v>
      </c>
      <c r="F2646" t="str">
        <f>_xlfn.CONCAT(D2646,", ",H2646,", ",I2646,", ","四川省")</f>
        <v>青德镇, 乡城县, 甘孜藏族自治州, 四川省</v>
      </c>
      <c r="G2646">
        <v>5236</v>
      </c>
      <c r="H2646" t="s">
        <v>8235</v>
      </c>
      <c r="I2646" t="s">
        <v>8219</v>
      </c>
      <c r="J2646">
        <f>VLOOKUP(F2646,[1]!china_towns_second__2[[Column1]:[Y]],3,FALSE)</f>
        <v>28.8696037580089</v>
      </c>
      <c r="K2646">
        <f>VLOOKUP(F2646,[1]!china_towns_second__2[[Column1]:[Y]],2,FALSE)</f>
        <v>99.865427060000002</v>
      </c>
      <c r="L2646" t="s">
        <v>12249</v>
      </c>
      <c r="M2646" t="str">
        <f>VLOOKUP(H2646,CHOOSE({1,2},Table22[Native],Table22[Name]),2,0)</f>
        <v>Xiāngchéng Xiàn</v>
      </c>
      <c r="N2646" s="15" t="str">
        <f>VLOOKUP(I2646,CHOOSE({1,2},Table22[Native],Table22[Name]),2,0)</f>
        <v>Gānzī Zàngzú Zìzhìzhōu</v>
      </c>
      <c r="O2646" s="15" t="str">
        <f t="shared" si="82"/>
        <v>Qingde Zhen [incl. Qingmai Xiang] (Gānzī Zàngzú Zìzhìzhōu)</v>
      </c>
      <c r="P2646" s="15" t="str">
        <f t="shared" si="83"/>
        <v>Qingde Zhen [incl. Qingmai Xiang] (Gānzī Zàngzú Zìzhìzhōu)</v>
      </c>
    </row>
    <row r="2647" spans="1:16" hidden="1" x14ac:dyDescent="0.25">
      <c r="A2647" t="s">
        <v>7133</v>
      </c>
      <c r="B2647" t="str">
        <f>IF(COUNTIF(A:A,A2647)&gt;1,_xlfn.CONCAT(A2647," (",N2647,")"),A2647)</f>
        <v>Qīngdī Xiāng</v>
      </c>
      <c r="C2647" t="str">
        <f>IF(COUNTIF(B:B,B2647)&gt;1,_xlfn.CONCAT(A2647," (",M2647,")"),B2647)</f>
        <v>Qīngdī Xiāng</v>
      </c>
      <c r="D2647" t="s">
        <v>7134</v>
      </c>
      <c r="E2647" t="s">
        <v>11</v>
      </c>
      <c r="F2647" t="str">
        <f>_xlfn.CONCAT(D2647,", ",H2647,", ",I2647,", ","四川省")</f>
        <v>青堤乡, 射洪市, 遂宁市, 四川省</v>
      </c>
      <c r="G2647">
        <v>7363</v>
      </c>
      <c r="H2647" t="s">
        <v>8347</v>
      </c>
      <c r="I2647" t="s">
        <v>8342</v>
      </c>
      <c r="J2647" t="e">
        <f>VLOOKUP(F2647,[1]!china_towns_second__2[[Column1]:[Y]],3,FALSE)</f>
        <v>#N/A</v>
      </c>
      <c r="K2647" t="e">
        <f>VLOOKUP(F2647,[1]!china_towns_second__2[[Column1]:[Y]],2,FALSE)</f>
        <v>#N/A</v>
      </c>
      <c r="L2647" t="s">
        <v>12250</v>
      </c>
      <c r="M2647" t="str">
        <f>VLOOKUP(H2647,CHOOSE({1,2},Table22[Native],Table22[Name]),2,0)</f>
        <v>Shèhóng Shì</v>
      </c>
      <c r="N2647" s="15" t="str">
        <f>VLOOKUP(I2647,CHOOSE({1,2},Table22[Native],Table22[Name]),2,0)</f>
        <v>Suìníng Shì</v>
      </c>
      <c r="O2647" s="15" t="str">
        <f t="shared" si="82"/>
        <v>Qingdi Xiang (Suìníng Shì)</v>
      </c>
      <c r="P2647" s="15" t="str">
        <f t="shared" si="83"/>
        <v>Qingdi Xiang (Suìníng Shì)</v>
      </c>
    </row>
    <row r="2648" spans="1:16" hidden="1" x14ac:dyDescent="0.25">
      <c r="A2648" t="s">
        <v>8022</v>
      </c>
      <c r="B2648" t="str">
        <f>IF(COUNTIF(A:A,A2648)&gt;1,_xlfn.CONCAT(A2648," (",N2648,")"),A2648)</f>
        <v>Qīngfēng Xiāng</v>
      </c>
      <c r="C2648" t="str">
        <f>IF(COUNTIF(B:B,B2648)&gt;1,_xlfn.CONCAT(A2648," (",M2648,")"),B2648)</f>
        <v>Qīngfēng Xiāng</v>
      </c>
      <c r="D2648" t="s">
        <v>8023</v>
      </c>
      <c r="E2648" t="s">
        <v>11</v>
      </c>
      <c r="F2648" t="str">
        <f>_xlfn.CONCAT(D2648,", ",H2648,", ",I2648,", ","四川省")</f>
        <v>清风乡, 简阳市, 成都市, 四川省</v>
      </c>
      <c r="G2648">
        <v>16723</v>
      </c>
      <c r="H2648" t="s">
        <v>8185</v>
      </c>
      <c r="I2648" t="s">
        <v>8180</v>
      </c>
      <c r="J2648" t="e">
        <f>VLOOKUP(F2648,[1]!china_towns_second__2[[Column1]:[Y]],3,FALSE)</f>
        <v>#N/A</v>
      </c>
      <c r="K2648" t="e">
        <f>VLOOKUP(F2648,[1]!china_towns_second__2[[Column1]:[Y]],2,FALSE)</f>
        <v>#N/A</v>
      </c>
      <c r="L2648" t="s">
        <v>12251</v>
      </c>
      <c r="M2648" t="str">
        <f>VLOOKUP(H2648,CHOOSE({1,2},Table22[Native],Table22[Name]),2,0)</f>
        <v>Jiănyáng Shì</v>
      </c>
      <c r="N2648" s="15" t="str">
        <f>VLOOKUP(I2648,CHOOSE({1,2},Table22[Native],Table22[Name]),2,0)</f>
        <v>Chéngdū Shì</v>
      </c>
      <c r="O2648" s="15" t="str">
        <f t="shared" si="82"/>
        <v>Qingfeng Xiang (Chéngdū Shì)</v>
      </c>
      <c r="P2648" s="15" t="str">
        <f t="shared" si="83"/>
        <v>Qingfeng Xiang (Chéngdū Shì)</v>
      </c>
    </row>
    <row r="2649" spans="1:16" hidden="1" x14ac:dyDescent="0.25">
      <c r="A2649" t="s">
        <v>639</v>
      </c>
      <c r="B2649" t="str">
        <f>IF(COUNTIF(A:A,A2649)&gt;1,_xlfn.CONCAT(A2649," (",N2649,")"),A2649)</f>
        <v>Qīngfèng Zhèn</v>
      </c>
      <c r="C2649" t="str">
        <f>IF(COUNTIF(B:B,B2649)&gt;1,_xlfn.CONCAT(A2649," (",M2649,")"),B2649)</f>
        <v>Qīngfèng Zhèn</v>
      </c>
      <c r="D2649" t="s">
        <v>640</v>
      </c>
      <c r="E2649" t="s">
        <v>7</v>
      </c>
      <c r="F2649" t="str">
        <f>_xlfn.CONCAT(D2649,", ",H2649,", ",I2649,", ","四川省")</f>
        <v>青凤镇, 平昌县, 巴中市, 四川省</v>
      </c>
      <c r="G2649">
        <v>11739</v>
      </c>
      <c r="H2649" t="s">
        <v>8176</v>
      </c>
      <c r="I2649" t="s">
        <v>8171</v>
      </c>
      <c r="J2649">
        <f>VLOOKUP(F2649,[1]!china_towns_second__2[[Column1]:[Y]],3,FALSE)</f>
        <v>31.496814112357001</v>
      </c>
      <c r="K2649">
        <f>VLOOKUP(F2649,[1]!china_towns_second__2[[Column1]:[Y]],2,FALSE)</f>
        <v>107.253013</v>
      </c>
      <c r="L2649" t="s">
        <v>12252</v>
      </c>
      <c r="M2649" t="str">
        <f>VLOOKUP(H2649,CHOOSE({1,2},Table22[Native],Table22[Name]),2,0)</f>
        <v>Píngchāng Xiàn</v>
      </c>
      <c r="N2649" s="15" t="str">
        <f>VLOOKUP(I2649,CHOOSE({1,2},Table22[Native],Table22[Name]),2,0)</f>
        <v>Bāzhōng Shì</v>
      </c>
      <c r="O2649" s="15" t="str">
        <f t="shared" si="82"/>
        <v>Qingfeng Zhen (Bāzhōng Shì)</v>
      </c>
      <c r="P2649" s="15" t="str">
        <f t="shared" si="83"/>
        <v>Qingfeng Zhen (Bāzhōng Shì)</v>
      </c>
    </row>
    <row r="2650" spans="1:16" hidden="1" x14ac:dyDescent="0.25">
      <c r="A2650" t="s">
        <v>7348</v>
      </c>
      <c r="B2650" t="str">
        <f>IF(COUNTIF(A:A,A2650)&gt;1,_xlfn.CONCAT(A2650," (",N2650,")"),A2650)</f>
        <v>Qīngfù Xiāng</v>
      </c>
      <c r="C2650" t="str">
        <f>IF(COUNTIF(B:B,B2650)&gt;1,_xlfn.CONCAT(A2650," (",M2650,")"),B2650)</f>
        <v>Qīngfù Xiāng</v>
      </c>
      <c r="D2650" t="s">
        <v>7349</v>
      </c>
      <c r="E2650" t="s">
        <v>11</v>
      </c>
      <c r="F2650" t="str">
        <f>_xlfn.CONCAT(D2650,", ",H2650,", ",I2650,", ","四川省")</f>
        <v>青富乡, 汉源县, 雅安市, 四川省</v>
      </c>
      <c r="G2650">
        <v>1640</v>
      </c>
      <c r="H2650" t="s">
        <v>8351</v>
      </c>
      <c r="I2650" t="s">
        <v>8349</v>
      </c>
      <c r="J2650" t="e">
        <f>VLOOKUP(F2650,[1]!china_towns_second__2[[Column1]:[Y]],3,FALSE)</f>
        <v>#N/A</v>
      </c>
      <c r="K2650" t="e">
        <f>VLOOKUP(F2650,[1]!china_towns_second__2[[Column1]:[Y]],2,FALSE)</f>
        <v>#N/A</v>
      </c>
      <c r="L2650" t="s">
        <v>12253</v>
      </c>
      <c r="M2650" t="str">
        <f>VLOOKUP(H2650,CHOOSE({1,2},Table22[Native],Table22[Name]),2,0)</f>
        <v>Hànyuán Xiàn</v>
      </c>
      <c r="N2650" s="15" t="str">
        <f>VLOOKUP(I2650,CHOOSE({1,2},Table22[Native],Table22[Name]),2,0)</f>
        <v>Yă'ān Shì</v>
      </c>
      <c r="O2650" s="15" t="str">
        <f t="shared" si="82"/>
        <v>Qingfu Xiang (Yă'ān Shì)</v>
      </c>
      <c r="P2650" s="15" t="str">
        <f t="shared" si="83"/>
        <v>Qingfu Xiang (Yă'ān Shì)</v>
      </c>
    </row>
    <row r="2651" spans="1:16" hidden="1" x14ac:dyDescent="0.25">
      <c r="A2651" t="s">
        <v>7608</v>
      </c>
      <c r="B2651" t="str">
        <f>IF(COUNTIF(A:A,A2651)&gt;1,_xlfn.CONCAT(A2651," (",N2651,")"),A2651)</f>
        <v>Qìngfú Zhèn</v>
      </c>
      <c r="C2651" t="str">
        <f>IF(COUNTIF(B:B,B2651)&gt;1,_xlfn.CONCAT(A2651," (",M2651,")"),B2651)</f>
        <v>Qìngfú Zhèn</v>
      </c>
      <c r="D2651" t="s">
        <v>7609</v>
      </c>
      <c r="E2651" t="s">
        <v>7</v>
      </c>
      <c r="F2651" t="str">
        <f>_xlfn.CONCAT(D2651,", ",H2651,", ",I2651,", ","四川省")</f>
        <v>庆符镇, 高县, 宜宾市, 四川省</v>
      </c>
      <c r="G2651">
        <v>56650</v>
      </c>
      <c r="H2651" t="s">
        <v>8362</v>
      </c>
      <c r="I2651" t="s">
        <v>8359</v>
      </c>
      <c r="J2651">
        <f>VLOOKUP(F2651,[1]!china_towns_second__2[[Column1]:[Y]],3,FALSE)</f>
        <v>28.439260695342998</v>
      </c>
      <c r="K2651">
        <f>VLOOKUP(F2651,[1]!china_towns_second__2[[Column1]:[Y]],2,FALSE)</f>
        <v>104.5261304</v>
      </c>
      <c r="L2651" t="s">
        <v>12254</v>
      </c>
      <c r="M2651" t="str">
        <f>VLOOKUP(H2651,CHOOSE({1,2},Table22[Native],Table22[Name]),2,0)</f>
        <v>Gāo Xiàn</v>
      </c>
      <c r="N2651" s="15" t="str">
        <f>VLOOKUP(I2651,CHOOSE({1,2},Table22[Native],Table22[Name]),2,0)</f>
        <v>Yíbīn Shì</v>
      </c>
      <c r="O2651" s="15" t="str">
        <f t="shared" si="82"/>
        <v>Qingfu Zhen (Yíbīn Shì)</v>
      </c>
      <c r="P2651" s="15" t="str">
        <f t="shared" si="83"/>
        <v>Qingfu Zhen (Yíbīn Shì)</v>
      </c>
    </row>
    <row r="2652" spans="1:16" hidden="1" x14ac:dyDescent="0.25">
      <c r="A2652" t="s">
        <v>5500</v>
      </c>
      <c r="B2652" t="str">
        <f>IF(COUNTIF(A:A,A2652)&gt;1,_xlfn.CONCAT(A2652," (",N2652,")"),A2652)</f>
        <v>Qīnggăng Xiāng</v>
      </c>
      <c r="C2652" t="str">
        <f>IF(COUNTIF(B:B,B2652)&gt;1,_xlfn.CONCAT(A2652," (",M2652,")"),B2652)</f>
        <v>Qīnggăng Xiāng</v>
      </c>
      <c r="D2652" t="s">
        <v>5501</v>
      </c>
      <c r="E2652" t="s">
        <v>11</v>
      </c>
      <c r="F2652" t="str">
        <f>_xlfn.CONCAT(D2652,", ",H2652,", ",I2652,", ","四川省")</f>
        <v>青岗乡, 仁寿县, 眉山市, 四川省</v>
      </c>
      <c r="G2652">
        <v>11517</v>
      </c>
      <c r="H2652" t="s">
        <v>8305</v>
      </c>
      <c r="I2652" t="s">
        <v>8299</v>
      </c>
      <c r="J2652" t="e">
        <f>VLOOKUP(F2652,[1]!china_towns_second__2[[Column1]:[Y]],3,FALSE)</f>
        <v>#N/A</v>
      </c>
      <c r="K2652" t="e">
        <f>VLOOKUP(F2652,[1]!china_towns_second__2[[Column1]:[Y]],2,FALSE)</f>
        <v>#N/A</v>
      </c>
      <c r="L2652" t="s">
        <v>12255</v>
      </c>
      <c r="M2652" t="str">
        <f>VLOOKUP(H2652,CHOOSE({1,2},Table22[Native],Table22[Name]),2,0)</f>
        <v>Rénshòu Xiàn</v>
      </c>
      <c r="N2652" s="15" t="str">
        <f>VLOOKUP(I2652,CHOOSE({1,2},Table22[Native],Table22[Name]),2,0)</f>
        <v>Méishān Shì</v>
      </c>
      <c r="O2652" s="15" t="str">
        <f t="shared" si="82"/>
        <v>Qinggang Xiang (Méishān Shì)</v>
      </c>
      <c r="P2652" s="15" t="str">
        <f t="shared" si="83"/>
        <v>Qinggang Xiang (Méishān Shì)</v>
      </c>
    </row>
    <row r="2653" spans="1:16" hidden="1" x14ac:dyDescent="0.25">
      <c r="A2653" t="s">
        <v>7135</v>
      </c>
      <c r="B2653" t="str">
        <f>IF(COUNTIF(A:A,A2653)&gt;1,_xlfn.CONCAT(A2653," (",N2653,")"),A2653)</f>
        <v>Qīnggăng Zhèn</v>
      </c>
      <c r="C2653" t="str">
        <f>IF(COUNTIF(B:B,B2653)&gt;1,_xlfn.CONCAT(A2653," (",M2653,")"),B2653)</f>
        <v>Qīnggăng Zhèn</v>
      </c>
      <c r="D2653" t="s">
        <v>7136</v>
      </c>
      <c r="E2653" t="s">
        <v>7</v>
      </c>
      <c r="F2653" t="str">
        <f>_xlfn.CONCAT(D2653,", ",H2653,", ",I2653,", ","四川省")</f>
        <v>青岗镇, 射洪市, 遂宁市, 四川省</v>
      </c>
      <c r="G2653">
        <v>34908</v>
      </c>
      <c r="H2653" t="s">
        <v>8347</v>
      </c>
      <c r="I2653" t="s">
        <v>8342</v>
      </c>
      <c r="J2653">
        <f>VLOOKUP(F2653,[1]!china_towns_second__2[[Column1]:[Y]],3,FALSE)</f>
        <v>30.897145228540101</v>
      </c>
      <c r="K2653">
        <f>VLOOKUP(F2653,[1]!china_towns_second__2[[Column1]:[Y]],2,FALSE)</f>
        <v>105.52009459999999</v>
      </c>
      <c r="L2653" t="s">
        <v>12256</v>
      </c>
      <c r="M2653" t="str">
        <f>VLOOKUP(H2653,CHOOSE({1,2},Table22[Native],Table22[Name]),2,0)</f>
        <v>Shèhóng Shì</v>
      </c>
      <c r="N2653" s="15" t="str">
        <f>VLOOKUP(I2653,CHOOSE({1,2},Table22[Native],Table22[Name]),2,0)</f>
        <v>Suìníng Shì</v>
      </c>
      <c r="O2653" s="15" t="str">
        <f t="shared" si="82"/>
        <v>Qinggang Zhen (Suìníng Shì)</v>
      </c>
      <c r="P2653" s="15" t="str">
        <f t="shared" si="83"/>
        <v>Qinggang Zhen (Suìníng Shì)</v>
      </c>
    </row>
    <row r="2654" spans="1:16" hidden="1" x14ac:dyDescent="0.25">
      <c r="A2654" t="s">
        <v>6982</v>
      </c>
      <c r="B2654" t="str">
        <f>IF(COUNTIF(A:A,A2654)&gt;1,_xlfn.CONCAT(A2654," (",N2654,")"),A2654)</f>
        <v>Qìnghé Lìsùzú Xiāng</v>
      </c>
      <c r="C2654" t="str">
        <f>IF(COUNTIF(B:B,B2654)&gt;1,_xlfn.CONCAT(A2654," (",M2654,")"),B2654)</f>
        <v>Qìnghé Lìsùzú Xiāng</v>
      </c>
      <c r="D2654" t="s">
        <v>6983</v>
      </c>
      <c r="E2654" t="s">
        <v>11</v>
      </c>
      <c r="F2654" t="str">
        <f>_xlfn.CONCAT(D2654,", ",H2654,", ",I2654,", ","四川省")</f>
        <v>箐河傈僳族乡, 盐边县, 攀枝花市, 四川省</v>
      </c>
      <c r="G2654">
        <v>6362</v>
      </c>
      <c r="H2654" t="s">
        <v>8340</v>
      </c>
      <c r="I2654" t="s">
        <v>8335</v>
      </c>
      <c r="J2654" t="e">
        <f>VLOOKUP(F2654,[1]!china_towns_second__2[[Column1]:[Y]],3,FALSE)</f>
        <v>#N/A</v>
      </c>
      <c r="K2654" t="e">
        <f>VLOOKUP(F2654,[1]!china_towns_second__2[[Column1]:[Y]],2,FALSE)</f>
        <v>#N/A</v>
      </c>
      <c r="L2654" t="s">
        <v>12257</v>
      </c>
      <c r="M2654" t="str">
        <f>VLOOKUP(H2654,CHOOSE({1,2},Table22[Native],Table22[Name]),2,0)</f>
        <v>Yánbiān Xiàn</v>
      </c>
      <c r="N2654" s="15" t="str">
        <f>VLOOKUP(I2654,CHOOSE({1,2},Table22[Native],Table22[Name]),2,0)</f>
        <v>Pānzhīhuā Shì</v>
      </c>
      <c r="O2654" s="15" t="str">
        <f t="shared" si="82"/>
        <v>Qinghe Lisuzu Xiang (Pānzhīhuā Shì)</v>
      </c>
      <c r="P2654" s="15" t="str">
        <f t="shared" si="83"/>
        <v>Qinghe Lisuzu Xiang (Pānzhīhuā Shì)</v>
      </c>
    </row>
    <row r="2655" spans="1:16" hidden="1" x14ac:dyDescent="0.25">
      <c r="A2655" t="s">
        <v>2153</v>
      </c>
      <c r="B2655" t="str">
        <f>IF(COUNTIF(A:A,A2655)&gt;1,_xlfn.CONCAT(A2655," (",N2655,")"),A2655)</f>
        <v>Qīnghé Xiāng</v>
      </c>
      <c r="C2655" t="str">
        <f>IF(COUNTIF(B:B,B2655)&gt;1,_xlfn.CONCAT(A2655," (",M2655,")"),B2655)</f>
        <v>Qīnghé Xiāng</v>
      </c>
      <c r="D2655" t="s">
        <v>2154</v>
      </c>
      <c r="E2655" t="s">
        <v>11</v>
      </c>
      <c r="F2655" t="str">
        <f>_xlfn.CONCAT(D2655,", ",H2655,", ",I2655,", ","四川省")</f>
        <v>清河乡, 中江县, 德阳市, 四川省</v>
      </c>
      <c r="G2655">
        <v>20599</v>
      </c>
      <c r="H2655" t="s">
        <v>8217</v>
      </c>
      <c r="I2655" t="s">
        <v>8211</v>
      </c>
      <c r="J2655" t="e">
        <f>VLOOKUP(F2655,[1]!china_towns_second__2[[Column1]:[Y]],3,FALSE)</f>
        <v>#N/A</v>
      </c>
      <c r="K2655" t="e">
        <f>VLOOKUP(F2655,[1]!china_towns_second__2[[Column1]:[Y]],2,FALSE)</f>
        <v>#N/A</v>
      </c>
      <c r="L2655" t="s">
        <v>12258</v>
      </c>
      <c r="M2655" t="str">
        <f>VLOOKUP(H2655,CHOOSE({1,2},Table22[Native],Table22[Name]),2,0)</f>
        <v>Zhōngjiāng Xiàn</v>
      </c>
      <c r="N2655" s="15" t="str">
        <f>VLOOKUP(I2655,CHOOSE({1,2},Table22[Native],Table22[Name]),2,0)</f>
        <v>Déyáng Shì</v>
      </c>
      <c r="O2655" s="15" t="str">
        <f t="shared" si="82"/>
        <v>Qinghe Xiang (Déyáng Shì)</v>
      </c>
      <c r="P2655" s="15" t="str">
        <f t="shared" si="83"/>
        <v>Qinghe Xiang (Déyáng Shì)</v>
      </c>
    </row>
    <row r="2656" spans="1:16" hidden="1" x14ac:dyDescent="0.25">
      <c r="A2656" t="s">
        <v>1800</v>
      </c>
      <c r="B2656" t="str">
        <f>IF(COUNTIF(A:A,A2656)&gt;1,_xlfn.CONCAT(A2656," (",N2656,")"),A2656)</f>
        <v>Qīnghé Zhèn</v>
      </c>
      <c r="C2656" t="str">
        <f>IF(COUNTIF(B:B,B2656)&gt;1,_xlfn.CONCAT(A2656," (",M2656,")"),B2656)</f>
        <v>Qīnghé Zhèn</v>
      </c>
      <c r="D2656" t="s">
        <v>1801</v>
      </c>
      <c r="E2656" t="s">
        <v>7</v>
      </c>
      <c r="F2656" t="str">
        <f>_xlfn.CONCAT(D2656,", ",H2656,", ",I2656,", ","四川省")</f>
        <v>清河镇, 大竹县, 达州市, 四川省</v>
      </c>
      <c r="G2656">
        <v>18402</v>
      </c>
      <c r="H2656" t="s">
        <v>8204</v>
      </c>
      <c r="I2656" t="s">
        <v>8202</v>
      </c>
      <c r="J2656">
        <f>VLOOKUP(F2656,[1]!china_towns_second__2[[Column1]:[Y]],3,FALSE)</f>
        <v>30.916043739256299</v>
      </c>
      <c r="K2656">
        <f>VLOOKUP(F2656,[1]!china_towns_second__2[[Column1]:[Y]],2,FALSE)</f>
        <v>107.2123027</v>
      </c>
      <c r="L2656" t="s">
        <v>12259</v>
      </c>
      <c r="M2656" t="str">
        <f>VLOOKUP(H2656,CHOOSE({1,2},Table22[Native],Table22[Name]),2,0)</f>
        <v>Dàzhú Xiàn</v>
      </c>
      <c r="N2656" s="15" t="str">
        <f>VLOOKUP(I2656,CHOOSE({1,2},Table22[Native],Table22[Name]),2,0)</f>
        <v>Dázhōu Shì</v>
      </c>
      <c r="O2656" s="15" t="str">
        <f t="shared" si="82"/>
        <v>Qinghe Zhen (Dázhōu Shì)</v>
      </c>
      <c r="P2656" s="15" t="str">
        <f t="shared" si="83"/>
        <v>Qinghe Zhen (Dázhōu Shì)</v>
      </c>
    </row>
    <row r="2657" spans="1:16" hidden="1" x14ac:dyDescent="0.25">
      <c r="A2657" t="s">
        <v>4746</v>
      </c>
      <c r="B2657" t="str">
        <f>IF(COUNTIF(A:A,A2657)&gt;1,_xlfn.CONCAT(A2657," (",N2657,")"),A2657)</f>
        <v>Qìnghéng Xiāng</v>
      </c>
      <c r="C2657" t="str">
        <f>IF(COUNTIF(B:B,B2657)&gt;1,_xlfn.CONCAT(A2657," (",M2657,")"),B2657)</f>
        <v>Qìnghéng Xiāng</v>
      </c>
      <c r="D2657" t="s">
        <v>4747</v>
      </c>
      <c r="E2657" t="s">
        <v>11</v>
      </c>
      <c r="F2657" t="str">
        <f>_xlfn.CONCAT(D2657,", ",H2657,", ",I2657,", ","四川省")</f>
        <v>庆恒乡, 昭觉县, 凉山彝族自治州, 四川省</v>
      </c>
      <c r="G2657">
        <v>6718</v>
      </c>
      <c r="H2657" t="s">
        <v>8288</v>
      </c>
      <c r="I2657" t="s">
        <v>8271</v>
      </c>
      <c r="J2657" t="e">
        <f>VLOOKUP(F2657,[1]!china_towns_second__2[[Column1]:[Y]],3,FALSE)</f>
        <v>#N/A</v>
      </c>
      <c r="K2657" t="e">
        <f>VLOOKUP(F2657,[1]!china_towns_second__2[[Column1]:[Y]],2,FALSE)</f>
        <v>#N/A</v>
      </c>
      <c r="L2657" t="s">
        <v>12260</v>
      </c>
      <c r="M2657" t="str">
        <f>VLOOKUP(H2657,CHOOSE({1,2},Table22[Native],Table22[Name]),2,0)</f>
        <v>Zhāojué Xiàn</v>
      </c>
      <c r="N2657" s="15" t="str">
        <f>VLOOKUP(I2657,CHOOSE({1,2},Table22[Native],Table22[Name]),2,0)</f>
        <v>Liángshān Yízú Zìzhìzhōu</v>
      </c>
      <c r="O2657" s="15" t="str">
        <f t="shared" si="82"/>
        <v>Qingheng Xiang (Liángshān Yízú Zìzhìzhōu)</v>
      </c>
      <c r="P2657" s="15" t="str">
        <f t="shared" si="83"/>
        <v>Qingheng Xiang (Liángshān Yízú Zìzhìzhōu)</v>
      </c>
    </row>
    <row r="2658" spans="1:16" x14ac:dyDescent="0.25">
      <c r="A2658" t="s">
        <v>3514</v>
      </c>
      <c r="B2658" t="str">
        <f>IF(COUNTIF(A:A,A2658)&gt;1,_xlfn.CONCAT(A2658," (",N2658,")"),A2658)</f>
        <v>Qìnghuá Zhèn</v>
      </c>
      <c r="C2658" t="str">
        <f>IF(COUNTIF(B:B,B2658)&gt;1,_xlfn.CONCAT(A2658," (",M2658,")"),B2658)</f>
        <v>Qìnghuá Zhèn</v>
      </c>
      <c r="D2658" t="s">
        <v>3515</v>
      </c>
      <c r="E2658" t="s">
        <v>7</v>
      </c>
      <c r="F2658" t="str">
        <f>_xlfn.CONCAT(D2658,", ",H2658,", ",I2658,", ","四川省")</f>
        <v>庆华镇, 华蓥市, 广安市, 四川省</v>
      </c>
      <c r="G2658">
        <v>22806</v>
      </c>
      <c r="H2658" t="s">
        <v>8241</v>
      </c>
      <c r="I2658" t="s">
        <v>8239</v>
      </c>
      <c r="J2658">
        <f>VLOOKUP(F2658,[1]!china_towns_second__2[[Column1]:[Y]],3,FALSE)</f>
        <v>30.2246945645674</v>
      </c>
      <c r="K2658">
        <f>VLOOKUP(F2658,[1]!china_towns_second__2[[Column1]:[Y]],2,FALSE)</f>
        <v>106.6566033</v>
      </c>
      <c r="L2658" t="s">
        <v>12261</v>
      </c>
      <c r="M2658" t="str">
        <f>VLOOKUP(H2658,CHOOSE({1,2},Table22[Native],Table22[Name]),2,0)</f>
        <v>Huáyíng Shì</v>
      </c>
      <c r="N2658" s="15" t="str">
        <f>VLOOKUP(I2658,CHOOSE({1,2},Table22[Native],Table22[Name]),2,0)</f>
        <v>Guăng'ān Shì</v>
      </c>
      <c r="O2658" s="15" t="str">
        <f t="shared" si="82"/>
        <v>Qinghua Zhen (Guăng'ān Shì)</v>
      </c>
      <c r="P2658" s="15" t="str">
        <f t="shared" si="83"/>
        <v>Qinghua Zhen (Guăng'ān Shì)</v>
      </c>
    </row>
    <row r="2659" spans="1:16" x14ac:dyDescent="0.25">
      <c r="A2659" t="s">
        <v>1802</v>
      </c>
      <c r="B2659" t="str">
        <f>IF(COUNTIF(A:A,A2659)&gt;1,_xlfn.CONCAT(A2659," (",N2659,")"),A2659)</f>
        <v>Qīnghuā Zhèn</v>
      </c>
      <c r="C2659" t="str">
        <f>IF(COUNTIF(B:B,B2659)&gt;1,_xlfn.CONCAT(A2659," (",M2659,")"),B2659)</f>
        <v>Qīnghuā Zhèn</v>
      </c>
      <c r="D2659" t="s">
        <v>1803</v>
      </c>
      <c r="E2659" t="s">
        <v>7</v>
      </c>
      <c r="F2659" t="str">
        <f>_xlfn.CONCAT(D2659,", ",H2659,", ",I2659,", ","四川省")</f>
        <v>青花镇, 万源市, 达州市, 四川省</v>
      </c>
      <c r="G2659">
        <v>9088</v>
      </c>
      <c r="H2659" t="s">
        <v>8208</v>
      </c>
      <c r="I2659" t="s">
        <v>8202</v>
      </c>
      <c r="J2659">
        <f>VLOOKUP(F2659,[1]!china_towns_second__2[[Column1]:[Y]],3,FALSE)</f>
        <v>31.957879212850401</v>
      </c>
      <c r="K2659">
        <f>VLOOKUP(F2659,[1]!china_towns_second__2[[Column1]:[Y]],2,FALSE)</f>
        <v>107.9815562</v>
      </c>
      <c r="L2659" t="s">
        <v>12261</v>
      </c>
      <c r="M2659" t="str">
        <f>VLOOKUP(H2659,CHOOSE({1,2},Table22[Native],Table22[Name]),2,0)</f>
        <v>Wànyuán Shì</v>
      </c>
      <c r="N2659" s="15" t="str">
        <f>VLOOKUP(I2659,CHOOSE({1,2},Table22[Native],Table22[Name]),2,0)</f>
        <v>Dázhōu Shì</v>
      </c>
      <c r="O2659" s="15" t="str">
        <f t="shared" si="82"/>
        <v>Qinghua Zhen (Dázhōu Shì)</v>
      </c>
      <c r="P2659" s="15" t="str">
        <f t="shared" si="83"/>
        <v>Qinghua Zhen (Dázhōu Shì)</v>
      </c>
    </row>
    <row r="2660" spans="1:16" hidden="1" x14ac:dyDescent="0.25">
      <c r="A2660" t="s">
        <v>7350</v>
      </c>
      <c r="B2660" t="str">
        <f>IF(COUNTIF(A:A,A2660)&gt;1,_xlfn.CONCAT(A2660," (",N2660,")"),A2660)</f>
        <v>Qīngjiāng Jiēdào</v>
      </c>
      <c r="C2660" t="str">
        <f>IF(COUNTIF(B:B,B2660)&gt;1,_xlfn.CONCAT(A2660," (",M2660,")"),B2660)</f>
        <v>Qīngjiāng Jiēdào</v>
      </c>
      <c r="D2660" t="s">
        <v>7351</v>
      </c>
      <c r="E2660" t="s">
        <v>493</v>
      </c>
      <c r="F2660" t="str">
        <f>_xlfn.CONCAT(D2660,", ",H2660,", ",I2660,", ","四川省")</f>
        <v>青江街道, 雨城区, 雅安市, 四川省</v>
      </c>
      <c r="G2660">
        <v>21069</v>
      </c>
      <c r="H2660" t="s">
        <v>8357</v>
      </c>
      <c r="I2660" t="s">
        <v>8349</v>
      </c>
      <c r="J2660">
        <f>VLOOKUP(F2660,[1]!china_towns_second__2[[Column1]:[Y]],3,FALSE)</f>
        <v>30.017830734360398</v>
      </c>
      <c r="K2660">
        <f>VLOOKUP(F2660,[1]!china_towns_second__2[[Column1]:[Y]],2,FALSE)</f>
        <v>103.0478444</v>
      </c>
      <c r="L2660" t="s">
        <v>12262</v>
      </c>
      <c r="M2660" t="str">
        <f>VLOOKUP(H2660,CHOOSE({1,2},Table22[Native],Table22[Name]),2,0)</f>
        <v>Yŭchéng Qū</v>
      </c>
      <c r="N2660" s="15" t="str">
        <f>VLOOKUP(I2660,CHOOSE({1,2},Table22[Native],Table22[Name]),2,0)</f>
        <v>Yă'ān Shì</v>
      </c>
      <c r="O2660" s="15" t="str">
        <f t="shared" si="82"/>
        <v>Qingjiang Jiedao (Yă'ān Shì)</v>
      </c>
      <c r="P2660" s="15" t="str">
        <f t="shared" si="83"/>
        <v>Qingjiang Jiedao (Yă'ān Shì)</v>
      </c>
    </row>
    <row r="2661" spans="1:16" hidden="1" x14ac:dyDescent="0.25">
      <c r="A2661" t="s">
        <v>641</v>
      </c>
      <c r="B2661" t="str">
        <f>IF(COUNTIF(A:A,A2661)&gt;1,_xlfn.CONCAT(A2661," (",N2661,")"),A2661)</f>
        <v>Qīngjiāng Zhèn (Bāzhōng Shì)</v>
      </c>
      <c r="C2661" t="str">
        <f>IF(COUNTIF(B:B,B2661)&gt;1,_xlfn.CONCAT(A2661," (",M2661,")"),B2661)</f>
        <v>Qīngjiāng Zhèn (Bāzhōng Shì)</v>
      </c>
      <c r="D2661" t="s">
        <v>642</v>
      </c>
      <c r="E2661" t="s">
        <v>7</v>
      </c>
      <c r="F2661" t="str">
        <f>_xlfn.CONCAT(D2661,", ",H2661,", ",I2661,", ","四川省")</f>
        <v>清江镇, 巴州区, 巴中市, 四川省</v>
      </c>
      <c r="G2661">
        <v>42264</v>
      </c>
      <c r="H2661" t="s">
        <v>8173</v>
      </c>
      <c r="I2661" t="s">
        <v>8171</v>
      </c>
      <c r="J2661">
        <f>VLOOKUP(F2661,[1]!china_towns_second__2[[Column1]:[Y]],3,FALSE)</f>
        <v>31.872898040992599</v>
      </c>
      <c r="K2661">
        <f>VLOOKUP(F2661,[1]!china_towns_second__2[[Column1]:[Y]],2,FALSE)</f>
        <v>106.9653532</v>
      </c>
      <c r="L2661" t="s">
        <v>14175</v>
      </c>
      <c r="M2661" t="str">
        <f>VLOOKUP(H2661,CHOOSE({1,2},Table22[Native],Table22[Name]),2,0)</f>
        <v>Bāzhōu Qū</v>
      </c>
      <c r="N2661" s="15" t="str">
        <f>VLOOKUP(I2661,CHOOSE({1,2},Table22[Native],Table22[Name]),2,0)</f>
        <v>Bāzhōng Shì</v>
      </c>
      <c r="O2661" s="15" t="str">
        <f t="shared" si="82"/>
        <v>Qingjiang Zhen (Bazhong Shi) (Bāzhōng Shì)</v>
      </c>
      <c r="P2661" s="15" t="str">
        <f t="shared" si="83"/>
        <v>Qingjiang Zhen (Bazhong Shi) (Bāzhōng Shì)</v>
      </c>
    </row>
    <row r="2662" spans="1:16" hidden="1" x14ac:dyDescent="0.25">
      <c r="A2662" t="s">
        <v>641</v>
      </c>
      <c r="B2662" t="str">
        <f>IF(COUNTIF(A:A,A2662)&gt;1,_xlfn.CONCAT(A2662," (",N2662,")"),A2662)</f>
        <v>Qīngjiāng Zhèn (Chéngdū Shì)</v>
      </c>
      <c r="C2662" t="str">
        <f>IF(COUNTIF(B:B,B2662)&gt;1,_xlfn.CONCAT(A2662," (",M2662,")"),B2662)</f>
        <v>Qīngjiāng Zhèn (Chéngdū Shì)</v>
      </c>
      <c r="D2662" t="s">
        <v>642</v>
      </c>
      <c r="E2662" t="s">
        <v>7</v>
      </c>
      <c r="F2662" t="str">
        <f>_xlfn.CONCAT(D2662,", ",H2662,", ",I2662,", ","四川省")</f>
        <v>清江镇, 金堂县, 成都市, 四川省</v>
      </c>
      <c r="G2662">
        <v>22898</v>
      </c>
      <c r="H2662" t="s">
        <v>8188</v>
      </c>
      <c r="I2662" t="s">
        <v>8180</v>
      </c>
      <c r="J2662">
        <f>VLOOKUP(F2662,[1]!china_towns_second__2[[Column1]:[Y]],3,FALSE)</f>
        <v>30.907093632379301</v>
      </c>
      <c r="K2662">
        <f>VLOOKUP(F2662,[1]!china_towns_second__2[[Column1]:[Y]],2,FALSE)</f>
        <v>104.3759975</v>
      </c>
      <c r="L2662" t="s">
        <v>14176</v>
      </c>
      <c r="M2662" t="str">
        <f>VLOOKUP(H2662,CHOOSE({1,2},Table22[Native],Table22[Name]),2,0)</f>
        <v>Jīntáng Xiàn</v>
      </c>
      <c r="N2662" s="15" t="str">
        <f>VLOOKUP(I2662,CHOOSE({1,2},Table22[Native],Table22[Name]),2,0)</f>
        <v>Chéngdū Shì</v>
      </c>
      <c r="O2662" s="15" t="str">
        <f t="shared" si="82"/>
        <v>Qingjiang Zhen (Chengdu Shi) (Chéngdū Shì)</v>
      </c>
      <c r="P2662" s="15" t="str">
        <f t="shared" si="83"/>
        <v>Qingjiang Zhen (Chengdu Shi) (Chéngdū Shì)</v>
      </c>
    </row>
    <row r="2663" spans="1:16" hidden="1" x14ac:dyDescent="0.25">
      <c r="A2663" t="s">
        <v>6458</v>
      </c>
      <c r="B2663" t="str">
        <f>IF(COUNTIF(A:A,A2663)&gt;1,_xlfn.CONCAT(A2663," (",N2663,")"),A2663)</f>
        <v>Qīngjū Zhèn</v>
      </c>
      <c r="C2663" t="str">
        <f>IF(COUNTIF(B:B,B2663)&gt;1,_xlfn.CONCAT(A2663," (",M2663,")"),B2663)</f>
        <v>Qīngjū Zhèn</v>
      </c>
      <c r="D2663" t="s">
        <v>6459</v>
      </c>
      <c r="E2663" t="s">
        <v>7</v>
      </c>
      <c r="F2663" t="str">
        <f>_xlfn.CONCAT(D2663,", ",H2663,", ",I2663,", ","四川省")</f>
        <v>青居镇, 高坪区, 南充市, 四川省</v>
      </c>
      <c r="G2663">
        <v>14494</v>
      </c>
      <c r="H2663" t="s">
        <v>8319</v>
      </c>
      <c r="I2663" t="s">
        <v>8318</v>
      </c>
      <c r="J2663">
        <f>VLOOKUP(F2663,[1]!china_towns_second__2[[Column1]:[Y]],3,FALSE)</f>
        <v>30.680315016394299</v>
      </c>
      <c r="K2663">
        <f>VLOOKUP(F2663,[1]!china_towns_second__2[[Column1]:[Y]],2,FALSE)</f>
        <v>106.0852773</v>
      </c>
      <c r="L2663" t="s">
        <v>12263</v>
      </c>
      <c r="M2663" t="str">
        <f>VLOOKUP(H2663,CHOOSE({1,2},Table22[Native],Table22[Name]),2,0)</f>
        <v>Gāopíng Qū</v>
      </c>
      <c r="N2663" s="15" t="str">
        <f>VLOOKUP(I2663,CHOOSE({1,2},Table22[Native],Table22[Name]),2,0)</f>
        <v>Nánchōng Shì</v>
      </c>
      <c r="O2663" s="15" t="str">
        <f t="shared" si="82"/>
        <v>Qingju Zhen (Nánchōng Shì)</v>
      </c>
      <c r="P2663" s="15" t="str">
        <f t="shared" si="83"/>
        <v>Qingju Zhen (Nánchōng Shì)</v>
      </c>
    </row>
    <row r="2664" spans="1:16" hidden="1" x14ac:dyDescent="0.25">
      <c r="A2664" t="s">
        <v>4748</v>
      </c>
      <c r="B2664" t="str">
        <f>IF(COUNTIF(A:A,A2664)&gt;1,_xlfn.CONCAT(A2664," (",N2664,")"),A2664)</f>
        <v>Qìngkŏu Xiāng</v>
      </c>
      <c r="C2664" t="str">
        <f>IF(COUNTIF(B:B,B2664)&gt;1,_xlfn.CONCAT(A2664," (",M2664,")"),B2664)</f>
        <v>Qìngkŏu Xiāng</v>
      </c>
      <c r="D2664" t="s">
        <v>4749</v>
      </c>
      <c r="E2664" t="s">
        <v>11</v>
      </c>
      <c r="F2664" t="str">
        <f>_xlfn.CONCAT(D2664,", ",H2664,", ",I2664,", ","四川省")</f>
        <v>箐口乡, 雷波县, 凉山彝族自治州, 四川省</v>
      </c>
      <c r="G2664">
        <v>7469</v>
      </c>
      <c r="H2664" t="s">
        <v>8278</v>
      </c>
      <c r="I2664" t="s">
        <v>8271</v>
      </c>
      <c r="J2664" t="e">
        <f>VLOOKUP(F2664,[1]!china_towns_second__2[[Column1]:[Y]],3,FALSE)</f>
        <v>#N/A</v>
      </c>
      <c r="K2664" t="e">
        <f>VLOOKUP(F2664,[1]!china_towns_second__2[[Column1]:[Y]],2,FALSE)</f>
        <v>#N/A</v>
      </c>
      <c r="L2664" t="s">
        <v>12264</v>
      </c>
      <c r="M2664" t="str">
        <f>VLOOKUP(H2664,CHOOSE({1,2},Table22[Native],Table22[Name]),2,0)</f>
        <v>Léibō Xiàn</v>
      </c>
      <c r="N2664" s="15" t="str">
        <f>VLOOKUP(I2664,CHOOSE({1,2},Table22[Native],Table22[Name]),2,0)</f>
        <v>Liángshān Yízú Zìzhìzhōu</v>
      </c>
      <c r="O2664" s="15" t="str">
        <f t="shared" si="82"/>
        <v>Qingkou Xiang (Liángshān Yízú Zìzhìzhōu)</v>
      </c>
      <c r="P2664" s="15" t="str">
        <f t="shared" si="83"/>
        <v>Qingkou Xiang (Liángshān Yízú Zìzhìzhōu)</v>
      </c>
    </row>
    <row r="2665" spans="1:16" hidden="1" x14ac:dyDescent="0.25">
      <c r="A2665" t="s">
        <v>266</v>
      </c>
      <c r="B2665" t="str">
        <f>IF(COUNTIF(A:A,A2665)&gt;1,_xlfn.CONCAT(A2665," (",N2665,")"),A2665)</f>
        <v>Qínglăng Xiāng</v>
      </c>
      <c r="C2665" t="str">
        <f>IF(COUNTIF(B:B,B2665)&gt;1,_xlfn.CONCAT(A2665," (",M2665,")"),B2665)</f>
        <v>Qínglăng Xiāng</v>
      </c>
      <c r="D2665" t="s">
        <v>267</v>
      </c>
      <c r="E2665" t="s">
        <v>11</v>
      </c>
      <c r="F2665" t="str">
        <f>_xlfn.CONCAT(D2665,", ",H2665,", ",I2665,", ","四川省")</f>
        <v>晴朗乡, 黑水县, 阿坝藏族羌族自治州, 四川省</v>
      </c>
      <c r="G2665">
        <v>3123</v>
      </c>
      <c r="H2665" t="s">
        <v>8156</v>
      </c>
      <c r="I2665" t="s">
        <v>8153</v>
      </c>
      <c r="J2665" t="e">
        <f>VLOOKUP(F2665,[1]!china_towns_second__2[[Column1]:[Y]],3,FALSE)</f>
        <v>#N/A</v>
      </c>
      <c r="K2665" t="e">
        <f>VLOOKUP(F2665,[1]!china_towns_second__2[[Column1]:[Y]],2,FALSE)</f>
        <v>#N/A</v>
      </c>
      <c r="L2665" t="s">
        <v>12265</v>
      </c>
      <c r="M2665" t="str">
        <f>VLOOKUP(H2665,CHOOSE({1,2},Table22[Native],Table22[Name]),2,0)</f>
        <v>Hēishuĭ Xiàn</v>
      </c>
      <c r="N2665" s="15" t="str">
        <f>VLOOKUP(I2665,CHOOSE({1,2},Table22[Native],Table22[Name]),2,0)</f>
        <v>Ābà Zàngzú Qiāngzú Zìzhìzhōu</v>
      </c>
      <c r="O2665" s="15" t="str">
        <f t="shared" si="82"/>
        <v>Qinglang Xiang (Ābà Zàngzú Qiāngzú Zìzhìzhōu)</v>
      </c>
      <c r="P2665" s="15" t="str">
        <f t="shared" si="83"/>
        <v>Qinglang Xiang (Ābà Zàngzú Qiāngzú Zìzhìzhōu)</v>
      </c>
    </row>
    <row r="2666" spans="1:16" hidden="1" x14ac:dyDescent="0.25">
      <c r="A2666" t="s">
        <v>6460</v>
      </c>
      <c r="B2666" t="str">
        <f>IF(COUNTIF(A:A,A2666)&gt;1,_xlfn.CONCAT(A2666," (",N2666,")"),A2666)</f>
        <v>Qīnglián Jiēdào</v>
      </c>
      <c r="C2666" t="str">
        <f>IF(COUNTIF(B:B,B2666)&gt;1,_xlfn.CONCAT(A2666," (",M2666,")"),B2666)</f>
        <v>Qīnglián Jiēdào</v>
      </c>
      <c r="D2666" t="s">
        <v>6461</v>
      </c>
      <c r="E2666" t="s">
        <v>493</v>
      </c>
      <c r="F2666" t="str">
        <f>_xlfn.CONCAT(D2666,", ",H2666,", ",I2666,", ","四川省")</f>
        <v>青莲街道, 高坪区, 南充市, 四川省</v>
      </c>
      <c r="G2666">
        <v>9129</v>
      </c>
      <c r="H2666" t="s">
        <v>8319</v>
      </c>
      <c r="I2666" t="s">
        <v>8318</v>
      </c>
      <c r="J2666">
        <f>VLOOKUP(F2666,[1]!china_towns_second__2[[Column1]:[Y]],3,FALSE)</f>
        <v>30.7697798907076</v>
      </c>
      <c r="K2666">
        <f>VLOOKUP(F2666,[1]!china_towns_second__2[[Column1]:[Y]],2,FALSE)</f>
        <v>106.1801183</v>
      </c>
      <c r="L2666" t="s">
        <v>12266</v>
      </c>
      <c r="M2666" t="str">
        <f>VLOOKUP(H2666,CHOOSE({1,2},Table22[Native],Table22[Name]),2,0)</f>
        <v>Gāopíng Qū</v>
      </c>
      <c r="N2666" s="15" t="str">
        <f>VLOOKUP(I2666,CHOOSE({1,2},Table22[Native],Table22[Name]),2,0)</f>
        <v>Nánchōng Shì</v>
      </c>
      <c r="O2666" s="15" t="str">
        <f t="shared" si="82"/>
        <v>Qinglian Jiedao (Nánchōng Shì)</v>
      </c>
      <c r="P2666" s="15" t="str">
        <f t="shared" si="83"/>
        <v>Qinglian Jiedao (Nánchōng Shì)</v>
      </c>
    </row>
    <row r="2667" spans="1:16" hidden="1" x14ac:dyDescent="0.25">
      <c r="A2667" t="s">
        <v>5879</v>
      </c>
      <c r="B2667" t="str">
        <f>IF(COUNTIF(A:A,A2667)&gt;1,_xlfn.CONCAT(A2667," (",N2667,")"),A2667)</f>
        <v>Qīnglián Zhèn</v>
      </c>
      <c r="C2667" t="str">
        <f>IF(COUNTIF(B:B,B2667)&gt;1,_xlfn.CONCAT(A2667," (",M2667,")"),B2667)</f>
        <v>Qīnglián Zhèn</v>
      </c>
      <c r="D2667" t="s">
        <v>5880</v>
      </c>
      <c r="E2667" t="s">
        <v>7</v>
      </c>
      <c r="F2667" t="str">
        <f>_xlfn.CONCAT(D2667,", ",H2667,", ",I2667,", ","四川省")</f>
        <v>青莲镇, 江油市, 绵阳市, 四川省</v>
      </c>
      <c r="G2667">
        <v>14676</v>
      </c>
      <c r="H2667" t="s">
        <v>8311</v>
      </c>
      <c r="I2667" t="s">
        <v>8307</v>
      </c>
      <c r="J2667">
        <f>VLOOKUP(F2667,[1]!china_towns_second__2[[Column1]:[Y]],3,FALSE)</f>
        <v>31.6806964863713</v>
      </c>
      <c r="K2667">
        <f>VLOOKUP(F2667,[1]!china_towns_second__2[[Column1]:[Y]],2,FALSE)</f>
        <v>104.676524</v>
      </c>
      <c r="L2667" t="s">
        <v>12267</v>
      </c>
      <c r="M2667" t="str">
        <f>VLOOKUP(H2667,CHOOSE({1,2},Table22[Native],Table22[Name]),2,0)</f>
        <v>Jiāngyóu Shì</v>
      </c>
      <c r="N2667" s="15" t="str">
        <f>VLOOKUP(I2667,CHOOSE({1,2},Table22[Native],Table22[Name]),2,0)</f>
        <v>Miányáng Shì</v>
      </c>
      <c r="O2667" s="15" t="str">
        <f t="shared" si="82"/>
        <v>Qinglian Zhen (Miányáng Shì)</v>
      </c>
      <c r="P2667" s="15" t="str">
        <f t="shared" si="83"/>
        <v>Qinglian Zhen (Miányáng Shì)</v>
      </c>
    </row>
    <row r="2668" spans="1:16" hidden="1" x14ac:dyDescent="0.25">
      <c r="A2668" t="s">
        <v>7610</v>
      </c>
      <c r="B2668" t="str">
        <f>IF(COUNTIF(A:A,A2668)&gt;1,_xlfn.CONCAT(A2668," (",N2668,")"),A2668)</f>
        <v>Qìnglĭng Zhèn</v>
      </c>
      <c r="C2668" t="str">
        <f>IF(COUNTIF(B:B,B2668)&gt;1,_xlfn.CONCAT(A2668," (",M2668,")"),B2668)</f>
        <v>Qìnglĭng Zhèn</v>
      </c>
      <c r="D2668" t="s">
        <v>7611</v>
      </c>
      <c r="E2668" t="s">
        <v>7</v>
      </c>
      <c r="F2668" t="str">
        <f>_xlfn.CONCAT(D2668,", ",H2668,", ",I2668,", ","四川省")</f>
        <v>庆岭镇, 高县, 宜宾市, 四川省</v>
      </c>
      <c r="G2668">
        <v>9594</v>
      </c>
      <c r="H2668" t="s">
        <v>8362</v>
      </c>
      <c r="I2668" t="s">
        <v>8359</v>
      </c>
      <c r="J2668">
        <f>VLOOKUP(F2668,[1]!china_towns_second__2[[Column1]:[Y]],3,FALSE)</f>
        <v>28.5182488410959</v>
      </c>
      <c r="K2668">
        <f>VLOOKUP(F2668,[1]!china_towns_second__2[[Column1]:[Y]],2,FALSE)</f>
        <v>104.5531668</v>
      </c>
      <c r="L2668" t="s">
        <v>12268</v>
      </c>
      <c r="M2668" t="str">
        <f>VLOOKUP(H2668,CHOOSE({1,2},Table22[Native],Table22[Name]),2,0)</f>
        <v>Gāo Xiàn</v>
      </c>
      <c r="N2668" s="15" t="str">
        <f>VLOOKUP(I2668,CHOOSE({1,2},Table22[Native],Table22[Name]),2,0)</f>
        <v>Yíbīn Shì</v>
      </c>
      <c r="O2668" s="15" t="str">
        <f t="shared" si="82"/>
        <v>Qingling Zhen (Yíbīn Shì)</v>
      </c>
      <c r="P2668" s="15" t="str">
        <f t="shared" si="83"/>
        <v>Qingling Zhen (Yíbīn Shì)</v>
      </c>
    </row>
    <row r="2669" spans="1:16" hidden="1" x14ac:dyDescent="0.25">
      <c r="A2669" t="s">
        <v>1182</v>
      </c>
      <c r="B2669" t="str">
        <f>IF(COUNTIF(A:A,A2669)&gt;1,_xlfn.CONCAT(A2669," (",N2669,")"),A2669)</f>
        <v>Qīngliú Zhèn (Chéngdū Shì)</v>
      </c>
      <c r="C2669" t="str">
        <f>IF(COUNTIF(B:B,B2669)&gt;1,_xlfn.CONCAT(A2669," (",M2669,")"),B2669)</f>
        <v>Qīngliú Zhèn (Chéngdū Shì)</v>
      </c>
      <c r="D2669" t="s">
        <v>1183</v>
      </c>
      <c r="E2669" t="s">
        <v>7</v>
      </c>
      <c r="F2669" t="str">
        <f>_xlfn.CONCAT(D2669,", ",H2669,", ",I2669,", ","四川省")</f>
        <v>清流镇, 新都区, 成都市, 四川省</v>
      </c>
      <c r="G2669">
        <v>29763</v>
      </c>
      <c r="H2669" t="s">
        <v>8199</v>
      </c>
      <c r="I2669" t="s">
        <v>8180</v>
      </c>
      <c r="J2669">
        <f>VLOOKUP(F2669,[1]!china_towns_second__2[[Column1]:[Y]],3,FALSE)</f>
        <v>30.933685661573399</v>
      </c>
      <c r="K2669">
        <f>VLOOKUP(F2669,[1]!china_towns_second__2[[Column1]:[Y]],2,FALSE)</f>
        <v>104.0167563</v>
      </c>
      <c r="L2669" t="s">
        <v>14177</v>
      </c>
      <c r="M2669" t="str">
        <f>VLOOKUP(H2669,CHOOSE({1,2},Table22[Native],Table22[Name]),2,0)</f>
        <v>Xīndū Qū</v>
      </c>
      <c r="N2669" s="15" t="str">
        <f>VLOOKUP(I2669,CHOOSE({1,2},Table22[Native],Table22[Name]),2,0)</f>
        <v>Chéngdū Shì</v>
      </c>
      <c r="O2669" s="15" t="str">
        <f t="shared" si="82"/>
        <v>Qingliu Zhen (Chengdu Shi) (Chéngdū Shì)</v>
      </c>
      <c r="P2669" s="15" t="str">
        <f t="shared" si="83"/>
        <v>Qingliu Zhen (Chengdu Shi) (Chéngdū Shì)</v>
      </c>
    </row>
    <row r="2670" spans="1:16" hidden="1" x14ac:dyDescent="0.25">
      <c r="A2670" t="s">
        <v>1182</v>
      </c>
      <c r="B2670" t="str">
        <f>IF(COUNTIF(A:A,A2670)&gt;1,_xlfn.CONCAT(A2670," (",N2670,")"),A2670)</f>
        <v>Qīngliú Zhèn (Zīyáng Shì)</v>
      </c>
      <c r="C2670" t="str">
        <f>IF(COUNTIF(B:B,B2670)&gt;1,_xlfn.CONCAT(A2670," (",M2670,")"),B2670)</f>
        <v>Qīngliú Zhèn (Zīyáng Shì)</v>
      </c>
      <c r="D2670" t="s">
        <v>1183</v>
      </c>
      <c r="E2670" t="s">
        <v>7</v>
      </c>
      <c r="F2670" t="str">
        <f>_xlfn.CONCAT(D2670,", ",H2670,", ",I2670,", ","四川省")</f>
        <v>清流镇, 安岳县, 资阳市, 四川省</v>
      </c>
      <c r="G2670">
        <v>11593</v>
      </c>
      <c r="H2670" t="s">
        <v>8380</v>
      </c>
      <c r="I2670" t="s">
        <v>8379</v>
      </c>
      <c r="J2670">
        <f>VLOOKUP(F2670,[1]!china_towns_second__2[[Column1]:[Y]],3,FALSE)</f>
        <v>29.922121148538299</v>
      </c>
      <c r="K2670">
        <f>VLOOKUP(F2670,[1]!china_towns_second__2[[Column1]:[Y]],2,FALSE)</f>
        <v>105.3120425</v>
      </c>
      <c r="L2670" t="s">
        <v>14178</v>
      </c>
      <c r="M2670" t="str">
        <f>VLOOKUP(H2670,CHOOSE({1,2},Table22[Native],Table22[Name]),2,0)</f>
        <v>Ānyuè Xiàn</v>
      </c>
      <c r="N2670" s="15" t="str">
        <f>VLOOKUP(I2670,CHOOSE({1,2},Table22[Native],Table22[Name]),2,0)</f>
        <v>Zīyáng Shì</v>
      </c>
      <c r="O2670" s="15" t="str">
        <f t="shared" si="82"/>
        <v>Qingliu Zhen (Ziyang Shi) (Zīyáng Shì)</v>
      </c>
      <c r="P2670" s="15" t="str">
        <f t="shared" si="83"/>
        <v>Qingliu Zhen (Ziyang Shi) (Zīyáng Shì)</v>
      </c>
    </row>
    <row r="2671" spans="1:16" hidden="1" x14ac:dyDescent="0.25">
      <c r="A2671" t="s">
        <v>1184</v>
      </c>
      <c r="B2671" t="str">
        <f>IF(COUNTIF(A:A,A2671)&gt;1,_xlfn.CONCAT(A2671," (",N2671,")"),A2671)</f>
        <v>Qīnglóng Jiēdào (Chéngdū Shì)</v>
      </c>
      <c r="C2671" t="str">
        <f>IF(COUNTIF(B:B,B2671)&gt;1,_xlfn.CONCAT(A2671," (",M2671,")"),B2671)</f>
        <v>Qīnglóng Jiēdào (Chéngdū Shì)</v>
      </c>
      <c r="D2671" t="s">
        <v>1185</v>
      </c>
      <c r="E2671" t="s">
        <v>493</v>
      </c>
      <c r="F2671" t="str">
        <f>_xlfn.CONCAT(D2671,", ",H2671,", ",I2671,", ","四川省")</f>
        <v>青龙街道, 成华区, 成都市, 四川省</v>
      </c>
      <c r="G2671">
        <v>164479</v>
      </c>
      <c r="H2671" t="s">
        <v>8181</v>
      </c>
      <c r="I2671" t="s">
        <v>8180</v>
      </c>
      <c r="J2671">
        <f>VLOOKUP(F2671,[1]!china_towns_second__2[[Column1]:[Y]],3,FALSE)</f>
        <v>30.723237275977802</v>
      </c>
      <c r="K2671">
        <f>VLOOKUP(F2671,[1]!china_towns_second__2[[Column1]:[Y]],2,FALSE)</f>
        <v>104.1237689</v>
      </c>
      <c r="L2671" t="s">
        <v>14179</v>
      </c>
      <c r="M2671" t="str">
        <f>VLOOKUP(H2671,CHOOSE({1,2},Table22[Native],Table22[Name]),2,0)</f>
        <v>Chénghuá Qū</v>
      </c>
      <c r="N2671" s="15" t="str">
        <f>VLOOKUP(I2671,CHOOSE({1,2},Table22[Native],Table22[Name]),2,0)</f>
        <v>Chéngdū Shì</v>
      </c>
      <c r="O2671" s="15" t="str">
        <f t="shared" si="82"/>
        <v>Qinglong Jiedao (Chengdu Shi) (Chéngdū Shì)</v>
      </c>
      <c r="P2671" s="15" t="str">
        <f t="shared" si="83"/>
        <v>Qinglong Jiedao (Chengdu Shi) (Chéngdū Shì)</v>
      </c>
    </row>
    <row r="2672" spans="1:16" hidden="1" x14ac:dyDescent="0.25">
      <c r="A2672" t="s">
        <v>1184</v>
      </c>
      <c r="B2672" t="str">
        <f>IF(COUNTIF(A:A,A2672)&gt;1,_xlfn.CONCAT(A2672," (",N2672,")"),A2672)</f>
        <v>Qīnglóng Jiēdào (Méishān Shì)</v>
      </c>
      <c r="C2672" t="str">
        <f>IF(COUNTIF(B:B,B2672)&gt;1,_xlfn.CONCAT(A2672," (",M2672,")"),B2672)</f>
        <v>Qīnglóng Jiēdào (Méishān Shì)</v>
      </c>
      <c r="D2672" t="s">
        <v>1185</v>
      </c>
      <c r="E2672" t="s">
        <v>493</v>
      </c>
      <c r="F2672" t="str">
        <f>_xlfn.CONCAT(D2672,", ",H2672,", ",I2672,", ","四川省")</f>
        <v>青龙街道, 彭山区, 眉山市, 四川省</v>
      </c>
      <c r="G2672">
        <v>30124</v>
      </c>
      <c r="H2672" t="s">
        <v>8303</v>
      </c>
      <c r="I2672" t="s">
        <v>8299</v>
      </c>
      <c r="J2672" t="e">
        <f>VLOOKUP(F2672,[1]!china_towns_second__2[[Column1]:[Y]],3,FALSE)</f>
        <v>#N/A</v>
      </c>
      <c r="K2672" t="e">
        <f>VLOOKUP(F2672,[1]!china_towns_second__2[[Column1]:[Y]],2,FALSE)</f>
        <v>#N/A</v>
      </c>
      <c r="L2672" t="s">
        <v>14180</v>
      </c>
      <c r="M2672" t="str">
        <f>VLOOKUP(H2672,CHOOSE({1,2},Table22[Native],Table22[Name]),2,0)</f>
        <v>Péngshān Qū</v>
      </c>
      <c r="N2672" s="15" t="str">
        <f>VLOOKUP(I2672,CHOOSE({1,2},Table22[Native],Table22[Name]),2,0)</f>
        <v>Méishān Shì</v>
      </c>
      <c r="O2672" s="15" t="str">
        <f t="shared" si="82"/>
        <v>Qinglong Jiedao (Meishan Shi) (Méishān Shì)</v>
      </c>
      <c r="P2672" s="15" t="str">
        <f t="shared" si="83"/>
        <v>Qinglong Jiedao (Meishan Shi) (Méishān Shì)</v>
      </c>
    </row>
    <row r="2673" spans="1:16" hidden="1" x14ac:dyDescent="0.25">
      <c r="A2673" t="s">
        <v>6462</v>
      </c>
      <c r="B2673" t="str">
        <f>IF(COUNTIF(A:A,A2673)&gt;1,_xlfn.CONCAT(A2673," (",N2673,")"),A2673)</f>
        <v>Qīnglóng Xiāng</v>
      </c>
      <c r="C2673" t="str">
        <f>IF(COUNTIF(B:B,B2673)&gt;1,_xlfn.CONCAT(A2673," (",M2673,")"),B2673)</f>
        <v>Qīnglóng Xiāng</v>
      </c>
      <c r="D2673" t="s">
        <v>6463</v>
      </c>
      <c r="E2673" t="s">
        <v>11</v>
      </c>
      <c r="F2673" t="str">
        <f>_xlfn.CONCAT(D2673,", ",H2673,", ",I2673,", ","四川省")</f>
        <v>青龙乡, 西充县, 南充市, 四川省</v>
      </c>
      <c r="G2673">
        <v>7250</v>
      </c>
      <c r="H2673" t="s">
        <v>8325</v>
      </c>
      <c r="I2673" t="s">
        <v>8318</v>
      </c>
      <c r="J2673" t="e">
        <f>VLOOKUP(F2673,[1]!china_towns_second__2[[Column1]:[Y]],3,FALSE)</f>
        <v>#N/A</v>
      </c>
      <c r="K2673" t="e">
        <f>VLOOKUP(F2673,[1]!china_towns_second__2[[Column1]:[Y]],2,FALSE)</f>
        <v>#N/A</v>
      </c>
      <c r="L2673" t="s">
        <v>12269</v>
      </c>
      <c r="M2673" t="str">
        <f>VLOOKUP(H2673,CHOOSE({1,2},Table22[Native],Table22[Name]),2,0)</f>
        <v>Xīchōng Xiàn</v>
      </c>
      <c r="N2673" s="15" t="str">
        <f>VLOOKUP(I2673,CHOOSE({1,2},Table22[Native],Table22[Name]),2,0)</f>
        <v>Nánchōng Shì</v>
      </c>
      <c r="O2673" s="15" t="str">
        <f t="shared" si="82"/>
        <v>Qinglong Xiang (Nánchōng Shì)</v>
      </c>
      <c r="P2673" s="15" t="str">
        <f t="shared" si="83"/>
        <v>Qinglong Xiang (Nánchōng Shì)</v>
      </c>
    </row>
    <row r="2674" spans="1:16" hidden="1" x14ac:dyDescent="0.25">
      <c r="A2674" t="s">
        <v>1804</v>
      </c>
      <c r="B2674" t="str">
        <f>IF(COUNTIF(A:A,A2674)&gt;1,_xlfn.CONCAT(A2674," (",N2674,")"),A2674)</f>
        <v>Qīnglóng Zhèn (Dázhōu Shì)</v>
      </c>
      <c r="C2674" t="str">
        <f>IF(COUNTIF(B:B,B2674)&gt;1,_xlfn.CONCAT(A2674," (",M2674,")"),B2674)</f>
        <v>Qīnglóng Zhèn (Dázhōu Shì)</v>
      </c>
      <c r="D2674" t="s">
        <v>1805</v>
      </c>
      <c r="E2674" t="s">
        <v>7</v>
      </c>
      <c r="F2674" t="str">
        <f>_xlfn.CONCAT(D2674,", ",H2674,", ",I2674,", ","四川省")</f>
        <v>青龙镇, 渠县, 达州市, 四川省</v>
      </c>
      <c r="G2674">
        <v>20388</v>
      </c>
      <c r="H2674" t="s">
        <v>8206</v>
      </c>
      <c r="I2674" t="s">
        <v>8202</v>
      </c>
      <c r="J2674">
        <f>VLOOKUP(F2674,[1]!china_towns_second__2[[Column1]:[Y]],3,FALSE)</f>
        <v>30.898132783820401</v>
      </c>
      <c r="K2674">
        <f>VLOOKUP(F2674,[1]!china_towns_second__2[[Column1]:[Y]],2,FALSE)</f>
        <v>106.91661790000001</v>
      </c>
      <c r="L2674" t="s">
        <v>14181</v>
      </c>
      <c r="M2674" t="str">
        <f>VLOOKUP(H2674,CHOOSE({1,2},Table22[Native],Table22[Name]),2,0)</f>
        <v>Qú Xiàn</v>
      </c>
      <c r="N2674" s="15" t="str">
        <f>VLOOKUP(I2674,CHOOSE({1,2},Table22[Native],Table22[Name]),2,0)</f>
        <v>Dázhōu Shì</v>
      </c>
      <c r="O2674" s="15" t="str">
        <f t="shared" si="82"/>
        <v>Qinglong Zhen (Dazhou Shi) (Dázhōu Shì)</v>
      </c>
      <c r="P2674" s="15" t="str">
        <f t="shared" si="83"/>
        <v>Qinglong Zhen (Dazhou Shi) (Dázhōu Shì)</v>
      </c>
    </row>
    <row r="2675" spans="1:16" hidden="1" x14ac:dyDescent="0.25">
      <c r="A2675" t="s">
        <v>1804</v>
      </c>
      <c r="B2675" t="str">
        <f>IF(COUNTIF(A:A,A2675)&gt;1,_xlfn.CONCAT(A2675," (",N2675,")"),A2675)</f>
        <v>Qīnglóng Zhèn (Yă'ān Shì)</v>
      </c>
      <c r="C2675" t="str">
        <f>IF(COUNTIF(B:B,B2675)&gt;1,_xlfn.CONCAT(A2675," (",M2675,")"),B2675)</f>
        <v>Qīnglóng Zhèn (Yă'ān Shì)</v>
      </c>
      <c r="D2675" t="s">
        <v>1805</v>
      </c>
      <c r="E2675" t="s">
        <v>7</v>
      </c>
      <c r="F2675" t="str">
        <f>_xlfn.CONCAT(D2675,", ",H2675,", ",I2675,", ","四川省")</f>
        <v>青龙镇, 荥经县, 雅安市, 四川省</v>
      </c>
      <c r="G2675">
        <v>6705</v>
      </c>
      <c r="H2675" t="s">
        <v>8356</v>
      </c>
      <c r="I2675" t="s">
        <v>8349</v>
      </c>
      <c r="J2675">
        <f>VLOOKUP(F2675,[1]!china_towns_second__2[[Column1]:[Y]],3,FALSE)</f>
        <v>29.8029940585334</v>
      </c>
      <c r="K2675">
        <f>VLOOKUP(F2675,[1]!china_towns_second__2[[Column1]:[Y]],2,FALSE)</f>
        <v>102.9013056</v>
      </c>
      <c r="L2675" t="s">
        <v>14182</v>
      </c>
      <c r="M2675" t="str">
        <f>VLOOKUP(H2675,CHOOSE({1,2},Table22[Native],Table22[Name]),2,0)</f>
        <v>Yíngjīng Xiàn</v>
      </c>
      <c r="N2675" s="15" t="str">
        <f>VLOOKUP(I2675,CHOOSE({1,2},Table22[Native],Table22[Name]),2,0)</f>
        <v>Yă'ān Shì</v>
      </c>
      <c r="O2675" s="15" t="str">
        <f t="shared" si="82"/>
        <v>Qinglong Zhen (Ya'an Shi) (Yă'ān Shì)</v>
      </c>
      <c r="P2675" s="15" t="str">
        <f t="shared" si="83"/>
        <v>Qinglong Zhen (Ya'an Shi) (Yă'ān Shì)</v>
      </c>
    </row>
    <row r="2676" spans="1:16" hidden="1" x14ac:dyDescent="0.25">
      <c r="A2676" t="s">
        <v>1804</v>
      </c>
      <c r="B2676" t="str">
        <f>IF(COUNTIF(A:A,A2676)&gt;1,_xlfn.CONCAT(A2676," (",N2676,")"),A2676)</f>
        <v>Qīnglóng Zhèn (Chéngdū Shì)</v>
      </c>
      <c r="C2676" t="str">
        <f>IF(COUNTIF(B:B,B2676)&gt;1,_xlfn.CONCAT(A2676," (",M2676,")"),B2676)</f>
        <v>Qīnglóng Zhèn (Chéngdū Shì)</v>
      </c>
      <c r="D2676" t="s">
        <v>1805</v>
      </c>
      <c r="E2676" t="s">
        <v>7</v>
      </c>
      <c r="F2676" t="str">
        <f>_xlfn.CONCAT(D2676,", ",H2676,", ",I2676,", ","四川省")</f>
        <v>青龙镇, 简阳市, 成都市, 四川省</v>
      </c>
      <c r="G2676">
        <v>16390</v>
      </c>
      <c r="H2676" t="s">
        <v>8185</v>
      </c>
      <c r="I2676" t="s">
        <v>8180</v>
      </c>
      <c r="J2676">
        <f>VLOOKUP(F2676,[1]!china_towns_second__2[[Column1]:[Y]],3,FALSE)</f>
        <v>30.5060305068105</v>
      </c>
      <c r="K2676">
        <f>VLOOKUP(F2676,[1]!china_towns_second__2[[Column1]:[Y]],2,FALSE)</f>
        <v>104.641974</v>
      </c>
      <c r="L2676" t="s">
        <v>14183</v>
      </c>
      <c r="M2676" t="str">
        <f>VLOOKUP(H2676,CHOOSE({1,2},Table22[Native],Table22[Name]),2,0)</f>
        <v>Jiănyáng Shì</v>
      </c>
      <c r="N2676" s="15" t="str">
        <f>VLOOKUP(I2676,CHOOSE({1,2},Table22[Native],Table22[Name]),2,0)</f>
        <v>Chéngdū Shì</v>
      </c>
      <c r="O2676" s="15" t="str">
        <f t="shared" si="82"/>
        <v>Qinglong Zhen (Chengdu Shi) (Chéngdū Shì)</v>
      </c>
      <c r="P2676" s="15" t="str">
        <f t="shared" si="83"/>
        <v>Qinglong Zhen (Chengdu Shi) (Chéngdū Shì)</v>
      </c>
    </row>
    <row r="2677" spans="1:16" hidden="1" x14ac:dyDescent="0.25">
      <c r="A2677" t="s">
        <v>643</v>
      </c>
      <c r="B2677" t="str">
        <f>IF(COUNTIF(A:A,A2677)&gt;1,_xlfn.CONCAT(A2677," (",N2677,")"),A2677)</f>
        <v>Qīngmù Zhèn [→ Sīchéng Jiēdào, Míngyáng Zhèn]</v>
      </c>
      <c r="C2677" t="str">
        <f>IF(COUNTIF(B:B,B2677)&gt;1,_xlfn.CONCAT(A2677," (",M2677,")"),B2677)</f>
        <v>Qīngmù Zhèn [→ Sīchéng Jiēdào, Míngyáng Zhèn]</v>
      </c>
      <c r="D2677" t="s">
        <v>644</v>
      </c>
      <c r="E2677" t="s">
        <v>7</v>
      </c>
      <c r="F2677" t="str">
        <f>_xlfn.CONCAT(D2677,", ",H2677,", ",I2677,", ","四川省")</f>
        <v>青木镇, 恩阳区, 巴中市, 四川省</v>
      </c>
      <c r="G2677">
        <v>14915</v>
      </c>
      <c r="H2677" t="s">
        <v>8174</v>
      </c>
      <c r="I2677" t="s">
        <v>8171</v>
      </c>
      <c r="J2677">
        <f>VLOOKUP(F2677,[1]!china_towns_second__2[[Column1]:[Y]],3,FALSE)</f>
        <v>31.7926529280765</v>
      </c>
      <c r="K2677">
        <f>VLOOKUP(F2677,[1]!china_towns_second__2[[Column1]:[Y]],2,FALSE)</f>
        <v>106.53921649999999</v>
      </c>
      <c r="L2677" t="s">
        <v>12270</v>
      </c>
      <c r="M2677" t="str">
        <f>VLOOKUP(H2677,CHOOSE({1,2},Table22[Native],Table22[Name]),2,0)</f>
        <v>Ēnyáng Qū</v>
      </c>
      <c r="N2677" s="15" t="str">
        <f>VLOOKUP(I2677,CHOOSE({1,2},Table22[Native],Table22[Name]),2,0)</f>
        <v>Bāzhōng Shì</v>
      </c>
      <c r="O2677" s="15" t="str">
        <f t="shared" si="82"/>
        <v>Qingmu Zhen [→ Sicheng Jiedao, Mingyang Zhen] (Bāzhōng Shì)</v>
      </c>
      <c r="P2677" s="15" t="str">
        <f t="shared" si="83"/>
        <v>Qingmu Zhen [→ Sicheng Jiedao, Mingyang Zhen] (Bāzhōng Shì)</v>
      </c>
    </row>
    <row r="2678" spans="1:16" hidden="1" x14ac:dyDescent="0.25">
      <c r="A2678" t="s">
        <v>4750</v>
      </c>
      <c r="B2678" t="str">
        <f>IF(COUNTIF(A:A,A2678)&gt;1,_xlfn.CONCAT(A2678," (",N2678,")"),A2678)</f>
        <v>Qīngnà Xiāng</v>
      </c>
      <c r="C2678" t="str">
        <f>IF(COUNTIF(B:B,B2678)&gt;1,_xlfn.CONCAT(A2678," (",M2678,")"),B2678)</f>
        <v>Qīngnà Xiāng</v>
      </c>
      <c r="D2678" t="s">
        <v>4751</v>
      </c>
      <c r="E2678" t="s">
        <v>11</v>
      </c>
      <c r="F2678" t="str">
        <f>_xlfn.CONCAT(D2678,", ",H2678,", ",I2678,", ","四川省")</f>
        <v>青纳乡, 冕宁县, 凉山彝族自治州, 四川省</v>
      </c>
      <c r="G2678">
        <v>3221</v>
      </c>
      <c r="H2678" t="s">
        <v>8280</v>
      </c>
      <c r="I2678" t="s">
        <v>8271</v>
      </c>
      <c r="J2678" t="e">
        <f>VLOOKUP(F2678,[1]!china_towns_second__2[[Column1]:[Y]],3,FALSE)</f>
        <v>#N/A</v>
      </c>
      <c r="K2678" t="e">
        <f>VLOOKUP(F2678,[1]!china_towns_second__2[[Column1]:[Y]],2,FALSE)</f>
        <v>#N/A</v>
      </c>
      <c r="L2678" t="s">
        <v>12271</v>
      </c>
      <c r="M2678" t="str">
        <f>VLOOKUP(H2678,CHOOSE({1,2},Table22[Native],Table22[Name]),2,0)</f>
        <v>Miănníng Xiàn</v>
      </c>
      <c r="N2678" s="15" t="str">
        <f>VLOOKUP(I2678,CHOOSE({1,2},Table22[Native],Table22[Name]),2,0)</f>
        <v>Liángshān Yízú Zìzhìzhōu</v>
      </c>
      <c r="O2678" s="15" t="str">
        <f t="shared" si="82"/>
        <v>Qingna Xiang (Liángshān Yízú Zìzhìzhōu)</v>
      </c>
      <c r="P2678" s="15" t="str">
        <f t="shared" si="83"/>
        <v>Qingna Xiang (Liángshān Yízú Zìzhìzhōu)</v>
      </c>
    </row>
    <row r="2679" spans="1:16" hidden="1" x14ac:dyDescent="0.25">
      <c r="A2679" t="s">
        <v>268</v>
      </c>
      <c r="B2679" t="str">
        <f>IF(COUNTIF(A:A,A2679)&gt;1,_xlfn.CONCAT(A2679," (",N2679,")"),A2679)</f>
        <v>Qìngníng Xiāng</v>
      </c>
      <c r="C2679" t="str">
        <f>IF(COUNTIF(B:B,B2679)&gt;1,_xlfn.CONCAT(A2679," (",M2679,")"),B2679)</f>
        <v>Qìngníng Xiāng</v>
      </c>
      <c r="D2679" t="s">
        <v>269</v>
      </c>
      <c r="E2679" t="s">
        <v>11</v>
      </c>
      <c r="F2679" t="str">
        <f>_xlfn.CONCAT(D2679,", ",H2679,", ",I2679,", ","四川省")</f>
        <v>庆宁乡, 金川县, 阿坝藏族羌族自治州, 四川省</v>
      </c>
      <c r="G2679">
        <v>1940</v>
      </c>
      <c r="H2679" t="s">
        <v>8158</v>
      </c>
      <c r="I2679" t="s">
        <v>8153</v>
      </c>
      <c r="J2679" t="e">
        <f>VLOOKUP(F2679,[1]!china_towns_second__2[[Column1]:[Y]],3,FALSE)</f>
        <v>#N/A</v>
      </c>
      <c r="K2679" t="e">
        <f>VLOOKUP(F2679,[1]!china_towns_second__2[[Column1]:[Y]],2,FALSE)</f>
        <v>#N/A</v>
      </c>
      <c r="L2679" t="s">
        <v>12272</v>
      </c>
      <c r="M2679" t="str">
        <f>VLOOKUP(H2679,CHOOSE({1,2},Table22[Native],Table22[Name]),2,0)</f>
        <v>Jīnchuān Xiàn</v>
      </c>
      <c r="N2679" s="15" t="str">
        <f>VLOOKUP(I2679,CHOOSE({1,2},Table22[Native],Table22[Name]),2,0)</f>
        <v>Ābà Zàngzú Qiāngzú Zìzhìzhōu</v>
      </c>
      <c r="O2679" s="15" t="str">
        <f t="shared" si="82"/>
        <v>Qingning Xiang (Ābà Zàngzú Qiāngzú Zìzhìzhōu)</v>
      </c>
      <c r="P2679" s="15" t="str">
        <f t="shared" si="83"/>
        <v>Qingning Xiang (Ābà Zàngzú Qiāngzú Zìzhìzhōu)</v>
      </c>
    </row>
    <row r="2680" spans="1:16" hidden="1" x14ac:dyDescent="0.25">
      <c r="A2680" t="s">
        <v>1806</v>
      </c>
      <c r="B2680" t="str">
        <f>IF(COUNTIF(A:A,A2680)&gt;1,_xlfn.CONCAT(A2680," (",N2680,")"),A2680)</f>
        <v>Qīngníng Zhèn</v>
      </c>
      <c r="C2680" t="str">
        <f>IF(COUNTIF(B:B,B2680)&gt;1,_xlfn.CONCAT(A2680," (",M2680,")"),B2680)</f>
        <v>Qīngníng Zhèn</v>
      </c>
      <c r="D2680" t="s">
        <v>1807</v>
      </c>
      <c r="E2680" t="s">
        <v>7</v>
      </c>
      <c r="F2680" t="str">
        <f>_xlfn.CONCAT(D2680,", ",H2680,", ",I2680,", ","四川省")</f>
        <v>青宁镇, 通川区, 达州市, 四川省</v>
      </c>
      <c r="G2680">
        <v>10268</v>
      </c>
      <c r="H2680" t="s">
        <v>8207</v>
      </c>
      <c r="I2680" t="s">
        <v>8202</v>
      </c>
      <c r="J2680">
        <f>VLOOKUP(F2680,[1]!china_towns_second__2[[Column1]:[Y]],3,FALSE)</f>
        <v>31.504380548615899</v>
      </c>
      <c r="K2680">
        <f>VLOOKUP(F2680,[1]!china_towns_second__2[[Column1]:[Y]],2,FALSE)</f>
        <v>107.448268</v>
      </c>
      <c r="L2680" t="s">
        <v>12273</v>
      </c>
      <c r="M2680" t="str">
        <f>VLOOKUP(H2680,CHOOSE({1,2},Table22[Native],Table22[Name]),2,0)</f>
        <v>Tōngchuān Qū</v>
      </c>
      <c r="N2680" s="15" t="str">
        <f>VLOOKUP(I2680,CHOOSE({1,2},Table22[Native],Table22[Name]),2,0)</f>
        <v>Dázhōu Shì</v>
      </c>
      <c r="O2680" s="15" t="str">
        <f t="shared" si="82"/>
        <v>Qingning Zhen (Dázhōu Shì)</v>
      </c>
      <c r="P2680" s="15" t="str">
        <f t="shared" si="83"/>
        <v>Qingning Zhen (Dázhōu Shì)</v>
      </c>
    </row>
    <row r="2681" spans="1:16" hidden="1" x14ac:dyDescent="0.25">
      <c r="A2681" t="s">
        <v>3122</v>
      </c>
      <c r="B2681" t="str">
        <f>IF(COUNTIF(A:A,A2681)&gt;1,_xlfn.CONCAT(A2681," (",N2681,")"),A2681)</f>
        <v>Qīngniú Zhèn</v>
      </c>
      <c r="C2681" t="str">
        <f>IF(COUNTIF(B:B,B2681)&gt;1,_xlfn.CONCAT(A2681," (",M2681,")"),B2681)</f>
        <v>Qīngniú Zhèn</v>
      </c>
      <c r="D2681" t="s">
        <v>3123</v>
      </c>
      <c r="E2681" t="s">
        <v>7</v>
      </c>
      <c r="F2681" t="str">
        <f>_xlfn.CONCAT(D2681,", ",H2681,", ",I2681,", ","四川省")</f>
        <v>青牛镇, 昭化区, 广元市, 四川省</v>
      </c>
      <c r="G2681">
        <v>4504</v>
      </c>
      <c r="H2681" t="s">
        <v>8254</v>
      </c>
      <c r="I2681" t="s">
        <v>8247</v>
      </c>
      <c r="J2681">
        <f>VLOOKUP(F2681,[1]!china_towns_second__2[[Column1]:[Y]],3,FALSE)</f>
        <v>31.936952798644299</v>
      </c>
      <c r="K2681">
        <f>VLOOKUP(F2681,[1]!china_towns_second__2[[Column1]:[Y]],2,FALSE)</f>
        <v>105.7307292</v>
      </c>
      <c r="L2681" t="s">
        <v>12274</v>
      </c>
      <c r="M2681" t="str">
        <f>VLOOKUP(H2681,CHOOSE({1,2},Table22[Native],Table22[Name]),2,0)</f>
        <v>Zhāohuà Qū</v>
      </c>
      <c r="N2681" s="15" t="str">
        <f>VLOOKUP(I2681,CHOOSE({1,2},Table22[Native],Table22[Name]),2,0)</f>
        <v>Guăngyuán Shì</v>
      </c>
      <c r="O2681" s="15" t="str">
        <f t="shared" si="82"/>
        <v>Qingniu Zhen (Guăngyuán Shì)</v>
      </c>
      <c r="P2681" s="15" t="str">
        <f t="shared" si="83"/>
        <v>Qingniu Zhen (Guăngyuán Shì)</v>
      </c>
    </row>
    <row r="2682" spans="1:16" hidden="1" x14ac:dyDescent="0.25">
      <c r="A2682" t="s">
        <v>5881</v>
      </c>
      <c r="B2682" t="str">
        <f>IF(COUNTIF(A:A,A2682)&gt;1,_xlfn.CONCAT(A2682," (",N2682,")"),A2682)</f>
        <v>Qīngpiàn Xiāng</v>
      </c>
      <c r="C2682" t="str">
        <f>IF(COUNTIF(B:B,B2682)&gt;1,_xlfn.CONCAT(A2682," (",M2682,")"),B2682)</f>
        <v>Qīngpiàn Xiāng</v>
      </c>
      <c r="D2682" t="s">
        <v>5882</v>
      </c>
      <c r="E2682" t="s">
        <v>11</v>
      </c>
      <c r="F2682" t="str">
        <f>_xlfn.CONCAT(D2682,", ",H2682,", ",I2682,", ","四川省")</f>
        <v>青片乡, 北川羌族自治县, 绵阳市, 四川省</v>
      </c>
      <c r="G2682">
        <v>3234</v>
      </c>
      <c r="H2682" t="s">
        <v>8309</v>
      </c>
      <c r="I2682" t="s">
        <v>8307</v>
      </c>
      <c r="J2682" t="e">
        <f>VLOOKUP(F2682,[1]!china_towns_second__2[[Column1]:[Y]],3,FALSE)</f>
        <v>#N/A</v>
      </c>
      <c r="K2682" t="e">
        <f>VLOOKUP(F2682,[1]!china_towns_second__2[[Column1]:[Y]],2,FALSE)</f>
        <v>#N/A</v>
      </c>
      <c r="L2682" t="s">
        <v>12275</v>
      </c>
      <c r="M2682" t="str">
        <f>VLOOKUP(H2682,CHOOSE({1,2},Table22[Native],Table22[Name]),2,0)</f>
        <v>Bĕichuān Qiāngzú Zìzhìxiàn</v>
      </c>
      <c r="N2682" s="15" t="str">
        <f>VLOOKUP(I2682,CHOOSE({1,2},Table22[Native],Table22[Name]),2,0)</f>
        <v>Miányáng Shì</v>
      </c>
      <c r="O2682" s="15" t="str">
        <f t="shared" si="82"/>
        <v>Qingpian Xiang (Miányáng Shì)</v>
      </c>
      <c r="P2682" s="15" t="str">
        <f t="shared" si="83"/>
        <v>Qingpian Xiang (Miányáng Shì)</v>
      </c>
    </row>
    <row r="2683" spans="1:16" hidden="1" x14ac:dyDescent="0.25">
      <c r="A2683" t="s">
        <v>7612</v>
      </c>
      <c r="B2683" t="str">
        <f>IF(COUNTIF(A:A,A2683)&gt;1,_xlfn.CONCAT(A2683," (",N2683,")"),A2683)</f>
        <v>Qīngpíng Yízú Xiāng</v>
      </c>
      <c r="C2683" t="str">
        <f>IF(COUNTIF(B:B,B2683)&gt;1,_xlfn.CONCAT(A2683," (",M2683,")"),B2683)</f>
        <v>Qīngpíng Yízú Xiāng</v>
      </c>
      <c r="D2683" t="s">
        <v>7613</v>
      </c>
      <c r="E2683" t="s">
        <v>11</v>
      </c>
      <c r="F2683" t="str">
        <f>_xlfn.CONCAT(D2683,", ",H2683,", ",I2683,", ","四川省")</f>
        <v>清平彝族乡, 屏山县, 宜宾市, 四川省</v>
      </c>
      <c r="G2683">
        <v>7533</v>
      </c>
      <c r="H2683" t="s">
        <v>8367</v>
      </c>
      <c r="I2683" t="s">
        <v>8359</v>
      </c>
      <c r="J2683" t="e">
        <f>VLOOKUP(F2683,[1]!china_towns_second__2[[Column1]:[Y]],3,FALSE)</f>
        <v>#N/A</v>
      </c>
      <c r="K2683" t="e">
        <f>VLOOKUP(F2683,[1]!china_towns_second__2[[Column1]:[Y]],2,FALSE)</f>
        <v>#N/A</v>
      </c>
      <c r="L2683" t="s">
        <v>12276</v>
      </c>
      <c r="M2683" t="str">
        <f>VLOOKUP(H2683,CHOOSE({1,2},Table22[Native],Table22[Name]),2,0)</f>
        <v>Píngshān Xiàn</v>
      </c>
      <c r="N2683" s="15" t="str">
        <f>VLOOKUP(I2683,CHOOSE({1,2},Table22[Native],Table22[Name]),2,0)</f>
        <v>Yíbīn Shì</v>
      </c>
      <c r="O2683" s="15" t="str">
        <f t="shared" si="82"/>
        <v>Qingping Yizu Xiang (Yíbīn Shì)</v>
      </c>
      <c r="P2683" s="15" t="str">
        <f t="shared" si="83"/>
        <v>Qingping Yizu Xiang (Yíbīn Shì)</v>
      </c>
    </row>
    <row r="2684" spans="1:16" hidden="1" x14ac:dyDescent="0.25">
      <c r="A2684" t="s">
        <v>2155</v>
      </c>
      <c r="B2684" t="str">
        <f>IF(COUNTIF(A:A,A2684)&gt;1,_xlfn.CONCAT(A2684," (",N2684,")"),A2684)</f>
        <v>Qīngpíng Zhèn (Déyáng Shì)</v>
      </c>
      <c r="C2684" t="str">
        <f>IF(COUNTIF(B:B,B2684)&gt;1,_xlfn.CONCAT(A2684," (",M2684,")"),B2684)</f>
        <v>Qīngpíng Zhèn (Déyáng Shì)</v>
      </c>
      <c r="D2684" t="s">
        <v>2156</v>
      </c>
      <c r="E2684" t="s">
        <v>7</v>
      </c>
      <c r="F2684" t="str">
        <f>_xlfn.CONCAT(D2684,", ",H2684,", ",I2684,", ","四川省")</f>
        <v>清平镇, 绵竹市, 德阳市, 四川省</v>
      </c>
      <c r="G2684">
        <v>5062</v>
      </c>
      <c r="H2684" t="s">
        <v>8215</v>
      </c>
      <c r="I2684" t="s">
        <v>8211</v>
      </c>
      <c r="J2684">
        <f>VLOOKUP(F2684,[1]!china_towns_second__2[[Column1]:[Y]],3,FALSE)</f>
        <v>31.595336707223101</v>
      </c>
      <c r="K2684">
        <f>VLOOKUP(F2684,[1]!china_towns_second__2[[Column1]:[Y]],2,FALSE)</f>
        <v>104.0474634</v>
      </c>
      <c r="L2684" t="s">
        <v>14184</v>
      </c>
      <c r="M2684" t="str">
        <f>VLOOKUP(H2684,CHOOSE({1,2},Table22[Native],Table22[Name]),2,0)</f>
        <v>Miánzhú Shì</v>
      </c>
      <c r="N2684" s="15" t="str">
        <f>VLOOKUP(I2684,CHOOSE({1,2},Table22[Native],Table22[Name]),2,0)</f>
        <v>Déyáng Shì</v>
      </c>
      <c r="O2684" s="15" t="str">
        <f t="shared" si="82"/>
        <v>Qingping Zhen (Deyang Shi) (Déyáng Shì)</v>
      </c>
      <c r="P2684" s="15" t="str">
        <f t="shared" si="83"/>
        <v>Qingping Zhen (Deyang Shi) (Déyáng Shì)</v>
      </c>
    </row>
    <row r="2685" spans="1:16" hidden="1" x14ac:dyDescent="0.25">
      <c r="A2685" t="s">
        <v>2155</v>
      </c>
      <c r="B2685" t="str">
        <f>IF(COUNTIF(A:A,A2685)&gt;1,_xlfn.CONCAT(A2685," (",N2685,")"),A2685)</f>
        <v>Qīngpíng Zhèn (Guăng'ān Shì)</v>
      </c>
      <c r="C2685" t="str">
        <f>IF(COUNTIF(B:B,B2685)&gt;1,_xlfn.CONCAT(A2685," (",M2685,")"),B2685)</f>
        <v>Qīngpíng Zhèn (Guăng'ān Shì)</v>
      </c>
      <c r="D2685" t="s">
        <v>2156</v>
      </c>
      <c r="E2685" t="s">
        <v>7</v>
      </c>
      <c r="F2685" t="str">
        <f>_xlfn.CONCAT(D2685,", ",H2685,", ",I2685,", ","四川省")</f>
        <v>清平镇, 武胜县, 广安市, 四川省</v>
      </c>
      <c r="G2685">
        <v>13308</v>
      </c>
      <c r="H2685" t="s">
        <v>8244</v>
      </c>
      <c r="I2685" t="s">
        <v>8239</v>
      </c>
      <c r="J2685">
        <f>VLOOKUP(F2685,[1]!china_towns_second__2[[Column1]:[Y]],3,FALSE)</f>
        <v>30.251560249810002</v>
      </c>
      <c r="K2685">
        <f>VLOOKUP(F2685,[1]!china_towns_second__2[[Column1]:[Y]],2,FALSE)</f>
        <v>106.2028006</v>
      </c>
      <c r="L2685" t="s">
        <v>14185</v>
      </c>
      <c r="M2685" t="str">
        <f>VLOOKUP(H2685,CHOOSE({1,2},Table22[Native],Table22[Name]),2,0)</f>
        <v>Wŭshèng Xiàn</v>
      </c>
      <c r="N2685" s="15" t="str">
        <f>VLOOKUP(I2685,CHOOSE({1,2},Table22[Native],Table22[Name]),2,0)</f>
        <v>Guăng'ān Shì</v>
      </c>
      <c r="O2685" s="15" t="str">
        <f t="shared" si="82"/>
        <v>Qingping Zhen (Guang'an Shi) (Guăng'ān Shì)</v>
      </c>
      <c r="P2685" s="15" t="str">
        <f t="shared" si="83"/>
        <v>Qingping Zhen (Guang'an Shi) (Guăng'ān Shì)</v>
      </c>
    </row>
    <row r="2686" spans="1:16" hidden="1" x14ac:dyDescent="0.25">
      <c r="A2686" t="s">
        <v>2155</v>
      </c>
      <c r="B2686" t="str">
        <f>IF(COUNTIF(A:A,A2686)&gt;1,_xlfn.CONCAT(A2686," (",N2686,")"),A2686)</f>
        <v>Qīngpíng Zhèn (Lèshān Shì)</v>
      </c>
      <c r="C2686" t="str">
        <f>IF(COUNTIF(B:B,B2686)&gt;1,_xlfn.CONCAT(A2686," (",M2686,")"),B2686)</f>
        <v>Qīngpíng Zhèn (Lèshān Shì)</v>
      </c>
      <c r="D2686" t="s">
        <v>3846</v>
      </c>
      <c r="E2686" t="s">
        <v>7</v>
      </c>
      <c r="F2686" t="str">
        <f>_xlfn.CONCAT(D2686,", ",H2686,", ",I2686,", ","四川省")</f>
        <v>青平镇, 市中区, 乐山市, 四川省</v>
      </c>
      <c r="G2686">
        <v>9090</v>
      </c>
      <c r="H2686" t="s">
        <v>8267</v>
      </c>
      <c r="I2686" t="s">
        <v>8256</v>
      </c>
      <c r="J2686">
        <f>VLOOKUP(F2686,[1]!china_towns_second__2[[Column1]:[Y]],3,FALSE)</f>
        <v>29.6095238457237</v>
      </c>
      <c r="K2686">
        <f>VLOOKUP(F2686,[1]!china_towns_second__2[[Column1]:[Y]],2,FALSE)</f>
        <v>103.9269546</v>
      </c>
      <c r="L2686" t="s">
        <v>14186</v>
      </c>
      <c r="M2686" t="str">
        <f>VLOOKUP(H2686,CHOOSE({1,2},Table22[Native],Table22[Name]),2,0)</f>
        <v>Shìzhōng Qū</v>
      </c>
      <c r="N2686" s="15" t="str">
        <f>VLOOKUP(I2686,CHOOSE({1,2},Table22[Native],Table22[Name]),2,0)</f>
        <v>Lèshān Shì</v>
      </c>
      <c r="O2686" s="15" t="str">
        <f t="shared" si="82"/>
        <v>Qingping Zhen (Leshan Shi) (Lèshān Shì)</v>
      </c>
      <c r="P2686" s="15" t="str">
        <f t="shared" si="83"/>
        <v>Qingping Zhen (Leshan Shi) (Lèshān Shì)</v>
      </c>
    </row>
    <row r="2687" spans="1:16" hidden="1" x14ac:dyDescent="0.25">
      <c r="A2687" t="s">
        <v>6464</v>
      </c>
      <c r="B2687" t="str">
        <f>IF(COUNTIF(A:A,A2687)&gt;1,_xlfn.CONCAT(A2687," (",N2687,")"),A2687)</f>
        <v>Qīngquán Xiāng</v>
      </c>
      <c r="C2687" t="str">
        <f>IF(COUNTIF(B:B,B2687)&gt;1,_xlfn.CONCAT(A2687," (",M2687,")"),B2687)</f>
        <v>Qīngquán Xiāng</v>
      </c>
      <c r="D2687" t="s">
        <v>6465</v>
      </c>
      <c r="E2687" t="s">
        <v>11</v>
      </c>
      <c r="F2687" t="str">
        <f>_xlfn.CONCAT(D2687,", ",H2687,", ",I2687,", ","四川省")</f>
        <v>清泉乡, 阆中市, 南充市, 四川省</v>
      </c>
      <c r="G2687">
        <v>5800</v>
      </c>
      <c r="H2687" t="s">
        <v>8321</v>
      </c>
      <c r="I2687" t="s">
        <v>8318</v>
      </c>
      <c r="J2687" t="e">
        <f>VLOOKUP(F2687,[1]!china_towns_second__2[[Column1]:[Y]],3,FALSE)</f>
        <v>#N/A</v>
      </c>
      <c r="K2687" t="e">
        <f>VLOOKUP(F2687,[1]!china_towns_second__2[[Column1]:[Y]],2,FALSE)</f>
        <v>#N/A</v>
      </c>
      <c r="L2687" t="s">
        <v>12277</v>
      </c>
      <c r="M2687" t="str">
        <f>VLOOKUP(H2687,CHOOSE({1,2},Table22[Native],Table22[Name]),2,0)</f>
        <v>Lángzhōng Shì</v>
      </c>
      <c r="N2687" s="15" t="str">
        <f>VLOOKUP(I2687,CHOOSE({1,2},Table22[Native],Table22[Name]),2,0)</f>
        <v>Nánchōng Shì</v>
      </c>
      <c r="O2687" s="15" t="str">
        <f t="shared" si="82"/>
        <v>Qingquan Xiang (Nánchōng Shì)</v>
      </c>
      <c r="P2687" s="15" t="str">
        <f t="shared" si="83"/>
        <v>Qingquan Xiang (Nánchōng Shì)</v>
      </c>
    </row>
    <row r="2688" spans="1:16" hidden="1" x14ac:dyDescent="0.25">
      <c r="A2688" t="s">
        <v>1186</v>
      </c>
      <c r="B2688" t="str">
        <f>IF(COUNTIF(A:A,A2688)&gt;1,_xlfn.CONCAT(A2688," (",N2688,")"),A2688)</f>
        <v>Qīngquán Zhèn (Chéngdū Shì)</v>
      </c>
      <c r="C2688" t="str">
        <f>IF(COUNTIF(B:B,B2688)&gt;1,_xlfn.CONCAT(A2688," (",M2688,")"),B2688)</f>
        <v>Qīngquán Zhèn (Chéngdū Shì)</v>
      </c>
      <c r="D2688" t="s">
        <v>1187</v>
      </c>
      <c r="E2688" t="s">
        <v>7</v>
      </c>
      <c r="F2688" t="str">
        <f>_xlfn.CONCAT(D2688,", ",H2688,", ",I2688,", ","四川省")</f>
        <v>清泉镇, 青白江区, 成都市, 四川省</v>
      </c>
      <c r="G2688">
        <v>30503</v>
      </c>
      <c r="H2688" t="s">
        <v>8193</v>
      </c>
      <c r="I2688" t="s">
        <v>8180</v>
      </c>
      <c r="J2688">
        <f>VLOOKUP(F2688,[1]!china_towns_second__2[[Column1]:[Y]],3,FALSE)</f>
        <v>30.7569342708642</v>
      </c>
      <c r="K2688">
        <f>VLOOKUP(F2688,[1]!china_towns_second__2[[Column1]:[Y]],2,FALSE)</f>
        <v>104.4085577</v>
      </c>
      <c r="L2688" t="s">
        <v>14187</v>
      </c>
      <c r="M2688" t="str">
        <f>VLOOKUP(H2688,CHOOSE({1,2},Table22[Native],Table22[Name]),2,0)</f>
        <v>Qīngbáijiāng Qū</v>
      </c>
      <c r="N2688" s="15" t="str">
        <f>VLOOKUP(I2688,CHOOSE({1,2},Table22[Native],Table22[Name]),2,0)</f>
        <v>Chéngdū Shì</v>
      </c>
      <c r="O2688" s="15" t="str">
        <f t="shared" si="82"/>
        <v>Qingquan Zhen (Chengdu Shi) (Chéngdū Shì)</v>
      </c>
      <c r="P2688" s="15" t="str">
        <f t="shared" si="83"/>
        <v>Qingquan Zhen (Chengdu Shi) (Chéngdū Shì)</v>
      </c>
    </row>
    <row r="2689" spans="1:16" hidden="1" x14ac:dyDescent="0.25">
      <c r="A2689" t="s">
        <v>1186</v>
      </c>
      <c r="B2689" t="str">
        <f>IF(COUNTIF(A:A,A2689)&gt;1,_xlfn.CONCAT(A2689," (",N2689,")"),A2689)</f>
        <v>Qīngquán Zhèn (Miányáng Shì)</v>
      </c>
      <c r="C2689" t="str">
        <f>IF(COUNTIF(B:B,B2689)&gt;1,_xlfn.CONCAT(A2689," (",M2689,")"),B2689)</f>
        <v>Qīngquán Zhèn (Miányáng Shì)</v>
      </c>
      <c r="D2689" t="s">
        <v>1187</v>
      </c>
      <c r="E2689" t="s">
        <v>7</v>
      </c>
      <c r="F2689" t="str">
        <f>_xlfn.CONCAT(D2689,", ",H2689,", ",I2689,", ","四川省")</f>
        <v>清泉镇, 安州区, 绵阳市, 四川省</v>
      </c>
      <c r="G2689">
        <v>11054</v>
      </c>
      <c r="H2689" t="s">
        <v>8308</v>
      </c>
      <c r="I2689" t="s">
        <v>8307</v>
      </c>
      <c r="J2689">
        <f>VLOOKUP(F2689,[1]!china_towns_second__2[[Column1]:[Y]],3,FALSE)</f>
        <v>31.436908542339999</v>
      </c>
      <c r="K2689">
        <f>VLOOKUP(F2689,[1]!china_towns_second__2[[Column1]:[Y]],2,FALSE)</f>
        <v>104.4828667</v>
      </c>
      <c r="L2689" t="s">
        <v>14188</v>
      </c>
      <c r="M2689" t="str">
        <f>VLOOKUP(H2689,CHOOSE({1,2},Table22[Native],Table22[Name]),2,0)</f>
        <v>Ānzhōu Qū</v>
      </c>
      <c r="N2689" s="15" t="str">
        <f>VLOOKUP(I2689,CHOOSE({1,2},Table22[Native],Table22[Name]),2,0)</f>
        <v>Miányáng Shì</v>
      </c>
      <c r="O2689" s="15" t="str">
        <f t="shared" si="82"/>
        <v>Qingquan Zhen (Mianyang Shi) (Miányáng Shì)</v>
      </c>
      <c r="P2689" s="15" t="str">
        <f t="shared" si="83"/>
        <v>Qingquan Zhen (Mianyang Shi) (Miányáng Shì)</v>
      </c>
    </row>
    <row r="2690" spans="1:16" hidden="1" x14ac:dyDescent="0.25">
      <c r="A2690" t="s">
        <v>6466</v>
      </c>
      <c r="B2690" t="str">
        <f>IF(COUNTIF(A:A,A2690)&gt;1,_xlfn.CONCAT(A2690," (",N2690,")"),A2690)</f>
        <v>Qīngshān Zhèn</v>
      </c>
      <c r="C2690" t="str">
        <f>IF(COUNTIF(B:B,B2690)&gt;1,_xlfn.CONCAT(A2690," (",M2690,")"),B2690)</f>
        <v>Qīngshān Zhèn</v>
      </c>
      <c r="D2690" t="s">
        <v>6467</v>
      </c>
      <c r="E2690" t="s">
        <v>7</v>
      </c>
      <c r="F2690" t="str">
        <f>_xlfn.CONCAT(D2690,", ",H2690,", ",I2690,", ","四川省")</f>
        <v>青山镇, 营山县, 南充市, 四川省</v>
      </c>
      <c r="G2690">
        <v>7666</v>
      </c>
      <c r="H2690" t="s">
        <v>8327</v>
      </c>
      <c r="I2690" t="s">
        <v>8318</v>
      </c>
      <c r="J2690">
        <f>VLOOKUP(F2690,[1]!china_towns_second__2[[Column1]:[Y]],3,FALSE)</f>
        <v>31.2119473898256</v>
      </c>
      <c r="K2690">
        <f>VLOOKUP(F2690,[1]!china_towns_second__2[[Column1]:[Y]],2,FALSE)</f>
        <v>106.5204876</v>
      </c>
      <c r="L2690" t="s">
        <v>12278</v>
      </c>
      <c r="M2690" t="str">
        <f>VLOOKUP(H2690,CHOOSE({1,2},Table22[Native],Table22[Name]),2,0)</f>
        <v>Yíngshān Xiàn</v>
      </c>
      <c r="N2690" s="15" t="str">
        <f>VLOOKUP(I2690,CHOOSE({1,2},Table22[Native],Table22[Name]),2,0)</f>
        <v>Nánchōng Shì</v>
      </c>
      <c r="O2690" s="15" t="str">
        <f t="shared" ref="O2690:O2753" si="84">_xlfn.CONCAT(L2690," (",N2690,")")</f>
        <v>Qingshan Zhen (Nánchōng Shì)</v>
      </c>
      <c r="P2690" s="15" t="str">
        <f t="shared" ref="P2690:P2753" si="85">IF(COUNTIF(O:O,O2690)&gt;1,_xlfn.CONCAT(L2690," (",M2690,")"),O2690)</f>
        <v>Qingshan Zhen (Nánchōng Shì)</v>
      </c>
    </row>
    <row r="2691" spans="1:16" hidden="1" x14ac:dyDescent="0.25">
      <c r="A2691" t="s">
        <v>1808</v>
      </c>
      <c r="B2691" t="str">
        <f>IF(COUNTIF(A:A,A2691)&gt;1,_xlfn.CONCAT(A2691," (",N2691,")"),A2691)</f>
        <v>Qīngshén Xiāng</v>
      </c>
      <c r="C2691" t="str">
        <f>IF(COUNTIF(B:B,B2691)&gt;1,_xlfn.CONCAT(A2691," (",M2691,")"),B2691)</f>
        <v>Qīngshén Xiāng</v>
      </c>
      <c r="D2691" t="s">
        <v>1809</v>
      </c>
      <c r="E2691" t="s">
        <v>11</v>
      </c>
      <c r="F2691" t="str">
        <f>_xlfn.CONCAT(D2691,", ",H2691,", ",I2691,", ","四川省")</f>
        <v>青神乡, 渠县, 达州市, 四川省</v>
      </c>
      <c r="G2691">
        <v>12945</v>
      </c>
      <c r="H2691" t="s">
        <v>8206</v>
      </c>
      <c r="I2691" t="s">
        <v>8202</v>
      </c>
      <c r="J2691" t="e">
        <f>VLOOKUP(F2691,[1]!china_towns_second__2[[Column1]:[Y]],3,FALSE)</f>
        <v>#N/A</v>
      </c>
      <c r="K2691" t="e">
        <f>VLOOKUP(F2691,[1]!china_towns_second__2[[Column1]:[Y]],2,FALSE)</f>
        <v>#N/A</v>
      </c>
      <c r="L2691" t="s">
        <v>12279</v>
      </c>
      <c r="M2691" t="str">
        <f>VLOOKUP(H2691,CHOOSE({1,2},Table22[Native],Table22[Name]),2,0)</f>
        <v>Qú Xiàn</v>
      </c>
      <c r="N2691" s="15" t="str">
        <f>VLOOKUP(I2691,CHOOSE({1,2},Table22[Native],Table22[Name]),2,0)</f>
        <v>Dázhōu Shì</v>
      </c>
      <c r="O2691" s="15" t="str">
        <f t="shared" si="84"/>
        <v>Qingshen Xiang (Dázhōu Shì)</v>
      </c>
      <c r="P2691" s="15" t="str">
        <f t="shared" si="85"/>
        <v>Qingshen Xiang (Dázhōu Shì)</v>
      </c>
    </row>
    <row r="2692" spans="1:16" hidden="1" x14ac:dyDescent="0.25">
      <c r="A2692" t="s">
        <v>2157</v>
      </c>
      <c r="B2692" t="str">
        <f>IF(COUNTIF(A:A,A2692)&gt;1,_xlfn.CONCAT(A2692," (",N2692,")"),A2692)</f>
        <v>Qīngshì Xiāng</v>
      </c>
      <c r="C2692" t="str">
        <f>IF(COUNTIF(B:B,B2692)&gt;1,_xlfn.CONCAT(A2692," (",M2692,")"),B2692)</f>
        <v>Qīngshì Xiāng</v>
      </c>
      <c r="D2692" t="s">
        <v>2158</v>
      </c>
      <c r="E2692" t="s">
        <v>11</v>
      </c>
      <c r="F2692" t="str">
        <f>_xlfn.CONCAT(D2692,", ",H2692,", ",I2692,", ","四川省")</f>
        <v>青市乡, 中江县, 德阳市, 四川省</v>
      </c>
      <c r="G2692">
        <v>10223</v>
      </c>
      <c r="H2692" t="s">
        <v>8217</v>
      </c>
      <c r="I2692" t="s">
        <v>8211</v>
      </c>
      <c r="J2692" t="e">
        <f>VLOOKUP(F2692,[1]!china_towns_second__2[[Column1]:[Y]],3,FALSE)</f>
        <v>#N/A</v>
      </c>
      <c r="K2692" t="e">
        <f>VLOOKUP(F2692,[1]!china_towns_second__2[[Column1]:[Y]],2,FALSE)</f>
        <v>#N/A</v>
      </c>
      <c r="L2692" t="s">
        <v>12280</v>
      </c>
      <c r="M2692" t="str">
        <f>VLOOKUP(H2692,CHOOSE({1,2},Table22[Native],Table22[Name]),2,0)</f>
        <v>Zhōngjiāng Xiàn</v>
      </c>
      <c r="N2692" s="15" t="str">
        <f>VLOOKUP(I2692,CHOOSE({1,2},Table22[Native],Table22[Name]),2,0)</f>
        <v>Déyáng Shì</v>
      </c>
      <c r="O2692" s="15" t="str">
        <f t="shared" si="84"/>
        <v>Qingshi Xiang (Déyáng Shì)</v>
      </c>
      <c r="P2692" s="15" t="str">
        <f t="shared" si="85"/>
        <v>Qingshi Xiang (Déyáng Shì)</v>
      </c>
    </row>
    <row r="2693" spans="1:16" hidden="1" x14ac:dyDescent="0.25">
      <c r="A2693" t="s">
        <v>6468</v>
      </c>
      <c r="B2693" t="str">
        <f>IF(COUNTIF(A:A,A2693)&gt;1,_xlfn.CONCAT(A2693," (",N2693,")"),A2693)</f>
        <v>Qīngshī Zhèn</v>
      </c>
      <c r="C2693" t="str">
        <f>IF(COUNTIF(B:B,B2693)&gt;1,_xlfn.CONCAT(A2693," (",M2693,")"),B2693)</f>
        <v>Qīngshī Zhèn</v>
      </c>
      <c r="D2693" t="s">
        <v>6469</v>
      </c>
      <c r="E2693" t="s">
        <v>7</v>
      </c>
      <c r="F2693" t="str">
        <f>_xlfn.CONCAT(D2693,", ",H2693,", ",I2693,", ","四川省")</f>
        <v>青狮镇, 西充县, 南充市, 四川省</v>
      </c>
      <c r="G2693">
        <v>12739</v>
      </c>
      <c r="H2693" t="s">
        <v>8325</v>
      </c>
      <c r="I2693" t="s">
        <v>8318</v>
      </c>
      <c r="J2693">
        <f>VLOOKUP(F2693,[1]!china_towns_second__2[[Column1]:[Y]],3,FALSE)</f>
        <v>31.108872656730401</v>
      </c>
      <c r="K2693">
        <f>VLOOKUP(F2693,[1]!china_towns_second__2[[Column1]:[Y]],2,FALSE)</f>
        <v>105.7920373</v>
      </c>
      <c r="L2693" t="s">
        <v>12281</v>
      </c>
      <c r="M2693" t="str">
        <f>VLOOKUP(H2693,CHOOSE({1,2},Table22[Native],Table22[Name]),2,0)</f>
        <v>Xīchōng Xiàn</v>
      </c>
      <c r="N2693" s="15" t="str">
        <f>VLOOKUP(I2693,CHOOSE({1,2},Table22[Native],Table22[Name]),2,0)</f>
        <v>Nánchōng Shì</v>
      </c>
      <c r="O2693" s="15" t="str">
        <f t="shared" si="84"/>
        <v>Qingshi Zhen (Nánchōng Shì)</v>
      </c>
      <c r="P2693" s="15" t="str">
        <f t="shared" si="85"/>
        <v>Qingshi Zhen (Nánchōng Shì)</v>
      </c>
    </row>
    <row r="2694" spans="1:16" hidden="1" x14ac:dyDescent="0.25">
      <c r="A2694" t="s">
        <v>6470</v>
      </c>
      <c r="B2694" t="str">
        <f>IF(COUNTIF(A:A,A2694)&gt;1,_xlfn.CONCAT(A2694," (",N2694,")"),A2694)</f>
        <v>Qīngshuĭ Xiāng</v>
      </c>
      <c r="C2694" t="str">
        <f>IF(COUNTIF(B:B,B2694)&gt;1,_xlfn.CONCAT(A2694," (",M2694,")"),B2694)</f>
        <v>Qīngshuĭ Xiāng</v>
      </c>
      <c r="D2694" t="s">
        <v>6471</v>
      </c>
      <c r="E2694" t="s">
        <v>11</v>
      </c>
      <c r="F2694" t="str">
        <f>_xlfn.CONCAT(D2694,", ",H2694,", ",I2694,", ","四川省")</f>
        <v>清水乡, 营山县, 南充市, 四川省</v>
      </c>
      <c r="G2694">
        <v>8271</v>
      </c>
      <c r="H2694" t="s">
        <v>8327</v>
      </c>
      <c r="I2694" t="s">
        <v>8318</v>
      </c>
      <c r="J2694" t="e">
        <f>VLOOKUP(F2694,[1]!china_towns_second__2[[Column1]:[Y]],3,FALSE)</f>
        <v>#N/A</v>
      </c>
      <c r="K2694" t="e">
        <f>VLOOKUP(F2694,[1]!china_towns_second__2[[Column1]:[Y]],2,FALSE)</f>
        <v>#N/A</v>
      </c>
      <c r="L2694" t="s">
        <v>12282</v>
      </c>
      <c r="M2694" t="str">
        <f>VLOOKUP(H2694,CHOOSE({1,2},Table22[Native],Table22[Name]),2,0)</f>
        <v>Yíngshān Xiàn</v>
      </c>
      <c r="N2694" s="15" t="str">
        <f>VLOOKUP(I2694,CHOOSE({1,2},Table22[Native],Table22[Name]),2,0)</f>
        <v>Nánchōng Shì</v>
      </c>
      <c r="O2694" s="15" t="str">
        <f t="shared" si="84"/>
        <v>Qingshui Xiang (Nánchōng Shì)</v>
      </c>
      <c r="P2694" s="15" t="str">
        <f t="shared" si="85"/>
        <v>Qingshui Xiang (Nánchōng Shì)</v>
      </c>
    </row>
    <row r="2695" spans="1:16" hidden="1" x14ac:dyDescent="0.25">
      <c r="A2695" t="s">
        <v>1810</v>
      </c>
      <c r="B2695" t="str">
        <f>IF(COUNTIF(A:A,A2695)&gt;1,_xlfn.CONCAT(A2695," (",N2695,")"),A2695)</f>
        <v>Qīngshuĭ Zhèn (Dázhōu Shì)</v>
      </c>
      <c r="C2695" t="str">
        <f>IF(COUNTIF(B:B,B2695)&gt;1,_xlfn.CONCAT(A2695," (",M2695,")"),B2695)</f>
        <v>Qīngshuĭ Zhèn (Dázhōu Shì)</v>
      </c>
      <c r="D2695" t="s">
        <v>1811</v>
      </c>
      <c r="E2695" t="s">
        <v>7</v>
      </c>
      <c r="F2695" t="str">
        <f>_xlfn.CONCAT(D2695,", ",H2695,", ",I2695,", ","四川省")</f>
        <v>清水镇, 大竹县, 达州市, 四川省</v>
      </c>
      <c r="G2695">
        <v>32516</v>
      </c>
      <c r="H2695" t="s">
        <v>8204</v>
      </c>
      <c r="I2695" t="s">
        <v>8202</v>
      </c>
      <c r="J2695">
        <f>VLOOKUP(F2695,[1]!china_towns_second__2[[Column1]:[Y]],3,FALSE)</f>
        <v>30.687555692169301</v>
      </c>
      <c r="K2695">
        <f>VLOOKUP(F2695,[1]!china_towns_second__2[[Column1]:[Y]],2,FALSE)</f>
        <v>107.1081791</v>
      </c>
      <c r="L2695" t="s">
        <v>14189</v>
      </c>
      <c r="M2695" t="str">
        <f>VLOOKUP(H2695,CHOOSE({1,2},Table22[Native],Table22[Name]),2,0)</f>
        <v>Dàzhú Xiàn</v>
      </c>
      <c r="N2695" s="15" t="str">
        <f>VLOOKUP(I2695,CHOOSE({1,2},Table22[Native],Table22[Name]),2,0)</f>
        <v>Dázhōu Shì</v>
      </c>
      <c r="O2695" s="15" t="str">
        <f t="shared" si="84"/>
        <v>Qingshui Zhen (Dazhou Shi) (Dázhōu Shì)</v>
      </c>
      <c r="P2695" s="15" t="str">
        <f t="shared" si="85"/>
        <v>Qingshui Zhen (Dazhou Shi) (Dázhōu Shì)</v>
      </c>
    </row>
    <row r="2696" spans="1:16" hidden="1" x14ac:dyDescent="0.25">
      <c r="A2696" t="s">
        <v>1810</v>
      </c>
      <c r="B2696" t="str">
        <f>IF(COUNTIF(A:A,A2696)&gt;1,_xlfn.CONCAT(A2696," (",N2696,")"),A2696)</f>
        <v>Qīngshuĭ Zhèn (Guăngyuán Shì)</v>
      </c>
      <c r="C2696" t="str">
        <f>IF(COUNTIF(B:B,B2696)&gt;1,_xlfn.CONCAT(A2696," (",M2696,")"),B2696)</f>
        <v>Qīngshuĭ Zhèn (Guăngyuán Shì)</v>
      </c>
      <c r="D2696" t="s">
        <v>1811</v>
      </c>
      <c r="E2696" t="s">
        <v>7</v>
      </c>
      <c r="F2696" t="str">
        <f>_xlfn.CONCAT(D2696,", ",H2696,", ",I2696,", ","四川省")</f>
        <v>清水镇, 昭化区, 广元市, 四川省</v>
      </c>
      <c r="G2696">
        <v>6891</v>
      </c>
      <c r="H2696" t="s">
        <v>8254</v>
      </c>
      <c r="I2696" t="s">
        <v>8247</v>
      </c>
      <c r="J2696">
        <f>VLOOKUP(F2696,[1]!china_towns_second__2[[Column1]:[Y]],3,FALSE)</f>
        <v>32.033225213949898</v>
      </c>
      <c r="K2696">
        <f>VLOOKUP(F2696,[1]!china_towns_second__2[[Column1]:[Y]],2,FALSE)</f>
        <v>105.8988154</v>
      </c>
      <c r="L2696" t="s">
        <v>14190</v>
      </c>
      <c r="M2696" t="str">
        <f>VLOOKUP(H2696,CHOOSE({1,2},Table22[Native],Table22[Name]),2,0)</f>
        <v>Zhāohuà Qū</v>
      </c>
      <c r="N2696" s="15" t="str">
        <f>VLOOKUP(I2696,CHOOSE({1,2},Table22[Native],Table22[Name]),2,0)</f>
        <v>Guăngyuán Shì</v>
      </c>
      <c r="O2696" s="15" t="str">
        <f t="shared" si="84"/>
        <v>Qingshui Zhen (Guangyuan Shi) (Guăngyuán Shì)</v>
      </c>
      <c r="P2696" s="15" t="str">
        <f t="shared" si="85"/>
        <v>Qingshui Zhen (Guangyuan Shi) (Guăngyuán Shì)</v>
      </c>
    </row>
    <row r="2697" spans="1:16" hidden="1" x14ac:dyDescent="0.25">
      <c r="A2697" t="s">
        <v>1810</v>
      </c>
      <c r="B2697" t="str">
        <f>IF(COUNTIF(A:A,A2697)&gt;1,_xlfn.CONCAT(A2697," (",N2697,")"),A2697)</f>
        <v>Qīngshuĭ Zhèn (Méishān Shì)</v>
      </c>
      <c r="C2697" t="str">
        <f>IF(COUNTIF(B:B,B2697)&gt;1,_xlfn.CONCAT(A2697," (",M2697,")"),B2697)</f>
        <v>Qīngshuĭ Zhèn (Méishān Shì)</v>
      </c>
      <c r="D2697" t="s">
        <v>1811</v>
      </c>
      <c r="E2697" t="s">
        <v>7</v>
      </c>
      <c r="F2697" t="str">
        <f>_xlfn.CONCAT(D2697,", ",H2697,", ",I2697,", ","四川省")</f>
        <v>清水镇, 仁寿县, 眉山市, 四川省</v>
      </c>
      <c r="G2697">
        <v>20069</v>
      </c>
      <c r="H2697" t="s">
        <v>8305</v>
      </c>
      <c r="I2697" t="s">
        <v>8299</v>
      </c>
      <c r="J2697">
        <f>VLOOKUP(F2697,[1]!china_towns_second__2[[Column1]:[Y]],3,FALSE)</f>
        <v>30.157649978815201</v>
      </c>
      <c r="K2697">
        <f>VLOOKUP(F2697,[1]!china_towns_second__2[[Column1]:[Y]],2,FALSE)</f>
        <v>104.0633117</v>
      </c>
      <c r="L2697" t="s">
        <v>14191</v>
      </c>
      <c r="M2697" t="str">
        <f>VLOOKUP(H2697,CHOOSE({1,2},Table22[Native],Table22[Name]),2,0)</f>
        <v>Rénshòu Xiàn</v>
      </c>
      <c r="N2697" s="15" t="str">
        <f>VLOOKUP(I2697,CHOOSE({1,2},Table22[Native],Table22[Name]),2,0)</f>
        <v>Méishān Shì</v>
      </c>
      <c r="O2697" s="15" t="str">
        <f t="shared" si="84"/>
        <v>Qingshui Zhen (Meishan Shi) (Méishān Shì)</v>
      </c>
      <c r="P2697" s="15" t="str">
        <f t="shared" si="85"/>
        <v>Qingshui Zhen (Meishan Shi) (Méishān Shì)</v>
      </c>
    </row>
    <row r="2698" spans="1:16" hidden="1" x14ac:dyDescent="0.25">
      <c r="A2698" t="s">
        <v>1810</v>
      </c>
      <c r="B2698" t="str">
        <f>IF(COUNTIF(A:A,A2698)&gt;1,_xlfn.CONCAT(A2698," (",N2698,")"),A2698)</f>
        <v>Qīngshuĭ Zhèn (Zīyáng Shì)</v>
      </c>
      <c r="C2698" t="str">
        <f>IF(COUNTIF(B:B,B2698)&gt;1,_xlfn.CONCAT(A2698," (",M2698,")"),B2698)</f>
        <v>Qīngshuĭ Zhèn (Zīyáng Shì)</v>
      </c>
      <c r="D2698" t="s">
        <v>1811</v>
      </c>
      <c r="E2698" t="s">
        <v>7</v>
      </c>
      <c r="F2698" t="str">
        <f>_xlfn.CONCAT(D2698,", ",H2698,", ",I2698,", ","四川省")</f>
        <v>清水镇, 雁江区, 资阳市, 四川省</v>
      </c>
      <c r="G2698">
        <v>19345</v>
      </c>
      <c r="H2698" t="s">
        <v>8382</v>
      </c>
      <c r="I2698" t="s">
        <v>8379</v>
      </c>
      <c r="J2698">
        <f>VLOOKUP(F2698,[1]!china_towns_second__2[[Column1]:[Y]],3,FALSE)</f>
        <v>30.083231510151801</v>
      </c>
      <c r="K2698">
        <f>VLOOKUP(F2698,[1]!china_towns_second__2[[Column1]:[Y]],2,FALSE)</f>
        <v>104.74437260000001</v>
      </c>
      <c r="L2698" t="s">
        <v>14192</v>
      </c>
      <c r="M2698" t="str">
        <f>VLOOKUP(H2698,CHOOSE({1,2},Table22[Native],Table22[Name]),2,0)</f>
        <v>Yànjiāng Qū</v>
      </c>
      <c r="N2698" s="15" t="str">
        <f>VLOOKUP(I2698,CHOOSE({1,2},Table22[Native],Table22[Name]),2,0)</f>
        <v>Zīyáng Shì</v>
      </c>
      <c r="O2698" s="15" t="str">
        <f t="shared" si="84"/>
        <v>Qingshui Zhen (Ziyang Shi) (Zīyáng Shì)</v>
      </c>
      <c r="P2698" s="15" t="str">
        <f t="shared" si="85"/>
        <v>Qingshui Zhen (Ziyang Shi) (Zīyáng Shì)</v>
      </c>
    </row>
    <row r="2699" spans="1:16" hidden="1" x14ac:dyDescent="0.25">
      <c r="A2699" t="s">
        <v>1812</v>
      </c>
      <c r="B2699" t="str">
        <f>IF(COUNTIF(A:A,A2699)&gt;1,_xlfn.CONCAT(A2699," (",N2699,")"),A2699)</f>
        <v>Qīngsī Xiāng</v>
      </c>
      <c r="C2699" t="str">
        <f>IF(COUNTIF(B:B,B2699)&gt;1,_xlfn.CONCAT(A2699," (",M2699,")"),B2699)</f>
        <v>Qīngsī Xiāng</v>
      </c>
      <c r="D2699" t="s">
        <v>1813</v>
      </c>
      <c r="E2699" t="s">
        <v>11</v>
      </c>
      <c r="F2699" t="str">
        <f>_xlfn.CONCAT(D2699,", ",H2699,", ",I2699,", ","四川省")</f>
        <v>青丝乡, 渠县, 达州市, 四川省</v>
      </c>
      <c r="G2699">
        <v>7914</v>
      </c>
      <c r="H2699" t="s">
        <v>8206</v>
      </c>
      <c r="I2699" t="s">
        <v>8202</v>
      </c>
      <c r="J2699" t="e">
        <f>VLOOKUP(F2699,[1]!china_towns_second__2[[Column1]:[Y]],3,FALSE)</f>
        <v>#N/A</v>
      </c>
      <c r="K2699" t="e">
        <f>VLOOKUP(F2699,[1]!china_towns_second__2[[Column1]:[Y]],2,FALSE)</f>
        <v>#N/A</v>
      </c>
      <c r="L2699" t="s">
        <v>12283</v>
      </c>
      <c r="M2699" t="str">
        <f>VLOOKUP(H2699,CHOOSE({1,2},Table22[Native],Table22[Name]),2,0)</f>
        <v>Qú Xiàn</v>
      </c>
      <c r="N2699" s="15" t="str">
        <f>VLOOKUP(I2699,CHOOSE({1,2},Table22[Native],Table22[Name]),2,0)</f>
        <v>Dázhōu Shì</v>
      </c>
      <c r="O2699" s="15" t="str">
        <f t="shared" si="84"/>
        <v>Qingsi Xiang (Dázhōu Shì)</v>
      </c>
      <c r="P2699" s="15" t="str">
        <f t="shared" si="85"/>
        <v>Qingsi Xiang (Dázhōu Shì)</v>
      </c>
    </row>
    <row r="2700" spans="1:16" hidden="1" x14ac:dyDescent="0.25">
      <c r="A2700" t="s">
        <v>4752</v>
      </c>
      <c r="B2700" t="str">
        <f>IF(COUNTIF(A:A,A2700)&gt;1,_xlfn.CONCAT(A2700," (",N2700,")"),A2700)</f>
        <v>Qīngsōng Xiāng (Liángshān Yízú Zìzhìzhōu)</v>
      </c>
      <c r="C2700" t="str">
        <f>IF(COUNTIF(B:B,B2700)&gt;1,_xlfn.CONCAT(A2700," (",M2700,")"),B2700)</f>
        <v>Qīngsōng Xiāng (Liángshān Yízú Zìzhìzhōu)</v>
      </c>
      <c r="D2700" t="s">
        <v>4753</v>
      </c>
      <c r="E2700" t="s">
        <v>11</v>
      </c>
      <c r="F2700" t="str">
        <f>_xlfn.CONCAT(D2700,", ",H2700,", ",I2700,", ","四川省")</f>
        <v>青松乡, 金阳县, 凉山彝族自治州, 四川省</v>
      </c>
      <c r="G2700">
        <v>4507</v>
      </c>
      <c r="H2700" t="s">
        <v>8277</v>
      </c>
      <c r="I2700" t="s">
        <v>8271</v>
      </c>
      <c r="J2700" t="e">
        <f>VLOOKUP(F2700,[1]!china_towns_second__2[[Column1]:[Y]],3,FALSE)</f>
        <v>#N/A</v>
      </c>
      <c r="K2700" t="e">
        <f>VLOOKUP(F2700,[1]!china_towns_second__2[[Column1]:[Y]],2,FALSE)</f>
        <v>#N/A</v>
      </c>
      <c r="L2700" t="s">
        <v>14193</v>
      </c>
      <c r="M2700" t="str">
        <f>VLOOKUP(H2700,CHOOSE({1,2},Table22[Native],Table22[Name]),2,0)</f>
        <v>Jīnyáng Xiàn</v>
      </c>
      <c r="N2700" s="15" t="str">
        <f>VLOOKUP(I2700,CHOOSE({1,2},Table22[Native],Table22[Name]),2,0)</f>
        <v>Liángshān Yízú Zìzhìzhōu</v>
      </c>
      <c r="O2700" s="15" t="str">
        <f t="shared" si="84"/>
        <v>Qingsong Xiang (Liangshan Yizu Zizhizhou) (Liángshān Yízú Zìzhìzhōu)</v>
      </c>
      <c r="P2700" s="15" t="str">
        <f t="shared" si="85"/>
        <v>Qingsong Xiang (Liangshan Yizu Zizhizhou) (Liángshān Yízú Zìzhìzhōu)</v>
      </c>
    </row>
    <row r="2701" spans="1:16" hidden="1" x14ac:dyDescent="0.25">
      <c r="A2701" t="s">
        <v>4752</v>
      </c>
      <c r="B2701" t="str">
        <f>IF(COUNTIF(A:A,A2701)&gt;1,_xlfn.CONCAT(A2701," (",N2701,")"),A2701)</f>
        <v>Qīngsōng Xiāng (Nánchōng Shì)</v>
      </c>
      <c r="C2701" t="str">
        <f>IF(COUNTIF(B:B,B2701)&gt;1,_xlfn.CONCAT(A2701," (",M2701,")"),B2701)</f>
        <v>Qīngsōng Xiāng (Nánchōng Shì)</v>
      </c>
      <c r="D2701" t="s">
        <v>4753</v>
      </c>
      <c r="E2701" t="s">
        <v>11</v>
      </c>
      <c r="F2701" t="str">
        <f>_xlfn.CONCAT(D2701,", ",H2701,", ",I2701,", ","四川省")</f>
        <v>青松乡, 高坪区, 南充市, 四川省</v>
      </c>
      <c r="G2701">
        <v>9548</v>
      </c>
      <c r="H2701" t="s">
        <v>8319</v>
      </c>
      <c r="I2701" t="s">
        <v>8318</v>
      </c>
      <c r="J2701" t="e">
        <f>VLOOKUP(F2701,[1]!china_towns_second__2[[Column1]:[Y]],3,FALSE)</f>
        <v>#N/A</v>
      </c>
      <c r="K2701" t="e">
        <f>VLOOKUP(F2701,[1]!china_towns_second__2[[Column1]:[Y]],2,FALSE)</f>
        <v>#N/A</v>
      </c>
      <c r="L2701" t="s">
        <v>14194</v>
      </c>
      <c r="M2701" t="str">
        <f>VLOOKUP(H2701,CHOOSE({1,2},Table22[Native],Table22[Name]),2,0)</f>
        <v>Gāopíng Qū</v>
      </c>
      <c r="N2701" s="15" t="str">
        <f>VLOOKUP(I2701,CHOOSE({1,2},Table22[Native],Table22[Name]),2,0)</f>
        <v>Nánchōng Shì</v>
      </c>
      <c r="O2701" s="15" t="str">
        <f t="shared" si="84"/>
        <v>Qingsong Xiang (Nanchong Shi) (Nánchōng Shì)</v>
      </c>
      <c r="P2701" s="15" t="str">
        <f t="shared" si="85"/>
        <v>Qingsong Xiang (Nanchong Shi) (Nánchōng Shì)</v>
      </c>
    </row>
    <row r="2702" spans="1:16" hidden="1" x14ac:dyDescent="0.25">
      <c r="A2702" t="s">
        <v>6836</v>
      </c>
      <c r="B2702" t="str">
        <f>IF(COUNTIF(A:A,A2702)&gt;1,_xlfn.CONCAT(A2702," (",N2702,")"),A2702)</f>
        <v>Qìngwèi Zhèn</v>
      </c>
      <c r="C2702" t="str">
        <f>IF(COUNTIF(B:B,B2702)&gt;1,_xlfn.CONCAT(A2702," (",M2702,")"),B2702)</f>
        <v>Qìngwèi Zhèn</v>
      </c>
      <c r="D2702" t="s">
        <v>6837</v>
      </c>
      <c r="E2702" t="s">
        <v>7</v>
      </c>
      <c r="F2702" t="str">
        <f>_xlfn.CONCAT(D2702,", ",H2702,", ",I2702,", ","四川省")</f>
        <v>庆卫镇, 威远县, 内江市, 四川省</v>
      </c>
      <c r="G2702">
        <v>10352</v>
      </c>
      <c r="H2702" t="s">
        <v>8332</v>
      </c>
      <c r="I2702" t="s">
        <v>8329</v>
      </c>
      <c r="J2702">
        <f>VLOOKUP(F2702,[1]!china_towns_second__2[[Column1]:[Y]],3,FALSE)</f>
        <v>29.5573668449608</v>
      </c>
      <c r="K2702">
        <f>VLOOKUP(F2702,[1]!china_towns_second__2[[Column1]:[Y]],2,FALSE)</f>
        <v>104.55969159999999</v>
      </c>
      <c r="L2702" t="s">
        <v>12284</v>
      </c>
      <c r="M2702" t="str">
        <f>VLOOKUP(H2702,CHOOSE({1,2},Table22[Native],Table22[Name]),2,0)</f>
        <v>Wēiyuăn Xiàn</v>
      </c>
      <c r="N2702" s="15" t="str">
        <f>VLOOKUP(I2702,CHOOSE({1,2},Table22[Native],Table22[Name]),2,0)</f>
        <v>Nèijiāng Shì</v>
      </c>
      <c r="O2702" s="15" t="str">
        <f t="shared" si="84"/>
        <v>Qingwei Zhen (Nèijiāng Shì)</v>
      </c>
      <c r="P2702" s="15" t="str">
        <f t="shared" si="85"/>
        <v>Qingwei Zhen (Nèijiāng Shì)</v>
      </c>
    </row>
    <row r="2703" spans="1:16" hidden="1" x14ac:dyDescent="0.25">
      <c r="A2703" t="s">
        <v>6472</v>
      </c>
      <c r="B2703" t="str">
        <f>IF(COUNTIF(A:A,A2703)&gt;1,_xlfn.CONCAT(A2703," (",N2703,")"),A2703)</f>
        <v>Qīngxī Jiēdào</v>
      </c>
      <c r="C2703" t="str">
        <f>IF(COUNTIF(B:B,B2703)&gt;1,_xlfn.CONCAT(A2703," (",M2703,")"),B2703)</f>
        <v>Qīngxī Jiēdào</v>
      </c>
      <c r="D2703" t="s">
        <v>6473</v>
      </c>
      <c r="E2703" t="s">
        <v>493</v>
      </c>
      <c r="F2703" t="str">
        <f>_xlfn.CONCAT(D2703,", ",H2703,", ",I2703,", ","四川省")</f>
        <v>清溪街道, 高坪区, 南充市, 四川省</v>
      </c>
      <c r="G2703">
        <v>36180</v>
      </c>
      <c r="H2703" t="s">
        <v>8319</v>
      </c>
      <c r="I2703" t="s">
        <v>8318</v>
      </c>
      <c r="J2703">
        <f>VLOOKUP(F2703,[1]!china_towns_second__2[[Column1]:[Y]],3,FALSE)</f>
        <v>30.759139033670099</v>
      </c>
      <c r="K2703">
        <f>VLOOKUP(F2703,[1]!china_towns_second__2[[Column1]:[Y]],2,FALSE)</f>
        <v>106.12792399999999</v>
      </c>
      <c r="L2703" t="s">
        <v>12285</v>
      </c>
      <c r="M2703" t="str">
        <f>VLOOKUP(H2703,CHOOSE({1,2},Table22[Native],Table22[Name]),2,0)</f>
        <v>Gāopíng Qū</v>
      </c>
      <c r="N2703" s="15" t="str">
        <f>VLOOKUP(I2703,CHOOSE({1,2},Table22[Native],Table22[Name]),2,0)</f>
        <v>Nánchōng Shì</v>
      </c>
      <c r="O2703" s="15" t="str">
        <f t="shared" si="84"/>
        <v>Qingxi Jiedao (Nánchōng Shì)</v>
      </c>
      <c r="P2703" s="15" t="str">
        <f t="shared" si="85"/>
        <v>Qingxi Jiedao (Nánchōng Shì)</v>
      </c>
    </row>
    <row r="2704" spans="1:16" hidden="1" x14ac:dyDescent="0.25">
      <c r="A2704" t="s">
        <v>1816</v>
      </c>
      <c r="B2704" t="str">
        <f>IF(COUNTIF(A:A,A2704)&gt;1,_xlfn.CONCAT(A2704," (",N2704,")"),A2704)</f>
        <v>Qīngxī Zhèn (Dázhōu Shì)</v>
      </c>
      <c r="C2704" t="str">
        <f>IF(COUNTIF(B:B,B2704)&gt;1,_xlfn.CONCAT(A2704," (",M2704,")"),B2704)</f>
        <v>Qīngxī Zhèn (Dázhōu Shì)</v>
      </c>
      <c r="D2704" t="s">
        <v>1817</v>
      </c>
      <c r="E2704" t="s">
        <v>7</v>
      </c>
      <c r="F2704" t="str">
        <f>_xlfn.CONCAT(D2704,", ",H2704,", ",I2704,", ","四川省")</f>
        <v>清溪镇, 宣汉县, 达州市, 四川省</v>
      </c>
      <c r="G2704">
        <v>32492</v>
      </c>
      <c r="H2704" t="s">
        <v>8209</v>
      </c>
      <c r="I2704" t="s">
        <v>8202</v>
      </c>
      <c r="J2704">
        <f>VLOOKUP(F2704,[1]!china_towns_second__2[[Column1]:[Y]],3,FALSE)</f>
        <v>31.4436654809505</v>
      </c>
      <c r="K2704">
        <f>VLOOKUP(F2704,[1]!china_towns_second__2[[Column1]:[Y]],2,FALSE)</f>
        <v>107.79481939999999</v>
      </c>
      <c r="L2704" t="s">
        <v>14195</v>
      </c>
      <c r="M2704" t="str">
        <f>VLOOKUP(H2704,CHOOSE({1,2},Table22[Native],Table22[Name]),2,0)</f>
        <v>Xuānhàn Xiàn</v>
      </c>
      <c r="N2704" s="15" t="str">
        <f>VLOOKUP(I2704,CHOOSE({1,2},Table22[Native],Table22[Name]),2,0)</f>
        <v>Dázhōu Shì</v>
      </c>
      <c r="O2704" s="15" t="str">
        <f t="shared" si="84"/>
        <v>Qingxi Zhen (Dazhou Shi) (Dázhōu Shì)</v>
      </c>
      <c r="P2704" s="15" t="str">
        <f t="shared" si="85"/>
        <v>Qingxi Zhen (Dazhou Shi) (Dázhōu Shì)</v>
      </c>
    </row>
    <row r="2705" spans="1:16" hidden="1" x14ac:dyDescent="0.25">
      <c r="A2705" t="s">
        <v>1816</v>
      </c>
      <c r="B2705" t="str">
        <f>IF(COUNTIF(A:A,A2705)&gt;1,_xlfn.CONCAT(A2705," (",N2705,")"),A2705)</f>
        <v>Qīngxī Zhèn (Guăngyuán Shì)</v>
      </c>
      <c r="C2705" t="str">
        <f>IF(COUNTIF(B:B,B2705)&gt;1,_xlfn.CONCAT(A2705," (",M2705,")"),B2705)</f>
        <v>Qīngxī Zhèn (Guăngyuán Shì)</v>
      </c>
      <c r="D2705" t="s">
        <v>3124</v>
      </c>
      <c r="E2705" t="s">
        <v>7</v>
      </c>
      <c r="F2705" t="str">
        <f>_xlfn.CONCAT(D2705,", ",H2705,", ",I2705,", ","四川省")</f>
        <v>青溪镇, 青川县, 广元市, 四川省</v>
      </c>
      <c r="G2705">
        <v>13984</v>
      </c>
      <c r="H2705" t="s">
        <v>8252</v>
      </c>
      <c r="I2705" t="s">
        <v>8247</v>
      </c>
      <c r="J2705">
        <f>VLOOKUP(F2705,[1]!china_towns_second__2[[Column1]:[Y]],3,FALSE)</f>
        <v>32.466591371649898</v>
      </c>
      <c r="K2705">
        <f>VLOOKUP(F2705,[1]!china_towns_second__2[[Column1]:[Y]],2,FALSE)</f>
        <v>104.8299849</v>
      </c>
      <c r="L2705" t="s">
        <v>14196</v>
      </c>
      <c r="M2705" t="str">
        <f>VLOOKUP(H2705,CHOOSE({1,2},Table22[Native],Table22[Name]),2,0)</f>
        <v>Qīngchuān Xiàn</v>
      </c>
      <c r="N2705" s="15" t="str">
        <f>VLOOKUP(I2705,CHOOSE({1,2},Table22[Native],Table22[Name]),2,0)</f>
        <v>Guăngyuán Shì</v>
      </c>
      <c r="O2705" s="15" t="str">
        <f t="shared" si="84"/>
        <v>Qingxi Zhen (Guangyuan Shi) (Guăngyuán Shì)</v>
      </c>
      <c r="P2705" s="15" t="str">
        <f t="shared" si="85"/>
        <v>Qingxi Zhen (Guangyuan Shi) (Guăngyuán Shì)</v>
      </c>
    </row>
    <row r="2706" spans="1:16" hidden="1" x14ac:dyDescent="0.25">
      <c r="A2706" t="s">
        <v>1816</v>
      </c>
      <c r="B2706" t="str">
        <f>IF(COUNTIF(A:A,A2706)&gt;1,_xlfn.CONCAT(A2706," (",N2706,")"),A2706)</f>
        <v>Qīngxī Zhèn (Lèshān Shì)</v>
      </c>
      <c r="C2706" t="str">
        <f>IF(COUNTIF(B:B,B2706)&gt;1,_xlfn.CONCAT(A2706," (",M2706,")"),B2706)</f>
        <v>Qīngxī Zhèn (Lèshān Shì)</v>
      </c>
      <c r="D2706" t="s">
        <v>1817</v>
      </c>
      <c r="E2706" t="s">
        <v>7</v>
      </c>
      <c r="F2706" t="str">
        <f>_xlfn.CONCAT(D2706,", ",H2706,", ",I2706,", ","四川省")</f>
        <v>清溪镇, 犍为县, 乐山市, 四川省</v>
      </c>
      <c r="G2706">
        <v>40610</v>
      </c>
      <c r="H2706" t="s">
        <v>8265</v>
      </c>
      <c r="I2706" t="s">
        <v>8256</v>
      </c>
      <c r="J2706">
        <f>VLOOKUP(F2706,[1]!china_towns_second__2[[Column1]:[Y]],3,FALSE)</f>
        <v>29.1460701771435</v>
      </c>
      <c r="K2706">
        <f>VLOOKUP(F2706,[1]!china_towns_second__2[[Column1]:[Y]],2,FALSE)</f>
        <v>103.92356270000001</v>
      </c>
      <c r="L2706" t="s">
        <v>14197</v>
      </c>
      <c r="M2706" t="str">
        <f>VLOOKUP(H2706,CHOOSE({1,2},Table22[Native],Table22[Name]),2,0)</f>
        <v>Qiánwéi Xiàn</v>
      </c>
      <c r="N2706" s="15" t="str">
        <f>VLOOKUP(I2706,CHOOSE({1,2},Table22[Native],Table22[Name]),2,0)</f>
        <v>Lèshān Shì</v>
      </c>
      <c r="O2706" s="15" t="str">
        <f t="shared" si="84"/>
        <v>Qingxi Zhen (Leshan Shi) (Lèshān Shì)</v>
      </c>
      <c r="P2706" s="15" t="str">
        <f t="shared" si="85"/>
        <v>Qingxi Zhen (Leshan Shi) (Lèshān Shì)</v>
      </c>
    </row>
    <row r="2707" spans="1:16" hidden="1" x14ac:dyDescent="0.25">
      <c r="A2707" t="s">
        <v>1816</v>
      </c>
      <c r="B2707" t="str">
        <f>IF(COUNTIF(A:A,A2707)&gt;1,_xlfn.CONCAT(A2707," (",N2707,")"),A2707)</f>
        <v>Qīngxī Zhèn (Yă'ān Shì)</v>
      </c>
      <c r="C2707" t="str">
        <f>IF(COUNTIF(B:B,B2707)&gt;1,_xlfn.CONCAT(A2707," (",M2707,")"),B2707)</f>
        <v>Qīngxī Zhèn (Yă'ān Shì)</v>
      </c>
      <c r="D2707" t="s">
        <v>1817</v>
      </c>
      <c r="E2707" t="s">
        <v>7</v>
      </c>
      <c r="F2707" t="str">
        <f>_xlfn.CONCAT(D2707,", ",H2707,", ",I2707,", ","四川省")</f>
        <v>清溪镇, 汉源县, 雅安市, 四川省</v>
      </c>
      <c r="G2707">
        <v>4885</v>
      </c>
      <c r="H2707" t="s">
        <v>8351</v>
      </c>
      <c r="I2707" t="s">
        <v>8349</v>
      </c>
      <c r="J2707">
        <f>VLOOKUP(F2707,[1]!china_towns_second__2[[Column1]:[Y]],3,FALSE)</f>
        <v>29.607266661383999</v>
      </c>
      <c r="K2707">
        <f>VLOOKUP(F2707,[1]!china_towns_second__2[[Column1]:[Y]],2,FALSE)</f>
        <v>102.61031699999999</v>
      </c>
      <c r="L2707" t="s">
        <v>14198</v>
      </c>
      <c r="M2707" t="str">
        <f>VLOOKUP(H2707,CHOOSE({1,2},Table22[Native],Table22[Name]),2,0)</f>
        <v>Hànyuán Xiàn</v>
      </c>
      <c r="N2707" s="15" t="str">
        <f>VLOOKUP(I2707,CHOOSE({1,2},Table22[Native],Table22[Name]),2,0)</f>
        <v>Yă'ān Shì</v>
      </c>
      <c r="O2707" s="15" t="str">
        <f t="shared" si="84"/>
        <v>Qingxi Zhen (Ya'an Shi) (Yă'ān Shì)</v>
      </c>
      <c r="P2707" s="15" t="str">
        <f t="shared" si="85"/>
        <v>Qingxi Zhen (Ya'an Shi) (Yă'ān Shì)</v>
      </c>
    </row>
    <row r="2708" spans="1:16" hidden="1" x14ac:dyDescent="0.25">
      <c r="A2708" t="s">
        <v>1188</v>
      </c>
      <c r="B2708" t="str">
        <f>IF(COUNTIF(A:A,A2708)&gt;1,_xlfn.CONCAT(A2708," (",N2708,")"),A2708)</f>
        <v>Qīngxiá Jiēdào</v>
      </c>
      <c r="C2708" t="str">
        <f>IF(COUNTIF(B:B,B2708)&gt;1,_xlfn.CONCAT(A2708," (",M2708,")"),B2708)</f>
        <v>Qīngxiá Jiēdào</v>
      </c>
      <c r="D2708" t="s">
        <v>1189</v>
      </c>
      <c r="E2708" t="s">
        <v>493</v>
      </c>
      <c r="F2708" t="str">
        <f>_xlfn.CONCAT(D2708,", ",H2708,", ",I2708,", ","四川省")</f>
        <v>青霞街道, 大邑县, 成都市, 四川省</v>
      </c>
      <c r="G2708">
        <v>7302</v>
      </c>
      <c r="H2708" t="s">
        <v>8183</v>
      </c>
      <c r="I2708" t="s">
        <v>8180</v>
      </c>
      <c r="J2708" t="e">
        <f>VLOOKUP(F2708,[1]!china_towns_second__2[[Column1]:[Y]],3,FALSE)</f>
        <v>#N/A</v>
      </c>
      <c r="K2708" t="e">
        <f>VLOOKUP(F2708,[1]!china_towns_second__2[[Column1]:[Y]],2,FALSE)</f>
        <v>#N/A</v>
      </c>
      <c r="L2708" t="s">
        <v>12286</v>
      </c>
      <c r="M2708" t="str">
        <f>VLOOKUP(H2708,CHOOSE({1,2},Table22[Native],Table22[Name]),2,0)</f>
        <v>Dàyì Xiàn</v>
      </c>
      <c r="N2708" s="15" t="str">
        <f>VLOOKUP(I2708,CHOOSE({1,2},Table22[Native],Table22[Name]),2,0)</f>
        <v>Chéngdū Shì</v>
      </c>
      <c r="O2708" s="15" t="str">
        <f t="shared" si="84"/>
        <v>Qingxia Jiedao (Chéngdū Shì)</v>
      </c>
      <c r="P2708" s="15" t="str">
        <f t="shared" si="85"/>
        <v>Qingxia Jiedao (Chéngdū Shì)</v>
      </c>
    </row>
    <row r="2709" spans="1:16" hidden="1" x14ac:dyDescent="0.25">
      <c r="A2709" t="s">
        <v>6984</v>
      </c>
      <c r="B2709" t="str">
        <f>IF(COUNTIF(A:A,A2709)&gt;1,_xlfn.CONCAT(A2709," (",N2709,")"),A2709)</f>
        <v>Qīngxiāngpíng Jiēdào</v>
      </c>
      <c r="C2709" t="str">
        <f>IF(COUNTIF(B:B,B2709)&gt;1,_xlfn.CONCAT(A2709," (",M2709,")"),B2709)</f>
        <v>Qīngxiāngpíng Jiēdào</v>
      </c>
      <c r="D2709" t="s">
        <v>6985</v>
      </c>
      <c r="E2709" t="s">
        <v>493</v>
      </c>
      <c r="F2709" t="str">
        <f>_xlfn.CONCAT(D2709,", ",H2709,", ",I2709,", ","四川省")</f>
        <v>清香坪街道, 西区, 攀枝花市, 四川省</v>
      </c>
      <c r="G2709">
        <v>48017</v>
      </c>
      <c r="H2709" t="s">
        <v>8339</v>
      </c>
      <c r="I2709" t="s">
        <v>8335</v>
      </c>
      <c r="J2709">
        <f>VLOOKUP(F2709,[1]!china_towns_second__2[[Column1]:[Y]],3,FALSE)</f>
        <v>26.601746339226899</v>
      </c>
      <c r="K2709">
        <f>VLOOKUP(F2709,[1]!china_towns_second__2[[Column1]:[Y]],2,FALSE)</f>
        <v>101.63548350000001</v>
      </c>
      <c r="L2709" t="s">
        <v>12287</v>
      </c>
      <c r="M2709" t="str">
        <f>VLOOKUP(H2709,CHOOSE({1,2},Table22[Native],Table22[Name]),2,0)</f>
        <v>Xī Qū</v>
      </c>
      <c r="N2709" s="15" t="str">
        <f>VLOOKUP(I2709,CHOOSE({1,2},Table22[Native],Table22[Name]),2,0)</f>
        <v>Pānzhīhuā Shì</v>
      </c>
      <c r="O2709" s="15" t="str">
        <f t="shared" si="84"/>
        <v>Qingxiangping Jiedao (Pānzhīhuā Shì)</v>
      </c>
      <c r="P2709" s="15" t="str">
        <f t="shared" si="85"/>
        <v>Qingxiangping Jiedao (Pānzhīhuā Shì)</v>
      </c>
    </row>
    <row r="2710" spans="1:16" hidden="1" x14ac:dyDescent="0.25">
      <c r="A2710" t="s">
        <v>1814</v>
      </c>
      <c r="B2710" t="str">
        <f>IF(COUNTIF(A:A,A2710)&gt;1,_xlfn.CONCAT(A2710," (",N2710,")"),A2710)</f>
        <v>Qīngxīchăng Zhèn</v>
      </c>
      <c r="C2710" t="str">
        <f>IF(COUNTIF(B:B,B2710)&gt;1,_xlfn.CONCAT(A2710," (",M2710,")"),B2710)</f>
        <v>Qīngxīchăng Zhèn</v>
      </c>
      <c r="D2710" t="s">
        <v>1815</v>
      </c>
      <c r="E2710" t="s">
        <v>7</v>
      </c>
      <c r="F2710" t="str">
        <f>_xlfn.CONCAT(D2710,", ",H2710,", ",I2710,", ","四川省")</f>
        <v>清溪场镇, 渠县, 达州市, 四川省</v>
      </c>
      <c r="G2710">
        <v>29872</v>
      </c>
      <c r="H2710" t="s">
        <v>8206</v>
      </c>
      <c r="I2710" t="s">
        <v>8202</v>
      </c>
      <c r="J2710">
        <f>VLOOKUP(F2710,[1]!china_towns_second__2[[Column1]:[Y]],3,FALSE)</f>
        <v>30.917089690997699</v>
      </c>
      <c r="K2710">
        <f>VLOOKUP(F2710,[1]!china_towns_second__2[[Column1]:[Y]],2,FALSE)</f>
        <v>106.80388670000001</v>
      </c>
      <c r="L2710" t="s">
        <v>12288</v>
      </c>
      <c r="M2710" t="str">
        <f>VLOOKUP(H2710,CHOOSE({1,2},Table22[Native],Table22[Name]),2,0)</f>
        <v>Qú Xiàn</v>
      </c>
      <c r="N2710" s="15" t="str">
        <f>VLOOKUP(I2710,CHOOSE({1,2},Table22[Native],Table22[Name]),2,0)</f>
        <v>Dázhōu Shì</v>
      </c>
      <c r="O2710" s="15" t="str">
        <f t="shared" si="84"/>
        <v>Qingxichang Zhen (Dázhōu Shì)</v>
      </c>
      <c r="P2710" s="15" t="str">
        <f t="shared" si="85"/>
        <v>Qingxichang Zhen (Dázhōu Shì)</v>
      </c>
    </row>
    <row r="2711" spans="1:16" hidden="1" x14ac:dyDescent="0.25">
      <c r="A2711" t="s">
        <v>7835</v>
      </c>
      <c r="B2711" t="str">
        <f>IF(COUNTIF(A:A,A2711)&gt;1,_xlfn.CONCAT(A2711," (",N2711,")"),A2711)</f>
        <v>Qīngyán Jiēdào [Guòshuĭ Zhèn]</v>
      </c>
      <c r="C2711" t="str">
        <f>IF(COUNTIF(B:B,B2711)&gt;1,_xlfn.CONCAT(A2711," (",M2711,")"),B2711)</f>
        <v>Qīngyán Jiēdào [Guòshuĭ Zhèn]</v>
      </c>
      <c r="D2711" t="s">
        <v>7836</v>
      </c>
      <c r="E2711" t="s">
        <v>493</v>
      </c>
      <c r="F2711" t="str">
        <f>_xlfn.CONCAT(D2711,", ",H2711,", ",I2711,", ","四川省")</f>
        <v>青阳街道, 荣县, 自贡市, 四川省</v>
      </c>
      <c r="G2711">
        <v>17407</v>
      </c>
      <c r="H2711" t="s">
        <v>8375</v>
      </c>
      <c r="I2711" t="s">
        <v>8371</v>
      </c>
      <c r="J2711" t="e">
        <f>VLOOKUP(F2711,[1]!china_towns_second__2[[Column1]:[Y]],3,FALSE)</f>
        <v>#N/A</v>
      </c>
      <c r="K2711" t="e">
        <f>VLOOKUP(F2711,[1]!china_towns_second__2[[Column1]:[Y]],2,FALSE)</f>
        <v>#N/A</v>
      </c>
      <c r="L2711" t="s">
        <v>12289</v>
      </c>
      <c r="M2711" t="str">
        <f>VLOOKUP(H2711,CHOOSE({1,2},Table22[Native],Table22[Name]),2,0)</f>
        <v>Róng Xiàn</v>
      </c>
      <c r="N2711" s="15" t="str">
        <f>VLOOKUP(I2711,CHOOSE({1,2},Table22[Native],Table22[Name]),2,0)</f>
        <v>Zìgòng Shì</v>
      </c>
      <c r="O2711" s="15" t="str">
        <f t="shared" si="84"/>
        <v>Qingyan Jiedao [Guoshui Zhen] (Zìgòng Shì)</v>
      </c>
      <c r="P2711" s="15" t="str">
        <f t="shared" si="85"/>
        <v>Qingyan Jiedao [Guoshui Zhen] (Zìgòng Shì)</v>
      </c>
    </row>
    <row r="2712" spans="1:16" hidden="1" x14ac:dyDescent="0.25">
      <c r="A2712" t="s">
        <v>5883</v>
      </c>
      <c r="B2712" t="str">
        <f>IF(COUNTIF(A:A,A2712)&gt;1,_xlfn.CONCAT(A2712," (",N2712,")"),A2712)</f>
        <v>Qīngyì Zhèn [incl. Lóngmén Zhèn]</v>
      </c>
      <c r="C2712" t="str">
        <f>IF(COUNTIF(B:B,B2712)&gt;1,_xlfn.CONCAT(A2712," (",M2712,")"),B2712)</f>
        <v>Qīngyì Zhèn [incl. Lóngmén Zhèn]</v>
      </c>
      <c r="D2712" t="s">
        <v>5884</v>
      </c>
      <c r="E2712" t="s">
        <v>7</v>
      </c>
      <c r="F2712" t="str">
        <f>_xlfn.CONCAT(D2712,", ",H2712,", ",I2712,", ","四川省")</f>
        <v>青义镇, 涪城区, 绵阳市, 四川省</v>
      </c>
      <c r="G2712">
        <v>64027</v>
      </c>
      <c r="H2712" t="s">
        <v>8310</v>
      </c>
      <c r="I2712" t="s">
        <v>8307</v>
      </c>
      <c r="J2712">
        <f>VLOOKUP(F2712,[1]!china_towns_second__2[[Column1]:[Y]],3,FALSE)</f>
        <v>31.535668470251</v>
      </c>
      <c r="K2712">
        <f>VLOOKUP(F2712,[1]!china_towns_second__2[[Column1]:[Y]],2,FALSE)</f>
        <v>104.6797809</v>
      </c>
      <c r="L2712" t="s">
        <v>12290</v>
      </c>
      <c r="M2712" t="str">
        <f>VLOOKUP(H2712,CHOOSE({1,2},Table22[Native],Table22[Name]),2,0)</f>
        <v>Fúchéng Qū</v>
      </c>
      <c r="N2712" s="15" t="str">
        <f>VLOOKUP(I2712,CHOOSE({1,2},Table22[Native],Table22[Name]),2,0)</f>
        <v>Miányáng Shì</v>
      </c>
      <c r="O2712" s="15" t="str">
        <f t="shared" si="84"/>
        <v>Qingyi Zhen [incl. Longmen Zhen] (Miányáng Shì)</v>
      </c>
      <c r="P2712" s="15" t="str">
        <f t="shared" si="85"/>
        <v>Qingyi Zhen [incl. Longmen Zhen] (Miányáng Shì)</v>
      </c>
    </row>
    <row r="2713" spans="1:16" hidden="1" x14ac:dyDescent="0.25">
      <c r="A2713" t="s">
        <v>645</v>
      </c>
      <c r="B2713" t="str">
        <f>IF(COUNTIF(A:A,A2713)&gt;1,_xlfn.CONCAT(A2713," (",N2713,")"),A2713)</f>
        <v>Qīngyù Zhèn</v>
      </c>
      <c r="C2713" t="str">
        <f>IF(COUNTIF(B:B,B2713)&gt;1,_xlfn.CONCAT(A2713," (",M2713,")"),B2713)</f>
        <v>Qīngyù Zhèn</v>
      </c>
      <c r="D2713" t="s">
        <v>646</v>
      </c>
      <c r="E2713" t="s">
        <v>7</v>
      </c>
      <c r="F2713" t="str">
        <f>_xlfn.CONCAT(D2713,", ",H2713,", ",I2713,", ","四川省")</f>
        <v>青峪镇, 通江县, 巴中市, 四川省</v>
      </c>
      <c r="G2713">
        <v>13388</v>
      </c>
      <c r="H2713" t="s">
        <v>8177</v>
      </c>
      <c r="I2713" t="s">
        <v>8171</v>
      </c>
      <c r="J2713">
        <f>VLOOKUP(F2713,[1]!china_towns_second__2[[Column1]:[Y]],3,FALSE)</f>
        <v>32.219943703628601</v>
      </c>
      <c r="K2713">
        <f>VLOOKUP(F2713,[1]!china_towns_second__2[[Column1]:[Y]],2,FALSE)</f>
        <v>107.23097989999999</v>
      </c>
      <c r="L2713" t="s">
        <v>12291</v>
      </c>
      <c r="M2713" t="str">
        <f>VLOOKUP(H2713,CHOOSE({1,2},Table22[Native],Table22[Name]),2,0)</f>
        <v>Tōngjiāng Xiàn</v>
      </c>
      <c r="N2713" s="15" t="str">
        <f>VLOOKUP(I2713,CHOOSE({1,2},Table22[Native],Table22[Name]),2,0)</f>
        <v>Bāzhōng Shì</v>
      </c>
      <c r="O2713" s="15" t="str">
        <f t="shared" si="84"/>
        <v>Qingyu Zhen (Bāzhōng Shì)</v>
      </c>
      <c r="P2713" s="15" t="str">
        <f t="shared" si="85"/>
        <v>Qingyu Zhen (Bāzhōng Shì)</v>
      </c>
    </row>
    <row r="2714" spans="1:16" hidden="1" x14ac:dyDescent="0.25">
      <c r="A2714" t="s">
        <v>6474</v>
      </c>
      <c r="B2714" t="str">
        <f>IF(COUNTIF(A:A,A2714)&gt;1,_xlfn.CONCAT(A2714," (",N2714,")"),A2714)</f>
        <v>Qīngyuán Xiāng</v>
      </c>
      <c r="C2714" t="str">
        <f>IF(COUNTIF(B:B,B2714)&gt;1,_xlfn.CONCAT(A2714," (",M2714,")"),B2714)</f>
        <v>Qīngyuán Xiāng</v>
      </c>
      <c r="D2714" t="s">
        <v>6475</v>
      </c>
      <c r="E2714" t="s">
        <v>11</v>
      </c>
      <c r="F2714" t="str">
        <f>_xlfn.CONCAT(D2714,", ",H2714,", ",I2714,", ","四川省")</f>
        <v>清源乡, 营山县, 南充市, 四川省</v>
      </c>
      <c r="G2714">
        <v>7489</v>
      </c>
      <c r="H2714" t="s">
        <v>8327</v>
      </c>
      <c r="I2714" t="s">
        <v>8318</v>
      </c>
      <c r="J2714" t="e">
        <f>VLOOKUP(F2714,[1]!china_towns_second__2[[Column1]:[Y]],3,FALSE)</f>
        <v>#N/A</v>
      </c>
      <c r="K2714" t="e">
        <f>VLOOKUP(F2714,[1]!china_towns_second__2[[Column1]:[Y]],2,FALSE)</f>
        <v>#N/A</v>
      </c>
      <c r="L2714" t="s">
        <v>12292</v>
      </c>
      <c r="M2714" t="str">
        <f>VLOOKUP(H2714,CHOOSE({1,2},Table22[Native],Table22[Name]),2,0)</f>
        <v>Yíngshān Xiàn</v>
      </c>
      <c r="N2714" s="15" t="str">
        <f>VLOOKUP(I2714,CHOOSE({1,2},Table22[Native],Table22[Name]),2,0)</f>
        <v>Nánchōng Shì</v>
      </c>
      <c r="O2714" s="15" t="str">
        <f t="shared" si="84"/>
        <v>Qingyuan Xiang (Nánchōng Shì)</v>
      </c>
      <c r="P2714" s="15" t="str">
        <f t="shared" si="85"/>
        <v>Qingyuan Xiang (Nánchōng Shì)</v>
      </c>
    </row>
    <row r="2715" spans="1:16" hidden="1" x14ac:dyDescent="0.25">
      <c r="A2715" t="s">
        <v>270</v>
      </c>
      <c r="B2715" t="str">
        <f>IF(COUNTIF(A:A,A2715)&gt;1,_xlfn.CONCAT(A2715," (",N2715,")"),A2715)</f>
        <v>Qīngyún Zhèn (Ābà Zàngzú Qiāngzú Zìzhìzhōu)</v>
      </c>
      <c r="C2715" t="str">
        <f>IF(COUNTIF(B:B,B2715)&gt;1,_xlfn.CONCAT(A2715," (",M2715,")"),B2715)</f>
        <v>Qīngyún Zhèn (Ābà Zàngzú Qiāngzú Zìzhìzhōu)</v>
      </c>
      <c r="D2715" t="s">
        <v>271</v>
      </c>
      <c r="E2715" t="s">
        <v>7</v>
      </c>
      <c r="F2715" t="str">
        <f>_xlfn.CONCAT(D2715,", ",H2715,", ",I2715,", ","四川省")</f>
        <v>青云镇, 松潘县, 阿坝藏族羌族自治州, 四川省</v>
      </c>
      <c r="G2715">
        <v>3660</v>
      </c>
      <c r="H2715" t="s">
        <v>8166</v>
      </c>
      <c r="I2715" t="s">
        <v>8153</v>
      </c>
      <c r="J2715">
        <f>VLOOKUP(F2715,[1]!china_towns_second__2[[Column1]:[Y]],3,FALSE)</f>
        <v>32.611455611911097</v>
      </c>
      <c r="K2715">
        <f>VLOOKUP(F2715,[1]!china_towns_second__2[[Column1]:[Y]],2,FALSE)</f>
        <v>103.6275132</v>
      </c>
      <c r="L2715" t="s">
        <v>14199</v>
      </c>
      <c r="M2715" t="str">
        <f>VLOOKUP(H2715,CHOOSE({1,2},Table22[Native],Table22[Name]),2,0)</f>
        <v>Sōngpān Xiàn</v>
      </c>
      <c r="N2715" s="15" t="str">
        <f>VLOOKUP(I2715,CHOOSE({1,2},Table22[Native],Table22[Name]),2,0)</f>
        <v>Ābà Zàngzú Qiāngzú Zìzhìzhōu</v>
      </c>
      <c r="O2715" s="15" t="str">
        <f t="shared" si="84"/>
        <v>Qingyun Zhen (Aba Zangzu Qiangzu Zizhizhou) (Ābà Zàngzú Qiāngzú Zìzhìzhōu)</v>
      </c>
      <c r="P2715" s="15" t="str">
        <f t="shared" si="85"/>
        <v>Qingyun Zhen (Aba Zangzu Qiangzu Zizhizhou) (Ābà Zàngzú Qiāngzú Zìzhìzhōu)</v>
      </c>
    </row>
    <row r="2716" spans="1:16" hidden="1" x14ac:dyDescent="0.25">
      <c r="A2716" t="s">
        <v>270</v>
      </c>
      <c r="B2716" t="str">
        <f>IF(COUNTIF(A:A,A2716)&gt;1,_xlfn.CONCAT(A2716," (",N2716,")"),A2716)</f>
        <v>Qīngyún Zhèn (Bāzhōng Shì)</v>
      </c>
      <c r="C2716" t="str">
        <f>IF(COUNTIF(B:B,B2716)&gt;1,_xlfn.CONCAT(A2716," (",M2716,")"),B2716)</f>
        <v>Qīngyún Zhèn (Bāzhōng Shì)</v>
      </c>
      <c r="D2716" t="s">
        <v>271</v>
      </c>
      <c r="E2716" t="s">
        <v>7</v>
      </c>
      <c r="F2716" t="str">
        <f>_xlfn.CONCAT(D2716,", ",H2716,", ",I2716,", ","四川省")</f>
        <v>青云镇, 平昌县, 巴中市, 四川省</v>
      </c>
      <c r="G2716">
        <v>16153</v>
      </c>
      <c r="H2716" t="s">
        <v>8176</v>
      </c>
      <c r="I2716" t="s">
        <v>8171</v>
      </c>
      <c r="J2716">
        <f>VLOOKUP(F2716,[1]!china_towns_second__2[[Column1]:[Y]],3,FALSE)</f>
        <v>31.593229434849299</v>
      </c>
      <c r="K2716">
        <f>VLOOKUP(F2716,[1]!china_towns_second__2[[Column1]:[Y]],2,FALSE)</f>
        <v>106.95607149999999</v>
      </c>
      <c r="L2716" t="s">
        <v>14200</v>
      </c>
      <c r="M2716" t="str">
        <f>VLOOKUP(H2716,CHOOSE({1,2},Table22[Native],Table22[Name]),2,0)</f>
        <v>Píngchāng Xiàn</v>
      </c>
      <c r="N2716" s="15" t="str">
        <f>VLOOKUP(I2716,CHOOSE({1,2},Table22[Native],Table22[Name]),2,0)</f>
        <v>Bāzhōng Shì</v>
      </c>
      <c r="O2716" s="15" t="str">
        <f t="shared" si="84"/>
        <v>Qingyun Zhen (Bazhong Shi) (Bāzhōng Shì)</v>
      </c>
      <c r="P2716" s="15" t="str">
        <f t="shared" si="85"/>
        <v>Qingyun Zhen (Bazhong Shi) (Bāzhōng Shì)</v>
      </c>
    </row>
    <row r="2717" spans="1:16" hidden="1" x14ac:dyDescent="0.25">
      <c r="A2717" t="s">
        <v>3847</v>
      </c>
      <c r="B2717" t="str">
        <f>IF(COUNTIF(A:A,A2717)&gt;1,_xlfn.CONCAT(A2717," (",N2717,")"),A2717)</f>
        <v>Qīngzhōu Xiāng</v>
      </c>
      <c r="C2717" t="str">
        <f>IF(COUNTIF(B:B,B2717)&gt;1,_xlfn.CONCAT(A2717," (",M2717,")"),B2717)</f>
        <v>Qīngzhōu Xiāng</v>
      </c>
      <c r="D2717" t="s">
        <v>3848</v>
      </c>
      <c r="E2717" t="s">
        <v>11</v>
      </c>
      <c r="F2717" t="str">
        <f>_xlfn.CONCAT(D2717,", ",H2717,", ",I2717,", ","四川省")</f>
        <v>青州乡, 夹江县, 乐山市, 四川省</v>
      </c>
      <c r="G2717">
        <v>8636</v>
      </c>
      <c r="H2717" t="s">
        <v>8260</v>
      </c>
      <c r="I2717" t="s">
        <v>8256</v>
      </c>
      <c r="J2717" t="e">
        <f>VLOOKUP(F2717,[1]!china_towns_second__2[[Column1]:[Y]],3,FALSE)</f>
        <v>#N/A</v>
      </c>
      <c r="K2717" t="e">
        <f>VLOOKUP(F2717,[1]!china_towns_second__2[[Column1]:[Y]],2,FALSE)</f>
        <v>#N/A</v>
      </c>
      <c r="L2717" t="s">
        <v>12293</v>
      </c>
      <c r="M2717" t="str">
        <f>VLOOKUP(H2717,CHOOSE({1,2},Table22[Native],Table22[Name]),2,0)</f>
        <v>Jiājiāng Xiàn</v>
      </c>
      <c r="N2717" s="15" t="str">
        <f>VLOOKUP(I2717,CHOOSE({1,2},Table22[Native],Table22[Name]),2,0)</f>
        <v>Lèshān Shì</v>
      </c>
      <c r="O2717" s="15" t="str">
        <f t="shared" si="84"/>
        <v>Qingzhou Xiang (Lèshān Shì)</v>
      </c>
      <c r="P2717" s="15" t="str">
        <f t="shared" si="85"/>
        <v>Qingzhou Xiang (Lèshān Shì)</v>
      </c>
    </row>
    <row r="2718" spans="1:16" hidden="1" x14ac:dyDescent="0.25">
      <c r="A2718" t="s">
        <v>1818</v>
      </c>
      <c r="B2718" t="str">
        <f>IF(COUNTIF(A:A,A2718)&gt;1,_xlfn.CONCAT(A2718," (",N2718,")"),A2718)</f>
        <v>Qínhé Xiāng</v>
      </c>
      <c r="C2718" t="str">
        <f>IF(COUNTIF(B:B,B2718)&gt;1,_xlfn.CONCAT(A2718," (",M2718,")"),B2718)</f>
        <v>Qínhé Xiāng</v>
      </c>
      <c r="D2718" t="s">
        <v>1819</v>
      </c>
      <c r="E2718" t="s">
        <v>11</v>
      </c>
      <c r="F2718" t="str">
        <f>_xlfn.CONCAT(D2718,", ",H2718,", ",I2718,", ","四川省")</f>
        <v>秦河乡, 万源市, 达州市, 四川省</v>
      </c>
      <c r="G2718">
        <v>4173</v>
      </c>
      <c r="H2718" t="s">
        <v>8208</v>
      </c>
      <c r="I2718" t="s">
        <v>8202</v>
      </c>
      <c r="J2718" t="e">
        <f>VLOOKUP(F2718,[1]!china_towns_second__2[[Column1]:[Y]],3,FALSE)</f>
        <v>#N/A</v>
      </c>
      <c r="K2718" t="e">
        <f>VLOOKUP(F2718,[1]!china_towns_second__2[[Column1]:[Y]],2,FALSE)</f>
        <v>#N/A</v>
      </c>
      <c r="L2718" t="s">
        <v>12294</v>
      </c>
      <c r="M2718" t="str">
        <f>VLOOKUP(H2718,CHOOSE({1,2},Table22[Native],Table22[Name]),2,0)</f>
        <v>Wànyuán Shì</v>
      </c>
      <c r="N2718" s="15" t="str">
        <f>VLOOKUP(I2718,CHOOSE({1,2},Table22[Native],Table22[Name]),2,0)</f>
        <v>Dázhōu Shì</v>
      </c>
      <c r="O2718" s="15" t="str">
        <f t="shared" si="84"/>
        <v>Qinhe Xiang (Dázhōu Shì)</v>
      </c>
      <c r="P2718" s="15" t="str">
        <f t="shared" si="85"/>
        <v>Qinhe Xiang (Dázhōu Shì)</v>
      </c>
    </row>
    <row r="2719" spans="1:16" hidden="1" x14ac:dyDescent="0.25">
      <c r="A2719" t="s">
        <v>5502</v>
      </c>
      <c r="B2719" t="str">
        <f>IF(COUNTIF(A:A,A2719)&gt;1,_xlfn.CONCAT(A2719," (",N2719,")"),A2719)</f>
        <v>Qínjiā Zhèn</v>
      </c>
      <c r="C2719" t="str">
        <f>IF(COUNTIF(B:B,B2719)&gt;1,_xlfn.CONCAT(A2719," (",M2719,")"),B2719)</f>
        <v>Qínjiā Zhèn</v>
      </c>
      <c r="D2719" t="s">
        <v>5503</v>
      </c>
      <c r="E2719" t="s">
        <v>7</v>
      </c>
      <c r="F2719" t="str">
        <f>_xlfn.CONCAT(D2719,", ",H2719,", ",I2719,", ","四川省")</f>
        <v>秦家镇, 东坡区, 眉山市, 四川省</v>
      </c>
      <c r="G2719">
        <v>30124</v>
      </c>
      <c r="H2719" t="s">
        <v>8301</v>
      </c>
      <c r="I2719" t="s">
        <v>8299</v>
      </c>
      <c r="J2719">
        <f>VLOOKUP(F2719,[1]!china_towns_second__2[[Column1]:[Y]],3,FALSE)</f>
        <v>30.144435540571902</v>
      </c>
      <c r="K2719">
        <f>VLOOKUP(F2719,[1]!china_towns_second__2[[Column1]:[Y]],2,FALSE)</f>
        <v>103.6692335</v>
      </c>
      <c r="L2719" t="s">
        <v>12295</v>
      </c>
      <c r="M2719" t="str">
        <f>VLOOKUP(H2719,CHOOSE({1,2},Table22[Native],Table22[Name]),2,0)</f>
        <v>Dōngpō Qū</v>
      </c>
      <c r="N2719" s="15" t="str">
        <f>VLOOKUP(I2719,CHOOSE({1,2},Table22[Native],Table22[Name]),2,0)</f>
        <v>Méishān Shì</v>
      </c>
      <c r="O2719" s="15" t="str">
        <f t="shared" si="84"/>
        <v>Qinjia Zhen (Méishān Shì)</v>
      </c>
      <c r="P2719" s="15" t="str">
        <f t="shared" si="85"/>
        <v>Qinjia Zhen (Méishān Shì)</v>
      </c>
    </row>
    <row r="2720" spans="1:16" hidden="1" x14ac:dyDescent="0.25">
      <c r="A2720" t="s">
        <v>3516</v>
      </c>
      <c r="B2720" t="str">
        <f>IF(COUNTIF(A:A,A2720)&gt;1,_xlfn.CONCAT(A2720," (",N2720,")"),A2720)</f>
        <v>Qínxī Zhèn</v>
      </c>
      <c r="C2720" t="str">
        <f>IF(COUNTIF(B:B,B2720)&gt;1,_xlfn.CONCAT(A2720," (",M2720,")"),B2720)</f>
        <v>Qínxī Zhèn</v>
      </c>
      <c r="D2720" t="s">
        <v>3517</v>
      </c>
      <c r="E2720" t="s">
        <v>7</v>
      </c>
      <c r="F2720" t="str">
        <f>_xlfn.CONCAT(D2720,", ",H2720,", ",I2720,", ","四川省")</f>
        <v>秦溪镇, 岳池县, 广安市, 四川省</v>
      </c>
      <c r="G2720">
        <v>12261</v>
      </c>
      <c r="H2720" t="s">
        <v>8245</v>
      </c>
      <c r="I2720" t="s">
        <v>8239</v>
      </c>
      <c r="J2720">
        <f>VLOOKUP(F2720,[1]!china_towns_second__2[[Column1]:[Y]],3,FALSE)</f>
        <v>30.661840090660501</v>
      </c>
      <c r="K2720">
        <f>VLOOKUP(F2720,[1]!china_towns_second__2[[Column1]:[Y]],2,FALSE)</f>
        <v>106.2510327</v>
      </c>
      <c r="L2720" t="s">
        <v>12296</v>
      </c>
      <c r="M2720" t="str">
        <f>VLOOKUP(H2720,CHOOSE({1,2},Table22[Native],Table22[Name]),2,0)</f>
        <v>Yuèchí Xiàn</v>
      </c>
      <c r="N2720" s="15" t="str">
        <f>VLOOKUP(I2720,CHOOSE({1,2},Table22[Native],Table22[Name]),2,0)</f>
        <v>Guăng'ān Shì</v>
      </c>
      <c r="O2720" s="15" t="str">
        <f t="shared" si="84"/>
        <v>Qinxi Zhen (Guăng'ān Shì)</v>
      </c>
      <c r="P2720" s="15" t="str">
        <f t="shared" si="85"/>
        <v>Qinxi Zhen (Guăng'ān Shì)</v>
      </c>
    </row>
    <row r="2721" spans="1:16" hidden="1" x14ac:dyDescent="0.25">
      <c r="A2721" t="s">
        <v>272</v>
      </c>
      <c r="B2721" t="str">
        <f>IF(COUNTIF(A:A,A2721)&gt;1,_xlfn.CONCAT(A2721," (",N2721,")"),A2721)</f>
        <v>Qióngxī Zhèn</v>
      </c>
      <c r="C2721" t="str">
        <f>IF(COUNTIF(B:B,B2721)&gt;1,_xlfn.CONCAT(A2721," (",M2721,")"),B2721)</f>
        <v>Qióngxī Zhèn</v>
      </c>
      <c r="D2721" t="s">
        <v>273</v>
      </c>
      <c r="E2721" t="s">
        <v>7</v>
      </c>
      <c r="F2721" t="str">
        <f>_xlfn.CONCAT(D2721,", ",H2721,", ",I2721,", ","四川省")</f>
        <v>邛溪镇, 红原县, 阿坝藏族羌族自治州, 四川省</v>
      </c>
      <c r="G2721">
        <v>13493</v>
      </c>
      <c r="H2721" t="s">
        <v>8157</v>
      </c>
      <c r="I2721" t="s">
        <v>8153</v>
      </c>
      <c r="J2721">
        <f>VLOOKUP(F2721,[1]!china_towns_second__2[[Column1]:[Y]],3,FALSE)</f>
        <v>32.830917763646902</v>
      </c>
      <c r="K2721">
        <f>VLOOKUP(F2721,[1]!china_towns_second__2[[Column1]:[Y]],2,FALSE)</f>
        <v>102.5993515</v>
      </c>
      <c r="L2721" t="s">
        <v>12297</v>
      </c>
      <c r="M2721" t="str">
        <f>VLOOKUP(H2721,CHOOSE({1,2},Table22[Native],Table22[Name]),2,0)</f>
        <v>Hóngyuán Xiàn</v>
      </c>
      <c r="N2721" s="15" t="str">
        <f>VLOOKUP(I2721,CHOOSE({1,2},Table22[Native],Table22[Name]),2,0)</f>
        <v>Ābà Zàngzú Qiāngzú Zìzhìzhōu</v>
      </c>
      <c r="O2721" s="15" t="str">
        <f t="shared" si="84"/>
        <v>Qiongxi Zhen (Ābà Zàngzú Qiāngzú Zìzhìzhōu)</v>
      </c>
      <c r="P2721" s="15" t="str">
        <f t="shared" si="85"/>
        <v>Qiongxi Zhen (Ābà Zàngzú Qiāngzú Zìzhìzhōu)</v>
      </c>
    </row>
    <row r="2722" spans="1:16" hidden="1" x14ac:dyDescent="0.25">
      <c r="A2722" t="s">
        <v>3125</v>
      </c>
      <c r="B2722" t="str">
        <f>IF(COUNTIF(A:A,A2722)&gt;1,_xlfn.CONCAT(A2722," (",N2722,")"),A2722)</f>
        <v>Qípíng Zhèn</v>
      </c>
      <c r="C2722" t="str">
        <f>IF(COUNTIF(B:B,B2722)&gt;1,_xlfn.CONCAT(A2722," (",M2722,")"),B2722)</f>
        <v>Qípíng Zhèn</v>
      </c>
      <c r="D2722" t="s">
        <v>3126</v>
      </c>
      <c r="E2722" t="s">
        <v>7</v>
      </c>
      <c r="F2722" t="str">
        <f>_xlfn.CONCAT(D2722,", ",H2722,", ",I2722,", ","四川省")</f>
        <v>歧坪镇, 苍溪县, 广元市, 四川省</v>
      </c>
      <c r="G2722">
        <v>24303</v>
      </c>
      <c r="H2722" t="s">
        <v>8248</v>
      </c>
      <c r="I2722" t="s">
        <v>8247</v>
      </c>
      <c r="J2722">
        <f>VLOOKUP(F2722,[1]!china_towns_second__2[[Column1]:[Y]],3,FALSE)</f>
        <v>31.895100992945601</v>
      </c>
      <c r="K2722">
        <f>VLOOKUP(F2722,[1]!china_towns_second__2[[Column1]:[Y]],2,FALSE)</f>
        <v>106.1427899</v>
      </c>
      <c r="L2722" t="s">
        <v>12298</v>
      </c>
      <c r="M2722" t="str">
        <f>VLOOKUP(H2722,CHOOSE({1,2},Table22[Native],Table22[Name]),2,0)</f>
        <v>Cāngxī Xiàn</v>
      </c>
      <c r="N2722" s="15" t="str">
        <f>VLOOKUP(I2722,CHOOSE({1,2},Table22[Native],Table22[Name]),2,0)</f>
        <v>Guăngyuán Shì</v>
      </c>
      <c r="O2722" s="15" t="str">
        <f t="shared" si="84"/>
        <v>Qiping Zhen (Guăngyuán Shì)</v>
      </c>
      <c r="P2722" s="15" t="str">
        <f t="shared" si="85"/>
        <v>Qiping Zhen (Guăngyuán Shì)</v>
      </c>
    </row>
    <row r="2723" spans="1:16" hidden="1" x14ac:dyDescent="0.25">
      <c r="A2723" t="s">
        <v>1190</v>
      </c>
      <c r="B2723" t="str">
        <f>IF(COUNTIF(A:A,A2723)&gt;1,_xlfn.CONCAT(A2723," (",N2723,")"),A2723)</f>
        <v>Qīquán Zhèn</v>
      </c>
      <c r="C2723" t="str">
        <f>IF(COUNTIF(B:B,B2723)&gt;1,_xlfn.CONCAT(A2723," (",M2723,")"),B2723)</f>
        <v>Qīquán Zhèn</v>
      </c>
      <c r="D2723" t="s">
        <v>1191</v>
      </c>
      <c r="E2723" t="s">
        <v>7</v>
      </c>
      <c r="F2723" t="str">
        <f>_xlfn.CONCAT(D2723,", ",H2723,", ",I2723,", ","四川省")</f>
        <v>桤泉镇, 崇州市, 成都市, 四川省</v>
      </c>
      <c r="G2723">
        <v>14433</v>
      </c>
      <c r="H2723" t="s">
        <v>8182</v>
      </c>
      <c r="I2723" t="s">
        <v>8180</v>
      </c>
      <c r="J2723">
        <f>VLOOKUP(F2723,[1]!china_towns_second__2[[Column1]:[Y]],3,FALSE)</f>
        <v>30.543439129314599</v>
      </c>
      <c r="K2723">
        <f>VLOOKUP(F2723,[1]!china_towns_second__2[[Column1]:[Y]],2,FALSE)</f>
        <v>103.6477782</v>
      </c>
      <c r="L2723" t="s">
        <v>12299</v>
      </c>
      <c r="M2723" t="str">
        <f>VLOOKUP(H2723,CHOOSE({1,2},Table22[Native],Table22[Name]),2,0)</f>
        <v>Chóngzhōu Shì</v>
      </c>
      <c r="N2723" s="15" t="str">
        <f>VLOOKUP(I2723,CHOOSE({1,2},Table22[Native],Table22[Name]),2,0)</f>
        <v>Chéngdū Shì</v>
      </c>
      <c r="O2723" s="15" t="str">
        <f t="shared" si="84"/>
        <v>Qiquan Zhen (Chéngdū Shì)</v>
      </c>
      <c r="P2723" s="15" t="str">
        <f t="shared" si="85"/>
        <v>Qiquan Zhen (Chéngdū Shì)</v>
      </c>
    </row>
    <row r="2724" spans="1:16" hidden="1" x14ac:dyDescent="0.25">
      <c r="A2724" t="s">
        <v>1820</v>
      </c>
      <c r="B2724" t="str">
        <f>IF(COUNTIF(A:A,A2724)&gt;1,_xlfn.CONCAT(A2724," (",N2724,")"),A2724)</f>
        <v>Qīshù Tŭjiāzú Xiāng</v>
      </c>
      <c r="C2724" t="str">
        <f>IF(COUNTIF(B:B,B2724)&gt;1,_xlfn.CONCAT(A2724," (",M2724,")"),B2724)</f>
        <v>Qīshù Tŭjiāzú Xiāng</v>
      </c>
      <c r="D2724" t="s">
        <v>1821</v>
      </c>
      <c r="E2724" t="s">
        <v>11</v>
      </c>
      <c r="F2724" t="str">
        <f>_xlfn.CONCAT(D2724,", ",H2724,", ",I2724,", ","四川省")</f>
        <v>漆树土家族乡, 宣汉县, 达州市, 四川省</v>
      </c>
      <c r="G2724">
        <v>5651</v>
      </c>
      <c r="H2724" t="s">
        <v>8209</v>
      </c>
      <c r="I2724" t="s">
        <v>8202</v>
      </c>
      <c r="J2724" t="e">
        <f>VLOOKUP(F2724,[1]!china_towns_second__2[[Column1]:[Y]],3,FALSE)</f>
        <v>#N/A</v>
      </c>
      <c r="K2724" t="e">
        <f>VLOOKUP(F2724,[1]!china_towns_second__2[[Column1]:[Y]],2,FALSE)</f>
        <v>#N/A</v>
      </c>
      <c r="L2724" t="s">
        <v>12300</v>
      </c>
      <c r="M2724" t="str">
        <f>VLOOKUP(H2724,CHOOSE({1,2},Table22[Native],Table22[Name]),2,0)</f>
        <v>Xuānhàn Xiàn</v>
      </c>
      <c r="N2724" s="15" t="str">
        <f>VLOOKUP(I2724,CHOOSE({1,2},Table22[Native],Table22[Name]),2,0)</f>
        <v>Dázhōu Shì</v>
      </c>
      <c r="O2724" s="15" t="str">
        <f t="shared" si="84"/>
        <v>Qishu Tujiazu Xiang (Dázhōu Shì)</v>
      </c>
      <c r="P2724" s="15" t="str">
        <f t="shared" si="85"/>
        <v>Qishu Tujiazu Xiang (Dázhōu Shì)</v>
      </c>
    </row>
    <row r="2725" spans="1:16" hidden="1" x14ac:dyDescent="0.25">
      <c r="A2725" t="s">
        <v>276</v>
      </c>
      <c r="B2725" t="str">
        <f>IF(COUNTIF(A:A,A2725)&gt;1,_xlfn.CONCAT(A2725," (",N2725,")"),A2725)</f>
        <v>Qiújí Xiāng</v>
      </c>
      <c r="C2725" t="str">
        <f>IF(COUNTIF(B:B,B2725)&gt;1,_xlfn.CONCAT(A2725," (",M2725,")"),B2725)</f>
        <v>Qiújí Xiāng</v>
      </c>
      <c r="D2725" t="s">
        <v>277</v>
      </c>
      <c r="E2725" t="s">
        <v>11</v>
      </c>
      <c r="F2725" t="str">
        <f>_xlfn.CONCAT(D2725,", ",H2725,", ",I2725,", ","四川省")</f>
        <v>求吉乡, 若尔盖县, 阿坝藏族羌族自治州, 四川省</v>
      </c>
      <c r="G2725">
        <v>3251</v>
      </c>
      <c r="H2725" t="s">
        <v>8165</v>
      </c>
      <c r="I2725" t="s">
        <v>8153</v>
      </c>
      <c r="J2725" t="e">
        <f>VLOOKUP(F2725,[1]!china_towns_second__2[[Column1]:[Y]],3,FALSE)</f>
        <v>#N/A</v>
      </c>
      <c r="K2725" t="e">
        <f>VLOOKUP(F2725,[1]!china_towns_second__2[[Column1]:[Y]],2,FALSE)</f>
        <v>#N/A</v>
      </c>
      <c r="L2725" t="s">
        <v>12301</v>
      </c>
      <c r="M2725" t="str">
        <f>VLOOKUP(H2725,CHOOSE({1,2},Table22[Native],Table22[Name]),2,0)</f>
        <v>Ruò'ĕrgài Xiàn</v>
      </c>
      <c r="N2725" s="15" t="str">
        <f>VLOOKUP(I2725,CHOOSE({1,2},Table22[Native],Table22[Name]),2,0)</f>
        <v>Ābà Zàngzú Qiāngzú Zìzhìzhōu</v>
      </c>
      <c r="O2725" s="15" t="str">
        <f t="shared" si="84"/>
        <v>Qiuji Xiang (Ābà Zàngzú Qiāngzú Zìzhìzhōu)</v>
      </c>
      <c r="P2725" s="15" t="str">
        <f t="shared" si="85"/>
        <v>Qiuji Xiang (Ābà Zàngzú Qiāngzú Zìzhìzhōu)</v>
      </c>
    </row>
    <row r="2726" spans="1:16" hidden="1" x14ac:dyDescent="0.25">
      <c r="A2726" t="s">
        <v>647</v>
      </c>
      <c r="B2726" t="str">
        <f>IF(COUNTIF(A:A,A2726)&gt;1,_xlfn.CONCAT(A2726," (",N2726,")"),A2726)</f>
        <v>Qiūjiā Zhèn</v>
      </c>
      <c r="C2726" t="str">
        <f>IF(COUNTIF(B:B,B2726)&gt;1,_xlfn.CONCAT(A2726," (",M2726,")"),B2726)</f>
        <v>Qiūjiā Zhèn</v>
      </c>
      <c r="D2726" t="s">
        <v>648</v>
      </c>
      <c r="E2726" t="s">
        <v>7</v>
      </c>
      <c r="F2726" t="str">
        <f>_xlfn.CONCAT(D2726,", ",H2726,", ",I2726,", ","四川省")</f>
        <v>邱家镇, 平昌县, 巴中市, 四川省</v>
      </c>
      <c r="G2726">
        <v>16875</v>
      </c>
      <c r="H2726" t="s">
        <v>8176</v>
      </c>
      <c r="I2726" t="s">
        <v>8171</v>
      </c>
      <c r="J2726">
        <f>VLOOKUP(F2726,[1]!china_towns_second__2[[Column1]:[Y]],3,FALSE)</f>
        <v>31.629021767171501</v>
      </c>
      <c r="K2726">
        <f>VLOOKUP(F2726,[1]!china_towns_second__2[[Column1]:[Y]],2,FALSE)</f>
        <v>107.315108</v>
      </c>
      <c r="L2726" t="s">
        <v>12302</v>
      </c>
      <c r="M2726" t="str">
        <f>VLOOKUP(H2726,CHOOSE({1,2},Table22[Native],Table22[Name]),2,0)</f>
        <v>Píngchāng Xiàn</v>
      </c>
      <c r="N2726" s="15" t="str">
        <f>VLOOKUP(I2726,CHOOSE({1,2},Table22[Native],Table22[Name]),2,0)</f>
        <v>Bāzhōng Shì</v>
      </c>
      <c r="O2726" s="15" t="str">
        <f t="shared" si="84"/>
        <v>Qiujia Zhen (Bāzhōng Shì)</v>
      </c>
      <c r="P2726" s="15" t="str">
        <f t="shared" si="85"/>
        <v>Qiujia Zhen (Bāzhōng Shì)</v>
      </c>
    </row>
    <row r="2727" spans="1:16" hidden="1" x14ac:dyDescent="0.25">
      <c r="A2727" t="s">
        <v>274</v>
      </c>
      <c r="B2727" t="str">
        <f>IF(COUNTIF(A:A,A2727)&gt;1,_xlfn.CONCAT(A2727," (",N2727,")"),A2727)</f>
        <v>Qiújímă Xiāng</v>
      </c>
      <c r="C2727" t="str">
        <f>IF(COUNTIF(B:B,B2727)&gt;1,_xlfn.CONCAT(A2727," (",M2727,")"),B2727)</f>
        <v>Qiújímă Xiāng</v>
      </c>
      <c r="D2727" t="s">
        <v>275</v>
      </c>
      <c r="E2727" t="s">
        <v>11</v>
      </c>
      <c r="F2727" t="str">
        <f>_xlfn.CONCAT(D2727,", ",H2727,", ",I2727,", ","四川省")</f>
        <v>求吉玛乡, 阿坝县, 阿坝藏族羌族自治州, 四川省</v>
      </c>
      <c r="G2727">
        <v>2639</v>
      </c>
      <c r="H2727" t="s">
        <v>8155</v>
      </c>
      <c r="I2727" t="s">
        <v>8153</v>
      </c>
      <c r="J2727" t="e">
        <f>VLOOKUP(F2727,[1]!china_towns_second__2[[Column1]:[Y]],3,FALSE)</f>
        <v>#N/A</v>
      </c>
      <c r="K2727" t="e">
        <f>VLOOKUP(F2727,[1]!china_towns_second__2[[Column1]:[Y]],2,FALSE)</f>
        <v>#N/A</v>
      </c>
      <c r="L2727" t="s">
        <v>12303</v>
      </c>
      <c r="M2727" t="str">
        <f>VLOOKUP(H2727,CHOOSE({1,2},Table22[Native],Table22[Name]),2,0)</f>
        <v>Ābà Xiàn</v>
      </c>
      <c r="N2727" s="15" t="str">
        <f>VLOOKUP(I2727,CHOOSE({1,2},Table22[Native],Table22[Name]),2,0)</f>
        <v>Ābà Zàngzú Qiāngzú Zìzhìzhōu</v>
      </c>
      <c r="O2727" s="15" t="str">
        <f t="shared" si="84"/>
        <v>Qiujima Xiang (Ābà Zàngzú Qiāngzú Zìzhìzhōu)</v>
      </c>
      <c r="P2727" s="15" t="str">
        <f t="shared" si="85"/>
        <v>Qiujima Xiang (Ābà Zàngzú Qiāngzú Zìzhìzhōu)</v>
      </c>
    </row>
    <row r="2728" spans="1:16" hidden="1" x14ac:dyDescent="0.25">
      <c r="A2728" t="s">
        <v>5885</v>
      </c>
      <c r="B2728" t="str">
        <f>IF(COUNTIF(A:A,A2728)&gt;1,_xlfn.CONCAT(A2728," (",N2728,")"),A2728)</f>
        <v>Qiūlín Zhèn</v>
      </c>
      <c r="C2728" t="str">
        <f>IF(COUNTIF(B:B,B2728)&gt;1,_xlfn.CONCAT(A2728," (",M2728,")"),B2728)</f>
        <v>Qiūlín Zhèn</v>
      </c>
      <c r="D2728" t="s">
        <v>5886</v>
      </c>
      <c r="E2728" t="s">
        <v>7</v>
      </c>
      <c r="F2728" t="str">
        <f>_xlfn.CONCAT(D2728,", ",H2728,", ",I2728,", ","四川省")</f>
        <v>秋林镇, 三台县, 绵阳市, 四川省</v>
      </c>
      <c r="G2728">
        <v>14293</v>
      </c>
      <c r="H2728" t="s">
        <v>8313</v>
      </c>
      <c r="I2728" t="s">
        <v>8307</v>
      </c>
      <c r="J2728">
        <f>VLOOKUP(F2728,[1]!china_towns_second__2[[Column1]:[Y]],3,FALSE)</f>
        <v>31.141006687072998</v>
      </c>
      <c r="K2728">
        <f>VLOOKUP(F2728,[1]!china_towns_second__2[[Column1]:[Y]],2,FALSE)</f>
        <v>105.259597</v>
      </c>
      <c r="L2728" t="s">
        <v>12304</v>
      </c>
      <c r="M2728" t="str">
        <f>VLOOKUP(H2728,CHOOSE({1,2},Table22[Native],Table22[Name]),2,0)</f>
        <v>Sāntái Xiàn</v>
      </c>
      <c r="N2728" s="15" t="str">
        <f>VLOOKUP(I2728,CHOOSE({1,2},Table22[Native],Table22[Name]),2,0)</f>
        <v>Miányáng Shì</v>
      </c>
      <c r="O2728" s="15" t="str">
        <f t="shared" si="84"/>
        <v>Qiulin Zhen (Miányáng Shì)</v>
      </c>
      <c r="P2728" s="15" t="str">
        <f t="shared" si="85"/>
        <v>Qiulin Zhen (Miányáng Shì)</v>
      </c>
    </row>
    <row r="2729" spans="1:16" hidden="1" x14ac:dyDescent="0.25">
      <c r="A2729" t="s">
        <v>6838</v>
      </c>
      <c r="B2729" t="str">
        <f>IF(COUNTIF(A:A,A2729)&gt;1,_xlfn.CONCAT(A2729," (",N2729,")"),A2729)</f>
        <v>Qiúxī Zhèn</v>
      </c>
      <c r="C2729" t="str">
        <f>IF(COUNTIF(B:B,B2729)&gt;1,_xlfn.CONCAT(A2729," (",M2729,")"),B2729)</f>
        <v>Qiúxī Zhèn</v>
      </c>
      <c r="D2729" t="s">
        <v>6839</v>
      </c>
      <c r="E2729" t="s">
        <v>7</v>
      </c>
      <c r="F2729" t="str">
        <f>_xlfn.CONCAT(D2729,", ",H2729,", ",I2729,", ","四川省")</f>
        <v>球溪镇, 资中县, 内江市, 四川省</v>
      </c>
      <c r="G2729">
        <v>48666</v>
      </c>
      <c r="H2729" t="s">
        <v>8333</v>
      </c>
      <c r="I2729" t="s">
        <v>8329</v>
      </c>
      <c r="J2729">
        <f>VLOOKUP(F2729,[1]!china_towns_second__2[[Column1]:[Y]],3,FALSE)</f>
        <v>29.912443164810899</v>
      </c>
      <c r="K2729">
        <f>VLOOKUP(F2729,[1]!china_towns_second__2[[Column1]:[Y]],2,FALSE)</f>
        <v>104.5982958</v>
      </c>
      <c r="L2729" t="s">
        <v>12305</v>
      </c>
      <c r="M2729" t="str">
        <f>VLOOKUP(H2729,CHOOSE({1,2},Table22[Native],Table22[Name]),2,0)</f>
        <v>Zīzhōng Xiàn</v>
      </c>
      <c r="N2729" s="15" t="str">
        <f>VLOOKUP(I2729,CHOOSE({1,2},Table22[Native],Table22[Name]),2,0)</f>
        <v>Nèijiāng Shì</v>
      </c>
      <c r="O2729" s="15" t="str">
        <f t="shared" si="84"/>
        <v>Qiuxi Zhen (Nèijiāng Shì)</v>
      </c>
      <c r="P2729" s="15" t="str">
        <f t="shared" si="85"/>
        <v>Qiuxi Zhen (Nèijiāng Shì)</v>
      </c>
    </row>
    <row r="2730" spans="1:16" hidden="1" x14ac:dyDescent="0.25">
      <c r="A2730" t="s">
        <v>6476</v>
      </c>
      <c r="B2730" t="str">
        <f>IF(COUNTIF(A:A,A2730)&gt;1,_xlfn.CONCAT(A2730," (",N2730,")"),A2730)</f>
        <v>Qiūyā Xiāng (Nánchōng Shì)</v>
      </c>
      <c r="C2730" t="str">
        <f>IF(COUNTIF(B:B,B2730)&gt;1,_xlfn.CONCAT(A2730," (",M2730,")"),B2730)</f>
        <v>Qiūyā Xiāng (Nánbù Xiàn)</v>
      </c>
      <c r="D2730" t="s">
        <v>6477</v>
      </c>
      <c r="E2730" t="s">
        <v>11</v>
      </c>
      <c r="F2730" t="str">
        <f>_xlfn.CONCAT(D2730,", ",H2730,", ",I2730,", ","四川省")</f>
        <v>丘垭乡, 南部县, 南充市, 四川省</v>
      </c>
      <c r="G2730">
        <v>7523</v>
      </c>
      <c r="H2730" t="s">
        <v>8322</v>
      </c>
      <c r="I2730" t="s">
        <v>8318</v>
      </c>
      <c r="J2730" t="e">
        <f>VLOOKUP(F2730,[1]!china_towns_second__2[[Column1]:[Y]],3,FALSE)</f>
        <v>#N/A</v>
      </c>
      <c r="K2730" t="e">
        <f>VLOOKUP(F2730,[1]!china_towns_second__2[[Column1]:[Y]],2,FALSE)</f>
        <v>#N/A</v>
      </c>
      <c r="L2730" t="s">
        <v>12306</v>
      </c>
      <c r="M2730" t="str">
        <f>VLOOKUP(H2730,CHOOSE({1,2},Table22[Native],Table22[Name]),2,0)</f>
        <v>Nánbù Xiàn</v>
      </c>
      <c r="N2730" s="15" t="str">
        <f>VLOOKUP(I2730,CHOOSE({1,2},Table22[Native],Table22[Name]),2,0)</f>
        <v>Nánchōng Shì</v>
      </c>
      <c r="O2730" s="15" t="str">
        <f t="shared" si="84"/>
        <v>Qiuya Xiang (Nanbu Xian) (Nánchōng Shì)</v>
      </c>
      <c r="P2730" s="15" t="str">
        <f t="shared" si="85"/>
        <v>Qiuya Xiang (Nanbu Xian) (Nánchōng Shì)</v>
      </c>
    </row>
    <row r="2731" spans="1:16" hidden="1" x14ac:dyDescent="0.25">
      <c r="A2731" t="s">
        <v>6476</v>
      </c>
      <c r="B2731" t="str">
        <f>IF(COUNTIF(A:A,A2731)&gt;1,_xlfn.CONCAT(A2731," (",N2731,")"),A2731)</f>
        <v>Qiūyā Xiāng (Nánchōng Shì)</v>
      </c>
      <c r="C2731" t="str">
        <f>IF(COUNTIF(B:B,B2731)&gt;1,_xlfn.CONCAT(A2731," (",M2731,")"),B2731)</f>
        <v>Qiūyā Xiāng (Yílŏng Xiàn)</v>
      </c>
      <c r="D2731" t="s">
        <v>6478</v>
      </c>
      <c r="E2731" t="s">
        <v>11</v>
      </c>
      <c r="F2731" t="str">
        <f>_xlfn.CONCAT(D2731,", ",H2731,", ",I2731,", ","四川省")</f>
        <v>秋垭乡, 仪陇县, 南充市, 四川省</v>
      </c>
      <c r="G2731">
        <v>6597</v>
      </c>
      <c r="H2731" t="s">
        <v>8326</v>
      </c>
      <c r="I2731" t="s">
        <v>8318</v>
      </c>
      <c r="J2731" t="e">
        <f>VLOOKUP(F2731,[1]!china_towns_second__2[[Column1]:[Y]],3,FALSE)</f>
        <v>#N/A</v>
      </c>
      <c r="K2731" t="e">
        <f>VLOOKUP(F2731,[1]!china_towns_second__2[[Column1]:[Y]],2,FALSE)</f>
        <v>#N/A</v>
      </c>
      <c r="L2731" t="s">
        <v>12307</v>
      </c>
      <c r="M2731" t="str">
        <f>VLOOKUP(H2731,CHOOSE({1,2},Table22[Native],Table22[Name]),2,0)</f>
        <v>Yílŏng Xiàn</v>
      </c>
      <c r="N2731" s="15" t="str">
        <f>VLOOKUP(I2731,CHOOSE({1,2},Table22[Native],Table22[Name]),2,0)</f>
        <v>Nánchōng Shì</v>
      </c>
      <c r="O2731" s="15" t="str">
        <f t="shared" si="84"/>
        <v>Qiuya Xiang (Yilong Xian) (Nánchōng Shì)</v>
      </c>
      <c r="P2731" s="15" t="str">
        <f t="shared" si="85"/>
        <v>Qiuya Xiang (Yilong Xian) (Nánchōng Shì)</v>
      </c>
    </row>
    <row r="2732" spans="1:16" hidden="1" x14ac:dyDescent="0.25">
      <c r="A2732" t="s">
        <v>2600</v>
      </c>
      <c r="B2732" t="str">
        <f>IF(COUNTIF(A:A,A2732)&gt;1,_xlfn.CONCAT(A2732," (",N2732,")"),A2732)</f>
        <v>Qĭwù Xiāng</v>
      </c>
      <c r="C2732" t="str">
        <f>IF(COUNTIF(B:B,B2732)&gt;1,_xlfn.CONCAT(A2732," (",M2732,")"),B2732)</f>
        <v>Qĭwù Xiāng</v>
      </c>
      <c r="D2732" t="s">
        <v>2601</v>
      </c>
      <c r="E2732" t="s">
        <v>11</v>
      </c>
      <c r="F2732" t="str">
        <f>_xlfn.CONCAT(D2732,", ",H2732,", ",I2732,", ","四川省")</f>
        <v>起坞乡, 石渠县, 甘孜藏族自治州, 四川省</v>
      </c>
      <c r="G2732">
        <v>3845</v>
      </c>
      <c r="H2732" t="s">
        <v>8234</v>
      </c>
      <c r="I2732" t="s">
        <v>8219</v>
      </c>
      <c r="J2732" t="e">
        <f>VLOOKUP(F2732,[1]!china_towns_second__2[[Column1]:[Y]],3,FALSE)</f>
        <v>#N/A</v>
      </c>
      <c r="K2732" t="e">
        <f>VLOOKUP(F2732,[1]!china_towns_second__2[[Column1]:[Y]],2,FALSE)</f>
        <v>#N/A</v>
      </c>
      <c r="L2732" t="s">
        <v>12308</v>
      </c>
      <c r="M2732" t="str">
        <f>VLOOKUP(H2732,CHOOSE({1,2},Table22[Native],Table22[Name]),2,0)</f>
        <v>Shíqú Xiàn</v>
      </c>
      <c r="N2732" s="15" t="str">
        <f>VLOOKUP(I2732,CHOOSE({1,2},Table22[Native],Table22[Name]),2,0)</f>
        <v>Gānzī Zàngzú Zìzhìzhōu</v>
      </c>
      <c r="O2732" s="15" t="str">
        <f t="shared" si="84"/>
        <v>Qiwu Xiang (Gānzī Zàngzú Zìzhìzhōu)</v>
      </c>
      <c r="P2732" s="15" t="str">
        <f t="shared" si="85"/>
        <v>Qiwu Xiang (Gānzī Zàngzú Zìzhìzhōu)</v>
      </c>
    </row>
    <row r="2733" spans="1:16" hidden="1" x14ac:dyDescent="0.25">
      <c r="A2733" t="s">
        <v>1192</v>
      </c>
      <c r="B2733" t="str">
        <f>IF(COUNTIF(A:A,A2733)&gt;1,_xlfn.CONCAT(A2733," (",N2733,")"),A2733)</f>
        <v>Qīxián Jiēdào</v>
      </c>
      <c r="C2733" t="str">
        <f>IF(COUNTIF(B:B,B2733)&gt;1,_xlfn.CONCAT(A2733," (",M2733,")"),B2733)</f>
        <v>Qīxián Jiēdào</v>
      </c>
      <c r="D2733" t="s">
        <v>1193</v>
      </c>
      <c r="E2733" t="s">
        <v>493</v>
      </c>
      <c r="F2733" t="str">
        <f>_xlfn.CONCAT(D2733,", ",H2733,", ",I2733,", ","四川省")</f>
        <v>栖贤街道, 金堂县, 成都市, 四川省</v>
      </c>
      <c r="G2733">
        <v>19361</v>
      </c>
      <c r="H2733" t="s">
        <v>8188</v>
      </c>
      <c r="I2733" t="s">
        <v>8180</v>
      </c>
      <c r="J2733" t="e">
        <f>VLOOKUP(F2733,[1]!china_towns_second__2[[Column1]:[Y]],3,FALSE)</f>
        <v>#N/A</v>
      </c>
      <c r="K2733" t="e">
        <f>VLOOKUP(F2733,[1]!china_towns_second__2[[Column1]:[Y]],2,FALSE)</f>
        <v>#N/A</v>
      </c>
      <c r="L2733" t="s">
        <v>12309</v>
      </c>
      <c r="M2733" t="str">
        <f>VLOOKUP(H2733,CHOOSE({1,2},Table22[Native],Table22[Name]),2,0)</f>
        <v>Jīntáng Xiàn</v>
      </c>
      <c r="N2733" s="15" t="str">
        <f>VLOOKUP(I2733,CHOOSE({1,2},Table22[Native],Table22[Name]),2,0)</f>
        <v>Chéngdū Shì</v>
      </c>
      <c r="O2733" s="15" t="str">
        <f t="shared" si="84"/>
        <v>Qixian Jiedao (Chéngdū Shì)</v>
      </c>
      <c r="P2733" s="15" t="str">
        <f t="shared" si="85"/>
        <v>Qixian Jiedao (Chéngdū Shì)</v>
      </c>
    </row>
    <row r="2734" spans="1:16" hidden="1" x14ac:dyDescent="0.25">
      <c r="A2734" t="s">
        <v>6840</v>
      </c>
      <c r="B2734" t="str">
        <f>IF(COUNTIF(A:A,A2734)&gt;1,_xlfn.CONCAT(A2734," (",N2734,")"),A2734)</f>
        <v>Quán'ān Zhèn</v>
      </c>
      <c r="C2734" t="str">
        <f>IF(COUNTIF(B:B,B2734)&gt;1,_xlfn.CONCAT(A2734," (",M2734,")"),B2734)</f>
        <v>Quán'ān Zhèn</v>
      </c>
      <c r="D2734" t="s">
        <v>6841</v>
      </c>
      <c r="E2734" t="s">
        <v>7</v>
      </c>
      <c r="F2734" t="str">
        <f>_xlfn.CONCAT(D2734,", ",H2734,", ",I2734,", ","四川省")</f>
        <v>全安镇, 市中区, 内江市, 四川省</v>
      </c>
      <c r="G2734">
        <v>23315</v>
      </c>
      <c r="H2734" t="s">
        <v>8267</v>
      </c>
      <c r="I2734" t="s">
        <v>8329</v>
      </c>
      <c r="J2734">
        <f>VLOOKUP(F2734,[1]!china_towns_second__2[[Column1]:[Y]],3,FALSE)</f>
        <v>29.5983539789136</v>
      </c>
      <c r="K2734">
        <f>VLOOKUP(F2734,[1]!china_towns_second__2[[Column1]:[Y]],2,FALSE)</f>
        <v>104.90902149999999</v>
      </c>
      <c r="L2734" t="s">
        <v>12310</v>
      </c>
      <c r="M2734" t="str">
        <f>VLOOKUP(H2734,CHOOSE({1,2},Table22[Native],Table22[Name]),2,0)</f>
        <v>Shìzhōng Qū</v>
      </c>
      <c r="N2734" s="15" t="str">
        <f>VLOOKUP(I2734,CHOOSE({1,2},Table22[Native],Table22[Name]),2,0)</f>
        <v>Nèijiāng Shì</v>
      </c>
      <c r="O2734" s="15" t="str">
        <f t="shared" si="84"/>
        <v>Quan'an Zhen (Nèijiāng Shì)</v>
      </c>
      <c r="P2734" s="15" t="str">
        <f t="shared" si="85"/>
        <v>Quan'an Zhen (Nèijiāng Shì)</v>
      </c>
    </row>
    <row r="2735" spans="1:16" hidden="1" x14ac:dyDescent="0.25">
      <c r="A2735" t="s">
        <v>3849</v>
      </c>
      <c r="B2735" t="str">
        <f>IF(COUNTIF(A:A,A2735)&gt;1,_xlfn.CONCAT(A2735," (",N2735,")"),A2735)</f>
        <v>Quánfú Jiēdào</v>
      </c>
      <c r="C2735" t="str">
        <f>IF(COUNTIF(B:B,B2735)&gt;1,_xlfn.CONCAT(A2735," (",M2735,")"),B2735)</f>
        <v>Quánfú Jiēdào</v>
      </c>
      <c r="D2735" t="s">
        <v>3850</v>
      </c>
      <c r="E2735" t="s">
        <v>493</v>
      </c>
      <c r="F2735" t="str">
        <f>_xlfn.CONCAT(D2735,", ",H2735,", ",I2735,", ","四川省")</f>
        <v>全福街道, 市中区, 乐山市, 四川省</v>
      </c>
      <c r="G2735">
        <v>10574</v>
      </c>
      <c r="H2735" t="s">
        <v>8267</v>
      </c>
      <c r="I2735" t="s">
        <v>8256</v>
      </c>
      <c r="J2735" t="e">
        <f>VLOOKUP(F2735,[1]!china_towns_second__2[[Column1]:[Y]],3,FALSE)</f>
        <v>#N/A</v>
      </c>
      <c r="K2735" t="e">
        <f>VLOOKUP(F2735,[1]!china_towns_second__2[[Column1]:[Y]],2,FALSE)</f>
        <v>#N/A</v>
      </c>
      <c r="L2735" t="s">
        <v>12311</v>
      </c>
      <c r="M2735" t="str">
        <f>VLOOKUP(H2735,CHOOSE({1,2},Table22[Native],Table22[Name]),2,0)</f>
        <v>Shìzhōng Qū</v>
      </c>
      <c r="N2735" s="15" t="str">
        <f>VLOOKUP(I2735,CHOOSE({1,2},Table22[Native],Table22[Name]),2,0)</f>
        <v>Lèshān Shì</v>
      </c>
      <c r="O2735" s="15" t="str">
        <f t="shared" si="84"/>
        <v>Quanfu Jiedao (Lèshān Shì)</v>
      </c>
      <c r="P2735" s="15" t="str">
        <f t="shared" si="85"/>
        <v>Quanfu Jiedao (Lèshān Shì)</v>
      </c>
    </row>
    <row r="2736" spans="1:16" hidden="1" x14ac:dyDescent="0.25">
      <c r="A2736" t="s">
        <v>3127</v>
      </c>
      <c r="B2736" t="str">
        <f>IF(COUNTIF(A:A,A2736)&gt;1,_xlfn.CONCAT(A2736," (",N2736,")"),A2736)</f>
        <v>Quānlóng Xiāng</v>
      </c>
      <c r="C2736" t="str">
        <f>IF(COUNTIF(B:B,B2736)&gt;1,_xlfn.CONCAT(A2736," (",M2736,")"),B2736)</f>
        <v>Quānlóng Xiāng</v>
      </c>
      <c r="D2736" t="s">
        <v>3128</v>
      </c>
      <c r="E2736" t="s">
        <v>11</v>
      </c>
      <c r="F2736" t="str">
        <f>_xlfn.CONCAT(D2736,", ",H2736,", ",I2736,", ","四川省")</f>
        <v>圈龙乡, 剑阁县, 广元市, 四川省</v>
      </c>
      <c r="G2736">
        <v>5224</v>
      </c>
      <c r="H2736" t="s">
        <v>8250</v>
      </c>
      <c r="I2736" t="s">
        <v>8247</v>
      </c>
      <c r="J2736" t="e">
        <f>VLOOKUP(F2736,[1]!china_towns_second__2[[Column1]:[Y]],3,FALSE)</f>
        <v>#N/A</v>
      </c>
      <c r="K2736" t="e">
        <f>VLOOKUP(F2736,[1]!china_towns_second__2[[Column1]:[Y]],2,FALSE)</f>
        <v>#N/A</v>
      </c>
      <c r="L2736" t="s">
        <v>12312</v>
      </c>
      <c r="M2736" t="str">
        <f>VLOOKUP(H2736,CHOOSE({1,2},Table22[Native],Table22[Name]),2,0)</f>
        <v>Jiàngé Xiàn</v>
      </c>
      <c r="N2736" s="15" t="str">
        <f>VLOOKUP(I2736,CHOOSE({1,2},Table22[Native],Table22[Name]),2,0)</f>
        <v>Guăngyuán Shì</v>
      </c>
      <c r="O2736" s="15" t="str">
        <f t="shared" si="84"/>
        <v>Quanlong Xiang (Guăngyuán Shì)</v>
      </c>
      <c r="P2736" s="15" t="str">
        <f t="shared" si="85"/>
        <v>Quanlong Xiang (Guăngyuán Shì)</v>
      </c>
    </row>
    <row r="2737" spans="1:16" hidden="1" x14ac:dyDescent="0.25">
      <c r="A2737" t="s">
        <v>8024</v>
      </c>
      <c r="B2737" t="str">
        <f>IF(COUNTIF(A:A,A2737)&gt;1,_xlfn.CONCAT(A2737," (",N2737,")"),A2737)</f>
        <v>Quánshèng Xiāng</v>
      </c>
      <c r="C2737" t="str">
        <f>IF(COUNTIF(B:B,B2737)&gt;1,_xlfn.CONCAT(A2737," (",M2737,")"),B2737)</f>
        <v>Quánshèng Xiāng</v>
      </c>
      <c r="D2737" t="s">
        <v>8025</v>
      </c>
      <c r="E2737" t="s">
        <v>11</v>
      </c>
      <c r="F2737" t="str">
        <f>_xlfn.CONCAT(D2737,", ",H2737,", ",I2737,", ","四川省")</f>
        <v>全胜乡, 乐至县, 资阳市, 四川省</v>
      </c>
      <c r="G2737">
        <v>8752</v>
      </c>
      <c r="H2737" t="s">
        <v>8381</v>
      </c>
      <c r="I2737" t="s">
        <v>8379</v>
      </c>
      <c r="J2737" t="e">
        <f>VLOOKUP(F2737,[1]!china_towns_second__2[[Column1]:[Y]],3,FALSE)</f>
        <v>#N/A</v>
      </c>
      <c r="K2737" t="e">
        <f>VLOOKUP(F2737,[1]!china_towns_second__2[[Column1]:[Y]],2,FALSE)</f>
        <v>#N/A</v>
      </c>
      <c r="L2737" t="s">
        <v>12313</v>
      </c>
      <c r="M2737" t="str">
        <f>VLOOKUP(H2737,CHOOSE({1,2},Table22[Native],Table22[Name]),2,0)</f>
        <v>Lèzhì Xiàn</v>
      </c>
      <c r="N2737" s="15" t="str">
        <f>VLOOKUP(I2737,CHOOSE({1,2},Table22[Native],Table22[Name]),2,0)</f>
        <v>Zīyáng Shì</v>
      </c>
      <c r="O2737" s="15" t="str">
        <f t="shared" si="84"/>
        <v>Quansheng Xiang (Zīyáng Shì)</v>
      </c>
      <c r="P2737" s="15" t="str">
        <f t="shared" si="85"/>
        <v>Quansheng Xiang (Zīyáng Shì)</v>
      </c>
    </row>
    <row r="2738" spans="1:16" hidden="1" x14ac:dyDescent="0.25">
      <c r="A2738" t="s">
        <v>3851</v>
      </c>
      <c r="B2738" t="str">
        <f>IF(COUNTIF(A:A,A2738)&gt;1,_xlfn.CONCAT(A2738," (",N2738,")"),A2738)</f>
        <v>Quánshuĭ Zhèn</v>
      </c>
      <c r="C2738" t="str">
        <f>IF(COUNTIF(B:B,B2738)&gt;1,_xlfn.CONCAT(A2738," (",M2738,")"),B2738)</f>
        <v>Quánshuĭ Zhèn</v>
      </c>
      <c r="D2738" t="s">
        <v>3852</v>
      </c>
      <c r="E2738" t="s">
        <v>7</v>
      </c>
      <c r="F2738" t="str">
        <f>_xlfn.CONCAT(D2738,", ",H2738,", ",I2738,", ","四川省")</f>
        <v>泉水镇, 犍为县, 乐山市, 四川省</v>
      </c>
      <c r="G2738">
        <v>9289</v>
      </c>
      <c r="H2738" t="s">
        <v>8265</v>
      </c>
      <c r="I2738" t="s">
        <v>8256</v>
      </c>
      <c r="J2738">
        <f>VLOOKUP(F2738,[1]!china_towns_second__2[[Column1]:[Y]],3,FALSE)</f>
        <v>29.292233762403999</v>
      </c>
      <c r="K2738">
        <f>VLOOKUP(F2738,[1]!china_towns_second__2[[Column1]:[Y]],2,FALSE)</f>
        <v>103.7468401</v>
      </c>
      <c r="L2738" t="s">
        <v>12314</v>
      </c>
      <c r="M2738" t="str">
        <f>VLOOKUP(H2738,CHOOSE({1,2},Table22[Native],Table22[Name]),2,0)</f>
        <v>Qiánwéi Xiàn</v>
      </c>
      <c r="N2738" s="15" t="str">
        <f>VLOOKUP(I2738,CHOOSE({1,2},Table22[Native],Table22[Name]),2,0)</f>
        <v>Lèshān Shì</v>
      </c>
      <c r="O2738" s="15" t="str">
        <f t="shared" si="84"/>
        <v>Quanshui Zhen (Lèshān Shì)</v>
      </c>
      <c r="P2738" s="15" t="str">
        <f t="shared" si="85"/>
        <v>Quanshui Zhen (Lèshān Shì)</v>
      </c>
    </row>
    <row r="2739" spans="1:16" hidden="1" x14ac:dyDescent="0.25">
      <c r="A2739" t="s">
        <v>1822</v>
      </c>
      <c r="B2739" t="str">
        <f>IF(COUNTIF(A:A,A2739)&gt;1,_xlfn.CONCAT(A2739," (",N2739,")"),A2739)</f>
        <v>Qúbĕi Zhèn</v>
      </c>
      <c r="C2739" t="str">
        <f>IF(COUNTIF(B:B,B2739)&gt;1,_xlfn.CONCAT(A2739," (",M2739,")"),B2739)</f>
        <v>Qúbĕi Zhèn</v>
      </c>
      <c r="D2739" t="s">
        <v>1823</v>
      </c>
      <c r="E2739" t="s">
        <v>7</v>
      </c>
      <c r="F2739" t="str">
        <f>_xlfn.CONCAT(D2739,", ",H2739,", ",I2739,", ","四川省")</f>
        <v>渠北镇, 渠县, 达州市, 四川省</v>
      </c>
      <c r="G2739">
        <v>15719</v>
      </c>
      <c r="H2739" t="s">
        <v>8206</v>
      </c>
      <c r="I2739" t="s">
        <v>8202</v>
      </c>
      <c r="J2739">
        <f>VLOOKUP(F2739,[1]!china_towns_second__2[[Column1]:[Y]],3,FALSE)</f>
        <v>30.8951117352183</v>
      </c>
      <c r="K2739">
        <f>VLOOKUP(F2739,[1]!china_towns_second__2[[Column1]:[Y]],2,FALSE)</f>
        <v>106.97839430000001</v>
      </c>
      <c r="L2739" t="s">
        <v>12315</v>
      </c>
      <c r="M2739" t="str">
        <f>VLOOKUP(H2739,CHOOSE({1,2},Table22[Native],Table22[Name]),2,0)</f>
        <v>Qú Xiàn</v>
      </c>
      <c r="N2739" s="15" t="str">
        <f>VLOOKUP(I2739,CHOOSE({1,2},Table22[Native],Table22[Name]),2,0)</f>
        <v>Dázhōu Shì</v>
      </c>
      <c r="O2739" s="15" t="str">
        <f t="shared" si="84"/>
        <v>Qubei Zhen (Dázhōu Shì)</v>
      </c>
      <c r="P2739" s="15" t="str">
        <f t="shared" si="85"/>
        <v>Qubei Zhen (Dázhōu Shì)</v>
      </c>
    </row>
    <row r="2740" spans="1:16" hidden="1" x14ac:dyDescent="0.25">
      <c r="A2740" t="s">
        <v>2602</v>
      </c>
      <c r="B2740" t="str">
        <f>IF(COUNTIF(A:A,A2740)&gt;1,_xlfn.CONCAT(A2740," (",N2740,")"),A2740)</f>
        <v>Qŭdēng Xiāng</v>
      </c>
      <c r="C2740" t="str">
        <f>IF(COUNTIF(B:B,B2740)&gt;1,_xlfn.CONCAT(A2740," (",M2740,")"),B2740)</f>
        <v>Qŭdēng Xiāng</v>
      </c>
      <c r="D2740" t="s">
        <v>2603</v>
      </c>
      <c r="E2740" t="s">
        <v>11</v>
      </c>
      <c r="F2740" t="str">
        <f>_xlfn.CONCAT(D2740,", ",H2740,", ",I2740,", ","四川省")</f>
        <v>曲登乡, 理塘县, 甘孜藏族自治州, 四川省</v>
      </c>
      <c r="G2740">
        <v>3427</v>
      </c>
      <c r="H2740" t="s">
        <v>8230</v>
      </c>
      <c r="I2740" t="s">
        <v>8219</v>
      </c>
      <c r="J2740" t="e">
        <f>VLOOKUP(F2740,[1]!china_towns_second__2[[Column1]:[Y]],3,FALSE)</f>
        <v>#N/A</v>
      </c>
      <c r="K2740" t="e">
        <f>VLOOKUP(F2740,[1]!china_towns_second__2[[Column1]:[Y]],2,FALSE)</f>
        <v>#N/A</v>
      </c>
      <c r="L2740" t="s">
        <v>12316</v>
      </c>
      <c r="M2740" t="str">
        <f>VLOOKUP(H2740,CHOOSE({1,2},Table22[Native],Table22[Name]),2,0)</f>
        <v>Lĭtáng Xiàn</v>
      </c>
      <c r="N2740" s="15" t="str">
        <f>VLOOKUP(I2740,CHOOSE({1,2},Table22[Native],Table22[Name]),2,0)</f>
        <v>Gānzī Zàngzú Zìzhìzhōu</v>
      </c>
      <c r="O2740" s="15" t="str">
        <f t="shared" si="84"/>
        <v>Qudeng Xiang (Gānzī Zàngzú Zìzhìzhōu)</v>
      </c>
      <c r="P2740" s="15" t="str">
        <f t="shared" si="85"/>
        <v>Qudeng Xiang (Gānzī Zàngzú Zìzhìzhōu)</v>
      </c>
    </row>
    <row r="2741" spans="1:16" hidden="1" x14ac:dyDescent="0.25">
      <c r="A2741" t="s">
        <v>6479</v>
      </c>
      <c r="B2741" t="str">
        <f>IF(COUNTIF(A:A,A2741)&gt;1,_xlfn.CONCAT(A2741," (",N2741,")"),A2741)</f>
        <v>Quējiā Zhèn</v>
      </c>
      <c r="C2741" t="str">
        <f>IF(COUNTIF(B:B,B2741)&gt;1,_xlfn.CONCAT(A2741," (",M2741,")"),B2741)</f>
        <v>Quējiā Zhèn</v>
      </c>
      <c r="D2741" t="s">
        <v>6480</v>
      </c>
      <c r="E2741" t="s">
        <v>7</v>
      </c>
      <c r="F2741" t="str">
        <f>_xlfn.CONCAT(D2741,", ",H2741,", ",I2741,", ","四川省")</f>
        <v>阙家镇, 高坪区, 南充市, 四川省</v>
      </c>
      <c r="G2741">
        <v>9510</v>
      </c>
      <c r="H2741" t="s">
        <v>8319</v>
      </c>
      <c r="I2741" t="s">
        <v>8318</v>
      </c>
      <c r="J2741">
        <f>VLOOKUP(F2741,[1]!china_towns_second__2[[Column1]:[Y]],3,FALSE)</f>
        <v>30.670698930764299</v>
      </c>
      <c r="K2741">
        <f>VLOOKUP(F2741,[1]!china_towns_second__2[[Column1]:[Y]],2,FALSE)</f>
        <v>106.1567804</v>
      </c>
      <c r="L2741" t="s">
        <v>12317</v>
      </c>
      <c r="M2741" t="str">
        <f>VLOOKUP(H2741,CHOOSE({1,2},Table22[Native],Table22[Name]),2,0)</f>
        <v>Gāopíng Qū</v>
      </c>
      <c r="N2741" s="15" t="str">
        <f>VLOOKUP(I2741,CHOOSE({1,2},Table22[Native],Table22[Name]),2,0)</f>
        <v>Nánchōng Shì</v>
      </c>
      <c r="O2741" s="15" t="str">
        <f t="shared" si="84"/>
        <v>Quejia Zhen (Nánchōng Shì)</v>
      </c>
      <c r="P2741" s="15" t="str">
        <f t="shared" si="85"/>
        <v>Quejia Zhen (Nánchōng Shì)</v>
      </c>
    </row>
    <row r="2742" spans="1:16" hidden="1" x14ac:dyDescent="0.25">
      <c r="A2742" t="s">
        <v>3129</v>
      </c>
      <c r="B2742" t="str">
        <f>IF(COUNTIF(A:A,A2742)&gt;1,_xlfn.CONCAT(A2742," (",N2742,")"),A2742)</f>
        <v>Qŭhé Xiāng</v>
      </c>
      <c r="C2742" t="str">
        <f>IF(COUNTIF(B:B,B2742)&gt;1,_xlfn.CONCAT(A2742," (",M2742,")"),B2742)</f>
        <v>Qŭhé Xiāng</v>
      </c>
      <c r="D2742" t="s">
        <v>3130</v>
      </c>
      <c r="E2742" t="s">
        <v>11</v>
      </c>
      <c r="F2742" t="str">
        <f>_xlfn.CONCAT(D2742,", ",H2742,", ",I2742,", ","四川省")</f>
        <v>曲河乡, 青川县, 广元市, 四川省</v>
      </c>
      <c r="G2742">
        <v>3786</v>
      </c>
      <c r="H2742" t="s">
        <v>8252</v>
      </c>
      <c r="I2742" t="s">
        <v>8247</v>
      </c>
      <c r="J2742" t="e">
        <f>VLOOKUP(F2742,[1]!china_towns_second__2[[Column1]:[Y]],3,FALSE)</f>
        <v>#N/A</v>
      </c>
      <c r="K2742" t="e">
        <f>VLOOKUP(F2742,[1]!china_towns_second__2[[Column1]:[Y]],2,FALSE)</f>
        <v>#N/A</v>
      </c>
      <c r="L2742" t="s">
        <v>12318</v>
      </c>
      <c r="M2742" t="str">
        <f>VLOOKUP(H2742,CHOOSE({1,2},Table22[Native],Table22[Name]),2,0)</f>
        <v>Qīngchuān Xiàn</v>
      </c>
      <c r="N2742" s="15" t="str">
        <f>VLOOKUP(I2742,CHOOSE({1,2},Table22[Native],Table22[Name]),2,0)</f>
        <v>Guăngyuán Shì</v>
      </c>
      <c r="O2742" s="15" t="str">
        <f t="shared" si="84"/>
        <v>Quhe Xiang (Guăngyuán Shì)</v>
      </c>
      <c r="P2742" s="15" t="str">
        <f t="shared" si="85"/>
        <v>Quhe Xiang (Guăngyuán Shì)</v>
      </c>
    </row>
    <row r="2743" spans="1:16" hidden="1" x14ac:dyDescent="0.25">
      <c r="A2743" t="s">
        <v>1824</v>
      </c>
      <c r="B2743" t="str">
        <f>IF(COUNTIF(A:A,A2743)&gt;1,_xlfn.CONCAT(A2743," (",N2743,")"),A2743)</f>
        <v>Qújiāng Jiēdào</v>
      </c>
      <c r="C2743" t="str">
        <f>IF(COUNTIF(B:B,B2743)&gt;1,_xlfn.CONCAT(A2743," (",M2743,")"),B2743)</f>
        <v>Qújiāng Jiēdào</v>
      </c>
      <c r="D2743" t="s">
        <v>1825</v>
      </c>
      <c r="E2743" t="s">
        <v>493</v>
      </c>
      <c r="F2743" t="str">
        <f>_xlfn.CONCAT(D2743,", ",H2743,", ",I2743,", ","四川省")</f>
        <v>渠江街道, 渠县, 达州市, 四川省</v>
      </c>
      <c r="G2743">
        <v>158419</v>
      </c>
      <c r="H2743" t="s">
        <v>8206</v>
      </c>
      <c r="I2743" t="s">
        <v>8202</v>
      </c>
      <c r="J2743" t="e">
        <f>VLOOKUP(F2743,[1]!china_towns_second__2[[Column1]:[Y]],3,FALSE)</f>
        <v>#N/A</v>
      </c>
      <c r="K2743" t="e">
        <f>VLOOKUP(F2743,[1]!china_towns_second__2[[Column1]:[Y]],2,FALSE)</f>
        <v>#N/A</v>
      </c>
      <c r="L2743" t="s">
        <v>12319</v>
      </c>
      <c r="M2743" t="str">
        <f>VLOOKUP(H2743,CHOOSE({1,2},Table22[Native],Table22[Name]),2,0)</f>
        <v>Qú Xiàn</v>
      </c>
      <c r="N2743" s="15" t="str">
        <f>VLOOKUP(I2743,CHOOSE({1,2},Table22[Native],Table22[Name]),2,0)</f>
        <v>Dázhōu Shì</v>
      </c>
      <c r="O2743" s="15" t="str">
        <f t="shared" si="84"/>
        <v>Qujiang Jiedao (Dázhōu Shì)</v>
      </c>
      <c r="P2743" s="15" t="str">
        <f t="shared" si="85"/>
        <v>Qujiang Jiedao (Dázhōu Shì)</v>
      </c>
    </row>
    <row r="2744" spans="1:16" hidden="1" x14ac:dyDescent="0.25">
      <c r="A2744" t="s">
        <v>1826</v>
      </c>
      <c r="B2744" t="str">
        <f>IF(COUNTIF(A:A,A2744)&gt;1,_xlfn.CONCAT(A2744," (",N2744,")"),A2744)</f>
        <v>Qúnán Jiēdào</v>
      </c>
      <c r="C2744" t="str">
        <f>IF(COUNTIF(B:B,B2744)&gt;1,_xlfn.CONCAT(A2744," (",M2744,")"),B2744)</f>
        <v>Qúnán Jiēdào</v>
      </c>
      <c r="D2744" t="s">
        <v>1827</v>
      </c>
      <c r="E2744" t="s">
        <v>493</v>
      </c>
      <c r="F2744" t="str">
        <f>_xlfn.CONCAT(D2744,", ",H2744,", ",I2744,", ","四川省")</f>
        <v>渠南街道, 渠县, 达州市, 四川省</v>
      </c>
      <c r="G2744">
        <v>17985</v>
      </c>
      <c r="H2744" t="s">
        <v>8206</v>
      </c>
      <c r="I2744" t="s">
        <v>8202</v>
      </c>
      <c r="J2744" t="e">
        <f>VLOOKUP(F2744,[1]!china_towns_second__2[[Column1]:[Y]],3,FALSE)</f>
        <v>#N/A</v>
      </c>
      <c r="K2744" t="e">
        <f>VLOOKUP(F2744,[1]!china_towns_second__2[[Column1]:[Y]],2,FALSE)</f>
        <v>#N/A</v>
      </c>
      <c r="L2744" t="s">
        <v>12320</v>
      </c>
      <c r="M2744" t="str">
        <f>VLOOKUP(H2744,CHOOSE({1,2},Table22[Native],Table22[Name]),2,0)</f>
        <v>Qú Xiàn</v>
      </c>
      <c r="N2744" s="15" t="str">
        <f>VLOOKUP(I2744,CHOOSE({1,2},Table22[Native],Table22[Name]),2,0)</f>
        <v>Dázhōu Shì</v>
      </c>
      <c r="O2744" s="15" t="str">
        <f t="shared" si="84"/>
        <v>Qunan Jiedao (Dázhōu Shì)</v>
      </c>
      <c r="P2744" s="15" t="str">
        <f t="shared" si="85"/>
        <v>Qunan Jiedao (Dázhōu Shì)</v>
      </c>
    </row>
    <row r="2745" spans="1:16" hidden="1" x14ac:dyDescent="0.25">
      <c r="A2745" t="s">
        <v>6481</v>
      </c>
      <c r="B2745" t="str">
        <f>IF(COUNTIF(A:A,A2745)&gt;1,_xlfn.CONCAT(A2745," (",N2745,")"),A2745)</f>
        <v>Qúnlè Xiāng</v>
      </c>
      <c r="C2745" t="str">
        <f>IF(COUNTIF(B:B,B2745)&gt;1,_xlfn.CONCAT(A2745," (",M2745,")"),B2745)</f>
        <v>Qúnlè Xiāng</v>
      </c>
      <c r="D2745" t="s">
        <v>6482</v>
      </c>
      <c r="E2745" t="s">
        <v>11</v>
      </c>
      <c r="F2745" t="str">
        <f>_xlfn.CONCAT(D2745,", ",H2745,", ",I2745,", ","四川省")</f>
        <v>群乐乡, 蓬安县, 南充市, 四川省</v>
      </c>
      <c r="G2745">
        <v>9510</v>
      </c>
      <c r="H2745" t="s">
        <v>8323</v>
      </c>
      <c r="I2745" t="s">
        <v>8318</v>
      </c>
      <c r="J2745" t="e">
        <f>VLOOKUP(F2745,[1]!china_towns_second__2[[Column1]:[Y]],3,FALSE)</f>
        <v>#N/A</v>
      </c>
      <c r="K2745" t="e">
        <f>VLOOKUP(F2745,[1]!china_towns_second__2[[Column1]:[Y]],2,FALSE)</f>
        <v>#N/A</v>
      </c>
      <c r="L2745" t="s">
        <v>12321</v>
      </c>
      <c r="M2745" t="str">
        <f>VLOOKUP(H2745,CHOOSE({1,2},Table22[Native],Table22[Name]),2,0)</f>
        <v>Péng'ān Xiàn</v>
      </c>
      <c r="N2745" s="15" t="str">
        <f>VLOOKUP(I2745,CHOOSE({1,2},Table22[Native],Table22[Name]),2,0)</f>
        <v>Nánchōng Shì</v>
      </c>
      <c r="O2745" s="15" t="str">
        <f t="shared" si="84"/>
        <v>Qunle Xiang (Nánchōng Shì)</v>
      </c>
      <c r="P2745" s="15" t="str">
        <f t="shared" si="85"/>
        <v>Qunle Xiang (Nánchōng Shì)</v>
      </c>
    </row>
    <row r="2746" spans="1:16" hidden="1" x14ac:dyDescent="0.25">
      <c r="A2746" t="s">
        <v>649</v>
      </c>
      <c r="B2746" t="str">
        <f>IF(COUNTIF(A:A,A2746)&gt;1,_xlfn.CONCAT(A2746," (",N2746,")"),A2746)</f>
        <v>Qúnlè Zhèn</v>
      </c>
      <c r="C2746" t="str">
        <f>IF(COUNTIF(B:B,B2746)&gt;1,_xlfn.CONCAT(A2746," (",M2746,")"),B2746)</f>
        <v>Qúnlè Zhèn</v>
      </c>
      <c r="D2746" t="s">
        <v>650</v>
      </c>
      <c r="E2746" t="s">
        <v>7</v>
      </c>
      <c r="F2746" t="str">
        <f>_xlfn.CONCAT(D2746,", ",H2746,", ",I2746,", ","四川省")</f>
        <v>群乐镇, 恩阳区, 巴中市, 四川省</v>
      </c>
      <c r="G2746">
        <v>12866</v>
      </c>
      <c r="H2746" t="s">
        <v>8174</v>
      </c>
      <c r="I2746" t="s">
        <v>8171</v>
      </c>
      <c r="J2746">
        <f>VLOOKUP(F2746,[1]!china_towns_second__2[[Column1]:[Y]],3,FALSE)</f>
        <v>31.540039436970002</v>
      </c>
      <c r="K2746">
        <f>VLOOKUP(F2746,[1]!china_towns_second__2[[Column1]:[Y]],2,FALSE)</f>
        <v>106.5977066</v>
      </c>
      <c r="L2746" t="s">
        <v>12322</v>
      </c>
      <c r="M2746" t="str">
        <f>VLOOKUP(H2746,CHOOSE({1,2},Table22[Native],Table22[Name]),2,0)</f>
        <v>Ēnyáng Qū</v>
      </c>
      <c r="N2746" s="15" t="str">
        <f>VLOOKUP(I2746,CHOOSE({1,2},Table22[Native],Table22[Name]),2,0)</f>
        <v>Bāzhōng Shì</v>
      </c>
      <c r="O2746" s="15" t="str">
        <f t="shared" si="84"/>
        <v>Qunle Zhen (Bāzhōng Shì)</v>
      </c>
      <c r="P2746" s="15" t="str">
        <f t="shared" si="85"/>
        <v>Qunle Zhen (Bāzhōng Shì)</v>
      </c>
    </row>
    <row r="2747" spans="1:16" hidden="1" x14ac:dyDescent="0.25">
      <c r="A2747" t="s">
        <v>7137</v>
      </c>
      <c r="B2747" t="str">
        <f>IF(COUNTIF(A:A,A2747)&gt;1,_xlfn.CONCAT(A2747," (",N2747,")"),A2747)</f>
        <v>Qúnlì Xiāng</v>
      </c>
      <c r="C2747" t="str">
        <f>IF(COUNTIF(B:B,B2747)&gt;1,_xlfn.CONCAT(A2747," (",M2747,")"),B2747)</f>
        <v>Qúnlì Xiāng</v>
      </c>
      <c r="D2747" t="s">
        <v>7138</v>
      </c>
      <c r="E2747" t="s">
        <v>11</v>
      </c>
      <c r="F2747" t="str">
        <f>_xlfn.CONCAT(D2747,", ",H2747,", ",I2747,", ","四川省")</f>
        <v>群力乡, 蓬溪县, 遂宁市, 四川省</v>
      </c>
      <c r="G2747">
        <v>7112</v>
      </c>
      <c r="H2747" t="s">
        <v>8346</v>
      </c>
      <c r="I2747" t="s">
        <v>8342</v>
      </c>
      <c r="J2747" t="e">
        <f>VLOOKUP(F2747,[1]!china_towns_second__2[[Column1]:[Y]],3,FALSE)</f>
        <v>#N/A</v>
      </c>
      <c r="K2747" t="e">
        <f>VLOOKUP(F2747,[1]!china_towns_second__2[[Column1]:[Y]],2,FALSE)</f>
        <v>#N/A</v>
      </c>
      <c r="L2747" t="s">
        <v>12323</v>
      </c>
      <c r="M2747" t="str">
        <f>VLOOKUP(H2747,CHOOSE({1,2},Table22[Native],Table22[Name]),2,0)</f>
        <v>Péngxī Xiàn</v>
      </c>
      <c r="N2747" s="15" t="str">
        <f>VLOOKUP(I2747,CHOOSE({1,2},Table22[Native],Table22[Name]),2,0)</f>
        <v>Suìníng Shì</v>
      </c>
      <c r="O2747" s="15" t="str">
        <f t="shared" si="84"/>
        <v>Qunli Xiang (Suìníng Shì)</v>
      </c>
      <c r="P2747" s="15" t="str">
        <f t="shared" si="85"/>
        <v>Qunli Xiang (Suìníng Shì)</v>
      </c>
    </row>
    <row r="2748" spans="1:16" hidden="1" x14ac:dyDescent="0.25">
      <c r="A2748" t="s">
        <v>7139</v>
      </c>
      <c r="B2748" t="str">
        <f>IF(COUNTIF(A:A,A2748)&gt;1,_xlfn.CONCAT(A2748," (",N2748,")"),A2748)</f>
        <v>Qúnlì Zhèn</v>
      </c>
      <c r="C2748" t="str">
        <f>IF(COUNTIF(B:B,B2748)&gt;1,_xlfn.CONCAT(A2748," (",M2748,")"),B2748)</f>
        <v>Qúnlì Zhèn</v>
      </c>
      <c r="D2748" t="s">
        <v>7140</v>
      </c>
      <c r="E2748" t="s">
        <v>7</v>
      </c>
      <c r="F2748" t="str">
        <f>_xlfn.CONCAT(D2748,", ",H2748,", ",I2748,", ","四川省")</f>
        <v>群利镇, 蓬溪县, 遂宁市, 四川省</v>
      </c>
      <c r="G2748">
        <v>20553</v>
      </c>
      <c r="H2748" t="s">
        <v>8346</v>
      </c>
      <c r="I2748" t="s">
        <v>8342</v>
      </c>
      <c r="J2748">
        <f>VLOOKUP(F2748,[1]!china_towns_second__2[[Column1]:[Y]],3,FALSE)</f>
        <v>30.3986782891715</v>
      </c>
      <c r="K2748">
        <f>VLOOKUP(F2748,[1]!china_towns_second__2[[Column1]:[Y]],2,FALSE)</f>
        <v>105.95025680000001</v>
      </c>
      <c r="L2748" t="s">
        <v>12324</v>
      </c>
      <c r="M2748" t="str">
        <f>VLOOKUP(H2748,CHOOSE({1,2},Table22[Native],Table22[Name]),2,0)</f>
        <v>Péngxī Xiàn</v>
      </c>
      <c r="N2748" s="15" t="str">
        <f>VLOOKUP(I2748,CHOOSE({1,2},Table22[Native],Table22[Name]),2,0)</f>
        <v>Suìníng Shì</v>
      </c>
      <c r="O2748" s="15" t="str">
        <f t="shared" si="84"/>
        <v>Qunli Zhen (Suìníng Shì)</v>
      </c>
      <c r="P2748" s="15" t="str">
        <f t="shared" si="85"/>
        <v>Qunli Zhen (Suìníng Shì)</v>
      </c>
    </row>
    <row r="2749" spans="1:16" hidden="1" x14ac:dyDescent="0.25">
      <c r="A2749" t="s">
        <v>5887</v>
      </c>
      <c r="B2749" t="str">
        <f>IF(COUNTIF(A:A,A2749)&gt;1,_xlfn.CONCAT(A2749," (",N2749,")"),A2749)</f>
        <v>Qŭshān Zhèn</v>
      </c>
      <c r="C2749" t="str">
        <f>IF(COUNTIF(B:B,B2749)&gt;1,_xlfn.CONCAT(A2749," (",M2749,")"),B2749)</f>
        <v>Qŭshān Zhèn</v>
      </c>
      <c r="D2749" t="s">
        <v>5888</v>
      </c>
      <c r="E2749" t="s">
        <v>7</v>
      </c>
      <c r="F2749" t="str">
        <f>_xlfn.CONCAT(D2749,", ",H2749,", ",I2749,", ","四川省")</f>
        <v>曲山镇, 北川羌族自治县, 绵阳市, 四川省</v>
      </c>
      <c r="G2749">
        <v>8745</v>
      </c>
      <c r="H2749" t="s">
        <v>8309</v>
      </c>
      <c r="I2749" t="s">
        <v>8307</v>
      </c>
      <c r="J2749">
        <f>VLOOKUP(F2749,[1]!china_towns_second__2[[Column1]:[Y]],3,FALSE)</f>
        <v>31.865009068067401</v>
      </c>
      <c r="K2749">
        <f>VLOOKUP(F2749,[1]!china_towns_second__2[[Column1]:[Y]],2,FALSE)</f>
        <v>104.4852001</v>
      </c>
      <c r="L2749" t="s">
        <v>12325</v>
      </c>
      <c r="M2749" t="str">
        <f>VLOOKUP(H2749,CHOOSE({1,2},Table22[Native],Table22[Name]),2,0)</f>
        <v>Bĕichuān Qiāngzú Zìzhìxiàn</v>
      </c>
      <c r="N2749" s="15" t="str">
        <f>VLOOKUP(I2749,CHOOSE({1,2},Table22[Native],Table22[Name]),2,0)</f>
        <v>Miányáng Shì</v>
      </c>
      <c r="O2749" s="15" t="str">
        <f t="shared" si="84"/>
        <v>Qushan Zhen (Miányáng Shì)</v>
      </c>
      <c r="P2749" s="15" t="str">
        <f t="shared" si="85"/>
        <v>Qushan Zhen (Miányáng Shì)</v>
      </c>
    </row>
    <row r="2750" spans="1:16" hidden="1" x14ac:dyDescent="0.25">
      <c r="A2750" t="s">
        <v>6483</v>
      </c>
      <c r="B2750" t="str">
        <f>IF(COUNTIF(A:A,A2750)&gt;1,_xlfn.CONCAT(A2750," (",N2750,")"),A2750)</f>
        <v>Qŭshuĭ Zhèn</v>
      </c>
      <c r="C2750" t="str">
        <f>IF(COUNTIF(B:B,B2750)&gt;1,_xlfn.CONCAT(A2750," (",M2750,")"),B2750)</f>
        <v>Qŭshuĭ Zhèn</v>
      </c>
      <c r="D2750" t="s">
        <v>6484</v>
      </c>
      <c r="E2750" t="s">
        <v>7</v>
      </c>
      <c r="F2750" t="str">
        <f>_xlfn.CONCAT(D2750,", ",H2750,", ",I2750,", ","四川省")</f>
        <v>曲水镇, 嘉陵区, 南充市, 四川省</v>
      </c>
      <c r="G2750">
        <v>13428</v>
      </c>
      <c r="H2750" t="s">
        <v>8320</v>
      </c>
      <c r="I2750" t="s">
        <v>8318</v>
      </c>
      <c r="J2750">
        <f>VLOOKUP(F2750,[1]!china_towns_second__2[[Column1]:[Y]],3,FALSE)</f>
        <v>30.679047338239599</v>
      </c>
      <c r="K2750">
        <f>VLOOKUP(F2750,[1]!china_towns_second__2[[Column1]:[Y]],2,FALSE)</f>
        <v>106.0280546</v>
      </c>
      <c r="L2750" t="s">
        <v>12326</v>
      </c>
      <c r="M2750" t="str">
        <f>VLOOKUP(H2750,CHOOSE({1,2},Table22[Native],Table22[Name]),2,0)</f>
        <v>Jiālíng Qū</v>
      </c>
      <c r="N2750" s="15" t="str">
        <f>VLOOKUP(I2750,CHOOSE({1,2},Table22[Native],Table22[Name]),2,0)</f>
        <v>Nánchōng Shì</v>
      </c>
      <c r="O2750" s="15" t="str">
        <f t="shared" si="84"/>
        <v>Qushui Zhen (Nánchōng Shì)</v>
      </c>
      <c r="P2750" s="15" t="str">
        <f t="shared" si="85"/>
        <v>Qushui Zhen (Nánchōng Shì)</v>
      </c>
    </row>
    <row r="2751" spans="1:16" hidden="1" x14ac:dyDescent="0.25">
      <c r="A2751" t="s">
        <v>2604</v>
      </c>
      <c r="B2751" t="str">
        <f>IF(COUNTIF(A:A,A2751)&gt;1,_xlfn.CONCAT(A2751," (",N2751,")"),A2751)</f>
        <v>Ránchōng Xiāng</v>
      </c>
      <c r="C2751" t="str">
        <f>IF(COUNTIF(B:B,B2751)&gt;1,_xlfn.CONCAT(A2751," (",M2751,")"),B2751)</f>
        <v>Ránchōng Xiāng</v>
      </c>
      <c r="D2751" t="s">
        <v>2605</v>
      </c>
      <c r="E2751" t="s">
        <v>11</v>
      </c>
      <c r="F2751" t="str">
        <f>_xlfn.CONCAT(D2751,", ",H2751,", ",I2751,", ","四川省")</f>
        <v>然充乡, 色达县, 甘孜藏族自治州, 四川省</v>
      </c>
      <c r="G2751">
        <v>2947</v>
      </c>
      <c r="H2751" t="s">
        <v>8233</v>
      </c>
      <c r="I2751" t="s">
        <v>8219</v>
      </c>
      <c r="J2751" t="e">
        <f>VLOOKUP(F2751,[1]!china_towns_second__2[[Column1]:[Y]],3,FALSE)</f>
        <v>#N/A</v>
      </c>
      <c r="K2751" t="e">
        <f>VLOOKUP(F2751,[1]!china_towns_second__2[[Column1]:[Y]],2,FALSE)</f>
        <v>#N/A</v>
      </c>
      <c r="L2751" t="s">
        <v>12327</v>
      </c>
      <c r="M2751" t="str">
        <f>VLOOKUP(H2751,CHOOSE({1,2},Table22[Native],Table22[Name]),2,0)</f>
        <v>Sèdá Xiàn</v>
      </c>
      <c r="N2751" s="15" t="str">
        <f>VLOOKUP(I2751,CHOOSE({1,2},Table22[Native],Table22[Name]),2,0)</f>
        <v>Gānzī Zàngzú Zìzhìzhōu</v>
      </c>
      <c r="O2751" s="15" t="str">
        <f t="shared" si="84"/>
        <v>Ranchong Xiang (Gānzī Zàngzú Zìzhìzhōu)</v>
      </c>
      <c r="P2751" s="15" t="str">
        <f t="shared" si="85"/>
        <v>Ranchong Xiang (Gānzī Zàngzú Zìzhìzhōu)</v>
      </c>
    </row>
    <row r="2752" spans="1:16" hidden="1" x14ac:dyDescent="0.25">
      <c r="A2752" t="s">
        <v>278</v>
      </c>
      <c r="B2752" t="str">
        <f>IF(COUNTIF(A:A,A2752)&gt;1,_xlfn.CONCAT(A2752," (",N2752,")"),A2752)</f>
        <v>Răngkŏu Xiāng</v>
      </c>
      <c r="C2752" t="str">
        <f>IF(COUNTIF(B:B,B2752)&gt;1,_xlfn.CONCAT(A2752," (",M2752,")"),B2752)</f>
        <v>Răngkŏu Xiāng</v>
      </c>
      <c r="D2752" t="s">
        <v>279</v>
      </c>
      <c r="E2752" t="s">
        <v>11</v>
      </c>
      <c r="F2752" t="str">
        <f>_xlfn.CONCAT(D2752,", ",H2752,", ",I2752,", ","四川省")</f>
        <v>壤口乡, 红原县, 阿坝藏族羌族自治州, 四川省</v>
      </c>
      <c r="G2752">
        <v>976</v>
      </c>
      <c r="H2752" t="s">
        <v>8157</v>
      </c>
      <c r="I2752" t="s">
        <v>8153</v>
      </c>
      <c r="J2752" t="e">
        <f>VLOOKUP(F2752,[1]!china_towns_second__2[[Column1]:[Y]],3,FALSE)</f>
        <v>#N/A</v>
      </c>
      <c r="K2752" t="e">
        <f>VLOOKUP(F2752,[1]!china_towns_second__2[[Column1]:[Y]],2,FALSE)</f>
        <v>#N/A</v>
      </c>
      <c r="L2752" t="s">
        <v>12328</v>
      </c>
      <c r="M2752" t="str">
        <f>VLOOKUP(H2752,CHOOSE({1,2},Table22[Native],Table22[Name]),2,0)</f>
        <v>Hóngyuán Xiàn</v>
      </c>
      <c r="N2752" s="15" t="str">
        <f>VLOOKUP(I2752,CHOOSE({1,2},Table22[Native],Table22[Name]),2,0)</f>
        <v>Ābà Zàngzú Qiāngzú Zìzhìzhōu</v>
      </c>
      <c r="O2752" s="15" t="str">
        <f t="shared" si="84"/>
        <v>Rangkou Xiang (Ābà Zàngzú Qiāngzú Zìzhìzhōu)</v>
      </c>
      <c r="P2752" s="15" t="str">
        <f t="shared" si="85"/>
        <v>Rangkou Xiang (Ābà Zàngzú Qiāngzú Zìzhìzhōu)</v>
      </c>
    </row>
    <row r="2753" spans="1:16" hidden="1" x14ac:dyDescent="0.25">
      <c r="A2753" t="s">
        <v>2606</v>
      </c>
      <c r="B2753" t="str">
        <f>IF(COUNTIF(A:A,A2753)&gt;1,_xlfn.CONCAT(A2753," (",N2753,")"),A2753)</f>
        <v>Rángū Xiāng</v>
      </c>
      <c r="C2753" t="str">
        <f>IF(COUNTIF(B:B,B2753)&gt;1,_xlfn.CONCAT(A2753," (",M2753,")"),B2753)</f>
        <v>Rángū Xiāng</v>
      </c>
      <c r="D2753" t="s">
        <v>2607</v>
      </c>
      <c r="E2753" t="s">
        <v>11</v>
      </c>
      <c r="F2753" t="str">
        <f>_xlfn.CONCAT(D2753,", ",H2753,", ",I2753,", ","四川省")</f>
        <v>然姑乡, 德格县, 甘孜藏族自治州, 四川省</v>
      </c>
      <c r="G2753">
        <v>2218</v>
      </c>
      <c r="H2753" t="s">
        <v>8225</v>
      </c>
      <c r="I2753" t="s">
        <v>8219</v>
      </c>
      <c r="J2753" t="e">
        <f>VLOOKUP(F2753,[1]!china_towns_second__2[[Column1]:[Y]],3,FALSE)</f>
        <v>#N/A</v>
      </c>
      <c r="K2753" t="e">
        <f>VLOOKUP(F2753,[1]!china_towns_second__2[[Column1]:[Y]],2,FALSE)</f>
        <v>#N/A</v>
      </c>
      <c r="L2753" t="s">
        <v>12329</v>
      </c>
      <c r="M2753" t="str">
        <f>VLOOKUP(H2753,CHOOSE({1,2},Table22[Native],Table22[Name]),2,0)</f>
        <v>Dégé Xiàn</v>
      </c>
      <c r="N2753" s="15" t="str">
        <f>VLOOKUP(I2753,CHOOSE({1,2},Table22[Native],Table22[Name]),2,0)</f>
        <v>Gānzī Zàngzú Zìzhìzhōu</v>
      </c>
      <c r="O2753" s="15" t="str">
        <f t="shared" si="84"/>
        <v>Rangu Xiang (Gānzī Zàngzú Zìzhìzhōu)</v>
      </c>
      <c r="P2753" s="15" t="str">
        <f t="shared" si="85"/>
        <v>Rangu Xiang (Gānzī Zàngzú Zìzhìzhōu)</v>
      </c>
    </row>
    <row r="2754" spans="1:16" hidden="1" x14ac:dyDescent="0.25">
      <c r="A2754" t="s">
        <v>2608</v>
      </c>
      <c r="B2754" t="str">
        <f>IF(COUNTIF(A:A,A2754)&gt;1,_xlfn.CONCAT(A2754," (",N2754,")"),A2754)</f>
        <v>Ránwū Xiāng</v>
      </c>
      <c r="C2754" t="str">
        <f>IF(COUNTIF(B:B,B2754)&gt;1,_xlfn.CONCAT(A2754," (",M2754,")"),B2754)</f>
        <v>Ránwū Xiāng</v>
      </c>
      <c r="D2754" t="s">
        <v>2609</v>
      </c>
      <c r="E2754" t="s">
        <v>11</v>
      </c>
      <c r="F2754" t="str">
        <f>_xlfn.CONCAT(D2754,", ",H2754,", ",I2754,", ","四川省")</f>
        <v>然乌乡, 乡城县, 甘孜藏族自治州, 四川省</v>
      </c>
      <c r="G2754">
        <v>1936</v>
      </c>
      <c r="H2754" t="s">
        <v>8235</v>
      </c>
      <c r="I2754" t="s">
        <v>8219</v>
      </c>
      <c r="J2754" t="e">
        <f>VLOOKUP(F2754,[1]!china_towns_second__2[[Column1]:[Y]],3,FALSE)</f>
        <v>#N/A</v>
      </c>
      <c r="K2754" t="e">
        <f>VLOOKUP(F2754,[1]!china_towns_second__2[[Column1]:[Y]],2,FALSE)</f>
        <v>#N/A</v>
      </c>
      <c r="L2754" t="s">
        <v>12330</v>
      </c>
      <c r="M2754" t="str">
        <f>VLOOKUP(H2754,CHOOSE({1,2},Table22[Native],Table22[Name]),2,0)</f>
        <v>Xiāngchéng Xiàn</v>
      </c>
      <c r="N2754" s="15" t="str">
        <f>VLOOKUP(I2754,CHOOSE({1,2},Table22[Native],Table22[Name]),2,0)</f>
        <v>Gānzī Zàngzú Zìzhìzhōu</v>
      </c>
      <c r="O2754" s="15" t="str">
        <f t="shared" ref="O2754:O2817" si="86">_xlfn.CONCAT(L2754," (",N2754,")")</f>
        <v>Ranwu Xiang (Gānzī Zàngzú Zìzhìzhōu)</v>
      </c>
      <c r="P2754" s="15" t="str">
        <f t="shared" ref="P2754:P2817" si="87">IF(COUNTIF(O:O,O2754)&gt;1,_xlfn.CONCAT(L2754," (",M2754,")"),O2754)</f>
        <v>Ranwu Xiang (Gānzī Zàngzú Zìzhìzhōu)</v>
      </c>
    </row>
    <row r="2755" spans="1:16" hidden="1" x14ac:dyDescent="0.25">
      <c r="A2755" t="s">
        <v>1194</v>
      </c>
      <c r="B2755" t="str">
        <f>IF(COUNTIF(A:A,A2755)&gt;1,_xlfn.CONCAT(A2755," (",N2755,")"),A2755)</f>
        <v>Rănyì Zhèn</v>
      </c>
      <c r="C2755" t="str">
        <f>IF(COUNTIF(B:B,B2755)&gt;1,_xlfn.CONCAT(A2755," (",M2755,")"),B2755)</f>
        <v>Rănyì Zhèn</v>
      </c>
      <c r="D2755" t="s">
        <v>1195</v>
      </c>
      <c r="E2755" t="s">
        <v>7</v>
      </c>
      <c r="F2755" t="str">
        <f>_xlfn.CONCAT(D2755,", ",H2755,", ",I2755,", ","四川省")</f>
        <v>冉义镇, 邛崃市, 成都市, 四川省</v>
      </c>
      <c r="G2755">
        <v>25093</v>
      </c>
      <c r="H2755" t="s">
        <v>8195</v>
      </c>
      <c r="I2755" t="s">
        <v>8180</v>
      </c>
      <c r="J2755">
        <f>VLOOKUP(F2755,[1]!china_towns_second__2[[Column1]:[Y]],3,FALSE)</f>
        <v>30.441902053421899</v>
      </c>
      <c r="K2755">
        <f>VLOOKUP(F2755,[1]!china_towns_second__2[[Column1]:[Y]],2,FALSE)</f>
        <v>103.659036</v>
      </c>
      <c r="L2755" t="s">
        <v>12331</v>
      </c>
      <c r="M2755" t="str">
        <f>VLOOKUP(H2755,CHOOSE({1,2},Table22[Native],Table22[Name]),2,0)</f>
        <v>Qiónglái Shì</v>
      </c>
      <c r="N2755" s="15" t="str">
        <f>VLOOKUP(I2755,CHOOSE({1,2},Table22[Native],Table22[Name]),2,0)</f>
        <v>Chéngdū Shì</v>
      </c>
      <c r="O2755" s="15" t="str">
        <f t="shared" si="86"/>
        <v>Ranyi Zhen (Chéngdū Shì)</v>
      </c>
      <c r="P2755" s="15" t="str">
        <f t="shared" si="87"/>
        <v>Ranyi Zhen (Chéngdū Shì)</v>
      </c>
    </row>
    <row r="2756" spans="1:16" hidden="1" x14ac:dyDescent="0.25">
      <c r="A2756" t="s">
        <v>2610</v>
      </c>
      <c r="B2756" t="str">
        <f>IF(COUNTIF(A:A,A2756)&gt;1,_xlfn.CONCAT(A2756," (",N2756,")"),A2756)</f>
        <v>Răolŭ Xiāng</v>
      </c>
      <c r="C2756" t="str">
        <f>IF(COUNTIF(B:B,B2756)&gt;1,_xlfn.CONCAT(A2756," (",M2756,")"),B2756)</f>
        <v>Răolŭ Xiāng</v>
      </c>
      <c r="D2756" t="s">
        <v>2611</v>
      </c>
      <c r="E2756" t="s">
        <v>11</v>
      </c>
      <c r="F2756" t="str">
        <f>_xlfn.CONCAT(D2756,", ",H2756,", ",I2756,", ","四川省")</f>
        <v>绕鲁乡, 新龙县, 甘孜藏族自治州, 四川省</v>
      </c>
      <c r="G2756">
        <v>2179</v>
      </c>
      <c r="H2756" t="s">
        <v>8236</v>
      </c>
      <c r="I2756" t="s">
        <v>8219</v>
      </c>
      <c r="J2756" t="e">
        <f>VLOOKUP(F2756,[1]!china_towns_second__2[[Column1]:[Y]],3,FALSE)</f>
        <v>#N/A</v>
      </c>
      <c r="K2756" t="e">
        <f>VLOOKUP(F2756,[1]!china_towns_second__2[[Column1]:[Y]],2,FALSE)</f>
        <v>#N/A</v>
      </c>
      <c r="L2756" t="s">
        <v>12332</v>
      </c>
      <c r="M2756" t="str">
        <f>VLOOKUP(H2756,CHOOSE({1,2},Table22[Native],Table22[Name]),2,0)</f>
        <v>Xīnlóng Xiàn</v>
      </c>
      <c r="N2756" s="15" t="str">
        <f>VLOOKUP(I2756,CHOOSE({1,2},Table22[Native],Table22[Name]),2,0)</f>
        <v>Gānzī Zàngzú Zìzhìzhōu</v>
      </c>
      <c r="O2756" s="15" t="str">
        <f t="shared" si="86"/>
        <v>Raolu Xiang (Gānzī Zàngzú Zìzhìzhōu)</v>
      </c>
      <c r="P2756" s="15" t="str">
        <f t="shared" si="87"/>
        <v>Raolu Xiang (Gānzī Zàngzú Zìzhìzhōu)</v>
      </c>
    </row>
    <row r="2757" spans="1:16" hidden="1" x14ac:dyDescent="0.25">
      <c r="A2757" t="s">
        <v>2612</v>
      </c>
      <c r="B2757" t="str">
        <f>IF(COUNTIF(A:A,A2757)&gt;1,_xlfn.CONCAT(A2757," (",N2757,")"),A2757)</f>
        <v>Rèdă Zhèn</v>
      </c>
      <c r="C2757" t="str">
        <f>IF(COUNTIF(B:B,B2757)&gt;1,_xlfn.CONCAT(A2757," (",M2757,")"),B2757)</f>
        <v>Rèdă Zhèn</v>
      </c>
      <c r="D2757" t="s">
        <v>2613</v>
      </c>
      <c r="E2757" t="s">
        <v>7</v>
      </c>
      <c r="F2757" t="str">
        <f>_xlfn.CONCAT(D2757,", ",H2757,", ",I2757,", ","四川省")</f>
        <v>热打镇, 乡城县, 甘孜藏族自治州, 四川省</v>
      </c>
      <c r="G2757">
        <v>3521</v>
      </c>
      <c r="H2757" t="s">
        <v>8235</v>
      </c>
      <c r="I2757" t="s">
        <v>8219</v>
      </c>
      <c r="J2757">
        <f>VLOOKUP(F2757,[1]!china_towns_second__2[[Column1]:[Y]],3,FALSE)</f>
        <v>29.2873632445962</v>
      </c>
      <c r="K2757">
        <f>VLOOKUP(F2757,[1]!china_towns_second__2[[Column1]:[Y]],2,FALSE)</f>
        <v>99.729655769999994</v>
      </c>
      <c r="L2757" t="s">
        <v>12333</v>
      </c>
      <c r="M2757" t="str">
        <f>VLOOKUP(H2757,CHOOSE({1,2},Table22[Native],Table22[Name]),2,0)</f>
        <v>Xiāngchéng Xiàn</v>
      </c>
      <c r="N2757" s="15" t="str">
        <f>VLOOKUP(I2757,CHOOSE({1,2},Table22[Native],Table22[Name]),2,0)</f>
        <v>Gānzī Zàngzú Zìzhìzhōu</v>
      </c>
      <c r="O2757" s="15" t="str">
        <f t="shared" si="86"/>
        <v>Reda Zhen (Gānzī Zàngzú Zìzhìzhōu)</v>
      </c>
      <c r="P2757" s="15" t="str">
        <f t="shared" si="87"/>
        <v>Reda Zhen (Gānzī Zàngzú Zìzhìzhōu)</v>
      </c>
    </row>
    <row r="2758" spans="1:16" hidden="1" x14ac:dyDescent="0.25">
      <c r="A2758" t="s">
        <v>4754</v>
      </c>
      <c r="B2758" t="str">
        <f>IF(COUNTIF(A:A,A2758)&gt;1,_xlfn.CONCAT(A2758," (",N2758,")"),A2758)</f>
        <v>Rèhé Zhèn</v>
      </c>
      <c r="C2758" t="str">
        <f>IF(COUNTIF(B:B,B2758)&gt;1,_xlfn.CONCAT(A2758," (",M2758,")"),B2758)</f>
        <v>Rèhé Zhèn</v>
      </c>
      <c r="D2758" t="s">
        <v>4755</v>
      </c>
      <c r="E2758" t="s">
        <v>7</v>
      </c>
      <c r="F2758" t="str">
        <f>_xlfn.CONCAT(D2758,", ",H2758,", ",I2758,", ","四川省")</f>
        <v>热河镇, 德昌县, 凉山彝族自治州, 四川省</v>
      </c>
      <c r="G2758">
        <v>4895</v>
      </c>
      <c r="H2758" t="s">
        <v>8273</v>
      </c>
      <c r="I2758" t="s">
        <v>8271</v>
      </c>
      <c r="J2758">
        <f>VLOOKUP(F2758,[1]!china_towns_second__2[[Column1]:[Y]],3,FALSE)</f>
        <v>27.284650644269799</v>
      </c>
      <c r="K2758">
        <f>VLOOKUP(F2758,[1]!china_towns_second__2[[Column1]:[Y]],2,FALSE)</f>
        <v>101.9453479</v>
      </c>
      <c r="L2758" t="s">
        <v>12334</v>
      </c>
      <c r="M2758" t="str">
        <f>VLOOKUP(H2758,CHOOSE({1,2},Table22[Native],Table22[Name]),2,0)</f>
        <v>Déchāng Xiàn</v>
      </c>
      <c r="N2758" s="15" t="str">
        <f>VLOOKUP(I2758,CHOOSE({1,2},Table22[Native],Table22[Name]),2,0)</f>
        <v>Liángshān Yízú Zìzhìzhōu</v>
      </c>
      <c r="O2758" s="15" t="str">
        <f t="shared" si="86"/>
        <v>Rehe Zhen (Liángshān Yízú Zìzhìzhōu)</v>
      </c>
      <c r="P2758" s="15" t="str">
        <f t="shared" si="87"/>
        <v>Rehe Zhen (Liángshān Yízú Zìzhìzhōu)</v>
      </c>
    </row>
    <row r="2759" spans="1:16" hidden="1" x14ac:dyDescent="0.25">
      <c r="A2759" t="s">
        <v>2614</v>
      </c>
      <c r="B2759" t="str">
        <f>IF(COUNTIF(A:A,A2759)&gt;1,_xlfn.CONCAT(A2759," (",N2759,")"),A2759)</f>
        <v>Rèjiā Xiāng</v>
      </c>
      <c r="C2759" t="str">
        <f>IF(COUNTIF(B:B,B2759)&gt;1,_xlfn.CONCAT(A2759," (",M2759,")"),B2759)</f>
        <v>Rèjiā Xiāng</v>
      </c>
      <c r="D2759" t="s">
        <v>2615</v>
      </c>
      <c r="E2759" t="s">
        <v>11</v>
      </c>
      <c r="F2759" t="str">
        <f>_xlfn.CONCAT(D2759,", ",H2759,", ",I2759,", ","四川省")</f>
        <v>热加乡, 白玉县, 甘孜藏族自治州, 四川省</v>
      </c>
      <c r="G2759">
        <v>4643</v>
      </c>
      <c r="H2759" t="s">
        <v>8220</v>
      </c>
      <c r="I2759" t="s">
        <v>8219</v>
      </c>
      <c r="J2759" t="e">
        <f>VLOOKUP(F2759,[1]!china_towns_second__2[[Column1]:[Y]],3,FALSE)</f>
        <v>#N/A</v>
      </c>
      <c r="K2759" t="e">
        <f>VLOOKUP(F2759,[1]!china_towns_second__2[[Column1]:[Y]],2,FALSE)</f>
        <v>#N/A</v>
      </c>
      <c r="L2759" t="s">
        <v>12335</v>
      </c>
      <c r="M2759" t="str">
        <f>VLOOKUP(H2759,CHOOSE({1,2},Table22[Native],Table22[Name]),2,0)</f>
        <v>Báiyù Xiàn</v>
      </c>
      <c r="N2759" s="15" t="str">
        <f>VLOOKUP(I2759,CHOOSE({1,2},Table22[Native],Table22[Name]),2,0)</f>
        <v>Gānzī Zàngzú Zìzhìzhōu</v>
      </c>
      <c r="O2759" s="15" t="str">
        <f t="shared" si="86"/>
        <v>Rejia Xiang (Gānzī Zàngzú Zìzhìzhōu)</v>
      </c>
      <c r="P2759" s="15" t="str">
        <f t="shared" si="87"/>
        <v>Rejia Xiang (Gānzī Zàngzú Zìzhìzhōu)</v>
      </c>
    </row>
    <row r="2760" spans="1:16" hidden="1" x14ac:dyDescent="0.25">
      <c r="A2760" t="s">
        <v>4756</v>
      </c>
      <c r="B2760" t="str">
        <f>IF(COUNTIF(A:A,A2760)&gt;1,_xlfn.CONCAT(A2760," (",N2760,")"),A2760)</f>
        <v>Rèkējué Xiāng</v>
      </c>
      <c r="C2760" t="str">
        <f>IF(COUNTIF(B:B,B2760)&gt;1,_xlfn.CONCAT(A2760," (",M2760,")"),B2760)</f>
        <v>Rèkējué Xiāng</v>
      </c>
      <c r="D2760" t="s">
        <v>4757</v>
      </c>
      <c r="E2760" t="s">
        <v>11</v>
      </c>
      <c r="F2760" t="str">
        <f>_xlfn.CONCAT(D2760,", ",H2760,", ",I2760,", ","四川省")</f>
        <v>热柯觉乡, 金阳县, 凉山彝族自治州, 四川省</v>
      </c>
      <c r="G2760">
        <v>3416</v>
      </c>
      <c r="H2760" t="s">
        <v>8277</v>
      </c>
      <c r="I2760" t="s">
        <v>8271</v>
      </c>
      <c r="J2760" t="e">
        <f>VLOOKUP(F2760,[1]!china_towns_second__2[[Column1]:[Y]],3,FALSE)</f>
        <v>#N/A</v>
      </c>
      <c r="K2760" t="e">
        <f>VLOOKUP(F2760,[1]!china_towns_second__2[[Column1]:[Y]],2,FALSE)</f>
        <v>#N/A</v>
      </c>
      <c r="L2760" t="s">
        <v>12336</v>
      </c>
      <c r="M2760" t="str">
        <f>VLOOKUP(H2760,CHOOSE({1,2},Table22[Native],Table22[Name]),2,0)</f>
        <v>Jīnyáng Xiàn</v>
      </c>
      <c r="N2760" s="15" t="str">
        <f>VLOOKUP(I2760,CHOOSE({1,2},Table22[Native],Table22[Name]),2,0)</f>
        <v>Liángshān Yízú Zìzhìzhōu</v>
      </c>
      <c r="O2760" s="15" t="str">
        <f t="shared" si="86"/>
        <v>Rekejue Xiang (Liángshān Yízú Zìzhìzhōu)</v>
      </c>
      <c r="P2760" s="15" t="str">
        <f t="shared" si="87"/>
        <v>Rekejue Xiang (Liángshān Yízú Zìzhìzhōu)</v>
      </c>
    </row>
    <row r="2761" spans="1:16" hidden="1" x14ac:dyDescent="0.25">
      <c r="A2761" t="s">
        <v>4758</v>
      </c>
      <c r="B2761" t="str">
        <f>IF(COUNTIF(A:A,A2761)&gt;1,_xlfn.CONCAT(A2761," (",N2761,")"),A2761)</f>
        <v>Rèkēyīdá Xiāng</v>
      </c>
      <c r="C2761" t="str">
        <f>IF(COUNTIF(B:B,B2761)&gt;1,_xlfn.CONCAT(A2761," (",M2761,")"),B2761)</f>
        <v>Rèkēyīdá Xiāng</v>
      </c>
      <c r="D2761" t="s">
        <v>4759</v>
      </c>
      <c r="E2761" t="s">
        <v>11</v>
      </c>
      <c r="F2761" t="str">
        <f>_xlfn.CONCAT(D2761,", ",H2761,", ",I2761,", ","四川省")</f>
        <v>热柯依达乡, 喜德县, 凉山彝族自治州, 四川省</v>
      </c>
      <c r="G2761">
        <v>2020</v>
      </c>
      <c r="H2761" t="s">
        <v>8285</v>
      </c>
      <c r="I2761" t="s">
        <v>8271</v>
      </c>
      <c r="J2761" t="e">
        <f>VLOOKUP(F2761,[1]!china_towns_second__2[[Column1]:[Y]],3,FALSE)</f>
        <v>#N/A</v>
      </c>
      <c r="K2761" t="e">
        <f>VLOOKUP(F2761,[1]!china_towns_second__2[[Column1]:[Y]],2,FALSE)</f>
        <v>#N/A</v>
      </c>
      <c r="L2761" t="s">
        <v>12337</v>
      </c>
      <c r="M2761" t="str">
        <f>VLOOKUP(H2761,CHOOSE({1,2},Table22[Native],Table22[Name]),2,0)</f>
        <v>Xĭdé Xiàn</v>
      </c>
      <c r="N2761" s="15" t="str">
        <f>VLOOKUP(I2761,CHOOSE({1,2},Table22[Native],Table22[Name]),2,0)</f>
        <v>Liángshān Yízú Zìzhìzhōu</v>
      </c>
      <c r="O2761" s="15" t="str">
        <f t="shared" si="86"/>
        <v>Rekeyida Xiang (Liángshān Yízú Zìzhìzhōu)</v>
      </c>
      <c r="P2761" s="15" t="str">
        <f t="shared" si="87"/>
        <v>Rekeyida Xiang (Liángshān Yízú Zìzhìzhōu)</v>
      </c>
    </row>
    <row r="2762" spans="1:16" hidden="1" x14ac:dyDescent="0.25">
      <c r="A2762" t="s">
        <v>2616</v>
      </c>
      <c r="B2762" t="str">
        <f>IF(COUNTIF(A:A,A2762)&gt;1,_xlfn.CONCAT(A2762," (",N2762,")"),A2762)</f>
        <v>Réndá Xiāng</v>
      </c>
      <c r="C2762" t="str">
        <f>IF(COUNTIF(B:B,B2762)&gt;1,_xlfn.CONCAT(A2762," (",M2762,")"),B2762)</f>
        <v>Réndá Xiāng</v>
      </c>
      <c r="D2762" t="s">
        <v>2617</v>
      </c>
      <c r="E2762" t="s">
        <v>11</v>
      </c>
      <c r="F2762" t="str">
        <f>_xlfn.CONCAT(D2762,", ",H2762,", ",I2762,", ","四川省")</f>
        <v>仁达乡, 炉霍县, 甘孜藏族自治州, 四川省</v>
      </c>
      <c r="G2762">
        <v>2529</v>
      </c>
      <c r="H2762" t="s">
        <v>8232</v>
      </c>
      <c r="I2762" t="s">
        <v>8219</v>
      </c>
      <c r="J2762" t="e">
        <f>VLOOKUP(F2762,[1]!china_towns_second__2[[Column1]:[Y]],3,FALSE)</f>
        <v>#N/A</v>
      </c>
      <c r="K2762" t="e">
        <f>VLOOKUP(F2762,[1]!china_towns_second__2[[Column1]:[Y]],2,FALSE)</f>
        <v>#N/A</v>
      </c>
      <c r="L2762" t="s">
        <v>12338</v>
      </c>
      <c r="M2762" t="str">
        <f>VLOOKUP(H2762,CHOOSE({1,2},Table22[Native],Table22[Name]),2,0)</f>
        <v>Lúhuò Xiàn</v>
      </c>
      <c r="N2762" s="15" t="str">
        <f>VLOOKUP(I2762,CHOOSE({1,2},Table22[Native],Table22[Name]),2,0)</f>
        <v>Gānzī Zàngzú Zìzhìzhōu</v>
      </c>
      <c r="O2762" s="15" t="str">
        <f t="shared" si="86"/>
        <v>Renda Xiang (Gānzī Zàngzú Zìzhìzhōu)</v>
      </c>
      <c r="P2762" s="15" t="str">
        <f t="shared" si="87"/>
        <v>Renda Xiang (Gānzī Zàngzú Zìzhìzhōu)</v>
      </c>
    </row>
    <row r="2763" spans="1:16" hidden="1" x14ac:dyDescent="0.25">
      <c r="A2763" t="s">
        <v>2618</v>
      </c>
      <c r="B2763" t="str">
        <f>IF(COUNTIF(A:A,A2763)&gt;1,_xlfn.CONCAT(A2763," (",N2763,")"),A2763)</f>
        <v>Rénguŏ Xiāng</v>
      </c>
      <c r="C2763" t="str">
        <f>IF(COUNTIF(B:B,B2763)&gt;1,_xlfn.CONCAT(A2763," (",M2763,")"),B2763)</f>
        <v>Rénguŏ Xiāng</v>
      </c>
      <c r="D2763" t="s">
        <v>2619</v>
      </c>
      <c r="E2763" t="s">
        <v>11</v>
      </c>
      <c r="F2763" t="str">
        <f>_xlfn.CONCAT(D2763,", ",H2763,", ",I2763,", ","四川省")</f>
        <v>仁果乡, 甘孜县, 甘孜藏族自治州, 四川省</v>
      </c>
      <c r="G2763">
        <v>1709</v>
      </c>
      <c r="H2763" t="s">
        <v>8227</v>
      </c>
      <c r="I2763" t="s">
        <v>8219</v>
      </c>
      <c r="J2763" t="e">
        <f>VLOOKUP(F2763,[1]!china_towns_second__2[[Column1]:[Y]],3,FALSE)</f>
        <v>#N/A</v>
      </c>
      <c r="K2763" t="e">
        <f>VLOOKUP(F2763,[1]!china_towns_second__2[[Column1]:[Y]],2,FALSE)</f>
        <v>#N/A</v>
      </c>
      <c r="L2763" t="s">
        <v>12339</v>
      </c>
      <c r="M2763" t="str">
        <f>VLOOKUP(H2763,CHOOSE({1,2},Table22[Native],Table22[Name]),2,0)</f>
        <v>Gānzī Xiàn</v>
      </c>
      <c r="N2763" s="15" t="str">
        <f>VLOOKUP(I2763,CHOOSE({1,2},Table22[Native],Table22[Name]),2,0)</f>
        <v>Gānzī Zàngzú Zìzhìzhōu</v>
      </c>
      <c r="O2763" s="15" t="str">
        <f t="shared" si="86"/>
        <v>Renguo Xiang (Gānzī Zàngzú Zìzhìzhōu)</v>
      </c>
      <c r="P2763" s="15" t="str">
        <f t="shared" si="87"/>
        <v>Renguo Xiang (Gānzī Zàngzú Zìzhìzhōu)</v>
      </c>
    </row>
    <row r="2764" spans="1:16" hidden="1" x14ac:dyDescent="0.25">
      <c r="A2764" t="s">
        <v>1196</v>
      </c>
      <c r="B2764" t="str">
        <f>IF(COUNTIF(A:A,A2764)&gt;1,_xlfn.CONCAT(A2764," (",N2764,")"),A2764)</f>
        <v>Rénhé Xiāng</v>
      </c>
      <c r="C2764" t="str">
        <f>IF(COUNTIF(B:B,B2764)&gt;1,_xlfn.CONCAT(A2764," (",M2764,")"),B2764)</f>
        <v>Rénhé Xiāng</v>
      </c>
      <c r="D2764" t="s">
        <v>1197</v>
      </c>
      <c r="E2764" t="s">
        <v>11</v>
      </c>
      <c r="F2764" t="str">
        <f>_xlfn.CONCAT(D2764,", ",H2764,", ",I2764,", ","四川省")</f>
        <v>人和乡, 青白江区, 成都市, 四川省</v>
      </c>
      <c r="G2764">
        <v>12268</v>
      </c>
      <c r="H2764" t="s">
        <v>8193</v>
      </c>
      <c r="I2764" t="s">
        <v>8180</v>
      </c>
      <c r="J2764" t="e">
        <f>VLOOKUP(F2764,[1]!china_towns_second__2[[Column1]:[Y]],3,FALSE)</f>
        <v>#N/A</v>
      </c>
      <c r="K2764" t="e">
        <f>VLOOKUP(F2764,[1]!china_towns_second__2[[Column1]:[Y]],2,FALSE)</f>
        <v>#N/A</v>
      </c>
      <c r="L2764" t="s">
        <v>12340</v>
      </c>
      <c r="M2764" t="str">
        <f>VLOOKUP(H2764,CHOOSE({1,2},Table22[Native],Table22[Name]),2,0)</f>
        <v>Qīngbáijiāng Qū</v>
      </c>
      <c r="N2764" s="15" t="str">
        <f>VLOOKUP(I2764,CHOOSE({1,2},Table22[Native],Table22[Name]),2,0)</f>
        <v>Chéngdū Shì</v>
      </c>
      <c r="O2764" s="15" t="str">
        <f t="shared" si="86"/>
        <v>Renhe Xiang (Chéngdū Shì)</v>
      </c>
      <c r="P2764" s="15" t="str">
        <f t="shared" si="87"/>
        <v>Renhe Xiang (Chéngdū Shì)</v>
      </c>
    </row>
    <row r="2765" spans="1:16" hidden="1" x14ac:dyDescent="0.25">
      <c r="A2765" t="s">
        <v>651</v>
      </c>
      <c r="B2765" t="str">
        <f>IF(COUNTIF(A:A,A2765)&gt;1,_xlfn.CONCAT(A2765," (",N2765,")"),A2765)</f>
        <v>Rénhé Zhèn (Bāzhōng Shì)</v>
      </c>
      <c r="C2765" t="str">
        <f>IF(COUNTIF(B:B,B2765)&gt;1,_xlfn.CONCAT(A2765," (",M2765,")"),B2765)</f>
        <v>Rénhé Zhèn (Bāzhōng Shì)</v>
      </c>
      <c r="D2765" t="s">
        <v>652</v>
      </c>
      <c r="E2765" t="s">
        <v>7</v>
      </c>
      <c r="F2765" t="str">
        <f>_xlfn.CONCAT(D2765,", ",H2765,", ",I2765,", ","四川省")</f>
        <v>仁和镇, 南江县, 巴中市, 四川省</v>
      </c>
      <c r="G2765">
        <v>14506</v>
      </c>
      <c r="H2765" t="s">
        <v>8175</v>
      </c>
      <c r="I2765" t="s">
        <v>8171</v>
      </c>
      <c r="J2765">
        <f>VLOOKUP(F2765,[1]!china_towns_second__2[[Column1]:[Y]],3,FALSE)</f>
        <v>32.049486477791298</v>
      </c>
      <c r="K2765">
        <f>VLOOKUP(F2765,[1]!china_towns_second__2[[Column1]:[Y]],2,FALSE)</f>
        <v>106.9037975</v>
      </c>
      <c r="L2765" t="s">
        <v>14201</v>
      </c>
      <c r="M2765" t="str">
        <f>VLOOKUP(H2765,CHOOSE({1,2},Table22[Native],Table22[Name]),2,0)</f>
        <v>Nánjiāng Xiàn</v>
      </c>
      <c r="N2765" s="15" t="str">
        <f>VLOOKUP(I2765,CHOOSE({1,2},Table22[Native],Table22[Name]),2,0)</f>
        <v>Bāzhōng Shì</v>
      </c>
      <c r="O2765" s="15" t="str">
        <f t="shared" si="86"/>
        <v>Renhe Zhen (Bazhong Shi) (Bāzhōng Shì)</v>
      </c>
      <c r="P2765" s="15" t="str">
        <f t="shared" si="87"/>
        <v>Renhe Zhen (Bazhong Shi) (Bāzhōng Shì)</v>
      </c>
    </row>
    <row r="2766" spans="1:16" hidden="1" x14ac:dyDescent="0.25">
      <c r="A2766" t="s">
        <v>651</v>
      </c>
      <c r="B2766" t="str">
        <f>IF(COUNTIF(A:A,A2766)&gt;1,_xlfn.CONCAT(A2766," (",N2766,")"),A2766)</f>
        <v>Rénhé Zhèn (Dázhōu Shì)</v>
      </c>
      <c r="C2766" t="str">
        <f>IF(COUNTIF(B:B,B2766)&gt;1,_xlfn.CONCAT(A2766," (",M2766,")"),B2766)</f>
        <v>Rénhé Zhèn (Dázhōu Shì)</v>
      </c>
      <c r="D2766" t="s">
        <v>1828</v>
      </c>
      <c r="E2766" t="s">
        <v>7</v>
      </c>
      <c r="F2766" t="str">
        <f>_xlfn.CONCAT(D2766,", ",H2766,", ",I2766,", ","四川省")</f>
        <v>人和镇, 大竹县, 达州市, 四川省</v>
      </c>
      <c r="G2766">
        <v>9753</v>
      </c>
      <c r="H2766" t="s">
        <v>8204</v>
      </c>
      <c r="I2766" t="s">
        <v>8202</v>
      </c>
      <c r="J2766">
        <f>VLOOKUP(F2766,[1]!china_towns_second__2[[Column1]:[Y]],3,FALSE)</f>
        <v>30.821601717693301</v>
      </c>
      <c r="K2766">
        <f>VLOOKUP(F2766,[1]!china_towns_second__2[[Column1]:[Y]],2,FALSE)</f>
        <v>107.23540680000001</v>
      </c>
      <c r="L2766" t="s">
        <v>14202</v>
      </c>
      <c r="M2766" t="str">
        <f>VLOOKUP(H2766,CHOOSE({1,2},Table22[Native],Table22[Name]),2,0)</f>
        <v>Dàzhú Xiàn</v>
      </c>
      <c r="N2766" s="15" t="str">
        <f>VLOOKUP(I2766,CHOOSE({1,2},Table22[Native],Table22[Name]),2,0)</f>
        <v>Dázhōu Shì</v>
      </c>
      <c r="O2766" s="15" t="str">
        <f t="shared" si="86"/>
        <v>Renhe Zhen (Dazhou Shi) (Dázhōu Shì)</v>
      </c>
      <c r="P2766" s="15" t="str">
        <f t="shared" si="87"/>
        <v>Renhe Zhen (Dazhou Shi) (Dázhōu Shì)</v>
      </c>
    </row>
    <row r="2767" spans="1:16" hidden="1" x14ac:dyDescent="0.25">
      <c r="A2767" t="s">
        <v>651</v>
      </c>
      <c r="B2767" t="str">
        <f>IF(COUNTIF(A:A,A2767)&gt;1,_xlfn.CONCAT(A2767," (",N2767,")"),A2767)</f>
        <v>Rénhé Zhèn (Miányáng Shì)</v>
      </c>
      <c r="C2767" t="str">
        <f>IF(COUNTIF(B:B,B2767)&gt;1,_xlfn.CONCAT(A2767," (",M2767,")"),B2767)</f>
        <v>Rénhé Zhèn (Miányáng Shì)</v>
      </c>
      <c r="D2767" t="s">
        <v>652</v>
      </c>
      <c r="E2767" t="s">
        <v>7</v>
      </c>
      <c r="F2767" t="str">
        <f>_xlfn.CONCAT(D2767,", ",H2767,", ",I2767,", ","四川省")</f>
        <v>仁和镇, 梓潼县, 绵阳市, 四川省</v>
      </c>
      <c r="G2767">
        <v>8528</v>
      </c>
      <c r="H2767" t="s">
        <v>8316</v>
      </c>
      <c r="I2767" t="s">
        <v>8307</v>
      </c>
      <c r="J2767">
        <f>VLOOKUP(F2767,[1]!china_towns_second__2[[Column1]:[Y]],3,FALSE)</f>
        <v>31.4915499308647</v>
      </c>
      <c r="K2767">
        <f>VLOOKUP(F2767,[1]!china_towns_second__2[[Column1]:[Y]],2,FALSE)</f>
        <v>105.3468427</v>
      </c>
      <c r="L2767" t="s">
        <v>14203</v>
      </c>
      <c r="M2767" t="str">
        <f>VLOOKUP(H2767,CHOOSE({1,2},Table22[Native],Table22[Name]),2,0)</f>
        <v>Zĭtóng Xiàn</v>
      </c>
      <c r="N2767" s="15" t="str">
        <f>VLOOKUP(I2767,CHOOSE({1,2},Table22[Native],Table22[Name]),2,0)</f>
        <v>Miányáng Shì</v>
      </c>
      <c r="O2767" s="15" t="str">
        <f t="shared" si="86"/>
        <v>Renhe Zhen (Mianyang Shi) (Miányáng Shì)</v>
      </c>
      <c r="P2767" s="15" t="str">
        <f t="shared" si="87"/>
        <v>Renhe Zhen (Mianyang Shi) (Miányáng Shì)</v>
      </c>
    </row>
    <row r="2768" spans="1:16" hidden="1" x14ac:dyDescent="0.25">
      <c r="A2768" t="s">
        <v>651</v>
      </c>
      <c r="B2768" t="str">
        <f>IF(COUNTIF(A:A,A2768)&gt;1,_xlfn.CONCAT(A2768," (",N2768,")"),A2768)</f>
        <v>Rénhé Zhèn (Nánchōng Shì)</v>
      </c>
      <c r="C2768" t="str">
        <f>IF(COUNTIF(B:B,B2768)&gt;1,_xlfn.CONCAT(A2768," (",M2768,")"),B2768)</f>
        <v>Rénhé Zhèn (Nánchōng Shì)</v>
      </c>
      <c r="D2768" t="s">
        <v>652</v>
      </c>
      <c r="E2768" t="s">
        <v>7</v>
      </c>
      <c r="F2768" t="str">
        <f>_xlfn.CONCAT(D2768,", ",H2768,", ",I2768,", ","四川省")</f>
        <v>仁和镇, 西充县, 南充市, 四川省</v>
      </c>
      <c r="G2768">
        <v>12359</v>
      </c>
      <c r="H2768" t="s">
        <v>8325</v>
      </c>
      <c r="I2768" t="s">
        <v>8318</v>
      </c>
      <c r="J2768">
        <f>VLOOKUP(F2768,[1]!china_towns_second__2[[Column1]:[Y]],3,FALSE)</f>
        <v>31.046993716016502</v>
      </c>
      <c r="K2768">
        <f>VLOOKUP(F2768,[1]!china_towns_second__2[[Column1]:[Y]],2,FALSE)</f>
        <v>105.7662852</v>
      </c>
      <c r="L2768" t="s">
        <v>14204</v>
      </c>
      <c r="M2768" t="str">
        <f>VLOOKUP(H2768,CHOOSE({1,2},Table22[Native],Table22[Name]),2,0)</f>
        <v>Xīchōng Xiàn</v>
      </c>
      <c r="N2768" s="15" t="str">
        <f>VLOOKUP(I2768,CHOOSE({1,2},Table22[Native],Table22[Name]),2,0)</f>
        <v>Nánchōng Shì</v>
      </c>
      <c r="O2768" s="15" t="str">
        <f t="shared" si="86"/>
        <v>Renhe Zhen (Nanchong Shi) (Nánchōng Shì)</v>
      </c>
      <c r="P2768" s="15" t="str">
        <f t="shared" si="87"/>
        <v>Renhe Zhen (Nanchong Shi) (Nánchōng Shì)</v>
      </c>
    </row>
    <row r="2769" spans="1:16" hidden="1" x14ac:dyDescent="0.25">
      <c r="A2769" t="s">
        <v>651</v>
      </c>
      <c r="B2769" t="str">
        <f>IF(COUNTIF(A:A,A2769)&gt;1,_xlfn.CONCAT(A2769," (",N2769,")"),A2769)</f>
        <v>Rénhé Zhèn (Suìníng Shì)</v>
      </c>
      <c r="C2769" t="str">
        <f>IF(COUNTIF(B:B,B2769)&gt;1,_xlfn.CONCAT(A2769," (",M2769,")"),B2769)</f>
        <v>Rénhé Zhèn (Suìníng Shì)</v>
      </c>
      <c r="D2769" t="s">
        <v>652</v>
      </c>
      <c r="E2769" t="s">
        <v>7</v>
      </c>
      <c r="F2769" t="str">
        <f>_xlfn.CONCAT(D2769,", ",H2769,", ",I2769,", ","四川省")</f>
        <v>仁和镇, 射洪市, 遂宁市, 四川省</v>
      </c>
      <c r="G2769">
        <v>35092</v>
      </c>
      <c r="H2769" t="s">
        <v>8347</v>
      </c>
      <c r="I2769" t="s">
        <v>8342</v>
      </c>
      <c r="J2769">
        <f>VLOOKUP(F2769,[1]!china_towns_second__2[[Column1]:[Y]],3,FALSE)</f>
        <v>30.978810855701202</v>
      </c>
      <c r="K2769">
        <f>VLOOKUP(F2769,[1]!china_towns_second__2[[Column1]:[Y]],2,FALSE)</f>
        <v>105.5457995</v>
      </c>
      <c r="L2769" t="s">
        <v>14205</v>
      </c>
      <c r="M2769" t="str">
        <f>VLOOKUP(H2769,CHOOSE({1,2},Table22[Native],Table22[Name]),2,0)</f>
        <v>Shèhóng Shì</v>
      </c>
      <c r="N2769" s="15" t="str">
        <f>VLOOKUP(I2769,CHOOSE({1,2},Table22[Native],Table22[Name]),2,0)</f>
        <v>Suìníng Shì</v>
      </c>
      <c r="O2769" s="15" t="str">
        <f t="shared" si="86"/>
        <v>Renhe Zhen (Suining Shi) (Suìníng Shì)</v>
      </c>
      <c r="P2769" s="15" t="str">
        <f t="shared" si="87"/>
        <v>Renhe Zhen (Suining Shi) (Suìníng Shì)</v>
      </c>
    </row>
    <row r="2770" spans="1:16" hidden="1" x14ac:dyDescent="0.25">
      <c r="A2770" t="s">
        <v>651</v>
      </c>
      <c r="B2770" t="str">
        <f>IF(COUNTIF(A:A,A2770)&gt;1,_xlfn.CONCAT(A2770," (",N2770,")"),A2770)</f>
        <v>Rénhé Zhèn (Yíbīn Shì)</v>
      </c>
      <c r="C2770" t="str">
        <f>IF(COUNTIF(B:B,B2770)&gt;1,_xlfn.CONCAT(A2770," (",M2770,")"),B2770)</f>
        <v>Rénhé Zhèn (Yíbīn Shì)</v>
      </c>
      <c r="D2770" t="s">
        <v>652</v>
      </c>
      <c r="E2770" t="s">
        <v>7</v>
      </c>
      <c r="F2770" t="str">
        <f>_xlfn.CONCAT(D2770,", ",H2770,", ",I2770,", ","四川省")</f>
        <v>仁和镇, 江安县, 宜宾市, 四川省</v>
      </c>
      <c r="G2770">
        <v>11780</v>
      </c>
      <c r="H2770" t="s">
        <v>8364</v>
      </c>
      <c r="I2770" t="s">
        <v>8359</v>
      </c>
      <c r="J2770">
        <f>VLOOKUP(F2770,[1]!china_towns_second__2[[Column1]:[Y]],3,FALSE)</f>
        <v>28.507154122599399</v>
      </c>
      <c r="K2770">
        <f>VLOOKUP(F2770,[1]!china_towns_second__2[[Column1]:[Y]],2,FALSE)</f>
        <v>105.1739042</v>
      </c>
      <c r="L2770" t="s">
        <v>14206</v>
      </c>
      <c r="M2770" t="str">
        <f>VLOOKUP(H2770,CHOOSE({1,2},Table22[Native],Table22[Name]),2,0)</f>
        <v>Jiāng'ān Xiàn</v>
      </c>
      <c r="N2770" s="15" t="str">
        <f>VLOOKUP(I2770,CHOOSE({1,2},Table22[Native],Table22[Name]),2,0)</f>
        <v>Yíbīn Shì</v>
      </c>
      <c r="O2770" s="15" t="str">
        <f t="shared" si="86"/>
        <v>Renhe Zhen (Yibin Shi) (Yíbīn Shì)</v>
      </c>
      <c r="P2770" s="15" t="str">
        <f t="shared" si="87"/>
        <v>Renhe Zhen (Yibin Shi) (Yíbīn Shì)</v>
      </c>
    </row>
    <row r="2771" spans="1:16" hidden="1" x14ac:dyDescent="0.25">
      <c r="A2771" t="s">
        <v>651</v>
      </c>
      <c r="B2771" t="str">
        <f>IF(COUNTIF(A:A,A2771)&gt;1,_xlfn.CONCAT(A2771," (",N2771,")"),A2771)</f>
        <v>Rénhé Zhèn (Zīyáng Shì)</v>
      </c>
      <c r="C2771" t="str">
        <f>IF(COUNTIF(B:B,B2771)&gt;1,_xlfn.CONCAT(A2771," (",M2771,")"),B2771)</f>
        <v>Rénhé Zhèn (Zīyáng Shì)</v>
      </c>
      <c r="D2771" t="s">
        <v>1828</v>
      </c>
      <c r="E2771" t="s">
        <v>7</v>
      </c>
      <c r="F2771" t="str">
        <f>_xlfn.CONCAT(D2771,", ",H2771,", ",I2771,", ","四川省")</f>
        <v>人和镇, 安岳县, 资阳市, 四川省</v>
      </c>
      <c r="G2771">
        <v>10115</v>
      </c>
      <c r="H2771" t="s">
        <v>8380</v>
      </c>
      <c r="I2771" t="s">
        <v>8379</v>
      </c>
      <c r="J2771">
        <f>VLOOKUP(F2771,[1]!china_towns_second__2[[Column1]:[Y]],3,FALSE)</f>
        <v>30.227898385740399</v>
      </c>
      <c r="K2771">
        <f>VLOOKUP(F2771,[1]!china_towns_second__2[[Column1]:[Y]],2,FALSE)</f>
        <v>105.44585170000001</v>
      </c>
      <c r="L2771" t="s">
        <v>14207</v>
      </c>
      <c r="M2771" t="str">
        <f>VLOOKUP(H2771,CHOOSE({1,2},Table22[Native],Table22[Name]),2,0)</f>
        <v>Ānyuè Xiàn</v>
      </c>
      <c r="N2771" s="15" t="str">
        <f>VLOOKUP(I2771,CHOOSE({1,2},Table22[Native],Table22[Name]),2,0)</f>
        <v>Zīyáng Shì</v>
      </c>
      <c r="O2771" s="15" t="str">
        <f t="shared" si="86"/>
        <v>Renhe Zhen (Ziyang Shi) (Zīyáng Shì)</v>
      </c>
      <c r="P2771" s="15" t="str">
        <f t="shared" si="87"/>
        <v>Renhe Zhen (Ziyang Shi) (Zīyáng Shì)</v>
      </c>
    </row>
    <row r="2772" spans="1:16" hidden="1" x14ac:dyDescent="0.25">
      <c r="A2772" t="s">
        <v>6986</v>
      </c>
      <c r="B2772" t="str">
        <f>IF(COUNTIF(A:A,A2772)&gt;1,_xlfn.CONCAT(A2772," (",N2772,")"),A2772)</f>
        <v>Rénhé Zhèn [incl. Zŏngfā Xiāng]</v>
      </c>
      <c r="C2772" t="str">
        <f>IF(COUNTIF(B:B,B2772)&gt;1,_xlfn.CONCAT(A2772," (",M2772,")"),B2772)</f>
        <v>Rénhé Zhèn [incl. Zŏngfā Xiāng]</v>
      </c>
      <c r="D2772" t="s">
        <v>652</v>
      </c>
      <c r="E2772" t="s">
        <v>7</v>
      </c>
      <c r="F2772" t="str">
        <f>_xlfn.CONCAT(D2772,", ",H2772,", ",I2772,", ","四川省")</f>
        <v>仁和镇, 仁和区, 攀枝花市, 四川省</v>
      </c>
      <c r="G2772">
        <v>61911</v>
      </c>
      <c r="H2772" t="s">
        <v>8338</v>
      </c>
      <c r="I2772" t="s">
        <v>8335</v>
      </c>
      <c r="J2772">
        <f>VLOOKUP(F2772,[1]!china_towns_second__2[[Column1]:[Y]],3,FALSE)</f>
        <v>26.497570171290299</v>
      </c>
      <c r="K2772">
        <f>VLOOKUP(F2772,[1]!china_towns_second__2[[Column1]:[Y]],2,FALSE)</f>
        <v>101.7465086</v>
      </c>
      <c r="L2772" t="s">
        <v>12341</v>
      </c>
      <c r="M2772" t="str">
        <f>VLOOKUP(H2772,CHOOSE({1,2},Table22[Native],Table22[Name]),2,0)</f>
        <v>Rénhé Qū</v>
      </c>
      <c r="N2772" s="15" t="str">
        <f>VLOOKUP(I2772,CHOOSE({1,2},Table22[Native],Table22[Name]),2,0)</f>
        <v>Pānzhīhuā Shì</v>
      </c>
      <c r="O2772" s="15" t="str">
        <f t="shared" si="86"/>
        <v>Renhe Zhen [incl. Zongfa Xiang] (Pānzhīhuā Shì)</v>
      </c>
      <c r="P2772" s="15" t="str">
        <f t="shared" si="87"/>
        <v>Renhe Zhen [incl. Zongfa Xiang] (Pānzhīhuā Shì)</v>
      </c>
    </row>
    <row r="2773" spans="1:16" hidden="1" x14ac:dyDescent="0.25">
      <c r="A2773" t="s">
        <v>7141</v>
      </c>
      <c r="B2773" t="str">
        <f>IF(COUNTIF(A:A,A2773)&gt;1,_xlfn.CONCAT(A2773," (",N2773,")"),A2773)</f>
        <v>Rénlĭ Zhèn</v>
      </c>
      <c r="C2773" t="str">
        <f>IF(COUNTIF(B:B,B2773)&gt;1,_xlfn.CONCAT(A2773," (",M2773,")"),B2773)</f>
        <v>Rénlĭ Zhèn</v>
      </c>
      <c r="D2773" t="s">
        <v>7142</v>
      </c>
      <c r="E2773" t="s">
        <v>7</v>
      </c>
      <c r="F2773" t="str">
        <f>_xlfn.CONCAT(D2773,", ",H2773,", ",I2773,", ","四川省")</f>
        <v>仁里镇, 船山区, 遂宁市, 四川省</v>
      </c>
      <c r="G2773">
        <v>12806</v>
      </c>
      <c r="H2773" t="s">
        <v>8344</v>
      </c>
      <c r="I2773" t="s">
        <v>8342</v>
      </c>
      <c r="J2773">
        <f>VLOOKUP(F2773,[1]!china_towns_second__2[[Column1]:[Y]],3,FALSE)</f>
        <v>30.513256545271702</v>
      </c>
      <c r="K2773">
        <f>VLOOKUP(F2773,[1]!china_towns_second__2[[Column1]:[Y]],2,FALSE)</f>
        <v>105.65215999999999</v>
      </c>
      <c r="L2773" t="s">
        <v>12342</v>
      </c>
      <c r="M2773" t="str">
        <f>VLOOKUP(H2773,CHOOSE({1,2},Table22[Native],Table22[Name]),2,0)</f>
        <v>Chuánshān Qū</v>
      </c>
      <c r="N2773" s="15" t="str">
        <f>VLOOKUP(I2773,CHOOSE({1,2},Table22[Native],Table22[Name]),2,0)</f>
        <v>Suìníng Shì</v>
      </c>
      <c r="O2773" s="15" t="str">
        <f t="shared" si="86"/>
        <v>Renli Zhen (Suìníng Shì)</v>
      </c>
      <c r="P2773" s="15" t="str">
        <f t="shared" si="87"/>
        <v>Renli Zhen (Suìníng Shì)</v>
      </c>
    </row>
    <row r="2774" spans="1:16" hidden="1" x14ac:dyDescent="0.25">
      <c r="A2774" t="s">
        <v>7143</v>
      </c>
      <c r="B2774" t="str">
        <f>IF(COUNTIF(A:A,A2774)&gt;1,_xlfn.CONCAT(A2774," (",N2774,")"),A2774)</f>
        <v>Rènlóng Zhèn</v>
      </c>
      <c r="C2774" t="str">
        <f>IF(COUNTIF(B:B,B2774)&gt;1,_xlfn.CONCAT(A2774," (",M2774,")"),B2774)</f>
        <v>Rènlóng Zhèn</v>
      </c>
      <c r="D2774" t="s">
        <v>7144</v>
      </c>
      <c r="E2774" t="s">
        <v>7</v>
      </c>
      <c r="F2774" t="str">
        <f>_xlfn.CONCAT(D2774,", ",H2774,", ",I2774,", ","四川省")</f>
        <v>任隆镇, 蓬溪县, 遂宁市, 四川省</v>
      </c>
      <c r="G2774">
        <v>23482</v>
      </c>
      <c r="H2774" t="s">
        <v>8346</v>
      </c>
      <c r="I2774" t="s">
        <v>8342</v>
      </c>
      <c r="J2774">
        <f>VLOOKUP(F2774,[1]!china_towns_second__2[[Column1]:[Y]],3,FALSE)</f>
        <v>30.5404952724443</v>
      </c>
      <c r="K2774">
        <f>VLOOKUP(F2774,[1]!china_towns_second__2[[Column1]:[Y]],2,FALSE)</f>
        <v>105.7597524</v>
      </c>
      <c r="L2774" t="s">
        <v>12343</v>
      </c>
      <c r="M2774" t="str">
        <f>VLOOKUP(H2774,CHOOSE({1,2},Table22[Native],Table22[Name]),2,0)</f>
        <v>Péngxī Xiàn</v>
      </c>
      <c r="N2774" s="15" t="str">
        <f>VLOOKUP(I2774,CHOOSE({1,2},Table22[Native],Table22[Name]),2,0)</f>
        <v>Suìníng Shì</v>
      </c>
      <c r="O2774" s="15" t="str">
        <f t="shared" si="86"/>
        <v>Renlong Zhen (Suìníng Shì)</v>
      </c>
      <c r="P2774" s="15" t="str">
        <f t="shared" si="87"/>
        <v>Renlong Zhen (Suìníng Shì)</v>
      </c>
    </row>
    <row r="2775" spans="1:16" hidden="1" x14ac:dyDescent="0.25">
      <c r="A2775" t="s">
        <v>5504</v>
      </c>
      <c r="B2775" t="str">
        <f>IF(COUNTIF(A:A,A2775)&gt;1,_xlfn.CONCAT(A2775," (",N2775,")"),A2775)</f>
        <v>Rénmĕi Zhèn</v>
      </c>
      <c r="C2775" t="str">
        <f>IF(COUNTIF(B:B,B2775)&gt;1,_xlfn.CONCAT(A2775," (",M2775,")"),B2775)</f>
        <v>Rénmĕi Zhèn</v>
      </c>
      <c r="D2775" t="s">
        <v>5505</v>
      </c>
      <c r="E2775" t="s">
        <v>7</v>
      </c>
      <c r="F2775" t="str">
        <f>_xlfn.CONCAT(D2775,", ",H2775,", ",I2775,", ","四川省")</f>
        <v>仁美镇, 丹棱县, 眉山市, 四川省</v>
      </c>
      <c r="G2775">
        <v>14090</v>
      </c>
      <c r="H2775" t="s">
        <v>8300</v>
      </c>
      <c r="I2775" t="s">
        <v>8299</v>
      </c>
      <c r="J2775">
        <f>VLOOKUP(F2775,[1]!china_towns_second__2[[Column1]:[Y]],3,FALSE)</f>
        <v>29.975316722571002</v>
      </c>
      <c r="K2775">
        <f>VLOOKUP(F2775,[1]!china_towns_second__2[[Column1]:[Y]],2,FALSE)</f>
        <v>103.43483380000001</v>
      </c>
      <c r="L2775" t="s">
        <v>12344</v>
      </c>
      <c r="M2775" t="str">
        <f>VLOOKUP(H2775,CHOOSE({1,2},Table22[Native],Table22[Name]),2,0)</f>
        <v>Dānléng Xiàn</v>
      </c>
      <c r="N2775" s="15" t="str">
        <f>VLOOKUP(I2775,CHOOSE({1,2},Table22[Native],Table22[Name]),2,0)</f>
        <v>Méishān Shì</v>
      </c>
      <c r="O2775" s="15" t="str">
        <f t="shared" si="86"/>
        <v>Renmei Zhen (Méishān Shì)</v>
      </c>
      <c r="P2775" s="15" t="str">
        <f t="shared" si="87"/>
        <v>Renmei Zhen (Méishān Shì)</v>
      </c>
    </row>
    <row r="2776" spans="1:16" hidden="1" x14ac:dyDescent="0.25">
      <c r="A2776" t="s">
        <v>1198</v>
      </c>
      <c r="B2776" t="str">
        <f>IF(COUNTIF(A:A,A2776)&gt;1,_xlfn.CONCAT(A2776," (",N2776,")"),A2776)</f>
        <v>Rénmín Bĕilù Jiēdào</v>
      </c>
      <c r="C2776" t="str">
        <f>IF(COUNTIF(B:B,B2776)&gt;1,_xlfn.CONCAT(A2776," (",M2776,")"),B2776)</f>
        <v>Rénmín Bĕilù Jiēdào</v>
      </c>
      <c r="D2776" t="s">
        <v>1199</v>
      </c>
      <c r="E2776" t="s">
        <v>493</v>
      </c>
      <c r="F2776" t="str">
        <f>_xlfn.CONCAT(D2776,", ",H2776,", ",I2776,", ","四川省")</f>
        <v>人民北路街道, 金牛区, 成都市, 四川省</v>
      </c>
      <c r="G2776">
        <v>77097</v>
      </c>
      <c r="H2776" t="s">
        <v>8187</v>
      </c>
      <c r="I2776" t="s">
        <v>8180</v>
      </c>
      <c r="J2776">
        <f>VLOOKUP(F2776,[1]!china_towns_second__2[[Column1]:[Y]],3,FALSE)</f>
        <v>30.683940382545099</v>
      </c>
      <c r="K2776">
        <f>VLOOKUP(F2776,[1]!china_towns_second__2[[Column1]:[Y]],2,FALSE)</f>
        <v>104.0614679</v>
      </c>
      <c r="L2776" t="s">
        <v>12345</v>
      </c>
      <c r="M2776" t="str">
        <f>VLOOKUP(H2776,CHOOSE({1,2},Table22[Native],Table22[Name]),2,0)</f>
        <v>Jīnniú Qū</v>
      </c>
      <c r="N2776" s="15" t="str">
        <f>VLOOKUP(I2776,CHOOSE({1,2},Table22[Native],Table22[Name]),2,0)</f>
        <v>Chéngdū Shì</v>
      </c>
      <c r="O2776" s="15" t="str">
        <f t="shared" si="86"/>
        <v>Renmin Beilu Jiedao (Chéngdū Shì)</v>
      </c>
      <c r="P2776" s="15" t="str">
        <f t="shared" si="87"/>
        <v>Renmin Beilu Jiedao (Chéngdū Shì)</v>
      </c>
    </row>
    <row r="2777" spans="1:16" hidden="1" x14ac:dyDescent="0.25">
      <c r="A2777" t="s">
        <v>1829</v>
      </c>
      <c r="B2777" t="str">
        <f>IF(COUNTIF(A:A,A2777)&gt;1,_xlfn.CONCAT(A2777," (",N2777,")"),A2777)</f>
        <v>Rènshì Zhèn</v>
      </c>
      <c r="C2777" t="str">
        <f>IF(COUNTIF(B:B,B2777)&gt;1,_xlfn.CONCAT(A2777," (",M2777,")"),B2777)</f>
        <v>Rènshì Zhèn</v>
      </c>
      <c r="D2777" t="s">
        <v>1830</v>
      </c>
      <c r="E2777" t="s">
        <v>7</v>
      </c>
      <c r="F2777" t="str">
        <f>_xlfn.CONCAT(D2777,", ",H2777,", ",I2777,", ","四川省")</f>
        <v>任市镇, 开江县, 达州市, 四川省</v>
      </c>
      <c r="G2777">
        <v>38397</v>
      </c>
      <c r="H2777" t="s">
        <v>8205</v>
      </c>
      <c r="I2777" t="s">
        <v>8202</v>
      </c>
      <c r="J2777">
        <f>VLOOKUP(F2777,[1]!china_towns_second__2[[Column1]:[Y]],3,FALSE)</f>
        <v>30.899348683450199</v>
      </c>
      <c r="K2777">
        <f>VLOOKUP(F2777,[1]!china_towns_second__2[[Column1]:[Y]],2,FALSE)</f>
        <v>107.7731623</v>
      </c>
      <c r="L2777" t="s">
        <v>12346</v>
      </c>
      <c r="M2777" t="str">
        <f>VLOOKUP(H2777,CHOOSE({1,2},Table22[Native],Table22[Name]),2,0)</f>
        <v>Kāijiāng Xiàn</v>
      </c>
      <c r="N2777" s="15" t="str">
        <f>VLOOKUP(I2777,CHOOSE({1,2},Table22[Native],Table22[Name]),2,0)</f>
        <v>Dázhōu Shì</v>
      </c>
      <c r="O2777" s="15" t="str">
        <f t="shared" si="86"/>
        <v>Renshi Zhen (Dázhōu Shì)</v>
      </c>
      <c r="P2777" s="15" t="str">
        <f t="shared" si="87"/>
        <v>Renshi Zhen (Dázhōu Shì)</v>
      </c>
    </row>
    <row r="2778" spans="1:16" hidden="1" x14ac:dyDescent="0.25">
      <c r="A2778" t="s">
        <v>7614</v>
      </c>
      <c r="B2778" t="str">
        <f>IF(COUNTIF(A:A,A2778)&gt;1,_xlfn.CONCAT(A2778," (",N2778,")"),A2778)</f>
        <v>Rényì Xiāng</v>
      </c>
      <c r="C2778" t="str">
        <f>IF(COUNTIF(B:B,B2778)&gt;1,_xlfn.CONCAT(A2778," (",M2778,")"),B2778)</f>
        <v>Rényì Xiāng</v>
      </c>
      <c r="D2778" t="s">
        <v>7615</v>
      </c>
      <c r="E2778" t="s">
        <v>11</v>
      </c>
      <c r="F2778" t="str">
        <f>_xlfn.CONCAT(D2778,", ",H2778,", ",I2778,", ","四川省")</f>
        <v>仁义乡, 珙县, 宜宾市, 四川省</v>
      </c>
      <c r="G2778">
        <v>8907</v>
      </c>
      <c r="H2778" t="s">
        <v>8363</v>
      </c>
      <c r="I2778" t="s">
        <v>8359</v>
      </c>
      <c r="J2778" t="e">
        <f>VLOOKUP(F2778,[1]!china_towns_second__2[[Column1]:[Y]],3,FALSE)</f>
        <v>#N/A</v>
      </c>
      <c r="K2778" t="e">
        <f>VLOOKUP(F2778,[1]!china_towns_second__2[[Column1]:[Y]],2,FALSE)</f>
        <v>#N/A</v>
      </c>
      <c r="L2778" t="s">
        <v>12347</v>
      </c>
      <c r="M2778" t="str">
        <f>VLOOKUP(H2778,CHOOSE({1,2},Table22[Native],Table22[Name]),2,0)</f>
        <v>Gŏng Xiàn</v>
      </c>
      <c r="N2778" s="15" t="str">
        <f>VLOOKUP(I2778,CHOOSE({1,2},Table22[Native],Table22[Name]),2,0)</f>
        <v>Yíbīn Shì</v>
      </c>
      <c r="O2778" s="15" t="str">
        <f t="shared" si="86"/>
        <v>Renyi Xiang (Yíbīn Shì)</v>
      </c>
      <c r="P2778" s="15" t="str">
        <f t="shared" si="87"/>
        <v>Renyi Xiang (Yíbīn Shì)</v>
      </c>
    </row>
    <row r="2779" spans="1:16" hidden="1" x14ac:dyDescent="0.25">
      <c r="A2779" t="s">
        <v>7352</v>
      </c>
      <c r="B2779" t="str">
        <f>IF(COUNTIF(A:A,A2779)&gt;1,_xlfn.CONCAT(A2779," (",N2779,")"),A2779)</f>
        <v>Rényì Zhèn</v>
      </c>
      <c r="C2779" t="str">
        <f>IF(COUNTIF(B:B,B2779)&gt;1,_xlfn.CONCAT(A2779," (",M2779,")"),B2779)</f>
        <v>Rényì Zhèn</v>
      </c>
      <c r="D2779" t="s">
        <v>7353</v>
      </c>
      <c r="E2779" t="s">
        <v>7</v>
      </c>
      <c r="F2779" t="str">
        <f>_xlfn.CONCAT(D2779,", ",H2779,", ",I2779,", ","四川省")</f>
        <v>仁义镇, 天全县, 雅安市, 四川省</v>
      </c>
      <c r="G2779">
        <v>7537</v>
      </c>
      <c r="H2779" t="s">
        <v>8355</v>
      </c>
      <c r="I2779" t="s">
        <v>8349</v>
      </c>
      <c r="J2779">
        <f>VLOOKUP(F2779,[1]!china_towns_second__2[[Column1]:[Y]],3,FALSE)</f>
        <v>30.103770570039401</v>
      </c>
      <c r="K2779">
        <f>VLOOKUP(F2779,[1]!china_towns_second__2[[Column1]:[Y]],2,FALSE)</f>
        <v>102.81120730000001</v>
      </c>
      <c r="L2779" t="s">
        <v>12348</v>
      </c>
      <c r="M2779" t="str">
        <f>VLOOKUP(H2779,CHOOSE({1,2},Table22[Native],Table22[Name]),2,0)</f>
        <v>Tiānquán Xiàn</v>
      </c>
      <c r="N2779" s="15" t="str">
        <f>VLOOKUP(I2779,CHOOSE({1,2},Table22[Native],Table22[Name]),2,0)</f>
        <v>Yă'ān Shì</v>
      </c>
      <c r="O2779" s="15" t="str">
        <f t="shared" si="86"/>
        <v>Renyi Zhen (Yă'ān Shì)</v>
      </c>
      <c r="P2779" s="15" t="str">
        <f t="shared" si="87"/>
        <v>Renyi Zhen (Yă'ān Shì)</v>
      </c>
    </row>
    <row r="2780" spans="1:16" hidden="1" x14ac:dyDescent="0.25">
      <c r="A2780" t="s">
        <v>4760</v>
      </c>
      <c r="B2780" t="str">
        <f>IF(COUNTIF(A:A,A2780)&gt;1,_xlfn.CONCAT(A2780," (",N2780,")"),A2780)</f>
        <v>Rèshuĭhé Xiāng</v>
      </c>
      <c r="C2780" t="str">
        <f>IF(COUNTIF(B:B,B2780)&gt;1,_xlfn.CONCAT(A2780," (",M2780,")"),B2780)</f>
        <v>Rèshuĭhé Xiāng</v>
      </c>
      <c r="D2780" t="s">
        <v>4761</v>
      </c>
      <c r="E2780" t="s">
        <v>11</v>
      </c>
      <c r="F2780" t="str">
        <f>_xlfn.CONCAT(D2780,", ",H2780,", ",I2780,", ","四川省")</f>
        <v>热水河乡, 金阳县, 凉山彝族自治州, 四川省</v>
      </c>
      <c r="G2780">
        <v>4175</v>
      </c>
      <c r="H2780" t="s">
        <v>8277</v>
      </c>
      <c r="I2780" t="s">
        <v>8271</v>
      </c>
      <c r="J2780" t="e">
        <f>VLOOKUP(F2780,[1]!china_towns_second__2[[Column1]:[Y]],3,FALSE)</f>
        <v>#N/A</v>
      </c>
      <c r="K2780" t="e">
        <f>VLOOKUP(F2780,[1]!china_towns_second__2[[Column1]:[Y]],2,FALSE)</f>
        <v>#N/A</v>
      </c>
      <c r="L2780" t="s">
        <v>12349</v>
      </c>
      <c r="M2780" t="str">
        <f>VLOOKUP(H2780,CHOOSE({1,2},Table22[Native],Table22[Name]),2,0)</f>
        <v>Jīnyáng Xiàn</v>
      </c>
      <c r="N2780" s="15" t="str">
        <f>VLOOKUP(I2780,CHOOSE({1,2},Table22[Native],Table22[Name]),2,0)</f>
        <v>Liángshān Yízú Zìzhìzhōu</v>
      </c>
      <c r="O2780" s="15" t="str">
        <f t="shared" si="86"/>
        <v>Reshuihe Xiang (Liángshān Yízú Zìzhìzhōu)</v>
      </c>
      <c r="P2780" s="15" t="str">
        <f t="shared" si="87"/>
        <v>Reshuihe Xiang (Liángshān Yízú Zìzhìzhōu)</v>
      </c>
    </row>
    <row r="2781" spans="1:16" hidden="1" x14ac:dyDescent="0.25">
      <c r="A2781" t="s">
        <v>280</v>
      </c>
      <c r="B2781" t="str">
        <f>IF(COUNTIF(A:A,A2781)&gt;1,_xlfn.CONCAT(A2781," (",N2781,")"),A2781)</f>
        <v>Rìbù Xiāng</v>
      </c>
      <c r="C2781" t="str">
        <f>IF(COUNTIF(B:B,B2781)&gt;1,_xlfn.CONCAT(A2781," (",M2781,")"),B2781)</f>
        <v>Rìbù Xiāng</v>
      </c>
      <c r="D2781" t="s">
        <v>281</v>
      </c>
      <c r="E2781" t="s">
        <v>11</v>
      </c>
      <c r="F2781" t="str">
        <f>_xlfn.CONCAT(D2781,", ",H2781,", ",I2781,", ","四川省")</f>
        <v>日部乡, 马尔康市, 阿坝藏族羌族自治州, 四川省</v>
      </c>
      <c r="G2781">
        <v>3370</v>
      </c>
      <c r="H2781" t="s">
        <v>8162</v>
      </c>
      <c r="I2781" t="s">
        <v>8153</v>
      </c>
      <c r="J2781" t="e">
        <f>VLOOKUP(F2781,[1]!china_towns_second__2[[Column1]:[Y]],3,FALSE)</f>
        <v>#N/A</v>
      </c>
      <c r="K2781" t="e">
        <f>VLOOKUP(F2781,[1]!china_towns_second__2[[Column1]:[Y]],2,FALSE)</f>
        <v>#N/A</v>
      </c>
      <c r="L2781" t="s">
        <v>12350</v>
      </c>
      <c r="M2781" t="str">
        <f>VLOOKUP(H2781,CHOOSE({1,2},Table22[Native],Table22[Name]),2,0)</f>
        <v>Mă'ĕrkāng Shì</v>
      </c>
      <c r="N2781" s="15" t="str">
        <f>VLOOKUP(I2781,CHOOSE({1,2},Table22[Native],Table22[Name]),2,0)</f>
        <v>Ābà Zàngzú Qiāngzú Zìzhìzhōu</v>
      </c>
      <c r="O2781" s="15" t="str">
        <f t="shared" si="86"/>
        <v>Ribu Xiang (Ābà Zàngzú Qiāngzú Zìzhìzhōu)</v>
      </c>
      <c r="P2781" s="15" t="str">
        <f t="shared" si="87"/>
        <v>Ribu Xiang (Ābà Zàngzú Qiāngzú Zìzhìzhōu)</v>
      </c>
    </row>
    <row r="2782" spans="1:16" hidden="1" x14ac:dyDescent="0.25">
      <c r="A2782" t="s">
        <v>282</v>
      </c>
      <c r="B2782" t="str">
        <f>IF(COUNTIF(A:A,A2782)&gt;1,_xlfn.CONCAT(A2782," (",N2782,")"),A2782)</f>
        <v>Rì'ĕr Xiāng</v>
      </c>
      <c r="C2782" t="str">
        <f>IF(COUNTIF(B:B,B2782)&gt;1,_xlfn.CONCAT(A2782," (",M2782,")"),B2782)</f>
        <v>Rì'ĕr Xiāng</v>
      </c>
      <c r="D2782" t="s">
        <v>283</v>
      </c>
      <c r="E2782" t="s">
        <v>11</v>
      </c>
      <c r="F2782" t="str">
        <f>_xlfn.CONCAT(D2782,", ",H2782,", ",I2782,", ","四川省")</f>
        <v>日尔乡, 小金县, 阿坝藏族羌族自治州, 四川省</v>
      </c>
      <c r="G2782">
        <v>3274</v>
      </c>
      <c r="H2782" t="s">
        <v>8168</v>
      </c>
      <c r="I2782" t="s">
        <v>8153</v>
      </c>
      <c r="J2782" t="e">
        <f>VLOOKUP(F2782,[1]!china_towns_second__2[[Column1]:[Y]],3,FALSE)</f>
        <v>#N/A</v>
      </c>
      <c r="K2782" t="e">
        <f>VLOOKUP(F2782,[1]!china_towns_second__2[[Column1]:[Y]],2,FALSE)</f>
        <v>#N/A</v>
      </c>
      <c r="L2782" t="s">
        <v>12351</v>
      </c>
      <c r="M2782" t="str">
        <f>VLOOKUP(H2782,CHOOSE({1,2},Table22[Native],Table22[Name]),2,0)</f>
        <v>Xiăojīn Xiàn</v>
      </c>
      <c r="N2782" s="15" t="str">
        <f>VLOOKUP(I2782,CHOOSE({1,2},Table22[Native],Table22[Name]),2,0)</f>
        <v>Ābà Zàngzú Qiāngzú Zìzhìzhōu</v>
      </c>
      <c r="O2782" s="15" t="str">
        <f t="shared" si="86"/>
        <v>Ri'er Xiang (Ābà Zàngzú Qiāngzú Zìzhìzhōu)</v>
      </c>
      <c r="P2782" s="15" t="str">
        <f t="shared" si="87"/>
        <v>Ri'er Xiang (Ābà Zàngzú Qiāngzú Zìzhìzhōu)</v>
      </c>
    </row>
    <row r="2783" spans="1:16" hidden="1" x14ac:dyDescent="0.25">
      <c r="A2783" t="s">
        <v>4762</v>
      </c>
      <c r="B2783" t="str">
        <f>IF(COUNTIF(A:A,A2783)&gt;1,_xlfn.CONCAT(A2783," (",N2783,")"),A2783)</f>
        <v>Rìhā Xiāng</v>
      </c>
      <c r="C2783" t="str">
        <f>IF(COUNTIF(B:B,B2783)&gt;1,_xlfn.CONCAT(A2783," (",M2783,")"),B2783)</f>
        <v>Rìhā Xiāng</v>
      </c>
      <c r="D2783" t="s">
        <v>4763</v>
      </c>
      <c r="E2783" t="s">
        <v>11</v>
      </c>
      <c r="F2783" t="str">
        <f>_xlfn.CONCAT(D2783,", ",H2783,", ",I2783,", ","四川省")</f>
        <v>日哈乡, 昭觉县, 凉山彝族自治州, 四川省</v>
      </c>
      <c r="G2783">
        <v>4541</v>
      </c>
      <c r="H2783" t="s">
        <v>8288</v>
      </c>
      <c r="I2783" t="s">
        <v>8271</v>
      </c>
      <c r="J2783" t="e">
        <f>VLOOKUP(F2783,[1]!china_towns_second__2[[Column1]:[Y]],3,FALSE)</f>
        <v>#N/A</v>
      </c>
      <c r="K2783" t="e">
        <f>VLOOKUP(F2783,[1]!china_towns_second__2[[Column1]:[Y]],2,FALSE)</f>
        <v>#N/A</v>
      </c>
      <c r="L2783" t="s">
        <v>12352</v>
      </c>
      <c r="M2783" t="str">
        <f>VLOOKUP(H2783,CHOOSE({1,2},Table22[Native],Table22[Name]),2,0)</f>
        <v>Zhāojué Xiàn</v>
      </c>
      <c r="N2783" s="15" t="str">
        <f>VLOOKUP(I2783,CHOOSE({1,2},Table22[Native],Table22[Name]),2,0)</f>
        <v>Liángshān Yízú Zìzhìzhōu</v>
      </c>
      <c r="O2783" s="15" t="str">
        <f t="shared" si="86"/>
        <v>Riha Xiang (Liángshān Yízú Zìzhìzhōu)</v>
      </c>
      <c r="P2783" s="15" t="str">
        <f t="shared" si="87"/>
        <v>Riha Xiang (Liángshān Yízú Zìzhìzhōu)</v>
      </c>
    </row>
    <row r="2784" spans="1:16" hidden="1" x14ac:dyDescent="0.25">
      <c r="A2784" t="s">
        <v>6485</v>
      </c>
      <c r="B2784" t="str">
        <f>IF(COUNTIF(A:A,A2784)&gt;1,_xlfn.CONCAT(A2784," (",N2784,")"),A2784)</f>
        <v>Rìxīng Zhèn</v>
      </c>
      <c r="C2784" t="str">
        <f>IF(COUNTIF(B:B,B2784)&gt;1,_xlfn.CONCAT(A2784," (",M2784,")"),B2784)</f>
        <v>Rìxīng Zhèn</v>
      </c>
      <c r="D2784" t="s">
        <v>6486</v>
      </c>
      <c r="E2784" t="s">
        <v>7</v>
      </c>
      <c r="F2784" t="str">
        <f>_xlfn.CONCAT(D2784,", ",H2784,", ",I2784,", ","四川省")</f>
        <v>日兴镇, 仪陇县, 南充市, 四川省</v>
      </c>
      <c r="G2784">
        <v>29955</v>
      </c>
      <c r="H2784" t="s">
        <v>8326</v>
      </c>
      <c r="I2784" t="s">
        <v>8318</v>
      </c>
      <c r="J2784">
        <f>VLOOKUP(F2784,[1]!china_towns_second__2[[Column1]:[Y]],3,FALSE)</f>
        <v>31.516390896647799</v>
      </c>
      <c r="K2784">
        <f>VLOOKUP(F2784,[1]!china_towns_second__2[[Column1]:[Y]],2,FALSE)</f>
        <v>106.472292</v>
      </c>
      <c r="L2784" t="s">
        <v>12353</v>
      </c>
      <c r="M2784" t="str">
        <f>VLOOKUP(H2784,CHOOSE({1,2},Table22[Native],Table22[Name]),2,0)</f>
        <v>Yílŏng Xiàn</v>
      </c>
      <c r="N2784" s="15" t="str">
        <f>VLOOKUP(I2784,CHOOSE({1,2},Table22[Native],Table22[Name]),2,0)</f>
        <v>Nánchōng Shì</v>
      </c>
      <c r="O2784" s="15" t="str">
        <f t="shared" si="86"/>
        <v>Rixing Zhen (Nánchōng Shì)</v>
      </c>
      <c r="P2784" s="15" t="str">
        <f t="shared" si="87"/>
        <v>Rixing Zhen (Nánchōng Shì)</v>
      </c>
    </row>
    <row r="2785" spans="1:16" hidden="1" x14ac:dyDescent="0.25">
      <c r="A2785" t="s">
        <v>2620</v>
      </c>
      <c r="B2785" t="str">
        <f>IF(COUNTIF(A:A,A2785)&gt;1,_xlfn.CONCAT(A2785," (",N2785,")"),A2785)</f>
        <v>Rìyǔ Zhèn [incl. Rìlóng Xiāng, Qŭyăgòng Xiāng]</v>
      </c>
      <c r="C2785" t="str">
        <f>IF(COUNTIF(B:B,B2785)&gt;1,_xlfn.CONCAT(A2785," (",M2785,")"),B2785)</f>
        <v>Rìyǔ Zhèn [incl. Rìlóng Xiāng, Qŭyăgòng Xiāng]</v>
      </c>
      <c r="D2785" t="s">
        <v>2621</v>
      </c>
      <c r="E2785" t="s">
        <v>7</v>
      </c>
      <c r="F2785" t="str">
        <f>_xlfn.CONCAT(D2785,", ",H2785,", ",I2785,", ","四川省")</f>
        <v>日雨镇, 得荣县, 甘孜藏族自治州, 四川省</v>
      </c>
      <c r="G2785">
        <v>2850</v>
      </c>
      <c r="H2785" t="s">
        <v>8226</v>
      </c>
      <c r="I2785" t="s">
        <v>8219</v>
      </c>
      <c r="J2785">
        <f>VLOOKUP(F2785,[1]!china_towns_second__2[[Column1]:[Y]],3,FALSE)</f>
        <v>28.689374992207199</v>
      </c>
      <c r="K2785">
        <f>VLOOKUP(F2785,[1]!china_towns_second__2[[Column1]:[Y]],2,FALSE)</f>
        <v>99.199654559999999</v>
      </c>
      <c r="L2785" t="s">
        <v>12354</v>
      </c>
      <c r="M2785" t="str">
        <f>VLOOKUP(H2785,CHOOSE({1,2},Table22[Native],Table22[Name]),2,0)</f>
        <v>Déróng Xiàn</v>
      </c>
      <c r="N2785" s="15" t="str">
        <f>VLOOKUP(I2785,CHOOSE({1,2},Table22[Native],Table22[Name]),2,0)</f>
        <v>Gānzī Zàngzú Zìzhìzhōu</v>
      </c>
      <c r="O2785" s="15" t="str">
        <f t="shared" si="86"/>
        <v>Riyu Zhen [incl. Rilong Xiang, Quyagong Xiang] (Gānzī Zàngzú Zìzhìzhōu)</v>
      </c>
      <c r="P2785" s="15" t="str">
        <f t="shared" si="87"/>
        <v>Riyu Zhen [incl. Rilong Xiang, Quyagong Xiang] (Gānzī Zàngzú Zìzhìzhōu)</v>
      </c>
    </row>
    <row r="2786" spans="1:16" hidden="1" x14ac:dyDescent="0.25">
      <c r="A2786" t="s">
        <v>284</v>
      </c>
      <c r="B2786" t="str">
        <f>IF(COUNTIF(A:A,A2786)&gt;1,_xlfn.CONCAT(A2786," (",N2786,")"),A2786)</f>
        <v>Róng'ān Xiāng</v>
      </c>
      <c r="C2786" t="str">
        <f>IF(COUNTIF(B:B,B2786)&gt;1,_xlfn.CONCAT(A2786," (",M2786,")"),B2786)</f>
        <v>Róng'ān Xiāng</v>
      </c>
      <c r="D2786" t="s">
        <v>285</v>
      </c>
      <c r="E2786" t="s">
        <v>11</v>
      </c>
      <c r="F2786" t="str">
        <f>_xlfn.CONCAT(D2786,", ",H2786,", ",I2786,", ","四川省")</f>
        <v>茸安乡, 阿坝县, 阿坝藏族羌族自治州, 四川省</v>
      </c>
      <c r="G2786">
        <v>2854</v>
      </c>
      <c r="H2786" t="s">
        <v>8155</v>
      </c>
      <c r="I2786" t="s">
        <v>8153</v>
      </c>
      <c r="J2786" t="e">
        <f>VLOOKUP(F2786,[1]!china_towns_second__2[[Column1]:[Y]],3,FALSE)</f>
        <v>#N/A</v>
      </c>
      <c r="K2786" t="e">
        <f>VLOOKUP(F2786,[1]!china_towns_second__2[[Column1]:[Y]],2,FALSE)</f>
        <v>#N/A</v>
      </c>
      <c r="L2786" t="s">
        <v>12355</v>
      </c>
      <c r="M2786" t="str">
        <f>VLOOKUP(H2786,CHOOSE({1,2},Table22[Native],Table22[Name]),2,0)</f>
        <v>Ābà Xiàn</v>
      </c>
      <c r="N2786" s="15" t="str">
        <f>VLOOKUP(I2786,CHOOSE({1,2},Table22[Native],Table22[Name]),2,0)</f>
        <v>Ābà Zàngzú Qiāngzú Zìzhìzhōu</v>
      </c>
      <c r="O2786" s="15" t="str">
        <f t="shared" si="86"/>
        <v>Rong'an Xiang (Ābà Zàngzú Qiāngzú Zìzhìzhōu)</v>
      </c>
      <c r="P2786" s="15" t="str">
        <f t="shared" si="87"/>
        <v>Rong'an Xiang (Ābà Zàngzú Qiāngzú Zìzhìzhōu)</v>
      </c>
    </row>
    <row r="2787" spans="1:16" hidden="1" x14ac:dyDescent="0.25">
      <c r="A2787" t="s">
        <v>2622</v>
      </c>
      <c r="B2787" t="str">
        <f>IF(COUNTIF(A:A,A2787)&gt;1,_xlfn.CONCAT(A2787," (",N2787,")"),A2787)</f>
        <v>Róngbà Xiāng</v>
      </c>
      <c r="C2787" t="str">
        <f>IF(COUNTIF(B:B,B2787)&gt;1,_xlfn.CONCAT(A2787," (",M2787,")"),B2787)</f>
        <v>Róngbà Xiāng</v>
      </c>
      <c r="D2787" t="s">
        <v>2623</v>
      </c>
      <c r="E2787" t="s">
        <v>11</v>
      </c>
      <c r="F2787" t="str">
        <f>_xlfn.CONCAT(D2787,", ",H2787,", ",I2787,", ","四川省")</f>
        <v>绒坝乡, 理塘县, 甘孜藏族自治州, 四川省</v>
      </c>
      <c r="G2787">
        <v>1102</v>
      </c>
      <c r="H2787" t="s">
        <v>8230</v>
      </c>
      <c r="I2787" t="s">
        <v>8219</v>
      </c>
      <c r="J2787" t="e">
        <f>VLOOKUP(F2787,[1]!china_towns_second__2[[Column1]:[Y]],3,FALSE)</f>
        <v>#N/A</v>
      </c>
      <c r="K2787" t="e">
        <f>VLOOKUP(F2787,[1]!china_towns_second__2[[Column1]:[Y]],2,FALSE)</f>
        <v>#N/A</v>
      </c>
      <c r="L2787" t="s">
        <v>12356</v>
      </c>
      <c r="M2787" t="str">
        <f>VLOOKUP(H2787,CHOOSE({1,2},Table22[Native],Table22[Name]),2,0)</f>
        <v>Lĭtáng Xiàn</v>
      </c>
      <c r="N2787" s="15" t="str">
        <f>VLOOKUP(I2787,CHOOSE({1,2},Table22[Native],Table22[Name]),2,0)</f>
        <v>Gānzī Zàngzú Zìzhìzhōu</v>
      </c>
      <c r="O2787" s="15" t="str">
        <f t="shared" si="86"/>
        <v>Rongba Xiang (Gānzī Zàngzú Zìzhìzhōu)</v>
      </c>
      <c r="P2787" s="15" t="str">
        <f t="shared" si="87"/>
        <v>Rongba Xiang (Gānzī Zàngzú Zìzhìzhōu)</v>
      </c>
    </row>
    <row r="2788" spans="1:16" hidden="1" x14ac:dyDescent="0.25">
      <c r="A2788" t="s">
        <v>7837</v>
      </c>
      <c r="B2788" t="str">
        <f>IF(COUNTIF(A:A,A2788)&gt;1,_xlfn.CONCAT(A2788," (",N2788,")"),A2788)</f>
        <v>Róngbiān Zhèn</v>
      </c>
      <c r="C2788" t="str">
        <f>IF(COUNTIF(B:B,B2788)&gt;1,_xlfn.CONCAT(A2788," (",M2788,")"),B2788)</f>
        <v>Róngbiān Zhèn</v>
      </c>
      <c r="D2788" t="s">
        <v>7838</v>
      </c>
      <c r="E2788" t="s">
        <v>7</v>
      </c>
      <c r="F2788" t="str">
        <f>_xlfn.CONCAT(D2788,", ",H2788,", ",I2788,", ","四川省")</f>
        <v>荣边镇, 自流井区, 自贡市, 四川省</v>
      </c>
      <c r="G2788">
        <v>11713</v>
      </c>
      <c r="H2788" t="s">
        <v>8377</v>
      </c>
      <c r="I2788" t="s">
        <v>8371</v>
      </c>
      <c r="J2788">
        <f>VLOOKUP(F2788,[1]!china_towns_second__2[[Column1]:[Y]],3,FALSE)</f>
        <v>29.2895177115964</v>
      </c>
      <c r="K2788">
        <f>VLOOKUP(F2788,[1]!china_towns_second__2[[Column1]:[Y]],2,FALSE)</f>
        <v>104.66483770000001</v>
      </c>
      <c r="L2788" t="s">
        <v>12357</v>
      </c>
      <c r="M2788" t="str">
        <f>VLOOKUP(H2788,CHOOSE({1,2},Table22[Native],Table22[Name]),2,0)</f>
        <v>Zìliújĭng Qū</v>
      </c>
      <c r="N2788" s="15" t="str">
        <f>VLOOKUP(I2788,CHOOSE({1,2},Table22[Native],Table22[Name]),2,0)</f>
        <v>Zìgòng Shì</v>
      </c>
      <c r="O2788" s="15" t="str">
        <f t="shared" si="86"/>
        <v>Rongbian Zhen (Zìgòng Shì)</v>
      </c>
      <c r="P2788" s="15" t="str">
        <f t="shared" si="87"/>
        <v>Rongbian Zhen (Zìgòng Shì)</v>
      </c>
    </row>
    <row r="2789" spans="1:16" hidden="1" x14ac:dyDescent="0.25">
      <c r="A2789" t="s">
        <v>3853</v>
      </c>
      <c r="B2789" t="str">
        <f>IF(COUNTIF(A:A,A2789)&gt;1,_xlfn.CONCAT(A2789," (",N2789,")"),A2789)</f>
        <v>Róngdīng Zhèn</v>
      </c>
      <c r="C2789" t="str">
        <f>IF(COUNTIF(B:B,B2789)&gt;1,_xlfn.CONCAT(A2789," (",M2789,")"),B2789)</f>
        <v>Róngdīng Zhèn</v>
      </c>
      <c r="D2789" t="s">
        <v>3854</v>
      </c>
      <c r="E2789" t="s">
        <v>7</v>
      </c>
      <c r="F2789" t="str">
        <f>_xlfn.CONCAT(D2789,", ",H2789,", ",I2789,", ","四川省")</f>
        <v>荣丁镇, 马边彝族自治县, 乐山市, 四川省</v>
      </c>
      <c r="G2789">
        <v>10922</v>
      </c>
      <c r="H2789" t="s">
        <v>8263</v>
      </c>
      <c r="I2789" t="s">
        <v>8256</v>
      </c>
      <c r="J2789">
        <f>VLOOKUP(F2789,[1]!china_towns_second__2[[Column1]:[Y]],3,FALSE)</f>
        <v>28.987354386287802</v>
      </c>
      <c r="K2789">
        <f>VLOOKUP(F2789,[1]!china_towns_second__2[[Column1]:[Y]],2,FALSE)</f>
        <v>103.6028738</v>
      </c>
      <c r="L2789" t="s">
        <v>12358</v>
      </c>
      <c r="M2789" t="str">
        <f>VLOOKUP(H2789,CHOOSE({1,2},Table22[Native],Table22[Name]),2,0)</f>
        <v>Măbiān Yízú Zìzhìxiàn</v>
      </c>
      <c r="N2789" s="15" t="str">
        <f>VLOOKUP(I2789,CHOOSE({1,2},Table22[Native],Table22[Name]),2,0)</f>
        <v>Lèshān Shì</v>
      </c>
      <c r="O2789" s="15" t="str">
        <f t="shared" si="86"/>
        <v>Rongding Zhen (Lèshān Shì)</v>
      </c>
      <c r="P2789" s="15" t="str">
        <f t="shared" si="87"/>
        <v>Rongding Zhen (Lèshān Shì)</v>
      </c>
    </row>
    <row r="2790" spans="1:16" hidden="1" x14ac:dyDescent="0.25">
      <c r="A2790" t="s">
        <v>2624</v>
      </c>
      <c r="B2790" t="str">
        <f>IF(COUNTIF(A:A,A2790)&gt;1,_xlfn.CONCAT(A2790," (",N2790,")"),A2790)</f>
        <v>Rónggài Xiāng</v>
      </c>
      <c r="C2790" t="str">
        <f>IF(COUNTIF(B:B,B2790)&gt;1,_xlfn.CONCAT(A2790," (",M2790,")"),B2790)</f>
        <v>Rónggài Xiāng</v>
      </c>
      <c r="D2790" t="s">
        <v>2625</v>
      </c>
      <c r="E2790" t="s">
        <v>11</v>
      </c>
      <c r="F2790" t="str">
        <f>_xlfn.CONCAT(D2790,", ",H2790,", ",I2790,", ","四川省")</f>
        <v>绒盖乡, 白玉县, 甘孜藏族自治州, 四川省</v>
      </c>
      <c r="G2790">
        <v>2041</v>
      </c>
      <c r="H2790" t="s">
        <v>8220</v>
      </c>
      <c r="I2790" t="s">
        <v>8219</v>
      </c>
      <c r="J2790" t="e">
        <f>VLOOKUP(F2790,[1]!china_towns_second__2[[Column1]:[Y]],3,FALSE)</f>
        <v>#N/A</v>
      </c>
      <c r="K2790" t="e">
        <f>VLOOKUP(F2790,[1]!china_towns_second__2[[Column1]:[Y]],2,FALSE)</f>
        <v>#N/A</v>
      </c>
      <c r="L2790" t="s">
        <v>12359</v>
      </c>
      <c r="M2790" t="str">
        <f>VLOOKUP(H2790,CHOOSE({1,2},Table22[Native],Table22[Name]),2,0)</f>
        <v>Báiyù Xiàn</v>
      </c>
      <c r="N2790" s="15" t="str">
        <f>VLOOKUP(I2790,CHOOSE({1,2},Table22[Native],Table22[Name]),2,0)</f>
        <v>Gānzī Zàngzú Zìzhìzhōu</v>
      </c>
      <c r="O2790" s="15" t="str">
        <f t="shared" si="86"/>
        <v>Ronggai Xiang (Gānzī Zàngzú Zìzhìzhōu)</v>
      </c>
      <c r="P2790" s="15" t="str">
        <f t="shared" si="87"/>
        <v>Ronggai Xiang (Gānzī Zàngzú Zìzhìzhōu)</v>
      </c>
    </row>
    <row r="2791" spans="1:16" hidden="1" x14ac:dyDescent="0.25">
      <c r="A2791" t="s">
        <v>286</v>
      </c>
      <c r="B2791" t="str">
        <f>IF(COUNTIF(A:A,A2791)&gt;1,_xlfn.CONCAT(A2791," (",N2791,")"),A2791)</f>
        <v>Róngmùdá Xiāng</v>
      </c>
      <c r="C2791" t="str">
        <f>IF(COUNTIF(B:B,B2791)&gt;1,_xlfn.CONCAT(A2791," (",M2791,")"),B2791)</f>
        <v>Róngmùdá Xiāng</v>
      </c>
      <c r="D2791" t="s">
        <v>287</v>
      </c>
      <c r="E2791" t="s">
        <v>11</v>
      </c>
      <c r="F2791" t="str">
        <f>_xlfn.CONCAT(D2791,", ",H2791,", ",I2791,", ","四川省")</f>
        <v>茸木达乡, 壤塘县, 阿坝藏族羌族自治州, 四川省</v>
      </c>
      <c r="G2791">
        <v>1970</v>
      </c>
      <c r="H2791" t="s">
        <v>8164</v>
      </c>
      <c r="I2791" t="s">
        <v>8153</v>
      </c>
      <c r="J2791" t="e">
        <f>VLOOKUP(F2791,[1]!china_towns_second__2[[Column1]:[Y]],3,FALSE)</f>
        <v>#N/A</v>
      </c>
      <c r="K2791" t="e">
        <f>VLOOKUP(F2791,[1]!china_towns_second__2[[Column1]:[Y]],2,FALSE)</f>
        <v>#N/A</v>
      </c>
      <c r="L2791" t="s">
        <v>12360</v>
      </c>
      <c r="M2791" t="str">
        <f>VLOOKUP(H2791,CHOOSE({1,2},Table22[Native],Table22[Name]),2,0)</f>
        <v>Răngtáng Xiàn</v>
      </c>
      <c r="N2791" s="15" t="str">
        <f>VLOOKUP(I2791,CHOOSE({1,2},Table22[Native],Table22[Name]),2,0)</f>
        <v>Ābà Zàngzú Qiāngzú Zìzhìzhōu</v>
      </c>
      <c r="O2791" s="15" t="str">
        <f t="shared" si="86"/>
        <v>Rongmuda Xiang (Ābà Zàngzú Qiāngzú Zìzhìzhōu)</v>
      </c>
      <c r="P2791" s="15" t="str">
        <f t="shared" si="87"/>
        <v>Rongmuda Xiang (Ābà Zàngzú Qiāngzú Zìzhìzhōu)</v>
      </c>
    </row>
    <row r="2792" spans="1:16" hidden="1" x14ac:dyDescent="0.25">
      <c r="A2792" t="s">
        <v>3131</v>
      </c>
      <c r="B2792" t="str">
        <f>IF(COUNTIF(A:A,A2792)&gt;1,_xlfn.CONCAT(A2792," (",N2792,")"),A2792)</f>
        <v>Róngshān Zhèn</v>
      </c>
      <c r="C2792" t="str">
        <f>IF(COUNTIF(B:B,B2792)&gt;1,_xlfn.CONCAT(A2792," (",M2792,")"),B2792)</f>
        <v>Róngshān Zhèn</v>
      </c>
      <c r="D2792" t="s">
        <v>3132</v>
      </c>
      <c r="E2792" t="s">
        <v>7</v>
      </c>
      <c r="F2792" t="str">
        <f>_xlfn.CONCAT(D2792,", ",H2792,", ",I2792,", ","四川省")</f>
        <v>荣山镇, 利州区, 广元市, 四川省</v>
      </c>
      <c r="G2792">
        <v>27172</v>
      </c>
      <c r="H2792" t="s">
        <v>8251</v>
      </c>
      <c r="I2792" t="s">
        <v>8247</v>
      </c>
      <c r="J2792">
        <f>VLOOKUP(F2792,[1]!china_towns_second__2[[Column1]:[Y]],3,FALSE)</f>
        <v>32.415239863767297</v>
      </c>
      <c r="K2792">
        <f>VLOOKUP(F2792,[1]!china_towns_second__2[[Column1]:[Y]],2,FALSE)</f>
        <v>106.0601903</v>
      </c>
      <c r="L2792" t="s">
        <v>12361</v>
      </c>
      <c r="M2792" t="str">
        <f>VLOOKUP(H2792,CHOOSE({1,2},Table22[Native],Table22[Name]),2,0)</f>
        <v>Lìzhōu Qū</v>
      </c>
      <c r="N2792" s="15" t="str">
        <f>VLOOKUP(I2792,CHOOSE({1,2},Table22[Native],Table22[Name]),2,0)</f>
        <v>Guăngyuán Shì</v>
      </c>
      <c r="O2792" s="15" t="str">
        <f t="shared" si="86"/>
        <v>Rongshan Zhen (Guăngyuán Shì)</v>
      </c>
      <c r="P2792" s="15" t="str">
        <f t="shared" si="87"/>
        <v>Rongshan Zhen (Guăngyuán Shì)</v>
      </c>
    </row>
    <row r="2793" spans="1:16" hidden="1" x14ac:dyDescent="0.25">
      <c r="A2793" t="s">
        <v>5308</v>
      </c>
      <c r="B2793" t="str">
        <f>IF(COUNTIF(A:A,A2793)&gt;1,_xlfn.CONCAT(A2793," (",N2793,")"),A2793)</f>
        <v>Róngshān Zhèn [incl. Róngyòu Xiāng]</v>
      </c>
      <c r="C2793" t="str">
        <f>IF(COUNTIF(B:B,B2793)&gt;1,_xlfn.CONCAT(A2793," (",M2793,")"),B2793)</f>
        <v>Róngshān Zhèn [incl. Róngyòu Xiāng]</v>
      </c>
      <c r="D2793" t="s">
        <v>5309</v>
      </c>
      <c r="E2793" t="s">
        <v>7</v>
      </c>
      <c r="F2793" t="str">
        <f>_xlfn.CONCAT(D2793,", ",H2793,", ",I2793,", ","四川省")</f>
        <v>榕山镇, 合江县, 泸州市, 四川省</v>
      </c>
      <c r="G2793">
        <v>51926</v>
      </c>
      <c r="H2793" t="s">
        <v>8292</v>
      </c>
      <c r="I2793" t="s">
        <v>8290</v>
      </c>
      <c r="J2793">
        <f>VLOOKUP(F2793,[1]!china_towns_second__2[[Column1]:[Y]],3,FALSE)</f>
        <v>28.8698977729793</v>
      </c>
      <c r="K2793">
        <f>VLOOKUP(F2793,[1]!china_towns_second__2[[Column1]:[Y]],2,FALSE)</f>
        <v>105.9438731</v>
      </c>
      <c r="L2793" t="s">
        <v>12362</v>
      </c>
      <c r="M2793" t="str">
        <f>VLOOKUP(H2793,CHOOSE({1,2},Table22[Native],Table22[Name]),2,0)</f>
        <v>Héjiāng Xiàn</v>
      </c>
      <c r="N2793" s="15" t="str">
        <f>VLOOKUP(I2793,CHOOSE({1,2},Table22[Native],Table22[Name]),2,0)</f>
        <v>Lúzhōu Shì</v>
      </c>
      <c r="O2793" s="15" t="str">
        <f t="shared" si="86"/>
        <v>Rongshan Zhen [incl. Rongyou Xiang] (Lúzhōu Shì)</v>
      </c>
      <c r="P2793" s="15" t="str">
        <f t="shared" si="87"/>
        <v>Rongshan Zhen [incl. Rongyou Xiang] (Lúzhōu Shì)</v>
      </c>
    </row>
    <row r="2794" spans="1:16" hidden="1" x14ac:dyDescent="0.25">
      <c r="A2794" t="s">
        <v>5506</v>
      </c>
      <c r="B2794" t="str">
        <f>IF(COUNTIF(A:A,A2794)&gt;1,_xlfn.CONCAT(A2794," (",N2794,")"),A2794)</f>
        <v>Ruìfēng Zhèn</v>
      </c>
      <c r="C2794" t="str">
        <f>IF(COUNTIF(B:B,B2794)&gt;1,_xlfn.CONCAT(A2794," (",M2794,")"),B2794)</f>
        <v>Ruìfēng Zhèn</v>
      </c>
      <c r="D2794" t="s">
        <v>5507</v>
      </c>
      <c r="E2794" t="s">
        <v>7</v>
      </c>
      <c r="F2794" t="str">
        <f>_xlfn.CONCAT(D2794,", ",H2794,", ",I2794,", ","四川省")</f>
        <v>瑞峰镇, 青神县, 眉山市, 四川省</v>
      </c>
      <c r="G2794">
        <v>11316</v>
      </c>
      <c r="H2794" t="s">
        <v>8304</v>
      </c>
      <c r="I2794" t="s">
        <v>8299</v>
      </c>
      <c r="J2794">
        <f>VLOOKUP(F2794,[1]!china_towns_second__2[[Column1]:[Y]],3,FALSE)</f>
        <v>29.759684583786399</v>
      </c>
      <c r="K2794">
        <f>VLOOKUP(F2794,[1]!china_towns_second__2[[Column1]:[Y]],2,FALSE)</f>
        <v>103.8381462</v>
      </c>
      <c r="L2794" t="s">
        <v>12363</v>
      </c>
      <c r="M2794" t="str">
        <f>VLOOKUP(H2794,CHOOSE({1,2},Table22[Native],Table22[Name]),2,0)</f>
        <v>Qīngshén Xiàn</v>
      </c>
      <c r="N2794" s="15" t="str">
        <f>VLOOKUP(I2794,CHOOSE({1,2},Table22[Native],Table22[Name]),2,0)</f>
        <v>Méishān Shì</v>
      </c>
      <c r="O2794" s="15" t="str">
        <f t="shared" si="86"/>
        <v>Ruifeng Zhen (Méishān Shì)</v>
      </c>
      <c r="P2794" s="15" t="str">
        <f t="shared" si="87"/>
        <v>Ruifeng Zhen (Méishān Shì)</v>
      </c>
    </row>
    <row r="2795" spans="1:16" hidden="1" x14ac:dyDescent="0.25">
      <c r="A2795" t="s">
        <v>8026</v>
      </c>
      <c r="B2795" t="str">
        <f>IF(COUNTIF(A:A,A2795)&gt;1,_xlfn.CONCAT(A2795," (",N2795,")"),A2795)</f>
        <v>Ruìyún Xiāng</v>
      </c>
      <c r="C2795" t="str">
        <f>IF(COUNTIF(B:B,B2795)&gt;1,_xlfn.CONCAT(A2795," (",M2795,")"),B2795)</f>
        <v>Ruìyún Xiāng</v>
      </c>
      <c r="D2795" t="s">
        <v>8027</v>
      </c>
      <c r="E2795" t="s">
        <v>11</v>
      </c>
      <c r="F2795" t="str">
        <f>_xlfn.CONCAT(D2795,", ",H2795,", ",I2795,", ","四川省")</f>
        <v>瑞云乡, 安岳县, 资阳市, 四川省</v>
      </c>
      <c r="G2795">
        <v>11547</v>
      </c>
      <c r="H2795" t="s">
        <v>8380</v>
      </c>
      <c r="I2795" t="s">
        <v>8379</v>
      </c>
      <c r="J2795" t="e">
        <f>VLOOKUP(F2795,[1]!china_towns_second__2[[Column1]:[Y]],3,FALSE)</f>
        <v>#N/A</v>
      </c>
      <c r="K2795" t="e">
        <f>VLOOKUP(F2795,[1]!china_towns_second__2[[Column1]:[Y]],2,FALSE)</f>
        <v>#N/A</v>
      </c>
      <c r="L2795" t="s">
        <v>12364</v>
      </c>
      <c r="M2795" t="str">
        <f>VLOOKUP(H2795,CHOOSE({1,2},Table22[Native],Table22[Name]),2,0)</f>
        <v>Ānyuè Xiàn</v>
      </c>
      <c r="N2795" s="15" t="str">
        <f>VLOOKUP(I2795,CHOOSE({1,2},Table22[Native],Table22[Name]),2,0)</f>
        <v>Zīyáng Shì</v>
      </c>
      <c r="O2795" s="15" t="str">
        <f t="shared" si="86"/>
        <v>Ruiyun Xiang (Zīyáng Shì)</v>
      </c>
      <c r="P2795" s="15" t="str">
        <f t="shared" si="87"/>
        <v>Ruiyun Xiang (Zīyáng Shì)</v>
      </c>
    </row>
    <row r="2796" spans="1:16" hidden="1" x14ac:dyDescent="0.25">
      <c r="A2796" t="s">
        <v>2626</v>
      </c>
      <c r="B2796" t="str">
        <f>IF(COUNTIF(A:A,A2796)&gt;1,_xlfn.CONCAT(A2796," (",N2796,")"),A2796)</f>
        <v>Rúlóng Zhèn</v>
      </c>
      <c r="C2796" t="str">
        <f>IF(COUNTIF(B:B,B2796)&gt;1,_xlfn.CONCAT(A2796," (",M2796,")"),B2796)</f>
        <v>Rúlóng Zhèn</v>
      </c>
      <c r="D2796" t="s">
        <v>2627</v>
      </c>
      <c r="E2796" t="s">
        <v>7</v>
      </c>
      <c r="F2796" t="str">
        <f>_xlfn.CONCAT(D2796,", ",H2796,", ",I2796,", ","四川省")</f>
        <v>如龙镇, 新龙县, 甘孜藏族自治州, 四川省</v>
      </c>
      <c r="G2796">
        <v>6329</v>
      </c>
      <c r="H2796" t="s">
        <v>8236</v>
      </c>
      <c r="I2796" t="s">
        <v>8219</v>
      </c>
      <c r="J2796">
        <f>VLOOKUP(F2796,[1]!china_towns_second__2[[Column1]:[Y]],3,FALSE)</f>
        <v>30.944229564295899</v>
      </c>
      <c r="K2796">
        <f>VLOOKUP(F2796,[1]!china_towns_second__2[[Column1]:[Y]],2,FALSE)</f>
        <v>100.27757320000001</v>
      </c>
      <c r="L2796" t="s">
        <v>12365</v>
      </c>
      <c r="M2796" t="str">
        <f>VLOOKUP(H2796,CHOOSE({1,2},Table22[Native],Table22[Name]),2,0)</f>
        <v>Xīnlóng Xiàn</v>
      </c>
      <c r="N2796" s="15" t="str">
        <f>VLOOKUP(I2796,CHOOSE({1,2},Table22[Native],Table22[Name]),2,0)</f>
        <v>Gānzī Zàngzú Zìzhìzhōu</v>
      </c>
      <c r="O2796" s="15" t="str">
        <f t="shared" si="86"/>
        <v>Rulong Zhen (Gānzī Zàngzú Zìzhìzhōu)</v>
      </c>
      <c r="P2796" s="15" t="str">
        <f t="shared" si="87"/>
        <v>Rulong Zhen (Gānzī Zàngzú Zìzhìzhōu)</v>
      </c>
    </row>
    <row r="2797" spans="1:16" hidden="1" x14ac:dyDescent="0.25">
      <c r="A2797" t="s">
        <v>288</v>
      </c>
      <c r="B2797" t="str">
        <f>IF(COUNTIF(A:A,A2797)&gt;1,_xlfn.CONCAT(A2797," (",N2797,")"),A2797)</f>
        <v>Ruòkēhé Nóngchăng</v>
      </c>
      <c r="C2797" t="str">
        <f>IF(COUNTIF(B:B,B2797)&gt;1,_xlfn.CONCAT(A2797," (",M2797,")"),B2797)</f>
        <v>Ruòkēhé Nóngchăng</v>
      </c>
      <c r="D2797" t="s">
        <v>289</v>
      </c>
      <c r="E2797" t="s">
        <v>32</v>
      </c>
      <c r="F2797" t="str">
        <f>_xlfn.CONCAT(D2797,", ",H2797,", ",I2797,", ","四川省")</f>
        <v>若柯河农场, 阿坝县, 阿坝藏族羌族自治州, 四川省</v>
      </c>
      <c r="G2797">
        <v>1155</v>
      </c>
      <c r="H2797" t="s">
        <v>8155</v>
      </c>
      <c r="I2797" t="s">
        <v>8153</v>
      </c>
      <c r="J2797">
        <f>VLOOKUP(F2797,[1]!china_towns_second__2[[Column1]:[Y]],3,FALSE)</f>
        <v>33.104954597011499</v>
      </c>
      <c r="K2797">
        <f>VLOOKUP(F2797,[1]!china_towns_second__2[[Column1]:[Y]],2,FALSE)</f>
        <v>101.5000493</v>
      </c>
      <c r="L2797" t="s">
        <v>12366</v>
      </c>
      <c r="M2797" t="str">
        <f>VLOOKUP(H2797,CHOOSE({1,2},Table22[Native],Table22[Name]),2,0)</f>
        <v>Ābà Xiàn</v>
      </c>
      <c r="N2797" s="15" t="str">
        <f>VLOOKUP(I2797,CHOOSE({1,2},Table22[Native],Table22[Name]),2,0)</f>
        <v>Ābà Zàngzú Qiāngzú Zìzhìzhōu</v>
      </c>
      <c r="O2797" s="15" t="str">
        <f t="shared" si="86"/>
        <v>Ruokehe Nongchang (Ābà Zàngzú Qiāngzú Zìzhìzhōu)</v>
      </c>
      <c r="P2797" s="15" t="str">
        <f t="shared" si="87"/>
        <v>Ruokehe Nongchang (Ābà Zàngzú Qiāngzú Zìzhìzhōu)</v>
      </c>
    </row>
    <row r="2798" spans="1:16" hidden="1" x14ac:dyDescent="0.25">
      <c r="A2798" t="s">
        <v>6487</v>
      </c>
      <c r="B2798" t="str">
        <f>IF(COUNTIF(A:A,A2798)&gt;1,_xlfn.CONCAT(A2798," (",N2798,")"),A2798)</f>
        <v>Sàijīn Zhèn</v>
      </c>
      <c r="C2798" t="str">
        <f>IF(COUNTIF(B:B,B2798)&gt;1,_xlfn.CONCAT(A2798," (",M2798,")"),B2798)</f>
        <v>Sàijīn Zhèn</v>
      </c>
      <c r="D2798" t="s">
        <v>6488</v>
      </c>
      <c r="E2798" t="s">
        <v>7</v>
      </c>
      <c r="F2798" t="str">
        <f>_xlfn.CONCAT(D2798,", ",H2798,", ",I2798,", ","四川省")</f>
        <v>赛金镇, 仪陇县, 南充市, 四川省</v>
      </c>
      <c r="G2798">
        <v>16337</v>
      </c>
      <c r="H2798" t="s">
        <v>8326</v>
      </c>
      <c r="I2798" t="s">
        <v>8318</v>
      </c>
      <c r="J2798">
        <f>VLOOKUP(F2798,[1]!china_towns_second__2[[Column1]:[Y]],3,FALSE)</f>
        <v>31.388970451413101</v>
      </c>
      <c r="K2798">
        <f>VLOOKUP(F2798,[1]!china_towns_second__2[[Column1]:[Y]],2,FALSE)</f>
        <v>106.39122190000001</v>
      </c>
      <c r="L2798" t="s">
        <v>12367</v>
      </c>
      <c r="M2798" t="str">
        <f>VLOOKUP(H2798,CHOOSE({1,2},Table22[Native],Table22[Name]),2,0)</f>
        <v>Yílŏng Xiàn</v>
      </c>
      <c r="N2798" s="15" t="str">
        <f>VLOOKUP(I2798,CHOOSE({1,2},Table22[Native],Table22[Name]),2,0)</f>
        <v>Nánchōng Shì</v>
      </c>
      <c r="O2798" s="15" t="str">
        <f t="shared" si="86"/>
        <v>Saijin Zhen (Nánchōng Shì)</v>
      </c>
      <c r="P2798" s="15" t="str">
        <f t="shared" si="87"/>
        <v>Saijin Zhen (Nánchōng Shì)</v>
      </c>
    </row>
    <row r="2799" spans="1:16" hidden="1" x14ac:dyDescent="0.25">
      <c r="A2799" t="s">
        <v>3518</v>
      </c>
      <c r="B2799" t="str">
        <f>IF(COUNTIF(A:A,A2799)&gt;1,_xlfn.CONCAT(A2799," (",N2799,")"),A2799)</f>
        <v>Sàilóng Zhèn</v>
      </c>
      <c r="C2799" t="str">
        <f>IF(COUNTIF(B:B,B2799)&gt;1,_xlfn.CONCAT(A2799," (",M2799,")"),B2799)</f>
        <v>Sàilóng Zhèn</v>
      </c>
      <c r="D2799" t="s">
        <v>3519</v>
      </c>
      <c r="E2799" t="s">
        <v>7</v>
      </c>
      <c r="F2799" t="str">
        <f>_xlfn.CONCAT(D2799,", ",H2799,", ",I2799,", ","四川省")</f>
        <v>赛龙镇, 岳池县, 广安市, 四川省</v>
      </c>
      <c r="G2799">
        <v>9957</v>
      </c>
      <c r="H2799" t="s">
        <v>8245</v>
      </c>
      <c r="I2799" t="s">
        <v>8239</v>
      </c>
      <c r="J2799">
        <f>VLOOKUP(F2799,[1]!china_towns_second__2[[Column1]:[Y]],3,FALSE)</f>
        <v>30.324285941259902</v>
      </c>
      <c r="K2799">
        <f>VLOOKUP(F2799,[1]!china_towns_second__2[[Column1]:[Y]],2,FALSE)</f>
        <v>106.54484429999999</v>
      </c>
      <c r="L2799" t="s">
        <v>12368</v>
      </c>
      <c r="M2799" t="str">
        <f>VLOOKUP(H2799,CHOOSE({1,2},Table22[Native],Table22[Name]),2,0)</f>
        <v>Yuèchí Xiàn</v>
      </c>
      <c r="N2799" s="15" t="str">
        <f>VLOOKUP(I2799,CHOOSE({1,2},Table22[Native],Table22[Name]),2,0)</f>
        <v>Guăng'ān Shì</v>
      </c>
      <c r="O2799" s="15" t="str">
        <f t="shared" si="86"/>
        <v>Sailong Zhen (Guăng'ān Shì)</v>
      </c>
      <c r="P2799" s="15" t="str">
        <f t="shared" si="87"/>
        <v>Sailong Zhen (Guăng'ān Shì)</v>
      </c>
    </row>
    <row r="2800" spans="1:16" hidden="1" x14ac:dyDescent="0.25">
      <c r="A2800" t="s">
        <v>3520</v>
      </c>
      <c r="B2800" t="str">
        <f>IF(COUNTIF(A:A,A2800)&gt;1,_xlfn.CONCAT(A2800," (",N2800,")"),A2800)</f>
        <v>Sàimă Zhèn</v>
      </c>
      <c r="C2800" t="str">
        <f>IF(COUNTIF(B:B,B2800)&gt;1,_xlfn.CONCAT(A2800," (",M2800,")"),B2800)</f>
        <v>Sàimă Zhèn</v>
      </c>
      <c r="D2800" t="s">
        <v>3521</v>
      </c>
      <c r="E2800" t="s">
        <v>7</v>
      </c>
      <c r="F2800" t="str">
        <f>_xlfn.CONCAT(D2800,", ",H2800,", ",I2800,", ","四川省")</f>
        <v>赛马镇, 武胜县, 广安市, 四川省</v>
      </c>
      <c r="G2800">
        <v>24982</v>
      </c>
      <c r="H2800" t="s">
        <v>8244</v>
      </c>
      <c r="I2800" t="s">
        <v>8239</v>
      </c>
      <c r="J2800">
        <f>VLOOKUP(F2800,[1]!china_towns_second__2[[Column1]:[Y]],3,FALSE)</f>
        <v>30.450035473572399</v>
      </c>
      <c r="K2800">
        <f>VLOOKUP(F2800,[1]!china_towns_second__2[[Column1]:[Y]],2,FALSE)</f>
        <v>106.0076864</v>
      </c>
      <c r="L2800" t="s">
        <v>12369</v>
      </c>
      <c r="M2800" t="str">
        <f>VLOOKUP(H2800,CHOOSE({1,2},Table22[Native],Table22[Name]),2,0)</f>
        <v>Wŭshèng Xiàn</v>
      </c>
      <c r="N2800" s="15" t="str">
        <f>VLOOKUP(I2800,CHOOSE({1,2},Table22[Native],Table22[Name]),2,0)</f>
        <v>Guăng'ān Shì</v>
      </c>
      <c r="O2800" s="15" t="str">
        <f t="shared" si="86"/>
        <v>Saima Zhen (Guăng'ān Shì)</v>
      </c>
      <c r="P2800" s="15" t="str">
        <f t="shared" si="87"/>
        <v>Saima Zhen (Guăng'ān Shì)</v>
      </c>
    </row>
    <row r="2801" spans="1:16" hidden="1" x14ac:dyDescent="0.25">
      <c r="A2801" t="s">
        <v>4764</v>
      </c>
      <c r="B2801" t="str">
        <f>IF(COUNTIF(A:A,A2801)&gt;1,_xlfn.CONCAT(A2801," (",N2801,")"),A2801)</f>
        <v>Săkù Xiāng</v>
      </c>
      <c r="C2801" t="str">
        <f>IF(COUNTIF(B:B,B2801)&gt;1,_xlfn.CONCAT(A2801," (",M2801,")"),B2801)</f>
        <v>Săkù Xiāng</v>
      </c>
      <c r="D2801" t="s">
        <v>4765</v>
      </c>
      <c r="E2801" t="s">
        <v>11</v>
      </c>
      <c r="F2801" t="str">
        <f>_xlfn.CONCAT(D2801,", ",H2801,", ",I2801,", ","四川省")</f>
        <v>洒库乡, 美姑县, 凉山彝族自治州, 四川省</v>
      </c>
      <c r="G2801">
        <v>8273</v>
      </c>
      <c r="H2801" t="s">
        <v>8279</v>
      </c>
      <c r="I2801" t="s">
        <v>8271</v>
      </c>
      <c r="J2801" t="e">
        <f>VLOOKUP(F2801,[1]!china_towns_second__2[[Column1]:[Y]],3,FALSE)</f>
        <v>#N/A</v>
      </c>
      <c r="K2801" t="e">
        <f>VLOOKUP(F2801,[1]!china_towns_second__2[[Column1]:[Y]],2,FALSE)</f>
        <v>#N/A</v>
      </c>
      <c r="L2801" t="s">
        <v>12370</v>
      </c>
      <c r="M2801" t="str">
        <f>VLOOKUP(H2801,CHOOSE({1,2},Table22[Native],Table22[Name]),2,0)</f>
        <v>Mĕigū Xiàn</v>
      </c>
      <c r="N2801" s="15" t="str">
        <f>VLOOKUP(I2801,CHOOSE({1,2},Table22[Native],Table22[Name]),2,0)</f>
        <v>Liángshān Yízú Zìzhìzhōu</v>
      </c>
      <c r="O2801" s="15" t="str">
        <f t="shared" si="86"/>
        <v>Saku Xiang (Liángshān Yízú Zìzhìzhōu)</v>
      </c>
      <c r="P2801" s="15" t="str">
        <f t="shared" si="87"/>
        <v>Saku Xiang (Liángshān Yízú Zìzhìzhōu)</v>
      </c>
    </row>
    <row r="2802" spans="1:16" hidden="1" x14ac:dyDescent="0.25">
      <c r="A2802" t="s">
        <v>4766</v>
      </c>
      <c r="B2802" t="str">
        <f>IF(COUNTIF(A:A,A2802)&gt;1,_xlfn.CONCAT(A2802," (",N2802,")"),A2802)</f>
        <v>Sălādìpō Xiāng</v>
      </c>
      <c r="C2802" t="str">
        <f>IF(COUNTIF(B:B,B2802)&gt;1,_xlfn.CONCAT(A2802," (",M2802,")"),B2802)</f>
        <v>Sălādìpō Xiāng</v>
      </c>
      <c r="D2802" t="s">
        <v>4767</v>
      </c>
      <c r="E2802" t="s">
        <v>11</v>
      </c>
      <c r="F2802" t="str">
        <f>_xlfn.CONCAT(D2802,", ",H2802,", ",I2802,", ","四川省")</f>
        <v>洒拉地坡乡, 昭觉县, 凉山彝族自治州, 四川省</v>
      </c>
      <c r="G2802">
        <v>7675</v>
      </c>
      <c r="H2802" t="s">
        <v>8288</v>
      </c>
      <c r="I2802" t="s">
        <v>8271</v>
      </c>
      <c r="J2802" t="e">
        <f>VLOOKUP(F2802,[1]!china_towns_second__2[[Column1]:[Y]],3,FALSE)</f>
        <v>#N/A</v>
      </c>
      <c r="K2802" t="e">
        <f>VLOOKUP(F2802,[1]!china_towns_second__2[[Column1]:[Y]],2,FALSE)</f>
        <v>#N/A</v>
      </c>
      <c r="L2802" t="s">
        <v>12371</v>
      </c>
      <c r="M2802" t="str">
        <f>VLOOKUP(H2802,CHOOSE({1,2},Table22[Native],Table22[Name]),2,0)</f>
        <v>Zhāojué Xiàn</v>
      </c>
      <c r="N2802" s="15" t="str">
        <f>VLOOKUP(I2802,CHOOSE({1,2},Table22[Native],Table22[Name]),2,0)</f>
        <v>Liángshān Yízú Zìzhìzhōu</v>
      </c>
      <c r="O2802" s="15" t="str">
        <f t="shared" si="86"/>
        <v>Saladipo Xiang (Liángshān Yízú Zìzhìzhōu)</v>
      </c>
      <c r="P2802" s="15" t="str">
        <f t="shared" si="87"/>
        <v>Saladipo Xiang (Liángshān Yízú Zìzhìzhōu)</v>
      </c>
    </row>
    <row r="2803" spans="1:16" hidden="1" x14ac:dyDescent="0.25">
      <c r="A2803" t="s">
        <v>6987</v>
      </c>
      <c r="B2803" t="str">
        <f>IF(COUNTIF(A:A,A2803)&gt;1,_xlfn.CONCAT(A2803," (",N2803,")"),A2803)</f>
        <v>Sālián Zhèn [incl. Yākŏu Zhèn]</v>
      </c>
      <c r="C2803" t="str">
        <f>IF(COUNTIF(B:B,B2803)&gt;1,_xlfn.CONCAT(A2803," (",M2803,")"),B2803)</f>
        <v>Sālián Zhèn [incl. Yākŏu Zhèn]</v>
      </c>
      <c r="D2803" t="s">
        <v>6988</v>
      </c>
      <c r="E2803" t="s">
        <v>7</v>
      </c>
      <c r="F2803" t="str">
        <f>_xlfn.CONCAT(D2803,", ",H2803,", ",I2803,", ","四川省")</f>
        <v>撒莲镇, 米易县, 攀枝花市, 四川省</v>
      </c>
      <c r="G2803">
        <v>28264</v>
      </c>
      <c r="H2803" t="s">
        <v>8337</v>
      </c>
      <c r="I2803" t="s">
        <v>8335</v>
      </c>
      <c r="J2803">
        <f>VLOOKUP(F2803,[1]!china_towns_second__2[[Column1]:[Y]],3,FALSE)</f>
        <v>26.847794577374898</v>
      </c>
      <c r="K2803">
        <f>VLOOKUP(F2803,[1]!china_towns_second__2[[Column1]:[Y]],2,FALSE)</f>
        <v>102.00283109999999</v>
      </c>
      <c r="L2803" t="s">
        <v>12372</v>
      </c>
      <c r="M2803" t="str">
        <f>VLOOKUP(H2803,CHOOSE({1,2},Table22[Native],Table22[Name]),2,0)</f>
        <v>Mĭyì Xiàn</v>
      </c>
      <c r="N2803" s="15" t="str">
        <f>VLOOKUP(I2803,CHOOSE({1,2},Table22[Native],Table22[Name]),2,0)</f>
        <v>Pānzhīhuā Shì</v>
      </c>
      <c r="O2803" s="15" t="str">
        <f t="shared" si="86"/>
        <v>Salian Zhen [incl. Yakou Zhen] (Pānzhīhuā Shì)</v>
      </c>
      <c r="P2803" s="15" t="str">
        <f t="shared" si="87"/>
        <v>Salian Zhen [incl. Yakou Zhen] (Pānzhīhuā Shì)</v>
      </c>
    </row>
    <row r="2804" spans="1:16" hidden="1" x14ac:dyDescent="0.25">
      <c r="A2804" t="s">
        <v>6489</v>
      </c>
      <c r="B2804" t="str">
        <f>IF(COUNTIF(A:A,A2804)&gt;1,_xlfn.CONCAT(A2804," (",N2804,")"),A2804)</f>
        <v>Sānbà Xiāng</v>
      </c>
      <c r="C2804" t="str">
        <f>IF(COUNTIF(B:B,B2804)&gt;1,_xlfn.CONCAT(A2804," (",M2804,")"),B2804)</f>
        <v>Sānbà Xiāng</v>
      </c>
      <c r="D2804" t="s">
        <v>6490</v>
      </c>
      <c r="E2804" t="s">
        <v>11</v>
      </c>
      <c r="F2804" t="str">
        <f>_xlfn.CONCAT(D2804,", ",H2804,", ",I2804,", ","四川省")</f>
        <v>三坝乡, 蓬安县, 南充市, 四川省</v>
      </c>
      <c r="G2804">
        <v>10333</v>
      </c>
      <c r="H2804" t="s">
        <v>8323</v>
      </c>
      <c r="I2804" t="s">
        <v>8318</v>
      </c>
      <c r="J2804" t="e">
        <f>VLOOKUP(F2804,[1]!china_towns_second__2[[Column1]:[Y]],3,FALSE)</f>
        <v>#N/A</v>
      </c>
      <c r="K2804" t="e">
        <f>VLOOKUP(F2804,[1]!china_towns_second__2[[Column1]:[Y]],2,FALSE)</f>
        <v>#N/A</v>
      </c>
      <c r="L2804" t="s">
        <v>12373</v>
      </c>
      <c r="M2804" t="str">
        <f>VLOOKUP(H2804,CHOOSE({1,2},Table22[Native],Table22[Name]),2,0)</f>
        <v>Péng'ān Xiàn</v>
      </c>
      <c r="N2804" s="15" t="str">
        <f>VLOOKUP(I2804,CHOOSE({1,2},Table22[Native],Table22[Name]),2,0)</f>
        <v>Nánchōng Shì</v>
      </c>
      <c r="O2804" s="15" t="str">
        <f t="shared" si="86"/>
        <v>Sanba Xiang (Nánchōng Shì)</v>
      </c>
      <c r="P2804" s="15" t="str">
        <f t="shared" si="87"/>
        <v>Sanba Xiang (Nánchōng Shì)</v>
      </c>
    </row>
    <row r="2805" spans="1:16" hidden="1" x14ac:dyDescent="0.25">
      <c r="A2805" t="s">
        <v>1831</v>
      </c>
      <c r="B2805" t="str">
        <f>IF(COUNTIF(A:A,A2805)&gt;1,_xlfn.CONCAT(A2805," (",N2805,")"),A2805)</f>
        <v>Sānbăn Zhèn</v>
      </c>
      <c r="C2805" t="str">
        <f>IF(COUNTIF(B:B,B2805)&gt;1,_xlfn.CONCAT(A2805," (",M2805,")"),B2805)</f>
        <v>Sānbăn Zhèn</v>
      </c>
      <c r="D2805" t="s">
        <v>1832</v>
      </c>
      <c r="E2805" t="s">
        <v>7</v>
      </c>
      <c r="F2805" t="str">
        <f>_xlfn.CONCAT(D2805,", ",H2805,", ",I2805,", ","四川省")</f>
        <v>三板镇, 渠县, 达州市, 四川省</v>
      </c>
      <c r="G2805">
        <v>16907</v>
      </c>
      <c r="H2805" t="s">
        <v>8206</v>
      </c>
      <c r="I2805" t="s">
        <v>8202</v>
      </c>
      <c r="J2805">
        <f>VLOOKUP(F2805,[1]!china_towns_second__2[[Column1]:[Y]],3,FALSE)</f>
        <v>30.999054007103599</v>
      </c>
      <c r="K2805">
        <f>VLOOKUP(F2805,[1]!china_towns_second__2[[Column1]:[Y]],2,FALSE)</f>
        <v>106.9543716</v>
      </c>
      <c r="L2805" t="s">
        <v>12374</v>
      </c>
      <c r="M2805" t="str">
        <f>VLOOKUP(H2805,CHOOSE({1,2},Table22[Native],Table22[Name]),2,0)</f>
        <v>Qú Xiàn</v>
      </c>
      <c r="N2805" s="15" t="str">
        <f>VLOOKUP(I2805,CHOOSE({1,2},Table22[Native],Table22[Name]),2,0)</f>
        <v>Dázhōu Shì</v>
      </c>
      <c r="O2805" s="15" t="str">
        <f t="shared" si="86"/>
        <v>Sanban Zhen (Dázhōu Shì)</v>
      </c>
      <c r="P2805" s="15" t="str">
        <f t="shared" si="87"/>
        <v>Sanban Zhen (Dázhōu Shì)</v>
      </c>
    </row>
    <row r="2806" spans="1:16" hidden="1" x14ac:dyDescent="0.25">
      <c r="A2806" t="s">
        <v>5508</v>
      </c>
      <c r="B2806" t="str">
        <f>IF(COUNTIF(A:A,A2806)&gt;1,_xlfn.CONCAT(A2806," (",N2806,")"),A2806)</f>
        <v>Sānbăo Zhèn</v>
      </c>
      <c r="C2806" t="str">
        <f>IF(COUNTIF(B:B,B2806)&gt;1,_xlfn.CONCAT(A2806," (",M2806,")"),B2806)</f>
        <v>Sānbăo Zhèn</v>
      </c>
      <c r="D2806" t="s">
        <v>5509</v>
      </c>
      <c r="E2806" t="s">
        <v>7</v>
      </c>
      <c r="F2806" t="str">
        <f>_xlfn.CONCAT(D2806,", ",H2806,", ",I2806,", ","四川省")</f>
        <v>三宝镇, 洪雅县, 眉山市, 四川省</v>
      </c>
      <c r="G2806">
        <v>13133</v>
      </c>
      <c r="H2806" t="s">
        <v>8302</v>
      </c>
      <c r="I2806" t="s">
        <v>8299</v>
      </c>
      <c r="J2806">
        <f>VLOOKUP(F2806,[1]!china_towns_second__2[[Column1]:[Y]],3,FALSE)</f>
        <v>29.817978856604501</v>
      </c>
      <c r="K2806">
        <f>VLOOKUP(F2806,[1]!china_towns_second__2[[Column1]:[Y]],2,FALSE)</f>
        <v>103.4053857</v>
      </c>
      <c r="L2806" t="s">
        <v>12375</v>
      </c>
      <c r="M2806" t="str">
        <f>VLOOKUP(H2806,CHOOSE({1,2},Table22[Native],Table22[Name]),2,0)</f>
        <v>Hóngyă Xiàn</v>
      </c>
      <c r="N2806" s="15" t="str">
        <f>VLOOKUP(I2806,CHOOSE({1,2},Table22[Native],Table22[Name]),2,0)</f>
        <v>Méishān Shì</v>
      </c>
      <c r="O2806" s="15" t="str">
        <f t="shared" si="86"/>
        <v>Sanbao Zhen (Méishān Shì)</v>
      </c>
      <c r="P2806" s="15" t="str">
        <f t="shared" si="87"/>
        <v>Sanbao Zhen (Méishān Shì)</v>
      </c>
    </row>
    <row r="2807" spans="1:16" hidden="1" x14ac:dyDescent="0.25">
      <c r="A2807" t="s">
        <v>8028</v>
      </c>
      <c r="B2807" t="str">
        <f>IF(COUNTIF(A:A,A2807)&gt;1,_xlfn.CONCAT(A2807," (",N2807,")"),A2807)</f>
        <v>Sānchà Jiēdào</v>
      </c>
      <c r="C2807" t="str">
        <f>IF(COUNTIF(B:B,B2807)&gt;1,_xlfn.CONCAT(A2807," (",M2807,")"),B2807)</f>
        <v>Sānchà Jiēdào</v>
      </c>
      <c r="D2807" t="s">
        <v>8029</v>
      </c>
      <c r="E2807" t="s">
        <v>493</v>
      </c>
      <c r="F2807" t="str">
        <f>_xlfn.CONCAT(D2807,", ",H2807,", ",I2807,", ","四川省")</f>
        <v>三岔街道, 简阳市, 成都市, 四川省</v>
      </c>
      <c r="G2807">
        <v>29366</v>
      </c>
      <c r="H2807" t="s">
        <v>8185</v>
      </c>
      <c r="I2807" t="s">
        <v>8180</v>
      </c>
      <c r="J2807" t="e">
        <f>VLOOKUP(F2807,[1]!china_towns_second__2[[Column1]:[Y]],3,FALSE)</f>
        <v>#N/A</v>
      </c>
      <c r="K2807" t="e">
        <f>VLOOKUP(F2807,[1]!china_towns_second__2[[Column1]:[Y]],2,FALSE)</f>
        <v>#N/A</v>
      </c>
      <c r="L2807" t="s">
        <v>12376</v>
      </c>
      <c r="M2807" t="str">
        <f>VLOOKUP(H2807,CHOOSE({1,2},Table22[Native],Table22[Name]),2,0)</f>
        <v>Jiănyáng Shì</v>
      </c>
      <c r="N2807" s="15" t="str">
        <f>VLOOKUP(I2807,CHOOSE({1,2},Table22[Native],Table22[Name]),2,0)</f>
        <v>Chéngdū Shì</v>
      </c>
      <c r="O2807" s="15" t="str">
        <f t="shared" si="86"/>
        <v>Sancha Jiedao (Chéngdū Shì)</v>
      </c>
      <c r="P2807" s="15" t="str">
        <f t="shared" si="87"/>
        <v>Sancha Jiedao (Chéngdū Shì)</v>
      </c>
    </row>
    <row r="2808" spans="1:16" hidden="1" x14ac:dyDescent="0.25">
      <c r="A2808" t="s">
        <v>1200</v>
      </c>
      <c r="B2808" t="str">
        <f>IF(COUNTIF(A:A,A2808)&gt;1,_xlfn.CONCAT(A2808," (",N2808,")"),A2808)</f>
        <v>Sānchà Zhèn</v>
      </c>
      <c r="C2808" t="str">
        <f>IF(COUNTIF(B:B,B2808)&gt;1,_xlfn.CONCAT(A2808," (",M2808,")"),B2808)</f>
        <v>Sānchà Zhèn</v>
      </c>
      <c r="D2808" t="s">
        <v>1201</v>
      </c>
      <c r="E2808" t="s">
        <v>7</v>
      </c>
      <c r="F2808" t="str">
        <f>_xlfn.CONCAT(D2808,", ",H2808,", ",I2808,", ","四川省")</f>
        <v>三岔镇, 大邑县, 成都市, 四川省</v>
      </c>
      <c r="G2808">
        <v>32164</v>
      </c>
      <c r="H2808" t="s">
        <v>8183</v>
      </c>
      <c r="I2808" t="s">
        <v>8180</v>
      </c>
      <c r="J2808">
        <f>VLOOKUP(F2808,[1]!china_towns_second__2[[Column1]:[Y]],3,FALSE)</f>
        <v>30.4766544831784</v>
      </c>
      <c r="K2808">
        <f>VLOOKUP(F2808,[1]!china_towns_second__2[[Column1]:[Y]],2,FALSE)</f>
        <v>103.54345290000001</v>
      </c>
      <c r="L2808" t="s">
        <v>12377</v>
      </c>
      <c r="M2808" t="str">
        <f>VLOOKUP(H2808,CHOOSE({1,2},Table22[Native],Table22[Name]),2,0)</f>
        <v>Dàyì Xiàn</v>
      </c>
      <c r="N2808" s="15" t="str">
        <f>VLOOKUP(I2808,CHOOSE({1,2},Table22[Native],Table22[Name]),2,0)</f>
        <v>Chéngdū Shì</v>
      </c>
      <c r="O2808" s="15" t="str">
        <f t="shared" si="86"/>
        <v>Sancha Zhen (Chéngdū Shì)</v>
      </c>
      <c r="P2808" s="15" t="str">
        <f t="shared" si="87"/>
        <v>Sancha Zhen (Chéngdū Shì)</v>
      </c>
    </row>
    <row r="2809" spans="1:16" hidden="1" x14ac:dyDescent="0.25">
      <c r="A2809" t="s">
        <v>4768</v>
      </c>
      <c r="B2809" t="str">
        <f>IF(COUNTIF(A:A,A2809)&gt;1,_xlfn.CONCAT(A2809," (",N2809,")"),A2809)</f>
        <v>Sānchàhé Xiāng</v>
      </c>
      <c r="C2809" t="str">
        <f>IF(COUNTIF(B:B,B2809)&gt;1,_xlfn.CONCAT(A2809," (",M2809,")"),B2809)</f>
        <v>Sānchàhé Xiāng</v>
      </c>
      <c r="D2809" t="s">
        <v>4769</v>
      </c>
      <c r="E2809" t="s">
        <v>11</v>
      </c>
      <c r="F2809" t="str">
        <f>_xlfn.CONCAT(D2809,", ",H2809,", ",I2809,", ","四川省")</f>
        <v>三岔河乡, 昭觉县, 凉山彝族自治州, 四川省</v>
      </c>
      <c r="G2809">
        <v>4477</v>
      </c>
      <c r="H2809" t="s">
        <v>8288</v>
      </c>
      <c r="I2809" t="s">
        <v>8271</v>
      </c>
      <c r="J2809" t="e">
        <f>VLOOKUP(F2809,[1]!china_towns_second__2[[Column1]:[Y]],3,FALSE)</f>
        <v>#N/A</v>
      </c>
      <c r="K2809" t="e">
        <f>VLOOKUP(F2809,[1]!china_towns_second__2[[Column1]:[Y]],2,FALSE)</f>
        <v>#N/A</v>
      </c>
      <c r="L2809" t="s">
        <v>12378</v>
      </c>
      <c r="M2809" t="str">
        <f>VLOOKUP(H2809,CHOOSE({1,2},Table22[Native],Table22[Name]),2,0)</f>
        <v>Zhāojué Xiàn</v>
      </c>
      <c r="N2809" s="15" t="str">
        <f>VLOOKUP(I2809,CHOOSE({1,2},Table22[Native],Table22[Name]),2,0)</f>
        <v>Liángshān Yízú Zìzhìzhōu</v>
      </c>
      <c r="O2809" s="15" t="str">
        <f t="shared" si="86"/>
        <v>Sanchahe Xiang (Liángshān Yízú Zìzhìzhōu)</v>
      </c>
      <c r="P2809" s="15" t="str">
        <f t="shared" si="87"/>
        <v>Sanchahe Xiang (Liángshān Yízú Zìzhìzhōu)</v>
      </c>
    </row>
    <row r="2810" spans="1:16" hidden="1" x14ac:dyDescent="0.25">
      <c r="A2810" t="s">
        <v>3133</v>
      </c>
      <c r="B2810" t="str">
        <f>IF(COUNTIF(A:A,A2810)&gt;1,_xlfn.CONCAT(A2810," (",N2810,")"),A2810)</f>
        <v>Sānchuān Zhèn</v>
      </c>
      <c r="C2810" t="str">
        <f>IF(COUNTIF(B:B,B2810)&gt;1,_xlfn.CONCAT(A2810," (",M2810,")"),B2810)</f>
        <v>Sānchuān Zhèn</v>
      </c>
      <c r="D2810" t="s">
        <v>3134</v>
      </c>
      <c r="E2810" t="s">
        <v>7</v>
      </c>
      <c r="F2810" t="str">
        <f>_xlfn.CONCAT(D2810,", ",H2810,", ",I2810,", ","四川省")</f>
        <v>三川镇, 苍溪县, 广元市, 四川省</v>
      </c>
      <c r="G2810">
        <v>11129</v>
      </c>
      <c r="H2810" t="s">
        <v>8248</v>
      </c>
      <c r="I2810" t="s">
        <v>8247</v>
      </c>
      <c r="J2810">
        <f>VLOOKUP(F2810,[1]!china_towns_second__2[[Column1]:[Y]],3,FALSE)</f>
        <v>31.9674535908105</v>
      </c>
      <c r="K2810">
        <f>VLOOKUP(F2810,[1]!china_towns_second__2[[Column1]:[Y]],2,FALSE)</f>
        <v>106.0362882</v>
      </c>
      <c r="L2810" t="s">
        <v>12379</v>
      </c>
      <c r="M2810" t="str">
        <f>VLOOKUP(H2810,CHOOSE({1,2},Table22[Native],Table22[Name]),2,0)</f>
        <v>Cāngxī Xiàn</v>
      </c>
      <c r="N2810" s="15" t="str">
        <f>VLOOKUP(I2810,CHOOSE({1,2},Table22[Native],Table22[Name]),2,0)</f>
        <v>Guăngyuán Shì</v>
      </c>
      <c r="O2810" s="15" t="str">
        <f t="shared" si="86"/>
        <v>Sanchuan Zhen (Guăngyuán Shì)</v>
      </c>
      <c r="P2810" s="15" t="str">
        <f t="shared" si="87"/>
        <v>Sanchuan Zhen (Guăngyuán Shì)</v>
      </c>
    </row>
    <row r="2811" spans="1:16" hidden="1" x14ac:dyDescent="0.25">
      <c r="A2811" t="s">
        <v>1202</v>
      </c>
      <c r="B2811" t="str">
        <f>IF(COUNTIF(A:A,A2811)&gt;1,_xlfn.CONCAT(A2811," (",N2811,")"),A2811)</f>
        <v>Sāndàoyàn Zhèn</v>
      </c>
      <c r="C2811" t="str">
        <f>IF(COUNTIF(B:B,B2811)&gt;1,_xlfn.CONCAT(A2811," (",M2811,")"),B2811)</f>
        <v>Sāndàoyàn Zhèn</v>
      </c>
      <c r="D2811" t="s">
        <v>1203</v>
      </c>
      <c r="E2811" t="s">
        <v>7</v>
      </c>
      <c r="F2811" t="str">
        <f>_xlfn.CONCAT(D2811,", ",H2811,", ",I2811,", ","四川省")</f>
        <v>三道堰镇, 郫都区, 成都市, 四川省</v>
      </c>
      <c r="G2811">
        <v>19356</v>
      </c>
      <c r="H2811" t="s">
        <v>8191</v>
      </c>
      <c r="I2811" t="s">
        <v>8180</v>
      </c>
      <c r="J2811">
        <f>VLOOKUP(F2811,[1]!china_towns_second__2[[Column1]:[Y]],3,FALSE)</f>
        <v>30.8607413930695</v>
      </c>
      <c r="K2811">
        <f>VLOOKUP(F2811,[1]!china_towns_second__2[[Column1]:[Y]],2,FALSE)</f>
        <v>103.9165057</v>
      </c>
      <c r="L2811" t="s">
        <v>12380</v>
      </c>
      <c r="M2811" t="str">
        <f>VLOOKUP(H2811,CHOOSE({1,2},Table22[Native],Table22[Name]),2,0)</f>
        <v>Pídū Qū</v>
      </c>
      <c r="N2811" s="15" t="str">
        <f>VLOOKUP(I2811,CHOOSE({1,2},Table22[Native],Table22[Name]),2,0)</f>
        <v>Chéngdū Shì</v>
      </c>
      <c r="O2811" s="15" t="str">
        <f t="shared" si="86"/>
        <v>Sandaoyan Zhen (Chéngdū Shì)</v>
      </c>
      <c r="P2811" s="15" t="str">
        <f t="shared" si="87"/>
        <v>Sandaoyan Zhen (Chéngdū Shì)</v>
      </c>
    </row>
    <row r="2812" spans="1:16" hidden="1" x14ac:dyDescent="0.25">
      <c r="A2812" t="s">
        <v>4770</v>
      </c>
      <c r="B2812" t="str">
        <f>IF(COUNTIF(A:A,A2812)&gt;1,_xlfn.CONCAT(A2812," (",N2812,")"),A2812)</f>
        <v>Sāndì Xiāng</v>
      </c>
      <c r="C2812" t="str">
        <f>IF(COUNTIF(B:B,B2812)&gt;1,_xlfn.CONCAT(A2812," (",M2812,")"),B2812)</f>
        <v>Sāndì Xiāng</v>
      </c>
      <c r="D2812" t="s">
        <v>4771</v>
      </c>
      <c r="E2812" t="s">
        <v>11</v>
      </c>
      <c r="F2812" t="str">
        <f>_xlfn.CONCAT(D2812,", ",H2812,", ",I2812,", ","四川省")</f>
        <v>三地乡, 会理县, 凉山彝族自治州, 四川省</v>
      </c>
      <c r="G2812">
        <v>904</v>
      </c>
      <c r="H2812" t="s">
        <v>8276</v>
      </c>
      <c r="I2812" t="s">
        <v>8271</v>
      </c>
      <c r="J2812" t="e">
        <f>VLOOKUP(F2812,[1]!china_towns_second__2[[Column1]:[Y]],3,FALSE)</f>
        <v>#N/A</v>
      </c>
      <c r="K2812" t="e">
        <f>VLOOKUP(F2812,[1]!china_towns_second__2[[Column1]:[Y]],2,FALSE)</f>
        <v>#N/A</v>
      </c>
      <c r="L2812" t="s">
        <v>12381</v>
      </c>
      <c r="M2812" t="str">
        <f>VLOOKUP(H2812,CHOOSE({1,2},Table22[Native],Table22[Name]),2,0)</f>
        <v>Huìlĭ Xiàn</v>
      </c>
      <c r="N2812" s="15" t="str">
        <f>VLOOKUP(I2812,CHOOSE({1,2},Table22[Native],Table22[Name]),2,0)</f>
        <v>Liángshān Yízú Zìzhìzhōu</v>
      </c>
      <c r="O2812" s="15" t="str">
        <f t="shared" si="86"/>
        <v>Sandi Xiang (Liángshān Yízú Zìzhìzhōu)</v>
      </c>
      <c r="P2812" s="15" t="str">
        <f t="shared" si="87"/>
        <v>Sandi Xiang (Liángshān Yízú Zìzhìzhōu)</v>
      </c>
    </row>
    <row r="2813" spans="1:16" hidden="1" x14ac:dyDescent="0.25">
      <c r="A2813" t="s">
        <v>3855</v>
      </c>
      <c r="B2813" t="str">
        <f>IF(COUNTIF(A:A,A2813)&gt;1,_xlfn.CONCAT(A2813," (",N2813,")"),A2813)</f>
        <v>Sāndòng Zhèn</v>
      </c>
      <c r="C2813" t="str">
        <f>IF(COUNTIF(B:B,B2813)&gt;1,_xlfn.CONCAT(A2813," (",M2813,")"),B2813)</f>
        <v>Sāndòng Zhèn</v>
      </c>
      <c r="D2813" t="s">
        <v>3856</v>
      </c>
      <c r="E2813" t="s">
        <v>7</v>
      </c>
      <c r="F2813" t="str">
        <f>_xlfn.CONCAT(D2813,", ",H2813,", ",I2813,", ","四川省")</f>
        <v>三洞镇, 夹江县, 乐山市, 四川省</v>
      </c>
      <c r="G2813">
        <v>12907</v>
      </c>
      <c r="H2813" t="s">
        <v>8260</v>
      </c>
      <c r="I2813" t="s">
        <v>8256</v>
      </c>
      <c r="J2813">
        <f>VLOOKUP(F2813,[1]!china_towns_second__2[[Column1]:[Y]],3,FALSE)</f>
        <v>29.862415170228498</v>
      </c>
      <c r="K2813">
        <f>VLOOKUP(F2813,[1]!china_towns_second__2[[Column1]:[Y]],2,FALSE)</f>
        <v>103.6817568</v>
      </c>
      <c r="L2813" t="s">
        <v>12382</v>
      </c>
      <c r="M2813" t="str">
        <f>VLOOKUP(H2813,CHOOSE({1,2},Table22[Native],Table22[Name]),2,0)</f>
        <v>Jiājiāng Xiàn</v>
      </c>
      <c r="N2813" s="15" t="str">
        <f>VLOOKUP(I2813,CHOOSE({1,2},Table22[Native],Table22[Name]),2,0)</f>
        <v>Lèshān Shì</v>
      </c>
      <c r="O2813" s="15" t="str">
        <f t="shared" si="86"/>
        <v>Sandong Zhen (Lèshān Shì)</v>
      </c>
      <c r="P2813" s="15" t="str">
        <f t="shared" si="87"/>
        <v>Sandong Zhen (Lèshān Shì)</v>
      </c>
    </row>
    <row r="2814" spans="1:16" hidden="1" x14ac:dyDescent="0.25">
      <c r="A2814" t="s">
        <v>3135</v>
      </c>
      <c r="B2814" t="str">
        <f>IF(COUNTIF(A:A,A2814)&gt;1,_xlfn.CONCAT(A2814," (",N2814,")"),A2814)</f>
        <v>Sānduī Zhèn</v>
      </c>
      <c r="C2814" t="str">
        <f>IF(COUNTIF(B:B,B2814)&gt;1,_xlfn.CONCAT(A2814," (",M2814,")"),B2814)</f>
        <v>Sānduī Zhèn</v>
      </c>
      <c r="D2814" t="s">
        <v>3136</v>
      </c>
      <c r="E2814" t="s">
        <v>7</v>
      </c>
      <c r="F2814" t="str">
        <f>_xlfn.CONCAT(D2814,", ",H2814,", ",I2814,", ","四川省")</f>
        <v>三堆镇, 利州区, 广元市, 四川省</v>
      </c>
      <c r="G2814">
        <v>21640</v>
      </c>
      <c r="H2814" t="s">
        <v>8251</v>
      </c>
      <c r="I2814" t="s">
        <v>8247</v>
      </c>
      <c r="J2814">
        <f>VLOOKUP(F2814,[1]!china_towns_second__2[[Column1]:[Y]],3,FALSE)</f>
        <v>32.512324859846899</v>
      </c>
      <c r="K2814">
        <f>VLOOKUP(F2814,[1]!china_towns_second__2[[Column1]:[Y]],2,FALSE)</f>
        <v>105.62204300000001</v>
      </c>
      <c r="L2814" t="s">
        <v>12383</v>
      </c>
      <c r="M2814" t="str">
        <f>VLOOKUP(H2814,CHOOSE({1,2},Table22[Native],Table22[Name]),2,0)</f>
        <v>Lìzhōu Qū</v>
      </c>
      <c r="N2814" s="15" t="str">
        <f>VLOOKUP(I2814,CHOOSE({1,2},Table22[Native],Table22[Name]),2,0)</f>
        <v>Guăngyuán Shì</v>
      </c>
      <c r="O2814" s="15" t="str">
        <f t="shared" si="86"/>
        <v>Sandui Zhen (Guăngyuán Shì)</v>
      </c>
      <c r="P2814" s="15" t="str">
        <f t="shared" si="87"/>
        <v>Sandui Zhen (Guăngyuán Shì)</v>
      </c>
    </row>
    <row r="2815" spans="1:16" hidden="1" x14ac:dyDescent="0.25">
      <c r="A2815" t="s">
        <v>1833</v>
      </c>
      <c r="B2815" t="str">
        <f>IF(COUNTIF(A:A,A2815)&gt;1,_xlfn.CONCAT(A2815," (",N2815,")"),A2815)</f>
        <v>Sāndūn Tŭjiāzú Xiāng</v>
      </c>
      <c r="C2815" t="str">
        <f>IF(COUNTIF(B:B,B2815)&gt;1,_xlfn.CONCAT(A2815," (",M2815,")"),B2815)</f>
        <v>Sāndūn Tŭjiāzú Xiāng</v>
      </c>
      <c r="D2815" t="s">
        <v>1834</v>
      </c>
      <c r="E2815" t="s">
        <v>11</v>
      </c>
      <c r="F2815" t="str">
        <f>_xlfn.CONCAT(D2815,", ",H2815,", ",I2815,", ","四川省")</f>
        <v>三墩土家族乡, 宣汉县, 达州市, 四川省</v>
      </c>
      <c r="G2815">
        <v>12663</v>
      </c>
      <c r="H2815" t="s">
        <v>8209</v>
      </c>
      <c r="I2815" t="s">
        <v>8202</v>
      </c>
      <c r="J2815" t="e">
        <f>VLOOKUP(F2815,[1]!china_towns_second__2[[Column1]:[Y]],3,FALSE)</f>
        <v>#N/A</v>
      </c>
      <c r="K2815" t="e">
        <f>VLOOKUP(F2815,[1]!china_towns_second__2[[Column1]:[Y]],2,FALSE)</f>
        <v>#N/A</v>
      </c>
      <c r="L2815" t="s">
        <v>12384</v>
      </c>
      <c r="M2815" t="str">
        <f>VLOOKUP(H2815,CHOOSE({1,2},Table22[Native],Table22[Name]),2,0)</f>
        <v>Xuānhàn Xiàn</v>
      </c>
      <c r="N2815" s="15" t="str">
        <f>VLOOKUP(I2815,CHOOSE({1,2},Table22[Native],Table22[Name]),2,0)</f>
        <v>Dázhōu Shì</v>
      </c>
      <c r="O2815" s="15" t="str">
        <f t="shared" si="86"/>
        <v>Sandun Tujiazu Xiang (Dázhōu Shì)</v>
      </c>
      <c r="P2815" s="15" t="str">
        <f t="shared" si="87"/>
        <v>Sandun Tujiazu Xiang (Dázhōu Shì)</v>
      </c>
    </row>
    <row r="2816" spans="1:16" hidden="1" x14ac:dyDescent="0.25">
      <c r="A2816" t="s">
        <v>7839</v>
      </c>
      <c r="B2816" t="str">
        <f>IF(COUNTIF(A:A,A2816)&gt;1,_xlfn.CONCAT(A2816," (",N2816,")"),A2816)</f>
        <v>Sānduōzhài Zhèn</v>
      </c>
      <c r="C2816" t="str">
        <f>IF(COUNTIF(B:B,B2816)&gt;1,_xlfn.CONCAT(A2816," (",M2816,")"),B2816)</f>
        <v>Sānduōzhài Zhèn</v>
      </c>
      <c r="D2816" t="s">
        <v>7840</v>
      </c>
      <c r="E2816" t="s">
        <v>7</v>
      </c>
      <c r="F2816" t="str">
        <f>_xlfn.CONCAT(D2816,", ",H2816,", ",I2816,", ","四川省")</f>
        <v>三多寨镇, 大安区, 自贡市, 四川省</v>
      </c>
      <c r="G2816">
        <v>23159</v>
      </c>
      <c r="H2816" t="s">
        <v>8372</v>
      </c>
      <c r="I2816" t="s">
        <v>8371</v>
      </c>
      <c r="J2816">
        <f>VLOOKUP(F2816,[1]!china_towns_second__2[[Column1]:[Y]],3,FALSE)</f>
        <v>29.4305445933526</v>
      </c>
      <c r="K2816">
        <f>VLOOKUP(F2816,[1]!china_towns_second__2[[Column1]:[Y]],2,FALSE)</f>
        <v>104.8712372</v>
      </c>
      <c r="L2816" t="s">
        <v>12385</v>
      </c>
      <c r="M2816" t="str">
        <f>VLOOKUP(H2816,CHOOSE({1,2},Table22[Native],Table22[Name]),2,0)</f>
        <v>Dà'ān Qū</v>
      </c>
      <c r="N2816" s="15" t="str">
        <f>VLOOKUP(I2816,CHOOSE({1,2},Table22[Native],Table22[Name]),2,0)</f>
        <v>Zìgòng Shì</v>
      </c>
      <c r="O2816" s="15" t="str">
        <f t="shared" si="86"/>
        <v>Sanduozhai Zhen (Zìgòng Shì)</v>
      </c>
      <c r="P2816" s="15" t="str">
        <f t="shared" si="87"/>
        <v>Sanduozhai Zhen (Zìgòng Shì)</v>
      </c>
    </row>
    <row r="2817" spans="1:16" hidden="1" x14ac:dyDescent="0.25">
      <c r="A2817" t="s">
        <v>7145</v>
      </c>
      <c r="B2817" t="str">
        <f>IF(COUNTIF(A:A,A2817)&gt;1,_xlfn.CONCAT(A2817," (",N2817,")"),A2817)</f>
        <v>Sānfèng Zhèn</v>
      </c>
      <c r="C2817" t="str">
        <f>IF(COUNTIF(B:B,B2817)&gt;1,_xlfn.CONCAT(A2817," (",M2817,")"),B2817)</f>
        <v>Sānfèng Zhèn</v>
      </c>
      <c r="D2817" t="s">
        <v>7146</v>
      </c>
      <c r="E2817" t="s">
        <v>7</v>
      </c>
      <c r="F2817" t="str">
        <f>_xlfn.CONCAT(D2817,", ",H2817,", ",I2817,", ","四川省")</f>
        <v>三凤镇, 蓬溪县, 遂宁市, 四川省</v>
      </c>
      <c r="G2817">
        <v>25772</v>
      </c>
      <c r="H2817" t="s">
        <v>8346</v>
      </c>
      <c r="I2817" t="s">
        <v>8342</v>
      </c>
      <c r="J2817">
        <f>VLOOKUP(F2817,[1]!china_towns_second__2[[Column1]:[Y]],3,FALSE)</f>
        <v>30.473381480492801</v>
      </c>
      <c r="K2817">
        <f>VLOOKUP(F2817,[1]!china_towns_second__2[[Column1]:[Y]],2,FALSE)</f>
        <v>105.7905705</v>
      </c>
      <c r="L2817" t="s">
        <v>12386</v>
      </c>
      <c r="M2817" t="str">
        <f>VLOOKUP(H2817,CHOOSE({1,2},Table22[Native],Table22[Name]),2,0)</f>
        <v>Péngxī Xiàn</v>
      </c>
      <c r="N2817" s="15" t="str">
        <f>VLOOKUP(I2817,CHOOSE({1,2},Table22[Native],Table22[Name]),2,0)</f>
        <v>Suìníng Shì</v>
      </c>
      <c r="O2817" s="15" t="str">
        <f t="shared" si="86"/>
        <v>Sanfeng Zhen (Suìníng Shì)</v>
      </c>
      <c r="P2817" s="15" t="str">
        <f t="shared" si="87"/>
        <v>Sanfeng Zhen (Suìníng Shì)</v>
      </c>
    </row>
    <row r="2818" spans="1:16" hidden="1" x14ac:dyDescent="0.25">
      <c r="A2818" t="s">
        <v>4772</v>
      </c>
      <c r="B2818" t="str">
        <f>IF(COUNTIF(A:A,A2818)&gt;1,_xlfn.CONCAT(A2818," (",N2818,")"),A2818)</f>
        <v>Sāngăng Xiāng</v>
      </c>
      <c r="C2818" t="str">
        <f>IF(COUNTIF(B:B,B2818)&gt;1,_xlfn.CONCAT(A2818," (",M2818,")"),B2818)</f>
        <v>Sāngăng Xiāng</v>
      </c>
      <c r="D2818" t="s">
        <v>4773</v>
      </c>
      <c r="E2818" t="s">
        <v>11</v>
      </c>
      <c r="F2818" t="str">
        <f>_xlfn.CONCAT(D2818,", ",H2818,", ",I2818,", ","四川省")</f>
        <v>三岗乡, 昭觉县, 凉山彝族自治州, 四川省</v>
      </c>
      <c r="G2818">
        <v>3860</v>
      </c>
      <c r="H2818" t="s">
        <v>8288</v>
      </c>
      <c r="I2818" t="s">
        <v>8271</v>
      </c>
      <c r="J2818" t="e">
        <f>VLOOKUP(F2818,[1]!china_towns_second__2[[Column1]:[Y]],3,FALSE)</f>
        <v>#N/A</v>
      </c>
      <c r="K2818" t="e">
        <f>VLOOKUP(F2818,[1]!china_towns_second__2[[Column1]:[Y]],2,FALSE)</f>
        <v>#N/A</v>
      </c>
      <c r="L2818" t="s">
        <v>12387</v>
      </c>
      <c r="M2818" t="str">
        <f>VLOOKUP(H2818,CHOOSE({1,2},Table22[Native],Table22[Name]),2,0)</f>
        <v>Zhāojué Xiàn</v>
      </c>
      <c r="N2818" s="15" t="str">
        <f>VLOOKUP(I2818,CHOOSE({1,2},Table22[Native],Table22[Name]),2,0)</f>
        <v>Liángshān Yízú Zìzhìzhōu</v>
      </c>
      <c r="O2818" s="15" t="str">
        <f t="shared" ref="O2818:O2881" si="88">_xlfn.CONCAT(L2818," (",N2818,")")</f>
        <v>Sangang Xiang (Liángshān Yízú Zìzhìzhōu)</v>
      </c>
      <c r="P2818" s="15" t="str">
        <f t="shared" ref="P2818:P2881" si="89">IF(COUNTIF(O:O,O2818)&gt;1,_xlfn.CONCAT(L2818," (",M2818,")"),O2818)</f>
        <v>Sangang Xiang (Liángshān Yízú Zìzhìzhōu)</v>
      </c>
    </row>
    <row r="2819" spans="1:16" hidden="1" x14ac:dyDescent="0.25">
      <c r="A2819" t="s">
        <v>2628</v>
      </c>
      <c r="B2819" t="str">
        <f>IF(COUNTIF(A:A,A2819)&gt;1,_xlfn.CONCAT(A2819," (",N2819,")"),A2819)</f>
        <v>Sāngduī Zhèn</v>
      </c>
      <c r="C2819" t="str">
        <f>IF(COUNTIF(B:B,B2819)&gt;1,_xlfn.CONCAT(A2819," (",M2819,")"),B2819)</f>
        <v>Sāngduī Zhèn</v>
      </c>
      <c r="D2819" t="s">
        <v>2629</v>
      </c>
      <c r="E2819" t="s">
        <v>7</v>
      </c>
      <c r="F2819" t="str">
        <f>_xlfn.CONCAT(D2819,", ",H2819,", ",I2819,", ","四川省")</f>
        <v>桑堆镇, 稻城县, 甘孜藏族自治州, 四川省</v>
      </c>
      <c r="G2819">
        <v>2580</v>
      </c>
      <c r="H2819" t="s">
        <v>8223</v>
      </c>
      <c r="I2819" t="s">
        <v>8219</v>
      </c>
      <c r="J2819">
        <f>VLOOKUP(F2819,[1]!china_towns_second__2[[Column1]:[Y]],3,FALSE)</f>
        <v>29.2731191565728</v>
      </c>
      <c r="K2819">
        <f>VLOOKUP(F2819,[1]!china_towns_second__2[[Column1]:[Y]],2,FALSE)</f>
        <v>100.14251729999999</v>
      </c>
      <c r="L2819" t="s">
        <v>12388</v>
      </c>
      <c r="M2819" t="str">
        <f>VLOOKUP(H2819,CHOOSE({1,2},Table22[Native],Table22[Name]),2,0)</f>
        <v>Dàochéng Xiàn</v>
      </c>
      <c r="N2819" s="15" t="str">
        <f>VLOOKUP(I2819,CHOOSE({1,2},Table22[Native],Table22[Name]),2,0)</f>
        <v>Gānzī Zàngzú Zìzhìzhōu</v>
      </c>
      <c r="O2819" s="15" t="str">
        <f t="shared" si="88"/>
        <v>Sangdui Zhen (Gānzī Zàngzú Zìzhìzhōu)</v>
      </c>
      <c r="P2819" s="15" t="str">
        <f t="shared" si="89"/>
        <v>Sangdui Zhen (Gānzī Zàngzú Zìzhìzhōu)</v>
      </c>
    </row>
    <row r="2820" spans="1:16" hidden="1" x14ac:dyDescent="0.25">
      <c r="A2820" t="s">
        <v>3522</v>
      </c>
      <c r="B2820" t="str">
        <f>IF(COUNTIF(A:A,A2820)&gt;1,_xlfn.CONCAT(A2820," (",N2820,")"),A2820)</f>
        <v>Sāngŭ Zhèn</v>
      </c>
      <c r="C2820" t="str">
        <f>IF(COUNTIF(B:B,B2820)&gt;1,_xlfn.CONCAT(A2820," (",M2820,")"),B2820)</f>
        <v>Sāngŭ Zhèn</v>
      </c>
      <c r="D2820" t="s">
        <v>3523</v>
      </c>
      <c r="E2820" t="s">
        <v>7</v>
      </c>
      <c r="F2820" t="str">
        <f>_xlfn.CONCAT(D2820,", ",H2820,", ",I2820,", ","四川省")</f>
        <v>三古镇, 邻水县, 广安市, 四川省</v>
      </c>
      <c r="G2820">
        <v>11579</v>
      </c>
      <c r="H2820" t="s">
        <v>8242</v>
      </c>
      <c r="I2820" t="s">
        <v>8239</v>
      </c>
      <c r="J2820">
        <f>VLOOKUP(F2820,[1]!china_towns_second__2[[Column1]:[Y]],3,FALSE)</f>
        <v>30.417045951822899</v>
      </c>
      <c r="K2820">
        <f>VLOOKUP(F2820,[1]!china_towns_second__2[[Column1]:[Y]],2,FALSE)</f>
        <v>107.1750613</v>
      </c>
      <c r="L2820" t="s">
        <v>12389</v>
      </c>
      <c r="M2820" t="str">
        <f>VLOOKUP(H2820,CHOOSE({1,2},Table22[Native],Table22[Name]),2,0)</f>
        <v>Línshuĭ Xiàn</v>
      </c>
      <c r="N2820" s="15" t="str">
        <f>VLOOKUP(I2820,CHOOSE({1,2},Table22[Native],Table22[Name]),2,0)</f>
        <v>Guăng'ān Shì</v>
      </c>
      <c r="O2820" s="15" t="str">
        <f t="shared" si="88"/>
        <v>Sangu Zhen (Guăng'ān Shì)</v>
      </c>
      <c r="P2820" s="15" t="str">
        <f t="shared" si="89"/>
        <v>Sangu Zhen (Guăng'ān Shì)</v>
      </c>
    </row>
    <row r="2821" spans="1:16" hidden="1" x14ac:dyDescent="0.25">
      <c r="A2821" t="s">
        <v>6491</v>
      </c>
      <c r="B2821" t="str">
        <f>IF(COUNTIF(A:A,A2821)&gt;1,_xlfn.CONCAT(A2821," (",N2821,")"),A2821)</f>
        <v>Sānguān Zhèn</v>
      </c>
      <c r="C2821" t="str">
        <f>IF(COUNTIF(B:B,B2821)&gt;1,_xlfn.CONCAT(A2821," (",M2821,")"),B2821)</f>
        <v>Sānguān Zhèn</v>
      </c>
      <c r="D2821" t="s">
        <v>6492</v>
      </c>
      <c r="E2821" t="s">
        <v>7</v>
      </c>
      <c r="F2821" t="str">
        <f>_xlfn.CONCAT(D2821,", ",H2821,", ",I2821,", ","四川省")</f>
        <v>三官镇, 南部县, 南充市, 四川省</v>
      </c>
      <c r="G2821">
        <v>11006</v>
      </c>
      <c r="H2821" t="s">
        <v>8322</v>
      </c>
      <c r="I2821" t="s">
        <v>8318</v>
      </c>
      <c r="J2821">
        <f>VLOOKUP(F2821,[1]!china_towns_second__2[[Column1]:[Y]],3,FALSE)</f>
        <v>31.2897330298951</v>
      </c>
      <c r="K2821">
        <f>VLOOKUP(F2821,[1]!china_towns_second__2[[Column1]:[Y]],2,FALSE)</f>
        <v>105.8656782</v>
      </c>
      <c r="L2821" t="s">
        <v>12390</v>
      </c>
      <c r="M2821" t="str">
        <f>VLOOKUP(H2821,CHOOSE({1,2},Table22[Native],Table22[Name]),2,0)</f>
        <v>Nánbù Xiàn</v>
      </c>
      <c r="N2821" s="15" t="str">
        <f>VLOOKUP(I2821,CHOOSE({1,2},Table22[Native],Table22[Name]),2,0)</f>
        <v>Nánchōng Shì</v>
      </c>
      <c r="O2821" s="15" t="str">
        <f t="shared" si="88"/>
        <v>Sanguan Zhen (Nánchōng Shì)</v>
      </c>
      <c r="P2821" s="15" t="str">
        <f t="shared" si="89"/>
        <v>Sanguan Zhen (Nánchōng Shì)</v>
      </c>
    </row>
    <row r="2822" spans="1:16" hidden="1" x14ac:dyDescent="0.25">
      <c r="A2822" t="s">
        <v>3137</v>
      </c>
      <c r="B2822" t="str">
        <f>IF(COUNTIF(A:A,A2822)&gt;1,_xlfn.CONCAT(A2822," (",N2822,")"),A2822)</f>
        <v>Sānguō Zhèn</v>
      </c>
      <c r="C2822" t="str">
        <f>IF(COUNTIF(B:B,B2822)&gt;1,_xlfn.CONCAT(A2822," (",M2822,")"),B2822)</f>
        <v>Sānguō Zhèn</v>
      </c>
      <c r="D2822" t="s">
        <v>3138</v>
      </c>
      <c r="E2822" t="s">
        <v>7</v>
      </c>
      <c r="F2822" t="str">
        <f>_xlfn.CONCAT(D2822,", ",H2822,", ",I2822,", ","四川省")</f>
        <v>三锅镇, 青川县, 广元市, 四川省</v>
      </c>
      <c r="G2822">
        <v>7628</v>
      </c>
      <c r="H2822" t="s">
        <v>8252</v>
      </c>
      <c r="I2822" t="s">
        <v>8247</v>
      </c>
      <c r="J2822">
        <f>VLOOKUP(F2822,[1]!china_towns_second__2[[Column1]:[Y]],3,FALSE)</f>
        <v>32.568385756537303</v>
      </c>
      <c r="K2822">
        <f>VLOOKUP(F2822,[1]!china_towns_second__2[[Column1]:[Y]],2,FALSE)</f>
        <v>104.9655515</v>
      </c>
      <c r="L2822" t="s">
        <v>12391</v>
      </c>
      <c r="M2822" t="str">
        <f>VLOOKUP(H2822,CHOOSE({1,2},Table22[Native],Table22[Name]),2,0)</f>
        <v>Qīngchuān Xiàn</v>
      </c>
      <c r="N2822" s="15" t="str">
        <f>VLOOKUP(I2822,CHOOSE({1,2},Table22[Native],Table22[Name]),2,0)</f>
        <v>Guăngyuán Shì</v>
      </c>
      <c r="O2822" s="15" t="str">
        <f t="shared" si="88"/>
        <v>Sanguo Zhen (Guăngyuán Shì)</v>
      </c>
      <c r="P2822" s="15" t="str">
        <f t="shared" si="89"/>
        <v>Sanguo Zhen (Guăngyuán Shì)</v>
      </c>
    </row>
    <row r="2823" spans="1:16" hidden="1" x14ac:dyDescent="0.25">
      <c r="A2823" t="s">
        <v>1204</v>
      </c>
      <c r="B2823" t="str">
        <f>IF(COUNTIF(A:A,A2823)&gt;1,_xlfn.CONCAT(A2823," (",N2823,")"),A2823)</f>
        <v>Sāngyuán Zhèn</v>
      </c>
      <c r="C2823" t="str">
        <f>IF(COUNTIF(B:B,B2823)&gt;1,_xlfn.CONCAT(A2823," (",M2823,")"),B2823)</f>
        <v>Sāngyuán Zhèn</v>
      </c>
      <c r="D2823" t="s">
        <v>1205</v>
      </c>
      <c r="E2823" t="s">
        <v>7</v>
      </c>
      <c r="F2823" t="str">
        <f>_xlfn.CONCAT(D2823,", ",H2823,", ",I2823,", ","四川省")</f>
        <v>桑园镇, 邛崃市, 成都市, 四川省</v>
      </c>
      <c r="G2823">
        <v>24749</v>
      </c>
      <c r="H2823" t="s">
        <v>8195</v>
      </c>
      <c r="I2823" t="s">
        <v>8180</v>
      </c>
      <c r="J2823">
        <f>VLOOKUP(F2823,[1]!china_towns_second__2[[Column1]:[Y]],3,FALSE)</f>
        <v>30.4708024434481</v>
      </c>
      <c r="K2823">
        <f>VLOOKUP(F2823,[1]!china_towns_second__2[[Column1]:[Y]],2,FALSE)</f>
        <v>103.4778192</v>
      </c>
      <c r="L2823" t="s">
        <v>12392</v>
      </c>
      <c r="M2823" t="str">
        <f>VLOOKUP(H2823,CHOOSE({1,2},Table22[Native],Table22[Name]),2,0)</f>
        <v>Qiónglái Shì</v>
      </c>
      <c r="N2823" s="15" t="str">
        <f>VLOOKUP(I2823,CHOOSE({1,2},Table22[Native],Table22[Name]),2,0)</f>
        <v>Chéngdū Shì</v>
      </c>
      <c r="O2823" s="15" t="str">
        <f t="shared" si="88"/>
        <v>Sangyuan Zhen (Chéngdū Shì)</v>
      </c>
      <c r="P2823" s="15" t="str">
        <f t="shared" si="89"/>
        <v>Sangyuan Zhen (Chéngdū Shì)</v>
      </c>
    </row>
    <row r="2824" spans="1:16" hidden="1" x14ac:dyDescent="0.25">
      <c r="A2824" t="s">
        <v>5889</v>
      </c>
      <c r="B2824" t="str">
        <f>IF(COUNTIF(A:A,A2824)&gt;1,_xlfn.CONCAT(A2824," (",N2824,")"),A2824)</f>
        <v>Sāngzăo Zhèn</v>
      </c>
      <c r="C2824" t="str">
        <f>IF(COUNTIF(B:B,B2824)&gt;1,_xlfn.CONCAT(A2824," (",M2824,")"),B2824)</f>
        <v>Sāngzăo Zhèn</v>
      </c>
      <c r="D2824" t="s">
        <v>5890</v>
      </c>
      <c r="E2824" t="s">
        <v>7</v>
      </c>
      <c r="F2824" t="str">
        <f>_xlfn.CONCAT(D2824,", ",H2824,", ",I2824,", ","四川省")</f>
        <v>桑枣镇, 安州区, 绵阳市, 四川省</v>
      </c>
      <c r="G2824">
        <v>30016</v>
      </c>
      <c r="H2824" t="s">
        <v>8308</v>
      </c>
      <c r="I2824" t="s">
        <v>8307</v>
      </c>
      <c r="J2824">
        <f>VLOOKUP(F2824,[1]!china_towns_second__2[[Column1]:[Y]],3,FALSE)</f>
        <v>31.624911045136098</v>
      </c>
      <c r="K2824">
        <f>VLOOKUP(F2824,[1]!china_towns_second__2[[Column1]:[Y]],2,FALSE)</f>
        <v>104.3517109</v>
      </c>
      <c r="L2824" t="s">
        <v>12393</v>
      </c>
      <c r="M2824" t="str">
        <f>VLOOKUP(H2824,CHOOSE({1,2},Table22[Native],Table22[Name]),2,0)</f>
        <v>Ānzhōu Qū</v>
      </c>
      <c r="N2824" s="15" t="str">
        <f>VLOOKUP(I2824,CHOOSE({1,2},Table22[Native],Table22[Name]),2,0)</f>
        <v>Miányáng Shì</v>
      </c>
      <c r="O2824" s="15" t="str">
        <f t="shared" si="88"/>
        <v>Sangzao Zhen (Miányáng Shì)</v>
      </c>
      <c r="P2824" s="15" t="str">
        <f t="shared" si="89"/>
        <v>Sangzao Zhen (Miányáng Shì)</v>
      </c>
    </row>
    <row r="2825" spans="1:16" hidden="1" x14ac:dyDescent="0.25">
      <c r="A2825" t="s">
        <v>1206</v>
      </c>
      <c r="B2825" t="str">
        <f>IF(COUNTIF(A:A,A2825)&gt;1,_xlfn.CONCAT(A2825," (",N2825,")"),A2825)</f>
        <v>Sānhé Jiēdào</v>
      </c>
      <c r="C2825" t="str">
        <f>IF(COUNTIF(B:B,B2825)&gt;1,_xlfn.CONCAT(A2825," (",M2825,")"),B2825)</f>
        <v>Sānhé Jiēdào</v>
      </c>
      <c r="D2825" t="s">
        <v>1207</v>
      </c>
      <c r="E2825" t="s">
        <v>493</v>
      </c>
      <c r="F2825" t="str">
        <f>_xlfn.CONCAT(D2825,", ",H2825,", ",I2825,", ","四川省")</f>
        <v>三河街道, 新都区, 成都市, 四川省</v>
      </c>
      <c r="G2825">
        <v>41297</v>
      </c>
      <c r="H2825" t="s">
        <v>8199</v>
      </c>
      <c r="I2825" t="s">
        <v>8180</v>
      </c>
      <c r="J2825">
        <f>VLOOKUP(F2825,[1]!china_towns_second__2[[Column1]:[Y]],3,FALSE)</f>
        <v>30.769529542074999</v>
      </c>
      <c r="K2825">
        <f>VLOOKUP(F2825,[1]!china_towns_second__2[[Column1]:[Y]],2,FALSE)</f>
        <v>104.1509291</v>
      </c>
      <c r="L2825" t="s">
        <v>12394</v>
      </c>
      <c r="M2825" t="str">
        <f>VLOOKUP(H2825,CHOOSE({1,2},Table22[Native],Table22[Name]),2,0)</f>
        <v>Xīndū Qū</v>
      </c>
      <c r="N2825" s="15" t="str">
        <f>VLOOKUP(I2825,CHOOSE({1,2},Table22[Native],Table22[Name]),2,0)</f>
        <v>Chéngdū Shì</v>
      </c>
      <c r="O2825" s="15" t="str">
        <f t="shared" si="88"/>
        <v>Sanhe Jiedao (Chéngdū Shì)</v>
      </c>
      <c r="P2825" s="15" t="str">
        <f t="shared" si="89"/>
        <v>Sanhe Jiedao (Chéngdū Shì)</v>
      </c>
    </row>
    <row r="2826" spans="1:16" hidden="1" x14ac:dyDescent="0.25">
      <c r="A2826" t="s">
        <v>653</v>
      </c>
      <c r="B2826" t="str">
        <f>IF(COUNTIF(A:A,A2826)&gt;1,_xlfn.CONCAT(A2826," (",N2826,")"),A2826)</f>
        <v>Sānhé Xiāng (Bāzhōng Shì)</v>
      </c>
      <c r="C2826" t="str">
        <f>IF(COUNTIF(B:B,B2826)&gt;1,_xlfn.CONCAT(A2826," (",M2826,")"),B2826)</f>
        <v>Sānhé Xiāng (Bāzhōng Shì)</v>
      </c>
      <c r="D2826" t="s">
        <v>654</v>
      </c>
      <c r="E2826" t="s">
        <v>11</v>
      </c>
      <c r="F2826" t="str">
        <f>_xlfn.CONCAT(D2826,", ",H2826,", ",I2826,", ","四川省")</f>
        <v>三合乡, 通江县, 巴中市, 四川省</v>
      </c>
      <c r="G2826">
        <v>11130</v>
      </c>
      <c r="H2826" t="s">
        <v>8177</v>
      </c>
      <c r="I2826" t="s">
        <v>8171</v>
      </c>
      <c r="J2826" t="e">
        <f>VLOOKUP(F2826,[1]!china_towns_second__2[[Column1]:[Y]],3,FALSE)</f>
        <v>#N/A</v>
      </c>
      <c r="K2826" t="e">
        <f>VLOOKUP(F2826,[1]!china_towns_second__2[[Column1]:[Y]],2,FALSE)</f>
        <v>#N/A</v>
      </c>
      <c r="L2826" t="s">
        <v>14208</v>
      </c>
      <c r="M2826" t="str">
        <f>VLOOKUP(H2826,CHOOSE({1,2},Table22[Native],Table22[Name]),2,0)</f>
        <v>Tōngjiāng Xiàn</v>
      </c>
      <c r="N2826" s="15" t="str">
        <f>VLOOKUP(I2826,CHOOSE({1,2},Table22[Native],Table22[Name]),2,0)</f>
        <v>Bāzhōng Shì</v>
      </c>
      <c r="O2826" s="15" t="str">
        <f t="shared" si="88"/>
        <v>Sanhe Xiang (Bazhong Shi) (Bāzhōng Shì)</v>
      </c>
      <c r="P2826" s="15" t="str">
        <f t="shared" si="89"/>
        <v>Sanhe Xiang (Bazhong Shi) (Bāzhōng Shì)</v>
      </c>
    </row>
    <row r="2827" spans="1:16" hidden="1" x14ac:dyDescent="0.25">
      <c r="A2827" t="s">
        <v>653</v>
      </c>
      <c r="B2827" t="str">
        <f>IF(COUNTIF(A:A,A2827)&gt;1,_xlfn.CONCAT(A2827," (",N2827,")"),A2827)</f>
        <v>Sānhé Xiāng (Dázhōu Shì)</v>
      </c>
      <c r="C2827" t="str">
        <f>IF(COUNTIF(B:B,B2827)&gt;1,_xlfn.CONCAT(A2827," (",M2827,")"),B2827)</f>
        <v>Sānhé Xiāng (Dázhōu Shì)</v>
      </c>
      <c r="D2827" t="s">
        <v>1835</v>
      </c>
      <c r="E2827" t="s">
        <v>11</v>
      </c>
      <c r="F2827" t="str">
        <f>_xlfn.CONCAT(D2827,", ",H2827,", ",I2827,", ","四川省")</f>
        <v>三河乡, 宣汉县, 达州市, 四川省</v>
      </c>
      <c r="G2827">
        <v>12307</v>
      </c>
      <c r="H2827" t="s">
        <v>8209</v>
      </c>
      <c r="I2827" t="s">
        <v>8202</v>
      </c>
      <c r="J2827" t="e">
        <f>VLOOKUP(F2827,[1]!china_towns_second__2[[Column1]:[Y]],3,FALSE)</f>
        <v>#N/A</v>
      </c>
      <c r="K2827" t="e">
        <f>VLOOKUP(F2827,[1]!china_towns_second__2[[Column1]:[Y]],2,FALSE)</f>
        <v>#N/A</v>
      </c>
      <c r="L2827" t="s">
        <v>14209</v>
      </c>
      <c r="M2827" t="str">
        <f>VLOOKUP(H2827,CHOOSE({1,2},Table22[Native],Table22[Name]),2,0)</f>
        <v>Xuānhàn Xiàn</v>
      </c>
      <c r="N2827" s="15" t="str">
        <f>VLOOKUP(I2827,CHOOSE({1,2},Table22[Native],Table22[Name]),2,0)</f>
        <v>Dázhōu Shì</v>
      </c>
      <c r="O2827" s="15" t="str">
        <f t="shared" si="88"/>
        <v>Sanhe Xiang (Dazhou Shi) (Dázhōu Shì)</v>
      </c>
      <c r="P2827" s="15" t="str">
        <f t="shared" si="89"/>
        <v>Sanhe Xiang (Dazhou Shi) (Dázhōu Shì)</v>
      </c>
    </row>
    <row r="2828" spans="1:16" hidden="1" x14ac:dyDescent="0.25">
      <c r="A2828" t="s">
        <v>653</v>
      </c>
      <c r="B2828" t="str">
        <f>IF(COUNTIF(A:A,A2828)&gt;1,_xlfn.CONCAT(A2828," (",N2828,")"),A2828)</f>
        <v>Sānhé Xiāng (Gānzī Zàngzú Zìzhìzhōu)</v>
      </c>
      <c r="C2828" t="str">
        <f>IF(COUNTIF(B:B,B2828)&gt;1,_xlfn.CONCAT(A2828," (",M2828,")"),B2828)</f>
        <v>Sānhé Xiāng (Gānzī Zàngzú Zìzhìzhōu)</v>
      </c>
      <c r="D2828" t="s">
        <v>654</v>
      </c>
      <c r="E2828" t="s">
        <v>11</v>
      </c>
      <c r="F2828" t="str">
        <f>_xlfn.CONCAT(D2828,", ",H2828,", ",I2828,", ","四川省")</f>
        <v>三合乡, 康定市, 甘孜藏族自治州, 四川省</v>
      </c>
      <c r="G2828">
        <v>2894</v>
      </c>
      <c r="H2828" t="s">
        <v>8229</v>
      </c>
      <c r="I2828" t="s">
        <v>8219</v>
      </c>
      <c r="J2828" t="e">
        <f>VLOOKUP(F2828,[1]!china_towns_second__2[[Column1]:[Y]],3,FALSE)</f>
        <v>#N/A</v>
      </c>
      <c r="K2828" t="e">
        <f>VLOOKUP(F2828,[1]!china_towns_second__2[[Column1]:[Y]],2,FALSE)</f>
        <v>#N/A</v>
      </c>
      <c r="L2828" t="s">
        <v>14210</v>
      </c>
      <c r="M2828" t="str">
        <f>VLOOKUP(H2828,CHOOSE({1,2},Table22[Native],Table22[Name]),2,0)</f>
        <v>Kāngdìng Shì</v>
      </c>
      <c r="N2828" s="15" t="str">
        <f>VLOOKUP(I2828,CHOOSE({1,2},Table22[Native],Table22[Name]),2,0)</f>
        <v>Gānzī Zàngzú Zìzhìzhōu</v>
      </c>
      <c r="O2828" s="15" t="str">
        <f t="shared" si="88"/>
        <v>Sanhe Xiang (Ganzi Zangzu Zizhizhou) (Gānzī Zàngzú Zìzhìzhōu)</v>
      </c>
      <c r="P2828" s="15" t="str">
        <f t="shared" si="89"/>
        <v>Sanhe Xiang (Ganzi Zangzu Zizhizhou) (Gānzī Zàngzú Zìzhìzhōu)</v>
      </c>
    </row>
    <row r="2829" spans="1:16" hidden="1" x14ac:dyDescent="0.25">
      <c r="A2829" t="s">
        <v>5891</v>
      </c>
      <c r="B2829" t="str">
        <f>IF(COUNTIF(A:A,A2829)&gt;1,_xlfn.CONCAT(A2829," (",N2829,")"),A2829)</f>
        <v>Sānhé Zhèn (Miányáng Shì)</v>
      </c>
      <c r="C2829" t="str">
        <f>IF(COUNTIF(B:B,B2829)&gt;1,_xlfn.CONCAT(A2829," (",M2829,")"),B2829)</f>
        <v>Sānhé Zhèn (Miányáng Shì)</v>
      </c>
      <c r="D2829" t="s">
        <v>5892</v>
      </c>
      <c r="E2829" t="s">
        <v>7</v>
      </c>
      <c r="F2829" t="str">
        <f>_xlfn.CONCAT(D2829,", ",H2829,", ",I2829,", ","四川省")</f>
        <v>三合镇, 江油市, 绵阳市, 四川省</v>
      </c>
      <c r="G2829">
        <v>95912</v>
      </c>
      <c r="H2829" t="s">
        <v>8311</v>
      </c>
      <c r="I2829" t="s">
        <v>8307</v>
      </c>
      <c r="J2829">
        <f>VLOOKUP(F2829,[1]!china_towns_second__2[[Column1]:[Y]],3,FALSE)</f>
        <v>31.792271595255201</v>
      </c>
      <c r="K2829">
        <f>VLOOKUP(F2829,[1]!china_towns_second__2[[Column1]:[Y]],2,FALSE)</f>
        <v>104.7913672</v>
      </c>
      <c r="L2829" t="s">
        <v>14211</v>
      </c>
      <c r="M2829" t="str">
        <f>VLOOKUP(H2829,CHOOSE({1,2},Table22[Native],Table22[Name]),2,0)</f>
        <v>Jiāngyóu Shì</v>
      </c>
      <c r="N2829" s="15" t="str">
        <f>VLOOKUP(I2829,CHOOSE({1,2},Table22[Native],Table22[Name]),2,0)</f>
        <v>Miányáng Shì</v>
      </c>
      <c r="O2829" s="15" t="str">
        <f t="shared" si="88"/>
        <v>Sanhe Zhen (Mianyang Shi) (Miányáng Shì)</v>
      </c>
      <c r="P2829" s="15" t="str">
        <f t="shared" si="89"/>
        <v>Sanhe Zhen (Mianyang Shi) (Miányáng Shì)</v>
      </c>
    </row>
    <row r="2830" spans="1:16" hidden="1" x14ac:dyDescent="0.25">
      <c r="A2830" t="s">
        <v>5891</v>
      </c>
      <c r="B2830" t="str">
        <f>IF(COUNTIF(A:A,A2830)&gt;1,_xlfn.CONCAT(A2830," (",N2830,")"),A2830)</f>
        <v>Sānhé Zhèn (Nánchōng Shì)</v>
      </c>
      <c r="C2830" t="str">
        <f>IF(COUNTIF(B:B,B2830)&gt;1,_xlfn.CONCAT(A2830," (",M2830,")"),B2830)</f>
        <v>Sānhé Zhèn (Nánchōng Shì)</v>
      </c>
      <c r="D2830" t="s">
        <v>6493</v>
      </c>
      <c r="E2830" t="s">
        <v>7</v>
      </c>
      <c r="F2830" t="str">
        <f>_xlfn.CONCAT(D2830,", ",H2830,", ",I2830,", ","四川省")</f>
        <v>三河镇, 仪陇县, 南充市, 四川省</v>
      </c>
      <c r="G2830">
        <v>15959</v>
      </c>
      <c r="H2830" t="s">
        <v>8326</v>
      </c>
      <c r="I2830" t="s">
        <v>8318</v>
      </c>
      <c r="J2830">
        <f>VLOOKUP(F2830,[1]!china_towns_second__2[[Column1]:[Y]],3,FALSE)</f>
        <v>31.410263211904201</v>
      </c>
      <c r="K2830">
        <f>VLOOKUP(F2830,[1]!china_towns_second__2[[Column1]:[Y]],2,FALSE)</f>
        <v>106.72424789999999</v>
      </c>
      <c r="L2830" t="s">
        <v>14212</v>
      </c>
      <c r="M2830" t="str">
        <f>VLOOKUP(H2830,CHOOSE({1,2},Table22[Native],Table22[Name]),2,0)</f>
        <v>Yílŏng Xiàn</v>
      </c>
      <c r="N2830" s="15" t="str">
        <f>VLOOKUP(I2830,CHOOSE({1,2},Table22[Native],Table22[Name]),2,0)</f>
        <v>Nánchōng Shì</v>
      </c>
      <c r="O2830" s="15" t="str">
        <f t="shared" si="88"/>
        <v>Sanhe Zhen (Nanchong Shi) (Nánchōng Shì)</v>
      </c>
      <c r="P2830" s="15" t="str">
        <f t="shared" si="89"/>
        <v>Sanhe Zhen (Nanchong Shi) (Nánchōng Shì)</v>
      </c>
    </row>
    <row r="2831" spans="1:16" hidden="1" x14ac:dyDescent="0.25">
      <c r="A2831" t="s">
        <v>5891</v>
      </c>
      <c r="B2831" t="str">
        <f>IF(COUNTIF(A:A,A2831)&gt;1,_xlfn.CONCAT(A2831," (",N2831,")"),A2831)</f>
        <v>Sānhé Zhèn (Chéngdū Shì)</v>
      </c>
      <c r="C2831" t="str">
        <f>IF(COUNTIF(B:B,B2831)&gt;1,_xlfn.CONCAT(A2831," (",M2831,")"),B2831)</f>
        <v>Sānhé Zhèn (Chéngdū Shì)</v>
      </c>
      <c r="D2831" t="s">
        <v>5892</v>
      </c>
      <c r="E2831" t="s">
        <v>7</v>
      </c>
      <c r="F2831" t="str">
        <f>_xlfn.CONCAT(D2831,", ",H2831,", ",I2831,", ","四川省")</f>
        <v>三合镇, 简阳市, 成都市, 四川省</v>
      </c>
      <c r="G2831">
        <v>14899</v>
      </c>
      <c r="H2831" t="s">
        <v>8185</v>
      </c>
      <c r="I2831" t="s">
        <v>8180</v>
      </c>
      <c r="J2831">
        <f>VLOOKUP(F2831,[1]!china_towns_second__2[[Column1]:[Y]],3,FALSE)</f>
        <v>30.491063083499601</v>
      </c>
      <c r="K2831">
        <f>VLOOKUP(F2831,[1]!china_towns_second__2[[Column1]:[Y]],2,FALSE)</f>
        <v>104.7172144</v>
      </c>
      <c r="L2831" t="s">
        <v>14213</v>
      </c>
      <c r="M2831" t="str">
        <f>VLOOKUP(H2831,CHOOSE({1,2},Table22[Native],Table22[Name]),2,0)</f>
        <v>Jiănyáng Shì</v>
      </c>
      <c r="N2831" s="15" t="str">
        <f>VLOOKUP(I2831,CHOOSE({1,2},Table22[Native],Table22[Name]),2,0)</f>
        <v>Chéngdū Shì</v>
      </c>
      <c r="O2831" s="15" t="str">
        <f t="shared" si="88"/>
        <v>Sanhe Zhen (Chengdu Shi) (Chéngdū Shì)</v>
      </c>
      <c r="P2831" s="15" t="str">
        <f t="shared" si="89"/>
        <v>Sanhe Zhen (Chengdu Shi) (Chéngdū Shì)</v>
      </c>
    </row>
    <row r="2832" spans="1:16" hidden="1" x14ac:dyDescent="0.25">
      <c r="A2832" t="s">
        <v>3857</v>
      </c>
      <c r="B2832" t="str">
        <f>IF(COUNTIF(A:A,A2832)&gt;1,_xlfn.CONCAT(A2832," (",N2832,")"),A2832)</f>
        <v>Sānhékŏu Zhèn</v>
      </c>
      <c r="C2832" t="str">
        <f>IF(COUNTIF(B:B,B2832)&gt;1,_xlfn.CONCAT(A2832," (",M2832,")"),B2832)</f>
        <v>Sānhékŏu Zhèn</v>
      </c>
      <c r="D2832" t="s">
        <v>3858</v>
      </c>
      <c r="E2832" t="s">
        <v>7</v>
      </c>
      <c r="F2832" t="str">
        <f>_xlfn.CONCAT(D2832,", ",H2832,", ",I2832,", ","四川省")</f>
        <v>三河口镇, 马边彝族自治县, 乐山市, 四川省</v>
      </c>
      <c r="G2832">
        <v>8289</v>
      </c>
      <c r="H2832" t="s">
        <v>8263</v>
      </c>
      <c r="I2832" t="s">
        <v>8256</v>
      </c>
      <c r="J2832">
        <f>VLOOKUP(F2832,[1]!china_towns_second__2[[Column1]:[Y]],3,FALSE)</f>
        <v>28.901152310146401</v>
      </c>
      <c r="K2832">
        <f>VLOOKUP(F2832,[1]!china_towns_second__2[[Column1]:[Y]],2,FALSE)</f>
        <v>103.3122109</v>
      </c>
      <c r="L2832" t="s">
        <v>12395</v>
      </c>
      <c r="M2832" t="str">
        <f>VLOOKUP(H2832,CHOOSE({1,2},Table22[Native],Table22[Name]),2,0)</f>
        <v>Măbiān Yízú Zìzhìxiàn</v>
      </c>
      <c r="N2832" s="15" t="str">
        <f>VLOOKUP(I2832,CHOOSE({1,2},Table22[Native],Table22[Name]),2,0)</f>
        <v>Lèshān Shì</v>
      </c>
      <c r="O2832" s="15" t="str">
        <f t="shared" si="88"/>
        <v>Sanhekou Zhen (Lèshān Shì)</v>
      </c>
      <c r="P2832" s="15" t="str">
        <f t="shared" si="89"/>
        <v>Sanhekou Zhen (Lèshān Shì)</v>
      </c>
    </row>
    <row r="2833" spans="1:16" hidden="1" x14ac:dyDescent="0.25">
      <c r="A2833" t="s">
        <v>1836</v>
      </c>
      <c r="B2833" t="str">
        <f>IF(COUNTIF(A:A,A2833)&gt;1,_xlfn.CONCAT(A2833," (",N2833,")"),A2833)</f>
        <v>Sānhuì Zhèn (Dázhōu Shì)</v>
      </c>
      <c r="C2833" t="str">
        <f>IF(COUNTIF(B:B,B2833)&gt;1,_xlfn.CONCAT(A2833," (",M2833,")"),B2833)</f>
        <v>Sānhuì Zhèn (Dázhōu Shì)</v>
      </c>
      <c r="D2833" t="s">
        <v>656</v>
      </c>
      <c r="E2833" t="s">
        <v>7</v>
      </c>
      <c r="F2833" t="str">
        <f>_xlfn.CONCAT(D2833,", ",H2833,", ",I2833,", ","四川省")</f>
        <v>三汇镇, 渠县, 达州市, 四川省</v>
      </c>
      <c r="G2833">
        <v>43941</v>
      </c>
      <c r="H2833" t="s">
        <v>8206</v>
      </c>
      <c r="I2833" t="s">
        <v>8202</v>
      </c>
      <c r="J2833">
        <f>VLOOKUP(F2833,[1]!china_towns_second__2[[Column1]:[Y]],3,FALSE)</f>
        <v>31.0340049949288</v>
      </c>
      <c r="K2833">
        <f>VLOOKUP(F2833,[1]!china_towns_second__2[[Column1]:[Y]],2,FALSE)</f>
        <v>107.1318763</v>
      </c>
      <c r="L2833" t="s">
        <v>14214</v>
      </c>
      <c r="M2833" t="str">
        <f>VLOOKUP(H2833,CHOOSE({1,2},Table22[Native],Table22[Name]),2,0)</f>
        <v>Qú Xiàn</v>
      </c>
      <c r="N2833" s="15" t="str">
        <f>VLOOKUP(I2833,CHOOSE({1,2},Table22[Native],Table22[Name]),2,0)</f>
        <v>Dázhōu Shì</v>
      </c>
      <c r="O2833" s="15" t="str">
        <f t="shared" si="88"/>
        <v>Sanhui Zhen (Dazhou Shi) (Dázhōu Shì)</v>
      </c>
      <c r="P2833" s="15" t="str">
        <f t="shared" si="89"/>
        <v>Sanhui Zhen (Dazhou Shi) (Dázhōu Shì)</v>
      </c>
    </row>
    <row r="2834" spans="1:16" hidden="1" x14ac:dyDescent="0.25">
      <c r="A2834" t="s">
        <v>1836</v>
      </c>
      <c r="B2834" t="str">
        <f>IF(COUNTIF(A:A,A2834)&gt;1,_xlfn.CONCAT(A2834," (",N2834,")"),A2834)</f>
        <v>Sānhuì Zhèn (Nánchōng Shì)</v>
      </c>
      <c r="C2834" t="str">
        <f>IF(COUNTIF(B:B,B2834)&gt;1,_xlfn.CONCAT(A2834," (",M2834,")"),B2834)</f>
        <v>Sānhuì Zhèn (Nánchōng Shì)</v>
      </c>
      <c r="D2834" t="s">
        <v>6494</v>
      </c>
      <c r="E2834" t="s">
        <v>7</v>
      </c>
      <c r="F2834" t="str">
        <f>_xlfn.CONCAT(D2834,", ",H2834,", ",I2834,", ","四川省")</f>
        <v>三会镇, 嘉陵区, 南充市, 四川省</v>
      </c>
      <c r="G2834">
        <v>8629</v>
      </c>
      <c r="H2834" t="s">
        <v>8320</v>
      </c>
      <c r="I2834" t="s">
        <v>8318</v>
      </c>
      <c r="J2834">
        <f>VLOOKUP(F2834,[1]!china_towns_second__2[[Column1]:[Y]],3,FALSE)</f>
        <v>30.854831006497498</v>
      </c>
      <c r="K2834">
        <f>VLOOKUP(F2834,[1]!china_towns_second__2[[Column1]:[Y]],2,FALSE)</f>
        <v>105.7637304</v>
      </c>
      <c r="L2834" t="s">
        <v>14215</v>
      </c>
      <c r="M2834" t="str">
        <f>VLOOKUP(H2834,CHOOSE({1,2},Table22[Native],Table22[Name]),2,0)</f>
        <v>Jiālíng Qū</v>
      </c>
      <c r="N2834" s="15" t="str">
        <f>VLOOKUP(I2834,CHOOSE({1,2},Table22[Native],Table22[Name]),2,0)</f>
        <v>Nánchōng Shì</v>
      </c>
      <c r="O2834" s="15" t="str">
        <f t="shared" si="88"/>
        <v>Sanhui Zhen (Nanchong Shi) (Nánchōng Shì)</v>
      </c>
      <c r="P2834" s="15" t="str">
        <f t="shared" si="89"/>
        <v>Sanhui Zhen (Nanchong Shi) (Nánchōng Shì)</v>
      </c>
    </row>
    <row r="2835" spans="1:16" hidden="1" x14ac:dyDescent="0.25">
      <c r="A2835" t="s">
        <v>655</v>
      </c>
      <c r="B2835" t="str">
        <f>IF(COUNTIF(A:A,A2835)&gt;1,_xlfn.CONCAT(A2835," (",N2835,")"),A2835)</f>
        <v>Sānhuì Zhèn [incl. Sānhuì Zhèn, Yùjĭng Xiāng, Yìxīng Xiāng]</v>
      </c>
      <c r="C2835" t="str">
        <f>IF(COUNTIF(B:B,B2835)&gt;1,_xlfn.CONCAT(A2835," (",M2835,")"),B2835)</f>
        <v>Sānhuì Zhèn [incl. Sānhuì Zhèn, Yùjĭng Xiāng, Yìxīng Xiāng]</v>
      </c>
      <c r="D2835" t="s">
        <v>656</v>
      </c>
      <c r="E2835" t="s">
        <v>7</v>
      </c>
      <c r="F2835" t="str">
        <f>_xlfn.CONCAT(D2835,", ",H2835,", ",I2835,", ","四川省")</f>
        <v>三汇镇, 恩阳区, 巴中市, 四川省</v>
      </c>
      <c r="G2835">
        <v>31268</v>
      </c>
      <c r="H2835" t="s">
        <v>8174</v>
      </c>
      <c r="I2835" t="s">
        <v>8171</v>
      </c>
      <c r="J2835">
        <f>VLOOKUP(F2835,[1]!china_towns_second__2[[Column1]:[Y]],3,FALSE)</f>
        <v>31.904841266990001</v>
      </c>
      <c r="K2835">
        <f>VLOOKUP(F2835,[1]!china_towns_second__2[[Column1]:[Y]],2,FALSE)</f>
        <v>106.54109200000001</v>
      </c>
      <c r="L2835" t="s">
        <v>12396</v>
      </c>
      <c r="M2835" t="str">
        <f>VLOOKUP(H2835,CHOOSE({1,2},Table22[Native],Table22[Name]),2,0)</f>
        <v>Ēnyáng Qū</v>
      </c>
      <c r="N2835" s="15" t="str">
        <f>VLOOKUP(I2835,CHOOSE({1,2},Table22[Native],Table22[Name]),2,0)</f>
        <v>Bāzhōng Shì</v>
      </c>
      <c r="O2835" s="15" t="str">
        <f t="shared" si="88"/>
        <v>Sanhui Zhen [incl. Sanhui Zhen, Yujing Xiang, Yixing Xiang] (Bāzhōng Shì)</v>
      </c>
      <c r="P2835" s="15" t="str">
        <f t="shared" si="89"/>
        <v>Sanhui Zhen [incl. Sanhui Zhen, Yujing Xiang, Yixing Xiang] (Bāzhōng Shì)</v>
      </c>
    </row>
    <row r="2836" spans="1:16" hidden="1" x14ac:dyDescent="0.25">
      <c r="A2836" t="s">
        <v>7147</v>
      </c>
      <c r="B2836" t="str">
        <f>IF(COUNTIF(A:A,A2836)&gt;1,_xlfn.CONCAT(A2836," (",N2836,")"),A2836)</f>
        <v>Sānjiā Zhèn</v>
      </c>
      <c r="C2836" t="str">
        <f>IF(COUNTIF(B:B,B2836)&gt;1,_xlfn.CONCAT(A2836," (",M2836,")"),B2836)</f>
        <v>Sānjiā Zhèn</v>
      </c>
      <c r="D2836" t="s">
        <v>7148</v>
      </c>
      <c r="E2836" t="s">
        <v>7</v>
      </c>
      <c r="F2836" t="str">
        <f>_xlfn.CONCAT(D2836,", ",H2836,", ",I2836,", ","四川省")</f>
        <v>三家镇, 安居区, 遂宁市, 四川省</v>
      </c>
      <c r="G2836">
        <v>55632</v>
      </c>
      <c r="H2836" t="s">
        <v>8343</v>
      </c>
      <c r="I2836" t="s">
        <v>8342</v>
      </c>
      <c r="J2836">
        <f>VLOOKUP(F2836,[1]!china_towns_second__2[[Column1]:[Y]],3,FALSE)</f>
        <v>30.2654642201996</v>
      </c>
      <c r="K2836">
        <f>VLOOKUP(F2836,[1]!china_towns_second__2[[Column1]:[Y]],2,FALSE)</f>
        <v>105.5155972</v>
      </c>
      <c r="L2836" t="s">
        <v>12397</v>
      </c>
      <c r="M2836" t="str">
        <f>VLOOKUP(H2836,CHOOSE({1,2},Table22[Native],Table22[Name]),2,0)</f>
        <v>Ānjū Qū</v>
      </c>
      <c r="N2836" s="15" t="str">
        <f>VLOOKUP(I2836,CHOOSE({1,2},Table22[Native],Table22[Name]),2,0)</f>
        <v>Suìníng Shì</v>
      </c>
      <c r="O2836" s="15" t="str">
        <f t="shared" si="88"/>
        <v>Sanjia Zhen (Suìníng Shì)</v>
      </c>
      <c r="P2836" s="15" t="str">
        <f t="shared" si="89"/>
        <v>Sanjia Zhen (Suìníng Shì)</v>
      </c>
    </row>
    <row r="2837" spans="1:16" hidden="1" x14ac:dyDescent="0.25">
      <c r="A2837" t="s">
        <v>1208</v>
      </c>
      <c r="B2837" t="str">
        <f>IF(COUNTIF(A:A,A2837)&gt;1,_xlfn.CONCAT(A2837," (",N2837,")"),A2837)</f>
        <v>Sānjiāng Jiēdào</v>
      </c>
      <c r="C2837" t="str">
        <f>IF(COUNTIF(B:B,B2837)&gt;1,_xlfn.CONCAT(A2837," (",M2837,")"),B2837)</f>
        <v>Sānjiāng Jiēdào</v>
      </c>
      <c r="D2837" t="s">
        <v>1209</v>
      </c>
      <c r="E2837" t="s">
        <v>493</v>
      </c>
      <c r="F2837" t="str">
        <f>_xlfn.CONCAT(D2837,", ",H2837,", ",I2837,", ","四川省")</f>
        <v>三江街道, 崇州市, 成都市, 四川省</v>
      </c>
      <c r="G2837">
        <v>51403</v>
      </c>
      <c r="H2837" t="s">
        <v>8182</v>
      </c>
      <c r="I2837" t="s">
        <v>8180</v>
      </c>
      <c r="J2837" t="e">
        <f>VLOOKUP(F2837,[1]!china_towns_second__2[[Column1]:[Y]],3,FALSE)</f>
        <v>#N/A</v>
      </c>
      <c r="K2837" t="e">
        <f>VLOOKUP(F2837,[1]!china_towns_second__2[[Column1]:[Y]],2,FALSE)</f>
        <v>#N/A</v>
      </c>
      <c r="L2837" t="s">
        <v>12398</v>
      </c>
      <c r="M2837" t="str">
        <f>VLOOKUP(H2837,CHOOSE({1,2},Table22[Native],Table22[Name]),2,0)</f>
        <v>Chóngzhōu Shì</v>
      </c>
      <c r="N2837" s="15" t="str">
        <f>VLOOKUP(I2837,CHOOSE({1,2},Table22[Native],Table22[Name]),2,0)</f>
        <v>Chéngdū Shì</v>
      </c>
      <c r="O2837" s="15" t="str">
        <f t="shared" si="88"/>
        <v>Sanjiang Jiedao (Chéngdū Shì)</v>
      </c>
      <c r="P2837" s="15" t="str">
        <f t="shared" si="89"/>
        <v>Sanjiang Jiedao (Chéngdū Shì)</v>
      </c>
    </row>
    <row r="2838" spans="1:16" hidden="1" x14ac:dyDescent="0.25">
      <c r="A2838" t="s">
        <v>290</v>
      </c>
      <c r="B2838" t="str">
        <f>IF(COUNTIF(A:A,A2838)&gt;1,_xlfn.CONCAT(A2838," (",N2838,")"),A2838)</f>
        <v>Sānjiāng Zhèn (Ābà Zàngzú Qiāngzú Zìzhìzhōu)</v>
      </c>
      <c r="C2838" t="str">
        <f>IF(COUNTIF(B:B,B2838)&gt;1,_xlfn.CONCAT(A2838," (",M2838,")"),B2838)</f>
        <v>Sānjiāng Zhèn (Ābà Zàngzú Qiāngzú Zìzhìzhōu)</v>
      </c>
      <c r="D2838" t="s">
        <v>291</v>
      </c>
      <c r="E2838" t="s">
        <v>7</v>
      </c>
      <c r="F2838" t="str">
        <f>_xlfn.CONCAT(D2838,", ",H2838,", ",I2838,", ","四川省")</f>
        <v>三江镇, 汶川县, 阿坝藏族羌族自治州, 四川省</v>
      </c>
      <c r="G2838">
        <v>4115</v>
      </c>
      <c r="H2838" t="s">
        <v>8167</v>
      </c>
      <c r="I2838" t="s">
        <v>8153</v>
      </c>
      <c r="J2838">
        <f>VLOOKUP(F2838,[1]!china_towns_second__2[[Column1]:[Y]],3,FALSE)</f>
        <v>30.904975259071001</v>
      </c>
      <c r="K2838">
        <f>VLOOKUP(F2838,[1]!china_towns_second__2[[Column1]:[Y]],2,FALSE)</f>
        <v>103.23548270000001</v>
      </c>
      <c r="L2838" t="s">
        <v>14216</v>
      </c>
      <c r="M2838" t="str">
        <f>VLOOKUP(H2838,CHOOSE({1,2},Table22[Native],Table22[Name]),2,0)</f>
        <v>Wènchuān Xiàn</v>
      </c>
      <c r="N2838" s="15" t="str">
        <f>VLOOKUP(I2838,CHOOSE({1,2},Table22[Native],Table22[Name]),2,0)</f>
        <v>Ābà Zàngzú Qiāngzú Zìzhìzhōu</v>
      </c>
      <c r="O2838" s="15" t="str">
        <f t="shared" si="88"/>
        <v>Sanjiang Zhen (Aba Zangzu Qiangzu Zizhizhou) (Ābà Zàngzú Qiāngzú Zìzhìzhōu)</v>
      </c>
      <c r="P2838" s="15" t="str">
        <f t="shared" si="89"/>
        <v>Sanjiang Zhen (Aba Zangzu Qiangzu Zizhizhou) (Ābà Zàngzú Qiāngzú Zìzhìzhōu)</v>
      </c>
    </row>
    <row r="2839" spans="1:16" hidden="1" x14ac:dyDescent="0.25">
      <c r="A2839" t="s">
        <v>290</v>
      </c>
      <c r="B2839" t="str">
        <f>IF(COUNTIF(A:A,A2839)&gt;1,_xlfn.CONCAT(A2839," (",N2839,")"),A2839)</f>
        <v>Sānjiāng Zhèn (Bāzhōng Shì)</v>
      </c>
      <c r="C2839" t="str">
        <f>IF(COUNTIF(B:B,B2839)&gt;1,_xlfn.CONCAT(A2839," (",M2839,")"),B2839)</f>
        <v>Sānjiāng Zhèn (Bāzhōng Shì)</v>
      </c>
      <c r="D2839" t="s">
        <v>291</v>
      </c>
      <c r="E2839" t="s">
        <v>7</v>
      </c>
      <c r="F2839" t="str">
        <f>_xlfn.CONCAT(D2839,", ",H2839,", ",I2839,", ","四川省")</f>
        <v>三江镇, 巴州区, 巴中市, 四川省</v>
      </c>
      <c r="G2839">
        <v>13591</v>
      </c>
      <c r="H2839" t="s">
        <v>8173</v>
      </c>
      <c r="I2839" t="s">
        <v>8171</v>
      </c>
      <c r="J2839">
        <f>VLOOKUP(F2839,[1]!china_towns_second__2[[Column1]:[Y]],3,FALSE)</f>
        <v>31.753398602113901</v>
      </c>
      <c r="K2839">
        <f>VLOOKUP(F2839,[1]!china_towns_second__2[[Column1]:[Y]],2,FALSE)</f>
        <v>106.767822</v>
      </c>
      <c r="L2839" t="s">
        <v>14217</v>
      </c>
      <c r="M2839" t="str">
        <f>VLOOKUP(H2839,CHOOSE({1,2},Table22[Native],Table22[Name]),2,0)</f>
        <v>Bāzhōu Qū</v>
      </c>
      <c r="N2839" s="15" t="str">
        <f>VLOOKUP(I2839,CHOOSE({1,2},Table22[Native],Table22[Name]),2,0)</f>
        <v>Bāzhōng Shì</v>
      </c>
      <c r="O2839" s="15" t="str">
        <f t="shared" si="88"/>
        <v>Sanjiang Zhen (Bazhong Shi) (Bāzhōng Shì)</v>
      </c>
      <c r="P2839" s="15" t="str">
        <f t="shared" si="89"/>
        <v>Sanjiang Zhen (Bazhong Shi) (Bāzhōng Shì)</v>
      </c>
    </row>
    <row r="2840" spans="1:16" hidden="1" x14ac:dyDescent="0.25">
      <c r="A2840" t="s">
        <v>290</v>
      </c>
      <c r="B2840" t="str">
        <f>IF(COUNTIF(A:A,A2840)&gt;1,_xlfn.CONCAT(A2840," (",N2840,")"),A2840)</f>
        <v>Sānjiāng Zhèn (Guăngyuán Shì)</v>
      </c>
      <c r="C2840" t="str">
        <f>IF(COUNTIF(B:B,B2840)&gt;1,_xlfn.CONCAT(A2840," (",M2840,")"),B2840)</f>
        <v>Sānjiāng Zhèn (Guăngyuán Shì)</v>
      </c>
      <c r="D2840" t="s">
        <v>291</v>
      </c>
      <c r="E2840" t="s">
        <v>7</v>
      </c>
      <c r="F2840" t="str">
        <f>_xlfn.CONCAT(D2840,", ",H2840,", ",I2840,", ","四川省")</f>
        <v>三江镇, 旺苍县, 广元市, 四川省</v>
      </c>
      <c r="G2840">
        <v>17807</v>
      </c>
      <c r="H2840" t="s">
        <v>8253</v>
      </c>
      <c r="I2840" t="s">
        <v>8247</v>
      </c>
      <c r="J2840">
        <f>VLOOKUP(F2840,[1]!china_towns_second__2[[Column1]:[Y]],3,FALSE)</f>
        <v>32.274650097593799</v>
      </c>
      <c r="K2840">
        <f>VLOOKUP(F2840,[1]!china_towns_second__2[[Column1]:[Y]],2,FALSE)</f>
        <v>106.55842869999999</v>
      </c>
      <c r="L2840" t="s">
        <v>14218</v>
      </c>
      <c r="M2840" t="str">
        <f>VLOOKUP(H2840,CHOOSE({1,2},Table22[Native],Table22[Name]),2,0)</f>
        <v>Wàngcāng Xiàn</v>
      </c>
      <c r="N2840" s="15" t="str">
        <f>VLOOKUP(I2840,CHOOSE({1,2},Table22[Native],Table22[Name]),2,0)</f>
        <v>Guăngyuán Shì</v>
      </c>
      <c r="O2840" s="15" t="str">
        <f t="shared" si="88"/>
        <v>Sanjiang Zhen (Guangyuan Shi) (Guăngyuán Shì)</v>
      </c>
      <c r="P2840" s="15" t="str">
        <f t="shared" si="89"/>
        <v>Sanjiang Zhen (Guangyuan Shi) (Guăngyuán Shì)</v>
      </c>
    </row>
    <row r="2841" spans="1:16" hidden="1" x14ac:dyDescent="0.25">
      <c r="A2841" t="s">
        <v>290</v>
      </c>
      <c r="B2841" t="str">
        <f>IF(COUNTIF(A:A,A2841)&gt;1,_xlfn.CONCAT(A2841," (",N2841,")"),A2841)</f>
        <v>Sānjiāng Zhèn (Lèshān Shì)</v>
      </c>
      <c r="C2841" t="str">
        <f>IF(COUNTIF(B:B,B2841)&gt;1,_xlfn.CONCAT(A2841," (",M2841,")"),B2841)</f>
        <v>Sānjiāng Zhèn (Lèshān Shì)</v>
      </c>
      <c r="D2841" t="s">
        <v>291</v>
      </c>
      <c r="E2841" t="s">
        <v>7</v>
      </c>
      <c r="F2841" t="str">
        <f>_xlfn.CONCAT(D2841,", ",H2841,", ",I2841,", ","四川省")</f>
        <v>三江镇, 井研县, 乐山市, 四川省</v>
      </c>
      <c r="G2841">
        <v>10502</v>
      </c>
      <c r="H2841" t="s">
        <v>8261</v>
      </c>
      <c r="I2841" t="s">
        <v>8256</v>
      </c>
      <c r="J2841">
        <f>VLOOKUP(F2841,[1]!china_towns_second__2[[Column1]:[Y]],3,FALSE)</f>
        <v>29.534486402824399</v>
      </c>
      <c r="K2841">
        <f>VLOOKUP(F2841,[1]!china_towns_second__2[[Column1]:[Y]],2,FALSE)</f>
        <v>104.04910820000001</v>
      </c>
      <c r="L2841" t="s">
        <v>14219</v>
      </c>
      <c r="M2841" t="str">
        <f>VLOOKUP(H2841,CHOOSE({1,2},Table22[Native],Table22[Name]),2,0)</f>
        <v>Jĭngyán Xiàn</v>
      </c>
      <c r="N2841" s="15" t="str">
        <f>VLOOKUP(I2841,CHOOSE({1,2},Table22[Native],Table22[Name]),2,0)</f>
        <v>Lèshān Shì</v>
      </c>
      <c r="O2841" s="15" t="str">
        <f t="shared" si="88"/>
        <v>Sanjiang Zhen (Leshan Shi) (Lèshān Shì)</v>
      </c>
      <c r="P2841" s="15" t="str">
        <f t="shared" si="89"/>
        <v>Sanjiang Zhen (Leshan Shi) (Lèshān Shì)</v>
      </c>
    </row>
    <row r="2842" spans="1:16" hidden="1" x14ac:dyDescent="0.25">
      <c r="A2842" t="s">
        <v>3859</v>
      </c>
      <c r="B2842" t="str">
        <f>IF(COUNTIF(A:A,A2842)&gt;1,_xlfn.CONCAT(A2842," (",N2842,")"),A2842)</f>
        <v>Sānjiào Xiāng</v>
      </c>
      <c r="C2842" t="str">
        <f>IF(COUNTIF(B:B,B2842)&gt;1,_xlfn.CONCAT(A2842," (",M2842,")"),B2842)</f>
        <v>Sānjiào Xiāng</v>
      </c>
      <c r="D2842" t="s">
        <v>3860</v>
      </c>
      <c r="E2842" t="s">
        <v>11</v>
      </c>
      <c r="F2842" t="str">
        <f>_xlfn.CONCAT(D2842,", ",H2842,", ",I2842,", ","四川省")</f>
        <v>三教乡, 井研县, 乐山市, 四川省</v>
      </c>
      <c r="G2842">
        <v>5551</v>
      </c>
      <c r="H2842" t="s">
        <v>8261</v>
      </c>
      <c r="I2842" t="s">
        <v>8256</v>
      </c>
      <c r="J2842" t="e">
        <f>VLOOKUP(F2842,[1]!china_towns_second__2[[Column1]:[Y]],3,FALSE)</f>
        <v>#N/A</v>
      </c>
      <c r="K2842" t="e">
        <f>VLOOKUP(F2842,[1]!china_towns_second__2[[Column1]:[Y]],2,FALSE)</f>
        <v>#N/A</v>
      </c>
      <c r="L2842" t="s">
        <v>12399</v>
      </c>
      <c r="M2842" t="str">
        <f>VLOOKUP(H2842,CHOOSE({1,2},Table22[Native],Table22[Name]),2,0)</f>
        <v>Jĭngyán Xiàn</v>
      </c>
      <c r="N2842" s="15" t="str">
        <f>VLOOKUP(I2842,CHOOSE({1,2},Table22[Native],Table22[Name]),2,0)</f>
        <v>Lèshān Shì</v>
      </c>
      <c r="O2842" s="15" t="str">
        <f t="shared" si="88"/>
        <v>Sanjiao Xiang (Lèshān Shì)</v>
      </c>
      <c r="P2842" s="15" t="str">
        <f t="shared" si="89"/>
        <v>Sanjiao Xiang (Lèshān Shì)</v>
      </c>
    </row>
    <row r="2843" spans="1:16" hidden="1" x14ac:dyDescent="0.25">
      <c r="A2843" t="s">
        <v>7354</v>
      </c>
      <c r="B2843" t="str">
        <f>IF(COUNTIF(A:A,A2843)&gt;1,_xlfn.CONCAT(A2843," (",N2843,")"),A2843)</f>
        <v>Sānjiāo Xiāng</v>
      </c>
      <c r="C2843" t="str">
        <f>IF(COUNTIF(B:B,B2843)&gt;1,_xlfn.CONCAT(A2843," (",M2843,")"),B2843)</f>
        <v>Sānjiāo Xiāng</v>
      </c>
      <c r="D2843" t="s">
        <v>7355</v>
      </c>
      <c r="E2843" t="s">
        <v>11</v>
      </c>
      <c r="F2843" t="str">
        <f>_xlfn.CONCAT(D2843,", ",H2843,", ",I2843,", ","四川省")</f>
        <v>三交乡, 汉源县, 雅安市, 四川省</v>
      </c>
      <c r="G2843">
        <v>4589</v>
      </c>
      <c r="H2843" t="s">
        <v>8351</v>
      </c>
      <c r="I2843" t="s">
        <v>8349</v>
      </c>
      <c r="J2843" t="e">
        <f>VLOOKUP(F2843,[1]!china_towns_second__2[[Column1]:[Y]],3,FALSE)</f>
        <v>#N/A</v>
      </c>
      <c r="K2843" t="e">
        <f>VLOOKUP(F2843,[1]!china_towns_second__2[[Column1]:[Y]],2,FALSE)</f>
        <v>#N/A</v>
      </c>
      <c r="L2843" t="s">
        <v>12399</v>
      </c>
      <c r="M2843" t="str">
        <f>VLOOKUP(H2843,CHOOSE({1,2},Table22[Native],Table22[Name]),2,0)</f>
        <v>Hànyuán Xiàn</v>
      </c>
      <c r="N2843" s="15" t="str">
        <f>VLOOKUP(I2843,CHOOSE({1,2},Table22[Native],Table22[Name]),2,0)</f>
        <v>Yă'ān Shì</v>
      </c>
      <c r="O2843" s="15" t="str">
        <f t="shared" si="88"/>
        <v>Sanjiao Xiang (Yă'ān Shì)</v>
      </c>
      <c r="P2843" s="15" t="str">
        <f t="shared" si="89"/>
        <v>Sanjiao Xiang (Yă'ān Shì)</v>
      </c>
    </row>
    <row r="2844" spans="1:16" hidden="1" x14ac:dyDescent="0.25">
      <c r="A2844" t="s">
        <v>6495</v>
      </c>
      <c r="B2844" t="str">
        <f>IF(COUNTIF(A:A,A2844)&gt;1,_xlfn.CONCAT(A2844," (",N2844,")"),A2844)</f>
        <v>Sānjiāo Zhèn</v>
      </c>
      <c r="C2844" t="str">
        <f>IF(COUNTIF(B:B,B2844)&gt;1,_xlfn.CONCAT(A2844," (",M2844,")"),B2844)</f>
        <v>Sānjiāo Zhèn</v>
      </c>
      <c r="D2844" t="s">
        <v>6496</v>
      </c>
      <c r="E2844" t="s">
        <v>7</v>
      </c>
      <c r="F2844" t="str">
        <f>_xlfn.CONCAT(D2844,", ",H2844,", ",I2844,", ","四川省")</f>
        <v>三蛟镇, 仪陇县, 南充市, 四川省</v>
      </c>
      <c r="G2844">
        <v>13573</v>
      </c>
      <c r="H2844" t="s">
        <v>8326</v>
      </c>
      <c r="I2844" t="s">
        <v>8318</v>
      </c>
      <c r="J2844">
        <f>VLOOKUP(F2844,[1]!china_towns_second__2[[Column1]:[Y]],3,FALSE)</f>
        <v>31.594058332384201</v>
      </c>
      <c r="K2844">
        <f>VLOOKUP(F2844,[1]!china_towns_second__2[[Column1]:[Y]],2,FALSE)</f>
        <v>106.4014391</v>
      </c>
      <c r="L2844" t="s">
        <v>12400</v>
      </c>
      <c r="M2844" t="str">
        <f>VLOOKUP(H2844,CHOOSE({1,2},Table22[Native],Table22[Name]),2,0)</f>
        <v>Yílŏng Xiàn</v>
      </c>
      <c r="N2844" s="15" t="str">
        <f>VLOOKUP(I2844,CHOOSE({1,2},Table22[Native],Table22[Name]),2,0)</f>
        <v>Nánchōng Shì</v>
      </c>
      <c r="O2844" s="15" t="str">
        <f t="shared" si="88"/>
        <v>Sanjiao Zhen (Nánchōng Shì)</v>
      </c>
      <c r="P2844" s="15" t="str">
        <f t="shared" si="89"/>
        <v>Sanjiao Zhen (Nánchōng Shì)</v>
      </c>
    </row>
    <row r="2845" spans="1:16" hidden="1" x14ac:dyDescent="0.25">
      <c r="A2845" t="s">
        <v>4774</v>
      </c>
      <c r="B2845" t="str">
        <f>IF(COUNTIF(A:A,A2845)&gt;1,_xlfn.CONCAT(A2845," (",N2845,")"),A2845)</f>
        <v>Sānjuéyā Xiāng</v>
      </c>
      <c r="C2845" t="str">
        <f>IF(COUNTIF(B:B,B2845)&gt;1,_xlfn.CONCAT(A2845," (",M2845,")"),B2845)</f>
        <v>Sānjuéyā Xiāng</v>
      </c>
      <c r="D2845" t="s">
        <v>4775</v>
      </c>
      <c r="E2845" t="s">
        <v>11</v>
      </c>
      <c r="F2845" t="str">
        <f>_xlfn.CONCAT(D2845,", ",H2845,", ",I2845,", ","四川省")</f>
        <v>三桷桠乡, 木里藏族自治县, 凉山彝族自治州, 四川省</v>
      </c>
      <c r="G2845">
        <v>4384</v>
      </c>
      <c r="H2845" t="s">
        <v>8281</v>
      </c>
      <c r="I2845" t="s">
        <v>8271</v>
      </c>
      <c r="J2845" t="e">
        <f>VLOOKUP(F2845,[1]!china_towns_second__2[[Column1]:[Y]],3,FALSE)</f>
        <v>#N/A</v>
      </c>
      <c r="K2845" t="e">
        <f>VLOOKUP(F2845,[1]!china_towns_second__2[[Column1]:[Y]],2,FALSE)</f>
        <v>#N/A</v>
      </c>
      <c r="L2845" t="s">
        <v>12401</v>
      </c>
      <c r="M2845" t="str">
        <f>VLOOKUP(H2845,CHOOSE({1,2},Table22[Native],Table22[Name]),2,0)</f>
        <v>Mùlĭ Zàngzú Zìzhìxiàn</v>
      </c>
      <c r="N2845" s="15" t="str">
        <f>VLOOKUP(I2845,CHOOSE({1,2},Table22[Native],Table22[Name]),2,0)</f>
        <v>Liángshān Yízú Zìzhìzhōu</v>
      </c>
      <c r="O2845" s="15" t="str">
        <f t="shared" si="88"/>
        <v>Sanjueya Xiang (Liángshān Yízú Zìzhìzhōu)</v>
      </c>
      <c r="P2845" s="15" t="str">
        <f t="shared" si="89"/>
        <v>Sanjueya Xiang (Liángshān Yízú Zìzhìzhōu)</v>
      </c>
    </row>
    <row r="2846" spans="1:16" hidden="1" x14ac:dyDescent="0.25">
      <c r="A2846" t="s">
        <v>1210</v>
      </c>
      <c r="B2846" t="str">
        <f>IF(COUNTIF(A:A,A2846)&gt;1,_xlfn.CONCAT(A2846," (",N2846,")"),A2846)</f>
        <v>Sānláng Zhèn</v>
      </c>
      <c r="C2846" t="str">
        <f>IF(COUNTIF(B:B,B2846)&gt;1,_xlfn.CONCAT(A2846," (",M2846,")"),B2846)</f>
        <v>Sānláng Zhèn</v>
      </c>
      <c r="D2846" t="s">
        <v>1211</v>
      </c>
      <c r="E2846" t="s">
        <v>7</v>
      </c>
      <c r="F2846" t="str">
        <f>_xlfn.CONCAT(D2846,", ",H2846,", ",I2846,", ","四川省")</f>
        <v>三郎镇, 崇州市, 成都市, 四川省</v>
      </c>
      <c r="G2846">
        <v>13382</v>
      </c>
      <c r="H2846" t="s">
        <v>8182</v>
      </c>
      <c r="I2846" t="s">
        <v>8180</v>
      </c>
      <c r="J2846">
        <f>VLOOKUP(F2846,[1]!china_towns_second__2[[Column1]:[Y]],3,FALSE)</f>
        <v>30.818739786874801</v>
      </c>
      <c r="K2846">
        <f>VLOOKUP(F2846,[1]!china_towns_second__2[[Column1]:[Y]],2,FALSE)</f>
        <v>103.47709279999999</v>
      </c>
      <c r="L2846" t="s">
        <v>12402</v>
      </c>
      <c r="M2846" t="str">
        <f>VLOOKUP(H2846,CHOOSE({1,2},Table22[Native],Table22[Name]),2,0)</f>
        <v>Chóngzhōu Shì</v>
      </c>
      <c r="N2846" s="15" t="str">
        <f>VLOOKUP(I2846,CHOOSE({1,2},Table22[Native],Table22[Name]),2,0)</f>
        <v>Chéngdū Shì</v>
      </c>
      <c r="O2846" s="15" t="str">
        <f t="shared" si="88"/>
        <v>Sanlang Zhen (Chéngdū Shì)</v>
      </c>
      <c r="P2846" s="15" t="str">
        <f t="shared" si="89"/>
        <v>Sanlang Zhen (Chéngdū Shì)</v>
      </c>
    </row>
    <row r="2847" spans="1:16" hidden="1" x14ac:dyDescent="0.25">
      <c r="A2847" t="s">
        <v>6842</v>
      </c>
      <c r="B2847" t="str">
        <f>IF(COUNTIF(A:A,A2847)&gt;1,_xlfn.CONCAT(A2847," (",N2847,")"),A2847)</f>
        <v>Sānliè Zhèn</v>
      </c>
      <c r="C2847" t="str">
        <f>IF(COUNTIF(B:B,B2847)&gt;1,_xlfn.CONCAT(A2847," (",M2847,")"),B2847)</f>
        <v>Sānliè Zhèn</v>
      </c>
      <c r="D2847" t="s">
        <v>6843</v>
      </c>
      <c r="E2847" t="s">
        <v>7</v>
      </c>
      <c r="F2847" t="str">
        <f>_xlfn.CONCAT(D2847,", ",H2847,", ",I2847,", ","四川省")</f>
        <v>三烈镇, 东兴区, 内江市, 四川省</v>
      </c>
      <c r="G2847">
        <v>10315</v>
      </c>
      <c r="H2847" t="s">
        <v>8330</v>
      </c>
      <c r="I2847" t="s">
        <v>8329</v>
      </c>
      <c r="J2847">
        <f>VLOOKUP(F2847,[1]!china_towns_second__2[[Column1]:[Y]],3,FALSE)</f>
        <v>29.7116391370629</v>
      </c>
      <c r="K2847">
        <f>VLOOKUP(F2847,[1]!china_towns_second__2[[Column1]:[Y]],2,FALSE)</f>
        <v>105.0517917</v>
      </c>
      <c r="L2847" t="s">
        <v>12403</v>
      </c>
      <c r="M2847" t="str">
        <f>VLOOKUP(H2847,CHOOSE({1,2},Table22[Native],Table22[Name]),2,0)</f>
        <v>Dōngxīng Qū</v>
      </c>
      <c r="N2847" s="15" t="str">
        <f>VLOOKUP(I2847,CHOOSE({1,2},Table22[Native],Table22[Name]),2,0)</f>
        <v>Nèijiāng Shì</v>
      </c>
      <c r="O2847" s="15" t="str">
        <f t="shared" si="88"/>
        <v>Sanlie Zhen (Nèijiāng Shì)</v>
      </c>
      <c r="P2847" s="15" t="str">
        <f t="shared" si="89"/>
        <v>Sanlie Zhen (Nèijiāng Shì)</v>
      </c>
    </row>
    <row r="2848" spans="1:16" hidden="1" x14ac:dyDescent="0.25">
      <c r="A2848" t="s">
        <v>6497</v>
      </c>
      <c r="B2848" t="str">
        <f>IF(COUNTIF(A:A,A2848)&gt;1,_xlfn.CONCAT(A2848," (",N2848,")"),A2848)</f>
        <v>Sānmiào Xiāng</v>
      </c>
      <c r="C2848" t="str">
        <f>IF(COUNTIF(B:B,B2848)&gt;1,_xlfn.CONCAT(A2848," (",M2848,")"),B2848)</f>
        <v>Sānmiào Xiāng</v>
      </c>
      <c r="D2848" t="s">
        <v>6498</v>
      </c>
      <c r="E2848" t="s">
        <v>11</v>
      </c>
      <c r="F2848" t="str">
        <f>_xlfn.CONCAT(D2848,", ",H2848,", ",I2848,", ","四川省")</f>
        <v>三庙乡, 阆中市, 南充市, 四川省</v>
      </c>
      <c r="G2848">
        <v>4862</v>
      </c>
      <c r="H2848" t="s">
        <v>8321</v>
      </c>
      <c r="I2848" t="s">
        <v>8318</v>
      </c>
      <c r="J2848" t="e">
        <f>VLOOKUP(F2848,[1]!china_towns_second__2[[Column1]:[Y]],3,FALSE)</f>
        <v>#N/A</v>
      </c>
      <c r="K2848" t="e">
        <f>VLOOKUP(F2848,[1]!china_towns_second__2[[Column1]:[Y]],2,FALSE)</f>
        <v>#N/A</v>
      </c>
      <c r="L2848" t="s">
        <v>12404</v>
      </c>
      <c r="M2848" t="str">
        <f>VLOOKUP(H2848,CHOOSE({1,2},Table22[Native],Table22[Name]),2,0)</f>
        <v>Lángzhōng Shì</v>
      </c>
      <c r="N2848" s="15" t="str">
        <f>VLOOKUP(I2848,CHOOSE({1,2},Table22[Native],Table22[Name]),2,0)</f>
        <v>Nánchōng Shì</v>
      </c>
      <c r="O2848" s="15" t="str">
        <f t="shared" si="88"/>
        <v>Sanmiao Xiang (Nánchōng Shì)</v>
      </c>
      <c r="P2848" s="15" t="str">
        <f t="shared" si="89"/>
        <v>Sanmiao Xiang (Nánchōng Shì)</v>
      </c>
    </row>
    <row r="2849" spans="1:16" hidden="1" x14ac:dyDescent="0.25">
      <c r="A2849" t="s">
        <v>6499</v>
      </c>
      <c r="B2849" t="str">
        <f>IF(COUNTIF(A:A,A2849)&gt;1,_xlfn.CONCAT(A2849," (",N2849,")"),A2849)</f>
        <v>Sānqīng Xiāng</v>
      </c>
      <c r="C2849" t="str">
        <f>IF(COUNTIF(B:B,B2849)&gt;1,_xlfn.CONCAT(A2849," (",M2849,")"),B2849)</f>
        <v>Sānqīng Xiāng</v>
      </c>
      <c r="D2849" t="s">
        <v>6500</v>
      </c>
      <c r="E2849" t="s">
        <v>11</v>
      </c>
      <c r="F2849" t="str">
        <f>_xlfn.CONCAT(D2849,", ",H2849,", ",I2849,", ","四川省")</f>
        <v>三清乡, 南部县, 南充市, 四川省</v>
      </c>
      <c r="G2849">
        <v>10658</v>
      </c>
      <c r="H2849" t="s">
        <v>8322</v>
      </c>
      <c r="I2849" t="s">
        <v>8318</v>
      </c>
      <c r="J2849" t="e">
        <f>VLOOKUP(F2849,[1]!china_towns_second__2[[Column1]:[Y]],3,FALSE)</f>
        <v>#N/A</v>
      </c>
      <c r="K2849" t="e">
        <f>VLOOKUP(F2849,[1]!china_towns_second__2[[Column1]:[Y]],2,FALSE)</f>
        <v>#N/A</v>
      </c>
      <c r="L2849" t="s">
        <v>12405</v>
      </c>
      <c r="M2849" t="str">
        <f>VLOOKUP(H2849,CHOOSE({1,2},Table22[Native],Table22[Name]),2,0)</f>
        <v>Nánbù Xiàn</v>
      </c>
      <c r="N2849" s="15" t="str">
        <f>VLOOKUP(I2849,CHOOSE({1,2},Table22[Native],Table22[Name]),2,0)</f>
        <v>Nánchōng Shì</v>
      </c>
      <c r="O2849" s="15" t="str">
        <f t="shared" si="88"/>
        <v>Sanqing Xiang (Nánchōng Shì)</v>
      </c>
      <c r="P2849" s="15" t="str">
        <f t="shared" si="89"/>
        <v>Sanqing Xiang (Nánchōng Shì)</v>
      </c>
    </row>
    <row r="2850" spans="1:16" hidden="1" x14ac:dyDescent="0.25">
      <c r="A2850" t="s">
        <v>5893</v>
      </c>
      <c r="B2850" t="str">
        <f>IF(COUNTIF(A:A,A2850)&gt;1,_xlfn.CONCAT(A2850," (",N2850,")"),A2850)</f>
        <v>Sānquán Xiāng</v>
      </c>
      <c r="C2850" t="str">
        <f>IF(COUNTIF(B:B,B2850)&gt;1,_xlfn.CONCAT(A2850," (",M2850,")"),B2850)</f>
        <v>Sānquán Xiāng</v>
      </c>
      <c r="D2850" t="s">
        <v>5894</v>
      </c>
      <c r="E2850" t="s">
        <v>11</v>
      </c>
      <c r="F2850" t="str">
        <f>_xlfn.CONCAT(D2850,", ",H2850,", ",I2850,", ","四川省")</f>
        <v>三泉乡, 梓潼县, 绵阳市, 四川省</v>
      </c>
      <c r="G2850">
        <v>4574</v>
      </c>
      <c r="H2850" t="s">
        <v>8316</v>
      </c>
      <c r="I2850" t="s">
        <v>8307</v>
      </c>
      <c r="J2850" t="e">
        <f>VLOOKUP(F2850,[1]!china_towns_second__2[[Column1]:[Y]],3,FALSE)</f>
        <v>#N/A</v>
      </c>
      <c r="K2850" t="e">
        <f>VLOOKUP(F2850,[1]!china_towns_second__2[[Column1]:[Y]],2,FALSE)</f>
        <v>#N/A</v>
      </c>
      <c r="L2850" t="s">
        <v>12406</v>
      </c>
      <c r="M2850" t="str">
        <f>VLOOKUP(H2850,CHOOSE({1,2},Table22[Native],Table22[Name]),2,0)</f>
        <v>Zĭtóng Xiàn</v>
      </c>
      <c r="N2850" s="15" t="str">
        <f>VLOOKUP(I2850,CHOOSE({1,2},Table22[Native],Table22[Name]),2,0)</f>
        <v>Miányáng Shì</v>
      </c>
      <c r="O2850" s="15" t="str">
        <f t="shared" si="88"/>
        <v>Sanquan Xiang (Miányáng Shì)</v>
      </c>
      <c r="P2850" s="15" t="str">
        <f t="shared" si="89"/>
        <v>Sanquan Xiang (Miányáng Shì)</v>
      </c>
    </row>
    <row r="2851" spans="1:16" hidden="1" x14ac:dyDescent="0.25">
      <c r="A2851" t="s">
        <v>1212</v>
      </c>
      <c r="B2851" t="str">
        <f>IF(COUNTIF(A:A,A2851)&gt;1,_xlfn.CONCAT(A2851," (",N2851,")"),A2851)</f>
        <v>Sānshèng Jiēdào</v>
      </c>
      <c r="C2851" t="str">
        <f>IF(COUNTIF(B:B,B2851)&gt;1,_xlfn.CONCAT(A2851," (",M2851,")"),B2851)</f>
        <v>Sānshèng Jiēdào</v>
      </c>
      <c r="D2851" t="s">
        <v>1213</v>
      </c>
      <c r="E2851" t="s">
        <v>493</v>
      </c>
      <c r="F2851" t="str">
        <f>_xlfn.CONCAT(D2851,", ",H2851,", ",I2851,", ","四川省")</f>
        <v>三圣街道, 锦江区, 成都市, 四川省</v>
      </c>
      <c r="G2851">
        <v>24471</v>
      </c>
      <c r="H2851" t="s">
        <v>8186</v>
      </c>
      <c r="I2851" t="s">
        <v>8180</v>
      </c>
      <c r="J2851">
        <f>VLOOKUP(F2851,[1]!china_towns_second__2[[Column1]:[Y]],3,FALSE)</f>
        <v>30.577168403394701</v>
      </c>
      <c r="K2851">
        <f>VLOOKUP(F2851,[1]!china_towns_second__2[[Column1]:[Y]],2,FALSE)</f>
        <v>104.1356926</v>
      </c>
      <c r="L2851" t="s">
        <v>12407</v>
      </c>
      <c r="M2851" t="str">
        <f>VLOOKUP(H2851,CHOOSE({1,2},Table22[Native],Table22[Name]),2,0)</f>
        <v>Jĭnjiāng Qū</v>
      </c>
      <c r="N2851" s="15" t="str">
        <f>VLOOKUP(I2851,CHOOSE({1,2},Table22[Native],Table22[Name]),2,0)</f>
        <v>Chéngdū Shì</v>
      </c>
      <c r="O2851" s="15" t="str">
        <f t="shared" si="88"/>
        <v>Sansheng Jiedao (Chéngdū Shì)</v>
      </c>
      <c r="P2851" s="15" t="str">
        <f t="shared" si="89"/>
        <v>Sansheng Jiedao (Chéngdū Shì)</v>
      </c>
    </row>
    <row r="2852" spans="1:16" hidden="1" x14ac:dyDescent="0.25">
      <c r="A2852" t="s">
        <v>657</v>
      </c>
      <c r="B2852" t="str">
        <f>IF(COUNTIF(A:A,A2852)&gt;1,_xlfn.CONCAT(A2852," (",N2852,")"),A2852)</f>
        <v>Sānshí'èr Liáng Zhèn [incl. Shíyā Xiāng]</v>
      </c>
      <c r="C2852" t="str">
        <f>IF(COUNTIF(B:B,B2852)&gt;1,_xlfn.CONCAT(A2852," (",M2852,")"),B2852)</f>
        <v>Sānshí'èr Liáng Zhèn [incl. Shíyā Xiāng]</v>
      </c>
      <c r="D2852" t="s">
        <v>658</v>
      </c>
      <c r="E2852" t="s">
        <v>7</v>
      </c>
      <c r="F2852" t="str">
        <f>_xlfn.CONCAT(D2852,", ",H2852,", ",I2852,", ","四川省")</f>
        <v>三十二梁镇, 平昌县, 巴中市, 四川省</v>
      </c>
      <c r="G2852">
        <v>12825</v>
      </c>
      <c r="H2852" t="s">
        <v>8176</v>
      </c>
      <c r="I2852" t="s">
        <v>8171</v>
      </c>
      <c r="J2852">
        <f>VLOOKUP(F2852,[1]!china_towns_second__2[[Column1]:[Y]],3,FALSE)</f>
        <v>31.535049813545001</v>
      </c>
      <c r="K2852">
        <f>VLOOKUP(F2852,[1]!china_towns_second__2[[Column1]:[Y]],2,FALSE)</f>
        <v>107.28919980000001</v>
      </c>
      <c r="L2852" t="s">
        <v>12408</v>
      </c>
      <c r="M2852" t="str">
        <f>VLOOKUP(H2852,CHOOSE({1,2},Table22[Native],Table22[Name]),2,0)</f>
        <v>Píngchāng Xiàn</v>
      </c>
      <c r="N2852" s="15" t="str">
        <f>VLOOKUP(I2852,CHOOSE({1,2},Table22[Native],Table22[Name]),2,0)</f>
        <v>Bāzhōng Shì</v>
      </c>
      <c r="O2852" s="15" t="str">
        <f t="shared" si="88"/>
        <v>Sanshi'er Liang Zhen [incl. Shiya Xiang] (Bāzhōng Shì)</v>
      </c>
      <c r="P2852" s="15" t="str">
        <f t="shared" si="89"/>
        <v>Sanshi'er Liang Zhen [incl. Shiya Xiang] (Bāzhōng Shì)</v>
      </c>
    </row>
    <row r="2853" spans="1:16" hidden="1" x14ac:dyDescent="0.25">
      <c r="A2853" t="s">
        <v>2159</v>
      </c>
      <c r="B2853" t="str">
        <f>IF(COUNTIF(A:A,A2853)&gt;1,_xlfn.CONCAT(A2853," (",N2853,")"),A2853)</f>
        <v>Sānshuĭ Zhèn</v>
      </c>
      <c r="C2853" t="str">
        <f>IF(COUNTIF(B:B,B2853)&gt;1,_xlfn.CONCAT(A2853," (",M2853,")"),B2853)</f>
        <v>Sānshuĭ Zhèn</v>
      </c>
      <c r="D2853" t="s">
        <v>2160</v>
      </c>
      <c r="E2853" t="s">
        <v>7</v>
      </c>
      <c r="F2853" t="str">
        <f>_xlfn.CONCAT(D2853,", ",H2853,", ",I2853,", ","四川省")</f>
        <v>三水镇, 广汉市, 德阳市, 四川省</v>
      </c>
      <c r="G2853">
        <v>32268</v>
      </c>
      <c r="H2853" t="s">
        <v>8212</v>
      </c>
      <c r="I2853" t="s">
        <v>8211</v>
      </c>
      <c r="J2853">
        <f>VLOOKUP(F2853,[1]!china_towns_second__2[[Column1]:[Y]],3,FALSE)</f>
        <v>30.928392233016499</v>
      </c>
      <c r="K2853">
        <f>VLOOKUP(F2853,[1]!china_towns_second__2[[Column1]:[Y]],2,FALSE)</f>
        <v>104.33750980000001</v>
      </c>
      <c r="L2853" t="s">
        <v>12409</v>
      </c>
      <c r="M2853" t="str">
        <f>VLOOKUP(H2853,CHOOSE({1,2},Table22[Native],Table22[Name]),2,0)</f>
        <v>Guănghàn Shì</v>
      </c>
      <c r="N2853" s="15" t="str">
        <f>VLOOKUP(I2853,CHOOSE({1,2},Table22[Native],Table22[Name]),2,0)</f>
        <v>Déyáng Shì</v>
      </c>
      <c r="O2853" s="15" t="str">
        <f t="shared" si="88"/>
        <v>Sanshui Zhen (Déyáng Shì)</v>
      </c>
      <c r="P2853" s="15" t="str">
        <f t="shared" si="89"/>
        <v>Sanshui Zhen (Déyáng Shì)</v>
      </c>
    </row>
    <row r="2854" spans="1:16" hidden="1" x14ac:dyDescent="0.25">
      <c r="A2854" t="s">
        <v>5510</v>
      </c>
      <c r="B2854" t="str">
        <f>IF(COUNTIF(A:A,A2854)&gt;1,_xlfn.CONCAT(A2854," (",N2854,")"),A2854)</f>
        <v>Sānsū Zhèn</v>
      </c>
      <c r="C2854" t="str">
        <f>IF(COUNTIF(B:B,B2854)&gt;1,_xlfn.CONCAT(A2854," (",M2854,")"),B2854)</f>
        <v>Sānsū Zhèn</v>
      </c>
      <c r="D2854" t="s">
        <v>5511</v>
      </c>
      <c r="E2854" t="s">
        <v>7</v>
      </c>
      <c r="F2854" t="str">
        <f>_xlfn.CONCAT(D2854,", ",H2854,", ",I2854,", ","四川省")</f>
        <v>三苏镇, 东坡区, 眉山市, 四川省</v>
      </c>
      <c r="G2854">
        <v>27784</v>
      </c>
      <c r="H2854" t="s">
        <v>8301</v>
      </c>
      <c r="I2854" t="s">
        <v>8299</v>
      </c>
      <c r="J2854">
        <f>VLOOKUP(F2854,[1]!china_towns_second__2[[Column1]:[Y]],3,FALSE)</f>
        <v>30.013582511119299</v>
      </c>
      <c r="K2854">
        <f>VLOOKUP(F2854,[1]!china_towns_second__2[[Column1]:[Y]],2,FALSE)</f>
        <v>103.59831200000001</v>
      </c>
      <c r="L2854" t="s">
        <v>12410</v>
      </c>
      <c r="M2854" t="str">
        <f>VLOOKUP(H2854,CHOOSE({1,2},Table22[Native],Table22[Name]),2,0)</f>
        <v>Dōngpō Qū</v>
      </c>
      <c r="N2854" s="15" t="str">
        <f>VLOOKUP(I2854,CHOOSE({1,2},Table22[Native],Table22[Name]),2,0)</f>
        <v>Méishān Shì</v>
      </c>
      <c r="O2854" s="15" t="str">
        <f t="shared" si="88"/>
        <v>Sansu Zhen (Méishān Shì)</v>
      </c>
      <c r="P2854" s="15" t="str">
        <f t="shared" si="89"/>
        <v>Sansu Zhen (Méishān Shì)</v>
      </c>
    </row>
    <row r="2855" spans="1:16" hidden="1" x14ac:dyDescent="0.25">
      <c r="A2855" t="s">
        <v>661</v>
      </c>
      <c r="B2855" t="str">
        <f>IF(COUNTIF(A:A,A2855)&gt;1,_xlfn.CONCAT(A2855," (",N2855,")"),A2855)</f>
        <v>Sānxī Zhèn (Bāzhōng Shì)</v>
      </c>
      <c r="C2855" t="str">
        <f>IF(COUNTIF(B:B,B2855)&gt;1,_xlfn.CONCAT(A2855," (",M2855,")"),B2855)</f>
        <v>Sānxī Zhèn (Bāzhōng Shì)</v>
      </c>
      <c r="D2855" t="s">
        <v>662</v>
      </c>
      <c r="E2855" t="s">
        <v>7</v>
      </c>
      <c r="F2855" t="str">
        <f>_xlfn.CONCAT(D2855,", ",H2855,", ",I2855,", ","四川省")</f>
        <v>三溪镇, 通江县, 巴中市, 四川省</v>
      </c>
      <c r="G2855">
        <v>8266</v>
      </c>
      <c r="H2855" t="s">
        <v>8177</v>
      </c>
      <c r="I2855" t="s">
        <v>8171</v>
      </c>
      <c r="J2855">
        <f>VLOOKUP(F2855,[1]!china_towns_second__2[[Column1]:[Y]],3,FALSE)</f>
        <v>31.7665003611766</v>
      </c>
      <c r="K2855">
        <f>VLOOKUP(F2855,[1]!china_towns_second__2[[Column1]:[Y]],2,FALSE)</f>
        <v>107.2026773</v>
      </c>
      <c r="L2855" t="s">
        <v>14220</v>
      </c>
      <c r="M2855" t="str">
        <f>VLOOKUP(H2855,CHOOSE({1,2},Table22[Native],Table22[Name]),2,0)</f>
        <v>Tōngjiāng Xiàn</v>
      </c>
      <c r="N2855" s="15" t="str">
        <f>VLOOKUP(I2855,CHOOSE({1,2},Table22[Native],Table22[Name]),2,0)</f>
        <v>Bāzhōng Shì</v>
      </c>
      <c r="O2855" s="15" t="str">
        <f t="shared" si="88"/>
        <v>Sanxi Zhen (Bazhong Shi) (Bāzhōng Shì)</v>
      </c>
      <c r="P2855" s="15" t="str">
        <f t="shared" si="89"/>
        <v>Sanxi Zhen (Bazhong Shi) (Bāzhōng Shì)</v>
      </c>
    </row>
    <row r="2856" spans="1:16" hidden="1" x14ac:dyDescent="0.25">
      <c r="A2856" t="s">
        <v>661</v>
      </c>
      <c r="B2856" t="str">
        <f>IF(COUNTIF(A:A,A2856)&gt;1,_xlfn.CONCAT(A2856," (",N2856,")"),A2856)</f>
        <v>Sānxī Zhèn (Chéngdū Shì)</v>
      </c>
      <c r="C2856" t="str">
        <f>IF(COUNTIF(B:B,B2856)&gt;1,_xlfn.CONCAT(A2856," (",M2856,")"),B2856)</f>
        <v>Sānxī Zhèn (Chéngdū Shì)</v>
      </c>
      <c r="D2856" t="s">
        <v>662</v>
      </c>
      <c r="E2856" t="s">
        <v>7</v>
      </c>
      <c r="F2856" t="str">
        <f>_xlfn.CONCAT(D2856,", ",H2856,", ",I2856,", ","四川省")</f>
        <v>三溪镇, 金堂县, 成都市, 四川省</v>
      </c>
      <c r="G2856">
        <v>35653</v>
      </c>
      <c r="H2856" t="s">
        <v>8188</v>
      </c>
      <c r="I2856" t="s">
        <v>8180</v>
      </c>
      <c r="J2856">
        <f>VLOOKUP(F2856,[1]!china_towns_second__2[[Column1]:[Y]],3,FALSE)</f>
        <v>30.757280467774301</v>
      </c>
      <c r="K2856">
        <f>VLOOKUP(F2856,[1]!china_towns_second__2[[Column1]:[Y]],2,FALSE)</f>
        <v>104.6235592</v>
      </c>
      <c r="L2856" t="s">
        <v>14221</v>
      </c>
      <c r="M2856" t="str">
        <f>VLOOKUP(H2856,CHOOSE({1,2},Table22[Native],Table22[Name]),2,0)</f>
        <v>Jīntáng Xiàn</v>
      </c>
      <c r="N2856" s="15" t="str">
        <f>VLOOKUP(I2856,CHOOSE({1,2},Table22[Native],Table22[Name]),2,0)</f>
        <v>Chéngdū Shì</v>
      </c>
      <c r="O2856" s="15" t="str">
        <f t="shared" si="88"/>
        <v>Sanxi Zhen (Chengdu Shi) (Chéngdū Shì)</v>
      </c>
      <c r="P2856" s="15" t="str">
        <f t="shared" si="89"/>
        <v>Sanxi Zhen (Chengdu Shi) (Chéngdū Shì)</v>
      </c>
    </row>
    <row r="2857" spans="1:16" hidden="1" x14ac:dyDescent="0.25">
      <c r="A2857" t="s">
        <v>661</v>
      </c>
      <c r="B2857" t="str">
        <f>IF(COUNTIF(A:A,A2857)&gt;1,_xlfn.CONCAT(A2857," (",N2857,")"),A2857)</f>
        <v>Sānxī Zhèn (Guăng'ān Shì)</v>
      </c>
      <c r="C2857" t="str">
        <f>IF(COUNTIF(B:B,B2857)&gt;1,_xlfn.CONCAT(A2857," (",M2857,")"),B2857)</f>
        <v>Sānxī Zhèn (Guăng'ān Shì)</v>
      </c>
      <c r="D2857" t="s">
        <v>662</v>
      </c>
      <c r="E2857" t="s">
        <v>7</v>
      </c>
      <c r="F2857" t="str">
        <f>_xlfn.CONCAT(D2857,", ",H2857,", ",I2857,", ","四川省")</f>
        <v>三溪镇, 武胜县, 广安市, 四川省</v>
      </c>
      <c r="G2857">
        <v>15617</v>
      </c>
      <c r="H2857" t="s">
        <v>8244</v>
      </c>
      <c r="I2857" t="s">
        <v>8239</v>
      </c>
      <c r="J2857">
        <f>VLOOKUP(F2857,[1]!china_towns_second__2[[Column1]:[Y]],3,FALSE)</f>
        <v>30.448133553690401</v>
      </c>
      <c r="K2857">
        <f>VLOOKUP(F2857,[1]!china_towns_second__2[[Column1]:[Y]],2,FALSE)</f>
        <v>106.3370037</v>
      </c>
      <c r="L2857" t="s">
        <v>14222</v>
      </c>
      <c r="M2857" t="str">
        <f>VLOOKUP(H2857,CHOOSE({1,2},Table22[Native],Table22[Name]),2,0)</f>
        <v>Wŭshèng Xiàn</v>
      </c>
      <c r="N2857" s="15" t="str">
        <f>VLOOKUP(I2857,CHOOSE({1,2},Table22[Native],Table22[Name]),2,0)</f>
        <v>Guăng'ān Shì</v>
      </c>
      <c r="O2857" s="15" t="str">
        <f t="shared" si="88"/>
        <v>Sanxi Zhen (Guang'an Shi) (Guăng'ān Shì)</v>
      </c>
      <c r="P2857" s="15" t="str">
        <f t="shared" si="89"/>
        <v>Sanxi Zhen (Guang'an Shi) (Guăng'ān Shì)</v>
      </c>
    </row>
    <row r="2858" spans="1:16" hidden="1" x14ac:dyDescent="0.25">
      <c r="A2858" t="s">
        <v>8030</v>
      </c>
      <c r="B2858" t="str">
        <f>IF(COUNTIF(A:A,A2858)&gt;1,_xlfn.CONCAT(A2858," (",N2858,")"),A2858)</f>
        <v>Sānxiáncí Jiēdào</v>
      </c>
      <c r="C2858" t="str">
        <f>IF(COUNTIF(B:B,B2858)&gt;1,_xlfn.CONCAT(A2858," (",M2858,")"),B2858)</f>
        <v>Sānxiáncí Jiēdào</v>
      </c>
      <c r="D2858" t="s">
        <v>8031</v>
      </c>
      <c r="E2858" t="s">
        <v>493</v>
      </c>
      <c r="F2858" t="str">
        <f>_xlfn.CONCAT(D2858,", ",H2858,", ",I2858,", ","四川省")</f>
        <v>三贤祠街道, 雁江区, 资阳市, 四川省</v>
      </c>
      <c r="G2858">
        <v>51739</v>
      </c>
      <c r="H2858" t="s">
        <v>8382</v>
      </c>
      <c r="I2858" t="s">
        <v>8379</v>
      </c>
      <c r="J2858">
        <f>VLOOKUP(F2858,[1]!china_towns_second__2[[Column1]:[Y]],3,FALSE)</f>
        <v>30.127767002313099</v>
      </c>
      <c r="K2858">
        <f>VLOOKUP(F2858,[1]!china_towns_second__2[[Column1]:[Y]],2,FALSE)</f>
        <v>104.62651820000001</v>
      </c>
      <c r="L2858" t="s">
        <v>12411</v>
      </c>
      <c r="M2858" t="str">
        <f>VLOOKUP(H2858,CHOOSE({1,2},Table22[Native],Table22[Name]),2,0)</f>
        <v>Yànjiāng Qū</v>
      </c>
      <c r="N2858" s="15" t="str">
        <f>VLOOKUP(I2858,CHOOSE({1,2},Table22[Native],Table22[Name]),2,0)</f>
        <v>Zīyáng Shì</v>
      </c>
      <c r="O2858" s="15" t="str">
        <f t="shared" si="88"/>
        <v>Sanxianci Jiedao (Zīyáng Shì)</v>
      </c>
      <c r="P2858" s="15" t="str">
        <f t="shared" si="89"/>
        <v>Sanxianci Jiedao (Zīyáng Shì)</v>
      </c>
    </row>
    <row r="2859" spans="1:16" hidden="1" x14ac:dyDescent="0.25">
      <c r="A2859" t="s">
        <v>3139</v>
      </c>
      <c r="B2859" t="str">
        <f>IF(COUNTIF(A:A,A2859)&gt;1,_xlfn.CONCAT(A2859," (",N2859,")"),A2859)</f>
        <v>Sānxīkŏu Sēnlín Jīngyíngsuŏ</v>
      </c>
      <c r="C2859" t="str">
        <f>IF(COUNTIF(B:B,B2859)&gt;1,_xlfn.CONCAT(A2859," (",M2859,")"),B2859)</f>
        <v>Sānxīkŏu Sēnlín Jīngyíngsuŏ</v>
      </c>
      <c r="D2859" t="s">
        <v>3140</v>
      </c>
      <c r="E2859" t="s">
        <v>32</v>
      </c>
      <c r="F2859" t="str">
        <f>_xlfn.CONCAT(D2859,", ",H2859,", ",I2859,", ","四川省")</f>
        <v>三溪口森林经营所, 苍溪县, 广元市, 四川省</v>
      </c>
      <c r="G2859">
        <v>13</v>
      </c>
      <c r="H2859" t="s">
        <v>8248</v>
      </c>
      <c r="I2859" t="s">
        <v>8247</v>
      </c>
      <c r="J2859" t="e">
        <f>VLOOKUP(F2859,[1]!china_towns_second__2[[Column1]:[Y]],3,FALSE)</f>
        <v>#N/A</v>
      </c>
      <c r="K2859" t="e">
        <f>VLOOKUP(F2859,[1]!china_towns_second__2[[Column1]:[Y]],2,FALSE)</f>
        <v>#N/A</v>
      </c>
      <c r="L2859" t="s">
        <v>12412</v>
      </c>
      <c r="M2859" t="str">
        <f>VLOOKUP(H2859,CHOOSE({1,2},Table22[Native],Table22[Name]),2,0)</f>
        <v>Cāngxī Xiàn</v>
      </c>
      <c r="N2859" s="15" t="str">
        <f>VLOOKUP(I2859,CHOOSE({1,2},Table22[Native],Table22[Name]),2,0)</f>
        <v>Guăngyuán Shì</v>
      </c>
      <c r="O2859" s="15" t="str">
        <f t="shared" si="88"/>
        <v>Sanxikou Senlin Jingyingsuo (Guăngyuán Shì)</v>
      </c>
      <c r="P2859" s="15" t="str">
        <f t="shared" si="89"/>
        <v>Sanxikou Senlin Jingyingsuo (Guăngyuán Shì)</v>
      </c>
    </row>
    <row r="2860" spans="1:16" hidden="1" x14ac:dyDescent="0.25">
      <c r="A2860" t="s">
        <v>659</v>
      </c>
      <c r="B2860" t="str">
        <f>IF(COUNTIF(A:A,A2860)&gt;1,_xlfn.CONCAT(A2860," (",N2860,")"),A2860)</f>
        <v>Sānxīng Xiāng</v>
      </c>
      <c r="C2860" t="str">
        <f>IF(COUNTIF(B:B,B2860)&gt;1,_xlfn.CONCAT(A2860," (",M2860,")"),B2860)</f>
        <v>Sānxīng Xiāng</v>
      </c>
      <c r="D2860" t="s">
        <v>660</v>
      </c>
      <c r="E2860" t="s">
        <v>11</v>
      </c>
      <c r="F2860" t="str">
        <f>_xlfn.CONCAT(D2860,", ",H2860,", ",I2860,", ","四川省")</f>
        <v>三星乡, 恩阳区, 巴中市, 四川省</v>
      </c>
      <c r="G2860">
        <v>10065</v>
      </c>
      <c r="H2860" t="s">
        <v>8174</v>
      </c>
      <c r="I2860" t="s">
        <v>8171</v>
      </c>
      <c r="J2860" t="e">
        <f>VLOOKUP(F2860,[1]!china_towns_second__2[[Column1]:[Y]],3,FALSE)</f>
        <v>#N/A</v>
      </c>
      <c r="K2860" t="e">
        <f>VLOOKUP(F2860,[1]!china_towns_second__2[[Column1]:[Y]],2,FALSE)</f>
        <v>#N/A</v>
      </c>
      <c r="L2860" t="s">
        <v>12413</v>
      </c>
      <c r="M2860" t="str">
        <f>VLOOKUP(H2860,CHOOSE({1,2},Table22[Native],Table22[Name]),2,0)</f>
        <v>Ēnyáng Qū</v>
      </c>
      <c r="N2860" s="15" t="str">
        <f>VLOOKUP(I2860,CHOOSE({1,2},Table22[Native],Table22[Name]),2,0)</f>
        <v>Bāzhōng Shì</v>
      </c>
      <c r="O2860" s="15" t="str">
        <f t="shared" si="88"/>
        <v>Sanxing Xiang (Bāzhōng Shì)</v>
      </c>
      <c r="P2860" s="15" t="str">
        <f t="shared" si="89"/>
        <v>Sanxing Xiang (Bāzhōng Shì)</v>
      </c>
    </row>
    <row r="2861" spans="1:16" hidden="1" x14ac:dyDescent="0.25">
      <c r="A2861" t="s">
        <v>1214</v>
      </c>
      <c r="B2861" t="str">
        <f>IF(COUNTIF(A:A,A2861)&gt;1,_xlfn.CONCAT(A2861," (",N2861,")"),A2861)</f>
        <v>Sānxīng Zhèn (Chéngdū Shì)</v>
      </c>
      <c r="C2861" t="str">
        <f>IF(COUNTIF(B:B,B2861)&gt;1,_xlfn.CONCAT(A2861," (",M2861,")"),B2861)</f>
        <v>Sānxīng Zhèn (Jīntáng Xiàn)</v>
      </c>
      <c r="D2861" t="s">
        <v>1215</v>
      </c>
      <c r="E2861" t="s">
        <v>7</v>
      </c>
      <c r="F2861" t="str">
        <f>_xlfn.CONCAT(D2861,", ",H2861,", ",I2861,", ","四川省")</f>
        <v>三星镇, 金堂县, 成都市, 四川省</v>
      </c>
      <c r="G2861">
        <v>21458</v>
      </c>
      <c r="H2861" t="s">
        <v>8188</v>
      </c>
      <c r="I2861" t="s">
        <v>8180</v>
      </c>
      <c r="J2861">
        <f>VLOOKUP(F2861,[1]!china_towns_second__2[[Column1]:[Y]],3,FALSE)</f>
        <v>30.828785984621799</v>
      </c>
      <c r="K2861">
        <f>VLOOKUP(F2861,[1]!china_towns_second__2[[Column1]:[Y]],2,FALSE)</f>
        <v>104.4836598</v>
      </c>
      <c r="L2861" t="s">
        <v>12414</v>
      </c>
      <c r="M2861" t="str">
        <f>VLOOKUP(H2861,CHOOSE({1,2},Table22[Native],Table22[Name]),2,0)</f>
        <v>Jīntáng Xiàn</v>
      </c>
      <c r="N2861" s="15" t="str">
        <f>VLOOKUP(I2861,CHOOSE({1,2},Table22[Native],Table22[Name]),2,0)</f>
        <v>Chéngdū Shì</v>
      </c>
      <c r="O2861" s="15" t="str">
        <f t="shared" si="88"/>
        <v>Sanxing Zhen (Jintang Xian) (Chéngdū Shì)</v>
      </c>
      <c r="P2861" s="15" t="str">
        <f t="shared" si="89"/>
        <v>Sanxing Zhen (Jintang Xian) (Chéngdū Shì)</v>
      </c>
    </row>
    <row r="2862" spans="1:16" hidden="1" x14ac:dyDescent="0.25">
      <c r="A2862" t="s">
        <v>1214</v>
      </c>
      <c r="B2862" t="str">
        <f>IF(COUNTIF(A:A,A2862)&gt;1,_xlfn.CONCAT(A2862," (",N2862,")"),A2862)</f>
        <v>Sānxīng Zhèn (Chéngdū Shì)</v>
      </c>
      <c r="C2862" t="str">
        <f>IF(COUNTIF(B:B,B2862)&gt;1,_xlfn.CONCAT(A2862," (",M2862,")"),B2862)</f>
        <v>Sānxīng Zhèn (Shuāngliú Qū)</v>
      </c>
      <c r="D2862" t="s">
        <v>1215</v>
      </c>
      <c r="E2862" t="s">
        <v>7</v>
      </c>
      <c r="F2862" t="str">
        <f>_xlfn.CONCAT(D2862,", ",H2862,", ",I2862,", ","四川省")</f>
        <v>三星镇, 双流区, 成都市, 四川省</v>
      </c>
      <c r="G2862">
        <v>16325</v>
      </c>
      <c r="H2862" t="s">
        <v>8196</v>
      </c>
      <c r="I2862" t="s">
        <v>8180</v>
      </c>
      <c r="J2862">
        <f>VLOOKUP(F2862,[1]!china_towns_second__2[[Column1]:[Y]],3,FALSE)</f>
        <v>30.313446364469801</v>
      </c>
      <c r="K2862">
        <f>VLOOKUP(F2862,[1]!china_towns_second__2[[Column1]:[Y]],2,FALSE)</f>
        <v>104.1440838</v>
      </c>
      <c r="L2862" t="s">
        <v>12415</v>
      </c>
      <c r="M2862" t="str">
        <f>VLOOKUP(H2862,CHOOSE({1,2},Table22[Native],Table22[Name]),2,0)</f>
        <v>Shuāngliú Qū</v>
      </c>
      <c r="N2862" s="15" t="str">
        <f>VLOOKUP(I2862,CHOOSE({1,2},Table22[Native],Table22[Name]),2,0)</f>
        <v>Chéngdū Shì</v>
      </c>
      <c r="O2862" s="15" t="str">
        <f t="shared" si="88"/>
        <v>Sanxing Zhen (Shuangliu Qu) (Chéngdū Shì)</v>
      </c>
      <c r="P2862" s="15" t="str">
        <f t="shared" si="89"/>
        <v>Sanxing Zhen (Shuangliu Qu) (Chéngdū Shì)</v>
      </c>
    </row>
    <row r="2863" spans="1:16" hidden="1" x14ac:dyDescent="0.25">
      <c r="A2863" t="s">
        <v>1214</v>
      </c>
      <c r="B2863" t="str">
        <f>IF(COUNTIF(A:A,A2863)&gt;1,_xlfn.CONCAT(A2863," (",N2863,")"),A2863)</f>
        <v>Sānxīng Zhèn (Nánchōng Shì)</v>
      </c>
      <c r="C2863" t="str">
        <f>IF(COUNTIF(B:B,B2863)&gt;1,_xlfn.CONCAT(A2863," (",M2863,")"),B2863)</f>
        <v>Sānxīng Zhèn (Nánchōng Shì)</v>
      </c>
      <c r="D2863" t="s">
        <v>6501</v>
      </c>
      <c r="E2863" t="s">
        <v>7</v>
      </c>
      <c r="F2863" t="str">
        <f>_xlfn.CONCAT(D2863,", ",H2863,", ",I2863,", ","四川省")</f>
        <v>三兴镇, 营山县, 南充市, 四川省</v>
      </c>
      <c r="G2863">
        <v>9189</v>
      </c>
      <c r="H2863" t="s">
        <v>8327</v>
      </c>
      <c r="I2863" t="s">
        <v>8318</v>
      </c>
      <c r="J2863">
        <f>VLOOKUP(F2863,[1]!china_towns_second__2[[Column1]:[Y]],3,FALSE)</f>
        <v>31.254516348578498</v>
      </c>
      <c r="K2863">
        <f>VLOOKUP(F2863,[1]!china_towns_second__2[[Column1]:[Y]],2,FALSE)</f>
        <v>106.534728</v>
      </c>
      <c r="L2863" t="s">
        <v>14223</v>
      </c>
      <c r="M2863" t="str">
        <f>VLOOKUP(H2863,CHOOSE({1,2},Table22[Native],Table22[Name]),2,0)</f>
        <v>Yíngshān Xiàn</v>
      </c>
      <c r="N2863" s="15" t="str">
        <f>VLOOKUP(I2863,CHOOSE({1,2},Table22[Native],Table22[Name]),2,0)</f>
        <v>Nánchōng Shì</v>
      </c>
      <c r="O2863" s="15" t="str">
        <f t="shared" si="88"/>
        <v>Sanxing Zhen (Nanchong Shi) (Nánchōng Shì)</v>
      </c>
      <c r="P2863" s="15" t="str">
        <f t="shared" si="89"/>
        <v>Sanxing Zhen (Nanchong Shi) (Nánchōng Shì)</v>
      </c>
    </row>
    <row r="2864" spans="1:16" hidden="1" x14ac:dyDescent="0.25">
      <c r="A2864" t="s">
        <v>1214</v>
      </c>
      <c r="B2864" t="str">
        <f>IF(COUNTIF(A:A,A2864)&gt;1,_xlfn.CONCAT(A2864," (",N2864,")"),A2864)</f>
        <v>Sānxīng Zhèn (Chéngdū Shì)</v>
      </c>
      <c r="C2864" t="str">
        <f>IF(COUNTIF(B:B,B2864)&gt;1,_xlfn.CONCAT(A2864," (",M2864,")"),B2864)</f>
        <v>Sānxīng Zhèn (Jiănyáng Shì)</v>
      </c>
      <c r="D2864" t="s">
        <v>1215</v>
      </c>
      <c r="E2864" t="s">
        <v>7</v>
      </c>
      <c r="F2864" t="str">
        <f>_xlfn.CONCAT(D2864,", ",H2864,", ",I2864,", ","四川省")</f>
        <v>三星镇, 简阳市, 成都市, 四川省</v>
      </c>
      <c r="G2864">
        <v>19028</v>
      </c>
      <c r="H2864" t="s">
        <v>8185</v>
      </c>
      <c r="I2864" t="s">
        <v>8180</v>
      </c>
      <c r="J2864">
        <f>VLOOKUP(F2864,[1]!china_towns_second__2[[Column1]:[Y]],3,FALSE)</f>
        <v>30.557995561617101</v>
      </c>
      <c r="K2864">
        <f>VLOOKUP(F2864,[1]!china_towns_second__2[[Column1]:[Y]],2,FALSE)</f>
        <v>104.59613400000001</v>
      </c>
      <c r="L2864" t="s">
        <v>12416</v>
      </c>
      <c r="M2864" t="str">
        <f>VLOOKUP(H2864,CHOOSE({1,2},Table22[Native],Table22[Name]),2,0)</f>
        <v>Jiănyáng Shì</v>
      </c>
      <c r="N2864" s="15" t="str">
        <f>VLOOKUP(I2864,CHOOSE({1,2},Table22[Native],Table22[Name]),2,0)</f>
        <v>Chéngdū Shì</v>
      </c>
      <c r="O2864" s="15" t="str">
        <f t="shared" si="88"/>
        <v>Sanxing Zhen (Jianyang Shi) (Chéngdū Shì)</v>
      </c>
      <c r="P2864" s="15" t="str">
        <f t="shared" si="89"/>
        <v>Sanxing Zhen (Jianyang Shi) (Chéngdū Shì)</v>
      </c>
    </row>
    <row r="2865" spans="1:16" hidden="1" x14ac:dyDescent="0.25">
      <c r="A2865" t="s">
        <v>2161</v>
      </c>
      <c r="B2865" t="str">
        <f>IF(COUNTIF(A:A,A2865)&gt;1,_xlfn.CONCAT(A2865," (",N2865,")"),A2865)</f>
        <v>Sānxīngduī Zhèn [incl. Nánxīng Zhèn, Xīwài Xiāng]</v>
      </c>
      <c r="C2865" t="str">
        <f>IF(COUNTIF(B:B,B2865)&gt;1,_xlfn.CONCAT(A2865," (",M2865,")"),B2865)</f>
        <v>Sānxīngduī Zhèn [incl. Nánxīng Zhèn, Xīwài Xiāng]</v>
      </c>
      <c r="D2865" t="s">
        <v>2162</v>
      </c>
      <c r="E2865" t="s">
        <v>7</v>
      </c>
      <c r="F2865" t="str">
        <f>_xlfn.CONCAT(D2865,", ",H2865,", ",I2865,", ","四川省")</f>
        <v>三星堆镇, 广汉市, 德阳市, 四川省</v>
      </c>
      <c r="G2865">
        <v>55854</v>
      </c>
      <c r="H2865" t="s">
        <v>8212</v>
      </c>
      <c r="I2865" t="s">
        <v>8211</v>
      </c>
      <c r="J2865">
        <f>VLOOKUP(F2865,[1]!china_towns_second__2[[Column1]:[Y]],3,FALSE)</f>
        <v>30.9872550935265</v>
      </c>
      <c r="K2865">
        <f>VLOOKUP(F2865,[1]!china_towns_second__2[[Column1]:[Y]],2,FALSE)</f>
        <v>104.1823364</v>
      </c>
      <c r="L2865" t="s">
        <v>12417</v>
      </c>
      <c r="M2865" t="str">
        <f>VLOOKUP(H2865,CHOOSE({1,2},Table22[Native],Table22[Name]),2,0)</f>
        <v>Guănghàn Shì</v>
      </c>
      <c r="N2865" s="15" t="str">
        <f>VLOOKUP(I2865,CHOOSE({1,2},Table22[Native],Table22[Name]),2,0)</f>
        <v>Déyáng Shì</v>
      </c>
      <c r="O2865" s="15" t="str">
        <f t="shared" si="88"/>
        <v>Sanxingdui Zhen [incl. Nanxing Zhen, Xiwai Xiang] (Déyáng Shì)</v>
      </c>
      <c r="P2865" s="15" t="str">
        <f t="shared" si="89"/>
        <v>Sanxingdui Zhen [incl. Nanxing Zhen, Xiwai Xiang] (Déyáng Shì)</v>
      </c>
    </row>
    <row r="2866" spans="1:16" hidden="1" x14ac:dyDescent="0.25">
      <c r="A2866" t="s">
        <v>2632</v>
      </c>
      <c r="B2866" t="str">
        <f>IF(COUNTIF(A:A,A2866)&gt;1,_xlfn.CONCAT(A2866," (",N2866,")"),A2866)</f>
        <v>Sānyā Zhèn [incl. É'ĕr Xiāng]</v>
      </c>
      <c r="C2866" t="str">
        <f>IF(COUNTIF(B:B,B2866)&gt;1,_xlfn.CONCAT(A2866," (",M2866,")"),B2866)</f>
        <v>Sānyā Zhèn [incl. É'ĕr Xiāng]</v>
      </c>
      <c r="D2866" t="s">
        <v>2633</v>
      </c>
      <c r="E2866" t="s">
        <v>7</v>
      </c>
      <c r="F2866" t="str">
        <f>_xlfn.CONCAT(D2866,", ",H2866,", ",I2866,", ","四川省")</f>
        <v>三垭镇, 九龙县, 甘孜藏族自治州, 四川省</v>
      </c>
      <c r="G2866">
        <v>4579</v>
      </c>
      <c r="H2866" t="s">
        <v>8228</v>
      </c>
      <c r="I2866" t="s">
        <v>8219</v>
      </c>
      <c r="J2866">
        <f>VLOOKUP(F2866,[1]!china_towns_second__2[[Column1]:[Y]],3,FALSE)</f>
        <v>28.704385560593501</v>
      </c>
      <c r="K2866">
        <f>VLOOKUP(F2866,[1]!china_towns_second__2[[Column1]:[Y]],2,FALSE)</f>
        <v>101.8900326</v>
      </c>
      <c r="L2866" t="s">
        <v>12418</v>
      </c>
      <c r="M2866" t="str">
        <f>VLOOKUP(H2866,CHOOSE({1,2},Table22[Native],Table22[Name]),2,0)</f>
        <v>Jiŭlóng Xiàn</v>
      </c>
      <c r="N2866" s="15" t="str">
        <f>VLOOKUP(I2866,CHOOSE({1,2},Table22[Native],Table22[Name]),2,0)</f>
        <v>Gānzī Zàngzú Zìzhìzhōu</v>
      </c>
      <c r="O2866" s="15" t="str">
        <f t="shared" si="88"/>
        <v>Sanya Zhen [incl. E'er Xiang] (Gānzī Zàngzú Zìzhìzhōu)</v>
      </c>
      <c r="P2866" s="15" t="str">
        <f t="shared" si="89"/>
        <v>Sanya Zhen [incl. E'er Xiang] (Gānzī Zàngzú Zìzhìzhōu)</v>
      </c>
    </row>
    <row r="2867" spans="1:16" hidden="1" x14ac:dyDescent="0.25">
      <c r="A2867" t="s">
        <v>2630</v>
      </c>
      <c r="B2867" t="str">
        <f>IF(COUNTIF(A:A,A2867)&gt;1,_xlfn.CONCAT(A2867," (",N2867,")"),A2867)</f>
        <v>Sānyánlóng Xiāng</v>
      </c>
      <c r="C2867" t="str">
        <f>IF(COUNTIF(B:B,B2867)&gt;1,_xlfn.CONCAT(A2867," (",M2867,")"),B2867)</f>
        <v>Sānyánlóng Xiāng</v>
      </c>
      <c r="D2867" t="s">
        <v>2631</v>
      </c>
      <c r="E2867" t="s">
        <v>11</v>
      </c>
      <c r="F2867" t="str">
        <f>_xlfn.CONCAT(D2867,", ",H2867,", ",I2867,", ","四川省")</f>
        <v>三岩龙乡, 九龙县, 甘孜藏族自治州, 四川省</v>
      </c>
      <c r="G2867">
        <v>2349</v>
      </c>
      <c r="H2867" t="s">
        <v>8228</v>
      </c>
      <c r="I2867" t="s">
        <v>8219</v>
      </c>
      <c r="J2867" t="e">
        <f>VLOOKUP(F2867,[1]!china_towns_second__2[[Column1]:[Y]],3,FALSE)</f>
        <v>#N/A</v>
      </c>
      <c r="K2867" t="e">
        <f>VLOOKUP(F2867,[1]!china_towns_second__2[[Column1]:[Y]],2,FALSE)</f>
        <v>#N/A</v>
      </c>
      <c r="L2867" t="s">
        <v>12419</v>
      </c>
      <c r="M2867" t="str">
        <f>VLOOKUP(H2867,CHOOSE({1,2},Table22[Native],Table22[Name]),2,0)</f>
        <v>Jiŭlóng Xiàn</v>
      </c>
      <c r="N2867" s="15" t="str">
        <f>VLOOKUP(I2867,CHOOSE({1,2},Table22[Native],Table22[Name]),2,0)</f>
        <v>Gānzī Zàngzú Zìzhìzhōu</v>
      </c>
      <c r="O2867" s="15" t="str">
        <f t="shared" si="88"/>
        <v>Sanyanlong Xiang (Gānzī Zàngzú Zìzhìzhōu)</v>
      </c>
      <c r="P2867" s="15" t="str">
        <f t="shared" si="89"/>
        <v>Sanyanlong Xiang (Gānzī Zàngzú Zìzhìzhōu)</v>
      </c>
    </row>
    <row r="2868" spans="1:16" hidden="1" x14ac:dyDescent="0.25">
      <c r="A2868" t="s">
        <v>5895</v>
      </c>
      <c r="B2868" t="str">
        <f>IF(COUNTIF(A:A,A2868)&gt;1,_xlfn.CONCAT(A2868," (",N2868,")"),A2868)</f>
        <v>Sānyuán Xiāng (Miányáng Shì)</v>
      </c>
      <c r="C2868" t="str">
        <f>IF(COUNTIF(B:B,B2868)&gt;1,_xlfn.CONCAT(A2868," (",M2868,")"),B2868)</f>
        <v>Sānyuán Xiāng (Miányáng Shì)</v>
      </c>
      <c r="D2868" t="s">
        <v>5896</v>
      </c>
      <c r="E2868" t="s">
        <v>11</v>
      </c>
      <c r="F2868" t="str">
        <f>_xlfn.CONCAT(D2868,", ",H2868,", ",I2868,", ","四川省")</f>
        <v>三元乡, 盐亭县, 绵阳市, 四川省</v>
      </c>
      <c r="G2868">
        <v>7271</v>
      </c>
      <c r="H2868" t="s">
        <v>8314</v>
      </c>
      <c r="I2868" t="s">
        <v>8307</v>
      </c>
      <c r="J2868" t="e">
        <f>VLOOKUP(F2868,[1]!china_towns_second__2[[Column1]:[Y]],3,FALSE)</f>
        <v>#N/A</v>
      </c>
      <c r="K2868" t="e">
        <f>VLOOKUP(F2868,[1]!china_towns_second__2[[Column1]:[Y]],2,FALSE)</f>
        <v>#N/A</v>
      </c>
      <c r="L2868" t="s">
        <v>14224</v>
      </c>
      <c r="M2868" t="str">
        <f>VLOOKUP(H2868,CHOOSE({1,2},Table22[Native],Table22[Name]),2,0)</f>
        <v>Yántíng Xiàn</v>
      </c>
      <c r="N2868" s="15" t="str">
        <f>VLOOKUP(I2868,CHOOSE({1,2},Table22[Native],Table22[Name]),2,0)</f>
        <v>Miányáng Shì</v>
      </c>
      <c r="O2868" s="15" t="str">
        <f t="shared" si="88"/>
        <v>Sanyuan Xiang (Mianyang Shi) (Miányáng Shì)</v>
      </c>
      <c r="P2868" s="15" t="str">
        <f t="shared" si="89"/>
        <v>Sanyuan Xiang (Mianyang Shi) (Miányáng Shì)</v>
      </c>
    </row>
    <row r="2869" spans="1:16" hidden="1" x14ac:dyDescent="0.25">
      <c r="A2869" t="s">
        <v>5895</v>
      </c>
      <c r="B2869" t="str">
        <f>IF(COUNTIF(A:A,A2869)&gt;1,_xlfn.CONCAT(A2869," (",N2869,")"),A2869)</f>
        <v>Sānyuán Xiāng (Nánchōng Shì)</v>
      </c>
      <c r="C2869" t="str">
        <f>IF(COUNTIF(B:B,B2869)&gt;1,_xlfn.CONCAT(A2869," (",M2869,")"),B2869)</f>
        <v>Sānyuán Xiāng (Nánchōng Shì)</v>
      </c>
      <c r="D2869" t="s">
        <v>5896</v>
      </c>
      <c r="E2869" t="s">
        <v>11</v>
      </c>
      <c r="F2869" t="str">
        <f>_xlfn.CONCAT(D2869,", ",H2869,", ",I2869,", ","四川省")</f>
        <v>三元乡, 营山县, 南充市, 四川省</v>
      </c>
      <c r="G2869">
        <v>9058</v>
      </c>
      <c r="H2869" t="s">
        <v>8327</v>
      </c>
      <c r="I2869" t="s">
        <v>8318</v>
      </c>
      <c r="J2869" t="e">
        <f>VLOOKUP(F2869,[1]!china_towns_second__2[[Column1]:[Y]],3,FALSE)</f>
        <v>#N/A</v>
      </c>
      <c r="K2869" t="e">
        <f>VLOOKUP(F2869,[1]!china_towns_second__2[[Column1]:[Y]],2,FALSE)</f>
        <v>#N/A</v>
      </c>
      <c r="L2869" t="s">
        <v>14225</v>
      </c>
      <c r="M2869" t="str">
        <f>VLOOKUP(H2869,CHOOSE({1,2},Table22[Native],Table22[Name]),2,0)</f>
        <v>Yíngshān Xiàn</v>
      </c>
      <c r="N2869" s="15" t="str">
        <f>VLOOKUP(I2869,CHOOSE({1,2},Table22[Native],Table22[Name]),2,0)</f>
        <v>Nánchōng Shì</v>
      </c>
      <c r="O2869" s="15" t="str">
        <f t="shared" si="88"/>
        <v>Sanyuan Xiang (Nanchong Shi) (Nánchōng Shì)</v>
      </c>
      <c r="P2869" s="15" t="str">
        <f t="shared" si="89"/>
        <v>Sanyuan Xiang (Nanchong Shi) (Nánchōng Shì)</v>
      </c>
    </row>
    <row r="2870" spans="1:16" hidden="1" x14ac:dyDescent="0.25">
      <c r="A2870" t="s">
        <v>5895</v>
      </c>
      <c r="B2870" t="str">
        <f>IF(COUNTIF(A:A,A2870)&gt;1,_xlfn.CONCAT(A2870," (",N2870,")"),A2870)</f>
        <v>Sānyuán Xiāng (Yíbīn Shì)</v>
      </c>
      <c r="C2870" t="str">
        <f>IF(COUNTIF(B:B,B2870)&gt;1,_xlfn.CONCAT(A2870," (",M2870,")"),B2870)</f>
        <v>Sānyuán Xiāng (Yíbīn Shì)</v>
      </c>
      <c r="D2870" t="s">
        <v>5896</v>
      </c>
      <c r="E2870" t="s">
        <v>11</v>
      </c>
      <c r="F2870" t="str">
        <f>_xlfn.CONCAT(D2870,", ",H2870,", ",I2870,", ","四川省")</f>
        <v>三元乡, 长宁县, 宜宾市, 四川省</v>
      </c>
      <c r="G2870">
        <v>11052</v>
      </c>
      <c r="H2870" t="s">
        <v>8360</v>
      </c>
      <c r="I2870" t="s">
        <v>8359</v>
      </c>
      <c r="J2870" t="e">
        <f>VLOOKUP(F2870,[1]!china_towns_second__2[[Column1]:[Y]],3,FALSE)</f>
        <v>#N/A</v>
      </c>
      <c r="K2870" t="e">
        <f>VLOOKUP(F2870,[1]!china_towns_second__2[[Column1]:[Y]],2,FALSE)</f>
        <v>#N/A</v>
      </c>
      <c r="L2870" t="s">
        <v>14226</v>
      </c>
      <c r="M2870" t="str">
        <f>VLOOKUP(H2870,CHOOSE({1,2},Table22[Native],Table22[Name]),2,0)</f>
        <v>Chángníng Xiàn</v>
      </c>
      <c r="N2870" s="15" t="str">
        <f>VLOOKUP(I2870,CHOOSE({1,2},Table22[Native],Table22[Name]),2,0)</f>
        <v>Yíbīn Shì</v>
      </c>
      <c r="O2870" s="15" t="str">
        <f t="shared" si="88"/>
        <v>Sanyuan Xiang (Yibin Shi) (Yíbīn Shì)</v>
      </c>
      <c r="P2870" s="15" t="str">
        <f t="shared" si="89"/>
        <v>Sanyuan Xiang (Yibin Shi) (Yíbīn Shì)</v>
      </c>
    </row>
    <row r="2871" spans="1:16" hidden="1" x14ac:dyDescent="0.25">
      <c r="A2871" t="s">
        <v>5897</v>
      </c>
      <c r="B2871" t="str">
        <f>IF(COUNTIF(A:A,A2871)&gt;1,_xlfn.CONCAT(A2871," (",N2871,")"),A2871)</f>
        <v>Sānyuán Zhèn</v>
      </c>
      <c r="C2871" t="str">
        <f>IF(COUNTIF(B:B,B2871)&gt;1,_xlfn.CONCAT(A2871," (",M2871,")"),B2871)</f>
        <v>Sānyuán Zhèn</v>
      </c>
      <c r="D2871" t="s">
        <v>5898</v>
      </c>
      <c r="E2871" t="s">
        <v>7</v>
      </c>
      <c r="F2871" t="str">
        <f>_xlfn.CONCAT(D2871,", ",H2871,", ",I2871,", ","四川省")</f>
        <v>三元镇, 三台县, 绵阳市, 四川省</v>
      </c>
      <c r="G2871">
        <v>12870</v>
      </c>
      <c r="H2871" t="s">
        <v>8313</v>
      </c>
      <c r="I2871" t="s">
        <v>8307</v>
      </c>
      <c r="J2871">
        <f>VLOOKUP(F2871,[1]!china_towns_second__2[[Column1]:[Y]],3,FALSE)</f>
        <v>31.218155297924401</v>
      </c>
      <c r="K2871">
        <f>VLOOKUP(F2871,[1]!china_towns_second__2[[Column1]:[Y]],2,FALSE)</f>
        <v>105.23142249999999</v>
      </c>
      <c r="L2871" t="s">
        <v>12420</v>
      </c>
      <c r="M2871" t="str">
        <f>VLOOKUP(H2871,CHOOSE({1,2},Table22[Native],Table22[Name]),2,0)</f>
        <v>Sāntái Xiàn</v>
      </c>
      <c r="N2871" s="15" t="str">
        <f>VLOOKUP(I2871,CHOOSE({1,2},Table22[Native],Table22[Name]),2,0)</f>
        <v>Miányáng Shì</v>
      </c>
      <c r="O2871" s="15" t="str">
        <f t="shared" si="88"/>
        <v>Sanyuan Zhen (Miányáng Shì)</v>
      </c>
      <c r="P2871" s="15" t="str">
        <f t="shared" si="89"/>
        <v>Sanyuan Zhen (Miányáng Shì)</v>
      </c>
    </row>
    <row r="2872" spans="1:16" hidden="1" x14ac:dyDescent="0.25">
      <c r="A2872" t="s">
        <v>292</v>
      </c>
      <c r="B2872" t="str">
        <f>IF(COUNTIF(A:A,A2872)&gt;1,_xlfn.CONCAT(A2872," (",N2872,")"),A2872)</f>
        <v>Sāwăjiăo Xiāng</v>
      </c>
      <c r="C2872" t="str">
        <f>IF(COUNTIF(B:B,B2872)&gt;1,_xlfn.CONCAT(A2872," (",M2872,")"),B2872)</f>
        <v>Sāwăjiăo Xiāng</v>
      </c>
      <c r="D2872" t="s">
        <v>293</v>
      </c>
      <c r="E2872" t="s">
        <v>11</v>
      </c>
      <c r="F2872" t="str">
        <f>_xlfn.CONCAT(D2872,", ",H2872,", ",I2872,", ","四川省")</f>
        <v>撒瓦脚乡, 金川县, 阿坝藏族羌族自治州, 四川省</v>
      </c>
      <c r="G2872">
        <v>925</v>
      </c>
      <c r="H2872" t="s">
        <v>8158</v>
      </c>
      <c r="I2872" t="s">
        <v>8153</v>
      </c>
      <c r="J2872" t="e">
        <f>VLOOKUP(F2872,[1]!china_towns_second__2[[Column1]:[Y]],3,FALSE)</f>
        <v>#N/A</v>
      </c>
      <c r="K2872" t="e">
        <f>VLOOKUP(F2872,[1]!china_towns_second__2[[Column1]:[Y]],2,FALSE)</f>
        <v>#N/A</v>
      </c>
      <c r="L2872" t="s">
        <v>12421</v>
      </c>
      <c r="M2872" t="str">
        <f>VLOOKUP(H2872,CHOOSE({1,2},Table22[Native],Table22[Name]),2,0)</f>
        <v>Jīnchuān Xiàn</v>
      </c>
      <c r="N2872" s="15" t="str">
        <f>VLOOKUP(I2872,CHOOSE({1,2},Table22[Native],Table22[Name]),2,0)</f>
        <v>Ābà Zàngzú Qiāngzú Zìzhìzhōu</v>
      </c>
      <c r="O2872" s="15" t="str">
        <f t="shared" si="88"/>
        <v>Sawajiao Xiang (Ābà Zàngzú Qiāngzú Zìzhìzhōu)</v>
      </c>
      <c r="P2872" s="15" t="str">
        <f t="shared" si="89"/>
        <v>Sawajiao Xiang (Ābà Zàngzú Qiāngzú Zìzhìzhōu)</v>
      </c>
    </row>
    <row r="2873" spans="1:16" hidden="1" x14ac:dyDescent="0.25">
      <c r="A2873" t="s">
        <v>4776</v>
      </c>
      <c r="B2873" t="str">
        <f>IF(COUNTIF(A:A,A2873)&gt;1,_xlfn.CONCAT(A2873," (",N2873,")"),A2873)</f>
        <v>Sāzhĕyì Xiāng</v>
      </c>
      <c r="C2873" t="str">
        <f>IF(COUNTIF(B:B,B2873)&gt;1,_xlfn.CONCAT(A2873," (",M2873,")"),B2873)</f>
        <v>Sāzhĕyì Xiāng</v>
      </c>
      <c r="D2873" t="s">
        <v>4777</v>
      </c>
      <c r="E2873" t="s">
        <v>11</v>
      </c>
      <c r="F2873" t="str">
        <f>_xlfn.CONCAT(D2873,", ",H2873,", ",I2873,", ","四川省")</f>
        <v>撒者邑乡, 会东县, 凉山彝族自治州, 四川省</v>
      </c>
      <c r="G2873">
        <v>3679</v>
      </c>
      <c r="H2873" t="s">
        <v>8275</v>
      </c>
      <c r="I2873" t="s">
        <v>8271</v>
      </c>
      <c r="J2873" t="e">
        <f>VLOOKUP(F2873,[1]!china_towns_second__2[[Column1]:[Y]],3,FALSE)</f>
        <v>#N/A</v>
      </c>
      <c r="K2873" t="e">
        <f>VLOOKUP(F2873,[1]!china_towns_second__2[[Column1]:[Y]],2,FALSE)</f>
        <v>#N/A</v>
      </c>
      <c r="L2873" t="s">
        <v>12422</v>
      </c>
      <c r="M2873" t="str">
        <f>VLOOKUP(H2873,CHOOSE({1,2},Table22[Native],Table22[Name]),2,0)</f>
        <v>Huìdōng Xiàn</v>
      </c>
      <c r="N2873" s="15" t="str">
        <f>VLOOKUP(I2873,CHOOSE({1,2},Table22[Native],Table22[Name]),2,0)</f>
        <v>Liángshān Yízú Zìzhìzhōu</v>
      </c>
      <c r="O2873" s="15" t="str">
        <f t="shared" si="88"/>
        <v>Sazheyi Xiang (Liángshān Yízú Zìzhìzhōu)</v>
      </c>
      <c r="P2873" s="15" t="str">
        <f t="shared" si="89"/>
        <v>Sazheyi Xiang (Liángshān Yízú Zìzhìzhōu)</v>
      </c>
    </row>
    <row r="2874" spans="1:16" hidden="1" x14ac:dyDescent="0.25">
      <c r="A2874" t="s">
        <v>4778</v>
      </c>
      <c r="B2874" t="str">
        <f>IF(COUNTIF(A:A,A2874)&gt;1,_xlfn.CONCAT(A2874," (",N2874,")"),A2874)</f>
        <v>Sèdĭ Xiāng</v>
      </c>
      <c r="C2874" t="str">
        <f>IF(COUNTIF(B:B,B2874)&gt;1,_xlfn.CONCAT(A2874," (",M2874,")"),B2874)</f>
        <v>Sèdĭ Xiāng</v>
      </c>
      <c r="D2874" t="s">
        <v>4779</v>
      </c>
      <c r="E2874" t="s">
        <v>11</v>
      </c>
      <c r="F2874" t="str">
        <f>_xlfn.CONCAT(D2874,", ",H2874,", ",I2874,", ","四川省")</f>
        <v>色底乡, 昭觉县, 凉山彝族自治州, 四川省</v>
      </c>
      <c r="G2874">
        <v>1888</v>
      </c>
      <c r="H2874" t="s">
        <v>8288</v>
      </c>
      <c r="I2874" t="s">
        <v>8271</v>
      </c>
      <c r="J2874" t="e">
        <f>VLOOKUP(F2874,[1]!china_towns_second__2[[Column1]:[Y]],3,FALSE)</f>
        <v>#N/A</v>
      </c>
      <c r="K2874" t="e">
        <f>VLOOKUP(F2874,[1]!china_towns_second__2[[Column1]:[Y]],2,FALSE)</f>
        <v>#N/A</v>
      </c>
      <c r="L2874" t="s">
        <v>12423</v>
      </c>
      <c r="M2874" t="str">
        <f>VLOOKUP(H2874,CHOOSE({1,2},Table22[Native],Table22[Name]),2,0)</f>
        <v>Zhāojué Xiàn</v>
      </c>
      <c r="N2874" s="15" t="str">
        <f>VLOOKUP(I2874,CHOOSE({1,2},Table22[Native],Table22[Name]),2,0)</f>
        <v>Liángshān Yízú Zìzhìzhōu</v>
      </c>
      <c r="O2874" s="15" t="str">
        <f t="shared" si="88"/>
        <v>Sedi Xiang (Liángshān Yízú Zìzhìzhōu)</v>
      </c>
      <c r="P2874" s="15" t="str">
        <f t="shared" si="89"/>
        <v>Sedi Xiang (Liángshān Yízú Zìzhìzhōu)</v>
      </c>
    </row>
    <row r="2875" spans="1:16" hidden="1" x14ac:dyDescent="0.25">
      <c r="A2875" t="s">
        <v>294</v>
      </c>
      <c r="B2875" t="str">
        <f>IF(COUNTIF(A:A,A2875)&gt;1,_xlfn.CONCAT(A2875," (",N2875,")"),A2875)</f>
        <v>Sèdì Zhèn</v>
      </c>
      <c r="C2875" t="str">
        <f>IF(COUNTIF(B:B,B2875)&gt;1,_xlfn.CONCAT(A2875," (",M2875,")"),B2875)</f>
        <v>Sèdì Zhèn</v>
      </c>
      <c r="D2875" t="s">
        <v>295</v>
      </c>
      <c r="E2875" t="s">
        <v>7</v>
      </c>
      <c r="F2875" t="str">
        <f>_xlfn.CONCAT(D2875,", ",H2875,", ",I2875,", ","四川省")</f>
        <v>色地镇, 红原县, 阿坝藏族羌族自治州, 四川省</v>
      </c>
      <c r="G2875">
        <v>5831</v>
      </c>
      <c r="H2875" t="s">
        <v>8157</v>
      </c>
      <c r="I2875" t="s">
        <v>8153</v>
      </c>
      <c r="J2875">
        <f>VLOOKUP(F2875,[1]!china_towns_second__2[[Column1]:[Y]],3,FALSE)</f>
        <v>33.009313273339103</v>
      </c>
      <c r="K2875">
        <f>VLOOKUP(F2875,[1]!china_towns_second__2[[Column1]:[Y]],2,FALSE)</f>
        <v>103.1295992</v>
      </c>
      <c r="L2875" t="s">
        <v>12424</v>
      </c>
      <c r="M2875" t="str">
        <f>VLOOKUP(H2875,CHOOSE({1,2},Table22[Native],Table22[Name]),2,0)</f>
        <v>Hóngyuán Xiàn</v>
      </c>
      <c r="N2875" s="15" t="str">
        <f>VLOOKUP(I2875,CHOOSE({1,2},Table22[Native],Table22[Name]),2,0)</f>
        <v>Ābà Zàngzú Qiāngzú Zìzhìzhōu</v>
      </c>
      <c r="O2875" s="15" t="str">
        <f t="shared" si="88"/>
        <v>Sedi Zhen (Ābà Zàngzú Qiāngzú Zìzhìzhōu)</v>
      </c>
      <c r="P2875" s="15" t="str">
        <f t="shared" si="89"/>
        <v>Sedi Zhen (Ābà Zàngzú Qiāngzú Zìzhìzhōu)</v>
      </c>
    </row>
    <row r="2876" spans="1:16" hidden="1" x14ac:dyDescent="0.25">
      <c r="A2876" t="s">
        <v>296</v>
      </c>
      <c r="B2876" t="str">
        <f>IF(COUNTIF(A:A,A2876)&gt;1,_xlfn.CONCAT(A2876," (",N2876,")"),A2876)</f>
        <v>Sè'ĕrgŭ Zhèn</v>
      </c>
      <c r="C2876" t="str">
        <f>IF(COUNTIF(B:B,B2876)&gt;1,_xlfn.CONCAT(A2876," (",M2876,")"),B2876)</f>
        <v>Sè'ĕrgŭ Zhèn</v>
      </c>
      <c r="D2876" t="s">
        <v>297</v>
      </c>
      <c r="E2876" t="s">
        <v>7</v>
      </c>
      <c r="F2876" t="str">
        <f>_xlfn.CONCAT(D2876,", ",H2876,", ",I2876,", ","四川省")</f>
        <v>色尔古镇, 黑水县, 阿坝藏族羌族自治州, 四川省</v>
      </c>
      <c r="G2876">
        <v>2813</v>
      </c>
      <c r="H2876" t="s">
        <v>8156</v>
      </c>
      <c r="I2876" t="s">
        <v>8153</v>
      </c>
      <c r="J2876">
        <f>VLOOKUP(F2876,[1]!china_towns_second__2[[Column1]:[Y]],3,FALSE)</f>
        <v>31.9334146829056</v>
      </c>
      <c r="K2876">
        <f>VLOOKUP(F2876,[1]!china_towns_second__2[[Column1]:[Y]],2,FALSE)</f>
        <v>103.4448774</v>
      </c>
      <c r="L2876" t="s">
        <v>12425</v>
      </c>
      <c r="M2876" t="str">
        <f>VLOOKUP(H2876,CHOOSE({1,2},Table22[Native],Table22[Name]),2,0)</f>
        <v>Hēishuĭ Xiàn</v>
      </c>
      <c r="N2876" s="15" t="str">
        <f>VLOOKUP(I2876,CHOOSE({1,2},Table22[Native],Table22[Name]),2,0)</f>
        <v>Ābà Zàngzú Qiāngzú Zìzhìzhōu</v>
      </c>
      <c r="O2876" s="15" t="str">
        <f t="shared" si="88"/>
        <v>Se'ergu Zhen (Ābà Zàngzú Qiāngzú Zìzhìzhōu)</v>
      </c>
      <c r="P2876" s="15" t="str">
        <f t="shared" si="89"/>
        <v>Se'ergu Zhen (Ābà Zàngzú Qiāngzú Zìzhìzhōu)</v>
      </c>
    </row>
    <row r="2877" spans="1:16" hidden="1" x14ac:dyDescent="0.25">
      <c r="A2877" t="s">
        <v>2634</v>
      </c>
      <c r="B2877" t="str">
        <f>IF(COUNTIF(A:A,A2877)&gt;1,_xlfn.CONCAT(A2877," (",N2877,")"),A2877)</f>
        <v>Sèkă Xiāng</v>
      </c>
      <c r="C2877" t="str">
        <f>IF(COUNTIF(B:B,B2877)&gt;1,_xlfn.CONCAT(A2877," (",M2877,")"),B2877)</f>
        <v>Sèkă Xiāng</v>
      </c>
      <c r="D2877" t="s">
        <v>2635</v>
      </c>
      <c r="E2877" t="s">
        <v>11</v>
      </c>
      <c r="F2877" t="str">
        <f>_xlfn.CONCAT(D2877,", ",H2877,", ",I2877,", ","四川省")</f>
        <v>色卡乡, 道孚县, 甘孜藏族自治州, 四川省</v>
      </c>
      <c r="G2877">
        <v>3378</v>
      </c>
      <c r="H2877" t="s">
        <v>8224</v>
      </c>
      <c r="I2877" t="s">
        <v>8219</v>
      </c>
      <c r="J2877" t="e">
        <f>VLOOKUP(F2877,[1]!china_towns_second__2[[Column1]:[Y]],3,FALSE)</f>
        <v>#N/A</v>
      </c>
      <c r="K2877" t="e">
        <f>VLOOKUP(F2877,[1]!china_towns_second__2[[Column1]:[Y]],2,FALSE)</f>
        <v>#N/A</v>
      </c>
      <c r="L2877" t="s">
        <v>12426</v>
      </c>
      <c r="M2877" t="str">
        <f>VLOOKUP(H2877,CHOOSE({1,2},Table22[Native],Table22[Name]),2,0)</f>
        <v>Dàofú Xiàn</v>
      </c>
      <c r="N2877" s="15" t="str">
        <f>VLOOKUP(I2877,CHOOSE({1,2},Table22[Native],Table22[Name]),2,0)</f>
        <v>Gānzī Zàngzú Zìzhìzhōu</v>
      </c>
      <c r="O2877" s="15" t="str">
        <f t="shared" si="88"/>
        <v>Seka Xiang (Gānzī Zàngzú Zìzhìzhōu)</v>
      </c>
      <c r="P2877" s="15" t="str">
        <f t="shared" si="89"/>
        <v>Seka Xiang (Gānzī Zàngzú Zìzhìzhōu)</v>
      </c>
    </row>
    <row r="2878" spans="1:16" hidden="1" x14ac:dyDescent="0.25">
      <c r="A2878" t="s">
        <v>2636</v>
      </c>
      <c r="B2878" t="str">
        <f>IF(COUNTIF(A:A,A2878)&gt;1,_xlfn.CONCAT(A2878," (",N2878,")"),A2878)</f>
        <v>Sèkē Zhèn</v>
      </c>
      <c r="C2878" t="str">
        <f>IF(COUNTIF(B:B,B2878)&gt;1,_xlfn.CONCAT(A2878," (",M2878,")"),B2878)</f>
        <v>Sèkē Zhèn</v>
      </c>
      <c r="D2878" t="s">
        <v>2637</v>
      </c>
      <c r="E2878" t="s">
        <v>7</v>
      </c>
      <c r="F2878" t="str">
        <f>_xlfn.CONCAT(D2878,", ",H2878,", ",I2878,", ","四川省")</f>
        <v>色柯镇, 色达县, 甘孜藏族自治州, 四川省</v>
      </c>
      <c r="G2878">
        <v>9358</v>
      </c>
      <c r="H2878" t="s">
        <v>8233</v>
      </c>
      <c r="I2878" t="s">
        <v>8219</v>
      </c>
      <c r="J2878">
        <f>VLOOKUP(F2878,[1]!china_towns_second__2[[Column1]:[Y]],3,FALSE)</f>
        <v>32.4028086583576</v>
      </c>
      <c r="K2878">
        <f>VLOOKUP(F2878,[1]!china_towns_second__2[[Column1]:[Y]],2,FALSE)</f>
        <v>100.3313581</v>
      </c>
      <c r="L2878" t="s">
        <v>12427</v>
      </c>
      <c r="M2878" t="str">
        <f>VLOOKUP(H2878,CHOOSE({1,2},Table22[Native],Table22[Name]),2,0)</f>
        <v>Sèdá Xiàn</v>
      </c>
      <c r="N2878" s="15" t="str">
        <f>VLOOKUP(I2878,CHOOSE({1,2},Table22[Native],Table22[Name]),2,0)</f>
        <v>Gānzī Zàngzú Zìzhìzhōu</v>
      </c>
      <c r="O2878" s="15" t="str">
        <f t="shared" si="88"/>
        <v>Seke Zhen (Gānzī Zàngzú Zìzhìzhōu)</v>
      </c>
      <c r="P2878" s="15" t="str">
        <f t="shared" si="89"/>
        <v>Seke Zhen (Gānzī Zàngzú Zìzhìzhōu)</v>
      </c>
    </row>
    <row r="2879" spans="1:16" hidden="1" x14ac:dyDescent="0.25">
      <c r="A2879" t="s">
        <v>4780</v>
      </c>
      <c r="B2879" t="str">
        <f>IF(COUNTIF(A:A,A2879)&gt;1,_xlfn.CONCAT(A2879," (",N2879,")"),A2879)</f>
        <v>Sēnróng Xiāng</v>
      </c>
      <c r="C2879" t="str">
        <f>IF(COUNTIF(B:B,B2879)&gt;1,_xlfn.CONCAT(A2879," (",M2879,")"),B2879)</f>
        <v>Sēnróng Xiāng</v>
      </c>
      <c r="D2879" t="s">
        <v>4781</v>
      </c>
      <c r="E2879" t="s">
        <v>11</v>
      </c>
      <c r="F2879" t="str">
        <f>_xlfn.CONCAT(D2879,", ",H2879,", ",I2879,", ","四川省")</f>
        <v>森荣乡, 冕宁县, 凉山彝族自治州, 四川省</v>
      </c>
      <c r="G2879">
        <v>13182</v>
      </c>
      <c r="H2879" t="s">
        <v>8280</v>
      </c>
      <c r="I2879" t="s">
        <v>8271</v>
      </c>
      <c r="J2879" t="e">
        <f>VLOOKUP(F2879,[1]!china_towns_second__2[[Column1]:[Y]],3,FALSE)</f>
        <v>#N/A</v>
      </c>
      <c r="K2879" t="e">
        <f>VLOOKUP(F2879,[1]!china_towns_second__2[[Column1]:[Y]],2,FALSE)</f>
        <v>#N/A</v>
      </c>
      <c r="L2879" t="s">
        <v>12428</v>
      </c>
      <c r="M2879" t="str">
        <f>VLOOKUP(H2879,CHOOSE({1,2},Table22[Native],Table22[Name]),2,0)</f>
        <v>Miănníng Xiàn</v>
      </c>
      <c r="N2879" s="15" t="str">
        <f>VLOOKUP(I2879,CHOOSE({1,2},Table22[Native],Table22[Name]),2,0)</f>
        <v>Liángshān Yízú Zìzhìzhōu</v>
      </c>
      <c r="O2879" s="15" t="str">
        <f t="shared" si="88"/>
        <v>Senrong Xiang (Liángshān Yízú Zìzhìzhōu)</v>
      </c>
      <c r="P2879" s="15" t="str">
        <f t="shared" si="89"/>
        <v>Senrong Xiang (Liángshān Yízú Zìzhìzhōu)</v>
      </c>
    </row>
    <row r="2880" spans="1:16" hidden="1" x14ac:dyDescent="0.25">
      <c r="A2880" t="s">
        <v>2638</v>
      </c>
      <c r="B2880" t="str">
        <f>IF(COUNTIF(A:A,A2880)&gt;1,_xlfn.CONCAT(A2880," (",N2880,")"),A2880)</f>
        <v>Sèwēi Zhèn</v>
      </c>
      <c r="C2880" t="str">
        <f>IF(COUNTIF(B:B,B2880)&gt;1,_xlfn.CONCAT(A2880," (",M2880,")"),B2880)</f>
        <v>Sèwēi Zhèn</v>
      </c>
      <c r="D2880" t="s">
        <v>2639</v>
      </c>
      <c r="E2880" t="s">
        <v>7</v>
      </c>
      <c r="F2880" t="str">
        <f>_xlfn.CONCAT(D2880,", ",H2880,", ",I2880,", ","四川省")</f>
        <v>色威镇, 新龙县, 甘孜藏族自治州, 四川省</v>
      </c>
      <c r="G2880">
        <v>3024</v>
      </c>
      <c r="H2880" t="s">
        <v>8236</v>
      </c>
      <c r="I2880" t="s">
        <v>8219</v>
      </c>
      <c r="J2880">
        <f>VLOOKUP(F2880,[1]!china_towns_second__2[[Column1]:[Y]],3,FALSE)</f>
        <v>31.063180830491099</v>
      </c>
      <c r="K2880">
        <f>VLOOKUP(F2880,[1]!china_towns_second__2[[Column1]:[Y]],2,FALSE)</f>
        <v>100.418493</v>
      </c>
      <c r="L2880" t="s">
        <v>12429</v>
      </c>
      <c r="M2880" t="str">
        <f>VLOOKUP(H2880,CHOOSE({1,2},Table22[Native],Table22[Name]),2,0)</f>
        <v>Xīnlóng Xiàn</v>
      </c>
      <c r="N2880" s="15" t="str">
        <f>VLOOKUP(I2880,CHOOSE({1,2},Table22[Native],Table22[Name]),2,0)</f>
        <v>Gānzī Zàngzú Zìzhìzhōu</v>
      </c>
      <c r="O2880" s="15" t="str">
        <f t="shared" si="88"/>
        <v>Sewei Zhen (Gānzī Zàngzú Zìzhìzhōu)</v>
      </c>
      <c r="P2880" s="15" t="str">
        <f t="shared" si="89"/>
        <v>Sewei Zhen (Gānzī Zàngzú Zìzhìzhōu)</v>
      </c>
    </row>
    <row r="2881" spans="1:16" hidden="1" x14ac:dyDescent="0.25">
      <c r="A2881" t="s">
        <v>2640</v>
      </c>
      <c r="B2881" t="str">
        <f>IF(COUNTIF(A:A,A2881)&gt;1,_xlfn.CONCAT(A2881," (",N2881,")"),A2881)</f>
        <v>Sèxīdĭ Xiāng</v>
      </c>
      <c r="C2881" t="str">
        <f>IF(COUNTIF(B:B,B2881)&gt;1,_xlfn.CONCAT(A2881," (",M2881,")"),B2881)</f>
        <v>Sèxīdĭ Xiāng</v>
      </c>
      <c r="D2881" t="s">
        <v>2641</v>
      </c>
      <c r="E2881" t="s">
        <v>11</v>
      </c>
      <c r="F2881" t="str">
        <f>_xlfn.CONCAT(D2881,", ",H2881,", ",I2881,", ","四川省")</f>
        <v>色西底乡, 甘孜县, 甘孜藏族自治州, 四川省</v>
      </c>
      <c r="G2881">
        <v>2168</v>
      </c>
      <c r="H2881" t="s">
        <v>8227</v>
      </c>
      <c r="I2881" t="s">
        <v>8219</v>
      </c>
      <c r="J2881" t="e">
        <f>VLOOKUP(F2881,[1]!china_towns_second__2[[Column1]:[Y]],3,FALSE)</f>
        <v>#N/A</v>
      </c>
      <c r="K2881" t="e">
        <f>VLOOKUP(F2881,[1]!china_towns_second__2[[Column1]:[Y]],2,FALSE)</f>
        <v>#N/A</v>
      </c>
      <c r="L2881" t="s">
        <v>12430</v>
      </c>
      <c r="M2881" t="str">
        <f>VLOOKUP(H2881,CHOOSE({1,2},Table22[Native],Table22[Name]),2,0)</f>
        <v>Gānzī Xiàn</v>
      </c>
      <c r="N2881" s="15" t="str">
        <f>VLOOKUP(I2881,CHOOSE({1,2},Table22[Native],Table22[Name]),2,0)</f>
        <v>Gānzī Zàngzú Zìzhìzhōu</v>
      </c>
      <c r="O2881" s="15" t="str">
        <f t="shared" si="88"/>
        <v>Sexidi Xiang (Gānzī Zàngzú Zìzhìzhōu)</v>
      </c>
      <c r="P2881" s="15" t="str">
        <f t="shared" si="89"/>
        <v>Sexidi Xiang (Gānzī Zàngzú Zìzhìzhōu)</v>
      </c>
    </row>
    <row r="2882" spans="1:16" hidden="1" x14ac:dyDescent="0.25">
      <c r="A2882" t="s">
        <v>3141</v>
      </c>
      <c r="B2882" t="str">
        <f>IF(COUNTIF(A:A,A2882)&gt;1,_xlfn.CONCAT(A2882," (",N2882,")"),A2882)</f>
        <v>Shābà Xiāng</v>
      </c>
      <c r="C2882" t="str">
        <f>IF(COUNTIF(B:B,B2882)&gt;1,_xlfn.CONCAT(A2882," (",M2882,")"),B2882)</f>
        <v>Shābà Xiāng</v>
      </c>
      <c r="D2882" t="s">
        <v>3142</v>
      </c>
      <c r="E2882" t="s">
        <v>11</v>
      </c>
      <c r="F2882" t="str">
        <f>_xlfn.CONCAT(D2882,", ",H2882,", ",I2882,", ","四川省")</f>
        <v>沙坝乡, 昭化区, 广元市, 四川省</v>
      </c>
      <c r="G2882">
        <v>2846</v>
      </c>
      <c r="H2882" t="s">
        <v>8254</v>
      </c>
      <c r="I2882" t="s">
        <v>8247</v>
      </c>
      <c r="J2882" t="e">
        <f>VLOOKUP(F2882,[1]!china_towns_second__2[[Column1]:[Y]],3,FALSE)</f>
        <v>#N/A</v>
      </c>
      <c r="K2882" t="e">
        <f>VLOOKUP(F2882,[1]!china_towns_second__2[[Column1]:[Y]],2,FALSE)</f>
        <v>#N/A</v>
      </c>
      <c r="L2882" t="s">
        <v>12431</v>
      </c>
      <c r="M2882" t="str">
        <f>VLOOKUP(H2882,CHOOSE({1,2},Table22[Native],Table22[Name]),2,0)</f>
        <v>Zhāohuà Qū</v>
      </c>
      <c r="N2882" s="15" t="str">
        <f>VLOOKUP(I2882,CHOOSE({1,2},Table22[Native],Table22[Name]),2,0)</f>
        <v>Guăngyuán Shì</v>
      </c>
      <c r="O2882" s="15" t="str">
        <f t="shared" ref="O2882:O2945" si="90">_xlfn.CONCAT(L2882," (",N2882,")")</f>
        <v>Shaba Xiang (Guăngyuán Shì)</v>
      </c>
      <c r="P2882" s="15" t="str">
        <f t="shared" ref="P2882:P2945" si="91">IF(COUNTIF(O:O,O2882)&gt;1,_xlfn.CONCAT(L2882," (",M2882,")"),O2882)</f>
        <v>Shaba Xiang (Guăngyuán Shì)</v>
      </c>
    </row>
    <row r="2883" spans="1:16" hidden="1" x14ac:dyDescent="0.25">
      <c r="A2883" t="s">
        <v>298</v>
      </c>
      <c r="B2883" t="str">
        <f>IF(COUNTIF(A:A,A2883)&gt;1,_xlfn.CONCAT(A2883," (",N2883,")"),A2883)</f>
        <v>Shābà Zhèn [incl. Sānlóng Xiāng, Huílóng Xiāng]</v>
      </c>
      <c r="C2883" t="str">
        <f>IF(COUNTIF(B:B,B2883)&gt;1,_xlfn.CONCAT(A2883," (",M2883,")"),B2883)</f>
        <v>Shābà Zhèn [incl. Sānlóng Xiāng, Huílóng Xiāng]</v>
      </c>
      <c r="D2883" t="s">
        <v>299</v>
      </c>
      <c r="E2883" t="s">
        <v>7</v>
      </c>
      <c r="F2883" t="str">
        <f>_xlfn.CONCAT(D2883,", ",H2883,", ",I2883,", ","四川省")</f>
        <v>沙坝镇, 茂县, 阿坝藏族羌族自治州, 四川省</v>
      </c>
      <c r="G2883">
        <v>4664</v>
      </c>
      <c r="H2883" t="s">
        <v>8163</v>
      </c>
      <c r="I2883" t="s">
        <v>8153</v>
      </c>
      <c r="J2883">
        <f>VLOOKUP(F2883,[1]!china_towns_second__2[[Column1]:[Y]],3,FALSE)</f>
        <v>31.7730970068062</v>
      </c>
      <c r="K2883">
        <f>VLOOKUP(F2883,[1]!china_towns_second__2[[Column1]:[Y]],2,FALSE)</f>
        <v>103.53248240000001</v>
      </c>
      <c r="L2883" t="s">
        <v>12432</v>
      </c>
      <c r="M2883" t="str">
        <f>VLOOKUP(H2883,CHOOSE({1,2},Table22[Native],Table22[Name]),2,0)</f>
        <v>Mào Xiàn</v>
      </c>
      <c r="N2883" s="15" t="str">
        <f>VLOOKUP(I2883,CHOOSE({1,2},Table22[Native],Table22[Name]),2,0)</f>
        <v>Ābà Zàngzú Qiāngzú Zìzhìzhōu</v>
      </c>
      <c r="O2883" s="15" t="str">
        <f t="shared" si="90"/>
        <v>Shaba Zhen [incl. Sanlong Xiang, Huilong Xiang] (Ābà Zàngzú Qiāngzú Zìzhìzhōu)</v>
      </c>
      <c r="P2883" s="15" t="str">
        <f t="shared" si="91"/>
        <v>Shaba Zhen [incl. Sanlong Xiang, Huilong Xiang] (Ābà Zàngzú Qiāngzú Zìzhìzhōu)</v>
      </c>
    </row>
    <row r="2884" spans="1:16" hidden="1" x14ac:dyDescent="0.25">
      <c r="A2884" t="s">
        <v>1837</v>
      </c>
      <c r="B2884" t="str">
        <f>IF(COUNTIF(A:A,A2884)&gt;1,_xlfn.CONCAT(A2884," (",N2884,")"),A2884)</f>
        <v>Shābàchăng Xiāng</v>
      </c>
      <c r="C2884" t="str">
        <f>IF(COUNTIF(B:B,B2884)&gt;1,_xlfn.CONCAT(A2884," (",M2884,")"),B2884)</f>
        <v>Shābàchăng Xiāng</v>
      </c>
      <c r="D2884" t="s">
        <v>1838</v>
      </c>
      <c r="E2884" t="s">
        <v>11</v>
      </c>
      <c r="F2884" t="str">
        <f>_xlfn.CONCAT(D2884,", ",H2884,", ",I2884,", ","四川省")</f>
        <v>沙坝场乡, 开江县, 达州市, 四川省</v>
      </c>
      <c r="G2884">
        <v>9983</v>
      </c>
      <c r="H2884" t="s">
        <v>8205</v>
      </c>
      <c r="I2884" t="s">
        <v>8202</v>
      </c>
      <c r="J2884" t="e">
        <f>VLOOKUP(F2884,[1]!china_towns_second__2[[Column1]:[Y]],3,FALSE)</f>
        <v>#N/A</v>
      </c>
      <c r="K2884" t="e">
        <f>VLOOKUP(F2884,[1]!china_towns_second__2[[Column1]:[Y]],2,FALSE)</f>
        <v>#N/A</v>
      </c>
      <c r="L2884" t="s">
        <v>12433</v>
      </c>
      <c r="M2884" t="str">
        <f>VLOOKUP(H2884,CHOOSE({1,2},Table22[Native],Table22[Name]),2,0)</f>
        <v>Kāijiāng Xiàn</v>
      </c>
      <c r="N2884" s="15" t="str">
        <f>VLOOKUP(I2884,CHOOSE({1,2},Table22[Native],Table22[Name]),2,0)</f>
        <v>Dázhōu Shì</v>
      </c>
      <c r="O2884" s="15" t="str">
        <f t="shared" si="90"/>
        <v>Shabachang Xiang (Dázhōu Shì)</v>
      </c>
      <c r="P2884" s="15" t="str">
        <f t="shared" si="91"/>
        <v>Shabachang Xiang (Dázhōu Shì)</v>
      </c>
    </row>
    <row r="2885" spans="1:16" hidden="1" x14ac:dyDescent="0.25">
      <c r="A2885" t="s">
        <v>2642</v>
      </c>
      <c r="B2885" t="str">
        <f>IF(COUNTIF(A:A,A2885)&gt;1,_xlfn.CONCAT(A2885," (",N2885,")"),A2885)</f>
        <v>Shāchōng Xiāng</v>
      </c>
      <c r="C2885" t="str">
        <f>IF(COUNTIF(B:B,B2885)&gt;1,_xlfn.CONCAT(A2885," (",M2885,")"),B2885)</f>
        <v>Shāchōng Xiāng</v>
      </c>
      <c r="D2885" t="s">
        <v>2643</v>
      </c>
      <c r="E2885" t="s">
        <v>11</v>
      </c>
      <c r="F2885" t="str">
        <f>_xlfn.CONCAT(D2885,", ",H2885,", ",I2885,", ","四川省")</f>
        <v>沙冲乡, 道孚县, 甘孜藏族自治州, 四川省</v>
      </c>
      <c r="G2885">
        <v>1012</v>
      </c>
      <c r="H2885" t="s">
        <v>8224</v>
      </c>
      <c r="I2885" t="s">
        <v>8219</v>
      </c>
      <c r="J2885" t="e">
        <f>VLOOKUP(F2885,[1]!china_towns_second__2[[Column1]:[Y]],3,FALSE)</f>
        <v>#N/A</v>
      </c>
      <c r="K2885" t="e">
        <f>VLOOKUP(F2885,[1]!china_towns_second__2[[Column1]:[Y]],2,FALSE)</f>
        <v>#N/A</v>
      </c>
      <c r="L2885" t="s">
        <v>12434</v>
      </c>
      <c r="M2885" t="str">
        <f>VLOOKUP(H2885,CHOOSE({1,2},Table22[Native],Table22[Name]),2,0)</f>
        <v>Dàofú Xiàn</v>
      </c>
      <c r="N2885" s="15" t="str">
        <f>VLOOKUP(I2885,CHOOSE({1,2},Table22[Native],Table22[Name]),2,0)</f>
        <v>Gānzī Zàngzú Zìzhìzhōu</v>
      </c>
      <c r="O2885" s="15" t="str">
        <f t="shared" si="90"/>
        <v>Shachong Xiang (Gānzī Zàngzú Zìzhìzhōu)</v>
      </c>
      <c r="P2885" s="15" t="str">
        <f t="shared" si="91"/>
        <v>Shachong Xiang (Gānzī Zàngzú Zìzhìzhōu)</v>
      </c>
    </row>
    <row r="2886" spans="1:16" hidden="1" x14ac:dyDescent="0.25">
      <c r="A2886" t="s">
        <v>4782</v>
      </c>
      <c r="B2886" t="str">
        <f>IF(COUNTIF(A:A,A2886)&gt;1,_xlfn.CONCAT(A2886," (",N2886,")"),A2886)</f>
        <v>Shādài Xiāng</v>
      </c>
      <c r="C2886" t="str">
        <f>IF(COUNTIF(B:B,B2886)&gt;1,_xlfn.CONCAT(A2886," (",M2886,")"),B2886)</f>
        <v>Shādài Xiāng</v>
      </c>
      <c r="D2886" t="s">
        <v>4783</v>
      </c>
      <c r="E2886" t="s">
        <v>11</v>
      </c>
      <c r="F2886" t="str">
        <f>_xlfn.CONCAT(D2886,", ",H2886,", ",I2886,", ","四川省")</f>
        <v>沙岱乡, 甘洛县, 凉山彝族自治州, 四川省</v>
      </c>
      <c r="G2886">
        <v>2685</v>
      </c>
      <c r="H2886" t="s">
        <v>8274</v>
      </c>
      <c r="I2886" t="s">
        <v>8271</v>
      </c>
      <c r="J2886" t="e">
        <f>VLOOKUP(F2886,[1]!china_towns_second__2[[Column1]:[Y]],3,FALSE)</f>
        <v>#N/A</v>
      </c>
      <c r="K2886" t="e">
        <f>VLOOKUP(F2886,[1]!china_towns_second__2[[Column1]:[Y]],2,FALSE)</f>
        <v>#N/A</v>
      </c>
      <c r="L2886" t="s">
        <v>12435</v>
      </c>
      <c r="M2886" t="str">
        <f>VLOOKUP(H2886,CHOOSE({1,2},Table22[Native],Table22[Name]),2,0)</f>
        <v>Gānluò Xiàn</v>
      </c>
      <c r="N2886" s="15" t="str">
        <f>VLOOKUP(I2886,CHOOSE({1,2},Table22[Native],Table22[Name]),2,0)</f>
        <v>Liángshān Yízú Zìzhìzhōu</v>
      </c>
      <c r="O2886" s="15" t="str">
        <f t="shared" si="90"/>
        <v>Shadai Xiang (Liángshān Yízú Zìzhìzhōu)</v>
      </c>
      <c r="P2886" s="15" t="str">
        <f t="shared" si="91"/>
        <v>Shadai Xiang (Liángshān Yízú Zìzhìzhōu)</v>
      </c>
    </row>
    <row r="2887" spans="1:16" hidden="1" x14ac:dyDescent="0.25">
      <c r="A2887" t="s">
        <v>2644</v>
      </c>
      <c r="B2887" t="str">
        <f>IF(COUNTIF(A:A,A2887)&gt;1,_xlfn.CONCAT(A2887," (",N2887,")"),A2887)</f>
        <v>Shādé Zhèn</v>
      </c>
      <c r="C2887" t="str">
        <f>IF(COUNTIF(B:B,B2887)&gt;1,_xlfn.CONCAT(A2887," (",M2887,")"),B2887)</f>
        <v>Shādé Zhèn</v>
      </c>
      <c r="D2887" t="s">
        <v>2645</v>
      </c>
      <c r="E2887" t="s">
        <v>7</v>
      </c>
      <c r="F2887" t="str">
        <f>_xlfn.CONCAT(D2887,", ",H2887,", ",I2887,", ","四川省")</f>
        <v>沙德镇, 康定市, 甘孜藏族自治州, 四川省</v>
      </c>
      <c r="G2887">
        <v>3538</v>
      </c>
      <c r="H2887" t="s">
        <v>8229</v>
      </c>
      <c r="I2887" t="s">
        <v>8219</v>
      </c>
      <c r="J2887">
        <f>VLOOKUP(F2887,[1]!china_towns_second__2[[Column1]:[Y]],3,FALSE)</f>
        <v>29.658984343083201</v>
      </c>
      <c r="K2887">
        <f>VLOOKUP(F2887,[1]!china_towns_second__2[[Column1]:[Y]],2,FALSE)</f>
        <v>101.4343264</v>
      </c>
      <c r="L2887" t="s">
        <v>12436</v>
      </c>
      <c r="M2887" t="str">
        <f>VLOOKUP(H2887,CHOOSE({1,2},Table22[Native],Table22[Name]),2,0)</f>
        <v>Kāngdìng Shì</v>
      </c>
      <c r="N2887" s="15" t="str">
        <f>VLOOKUP(I2887,CHOOSE({1,2},Table22[Native],Table22[Name]),2,0)</f>
        <v>Gānzī Zàngzú Zìzhìzhōu</v>
      </c>
      <c r="O2887" s="15" t="str">
        <f t="shared" si="90"/>
        <v>Shade Zhen (Gānzī Zàngzú Zìzhìzhōu)</v>
      </c>
      <c r="P2887" s="15" t="str">
        <f t="shared" si="91"/>
        <v>Shade Zhen (Gānzī Zàngzú Zìzhìzhōu)</v>
      </c>
    </row>
    <row r="2888" spans="1:16" hidden="1" x14ac:dyDescent="0.25">
      <c r="A2888" t="s">
        <v>2646</v>
      </c>
      <c r="B2888" t="str">
        <f>IF(COUNTIF(A:A,A2888)&gt;1,_xlfn.CONCAT(A2888," (",N2888,")"),A2888)</f>
        <v>Shāduī Xiāng</v>
      </c>
      <c r="C2888" t="str">
        <f>IF(COUNTIF(B:B,B2888)&gt;1,_xlfn.CONCAT(A2888," (",M2888,")"),B2888)</f>
        <v>Shāduī Xiāng</v>
      </c>
      <c r="D2888" t="s">
        <v>2647</v>
      </c>
      <c r="E2888" t="s">
        <v>11</v>
      </c>
      <c r="F2888" t="str">
        <f>_xlfn.CONCAT(D2888,", ",H2888,", ",I2888,", ","四川省")</f>
        <v>沙堆乡, 新龙县, 甘孜藏族自治州, 四川省</v>
      </c>
      <c r="G2888">
        <v>2198</v>
      </c>
      <c r="H2888" t="s">
        <v>8236</v>
      </c>
      <c r="I2888" t="s">
        <v>8219</v>
      </c>
      <c r="J2888" t="e">
        <f>VLOOKUP(F2888,[1]!china_towns_second__2[[Column1]:[Y]],3,FALSE)</f>
        <v>#N/A</v>
      </c>
      <c r="K2888" t="e">
        <f>VLOOKUP(F2888,[1]!china_towns_second__2[[Column1]:[Y]],2,FALSE)</f>
        <v>#N/A</v>
      </c>
      <c r="L2888" t="s">
        <v>12437</v>
      </c>
      <c r="M2888" t="str">
        <f>VLOOKUP(H2888,CHOOSE({1,2},Table22[Native],Table22[Name]),2,0)</f>
        <v>Xīnlóng Xiàn</v>
      </c>
      <c r="N2888" s="15" t="str">
        <f>VLOOKUP(I2888,CHOOSE({1,2},Table22[Native],Table22[Name]),2,0)</f>
        <v>Gānzī Zàngzú Zìzhìzhōu</v>
      </c>
      <c r="O2888" s="15" t="str">
        <f t="shared" si="90"/>
        <v>Shadui Xiang (Gānzī Zàngzú Zìzhìzhōu)</v>
      </c>
      <c r="P2888" s="15" t="str">
        <f t="shared" si="91"/>
        <v>Shadui Xiang (Gānzī Zàngzú Zìzhìzhōu)</v>
      </c>
    </row>
    <row r="2889" spans="1:16" hidden="1" x14ac:dyDescent="0.25">
      <c r="A2889" t="s">
        <v>300</v>
      </c>
      <c r="B2889" t="str">
        <f>IF(COUNTIF(A:A,A2889)&gt;1,_xlfn.CONCAT(A2889," (",N2889,")"),A2889)</f>
        <v>Shā'ĕr Xiāng</v>
      </c>
      <c r="C2889" t="str">
        <f>IF(COUNTIF(B:B,B2889)&gt;1,_xlfn.CONCAT(A2889," (",M2889,")"),B2889)</f>
        <v>Shā'ĕr Xiāng</v>
      </c>
      <c r="D2889" t="s">
        <v>301</v>
      </c>
      <c r="E2889" t="s">
        <v>11</v>
      </c>
      <c r="F2889" t="str">
        <f>_xlfn.CONCAT(D2889,", ",H2889,", ",I2889,", ","四川省")</f>
        <v>沙耳乡, 金川县, 阿坝藏族羌族自治州, 四川省</v>
      </c>
      <c r="G2889">
        <v>5631</v>
      </c>
      <c r="H2889" t="s">
        <v>8158</v>
      </c>
      <c r="I2889" t="s">
        <v>8153</v>
      </c>
      <c r="J2889" t="e">
        <f>VLOOKUP(F2889,[1]!china_towns_second__2[[Column1]:[Y]],3,FALSE)</f>
        <v>#N/A</v>
      </c>
      <c r="K2889" t="e">
        <f>VLOOKUP(F2889,[1]!china_towns_second__2[[Column1]:[Y]],2,FALSE)</f>
        <v>#N/A</v>
      </c>
      <c r="L2889" t="s">
        <v>12438</v>
      </c>
      <c r="M2889" t="str">
        <f>VLOOKUP(H2889,CHOOSE({1,2},Table22[Native],Table22[Name]),2,0)</f>
        <v>Jīnchuān Xiàn</v>
      </c>
      <c r="N2889" s="15" t="str">
        <f>VLOOKUP(I2889,CHOOSE({1,2},Table22[Native],Table22[Name]),2,0)</f>
        <v>Ābà Zàngzú Qiāngzú Zìzhìzhōu</v>
      </c>
      <c r="O2889" s="15" t="str">
        <f t="shared" si="90"/>
        <v>Sha'er Xiang (Ābà Zàngzú Qiāngzú Zìzhìzhōu)</v>
      </c>
      <c r="P2889" s="15" t="str">
        <f t="shared" si="91"/>
        <v>Sha'er Xiang (Ābà Zàngzú Qiāngzú Zìzhìzhōu)</v>
      </c>
    </row>
    <row r="2890" spans="1:16" hidden="1" x14ac:dyDescent="0.25">
      <c r="A2890" t="s">
        <v>302</v>
      </c>
      <c r="B2890" t="str">
        <f>IF(COUNTIF(A:A,A2890)&gt;1,_xlfn.CONCAT(A2890," (",N2890,")"),A2890)</f>
        <v>Shā'ĕrzōng Zhèn</v>
      </c>
      <c r="C2890" t="str">
        <f>IF(COUNTIF(B:B,B2890)&gt;1,_xlfn.CONCAT(A2890," (",M2890,")"),B2890)</f>
        <v>Shā'ĕrzōng Zhèn</v>
      </c>
      <c r="D2890" t="s">
        <v>303</v>
      </c>
      <c r="E2890" t="s">
        <v>7</v>
      </c>
      <c r="F2890" t="str">
        <f>_xlfn.CONCAT(D2890,", ",H2890,", ",I2890,", ","四川省")</f>
        <v>沙尔宗镇, 马尔康市, 阿坝藏族羌族自治州, 四川省</v>
      </c>
      <c r="G2890">
        <v>2126</v>
      </c>
      <c r="H2890" t="s">
        <v>8162</v>
      </c>
      <c r="I2890" t="s">
        <v>8153</v>
      </c>
      <c r="J2890">
        <f>VLOOKUP(F2890,[1]!china_towns_second__2[[Column1]:[Y]],3,FALSE)</f>
        <v>32.187235837487897</v>
      </c>
      <c r="K2890">
        <f>VLOOKUP(F2890,[1]!china_towns_second__2[[Column1]:[Y]],2,FALSE)</f>
        <v>102.1460186</v>
      </c>
      <c r="L2890" t="s">
        <v>12439</v>
      </c>
      <c r="M2890" t="str">
        <f>VLOOKUP(H2890,CHOOSE({1,2},Table22[Native],Table22[Name]),2,0)</f>
        <v>Mă'ĕrkāng Shì</v>
      </c>
      <c r="N2890" s="15" t="str">
        <f>VLOOKUP(I2890,CHOOSE({1,2},Table22[Native],Table22[Name]),2,0)</f>
        <v>Ābà Zàngzú Qiāngzú Zìzhìzhōu</v>
      </c>
      <c r="O2890" s="15" t="str">
        <f t="shared" si="90"/>
        <v>Sha'erzong Zhen (Ābà Zàngzú Qiāngzú Zìzhìzhōu)</v>
      </c>
      <c r="P2890" s="15" t="str">
        <f t="shared" si="91"/>
        <v>Sha'erzong Zhen (Ābà Zàngzú Qiāngzú Zìzhìzhōu)</v>
      </c>
    </row>
    <row r="2891" spans="1:16" hidden="1" x14ac:dyDescent="0.25">
      <c r="A2891" t="s">
        <v>2648</v>
      </c>
      <c r="B2891" t="str">
        <f>IF(COUNTIF(A:A,A2891)&gt;1,_xlfn.CONCAT(A2891," (",N2891,")"),A2891)</f>
        <v>Shāgòng Xiāng</v>
      </c>
      <c r="C2891" t="str">
        <f>IF(COUNTIF(B:B,B2891)&gt;1,_xlfn.CONCAT(A2891," (",M2891,")"),B2891)</f>
        <v>Shāgòng Xiāng</v>
      </c>
      <c r="D2891" t="s">
        <v>2649</v>
      </c>
      <c r="E2891" t="s">
        <v>11</v>
      </c>
      <c r="F2891" t="str">
        <f>_xlfn.CONCAT(D2891,", ",H2891,", ",I2891,", ","四川省")</f>
        <v>沙贡乡, 乡城县, 甘孜藏族自治州, 四川省</v>
      </c>
      <c r="G2891">
        <v>1702</v>
      </c>
      <c r="H2891" t="s">
        <v>8235</v>
      </c>
      <c r="I2891" t="s">
        <v>8219</v>
      </c>
      <c r="J2891" t="e">
        <f>VLOOKUP(F2891,[1]!china_towns_second__2[[Column1]:[Y]],3,FALSE)</f>
        <v>#N/A</v>
      </c>
      <c r="K2891" t="e">
        <f>VLOOKUP(F2891,[1]!china_towns_second__2[[Column1]:[Y]],2,FALSE)</f>
        <v>#N/A</v>
      </c>
      <c r="L2891" t="s">
        <v>12440</v>
      </c>
      <c r="M2891" t="str">
        <f>VLOOKUP(H2891,CHOOSE({1,2},Table22[Native],Table22[Name]),2,0)</f>
        <v>Xiāngchéng Xiàn</v>
      </c>
      <c r="N2891" s="15" t="str">
        <f>VLOOKUP(I2891,CHOOSE({1,2},Table22[Native],Table22[Name]),2,0)</f>
        <v>Gānzī Zàngzú Zìzhìzhōu</v>
      </c>
      <c r="O2891" s="15" t="str">
        <f t="shared" si="90"/>
        <v>Shagong Xiang (Gānzī Zàngzú Zìzhìzhōu)</v>
      </c>
      <c r="P2891" s="15" t="str">
        <f t="shared" si="91"/>
        <v>Shagong Xiang (Gānzī Zàngzú Zìzhìzhōu)</v>
      </c>
    </row>
    <row r="2892" spans="1:16" hidden="1" x14ac:dyDescent="0.25">
      <c r="A2892" t="s">
        <v>1216</v>
      </c>
      <c r="B2892" t="str">
        <f>IF(COUNTIF(A:A,A2892)&gt;1,_xlfn.CONCAT(A2892," (",N2892,")"),A2892)</f>
        <v>Shāhé Jiēdào</v>
      </c>
      <c r="C2892" t="str">
        <f>IF(COUNTIF(B:B,B2892)&gt;1,_xlfn.CONCAT(A2892," (",M2892,")"),B2892)</f>
        <v>Shāhé Jiēdào</v>
      </c>
      <c r="D2892" t="s">
        <v>1217</v>
      </c>
      <c r="E2892" t="s">
        <v>493</v>
      </c>
      <c r="F2892" t="str">
        <f>_xlfn.CONCAT(D2892,", ",H2892,", ",I2892,", ","四川省")</f>
        <v>沙河街道, 锦江区, 成都市, 四川省</v>
      </c>
      <c r="G2892">
        <v>13710</v>
      </c>
      <c r="H2892" t="s">
        <v>8186</v>
      </c>
      <c r="I2892" t="s">
        <v>8180</v>
      </c>
      <c r="J2892">
        <f>VLOOKUP(F2892,[1]!china_towns_second__2[[Column1]:[Y]],3,FALSE)</f>
        <v>30.629620420119402</v>
      </c>
      <c r="K2892">
        <f>VLOOKUP(F2892,[1]!china_towns_second__2[[Column1]:[Y]],2,FALSE)</f>
        <v>104.1166867</v>
      </c>
      <c r="L2892" t="s">
        <v>12441</v>
      </c>
      <c r="M2892" t="str">
        <f>VLOOKUP(H2892,CHOOSE({1,2},Table22[Native],Table22[Name]),2,0)</f>
        <v>Jĭnjiāng Qū</v>
      </c>
      <c r="N2892" s="15" t="str">
        <f>VLOOKUP(I2892,CHOOSE({1,2},Table22[Native],Table22[Name]),2,0)</f>
        <v>Chéngdū Shì</v>
      </c>
      <c r="O2892" s="15" t="str">
        <f t="shared" si="90"/>
        <v>Shahe Jiedao (Chéngdū Shì)</v>
      </c>
      <c r="P2892" s="15" t="str">
        <f t="shared" si="91"/>
        <v>Shahe Jiedao (Chéngdū Shì)</v>
      </c>
    </row>
    <row r="2893" spans="1:16" hidden="1" x14ac:dyDescent="0.25">
      <c r="A2893" t="s">
        <v>663</v>
      </c>
      <c r="B2893" t="str">
        <f>IF(COUNTIF(A:A,A2893)&gt;1,_xlfn.CONCAT(A2893," (",N2893,")"),A2893)</f>
        <v>Shāhé Zhèn (Bāzhōng Shì)</v>
      </c>
      <c r="C2893" t="str">
        <f>IF(COUNTIF(B:B,B2893)&gt;1,_xlfn.CONCAT(A2893," (",M2893,")"),B2893)</f>
        <v>Shāhé Zhèn (Bāzhōng Shì)</v>
      </c>
      <c r="D2893" t="s">
        <v>664</v>
      </c>
      <c r="E2893" t="s">
        <v>7</v>
      </c>
      <c r="F2893" t="str">
        <f>_xlfn.CONCAT(D2893,", ",H2893,", ",I2893,", ","四川省")</f>
        <v>沙河镇, 南江县, 巴中市, 四川省</v>
      </c>
      <c r="G2893">
        <v>19663</v>
      </c>
      <c r="H2893" t="s">
        <v>8175</v>
      </c>
      <c r="I2893" t="s">
        <v>8171</v>
      </c>
      <c r="J2893">
        <f>VLOOKUP(F2893,[1]!china_towns_second__2[[Column1]:[Y]],3,FALSE)</f>
        <v>32.217975192861303</v>
      </c>
      <c r="K2893">
        <f>VLOOKUP(F2893,[1]!china_towns_second__2[[Column1]:[Y]],2,FALSE)</f>
        <v>106.72526809999999</v>
      </c>
      <c r="L2893" t="s">
        <v>14227</v>
      </c>
      <c r="M2893" t="str">
        <f>VLOOKUP(H2893,CHOOSE({1,2},Table22[Native],Table22[Name]),2,0)</f>
        <v>Nánjiāng Xiàn</v>
      </c>
      <c r="N2893" s="15" t="str">
        <f>VLOOKUP(I2893,CHOOSE({1,2},Table22[Native],Table22[Name]),2,0)</f>
        <v>Bāzhōng Shì</v>
      </c>
      <c r="O2893" s="15" t="str">
        <f t="shared" si="90"/>
        <v>Shahe Zhen (Bazhong Shi) (Bāzhōng Shì)</v>
      </c>
      <c r="P2893" s="15" t="str">
        <f t="shared" si="91"/>
        <v>Shahe Zhen (Bazhong Shi) (Bāzhōng Shì)</v>
      </c>
    </row>
    <row r="2894" spans="1:16" hidden="1" x14ac:dyDescent="0.25">
      <c r="A2894" t="s">
        <v>663</v>
      </c>
      <c r="B2894" t="str">
        <f>IF(COUNTIF(A:A,A2894)&gt;1,_xlfn.CONCAT(A2894," (",N2894,")"),A2894)</f>
        <v>Shāhé Zhèn (Guăngyuán Shì)</v>
      </c>
      <c r="C2894" t="str">
        <f>IF(COUNTIF(B:B,B2894)&gt;1,_xlfn.CONCAT(A2894," (",M2894,")"),B2894)</f>
        <v>Shāhé Zhèn (Guăngyuán Shì)</v>
      </c>
      <c r="D2894" t="s">
        <v>664</v>
      </c>
      <c r="E2894" t="s">
        <v>7</v>
      </c>
      <c r="F2894" t="str">
        <f>_xlfn.CONCAT(D2894,", ",H2894,", ",I2894,", ","四川省")</f>
        <v>沙河镇, 朝天区, 广元市, 四川省</v>
      </c>
      <c r="G2894">
        <v>6917</v>
      </c>
      <c r="H2894" t="s">
        <v>8249</v>
      </c>
      <c r="I2894" t="s">
        <v>8247</v>
      </c>
      <c r="J2894">
        <f>VLOOKUP(F2894,[1]!china_towns_second__2[[Column1]:[Y]],3,FALSE)</f>
        <v>32.573866671245703</v>
      </c>
      <c r="K2894">
        <f>VLOOKUP(F2894,[1]!china_towns_second__2[[Column1]:[Y]],2,FALSE)</f>
        <v>105.876839</v>
      </c>
      <c r="L2894" t="s">
        <v>14228</v>
      </c>
      <c r="M2894" t="str">
        <f>VLOOKUP(H2894,CHOOSE({1,2},Table22[Native],Table22[Name]),2,0)</f>
        <v>Cháotiān Qū</v>
      </c>
      <c r="N2894" s="15" t="str">
        <f>VLOOKUP(I2894,CHOOSE({1,2},Table22[Native],Table22[Name]),2,0)</f>
        <v>Guăngyuán Shì</v>
      </c>
      <c r="O2894" s="15" t="str">
        <f t="shared" si="90"/>
        <v>Shahe Zhen (Guangyuan Shi) (Guăngyuán Shì)</v>
      </c>
      <c r="P2894" s="15" t="str">
        <f t="shared" si="91"/>
        <v>Shahe Zhen (Guangyuan Shi) (Guăngyuán Shì)</v>
      </c>
    </row>
    <row r="2895" spans="1:16" hidden="1" x14ac:dyDescent="0.25">
      <c r="A2895" t="s">
        <v>663</v>
      </c>
      <c r="B2895" t="str">
        <f>IF(COUNTIF(A:A,A2895)&gt;1,_xlfn.CONCAT(A2895," (",N2895,")"),A2895)</f>
        <v>Shāhé Zhèn (Yíbīn Shì)</v>
      </c>
      <c r="C2895" t="str">
        <f>IF(COUNTIF(B:B,B2895)&gt;1,_xlfn.CONCAT(A2895," (",M2895,")"),B2895)</f>
        <v>Shāhé Zhèn (Yíbīn Shì)</v>
      </c>
      <c r="D2895" t="s">
        <v>664</v>
      </c>
      <c r="E2895" t="s">
        <v>7</v>
      </c>
      <c r="F2895" t="str">
        <f>_xlfn.CONCAT(D2895,", ",H2895,", ",I2895,", ","四川省")</f>
        <v>沙河镇, 高县, 宜宾市, 四川省</v>
      </c>
      <c r="G2895">
        <v>39046</v>
      </c>
      <c r="H2895" t="s">
        <v>8362</v>
      </c>
      <c r="I2895" t="s">
        <v>8359</v>
      </c>
      <c r="J2895">
        <f>VLOOKUP(F2895,[1]!china_towns_second__2[[Column1]:[Y]],3,FALSE)</f>
        <v>28.568001158248499</v>
      </c>
      <c r="K2895">
        <f>VLOOKUP(F2895,[1]!china_towns_second__2[[Column1]:[Y]],2,FALSE)</f>
        <v>104.7294472</v>
      </c>
      <c r="L2895" t="s">
        <v>14229</v>
      </c>
      <c r="M2895" t="str">
        <f>VLOOKUP(H2895,CHOOSE({1,2},Table22[Native],Table22[Name]),2,0)</f>
        <v>Gāo Xiàn</v>
      </c>
      <c r="N2895" s="15" t="str">
        <f>VLOOKUP(I2895,CHOOSE({1,2},Table22[Native],Table22[Name]),2,0)</f>
        <v>Yíbīn Shì</v>
      </c>
      <c r="O2895" s="15" t="str">
        <f t="shared" si="90"/>
        <v>Shahe Zhen (Yibin Shi) (Yíbīn Shì)</v>
      </c>
      <c r="P2895" s="15" t="str">
        <f t="shared" si="91"/>
        <v>Shahe Zhen (Yibin Shi) (Yíbīn Shì)</v>
      </c>
    </row>
    <row r="2896" spans="1:16" hidden="1" x14ac:dyDescent="0.25">
      <c r="A2896" t="s">
        <v>1218</v>
      </c>
      <c r="B2896" t="str">
        <f>IF(COUNTIF(A:A,A2896)&gt;1,_xlfn.CONCAT(A2896," (",N2896,")"),A2896)</f>
        <v>Shāhéyuán Jiēdào</v>
      </c>
      <c r="C2896" t="str">
        <f>IF(COUNTIF(B:B,B2896)&gt;1,_xlfn.CONCAT(A2896," (",M2896,")"),B2896)</f>
        <v>Shāhéyuán Jiēdào</v>
      </c>
      <c r="D2896" t="s">
        <v>1219</v>
      </c>
      <c r="E2896" t="s">
        <v>493</v>
      </c>
      <c r="F2896" t="str">
        <f>_xlfn.CONCAT(D2896,", ",H2896,", ",I2896,", ","四川省")</f>
        <v>沙河源街道, 金牛区, 成都市, 四川省</v>
      </c>
      <c r="G2896">
        <v>123727</v>
      </c>
      <c r="H2896" t="s">
        <v>8187</v>
      </c>
      <c r="I2896" t="s">
        <v>8180</v>
      </c>
      <c r="J2896">
        <f>VLOOKUP(F2896,[1]!china_towns_second__2[[Column1]:[Y]],3,FALSE)</f>
        <v>30.731553324153801</v>
      </c>
      <c r="K2896">
        <f>VLOOKUP(F2896,[1]!china_towns_second__2[[Column1]:[Y]],2,FALSE)</f>
        <v>104.0501477</v>
      </c>
      <c r="L2896" t="s">
        <v>12442</v>
      </c>
      <c r="M2896" t="str">
        <f>VLOOKUP(H2896,CHOOSE({1,2},Table22[Native],Table22[Name]),2,0)</f>
        <v>Jīnniú Qū</v>
      </c>
      <c r="N2896" s="15" t="str">
        <f>VLOOKUP(I2896,CHOOSE({1,2},Table22[Native],Table22[Name]),2,0)</f>
        <v>Chéngdū Shì</v>
      </c>
      <c r="O2896" s="15" t="str">
        <f t="shared" si="90"/>
        <v>Shaheyuan Jiedao (Chéngdū Shì)</v>
      </c>
      <c r="P2896" s="15" t="str">
        <f t="shared" si="91"/>
        <v>Shaheyuan Jiedao (Chéngdū Shì)</v>
      </c>
    </row>
    <row r="2897" spans="1:16" hidden="1" x14ac:dyDescent="0.25">
      <c r="A2897" t="s">
        <v>7356</v>
      </c>
      <c r="B2897" t="str">
        <f>IF(COUNTIF(A:A,A2897)&gt;1,_xlfn.CONCAT(A2897," (",N2897,")"),A2897)</f>
        <v>Shàijīng Xiāng</v>
      </c>
      <c r="C2897" t="str">
        <f>IF(COUNTIF(B:B,B2897)&gt;1,_xlfn.CONCAT(A2897," (",M2897,")"),B2897)</f>
        <v>Shàijīng Xiāng</v>
      </c>
      <c r="D2897" t="s">
        <v>7357</v>
      </c>
      <c r="E2897" t="s">
        <v>11</v>
      </c>
      <c r="F2897" t="str">
        <f>_xlfn.CONCAT(D2897,", ",H2897,", ",I2897,", ","四川省")</f>
        <v>晒经乡, 汉源县, 雅安市, 四川省</v>
      </c>
      <c r="G2897">
        <v>4057</v>
      </c>
      <c r="H2897" t="s">
        <v>8351</v>
      </c>
      <c r="I2897" t="s">
        <v>8349</v>
      </c>
      <c r="J2897" t="e">
        <f>VLOOKUP(F2897,[1]!china_towns_second__2[[Column1]:[Y]],3,FALSE)</f>
        <v>#N/A</v>
      </c>
      <c r="K2897" t="e">
        <f>VLOOKUP(F2897,[1]!china_towns_second__2[[Column1]:[Y]],2,FALSE)</f>
        <v>#N/A</v>
      </c>
      <c r="L2897" t="s">
        <v>12443</v>
      </c>
      <c r="M2897" t="str">
        <f>VLOOKUP(H2897,CHOOSE({1,2},Table22[Native],Table22[Name]),2,0)</f>
        <v>Hànyuán Xiàn</v>
      </c>
      <c r="N2897" s="15" t="str">
        <f>VLOOKUP(I2897,CHOOSE({1,2},Table22[Native],Table22[Name]),2,0)</f>
        <v>Yă'ān Shì</v>
      </c>
      <c r="O2897" s="15" t="str">
        <f t="shared" si="90"/>
        <v>Shaijing Xiang (Yă'ān Shì)</v>
      </c>
      <c r="P2897" s="15" t="str">
        <f t="shared" si="91"/>
        <v>Shaijing Xiang (Yă'ān Shì)</v>
      </c>
    </row>
    <row r="2898" spans="1:16" hidden="1" x14ac:dyDescent="0.25">
      <c r="A2898" t="s">
        <v>304</v>
      </c>
      <c r="B2898" t="str">
        <f>IF(COUNTIF(A:A,A2898)&gt;1,_xlfn.CONCAT(A2898," (",N2898,")"),A2898)</f>
        <v>Shālóng Xiāng</v>
      </c>
      <c r="C2898" t="str">
        <f>IF(COUNTIF(B:B,B2898)&gt;1,_xlfn.CONCAT(A2898," (",M2898,")"),B2898)</f>
        <v>Shālóng Xiāng</v>
      </c>
      <c r="D2898" t="s">
        <v>305</v>
      </c>
      <c r="E2898" t="s">
        <v>11</v>
      </c>
      <c r="F2898" t="str">
        <f>_xlfn.CONCAT(D2898,", ",H2898,", ",I2898,", ","四川省")</f>
        <v>沙龙乡, 小金县, 阿坝藏族羌族自治州, 四川省</v>
      </c>
      <c r="G2898">
        <v>2325</v>
      </c>
      <c r="H2898" t="s">
        <v>8168</v>
      </c>
      <c r="I2898" t="s">
        <v>8153</v>
      </c>
      <c r="J2898" t="e">
        <f>VLOOKUP(F2898,[1]!china_towns_second__2[[Column1]:[Y]],3,FALSE)</f>
        <v>#N/A</v>
      </c>
      <c r="K2898" t="e">
        <f>VLOOKUP(F2898,[1]!china_towns_second__2[[Column1]:[Y]],2,FALSE)</f>
        <v>#N/A</v>
      </c>
      <c r="L2898" t="s">
        <v>12444</v>
      </c>
      <c r="M2898" t="str">
        <f>VLOOKUP(H2898,CHOOSE({1,2},Table22[Native],Table22[Name]),2,0)</f>
        <v>Xiăojīn Xiàn</v>
      </c>
      <c r="N2898" s="15" t="str">
        <f>VLOOKUP(I2898,CHOOSE({1,2},Table22[Native],Table22[Name]),2,0)</f>
        <v>Ābà Zàngzú Qiāngzú Zìzhìzhōu</v>
      </c>
      <c r="O2898" s="15" t="str">
        <f t="shared" si="90"/>
        <v>Shalong Xiang (Ābà Zàngzú Qiāngzú Zìzhìzhōu)</v>
      </c>
      <c r="P2898" s="15" t="str">
        <f t="shared" si="91"/>
        <v>Shalong Xiang (Ābà Zàngzú Qiāngzú Zìzhìzhōu)</v>
      </c>
    </row>
    <row r="2899" spans="1:16" hidden="1" x14ac:dyDescent="0.25">
      <c r="A2899" t="s">
        <v>4784</v>
      </c>
      <c r="B2899" t="str">
        <f>IF(COUNTIF(A:A,A2899)&gt;1,_xlfn.CONCAT(A2899," (",N2899,")"),A2899)</f>
        <v>Shāluò Xiāng</v>
      </c>
      <c r="C2899" t="str">
        <f>IF(COUNTIF(B:B,B2899)&gt;1,_xlfn.CONCAT(A2899," (",M2899,")"),B2899)</f>
        <v>Shāluò Xiāng</v>
      </c>
      <c r="D2899" t="s">
        <v>4785</v>
      </c>
      <c r="E2899" t="s">
        <v>11</v>
      </c>
      <c r="F2899" t="str">
        <f>_xlfn.CONCAT(D2899,", ",H2899,", ",I2899,", ","四川省")</f>
        <v>沙洛乡, 布拖县, 凉山彝族自治州, 四川省</v>
      </c>
      <c r="G2899">
        <v>4659</v>
      </c>
      <c r="H2899" t="s">
        <v>8272</v>
      </c>
      <c r="I2899" t="s">
        <v>8271</v>
      </c>
      <c r="J2899" t="e">
        <f>VLOOKUP(F2899,[1]!china_towns_second__2[[Column1]:[Y]],3,FALSE)</f>
        <v>#N/A</v>
      </c>
      <c r="K2899" t="e">
        <f>VLOOKUP(F2899,[1]!china_towns_second__2[[Column1]:[Y]],2,FALSE)</f>
        <v>#N/A</v>
      </c>
      <c r="L2899" t="s">
        <v>12445</v>
      </c>
      <c r="M2899" t="str">
        <f>VLOOKUP(H2899,CHOOSE({1,2},Table22[Native],Table22[Name]),2,0)</f>
        <v>Bùtuō Xiàn</v>
      </c>
      <c r="N2899" s="15" t="str">
        <f>VLOOKUP(I2899,CHOOSE({1,2},Table22[Native],Table22[Name]),2,0)</f>
        <v>Liángshān Yízú Zìzhìzhōu</v>
      </c>
      <c r="O2899" s="15" t="str">
        <f t="shared" si="90"/>
        <v>Shaluo Xiang (Liángshān Yízú Zìzhìzhōu)</v>
      </c>
      <c r="P2899" s="15" t="str">
        <f t="shared" si="91"/>
        <v>Shaluo Xiang (Liángshān Yízú Zìzhìzhōu)</v>
      </c>
    </row>
    <row r="2900" spans="1:16" hidden="1" x14ac:dyDescent="0.25">
      <c r="A2900" t="s">
        <v>2650</v>
      </c>
      <c r="B2900" t="str">
        <f>IF(COUNTIF(A:A,A2900)&gt;1,_xlfn.CONCAT(A2900," (",N2900,")"),A2900)</f>
        <v>Shāmă Xiāng</v>
      </c>
      <c r="C2900" t="str">
        <f>IF(COUNTIF(B:B,B2900)&gt;1,_xlfn.CONCAT(A2900," (",M2900,")"),B2900)</f>
        <v>Shāmă Xiāng</v>
      </c>
      <c r="D2900" t="s">
        <v>2651</v>
      </c>
      <c r="E2900" t="s">
        <v>11</v>
      </c>
      <c r="F2900" t="str">
        <f>_xlfn.CONCAT(D2900,", ",H2900,", ",I2900,", ","四川省")</f>
        <v>沙马乡, 白玉县, 甘孜藏族自治州, 四川省</v>
      </c>
      <c r="G2900">
        <v>1105</v>
      </c>
      <c r="H2900" t="s">
        <v>8220</v>
      </c>
      <c r="I2900" t="s">
        <v>8219</v>
      </c>
      <c r="J2900" t="e">
        <f>VLOOKUP(F2900,[1]!china_towns_second__2[[Column1]:[Y]],3,FALSE)</f>
        <v>#N/A</v>
      </c>
      <c r="K2900" t="e">
        <f>VLOOKUP(F2900,[1]!china_towns_second__2[[Column1]:[Y]],2,FALSE)</f>
        <v>#N/A</v>
      </c>
      <c r="L2900" t="s">
        <v>12446</v>
      </c>
      <c r="M2900" t="str">
        <f>VLOOKUP(H2900,CHOOSE({1,2},Table22[Native],Table22[Name]),2,0)</f>
        <v>Báiyù Xiàn</v>
      </c>
      <c r="N2900" s="15" t="str">
        <f>VLOOKUP(I2900,CHOOSE({1,2},Table22[Native],Table22[Name]),2,0)</f>
        <v>Gānzī Zàngzú Zìzhìzhōu</v>
      </c>
      <c r="O2900" s="15" t="str">
        <f t="shared" si="90"/>
        <v>Shama Xiang (Gānzī Zàngzú Zìzhìzhōu)</v>
      </c>
      <c r="P2900" s="15" t="str">
        <f t="shared" si="91"/>
        <v>Shama Xiang (Gānzī Zàngzú Zìzhìzhōu)</v>
      </c>
    </row>
    <row r="2901" spans="1:16" hidden="1" x14ac:dyDescent="0.25">
      <c r="A2901" t="s">
        <v>4786</v>
      </c>
      <c r="B2901" t="str">
        <f>IF(COUNTIF(A:A,A2901)&gt;1,_xlfn.CONCAT(A2901," (",N2901,")"),A2901)</f>
        <v>Shāmălādá Xiāng</v>
      </c>
      <c r="C2901" t="str">
        <f>IF(COUNTIF(B:B,B2901)&gt;1,_xlfn.CONCAT(A2901," (",M2901,")"),B2901)</f>
        <v>Shāmălādá Xiāng</v>
      </c>
      <c r="D2901" t="s">
        <v>4787</v>
      </c>
      <c r="E2901" t="s">
        <v>11</v>
      </c>
      <c r="F2901" t="str">
        <f>_xlfn.CONCAT(D2901,", ",H2901,", ",I2901,", ","四川省")</f>
        <v>沙马拉达乡, 喜德县, 凉山彝族自治州, 四川省</v>
      </c>
      <c r="G2901">
        <v>4669</v>
      </c>
      <c r="H2901" t="s">
        <v>8285</v>
      </c>
      <c r="I2901" t="s">
        <v>8271</v>
      </c>
      <c r="J2901" t="e">
        <f>VLOOKUP(F2901,[1]!china_towns_second__2[[Column1]:[Y]],3,FALSE)</f>
        <v>#N/A</v>
      </c>
      <c r="K2901" t="e">
        <f>VLOOKUP(F2901,[1]!china_towns_second__2[[Column1]:[Y]],2,FALSE)</f>
        <v>#N/A</v>
      </c>
      <c r="L2901" t="s">
        <v>12447</v>
      </c>
      <c r="M2901" t="str">
        <f>VLOOKUP(H2901,CHOOSE({1,2},Table22[Native],Table22[Name]),2,0)</f>
        <v>Xĭdé Xiàn</v>
      </c>
      <c r="N2901" s="15" t="str">
        <f>VLOOKUP(I2901,CHOOSE({1,2},Table22[Native],Table22[Name]),2,0)</f>
        <v>Liángshān Yízú Zìzhìzhōu</v>
      </c>
      <c r="O2901" s="15" t="str">
        <f t="shared" si="90"/>
        <v>Shamalada Xiang (Liángshān Yízú Zìzhìzhōu)</v>
      </c>
      <c r="P2901" s="15" t="str">
        <f t="shared" si="91"/>
        <v>Shamalada Xiang (Liángshān Yízú Zìzhìzhōu)</v>
      </c>
    </row>
    <row r="2902" spans="1:16" hidden="1" x14ac:dyDescent="0.25">
      <c r="A2902" t="s">
        <v>306</v>
      </c>
      <c r="B2902" t="str">
        <f>IF(COUNTIF(A:A,A2902)&gt;1,_xlfn.CONCAT(A2902," (",N2902,")"),A2902)</f>
        <v>Shānbā Xiāng</v>
      </c>
      <c r="C2902" t="str">
        <f>IF(COUNTIF(B:B,B2902)&gt;1,_xlfn.CONCAT(A2902," (",M2902,")"),B2902)</f>
        <v>Shānbā Xiāng</v>
      </c>
      <c r="D2902" t="s">
        <v>307</v>
      </c>
      <c r="E2902" t="s">
        <v>11</v>
      </c>
      <c r="F2902" t="str">
        <f>_xlfn.CONCAT(D2902,", ",H2902,", ",I2902,", ","四川省")</f>
        <v>山巴乡, 松潘县, 阿坝藏族羌族自治州, 四川省</v>
      </c>
      <c r="G2902">
        <v>2081</v>
      </c>
      <c r="H2902" t="s">
        <v>8166</v>
      </c>
      <c r="I2902" t="s">
        <v>8153</v>
      </c>
      <c r="J2902" t="e">
        <f>VLOOKUP(F2902,[1]!china_towns_second__2[[Column1]:[Y]],3,FALSE)</f>
        <v>#N/A</v>
      </c>
      <c r="K2902" t="e">
        <f>VLOOKUP(F2902,[1]!china_towns_second__2[[Column1]:[Y]],2,FALSE)</f>
        <v>#N/A</v>
      </c>
      <c r="L2902" t="s">
        <v>12448</v>
      </c>
      <c r="M2902" t="str">
        <f>VLOOKUP(H2902,CHOOSE({1,2},Table22[Native],Table22[Name]),2,0)</f>
        <v>Sōngpān Xiàn</v>
      </c>
      <c r="N2902" s="15" t="str">
        <f>VLOOKUP(I2902,CHOOSE({1,2},Table22[Native],Table22[Name]),2,0)</f>
        <v>Ābà Zàngzú Qiāngzú Zìzhìzhōu</v>
      </c>
      <c r="O2902" s="15" t="str">
        <f t="shared" si="90"/>
        <v>Shanba Xiang (Ābà Zàngzú Qiāngzú Zìzhìzhōu)</v>
      </c>
      <c r="P2902" s="15" t="str">
        <f t="shared" si="91"/>
        <v>Shanba Xiang (Ābà Zàngzú Qiāngzú Zìzhìzhōu)</v>
      </c>
    </row>
    <row r="2903" spans="1:16" hidden="1" x14ac:dyDescent="0.25">
      <c r="A2903" t="s">
        <v>6844</v>
      </c>
      <c r="B2903" t="str">
        <f>IF(COUNTIF(A:A,A2903)&gt;1,_xlfn.CONCAT(A2903," (",N2903,")"),A2903)</f>
        <v>Shānchuān Zhèn</v>
      </c>
      <c r="C2903" t="str">
        <f>IF(COUNTIF(B:B,B2903)&gt;1,_xlfn.CONCAT(A2903," (",M2903,")"),B2903)</f>
        <v>Shānchuān Zhèn</v>
      </c>
      <c r="D2903" t="s">
        <v>6845</v>
      </c>
      <c r="E2903" t="s">
        <v>7</v>
      </c>
      <c r="F2903" t="str">
        <f>_xlfn.CONCAT(D2903,", ",H2903,", ",I2903,", ","四川省")</f>
        <v>山川镇, 隆昌市, 内江市, 四川省</v>
      </c>
      <c r="G2903">
        <v>21285</v>
      </c>
      <c r="H2903" t="s">
        <v>8331</v>
      </c>
      <c r="I2903" t="s">
        <v>8329</v>
      </c>
      <c r="J2903">
        <f>VLOOKUP(F2903,[1]!china_towns_second__2[[Column1]:[Y]],3,FALSE)</f>
        <v>29.305872147513099</v>
      </c>
      <c r="K2903">
        <f>VLOOKUP(F2903,[1]!china_towns_second__2[[Column1]:[Y]],2,FALSE)</f>
        <v>105.2941611</v>
      </c>
      <c r="L2903" t="s">
        <v>12449</v>
      </c>
      <c r="M2903" t="str">
        <f>VLOOKUP(H2903,CHOOSE({1,2},Table22[Native],Table22[Name]),2,0)</f>
        <v>Lóngchāng Shì</v>
      </c>
      <c r="N2903" s="15" t="str">
        <f>VLOOKUP(I2903,CHOOSE({1,2},Table22[Native],Table22[Name]),2,0)</f>
        <v>Nèijiāng Shì</v>
      </c>
      <c r="O2903" s="15" t="str">
        <f t="shared" si="90"/>
        <v>Shanchuan Zhen (Nèijiāng Shì)</v>
      </c>
      <c r="P2903" s="15" t="str">
        <f t="shared" si="91"/>
        <v>Shanchuan Zhen (Nèijiāng Shì)</v>
      </c>
    </row>
    <row r="2904" spans="1:16" hidden="1" x14ac:dyDescent="0.25">
      <c r="A2904" t="s">
        <v>1220</v>
      </c>
      <c r="B2904" t="str">
        <f>IF(COUNTIF(A:A,A2904)&gt;1,_xlfn.CONCAT(A2904," (",N2904,")"),A2904)</f>
        <v>Shàng'ān Zhèn</v>
      </c>
      <c r="C2904" t="str">
        <f>IF(COUNTIF(B:B,B2904)&gt;1,_xlfn.CONCAT(A2904," (",M2904,")"),B2904)</f>
        <v>Shàng'ān Zhèn</v>
      </c>
      <c r="D2904" t="s">
        <v>1221</v>
      </c>
      <c r="E2904" t="s">
        <v>7</v>
      </c>
      <c r="F2904" t="str">
        <f>_xlfn.CONCAT(D2904,", ",H2904,", ",I2904,", ","四川省")</f>
        <v>上安镇, 大邑县, 成都市, 四川省</v>
      </c>
      <c r="G2904">
        <v>13893</v>
      </c>
      <c r="H2904" t="s">
        <v>8183</v>
      </c>
      <c r="I2904" t="s">
        <v>8180</v>
      </c>
      <c r="J2904">
        <f>VLOOKUP(F2904,[1]!china_towns_second__2[[Column1]:[Y]],3,FALSE)</f>
        <v>30.4520640525622</v>
      </c>
      <c r="K2904">
        <f>VLOOKUP(F2904,[1]!china_towns_second__2[[Column1]:[Y]],2,FALSE)</f>
        <v>103.6012992</v>
      </c>
      <c r="L2904" t="s">
        <v>12450</v>
      </c>
      <c r="M2904" t="str">
        <f>VLOOKUP(H2904,CHOOSE({1,2},Table22[Native],Table22[Name]),2,0)</f>
        <v>Dàyì Xiàn</v>
      </c>
      <c r="N2904" s="15" t="str">
        <f>VLOOKUP(I2904,CHOOSE({1,2},Table22[Native],Table22[Name]),2,0)</f>
        <v>Chéngdū Shì</v>
      </c>
      <c r="O2904" s="15" t="str">
        <f t="shared" si="90"/>
        <v>Shang'an Zhen (Chéngdū Shì)</v>
      </c>
      <c r="P2904" s="15" t="str">
        <f t="shared" si="91"/>
        <v>Shang'an Zhen (Chéngdū Shì)</v>
      </c>
    </row>
    <row r="2905" spans="1:16" hidden="1" x14ac:dyDescent="0.25">
      <c r="A2905" t="s">
        <v>665</v>
      </c>
      <c r="B2905" t="str">
        <f>IF(COUNTIF(A:A,A2905)&gt;1,_xlfn.CONCAT(A2905," (",N2905,")"),A2905)</f>
        <v>Shàngbāmiào Zhèn</v>
      </c>
      <c r="C2905" t="str">
        <f>IF(COUNTIF(B:B,B2905)&gt;1,_xlfn.CONCAT(A2905," (",M2905,")"),B2905)</f>
        <v>Shàngbāmiào Zhèn</v>
      </c>
      <c r="D2905" t="s">
        <v>666</v>
      </c>
      <c r="E2905" t="s">
        <v>7</v>
      </c>
      <c r="F2905" t="str">
        <f>_xlfn.CONCAT(D2905,", ",H2905,", ",I2905,", ","四川省")</f>
        <v>上八庙镇, 恩阳区, 巴中市, 四川省</v>
      </c>
      <c r="G2905">
        <v>14703</v>
      </c>
      <c r="H2905" t="s">
        <v>8174</v>
      </c>
      <c r="I2905" t="s">
        <v>8171</v>
      </c>
      <c r="J2905">
        <f>VLOOKUP(F2905,[1]!china_towns_second__2[[Column1]:[Y]],3,FALSE)</f>
        <v>31.848092362646</v>
      </c>
      <c r="K2905">
        <f>VLOOKUP(F2905,[1]!china_towns_second__2[[Column1]:[Y]],2,FALSE)</f>
        <v>106.5670841</v>
      </c>
      <c r="L2905" t="s">
        <v>12451</v>
      </c>
      <c r="M2905" t="str">
        <f>VLOOKUP(H2905,CHOOSE({1,2},Table22[Native],Table22[Name]),2,0)</f>
        <v>Ēnyáng Qū</v>
      </c>
      <c r="N2905" s="15" t="str">
        <f>VLOOKUP(I2905,CHOOSE({1,2},Table22[Native],Table22[Name]),2,0)</f>
        <v>Bāzhōng Shì</v>
      </c>
      <c r="O2905" s="15" t="str">
        <f t="shared" si="90"/>
        <v>Shangbamiao Zhen (Bāzhōng Shì)</v>
      </c>
      <c r="P2905" s="15" t="str">
        <f t="shared" si="91"/>
        <v>Shangbamiao Zhen (Bāzhōng Shì)</v>
      </c>
    </row>
    <row r="2906" spans="1:16" hidden="1" x14ac:dyDescent="0.25">
      <c r="A2906" t="s">
        <v>308</v>
      </c>
      <c r="B2906" t="str">
        <f>IF(COUNTIF(A:A,A2906)&gt;1,_xlfn.CONCAT(A2906," (",N2906,")"),A2906)</f>
        <v>Shàngdùkē Xiāng</v>
      </c>
      <c r="C2906" t="str">
        <f>IF(COUNTIF(B:B,B2906)&gt;1,_xlfn.CONCAT(A2906," (",M2906,")"),B2906)</f>
        <v>Shàngdùkē Xiāng</v>
      </c>
      <c r="D2906" t="s">
        <v>309</v>
      </c>
      <c r="E2906" t="s">
        <v>11</v>
      </c>
      <c r="F2906" t="str">
        <f>_xlfn.CONCAT(D2906,", ",H2906,", ",I2906,", ","四川省")</f>
        <v>上杜柯乡, 壤塘县, 阿坝藏族羌族自治州, 四川省</v>
      </c>
      <c r="G2906">
        <v>3561</v>
      </c>
      <c r="H2906" t="s">
        <v>8164</v>
      </c>
      <c r="I2906" t="s">
        <v>8153</v>
      </c>
      <c r="J2906" t="e">
        <f>VLOOKUP(F2906,[1]!china_towns_second__2[[Column1]:[Y]],3,FALSE)</f>
        <v>#N/A</v>
      </c>
      <c r="K2906" t="e">
        <f>VLOOKUP(F2906,[1]!china_towns_second__2[[Column1]:[Y]],2,FALSE)</f>
        <v>#N/A</v>
      </c>
      <c r="L2906" t="s">
        <v>12452</v>
      </c>
      <c r="M2906" t="str">
        <f>VLOOKUP(H2906,CHOOSE({1,2},Table22[Native],Table22[Name]),2,0)</f>
        <v>Răngtáng Xiàn</v>
      </c>
      <c r="N2906" s="15" t="str">
        <f>VLOOKUP(I2906,CHOOSE({1,2},Table22[Native],Table22[Name]),2,0)</f>
        <v>Ābà Zàngzú Qiāngzú Zìzhìzhōu</v>
      </c>
      <c r="O2906" s="15" t="str">
        <f t="shared" si="90"/>
        <v>Shangduke Xiang (Ābà Zàngzú Qiāngzú Zìzhìzhōu)</v>
      </c>
      <c r="P2906" s="15" t="str">
        <f t="shared" si="91"/>
        <v>Shangduke Xiang (Ābà Zàngzú Qiāngzú Zìzhìzhōu)</v>
      </c>
    </row>
    <row r="2907" spans="1:16" hidden="1" x14ac:dyDescent="0.25">
      <c r="A2907" t="s">
        <v>3861</v>
      </c>
      <c r="B2907" t="str">
        <f>IF(COUNTIF(A:A,A2907)&gt;1,_xlfn.CONCAT(A2907," (",N2907,")"),A2907)</f>
        <v>Shànghé Jiēdào [→ Hǎitáng Jiēdào]</v>
      </c>
      <c r="C2907" t="str">
        <f>IF(COUNTIF(B:B,B2907)&gt;1,_xlfn.CONCAT(A2907," (",M2907,")"),B2907)</f>
        <v>Shànghé Jiēdào [→ Hǎitáng Jiēdào]</v>
      </c>
      <c r="D2907" t="s">
        <v>3862</v>
      </c>
      <c r="E2907" t="s">
        <v>493</v>
      </c>
      <c r="F2907" t="str">
        <f>_xlfn.CONCAT(D2907,", ",H2907,", ",I2907,", ","四川省")</f>
        <v>上河街道, 市中区, 乐山市, 四川省</v>
      </c>
      <c r="G2907">
        <v>35449</v>
      </c>
      <c r="H2907" t="s">
        <v>8267</v>
      </c>
      <c r="I2907" t="s">
        <v>8256</v>
      </c>
      <c r="J2907" t="e">
        <f>VLOOKUP(F2907,[1]!china_towns_second__2[[Column1]:[Y]],3,FALSE)</f>
        <v>#N/A</v>
      </c>
      <c r="K2907" t="e">
        <f>VLOOKUP(F2907,[1]!china_towns_second__2[[Column1]:[Y]],2,FALSE)</f>
        <v>#N/A</v>
      </c>
      <c r="L2907" t="s">
        <v>12453</v>
      </c>
      <c r="M2907" t="str">
        <f>VLOOKUP(H2907,CHOOSE({1,2},Table22[Native],Table22[Name]),2,0)</f>
        <v>Shìzhōng Qū</v>
      </c>
      <c r="N2907" s="15" t="str">
        <f>VLOOKUP(I2907,CHOOSE({1,2},Table22[Native],Table22[Name]),2,0)</f>
        <v>Lèshān Shì</v>
      </c>
      <c r="O2907" s="15" t="str">
        <f t="shared" si="90"/>
        <v>Shanghe Jiedao [→ Haitang Jiedao] (Lèshān Shì)</v>
      </c>
      <c r="P2907" s="15" t="str">
        <f t="shared" si="91"/>
        <v>Shanghe Jiedao [→ Haitang Jiedao] (Lèshān Shì)</v>
      </c>
    </row>
    <row r="2908" spans="1:16" hidden="1" x14ac:dyDescent="0.25">
      <c r="A2908" t="s">
        <v>7358</v>
      </c>
      <c r="B2908" t="str">
        <f>IF(COUNTIF(A:A,A2908)&gt;1,_xlfn.CONCAT(A2908," (",N2908,")"),A2908)</f>
        <v>Shànglĭ Zhèn</v>
      </c>
      <c r="C2908" t="str">
        <f>IF(COUNTIF(B:B,B2908)&gt;1,_xlfn.CONCAT(A2908," (",M2908,")"),B2908)</f>
        <v>Shànglĭ Zhèn</v>
      </c>
      <c r="D2908" t="s">
        <v>7359</v>
      </c>
      <c r="E2908" t="s">
        <v>7</v>
      </c>
      <c r="F2908" t="str">
        <f>_xlfn.CONCAT(D2908,", ",H2908,", ",I2908,", ","四川省")</f>
        <v>上里镇, 雨城区, 雅安市, 四川省</v>
      </c>
      <c r="G2908">
        <v>10207</v>
      </c>
      <c r="H2908" t="s">
        <v>8357</v>
      </c>
      <c r="I2908" t="s">
        <v>8349</v>
      </c>
      <c r="J2908">
        <f>VLOOKUP(F2908,[1]!china_towns_second__2[[Column1]:[Y]],3,FALSE)</f>
        <v>30.196394266874599</v>
      </c>
      <c r="K2908">
        <f>VLOOKUP(F2908,[1]!china_towns_second__2[[Column1]:[Y]],2,FALSE)</f>
        <v>103.0668529</v>
      </c>
      <c r="L2908" t="s">
        <v>12454</v>
      </c>
      <c r="M2908" t="str">
        <f>VLOOKUP(H2908,CHOOSE({1,2},Table22[Native],Table22[Name]),2,0)</f>
        <v>Yŭchéng Qū</v>
      </c>
      <c r="N2908" s="15" t="str">
        <f>VLOOKUP(I2908,CHOOSE({1,2},Table22[Native],Table22[Name]),2,0)</f>
        <v>Yă'ān Shì</v>
      </c>
      <c r="O2908" s="15" t="str">
        <f t="shared" si="90"/>
        <v>Shangli Zhen (Yă'ān Shì)</v>
      </c>
      <c r="P2908" s="15" t="str">
        <f t="shared" si="91"/>
        <v>Shangli Zhen (Yă'ān Shì)</v>
      </c>
    </row>
    <row r="2909" spans="1:16" hidden="1" x14ac:dyDescent="0.25">
      <c r="A2909" t="s">
        <v>667</v>
      </c>
      <c r="B2909" t="str">
        <f>IF(COUNTIF(A:A,A2909)&gt;1,_xlfn.CONCAT(A2909," (",N2909,")"),A2909)</f>
        <v>Shàngliăng Xiāng</v>
      </c>
      <c r="C2909" t="str">
        <f>IF(COUNTIF(B:B,B2909)&gt;1,_xlfn.CONCAT(A2909," (",M2909,")"),B2909)</f>
        <v>Shàngliăng Xiāng</v>
      </c>
      <c r="D2909" t="s">
        <v>668</v>
      </c>
      <c r="E2909" t="s">
        <v>11</v>
      </c>
      <c r="F2909" t="str">
        <f>_xlfn.CONCAT(D2909,", ",H2909,", ",I2909,", ","四川省")</f>
        <v>上两乡, 南江县, 巴中市, 四川省</v>
      </c>
      <c r="G2909">
        <v>5243</v>
      </c>
      <c r="H2909" t="s">
        <v>8175</v>
      </c>
      <c r="I2909" t="s">
        <v>8171</v>
      </c>
      <c r="J2909" t="e">
        <f>VLOOKUP(F2909,[1]!china_towns_second__2[[Column1]:[Y]],3,FALSE)</f>
        <v>#N/A</v>
      </c>
      <c r="K2909" t="e">
        <f>VLOOKUP(F2909,[1]!china_towns_second__2[[Column1]:[Y]],2,FALSE)</f>
        <v>#N/A</v>
      </c>
      <c r="L2909" t="s">
        <v>12455</v>
      </c>
      <c r="M2909" t="str">
        <f>VLOOKUP(H2909,CHOOSE({1,2},Table22[Native],Table22[Name]),2,0)</f>
        <v>Nánjiāng Xiàn</v>
      </c>
      <c r="N2909" s="15" t="str">
        <f>VLOOKUP(I2909,CHOOSE({1,2},Table22[Native],Table22[Name]),2,0)</f>
        <v>Bāzhōng Shì</v>
      </c>
      <c r="O2909" s="15" t="str">
        <f t="shared" si="90"/>
        <v>Shangliang Xiang (Bāzhōng Shì)</v>
      </c>
      <c r="P2909" s="15" t="str">
        <f t="shared" si="91"/>
        <v>Shangliang Xiang (Bāzhōng Shì)</v>
      </c>
    </row>
    <row r="2910" spans="1:16" hidden="1" x14ac:dyDescent="0.25">
      <c r="A2910" t="s">
        <v>7616</v>
      </c>
      <c r="B2910" t="str">
        <f>IF(COUNTIF(A:A,A2910)&gt;1,_xlfn.CONCAT(A2910," (",N2910,")"),A2910)</f>
        <v>Shàngluó Zhèn</v>
      </c>
      <c r="C2910" t="str">
        <f>IF(COUNTIF(B:B,B2910)&gt;1,_xlfn.CONCAT(A2910," (",M2910,")"),B2910)</f>
        <v>Shàngluó Zhèn</v>
      </c>
      <c r="D2910" t="s">
        <v>7617</v>
      </c>
      <c r="E2910" t="s">
        <v>7</v>
      </c>
      <c r="F2910" t="str">
        <f>_xlfn.CONCAT(D2910,", ",H2910,", ",I2910,", ","四川省")</f>
        <v>上罗镇, 珙县, 宜宾市, 四川省</v>
      </c>
      <c r="G2910">
        <v>25873</v>
      </c>
      <c r="H2910" t="s">
        <v>8363</v>
      </c>
      <c r="I2910" t="s">
        <v>8359</v>
      </c>
      <c r="J2910">
        <f>VLOOKUP(F2910,[1]!china_towns_second__2[[Column1]:[Y]],3,FALSE)</f>
        <v>28.156883885042401</v>
      </c>
      <c r="K2910">
        <f>VLOOKUP(F2910,[1]!china_towns_second__2[[Column1]:[Y]],2,FALSE)</f>
        <v>104.8071162</v>
      </c>
      <c r="L2910" t="s">
        <v>12456</v>
      </c>
      <c r="M2910" t="str">
        <f>VLOOKUP(H2910,CHOOSE({1,2},Table22[Native],Table22[Name]),2,0)</f>
        <v>Gŏng Xiàn</v>
      </c>
      <c r="N2910" s="15" t="str">
        <f>VLOOKUP(I2910,CHOOSE({1,2},Table22[Native],Table22[Name]),2,0)</f>
        <v>Yíbīn Shì</v>
      </c>
      <c r="O2910" s="15" t="str">
        <f t="shared" si="90"/>
        <v>Shangluo Zhen (Yíbīn Shì)</v>
      </c>
      <c r="P2910" s="15" t="str">
        <f t="shared" si="91"/>
        <v>Shangluo Zhen (Yíbīn Shì)</v>
      </c>
    </row>
    <row r="2911" spans="1:16" hidden="1" x14ac:dyDescent="0.25">
      <c r="A2911" t="s">
        <v>2652</v>
      </c>
      <c r="B2911" t="str">
        <f>IF(COUNTIF(A:A,A2911)&gt;1,_xlfn.CONCAT(A2911," (",N2911,")"),A2911)</f>
        <v>Shàngluókēmă Zhèn</v>
      </c>
      <c r="C2911" t="str">
        <f>IF(COUNTIF(B:B,B2911)&gt;1,_xlfn.CONCAT(A2911," (",M2911,")"),B2911)</f>
        <v>Shàngluókēmă Zhèn</v>
      </c>
      <c r="D2911" t="s">
        <v>2653</v>
      </c>
      <c r="E2911" t="s">
        <v>7</v>
      </c>
      <c r="F2911" t="str">
        <f>_xlfn.CONCAT(D2911,", ",H2911,", ",I2911,", ","四川省")</f>
        <v>上罗柯马镇, 炉霍县, 甘孜藏族自治州, 四川省</v>
      </c>
      <c r="G2911">
        <v>2343</v>
      </c>
      <c r="H2911" t="s">
        <v>8232</v>
      </c>
      <c r="I2911" t="s">
        <v>8219</v>
      </c>
      <c r="J2911">
        <f>VLOOKUP(F2911,[1]!china_towns_second__2[[Column1]:[Y]],3,FALSE)</f>
        <v>31.651563113410202</v>
      </c>
      <c r="K2911">
        <f>VLOOKUP(F2911,[1]!china_towns_second__2[[Column1]:[Y]],2,FALSE)</f>
        <v>100.719915</v>
      </c>
      <c r="L2911" t="s">
        <v>12457</v>
      </c>
      <c r="M2911" t="str">
        <f>VLOOKUP(H2911,CHOOSE({1,2},Table22[Native],Table22[Name]),2,0)</f>
        <v>Lúhuò Xiàn</v>
      </c>
      <c r="N2911" s="15" t="str">
        <f>VLOOKUP(I2911,CHOOSE({1,2},Table22[Native],Table22[Name]),2,0)</f>
        <v>Gānzī Zàngzú Zìzhìzhōu</v>
      </c>
      <c r="O2911" s="15" t="str">
        <f t="shared" si="90"/>
        <v>Shangluokema Zhen (Gānzī Zàngzú Zìzhìzhōu)</v>
      </c>
      <c r="P2911" s="15" t="str">
        <f t="shared" si="91"/>
        <v>Shangluokema Zhen (Gānzī Zàngzú Zìzhìzhōu)</v>
      </c>
    </row>
    <row r="2912" spans="1:16" hidden="1" x14ac:dyDescent="0.25">
      <c r="A2912" t="s">
        <v>5310</v>
      </c>
      <c r="B2912" t="str">
        <f>IF(COUNTIF(A:A,A2912)&gt;1,_xlfn.CONCAT(A2912," (",N2912,")"),A2912)</f>
        <v>Shàngmă Zhèn</v>
      </c>
      <c r="C2912" t="str">
        <f>IF(COUNTIF(B:B,B2912)&gt;1,_xlfn.CONCAT(A2912," (",M2912,")"),B2912)</f>
        <v>Shàngmă Zhèn</v>
      </c>
      <c r="D2912" t="s">
        <v>5311</v>
      </c>
      <c r="E2912" t="s">
        <v>7</v>
      </c>
      <c r="F2912" t="str">
        <f>_xlfn.CONCAT(D2912,", ",H2912,", ",I2912,", ","四川省")</f>
        <v>上马镇, 纳溪区, 泸州市, 四川省</v>
      </c>
      <c r="G2912">
        <v>26543</v>
      </c>
      <c r="H2912" t="s">
        <v>8296</v>
      </c>
      <c r="I2912" t="s">
        <v>8290</v>
      </c>
      <c r="J2912">
        <f>VLOOKUP(F2912,[1]!china_towns_second__2[[Column1]:[Y]],3,FALSE)</f>
        <v>28.514615944155999</v>
      </c>
      <c r="K2912">
        <f>VLOOKUP(F2912,[1]!china_towns_second__2[[Column1]:[Y]],2,FALSE)</f>
        <v>105.2908139</v>
      </c>
      <c r="L2912" t="s">
        <v>12458</v>
      </c>
      <c r="M2912" t="str">
        <f>VLOOKUP(H2912,CHOOSE({1,2},Table22[Native],Table22[Name]),2,0)</f>
        <v>Nàxī Qū</v>
      </c>
      <c r="N2912" s="15" t="str">
        <f>VLOOKUP(I2912,CHOOSE({1,2},Table22[Native],Table22[Name]),2,0)</f>
        <v>Lúzhōu Shì</v>
      </c>
      <c r="O2912" s="15" t="str">
        <f t="shared" si="90"/>
        <v>Shangma Zhen (Lúzhōu Shì)</v>
      </c>
      <c r="P2912" s="15" t="str">
        <f t="shared" si="91"/>
        <v>Shangma Zhen (Lúzhōu Shì)</v>
      </c>
    </row>
    <row r="2913" spans="1:16" hidden="1" x14ac:dyDescent="0.25">
      <c r="A2913" t="s">
        <v>310</v>
      </c>
      <c r="B2913" t="str">
        <f>IF(COUNTIF(A:A,A2913)&gt;1,_xlfn.CONCAT(A2913," (",N2913,")"),A2913)</f>
        <v>Shàngmèng Xiāng</v>
      </c>
      <c r="C2913" t="str">
        <f>IF(COUNTIF(B:B,B2913)&gt;1,_xlfn.CONCAT(A2913," (",M2913,")"),B2913)</f>
        <v>Shàngmèng Xiāng</v>
      </c>
      <c r="D2913" t="s">
        <v>311</v>
      </c>
      <c r="E2913" t="s">
        <v>11</v>
      </c>
      <c r="F2913" t="str">
        <f>_xlfn.CONCAT(D2913,", ",H2913,", ",I2913,", ","四川省")</f>
        <v>上孟乡, 理县, 阿坝藏族羌族自治州, 四川省</v>
      </c>
      <c r="G2913">
        <v>2767</v>
      </c>
      <c r="H2913" t="s">
        <v>8160</v>
      </c>
      <c r="I2913" t="s">
        <v>8153</v>
      </c>
      <c r="J2913" t="e">
        <f>VLOOKUP(F2913,[1]!china_towns_second__2[[Column1]:[Y]],3,FALSE)</f>
        <v>#N/A</v>
      </c>
      <c r="K2913" t="e">
        <f>VLOOKUP(F2913,[1]!china_towns_second__2[[Column1]:[Y]],2,FALSE)</f>
        <v>#N/A</v>
      </c>
      <c r="L2913" t="s">
        <v>12459</v>
      </c>
      <c r="M2913" t="str">
        <f>VLOOKUP(H2913,CHOOSE({1,2},Table22[Native],Table22[Name]),2,0)</f>
        <v>Lĭ Xiàn</v>
      </c>
      <c r="N2913" s="15" t="str">
        <f>VLOOKUP(I2913,CHOOSE({1,2},Table22[Native],Table22[Name]),2,0)</f>
        <v>Ābà Zàngzú Qiāngzú Zìzhìzhōu</v>
      </c>
      <c r="O2913" s="15" t="str">
        <f t="shared" si="90"/>
        <v>Shangmeng Xiang (Ābà Zàngzú Qiāngzú Zìzhìzhōu)</v>
      </c>
      <c r="P2913" s="15" t="str">
        <f t="shared" si="91"/>
        <v>Shangmeng Xiang (Ābà Zàngzú Qiāngzú Zìzhìzhōu)</v>
      </c>
    </row>
    <row r="2914" spans="1:16" hidden="1" x14ac:dyDescent="0.25">
      <c r="A2914" t="s">
        <v>2654</v>
      </c>
      <c r="B2914" t="str">
        <f>IF(COUNTIF(A:A,A2914)&gt;1,_xlfn.CONCAT(A2914," (",N2914,")"),A2914)</f>
        <v>Shàngmùlā Xiāng</v>
      </c>
      <c r="C2914" t="str">
        <f>IF(COUNTIF(B:B,B2914)&gt;1,_xlfn.CONCAT(A2914," (",M2914,")"),B2914)</f>
        <v>Shàngmùlā Xiāng</v>
      </c>
      <c r="D2914" t="s">
        <v>2655</v>
      </c>
      <c r="E2914" t="s">
        <v>11</v>
      </c>
      <c r="F2914" t="str">
        <f>_xlfn.CONCAT(D2914,", ",H2914,", ",I2914,", ","四川省")</f>
        <v>上木拉乡, 理塘县, 甘孜藏族自治州, 四川省</v>
      </c>
      <c r="G2914">
        <v>1523</v>
      </c>
      <c r="H2914" t="s">
        <v>8230</v>
      </c>
      <c r="I2914" t="s">
        <v>8219</v>
      </c>
      <c r="J2914" t="e">
        <f>VLOOKUP(F2914,[1]!china_towns_second__2[[Column1]:[Y]],3,FALSE)</f>
        <v>#N/A</v>
      </c>
      <c r="K2914" t="e">
        <f>VLOOKUP(F2914,[1]!china_towns_second__2[[Column1]:[Y]],2,FALSE)</f>
        <v>#N/A</v>
      </c>
      <c r="L2914" t="s">
        <v>12460</v>
      </c>
      <c r="M2914" t="str">
        <f>VLOOKUP(H2914,CHOOSE({1,2},Table22[Native],Table22[Name]),2,0)</f>
        <v>Lĭtáng Xiàn</v>
      </c>
      <c r="N2914" s="15" t="str">
        <f>VLOOKUP(I2914,CHOOSE({1,2},Table22[Native],Table22[Name]),2,0)</f>
        <v>Gānzī Zàngzú Zìzhìzhōu</v>
      </c>
      <c r="O2914" s="15" t="str">
        <f t="shared" si="90"/>
        <v>Shangmula Xiang (Gānzī Zàngzú Zìzhìzhōu)</v>
      </c>
      <c r="P2914" s="15" t="str">
        <f t="shared" si="91"/>
        <v>Shangmula Xiang (Gānzī Zàngzú Zìzhìzhōu)</v>
      </c>
    </row>
    <row r="2915" spans="1:16" hidden="1" x14ac:dyDescent="0.25">
      <c r="A2915" t="s">
        <v>312</v>
      </c>
      <c r="B2915" t="str">
        <f>IF(COUNTIF(A:A,A2915)&gt;1,_xlfn.CONCAT(A2915," (",N2915,")"),A2915)</f>
        <v>Shàngrăngtáng Xiāng</v>
      </c>
      <c r="C2915" t="str">
        <f>IF(COUNTIF(B:B,B2915)&gt;1,_xlfn.CONCAT(A2915," (",M2915,")"),B2915)</f>
        <v>Shàngrăngtáng Xiāng</v>
      </c>
      <c r="D2915" t="s">
        <v>313</v>
      </c>
      <c r="E2915" t="s">
        <v>11</v>
      </c>
      <c r="F2915" t="str">
        <f>_xlfn.CONCAT(D2915,", ",H2915,", ",I2915,", ","四川省")</f>
        <v>上壤塘乡, 壤塘县, 阿坝藏族羌族自治州, 四川省</v>
      </c>
      <c r="G2915">
        <v>2533</v>
      </c>
      <c r="H2915" t="s">
        <v>8164</v>
      </c>
      <c r="I2915" t="s">
        <v>8153</v>
      </c>
      <c r="J2915" t="e">
        <f>VLOOKUP(F2915,[1]!china_towns_second__2[[Column1]:[Y]],3,FALSE)</f>
        <v>#N/A</v>
      </c>
      <c r="K2915" t="e">
        <f>VLOOKUP(F2915,[1]!china_towns_second__2[[Column1]:[Y]],2,FALSE)</f>
        <v>#N/A</v>
      </c>
      <c r="L2915" t="s">
        <v>12461</v>
      </c>
      <c r="M2915" t="str">
        <f>VLOOKUP(H2915,CHOOSE({1,2},Table22[Native],Table22[Name]),2,0)</f>
        <v>Răngtáng Xiàn</v>
      </c>
      <c r="N2915" s="15" t="str">
        <f>VLOOKUP(I2915,CHOOSE({1,2},Table22[Native],Table22[Name]),2,0)</f>
        <v>Ābà Zàngzú Qiāngzú Zìzhìzhōu</v>
      </c>
      <c r="O2915" s="15" t="str">
        <f t="shared" si="90"/>
        <v>Shangrangtang Xiang (Ābà Zàngzú Qiāngzú Zìzhìzhōu)</v>
      </c>
      <c r="P2915" s="15" t="str">
        <f t="shared" si="91"/>
        <v>Shangrangtang Xiang (Ābà Zàngzú Qiāngzú Zìzhìzhōu)</v>
      </c>
    </row>
    <row r="2916" spans="1:16" hidden="1" x14ac:dyDescent="0.25">
      <c r="A2916" t="s">
        <v>3143</v>
      </c>
      <c r="B2916" t="str">
        <f>IF(COUNTIF(A:A,A2916)&gt;1,_xlfn.CONCAT(A2916," (",N2916,")"),A2916)</f>
        <v>Shàngsì Xiāng</v>
      </c>
      <c r="C2916" t="str">
        <f>IF(COUNTIF(B:B,B2916)&gt;1,_xlfn.CONCAT(A2916," (",M2916,")"),B2916)</f>
        <v>Shàngsì Xiāng</v>
      </c>
      <c r="D2916" t="s">
        <v>3144</v>
      </c>
      <c r="E2916" t="s">
        <v>11</v>
      </c>
      <c r="F2916" t="str">
        <f>_xlfn.CONCAT(D2916,", ",H2916,", ",I2916,", ","四川省")</f>
        <v>上寺乡, 剑阁县, 广元市, 四川省</v>
      </c>
      <c r="G2916">
        <v>3595</v>
      </c>
      <c r="H2916" t="s">
        <v>8250</v>
      </c>
      <c r="I2916" t="s">
        <v>8247</v>
      </c>
      <c r="J2916" t="e">
        <f>VLOOKUP(F2916,[1]!china_towns_second__2[[Column1]:[Y]],3,FALSE)</f>
        <v>#N/A</v>
      </c>
      <c r="K2916" t="e">
        <f>VLOOKUP(F2916,[1]!china_towns_second__2[[Column1]:[Y]],2,FALSE)</f>
        <v>#N/A</v>
      </c>
      <c r="L2916" t="s">
        <v>12462</v>
      </c>
      <c r="M2916" t="str">
        <f>VLOOKUP(H2916,CHOOSE({1,2},Table22[Native],Table22[Name]),2,0)</f>
        <v>Jiàngé Xiàn</v>
      </c>
      <c r="N2916" s="15" t="str">
        <f>VLOOKUP(I2916,CHOOSE({1,2},Table22[Native],Table22[Name]),2,0)</f>
        <v>Guăngyuán Shì</v>
      </c>
      <c r="O2916" s="15" t="str">
        <f t="shared" si="90"/>
        <v>Shangsi Xiang (Guăngyuán Shì)</v>
      </c>
      <c r="P2916" s="15" t="str">
        <f t="shared" si="91"/>
        <v>Shangsi Xiang (Guăngyuán Shì)</v>
      </c>
    </row>
    <row r="2917" spans="1:16" hidden="1" x14ac:dyDescent="0.25">
      <c r="A2917" t="s">
        <v>4788</v>
      </c>
      <c r="B2917" t="str">
        <f>IF(COUNTIF(A:A,A2917)&gt;1,_xlfn.CONCAT(A2917," (",N2917,")"),A2917)</f>
        <v>Shàngtiánbà Zhèn</v>
      </c>
      <c r="C2917" t="str">
        <f>IF(COUNTIF(B:B,B2917)&gt;1,_xlfn.CONCAT(A2917," (",M2917,")"),B2917)</f>
        <v>Shàngtiánbà Zhèn</v>
      </c>
      <c r="D2917" t="s">
        <v>4789</v>
      </c>
      <c r="E2917" t="s">
        <v>7</v>
      </c>
      <c r="F2917" t="str">
        <f>_xlfn.CONCAT(D2917,", ",H2917,", ",I2917,", ","四川省")</f>
        <v>上田坝镇, 雷波县, 凉山彝族自治州, 四川省</v>
      </c>
      <c r="G2917">
        <v>4183</v>
      </c>
      <c r="H2917" t="s">
        <v>8278</v>
      </c>
      <c r="I2917" t="s">
        <v>8271</v>
      </c>
      <c r="J2917">
        <f>VLOOKUP(F2917,[1]!china_towns_second__2[[Column1]:[Y]],3,FALSE)</f>
        <v>28.10409030756</v>
      </c>
      <c r="K2917">
        <f>VLOOKUP(F2917,[1]!china_towns_second__2[[Column1]:[Y]],2,FALSE)</f>
        <v>103.4210932</v>
      </c>
      <c r="L2917" t="s">
        <v>12463</v>
      </c>
      <c r="M2917" t="str">
        <f>VLOOKUP(H2917,CHOOSE({1,2},Table22[Native],Table22[Name]),2,0)</f>
        <v>Léibō Xiàn</v>
      </c>
      <c r="N2917" s="15" t="str">
        <f>VLOOKUP(I2917,CHOOSE({1,2},Table22[Native],Table22[Name]),2,0)</f>
        <v>Liángshān Yízú Zìzhìzhōu</v>
      </c>
      <c r="O2917" s="15" t="str">
        <f t="shared" si="90"/>
        <v>Shangtianba Zhen (Liángshān Yízú Zìzhìzhōu)</v>
      </c>
      <c r="P2917" s="15" t="str">
        <f t="shared" si="91"/>
        <v>Shangtianba Zhen (Liángshān Yízú Zìzhìzhōu)</v>
      </c>
    </row>
    <row r="2918" spans="1:16" hidden="1" x14ac:dyDescent="0.25">
      <c r="A2918" t="s">
        <v>2656</v>
      </c>
      <c r="B2918" t="str">
        <f>IF(COUNTIF(A:A,A2918)&gt;1,_xlfn.CONCAT(A2918," (",N2918,")"),A2918)</f>
        <v>Shàngtuán Xiāng</v>
      </c>
      <c r="C2918" t="str">
        <f>IF(COUNTIF(B:B,B2918)&gt;1,_xlfn.CONCAT(A2918," (",M2918,")"),B2918)</f>
        <v>Shàngtuán Xiāng</v>
      </c>
      <c r="D2918" t="s">
        <v>2657</v>
      </c>
      <c r="E2918" t="s">
        <v>11</v>
      </c>
      <c r="F2918" t="str">
        <f>_xlfn.CONCAT(D2918,", ",H2918,", ",I2918,", ","四川省")</f>
        <v>上团乡, 九龙县, 甘孜藏族自治州, 四川省</v>
      </c>
      <c r="G2918">
        <v>714</v>
      </c>
      <c r="H2918" t="s">
        <v>8228</v>
      </c>
      <c r="I2918" t="s">
        <v>8219</v>
      </c>
      <c r="J2918" t="e">
        <f>VLOOKUP(F2918,[1]!china_towns_second__2[[Column1]:[Y]],3,FALSE)</f>
        <v>#N/A</v>
      </c>
      <c r="K2918" t="e">
        <f>VLOOKUP(F2918,[1]!china_towns_second__2[[Column1]:[Y]],2,FALSE)</f>
        <v>#N/A</v>
      </c>
      <c r="L2918" t="s">
        <v>12464</v>
      </c>
      <c r="M2918" t="str">
        <f>VLOOKUP(H2918,CHOOSE({1,2},Table22[Native],Table22[Name]),2,0)</f>
        <v>Jiŭlóng Xiàn</v>
      </c>
      <c r="N2918" s="15" t="str">
        <f>VLOOKUP(I2918,CHOOSE({1,2},Table22[Native],Table22[Name]),2,0)</f>
        <v>Gānzī Zàngzú Zìzhìzhōu</v>
      </c>
      <c r="O2918" s="15" t="str">
        <f t="shared" si="90"/>
        <v>Shangtuan Xiang (Gānzī Zàngzú Zìzhìzhōu)</v>
      </c>
      <c r="P2918" s="15" t="str">
        <f t="shared" si="91"/>
        <v>Shangtuan Xiang (Gānzī Zàngzú Zìzhìzhōu)</v>
      </c>
    </row>
    <row r="2919" spans="1:16" hidden="1" x14ac:dyDescent="0.25">
      <c r="A2919" t="s">
        <v>3145</v>
      </c>
      <c r="B2919" t="str">
        <f>IF(COUNTIF(A:A,A2919)&gt;1,_xlfn.CONCAT(A2919," (",N2919,")"),A2919)</f>
        <v>Shàngwŭ Zhèn</v>
      </c>
      <c r="C2919" t="str">
        <f>IF(COUNTIF(B:B,B2919)&gt;1,_xlfn.CONCAT(A2919," (",M2919,")"),B2919)</f>
        <v>Shàngwŭ Zhèn</v>
      </c>
      <c r="D2919" t="s">
        <v>3146</v>
      </c>
      <c r="E2919" t="s">
        <v>7</v>
      </c>
      <c r="F2919" t="str">
        <f>_xlfn.CONCAT(D2919,", ",H2919,", ",I2919,", ","四川省")</f>
        <v>尚武镇, 旺苍县, 广元市, 四川省</v>
      </c>
      <c r="G2919">
        <v>9842</v>
      </c>
      <c r="H2919" t="s">
        <v>8253</v>
      </c>
      <c r="I2919" t="s">
        <v>8247</v>
      </c>
      <c r="J2919">
        <f>VLOOKUP(F2919,[1]!china_towns_second__2[[Column1]:[Y]],3,FALSE)</f>
        <v>32.243922311994197</v>
      </c>
      <c r="K2919">
        <f>VLOOKUP(F2919,[1]!china_towns_second__2[[Column1]:[Y]],2,FALSE)</f>
        <v>106.13491430000001</v>
      </c>
      <c r="L2919" t="s">
        <v>12465</v>
      </c>
      <c r="M2919" t="str">
        <f>VLOOKUP(H2919,CHOOSE({1,2},Table22[Native],Table22[Name]),2,0)</f>
        <v>Wàngcāng Xiàn</v>
      </c>
      <c r="N2919" s="15" t="str">
        <f>VLOOKUP(I2919,CHOOSE({1,2},Table22[Native],Table22[Name]),2,0)</f>
        <v>Guăngyuán Shì</v>
      </c>
      <c r="O2919" s="15" t="str">
        <f t="shared" si="90"/>
        <v>Shangwu Zhen (Guăngyuán Shì)</v>
      </c>
      <c r="P2919" s="15" t="str">
        <f t="shared" si="91"/>
        <v>Shangwu Zhen (Guăngyuán Shì)</v>
      </c>
    </row>
    <row r="2920" spans="1:16" hidden="1" x14ac:dyDescent="0.25">
      <c r="A2920" t="s">
        <v>3147</v>
      </c>
      <c r="B2920" t="str">
        <f>IF(COUNTIF(A:A,A2920)&gt;1,_xlfn.CONCAT(A2920," (",N2920,")"),A2920)</f>
        <v>Shàngxī Jiēdào</v>
      </c>
      <c r="C2920" t="str">
        <f>IF(COUNTIF(B:B,B2920)&gt;1,_xlfn.CONCAT(A2920," (",M2920,")"),B2920)</f>
        <v>Shàngxī Jiēdào</v>
      </c>
      <c r="D2920" t="s">
        <v>3148</v>
      </c>
      <c r="E2920" t="s">
        <v>493</v>
      </c>
      <c r="F2920" t="str">
        <f>_xlfn.CONCAT(D2920,", ",H2920,", ",I2920,", ","四川省")</f>
        <v>上西街道, 利州区, 广元市, 四川省</v>
      </c>
      <c r="G2920">
        <v>24053</v>
      </c>
      <c r="H2920" t="s">
        <v>8251</v>
      </c>
      <c r="I2920" t="s">
        <v>8247</v>
      </c>
      <c r="J2920">
        <f>VLOOKUP(F2920,[1]!china_towns_second__2[[Column1]:[Y]],3,FALSE)</f>
        <v>32.460742138819803</v>
      </c>
      <c r="K2920">
        <f>VLOOKUP(F2920,[1]!china_towns_second__2[[Column1]:[Y]],2,FALSE)</f>
        <v>105.8160115</v>
      </c>
      <c r="L2920" t="s">
        <v>12466</v>
      </c>
      <c r="M2920" t="str">
        <f>VLOOKUP(H2920,CHOOSE({1,2},Table22[Native],Table22[Name]),2,0)</f>
        <v>Lìzhōu Qū</v>
      </c>
      <c r="N2920" s="15" t="str">
        <f>VLOOKUP(I2920,CHOOSE({1,2},Table22[Native],Table22[Name]),2,0)</f>
        <v>Guăngyuán Shì</v>
      </c>
      <c r="O2920" s="15" t="str">
        <f t="shared" si="90"/>
        <v>Shangxi Jiedao (Guăngyuán Shì)</v>
      </c>
      <c r="P2920" s="15" t="str">
        <f t="shared" si="91"/>
        <v>Shangxi Jiedao (Guăngyuán Shì)</v>
      </c>
    </row>
    <row r="2921" spans="1:16" hidden="1" x14ac:dyDescent="0.25">
      <c r="A2921" t="s">
        <v>1839</v>
      </c>
      <c r="B2921" t="str">
        <f>IF(COUNTIF(A:A,A2921)&gt;1,_xlfn.CONCAT(A2921," (",N2921,")"),A2921)</f>
        <v>Shàngxiá Zhèn</v>
      </c>
      <c r="C2921" t="str">
        <f>IF(COUNTIF(B:B,B2921)&gt;1,_xlfn.CONCAT(A2921," (",M2921,")"),B2921)</f>
        <v>Shàngxiá Zhèn</v>
      </c>
      <c r="D2921" t="s">
        <v>1840</v>
      </c>
      <c r="E2921" t="s">
        <v>7</v>
      </c>
      <c r="F2921" t="str">
        <f>_xlfn.CONCAT(D2921,", ",H2921,", ",I2921,", ","四川省")</f>
        <v>上峡镇, 宣汉县, 达州市, 四川省</v>
      </c>
      <c r="G2921">
        <v>12379</v>
      </c>
      <c r="H2921" t="s">
        <v>8209</v>
      </c>
      <c r="I2921" t="s">
        <v>8202</v>
      </c>
      <c r="J2921">
        <f>VLOOKUP(F2921,[1]!china_towns_second__2[[Column1]:[Y]],3,FALSE)</f>
        <v>31.287215209922799</v>
      </c>
      <c r="K2921">
        <f>VLOOKUP(F2921,[1]!china_towns_second__2[[Column1]:[Y]],2,FALSE)</f>
        <v>108.0349008</v>
      </c>
      <c r="L2921" t="s">
        <v>12467</v>
      </c>
      <c r="M2921" t="str">
        <f>VLOOKUP(H2921,CHOOSE({1,2},Table22[Native],Table22[Name]),2,0)</f>
        <v>Xuānhàn Xiàn</v>
      </c>
      <c r="N2921" s="15" t="str">
        <f>VLOOKUP(I2921,CHOOSE({1,2},Table22[Native],Table22[Name]),2,0)</f>
        <v>Dázhōu Shì</v>
      </c>
      <c r="O2921" s="15" t="str">
        <f t="shared" si="90"/>
        <v>Shangxia Zhen (Dázhōu Shì)</v>
      </c>
      <c r="P2921" s="15" t="str">
        <f t="shared" si="91"/>
        <v>Shangxia Zhen (Dázhōu Shì)</v>
      </c>
    </row>
    <row r="2922" spans="1:16" hidden="1" x14ac:dyDescent="0.25">
      <c r="A2922" t="s">
        <v>5899</v>
      </c>
      <c r="B2922" t="str">
        <f>IF(COUNTIF(A:A,A2922)&gt;1,_xlfn.CONCAT(A2922," (",N2922,")"),A2922)</f>
        <v>Shàngxīn Xiāng</v>
      </c>
      <c r="C2922" t="str">
        <f>IF(COUNTIF(B:B,B2922)&gt;1,_xlfn.CONCAT(A2922," (",M2922,")"),B2922)</f>
        <v>Shàngxīn Xiāng</v>
      </c>
      <c r="D2922" t="s">
        <v>5900</v>
      </c>
      <c r="E2922" t="s">
        <v>11</v>
      </c>
      <c r="F2922" t="str">
        <f>_xlfn.CONCAT(D2922,", ",H2922,", ",I2922,", ","四川省")</f>
        <v>上新乡, 三台县, 绵阳市, 四川省</v>
      </c>
      <c r="G2922">
        <v>10067</v>
      </c>
      <c r="H2922" t="s">
        <v>8313</v>
      </c>
      <c r="I2922" t="s">
        <v>8307</v>
      </c>
      <c r="J2922" t="e">
        <f>VLOOKUP(F2922,[1]!china_towns_second__2[[Column1]:[Y]],3,FALSE)</f>
        <v>#N/A</v>
      </c>
      <c r="K2922" t="e">
        <f>VLOOKUP(F2922,[1]!china_towns_second__2[[Column1]:[Y]],2,FALSE)</f>
        <v>#N/A</v>
      </c>
      <c r="L2922" t="s">
        <v>12468</v>
      </c>
      <c r="M2922" t="str">
        <f>VLOOKUP(H2922,CHOOSE({1,2},Table22[Native],Table22[Name]),2,0)</f>
        <v>Sāntái Xiàn</v>
      </c>
      <c r="N2922" s="15" t="str">
        <f>VLOOKUP(I2922,CHOOSE({1,2},Table22[Native],Table22[Name]),2,0)</f>
        <v>Miányáng Shì</v>
      </c>
      <c r="O2922" s="15" t="str">
        <f t="shared" si="90"/>
        <v>Shangxin Xiang (Miányáng Shì)</v>
      </c>
      <c r="P2922" s="15" t="str">
        <f t="shared" si="91"/>
        <v>Shangxin Xiang (Miányáng Shì)</v>
      </c>
    </row>
    <row r="2923" spans="1:16" hidden="1" x14ac:dyDescent="0.25">
      <c r="A2923" t="s">
        <v>5512</v>
      </c>
      <c r="B2923" t="str">
        <f>IF(COUNTIF(A:A,A2923)&gt;1,_xlfn.CONCAT(A2923," (",N2923,")"),A2923)</f>
        <v>Shàngyì Zhèn</v>
      </c>
      <c r="C2923" t="str">
        <f>IF(COUNTIF(B:B,B2923)&gt;1,_xlfn.CONCAT(A2923," (",M2923,")"),B2923)</f>
        <v>Shàngyì Zhèn</v>
      </c>
      <c r="D2923" t="s">
        <v>5513</v>
      </c>
      <c r="E2923" t="s">
        <v>7</v>
      </c>
      <c r="F2923" t="str">
        <f>_xlfn.CONCAT(D2923,", ",H2923,", ",I2923,", ","四川省")</f>
        <v>尚义镇, 东坡区, 眉山市, 四川省</v>
      </c>
      <c r="G2923">
        <v>38801</v>
      </c>
      <c r="H2923" t="s">
        <v>8301</v>
      </c>
      <c r="I2923" t="s">
        <v>8299</v>
      </c>
      <c r="J2923">
        <f>VLOOKUP(F2923,[1]!china_towns_second__2[[Column1]:[Y]],3,FALSE)</f>
        <v>30.103946671550599</v>
      </c>
      <c r="K2923">
        <f>VLOOKUP(F2923,[1]!china_towns_second__2[[Column1]:[Y]],2,FALSE)</f>
        <v>103.7508431</v>
      </c>
      <c r="L2923" t="s">
        <v>12469</v>
      </c>
      <c r="M2923" t="str">
        <f>VLOOKUP(H2923,CHOOSE({1,2},Table22[Native],Table22[Name]),2,0)</f>
        <v>Dōngpō Qū</v>
      </c>
      <c r="N2923" s="15" t="str">
        <f>VLOOKUP(I2923,CHOOSE({1,2},Table22[Native],Table22[Name]),2,0)</f>
        <v>Méishān Shì</v>
      </c>
      <c r="O2923" s="15" t="str">
        <f t="shared" si="90"/>
        <v>Shangyi Zhen (Méishān Shì)</v>
      </c>
      <c r="P2923" s="15" t="str">
        <f t="shared" si="91"/>
        <v>Shangyi Zhen (Méishān Shì)</v>
      </c>
    </row>
    <row r="2924" spans="1:16" hidden="1" x14ac:dyDescent="0.25">
      <c r="A2924" t="s">
        <v>7618</v>
      </c>
      <c r="B2924" t="str">
        <f>IF(COUNTIF(A:A,A2924)&gt;1,_xlfn.CONCAT(A2924," (",N2924,")"),A2924)</f>
        <v>Shāngzhōu Zhèn</v>
      </c>
      <c r="C2924" t="str">
        <f>IF(COUNTIF(B:B,B2924)&gt;1,_xlfn.CONCAT(A2924," (",M2924,")"),B2924)</f>
        <v>Shāngzhōu Zhèn</v>
      </c>
      <c r="D2924" t="s">
        <v>7619</v>
      </c>
      <c r="E2924" t="s">
        <v>7</v>
      </c>
      <c r="F2924" t="str">
        <f>_xlfn.CONCAT(D2924,", ",H2924,", ",I2924,", ","四川省")</f>
        <v>商州镇, 叙州区, 宜宾市, 四川省</v>
      </c>
      <c r="G2924">
        <v>22259</v>
      </c>
      <c r="H2924" t="s">
        <v>8369</v>
      </c>
      <c r="I2924" t="s">
        <v>8359</v>
      </c>
      <c r="J2924">
        <f>VLOOKUP(F2924,[1]!china_towns_second__2[[Column1]:[Y]],3,FALSE)</f>
        <v>28.840075007461898</v>
      </c>
      <c r="K2924">
        <f>VLOOKUP(F2924,[1]!china_towns_second__2[[Column1]:[Y]],2,FALSE)</f>
        <v>104.10360609999999</v>
      </c>
      <c r="L2924" t="s">
        <v>12470</v>
      </c>
      <c r="M2924" t="str">
        <f>VLOOKUP(H2924,CHOOSE({1,2},Table22[Native],Table22[Name]),2,0)</f>
        <v>Xùzhōu Qū</v>
      </c>
      <c r="N2924" s="15" t="str">
        <f>VLOOKUP(I2924,CHOOSE({1,2},Table22[Native],Table22[Name]),2,0)</f>
        <v>Yíbīn Shì</v>
      </c>
      <c r="O2924" s="15" t="str">
        <f t="shared" si="90"/>
        <v>Shangzhou Zhen (Yíbīn Shì)</v>
      </c>
      <c r="P2924" s="15" t="str">
        <f t="shared" si="91"/>
        <v>Shangzhou Zhen (Yíbīn Shì)</v>
      </c>
    </row>
    <row r="2925" spans="1:16" hidden="1" x14ac:dyDescent="0.25">
      <c r="A2925" t="s">
        <v>4790</v>
      </c>
      <c r="B2925" t="str">
        <f>IF(COUNTIF(A:A,A2925)&gt;1,_xlfn.CONCAT(A2925," (",N2925,")"),A2925)</f>
        <v>Shānjiāng Xiāng</v>
      </c>
      <c r="C2925" t="str">
        <f>IF(COUNTIF(B:B,B2925)&gt;1,_xlfn.CONCAT(A2925," (",M2925,")"),B2925)</f>
        <v>Shānjiāng Xiāng</v>
      </c>
      <c r="D2925" t="s">
        <v>4791</v>
      </c>
      <c r="E2925" t="s">
        <v>11</v>
      </c>
      <c r="F2925" t="str">
        <f>_xlfn.CONCAT(D2925,", ",H2925,", ",I2925,", ","四川省")</f>
        <v>山江乡, 金阳县, 凉山彝族自治州, 四川省</v>
      </c>
      <c r="G2925">
        <v>2485</v>
      </c>
      <c r="H2925" t="s">
        <v>8277</v>
      </c>
      <c r="I2925" t="s">
        <v>8271</v>
      </c>
      <c r="J2925" t="e">
        <f>VLOOKUP(F2925,[1]!china_towns_second__2[[Column1]:[Y]],3,FALSE)</f>
        <v>#N/A</v>
      </c>
      <c r="K2925" t="e">
        <f>VLOOKUP(F2925,[1]!china_towns_second__2[[Column1]:[Y]],2,FALSE)</f>
        <v>#N/A</v>
      </c>
      <c r="L2925" t="s">
        <v>12471</v>
      </c>
      <c r="M2925" t="str">
        <f>VLOOKUP(H2925,CHOOSE({1,2},Table22[Native],Table22[Name]),2,0)</f>
        <v>Jīnyáng Xiàn</v>
      </c>
      <c r="N2925" s="15" t="str">
        <f>VLOOKUP(I2925,CHOOSE({1,2},Table22[Native],Table22[Name]),2,0)</f>
        <v>Liángshān Yízú Zìzhìzhōu</v>
      </c>
      <c r="O2925" s="15" t="str">
        <f t="shared" si="90"/>
        <v>Shanjiang Xiang (Liángshān Yízú Zìzhìzhōu)</v>
      </c>
      <c r="P2925" s="15" t="str">
        <f t="shared" si="91"/>
        <v>Shanjiang Xiang (Liángshān Yízú Zìzhìzhōu)</v>
      </c>
    </row>
    <row r="2926" spans="1:16" hidden="1" x14ac:dyDescent="0.25">
      <c r="A2926" t="s">
        <v>4792</v>
      </c>
      <c r="B2926" t="str">
        <f>IF(COUNTIF(A:A,A2926)&gt;1,_xlfn.CONCAT(A2926," (",N2926,")"),A2926)</f>
        <v>Shānlénggăng Xiāng</v>
      </c>
      <c r="C2926" t="str">
        <f>IF(COUNTIF(B:B,B2926)&gt;1,_xlfn.CONCAT(A2926," (",M2926,")"),B2926)</f>
        <v>Shānlénggăng Xiāng</v>
      </c>
      <c r="D2926" t="s">
        <v>4793</v>
      </c>
      <c r="E2926" t="s">
        <v>11</v>
      </c>
      <c r="F2926" t="str">
        <f>_xlfn.CONCAT(D2926,", ",H2926,", ",I2926,", ","四川省")</f>
        <v>山棱岗乡, 雷波县, 凉山彝族自治州, 四川省</v>
      </c>
      <c r="G2926">
        <v>5294</v>
      </c>
      <c r="H2926" t="s">
        <v>8278</v>
      </c>
      <c r="I2926" t="s">
        <v>8271</v>
      </c>
      <c r="J2926" t="e">
        <f>VLOOKUP(F2926,[1]!china_towns_second__2[[Column1]:[Y]],3,FALSE)</f>
        <v>#N/A</v>
      </c>
      <c r="K2926" t="e">
        <f>VLOOKUP(F2926,[1]!china_towns_second__2[[Column1]:[Y]],2,FALSE)</f>
        <v>#N/A</v>
      </c>
      <c r="L2926" t="s">
        <v>12472</v>
      </c>
      <c r="M2926" t="str">
        <f>VLOOKUP(H2926,CHOOSE({1,2},Table22[Native],Table22[Name]),2,0)</f>
        <v>Léibō Xiàn</v>
      </c>
      <c r="N2926" s="15" t="str">
        <f>VLOOKUP(I2926,CHOOSE({1,2},Table22[Native],Table22[Name]),2,0)</f>
        <v>Liángshān Yízú Zìzhìzhōu</v>
      </c>
      <c r="O2926" s="15" t="str">
        <f t="shared" si="90"/>
        <v>Shanlenggang Xiang (Liángshān Yízú Zìzhìzhōu)</v>
      </c>
      <c r="P2926" s="15" t="str">
        <f t="shared" si="91"/>
        <v>Shanlenggang Xiang (Liángshān Yízú Zìzhìzhōu)</v>
      </c>
    </row>
    <row r="2927" spans="1:16" hidden="1" x14ac:dyDescent="0.25">
      <c r="A2927" t="s">
        <v>1222</v>
      </c>
      <c r="B2927" t="str">
        <f>IF(COUNTIF(A:A,A2927)&gt;1,_xlfn.CONCAT(A2927," (",N2927,")"),A2927)</f>
        <v>Shānquán Zhèn</v>
      </c>
      <c r="C2927" t="str">
        <f>IF(COUNTIF(B:B,B2927)&gt;1,_xlfn.CONCAT(A2927," (",M2927,")"),B2927)</f>
        <v>Shānquán Zhèn</v>
      </c>
      <c r="D2927" t="s">
        <v>1223</v>
      </c>
      <c r="E2927" t="s">
        <v>7</v>
      </c>
      <c r="F2927" t="str">
        <f>_xlfn.CONCAT(D2927,", ",H2927,", ",I2927,", ","四川省")</f>
        <v>山泉镇, 龙泉驿区, 成都市, 四川省</v>
      </c>
      <c r="G2927">
        <v>12568</v>
      </c>
      <c r="H2927" t="s">
        <v>8189</v>
      </c>
      <c r="I2927" t="s">
        <v>8180</v>
      </c>
      <c r="J2927">
        <f>VLOOKUP(F2927,[1]!china_towns_second__2[[Column1]:[Y]],3,FALSE)</f>
        <v>30.5452484806214</v>
      </c>
      <c r="K2927">
        <f>VLOOKUP(F2927,[1]!china_towns_second__2[[Column1]:[Y]],2,FALSE)</f>
        <v>104.31476739999999</v>
      </c>
      <c r="L2927" t="s">
        <v>12473</v>
      </c>
      <c r="M2927" t="str">
        <f>VLOOKUP(H2927,CHOOSE({1,2},Table22[Native],Table22[Name]),2,0)</f>
        <v>Lóngquányì Qū</v>
      </c>
      <c r="N2927" s="15" t="str">
        <f>VLOOKUP(I2927,CHOOSE({1,2},Table22[Native],Table22[Name]),2,0)</f>
        <v>Chéngdū Shì</v>
      </c>
      <c r="O2927" s="15" t="str">
        <f t="shared" si="90"/>
        <v>Shanquan Zhen (Chéngdū Shì)</v>
      </c>
      <c r="P2927" s="15" t="str">
        <f t="shared" si="91"/>
        <v>Shanquan Zhen (Chéngdū Shì)</v>
      </c>
    </row>
    <row r="2928" spans="1:16" hidden="1" x14ac:dyDescent="0.25">
      <c r="A2928" t="s">
        <v>4796</v>
      </c>
      <c r="B2928" t="str">
        <f>IF(COUNTIF(A:A,A2928)&gt;1,_xlfn.CONCAT(A2928," (",N2928,")"),A2928)</f>
        <v>Shānshù Xiāng</v>
      </c>
      <c r="C2928" t="str">
        <f>IF(COUNTIF(B:B,B2928)&gt;1,_xlfn.CONCAT(A2928," (",M2928,")"),B2928)</f>
        <v>Shānshù Xiāng</v>
      </c>
      <c r="D2928" t="s">
        <v>4797</v>
      </c>
      <c r="E2928" t="s">
        <v>11</v>
      </c>
      <c r="F2928" t="str">
        <f>_xlfn.CONCAT(D2928,", ",H2928,", ",I2928,", ","四川省")</f>
        <v>杉树乡, 宁南县, 凉山彝族自治州, 四川省</v>
      </c>
      <c r="G2928">
        <v>3175</v>
      </c>
      <c r="H2928" t="s">
        <v>8282</v>
      </c>
      <c r="I2928" t="s">
        <v>8271</v>
      </c>
      <c r="J2928" t="e">
        <f>VLOOKUP(F2928,[1]!china_towns_second__2[[Column1]:[Y]],3,FALSE)</f>
        <v>#N/A</v>
      </c>
      <c r="K2928" t="e">
        <f>VLOOKUP(F2928,[1]!china_towns_second__2[[Column1]:[Y]],2,FALSE)</f>
        <v>#N/A</v>
      </c>
      <c r="L2928" t="s">
        <v>12474</v>
      </c>
      <c r="M2928" t="str">
        <f>VLOOKUP(H2928,CHOOSE({1,2},Table22[Native],Table22[Name]),2,0)</f>
        <v>Níngnán Xiàn</v>
      </c>
      <c r="N2928" s="15" t="str">
        <f>VLOOKUP(I2928,CHOOSE({1,2},Table22[Native],Table22[Name]),2,0)</f>
        <v>Liángshān Yízú Zìzhìzhōu</v>
      </c>
      <c r="O2928" s="15" t="str">
        <f t="shared" si="90"/>
        <v>Shanshu Xiang (Liángshān Yízú Zìzhìzhōu)</v>
      </c>
      <c r="P2928" s="15" t="str">
        <f t="shared" si="91"/>
        <v>Shanshu Xiang (Liángshān Yízú Zìzhìzhōu)</v>
      </c>
    </row>
    <row r="2929" spans="1:16" hidden="1" x14ac:dyDescent="0.25">
      <c r="A2929" t="s">
        <v>4794</v>
      </c>
      <c r="B2929" t="str">
        <f>IF(COUNTIF(A:A,A2929)&gt;1,_xlfn.CONCAT(A2929," (",N2929,")"),A2929)</f>
        <v>Shānshùbăo Xiāng</v>
      </c>
      <c r="C2929" t="str">
        <f>IF(COUNTIF(B:B,B2929)&gt;1,_xlfn.CONCAT(A2929," (",M2929,")"),B2929)</f>
        <v>Shānshùbăo Xiāng</v>
      </c>
      <c r="D2929" t="s">
        <v>4795</v>
      </c>
      <c r="E2929" t="s">
        <v>11</v>
      </c>
      <c r="F2929" t="str">
        <f>_xlfn.CONCAT(D2929,", ",H2929,", ",I2929,", ","四川省")</f>
        <v>杉树堡乡, 雷波县, 凉山彝族自治州, 四川省</v>
      </c>
      <c r="G2929">
        <v>3725</v>
      </c>
      <c r="H2929" t="s">
        <v>8278</v>
      </c>
      <c r="I2929" t="s">
        <v>8271</v>
      </c>
      <c r="J2929" t="e">
        <f>VLOOKUP(F2929,[1]!china_towns_second__2[[Column1]:[Y]],3,FALSE)</f>
        <v>#N/A</v>
      </c>
      <c r="K2929" t="e">
        <f>VLOOKUP(F2929,[1]!china_towns_second__2[[Column1]:[Y]],2,FALSE)</f>
        <v>#N/A</v>
      </c>
      <c r="L2929" t="s">
        <v>12475</v>
      </c>
      <c r="M2929" t="str">
        <f>VLOOKUP(H2929,CHOOSE({1,2},Table22[Native],Table22[Name]),2,0)</f>
        <v>Léibō Xiàn</v>
      </c>
      <c r="N2929" s="15" t="str">
        <f>VLOOKUP(I2929,CHOOSE({1,2},Table22[Native],Table22[Name]),2,0)</f>
        <v>Liángshān Yízú Zìzhìzhōu</v>
      </c>
      <c r="O2929" s="15" t="str">
        <f t="shared" si="90"/>
        <v>Shanshubao Xiang (Liángshān Yízú Zìzhìzhōu)</v>
      </c>
      <c r="P2929" s="15" t="str">
        <f t="shared" si="91"/>
        <v>Shanshubao Xiang (Liángshān Yízú Zìzhìzhōu)</v>
      </c>
    </row>
    <row r="2930" spans="1:16" hidden="1" x14ac:dyDescent="0.25">
      <c r="A2930" t="s">
        <v>6846</v>
      </c>
      <c r="B2930" t="str">
        <f>IF(COUNTIF(A:A,A2930)&gt;1,_xlfn.CONCAT(A2930," (",N2930,")"),A2930)</f>
        <v>Shānwáng Zhèn</v>
      </c>
      <c r="C2930" t="str">
        <f>IF(COUNTIF(B:B,B2930)&gt;1,_xlfn.CONCAT(A2930," (",M2930,")"),B2930)</f>
        <v>Shānwáng Zhèn</v>
      </c>
      <c r="D2930" t="s">
        <v>6847</v>
      </c>
      <c r="E2930" t="s">
        <v>7</v>
      </c>
      <c r="F2930" t="str">
        <f>_xlfn.CONCAT(D2930,", ",H2930,", ",I2930,", ","四川省")</f>
        <v>山王镇, 威远县, 内江市, 四川省</v>
      </c>
      <c r="G2930">
        <v>10631</v>
      </c>
      <c r="H2930" t="s">
        <v>8332</v>
      </c>
      <c r="I2930" t="s">
        <v>8329</v>
      </c>
      <c r="J2930">
        <f>VLOOKUP(F2930,[1]!china_towns_second__2[[Column1]:[Y]],3,FALSE)</f>
        <v>29.627361621608198</v>
      </c>
      <c r="K2930">
        <f>VLOOKUP(F2930,[1]!china_towns_second__2[[Column1]:[Y]],2,FALSE)</f>
        <v>104.6376812</v>
      </c>
      <c r="L2930" t="s">
        <v>12476</v>
      </c>
      <c r="M2930" t="str">
        <f>VLOOKUP(H2930,CHOOSE({1,2},Table22[Native],Table22[Name]),2,0)</f>
        <v>Wēiyuăn Xiàn</v>
      </c>
      <c r="N2930" s="15" t="str">
        <f>VLOOKUP(I2930,CHOOSE({1,2},Table22[Native],Table22[Name]),2,0)</f>
        <v>Nèijiāng Shì</v>
      </c>
      <c r="O2930" s="15" t="str">
        <f t="shared" si="90"/>
        <v>Shanwang Zhen (Nèijiāng Shì)</v>
      </c>
      <c r="P2930" s="15" t="str">
        <f t="shared" si="91"/>
        <v>Shanwang Zhen (Nèijiāng Shì)</v>
      </c>
    </row>
    <row r="2931" spans="1:16" hidden="1" x14ac:dyDescent="0.25">
      <c r="A2931" t="s">
        <v>2658</v>
      </c>
      <c r="B2931" t="str">
        <f>IF(COUNTIF(A:A,A2931)&gt;1,_xlfn.CONCAT(A2931," (",N2931,")"),A2931)</f>
        <v>Shānyán Xiāng</v>
      </c>
      <c r="C2931" t="str">
        <f>IF(COUNTIF(B:B,B2931)&gt;1,_xlfn.CONCAT(A2931," (",M2931,")"),B2931)</f>
        <v>Shānyán Xiāng</v>
      </c>
      <c r="D2931" t="s">
        <v>2659</v>
      </c>
      <c r="E2931" t="s">
        <v>11</v>
      </c>
      <c r="F2931" t="str">
        <f>_xlfn.CONCAT(D2931,", ",H2931,", ",I2931,", ","四川省")</f>
        <v>山岩乡, 白玉县, 甘孜藏族自治州, 四川省</v>
      </c>
      <c r="G2931">
        <v>979</v>
      </c>
      <c r="H2931" t="s">
        <v>8220</v>
      </c>
      <c r="I2931" t="s">
        <v>8219</v>
      </c>
      <c r="J2931" t="e">
        <f>VLOOKUP(F2931,[1]!china_towns_second__2[[Column1]:[Y]],3,FALSE)</f>
        <v>#N/A</v>
      </c>
      <c r="K2931" t="e">
        <f>VLOOKUP(F2931,[1]!china_towns_second__2[[Column1]:[Y]],2,FALSE)</f>
        <v>#N/A</v>
      </c>
      <c r="L2931" t="s">
        <v>12477</v>
      </c>
      <c r="M2931" t="str">
        <f>VLOOKUP(H2931,CHOOSE({1,2},Table22[Native],Table22[Name]),2,0)</f>
        <v>Báiyù Xiàn</v>
      </c>
      <c r="N2931" s="15" t="str">
        <f>VLOOKUP(I2931,CHOOSE({1,2},Table22[Native],Table22[Name]),2,0)</f>
        <v>Gānzī Zàngzú Zìzhìzhōu</v>
      </c>
      <c r="O2931" s="15" t="str">
        <f t="shared" si="90"/>
        <v>Shanyan Xiang (Gānzī Zàngzú Zìzhìzhōu)</v>
      </c>
      <c r="P2931" s="15" t="str">
        <f t="shared" si="91"/>
        <v>Shanyan Xiang (Gānzī Zàngzú Zìzhìzhōu)</v>
      </c>
    </row>
    <row r="2932" spans="1:16" hidden="1" x14ac:dyDescent="0.25">
      <c r="A2932" t="s">
        <v>1224</v>
      </c>
      <c r="B2932" t="str">
        <f>IF(COUNTIF(A:A,A2932)&gt;1,_xlfn.CONCAT(A2932," (",N2932,")"),A2932)</f>
        <v>Shăochéng Jiēdào</v>
      </c>
      <c r="C2932" t="str">
        <f>IF(COUNTIF(B:B,B2932)&gt;1,_xlfn.CONCAT(A2932," (",M2932,")"),B2932)</f>
        <v>Shăochéng Jiēdào</v>
      </c>
      <c r="D2932" t="s">
        <v>1225</v>
      </c>
      <c r="E2932" t="s">
        <v>493</v>
      </c>
      <c r="F2932" t="str">
        <f>_xlfn.CONCAT(D2932,", ",H2932,", ",I2932,", ","四川省")</f>
        <v>少城街道, 青羊区, 成都市, 四川省</v>
      </c>
      <c r="G2932">
        <v>58837</v>
      </c>
      <c r="H2932" t="s">
        <v>8194</v>
      </c>
      <c r="I2932" t="s">
        <v>8180</v>
      </c>
      <c r="J2932">
        <f>VLOOKUP(F2932,[1]!china_towns_second__2[[Column1]:[Y]],3,FALSE)</f>
        <v>30.668658394821101</v>
      </c>
      <c r="K2932">
        <f>VLOOKUP(F2932,[1]!china_towns_second__2[[Column1]:[Y]],2,FALSE)</f>
        <v>104.0525913</v>
      </c>
      <c r="L2932" t="s">
        <v>12478</v>
      </c>
      <c r="M2932" t="str">
        <f>VLOOKUP(H2932,CHOOSE({1,2},Table22[Native],Table22[Name]),2,0)</f>
        <v>Qīngyáng Qū</v>
      </c>
      <c r="N2932" s="15" t="str">
        <f>VLOOKUP(I2932,CHOOSE({1,2},Table22[Native],Table22[Name]),2,0)</f>
        <v>Chéngdū Shì</v>
      </c>
      <c r="O2932" s="15" t="str">
        <f t="shared" si="90"/>
        <v>Shaocheng Jiedao (Chéngdū Shì)</v>
      </c>
      <c r="P2932" s="15" t="str">
        <f t="shared" si="91"/>
        <v>Shaocheng Jiedao (Chéngdū Shì)</v>
      </c>
    </row>
    <row r="2933" spans="1:16" hidden="1" x14ac:dyDescent="0.25">
      <c r="A2933" t="s">
        <v>7620</v>
      </c>
      <c r="B2933" t="str">
        <f>IF(COUNTIF(A:A,A2933)&gt;1,_xlfn.CONCAT(A2933," (",N2933,")"),A2933)</f>
        <v>Shāpíng Jiēdào</v>
      </c>
      <c r="C2933" t="str">
        <f>IF(COUNTIF(B:B,B2933)&gt;1,_xlfn.CONCAT(A2933," (",M2933,")"),B2933)</f>
        <v>Shāpíng Jiēdào</v>
      </c>
      <c r="D2933" t="s">
        <v>7621</v>
      </c>
      <c r="E2933" t="s">
        <v>493</v>
      </c>
      <c r="F2933" t="str">
        <f>_xlfn.CONCAT(D2933,", ",H2933,", ",I2933,", ","四川省")</f>
        <v>沙坪街道, 翠屏区, 宜宾市, 四川省</v>
      </c>
      <c r="G2933">
        <v>31152</v>
      </c>
      <c r="H2933" t="s">
        <v>8361</v>
      </c>
      <c r="I2933" t="s">
        <v>8359</v>
      </c>
      <c r="J2933">
        <f>VLOOKUP(F2933,[1]!china_towns_second__2[[Column1]:[Y]],3,FALSE)</f>
        <v>28.814937448071699</v>
      </c>
      <c r="K2933">
        <f>VLOOKUP(F2933,[1]!china_towns_second__2[[Column1]:[Y]],2,FALSE)</f>
        <v>104.7407358</v>
      </c>
      <c r="L2933" t="s">
        <v>12479</v>
      </c>
      <c r="M2933" t="str">
        <f>VLOOKUP(H2933,CHOOSE({1,2},Table22[Native],Table22[Name]),2,0)</f>
        <v>Cuìpíng Qū</v>
      </c>
      <c r="N2933" s="15" t="str">
        <f>VLOOKUP(I2933,CHOOSE({1,2},Table22[Native],Table22[Name]),2,0)</f>
        <v>Yíbīn Shì</v>
      </c>
      <c r="O2933" s="15" t="str">
        <f t="shared" si="90"/>
        <v>Shaping Jiedao (Yíbīn Shì)</v>
      </c>
      <c r="P2933" s="15" t="str">
        <f t="shared" si="91"/>
        <v>Shaping Jiedao (Yíbīn Shì)</v>
      </c>
    </row>
    <row r="2934" spans="1:16" hidden="1" x14ac:dyDescent="0.25">
      <c r="A2934" t="s">
        <v>669</v>
      </c>
      <c r="B2934" t="str">
        <f>IF(COUNTIF(A:A,A2934)&gt;1,_xlfn.CONCAT(A2934," (",N2934,")"),A2934)</f>
        <v>Shāpíng Xiāng</v>
      </c>
      <c r="C2934" t="str">
        <f>IF(COUNTIF(B:B,B2934)&gt;1,_xlfn.CONCAT(A2934," (",M2934,")"),B2934)</f>
        <v>Shāpíng Xiāng</v>
      </c>
      <c r="D2934" t="s">
        <v>670</v>
      </c>
      <c r="E2934" t="s">
        <v>11</v>
      </c>
      <c r="F2934" t="str">
        <f>_xlfn.CONCAT(D2934,", ",H2934,", ",I2934,", ","四川省")</f>
        <v>沙坪乡, 通江县, 巴中市, 四川省</v>
      </c>
      <c r="G2934">
        <v>5085</v>
      </c>
      <c r="H2934" t="s">
        <v>8177</v>
      </c>
      <c r="I2934" t="s">
        <v>8171</v>
      </c>
      <c r="J2934" t="e">
        <f>VLOOKUP(F2934,[1]!china_towns_second__2[[Column1]:[Y]],3,FALSE)</f>
        <v>#N/A</v>
      </c>
      <c r="K2934" t="e">
        <f>VLOOKUP(F2934,[1]!china_towns_second__2[[Column1]:[Y]],2,FALSE)</f>
        <v>#N/A</v>
      </c>
      <c r="L2934" t="s">
        <v>12480</v>
      </c>
      <c r="M2934" t="str">
        <f>VLOOKUP(H2934,CHOOSE({1,2},Table22[Native],Table22[Name]),2,0)</f>
        <v>Tōngjiāng Xiàn</v>
      </c>
      <c r="N2934" s="15" t="str">
        <f>VLOOKUP(I2934,CHOOSE({1,2},Table22[Native],Table22[Name]),2,0)</f>
        <v>Bāzhōng Shì</v>
      </c>
      <c r="O2934" s="15" t="str">
        <f t="shared" si="90"/>
        <v>Shaping Xiang (Bāzhōng Shì)</v>
      </c>
      <c r="P2934" s="15" t="str">
        <f t="shared" si="91"/>
        <v>Shaping Xiang (Bāzhōng Shì)</v>
      </c>
    </row>
    <row r="2935" spans="1:16" hidden="1" x14ac:dyDescent="0.25">
      <c r="A2935" t="s">
        <v>3863</v>
      </c>
      <c r="B2935" t="str">
        <f>IF(COUNTIF(A:A,A2935)&gt;1,_xlfn.CONCAT(A2935," (",N2935,")"),A2935)</f>
        <v>Shāpíng Zhèn (Lèshān Shì)</v>
      </c>
      <c r="C2935" t="str">
        <f>IF(COUNTIF(B:B,B2935)&gt;1,_xlfn.CONCAT(A2935," (",M2935,")"),B2935)</f>
        <v>Shāpíng Zhèn (Lèshān Shì)</v>
      </c>
      <c r="D2935" t="s">
        <v>3864</v>
      </c>
      <c r="E2935" t="s">
        <v>7</v>
      </c>
      <c r="F2935" t="str">
        <f>_xlfn.CONCAT(D2935,", ",H2935,", ",I2935,", ","四川省")</f>
        <v>沙坪镇, 峨边彝族自治县, 乐山市, 四川省</v>
      </c>
      <c r="G2935">
        <v>40083</v>
      </c>
      <c r="H2935" t="s">
        <v>8258</v>
      </c>
      <c r="I2935" t="s">
        <v>8256</v>
      </c>
      <c r="J2935">
        <f>VLOOKUP(F2935,[1]!china_towns_second__2[[Column1]:[Y]],3,FALSE)</f>
        <v>29.2331609476885</v>
      </c>
      <c r="K2935">
        <f>VLOOKUP(F2935,[1]!china_towns_second__2[[Column1]:[Y]],2,FALSE)</f>
        <v>103.2813586</v>
      </c>
      <c r="L2935" t="s">
        <v>14230</v>
      </c>
      <c r="M2935" t="str">
        <f>VLOOKUP(H2935,CHOOSE({1,2},Table22[Native],Table22[Name]),2,0)</f>
        <v>Ébiān Yízú Zìzhìxiàn</v>
      </c>
      <c r="N2935" s="15" t="str">
        <f>VLOOKUP(I2935,CHOOSE({1,2},Table22[Native],Table22[Name]),2,0)</f>
        <v>Lèshān Shì</v>
      </c>
      <c r="O2935" s="15" t="str">
        <f t="shared" si="90"/>
        <v>Shaping Zhen (Leshan Shi) (Lèshān Shì)</v>
      </c>
      <c r="P2935" s="15" t="str">
        <f t="shared" si="91"/>
        <v>Shaping Zhen (Leshan Shi) (Lèshān Shì)</v>
      </c>
    </row>
    <row r="2936" spans="1:16" hidden="1" x14ac:dyDescent="0.25">
      <c r="A2936" t="s">
        <v>3863</v>
      </c>
      <c r="B2936" t="str">
        <f>IF(COUNTIF(A:A,A2936)&gt;1,_xlfn.CONCAT(A2936," (",N2936,")"),A2936)</f>
        <v>Shāpíng Zhèn (Yă'ān Shì)</v>
      </c>
      <c r="C2936" t="str">
        <f>IF(COUNTIF(B:B,B2936)&gt;1,_xlfn.CONCAT(A2936," (",M2936,")"),B2936)</f>
        <v>Shāpíng Zhèn (Yă'ān Shì)</v>
      </c>
      <c r="D2936" t="s">
        <v>3864</v>
      </c>
      <c r="E2936" t="s">
        <v>7</v>
      </c>
      <c r="F2936" t="str">
        <f>_xlfn.CONCAT(D2936,", ",H2936,", ",I2936,", ","四川省")</f>
        <v>沙坪镇, 雨城区, 雅安市, 四川省</v>
      </c>
      <c r="G2936">
        <v>3834</v>
      </c>
      <c r="H2936" t="s">
        <v>8357</v>
      </c>
      <c r="I2936" t="s">
        <v>8349</v>
      </c>
      <c r="J2936">
        <f>VLOOKUP(F2936,[1]!china_towns_second__2[[Column1]:[Y]],3,FALSE)</f>
        <v>29.856760948524901</v>
      </c>
      <c r="K2936">
        <f>VLOOKUP(F2936,[1]!china_towns_second__2[[Column1]:[Y]],2,FALSE)</f>
        <v>102.9968198</v>
      </c>
      <c r="L2936" t="s">
        <v>14231</v>
      </c>
      <c r="M2936" t="str">
        <f>VLOOKUP(H2936,CHOOSE({1,2},Table22[Native],Table22[Name]),2,0)</f>
        <v>Yŭchéng Qū</v>
      </c>
      <c r="N2936" s="15" t="str">
        <f>VLOOKUP(I2936,CHOOSE({1,2},Table22[Native],Table22[Name]),2,0)</f>
        <v>Yă'ān Shì</v>
      </c>
      <c r="O2936" s="15" t="str">
        <f t="shared" si="90"/>
        <v>Shaping Zhen (Ya'an Shi) (Yă'ān Shì)</v>
      </c>
      <c r="P2936" s="15" t="str">
        <f t="shared" si="91"/>
        <v>Shaping Zhen (Ya'an Shi) (Yă'ān Shì)</v>
      </c>
    </row>
    <row r="2937" spans="1:16" hidden="1" x14ac:dyDescent="0.25">
      <c r="A2937" t="s">
        <v>1226</v>
      </c>
      <c r="B2937" t="str">
        <f>IF(COUNTIF(A:A,A2937)&gt;1,_xlfn.CONCAT(A2937," (",N2937,")"),A2937)</f>
        <v>Shāqú Jiēdào</v>
      </c>
      <c r="C2937" t="str">
        <f>IF(COUNTIF(B:B,B2937)&gt;1,_xlfn.CONCAT(A2937," (",M2937,")"),B2937)</f>
        <v>Shāqú Jiēdào</v>
      </c>
      <c r="D2937" t="s">
        <v>1227</v>
      </c>
      <c r="E2937" t="s">
        <v>493</v>
      </c>
      <c r="F2937" t="str">
        <f>_xlfn.CONCAT(D2937,", ",H2937,", ",I2937,", ","四川省")</f>
        <v>沙渠街道, 大邑县, 成都市, 四川省</v>
      </c>
      <c r="G2937">
        <v>15930</v>
      </c>
      <c r="H2937" t="s">
        <v>8183</v>
      </c>
      <c r="I2937" t="s">
        <v>8180</v>
      </c>
      <c r="J2937" t="e">
        <f>VLOOKUP(F2937,[1]!china_towns_second__2[[Column1]:[Y]],3,FALSE)</f>
        <v>#N/A</v>
      </c>
      <c r="K2937" t="e">
        <f>VLOOKUP(F2937,[1]!china_towns_second__2[[Column1]:[Y]],2,FALSE)</f>
        <v>#N/A</v>
      </c>
      <c r="L2937" t="s">
        <v>12481</v>
      </c>
      <c r="M2937" t="str">
        <f>VLOOKUP(H2937,CHOOSE({1,2},Table22[Native],Table22[Name]),2,0)</f>
        <v>Dàyì Xiàn</v>
      </c>
      <c r="N2937" s="15" t="str">
        <f>VLOOKUP(I2937,CHOOSE({1,2},Table22[Native],Table22[Name]),2,0)</f>
        <v>Chéngdū Shì</v>
      </c>
      <c r="O2937" s="15" t="str">
        <f t="shared" si="90"/>
        <v>Shaqu Jiedao (Chéngdū Shì)</v>
      </c>
      <c r="P2937" s="15" t="str">
        <f t="shared" si="91"/>
        <v>Shaqu Jiedao (Chéngdū Shì)</v>
      </c>
    </row>
    <row r="2938" spans="1:16" hidden="1" x14ac:dyDescent="0.25">
      <c r="A2938" t="s">
        <v>314</v>
      </c>
      <c r="B2938" t="str">
        <f>IF(COUNTIF(A:A,A2938)&gt;1,_xlfn.CONCAT(A2938," (",N2938,")"),A2938)</f>
        <v>Shāshíduō Zhèn</v>
      </c>
      <c r="C2938" t="str">
        <f>IF(COUNTIF(B:B,B2938)&gt;1,_xlfn.CONCAT(A2938," (",M2938,")"),B2938)</f>
        <v>Shāshíduō Zhèn</v>
      </c>
      <c r="D2938" t="s">
        <v>315</v>
      </c>
      <c r="E2938" t="s">
        <v>7</v>
      </c>
      <c r="F2938" t="str">
        <f>_xlfn.CONCAT(D2938,", ",H2938,", ",I2938,", ","四川省")</f>
        <v>沙石多镇, 黑水县, 阿坝藏族羌族自治州, 四川省</v>
      </c>
      <c r="G2938">
        <v>1837</v>
      </c>
      <c r="H2938" t="s">
        <v>8156</v>
      </c>
      <c r="I2938" t="s">
        <v>8153</v>
      </c>
      <c r="J2938">
        <f>VLOOKUP(F2938,[1]!china_towns_second__2[[Column1]:[Y]],3,FALSE)</f>
        <v>32.104014806027202</v>
      </c>
      <c r="K2938">
        <f>VLOOKUP(F2938,[1]!china_towns_second__2[[Column1]:[Y]],2,FALSE)</f>
        <v>102.744197</v>
      </c>
      <c r="L2938" t="s">
        <v>12482</v>
      </c>
      <c r="M2938" t="str">
        <f>VLOOKUP(H2938,CHOOSE({1,2},Table22[Native],Table22[Name]),2,0)</f>
        <v>Hēishuĭ Xiàn</v>
      </c>
      <c r="N2938" s="15" t="str">
        <f>VLOOKUP(I2938,CHOOSE({1,2},Table22[Native],Table22[Name]),2,0)</f>
        <v>Ābà Zàngzú Qiāngzú Zìzhìzhōu</v>
      </c>
      <c r="O2938" s="15" t="str">
        <f t="shared" si="90"/>
        <v>Shashiduo Zhen (Ābà Zàngzú Qiāngzú Zìzhìzhōu)</v>
      </c>
      <c r="P2938" s="15" t="str">
        <f t="shared" si="91"/>
        <v>Shashiduo Zhen (Ābà Zàngzú Qiāngzú Zìzhìzhōu)</v>
      </c>
    </row>
    <row r="2939" spans="1:16" hidden="1" x14ac:dyDescent="0.25">
      <c r="A2939" t="s">
        <v>1841</v>
      </c>
      <c r="B2939" t="str">
        <f>IF(COUNTIF(A:A,A2939)&gt;1,_xlfn.CONCAT(A2939," (",N2939,")"),A2939)</f>
        <v>Shātān Zhèn</v>
      </c>
      <c r="C2939" t="str">
        <f>IF(COUNTIF(B:B,B2939)&gt;1,_xlfn.CONCAT(A2939," (",M2939,")"),B2939)</f>
        <v>Shātān Zhèn</v>
      </c>
      <c r="D2939" t="s">
        <v>1842</v>
      </c>
      <c r="E2939" t="s">
        <v>7</v>
      </c>
      <c r="F2939" t="str">
        <f>_xlfn.CONCAT(D2939,", ",H2939,", ",I2939,", ","四川省")</f>
        <v>沙滩镇, 万源市, 达州市, 四川省</v>
      </c>
      <c r="G2939">
        <v>12791</v>
      </c>
      <c r="H2939" t="s">
        <v>8208</v>
      </c>
      <c r="I2939" t="s">
        <v>8202</v>
      </c>
      <c r="J2939">
        <f>VLOOKUP(F2939,[1]!china_towns_second__2[[Column1]:[Y]],3,FALSE)</f>
        <v>31.919456236082699</v>
      </c>
      <c r="K2939">
        <f>VLOOKUP(F2939,[1]!china_towns_second__2[[Column1]:[Y]],2,FALSE)</f>
        <v>108.0594782</v>
      </c>
      <c r="L2939" t="s">
        <v>12483</v>
      </c>
      <c r="M2939" t="str">
        <f>VLOOKUP(H2939,CHOOSE({1,2},Table22[Native],Table22[Name]),2,0)</f>
        <v>Wànyuán Shì</v>
      </c>
      <c r="N2939" s="15" t="str">
        <f>VLOOKUP(I2939,CHOOSE({1,2},Table22[Native],Table22[Name]),2,0)</f>
        <v>Dázhōu Shì</v>
      </c>
      <c r="O2939" s="15" t="str">
        <f t="shared" si="90"/>
        <v>Shatan Zhen (Dázhōu Shì)</v>
      </c>
      <c r="P2939" s="15" t="str">
        <f t="shared" si="91"/>
        <v>Shatan Zhen (Dázhōu Shì)</v>
      </c>
    </row>
    <row r="2940" spans="1:16" hidden="1" x14ac:dyDescent="0.25">
      <c r="A2940" t="s">
        <v>4798</v>
      </c>
      <c r="B2940" t="str">
        <f>IF(COUNTIF(A:A,A2940)&gt;1,_xlfn.CONCAT(A2940," (",N2940,")"),A2940)</f>
        <v>Shātuó Xiāng</v>
      </c>
      <c r="C2940" t="str">
        <f>IF(COUNTIF(B:B,B2940)&gt;1,_xlfn.CONCAT(A2940," (",M2940,")"),B2940)</f>
        <v>Shātuó Xiāng</v>
      </c>
      <c r="D2940" t="s">
        <v>4799</v>
      </c>
      <c r="E2940" t="s">
        <v>11</v>
      </c>
      <c r="F2940" t="str">
        <f>_xlfn.CONCAT(D2940,", ",H2940,", ",I2940,", ","四川省")</f>
        <v>沙沱乡, 雷波县, 凉山彝族自治州, 四川省</v>
      </c>
      <c r="G2940">
        <v>2518</v>
      </c>
      <c r="H2940" t="s">
        <v>8278</v>
      </c>
      <c r="I2940" t="s">
        <v>8271</v>
      </c>
      <c r="J2940" t="e">
        <f>VLOOKUP(F2940,[1]!china_towns_second__2[[Column1]:[Y]],3,FALSE)</f>
        <v>#N/A</v>
      </c>
      <c r="K2940" t="e">
        <f>VLOOKUP(F2940,[1]!china_towns_second__2[[Column1]:[Y]],2,FALSE)</f>
        <v>#N/A</v>
      </c>
      <c r="L2940" t="s">
        <v>12484</v>
      </c>
      <c r="M2940" t="str">
        <f>VLOOKUP(H2940,CHOOSE({1,2},Table22[Native],Table22[Name]),2,0)</f>
        <v>Léibō Xiàn</v>
      </c>
      <c r="N2940" s="15" t="str">
        <f>VLOOKUP(I2940,CHOOSE({1,2},Table22[Native],Table22[Name]),2,0)</f>
        <v>Liángshān Yízú Zìzhìzhōu</v>
      </c>
      <c r="O2940" s="15" t="str">
        <f t="shared" si="90"/>
        <v>Shatuo Xiang (Liángshān Yízú Zìzhìzhōu)</v>
      </c>
      <c r="P2940" s="15" t="str">
        <f t="shared" si="91"/>
        <v>Shatuo Xiang (Liángshān Yízú Zìzhìzhōu)</v>
      </c>
    </row>
    <row r="2941" spans="1:16" hidden="1" x14ac:dyDescent="0.25">
      <c r="A2941" t="s">
        <v>4800</v>
      </c>
      <c r="B2941" t="str">
        <f>IF(COUNTIF(A:A,A2941)&gt;1,_xlfn.CONCAT(A2941," (",N2941,")"),A2941)</f>
        <v>Shāwān Xiāng</v>
      </c>
      <c r="C2941" t="str">
        <f>IF(COUNTIF(B:B,B2941)&gt;1,_xlfn.CONCAT(A2941," (",M2941,")"),B2941)</f>
        <v>Shāwān Xiāng</v>
      </c>
      <c r="D2941" t="s">
        <v>4801</v>
      </c>
      <c r="E2941" t="s">
        <v>11</v>
      </c>
      <c r="F2941" t="str">
        <f>_xlfn.CONCAT(D2941,", ",H2941,", ",I2941,", ","四川省")</f>
        <v>沙湾乡, 木里藏族自治县, 凉山彝族自治州, 四川省</v>
      </c>
      <c r="G2941">
        <v>5647</v>
      </c>
      <c r="H2941" t="s">
        <v>8281</v>
      </c>
      <c r="I2941" t="s">
        <v>8271</v>
      </c>
      <c r="J2941" t="e">
        <f>VLOOKUP(F2941,[1]!china_towns_second__2[[Column1]:[Y]],3,FALSE)</f>
        <v>#N/A</v>
      </c>
      <c r="K2941" t="e">
        <f>VLOOKUP(F2941,[1]!china_towns_second__2[[Column1]:[Y]],2,FALSE)</f>
        <v>#N/A</v>
      </c>
      <c r="L2941" t="s">
        <v>12485</v>
      </c>
      <c r="M2941" t="str">
        <f>VLOOKUP(H2941,CHOOSE({1,2},Table22[Native],Table22[Name]),2,0)</f>
        <v>Mùlĭ Zàngzú Zìzhìxiàn</v>
      </c>
      <c r="N2941" s="15" t="str">
        <f>VLOOKUP(I2941,CHOOSE({1,2},Table22[Native],Table22[Name]),2,0)</f>
        <v>Liángshān Yízú Zìzhìzhōu</v>
      </c>
      <c r="O2941" s="15" t="str">
        <f t="shared" si="90"/>
        <v>Shawan Xiang (Liángshān Yízú Zìzhìzhōu)</v>
      </c>
      <c r="P2941" s="15" t="str">
        <f t="shared" si="91"/>
        <v>Shawan Xiang (Liángshān Yízú Zìzhìzhōu)</v>
      </c>
    </row>
    <row r="2942" spans="1:16" hidden="1" x14ac:dyDescent="0.25">
      <c r="A2942" t="s">
        <v>3865</v>
      </c>
      <c r="B2942" t="str">
        <f>IF(COUNTIF(A:A,A2942)&gt;1,_xlfn.CONCAT(A2942," (",N2942,")"),A2942)</f>
        <v>Shāwān Zhèn</v>
      </c>
      <c r="C2942" t="str">
        <f>IF(COUNTIF(B:B,B2942)&gt;1,_xlfn.CONCAT(A2942," (",M2942,")"),B2942)</f>
        <v>Shāwān Zhèn</v>
      </c>
      <c r="D2942" t="s">
        <v>3866</v>
      </c>
      <c r="E2942" t="s">
        <v>7</v>
      </c>
      <c r="F2942" t="str">
        <f>_xlfn.CONCAT(D2942,", ",H2942,", ",I2942,", ","四川省")</f>
        <v>沙湾镇, 沙湾区, 乐山市, 四川省</v>
      </c>
      <c r="G2942">
        <v>51520</v>
      </c>
      <c r="H2942" t="s">
        <v>8266</v>
      </c>
      <c r="I2942" t="s">
        <v>8256</v>
      </c>
      <c r="J2942">
        <f>VLOOKUP(F2942,[1]!china_towns_second__2[[Column1]:[Y]],3,FALSE)</f>
        <v>29.3891096292664</v>
      </c>
      <c r="K2942">
        <f>VLOOKUP(F2942,[1]!china_towns_second__2[[Column1]:[Y]],2,FALSE)</f>
        <v>103.51748329999999</v>
      </c>
      <c r="L2942" t="s">
        <v>12486</v>
      </c>
      <c r="M2942" t="str">
        <f>VLOOKUP(H2942,CHOOSE({1,2},Table22[Native],Table22[Name]),2,0)</f>
        <v>Shāwān Qū</v>
      </c>
      <c r="N2942" s="15" t="str">
        <f>VLOOKUP(I2942,CHOOSE({1,2},Table22[Native],Table22[Name]),2,0)</f>
        <v>Lèshān Shì</v>
      </c>
      <c r="O2942" s="15" t="str">
        <f t="shared" si="90"/>
        <v>Shawan Zhen (Lèshān Shì)</v>
      </c>
      <c r="P2942" s="15" t="str">
        <f t="shared" si="91"/>
        <v>Shawan Zhen (Lèshān Shì)</v>
      </c>
    </row>
    <row r="2943" spans="1:16" hidden="1" x14ac:dyDescent="0.25">
      <c r="A2943" t="s">
        <v>6502</v>
      </c>
      <c r="B2943" t="str">
        <f>IF(COUNTIF(A:A,A2943)&gt;1,_xlfn.CONCAT(A2943," (",N2943,")"),A2943)</f>
        <v>Shāxī Jiēdào</v>
      </c>
      <c r="C2943" t="str">
        <f>IF(COUNTIF(B:B,B2943)&gt;1,_xlfn.CONCAT(A2943," (",M2943,")"),B2943)</f>
        <v>Shāxī Jiēdào</v>
      </c>
      <c r="D2943" t="s">
        <v>6503</v>
      </c>
      <c r="E2943" t="s">
        <v>493</v>
      </c>
      <c r="F2943" t="str">
        <f>_xlfn.CONCAT(D2943,", ",H2943,", ",I2943,", ","四川省")</f>
        <v>沙溪街道, 阆中市, 南充市, 四川省</v>
      </c>
      <c r="G2943">
        <v>29103</v>
      </c>
      <c r="H2943" t="s">
        <v>8321</v>
      </c>
      <c r="I2943" t="s">
        <v>8318</v>
      </c>
      <c r="J2943">
        <f>VLOOKUP(F2943,[1]!china_towns_second__2[[Column1]:[Y]],3,FALSE)</f>
        <v>31.636404680652401</v>
      </c>
      <c r="K2943">
        <f>VLOOKUP(F2943,[1]!china_towns_second__2[[Column1]:[Y]],2,FALSE)</f>
        <v>105.9570806</v>
      </c>
      <c r="L2943" t="s">
        <v>12487</v>
      </c>
      <c r="M2943" t="str">
        <f>VLOOKUP(H2943,CHOOSE({1,2},Table22[Native],Table22[Name]),2,0)</f>
        <v>Lángzhōng Shì</v>
      </c>
      <c r="N2943" s="15" t="str">
        <f>VLOOKUP(I2943,CHOOSE({1,2},Table22[Native],Table22[Name]),2,0)</f>
        <v>Nánchōng Shì</v>
      </c>
      <c r="O2943" s="15" t="str">
        <f t="shared" si="90"/>
        <v>Shaxi Jiedao (Nánchōng Shì)</v>
      </c>
      <c r="P2943" s="15" t="str">
        <f t="shared" si="91"/>
        <v>Shaxi Jiedao (Nánchōng Shì)</v>
      </c>
    </row>
    <row r="2944" spans="1:16" hidden="1" x14ac:dyDescent="0.25">
      <c r="A2944" t="s">
        <v>3867</v>
      </c>
      <c r="B2944" t="str">
        <f>IF(COUNTIF(A:A,A2944)&gt;1,_xlfn.CONCAT(A2944," (",N2944,")"),A2944)</f>
        <v>Shāxī Xiāng</v>
      </c>
      <c r="C2944" t="str">
        <f>IF(COUNTIF(B:B,B2944)&gt;1,_xlfn.CONCAT(A2944," (",M2944,")"),B2944)</f>
        <v>Shāxī Xiāng</v>
      </c>
      <c r="D2944" t="s">
        <v>3868</v>
      </c>
      <c r="E2944" t="s">
        <v>11</v>
      </c>
      <c r="F2944" t="str">
        <f>_xlfn.CONCAT(D2944,", ",H2944,", ",I2944,", ","四川省")</f>
        <v>沙溪乡, 峨眉山市, 乐山市, 四川省</v>
      </c>
      <c r="G2944">
        <v>4014</v>
      </c>
      <c r="H2944" t="s">
        <v>8259</v>
      </c>
      <c r="I2944" t="s">
        <v>8256</v>
      </c>
      <c r="J2944" t="e">
        <f>VLOOKUP(F2944,[1]!china_towns_second__2[[Column1]:[Y]],3,FALSE)</f>
        <v>#N/A</v>
      </c>
      <c r="K2944" t="e">
        <f>VLOOKUP(F2944,[1]!china_towns_second__2[[Column1]:[Y]],2,FALSE)</f>
        <v>#N/A</v>
      </c>
      <c r="L2944" t="s">
        <v>12488</v>
      </c>
      <c r="M2944" t="str">
        <f>VLOOKUP(H2944,CHOOSE({1,2},Table22[Native],Table22[Name]),2,0)</f>
        <v>Éméishān Shì</v>
      </c>
      <c r="N2944" s="15" t="str">
        <f>VLOOKUP(I2944,CHOOSE({1,2},Table22[Native],Table22[Name]),2,0)</f>
        <v>Lèshān Shì</v>
      </c>
      <c r="O2944" s="15" t="str">
        <f t="shared" si="90"/>
        <v>Shaxi Xiang (Lèshān Shì)</v>
      </c>
      <c r="P2944" s="15" t="str">
        <f t="shared" si="91"/>
        <v>Shaxi Xiang (Lèshān Shì)</v>
      </c>
    </row>
    <row r="2945" spans="1:16" hidden="1" x14ac:dyDescent="0.25">
      <c r="A2945" t="s">
        <v>671</v>
      </c>
      <c r="B2945" t="str">
        <f>IF(COUNTIF(A:A,A2945)&gt;1,_xlfn.CONCAT(A2945," (",N2945,")"),A2945)</f>
        <v>Shāxī Zhèn</v>
      </c>
      <c r="C2945" t="str">
        <f>IF(COUNTIF(B:B,B2945)&gt;1,_xlfn.CONCAT(A2945," (",M2945,")"),B2945)</f>
        <v>Shāxī Zhèn</v>
      </c>
      <c r="D2945" t="s">
        <v>672</v>
      </c>
      <c r="E2945" t="s">
        <v>7</v>
      </c>
      <c r="F2945" t="str">
        <f>_xlfn.CONCAT(D2945,", ",H2945,", ",I2945,", ","四川省")</f>
        <v>沙溪镇, 通江县, 巴中市, 四川省</v>
      </c>
      <c r="G2945">
        <v>21273</v>
      </c>
      <c r="H2945" t="s">
        <v>8177</v>
      </c>
      <c r="I2945" t="s">
        <v>8171</v>
      </c>
      <c r="J2945">
        <f>VLOOKUP(F2945,[1]!china_towns_second__2[[Column1]:[Y]],3,FALSE)</f>
        <v>32.134969283335202</v>
      </c>
      <c r="K2945">
        <f>VLOOKUP(F2945,[1]!china_towns_second__2[[Column1]:[Y]],2,FALSE)</f>
        <v>107.4383127</v>
      </c>
      <c r="L2945" t="s">
        <v>12489</v>
      </c>
      <c r="M2945" t="str">
        <f>VLOOKUP(H2945,CHOOSE({1,2},Table22[Native],Table22[Name]),2,0)</f>
        <v>Tōngjiāng Xiàn</v>
      </c>
      <c r="N2945" s="15" t="str">
        <f>VLOOKUP(I2945,CHOOSE({1,2},Table22[Native],Table22[Name]),2,0)</f>
        <v>Bāzhōng Shì</v>
      </c>
      <c r="O2945" s="15" t="str">
        <f t="shared" si="90"/>
        <v>Shaxi Zhen (Bāzhōng Shì)</v>
      </c>
      <c r="P2945" s="15" t="str">
        <f t="shared" si="91"/>
        <v>Shaxi Zhen (Bāzhōng Shì)</v>
      </c>
    </row>
    <row r="2946" spans="1:16" hidden="1" x14ac:dyDescent="0.25">
      <c r="A2946" t="s">
        <v>3149</v>
      </c>
      <c r="B2946" t="str">
        <f>IF(COUNTIF(A:A,A2946)&gt;1,_xlfn.CONCAT(A2946," (",N2946,")"),A2946)</f>
        <v>Shāzhōu Zhèn</v>
      </c>
      <c r="C2946" t="str">
        <f>IF(COUNTIF(B:B,B2946)&gt;1,_xlfn.CONCAT(A2946," (",M2946,")"),B2946)</f>
        <v>Shāzhōu Zhèn</v>
      </c>
      <c r="D2946" t="s">
        <v>3150</v>
      </c>
      <c r="E2946" t="s">
        <v>7</v>
      </c>
      <c r="F2946" t="str">
        <f>_xlfn.CONCAT(D2946,", ",H2946,", ",I2946,", ","四川省")</f>
        <v>沙州镇, 青川县, 广元市, 四川省</v>
      </c>
      <c r="G2946">
        <v>9608</v>
      </c>
      <c r="H2946" t="s">
        <v>8252</v>
      </c>
      <c r="I2946" t="s">
        <v>8247</v>
      </c>
      <c r="J2946">
        <f>VLOOKUP(F2946,[1]!china_towns_second__2[[Column1]:[Y]],3,FALSE)</f>
        <v>32.682729626553801</v>
      </c>
      <c r="K2946">
        <f>VLOOKUP(F2946,[1]!china_towns_second__2[[Column1]:[Y]],2,FALSE)</f>
        <v>105.46033490000001</v>
      </c>
      <c r="L2946" t="s">
        <v>12490</v>
      </c>
      <c r="M2946" t="str">
        <f>VLOOKUP(H2946,CHOOSE({1,2},Table22[Native],Table22[Name]),2,0)</f>
        <v>Qīngchuān Xiàn</v>
      </c>
      <c r="N2946" s="15" t="str">
        <f>VLOOKUP(I2946,CHOOSE({1,2},Table22[Native],Table22[Name]),2,0)</f>
        <v>Guăngyuán Shì</v>
      </c>
      <c r="O2946" s="15" t="str">
        <f t="shared" ref="O2946:O3009" si="92">_xlfn.CONCAT(L2946," (",N2946,")")</f>
        <v>Shazhou Zhen (Guăngyuán Shì)</v>
      </c>
      <c r="P2946" s="15" t="str">
        <f t="shared" ref="P2946:P3009" si="93">IF(COUNTIF(O:O,O2946)&gt;1,_xlfn.CONCAT(L2946," (",M2946,")"),O2946)</f>
        <v>Shazhou Zhen (Guăngyuán Shì)</v>
      </c>
    </row>
    <row r="2947" spans="1:16" hidden="1" x14ac:dyDescent="0.25">
      <c r="A2947" t="s">
        <v>1843</v>
      </c>
      <c r="B2947" t="str">
        <f>IF(COUNTIF(A:A,A2947)&gt;1,_xlfn.CONCAT(A2947," (",N2947,")"),A2947)</f>
        <v>Shèhóng Xiāng</v>
      </c>
      <c r="C2947" t="str">
        <f>IF(COUNTIF(B:B,B2947)&gt;1,_xlfn.CONCAT(A2947," (",M2947,")"),B2947)</f>
        <v>Shèhóng Xiāng</v>
      </c>
      <c r="D2947" t="s">
        <v>1844</v>
      </c>
      <c r="E2947" t="s">
        <v>11</v>
      </c>
      <c r="F2947" t="str">
        <f>_xlfn.CONCAT(D2947,", ",H2947,", ",I2947,", ","四川省")</f>
        <v>射洪乡, 渠县, 达州市, 四川省</v>
      </c>
      <c r="G2947">
        <v>14676</v>
      </c>
      <c r="H2947" t="s">
        <v>8206</v>
      </c>
      <c r="I2947" t="s">
        <v>8202</v>
      </c>
      <c r="J2947" t="e">
        <f>VLOOKUP(F2947,[1]!china_towns_second__2[[Column1]:[Y]],3,FALSE)</f>
        <v>#N/A</v>
      </c>
      <c r="K2947" t="e">
        <f>VLOOKUP(F2947,[1]!china_towns_second__2[[Column1]:[Y]],2,FALSE)</f>
        <v>#N/A</v>
      </c>
      <c r="L2947" t="s">
        <v>12491</v>
      </c>
      <c r="M2947" t="str">
        <f>VLOOKUP(H2947,CHOOSE({1,2},Table22[Native],Table22[Name]),2,0)</f>
        <v>Qú Xiàn</v>
      </c>
      <c r="N2947" s="15" t="str">
        <f>VLOOKUP(I2947,CHOOSE({1,2},Table22[Native],Table22[Name]),2,0)</f>
        <v>Dázhōu Shì</v>
      </c>
      <c r="O2947" s="15" t="str">
        <f t="shared" si="92"/>
        <v>Shehong Xiang (Dázhōu Shì)</v>
      </c>
      <c r="P2947" s="15" t="str">
        <f t="shared" si="93"/>
        <v>Shehong Xiang (Dázhōu Shì)</v>
      </c>
    </row>
    <row r="2948" spans="1:16" hidden="1" x14ac:dyDescent="0.25">
      <c r="A2948" t="s">
        <v>3151</v>
      </c>
      <c r="B2948" t="str">
        <f>IF(COUNTIF(A:A,A2948)&gt;1,_xlfn.CONCAT(A2948," (",N2948,")"),A2948)</f>
        <v>Shèjiàn Zhèn</v>
      </c>
      <c r="C2948" t="str">
        <f>IF(COUNTIF(B:B,B2948)&gt;1,_xlfn.CONCAT(A2948," (",M2948,")"),B2948)</f>
        <v>Shèjiàn Zhèn</v>
      </c>
      <c r="D2948" t="s">
        <v>3152</v>
      </c>
      <c r="E2948" t="s">
        <v>7</v>
      </c>
      <c r="F2948" t="str">
        <f>_xlfn.CONCAT(D2948,", ",H2948,", ",I2948,", ","四川省")</f>
        <v>射箭镇, 昭化区, 广元市, 四川省</v>
      </c>
      <c r="G2948">
        <v>4553</v>
      </c>
      <c r="H2948" t="s">
        <v>8254</v>
      </c>
      <c r="I2948" t="s">
        <v>8247</v>
      </c>
      <c r="J2948">
        <f>VLOOKUP(F2948,[1]!china_towns_second__2[[Column1]:[Y]],3,FALSE)</f>
        <v>32.312522348163803</v>
      </c>
      <c r="K2948">
        <f>VLOOKUP(F2948,[1]!china_towns_second__2[[Column1]:[Y]],2,FALSE)</f>
        <v>105.7431964</v>
      </c>
      <c r="L2948" t="s">
        <v>12492</v>
      </c>
      <c r="M2948" t="str">
        <f>VLOOKUP(H2948,CHOOSE({1,2},Table22[Native],Table22[Name]),2,0)</f>
        <v>Zhāohuà Qū</v>
      </c>
      <c r="N2948" s="15" t="str">
        <f>VLOOKUP(I2948,CHOOSE({1,2},Table22[Native],Table22[Name]),2,0)</f>
        <v>Guăngyuán Shì</v>
      </c>
      <c r="O2948" s="15" t="str">
        <f t="shared" si="92"/>
        <v>Shejian Zhen (Guăngyuán Shì)</v>
      </c>
      <c r="P2948" s="15" t="str">
        <f t="shared" si="93"/>
        <v>Shejian Zhen (Guăngyuán Shì)</v>
      </c>
    </row>
    <row r="2949" spans="1:16" hidden="1" x14ac:dyDescent="0.25">
      <c r="A2949" t="s">
        <v>2660</v>
      </c>
      <c r="B2949" t="str">
        <f>IF(COUNTIF(A:A,A2949)&gt;1,_xlfn.CONCAT(A2949," (",N2949,")"),A2949)</f>
        <v>Shèlián Xiāng [→ Yútōng Zhèn]</v>
      </c>
      <c r="C2949" t="str">
        <f>IF(COUNTIF(B:B,B2949)&gt;1,_xlfn.CONCAT(A2949," (",M2949,")"),B2949)</f>
        <v>Shèlián Xiāng [→ Yútōng Zhèn]</v>
      </c>
      <c r="D2949" t="s">
        <v>2661</v>
      </c>
      <c r="E2949" t="s">
        <v>11</v>
      </c>
      <c r="F2949" t="str">
        <f>_xlfn.CONCAT(D2949,", ",H2949,", ",I2949,", ","四川省")</f>
        <v>舍联乡, 康定市, 甘孜藏族自治州, 四川省</v>
      </c>
      <c r="G2949">
        <v>3396</v>
      </c>
      <c r="H2949" t="s">
        <v>8229</v>
      </c>
      <c r="I2949" t="s">
        <v>8219</v>
      </c>
      <c r="J2949" t="e">
        <f>VLOOKUP(F2949,[1]!china_towns_second__2[[Column1]:[Y]],3,FALSE)</f>
        <v>#N/A</v>
      </c>
      <c r="K2949" t="e">
        <f>VLOOKUP(F2949,[1]!china_towns_second__2[[Column1]:[Y]],2,FALSE)</f>
        <v>#N/A</v>
      </c>
      <c r="L2949" t="s">
        <v>12493</v>
      </c>
      <c r="M2949" t="str">
        <f>VLOOKUP(H2949,CHOOSE({1,2},Table22[Native],Table22[Name]),2,0)</f>
        <v>Kāngdìng Shì</v>
      </c>
      <c r="N2949" s="15" t="str">
        <f>VLOOKUP(I2949,CHOOSE({1,2},Table22[Native],Table22[Name]),2,0)</f>
        <v>Gānzī Zàngzú Zìzhìzhōu</v>
      </c>
      <c r="O2949" s="15" t="str">
        <f t="shared" si="92"/>
        <v>Shelian Xiang [→ Yutong Zhen] (Gānzī Zàngzú Zìzhìzhōu)</v>
      </c>
      <c r="P2949" s="15" t="str">
        <f t="shared" si="93"/>
        <v>Shelian Xiang [→ Yutong Zhen] (Gānzī Zàngzú Zìzhìzhōu)</v>
      </c>
    </row>
    <row r="2950" spans="1:16" hidden="1" x14ac:dyDescent="0.25">
      <c r="A2950" t="s">
        <v>6504</v>
      </c>
      <c r="B2950" t="str">
        <f>IF(COUNTIF(A:A,A2950)&gt;1,_xlfn.CONCAT(A2950," (",N2950,")"),A2950)</f>
        <v>Shénbà Zhèn</v>
      </c>
      <c r="C2950" t="str">
        <f>IF(COUNTIF(B:B,B2950)&gt;1,_xlfn.CONCAT(A2950," (",M2950,")"),B2950)</f>
        <v>Shénbà Zhèn</v>
      </c>
      <c r="D2950" t="s">
        <v>6505</v>
      </c>
      <c r="E2950" t="s">
        <v>7</v>
      </c>
      <c r="F2950" t="str">
        <f>_xlfn.CONCAT(D2950,", ",H2950,", ",I2950,", ","四川省")</f>
        <v>神坝镇, 南部县, 南充市, 四川省</v>
      </c>
      <c r="G2950">
        <v>8429</v>
      </c>
      <c r="H2950" t="s">
        <v>8322</v>
      </c>
      <c r="I2950" t="s">
        <v>8318</v>
      </c>
      <c r="J2950">
        <f>VLOOKUP(F2950,[1]!china_towns_second__2[[Column1]:[Y]],3,FALSE)</f>
        <v>31.457554375198601</v>
      </c>
      <c r="K2950">
        <f>VLOOKUP(F2950,[1]!china_towns_second__2[[Column1]:[Y]],2,FALSE)</f>
        <v>105.6302002</v>
      </c>
      <c r="L2950" t="s">
        <v>12494</v>
      </c>
      <c r="M2950" t="str">
        <f>VLOOKUP(H2950,CHOOSE({1,2},Table22[Native],Table22[Name]),2,0)</f>
        <v>Nánbù Xiàn</v>
      </c>
      <c r="N2950" s="15" t="str">
        <f>VLOOKUP(I2950,CHOOSE({1,2},Table22[Native],Table22[Name]),2,0)</f>
        <v>Nánchōng Shì</v>
      </c>
      <c r="O2950" s="15" t="str">
        <f t="shared" si="92"/>
        <v>Shenba Zhen (Nánchōng Shì)</v>
      </c>
      <c r="P2950" s="15" t="str">
        <f t="shared" si="93"/>
        <v>Shenba Zhen (Nánchōng Shì)</v>
      </c>
    </row>
    <row r="2951" spans="1:16" hidden="1" x14ac:dyDescent="0.25">
      <c r="A2951" t="s">
        <v>5312</v>
      </c>
      <c r="B2951" t="str">
        <f>IF(COUNTIF(A:A,A2951)&gt;1,_xlfn.CONCAT(A2951," (",N2951,")"),A2951)</f>
        <v>Shénbìchéng Zhèn [Jiāotān Xiāng]</v>
      </c>
      <c r="C2951" t="str">
        <f>IF(COUNTIF(B:B,B2951)&gt;1,_xlfn.CONCAT(A2951," (",M2951,")"),B2951)</f>
        <v>Shénbìchéng Zhèn [Jiāotān Xiāng]</v>
      </c>
      <c r="D2951" t="s">
        <v>5313</v>
      </c>
      <c r="E2951" t="s">
        <v>7</v>
      </c>
      <c r="F2951" t="str">
        <f>_xlfn.CONCAT(D2951,", ",H2951,", ",I2951,", ","四川省")</f>
        <v>神臂城镇, 合江县, 泸州市, 四川省</v>
      </c>
      <c r="G2951">
        <v>16759</v>
      </c>
      <c r="H2951" t="s">
        <v>8292</v>
      </c>
      <c r="I2951" t="s">
        <v>8290</v>
      </c>
      <c r="J2951">
        <f>VLOOKUP(F2951,[1]!china_towns_second__2[[Column1]:[Y]],3,FALSE)</f>
        <v>28.891162162071399</v>
      </c>
      <c r="K2951">
        <f>VLOOKUP(F2951,[1]!china_towns_second__2[[Column1]:[Y]],2,FALSE)</f>
        <v>105.6701546</v>
      </c>
      <c r="L2951" t="s">
        <v>12495</v>
      </c>
      <c r="M2951" t="str">
        <f>VLOOKUP(H2951,CHOOSE({1,2},Table22[Native],Table22[Name]),2,0)</f>
        <v>Héjiāng Xiàn</v>
      </c>
      <c r="N2951" s="15" t="str">
        <f>VLOOKUP(I2951,CHOOSE({1,2},Table22[Native],Table22[Name]),2,0)</f>
        <v>Lúzhōu Shì</v>
      </c>
      <c r="O2951" s="15" t="str">
        <f t="shared" si="92"/>
        <v>Shenbicheng Zhen [Jiaotan Xiang] (Lúzhōu Shì)</v>
      </c>
      <c r="P2951" s="15" t="str">
        <f t="shared" si="93"/>
        <v>Shenbicheng Zhen [Jiaotan Xiang] (Lúzhōu Shì)</v>
      </c>
    </row>
    <row r="2952" spans="1:16" hidden="1" x14ac:dyDescent="0.25">
      <c r="A2952" t="s">
        <v>8032</v>
      </c>
      <c r="B2952" t="str">
        <f>IF(COUNTIF(A:A,A2952)&gt;1,_xlfn.CONCAT(A2952," (",N2952,")"),A2952)</f>
        <v>Shèngchí Zhèn</v>
      </c>
      <c r="C2952" t="str">
        <f>IF(COUNTIF(B:B,B2952)&gt;1,_xlfn.CONCAT(A2952," (",M2952,")"),B2952)</f>
        <v>Shèngchí Zhèn</v>
      </c>
      <c r="D2952" t="s">
        <v>8033</v>
      </c>
      <c r="E2952" t="s">
        <v>7</v>
      </c>
      <c r="F2952" t="str">
        <f>_xlfn.CONCAT(D2952,", ",H2952,", ",I2952,", ","四川省")</f>
        <v>盛池镇, 乐至县, 资阳市, 四川省</v>
      </c>
      <c r="G2952">
        <v>16507</v>
      </c>
      <c r="H2952" t="s">
        <v>8381</v>
      </c>
      <c r="I2952" t="s">
        <v>8379</v>
      </c>
      <c r="J2952">
        <f>VLOOKUP(F2952,[1]!china_towns_second__2[[Column1]:[Y]],3,FALSE)</f>
        <v>30.456935826970799</v>
      </c>
      <c r="K2952">
        <f>VLOOKUP(F2952,[1]!china_towns_second__2[[Column1]:[Y]],2,FALSE)</f>
        <v>105.04189839999999</v>
      </c>
      <c r="L2952" t="s">
        <v>12496</v>
      </c>
      <c r="M2952" t="str">
        <f>VLOOKUP(H2952,CHOOSE({1,2},Table22[Native],Table22[Name]),2,0)</f>
        <v>Lèzhì Xiàn</v>
      </c>
      <c r="N2952" s="15" t="str">
        <f>VLOOKUP(I2952,CHOOSE({1,2},Table22[Native],Table22[Name]),2,0)</f>
        <v>Zīyáng Shì</v>
      </c>
      <c r="O2952" s="15" t="str">
        <f t="shared" si="92"/>
        <v>Shengchi Zhen (Zīyáng Shì)</v>
      </c>
      <c r="P2952" s="15" t="str">
        <f t="shared" si="93"/>
        <v>Shengchi Zhen (Zīyáng Shì)</v>
      </c>
    </row>
    <row r="2953" spans="1:16" hidden="1" x14ac:dyDescent="0.25">
      <c r="A2953" t="s">
        <v>1228</v>
      </c>
      <c r="B2953" t="str">
        <f>IF(COUNTIF(A:A,A2953)&gt;1,_xlfn.CONCAT(A2953," (",N2953,")"),A2953)</f>
        <v>Shèngdēng Jiēdào</v>
      </c>
      <c r="C2953" t="str">
        <f>IF(COUNTIF(B:B,B2953)&gt;1,_xlfn.CONCAT(A2953," (",M2953,")"),B2953)</f>
        <v>Shèngdēng Jiēdào</v>
      </c>
      <c r="D2953" t="s">
        <v>1229</v>
      </c>
      <c r="E2953" t="s">
        <v>493</v>
      </c>
      <c r="F2953" t="str">
        <f>_xlfn.CONCAT(D2953,", ",H2953,", ",I2953,", ","四川省")</f>
        <v>圣灯街道, 成华区, 成都市, 四川省</v>
      </c>
      <c r="G2953">
        <v>16600</v>
      </c>
      <c r="H2953" t="s">
        <v>8181</v>
      </c>
      <c r="I2953" t="s">
        <v>8180</v>
      </c>
      <c r="J2953">
        <f>VLOOKUP(F2953,[1]!china_towns_second__2[[Column1]:[Y]],3,FALSE)</f>
        <v>30.6868895936991</v>
      </c>
      <c r="K2953">
        <f>VLOOKUP(F2953,[1]!china_towns_second__2[[Column1]:[Y]],2,FALSE)</f>
        <v>104.1425606</v>
      </c>
      <c r="L2953" t="s">
        <v>12497</v>
      </c>
      <c r="M2953" t="str">
        <f>VLOOKUP(H2953,CHOOSE({1,2},Table22[Native],Table22[Name]),2,0)</f>
        <v>Chénghuá Qū</v>
      </c>
      <c r="N2953" s="15" t="str">
        <f>VLOOKUP(I2953,CHOOSE({1,2},Table22[Native],Table22[Name]),2,0)</f>
        <v>Chéngdū Shì</v>
      </c>
      <c r="O2953" s="15" t="str">
        <f t="shared" si="92"/>
        <v>Shengdeng Jiedao (Chéngdū Shì)</v>
      </c>
      <c r="P2953" s="15" t="str">
        <f t="shared" si="93"/>
        <v>Shengdeng Jiedao (Chéngdū Shì)</v>
      </c>
    </row>
    <row r="2954" spans="1:16" hidden="1" x14ac:dyDescent="0.25">
      <c r="A2954" t="s">
        <v>6848</v>
      </c>
      <c r="B2954" t="str">
        <f>IF(COUNTIF(A:A,A2954)&gt;1,_xlfn.CONCAT(A2954," (",N2954,")"),A2954)</f>
        <v>Shèngdēng Zhèn</v>
      </c>
      <c r="C2954" t="str">
        <f>IF(COUNTIF(B:B,B2954)&gt;1,_xlfn.CONCAT(A2954," (",M2954,")"),B2954)</f>
        <v>Shèngdēng Zhèn</v>
      </c>
      <c r="D2954" t="s">
        <v>6849</v>
      </c>
      <c r="E2954" t="s">
        <v>7</v>
      </c>
      <c r="F2954" t="str">
        <f>_xlfn.CONCAT(D2954,", ",H2954,", ",I2954,", ","四川省")</f>
        <v>圣灯镇, 隆昌市, 内江市, 四川省</v>
      </c>
      <c r="G2954">
        <v>18854</v>
      </c>
      <c r="H2954" t="s">
        <v>8331</v>
      </c>
      <c r="I2954" t="s">
        <v>8329</v>
      </c>
      <c r="J2954">
        <f>VLOOKUP(F2954,[1]!china_towns_second__2[[Column1]:[Y]],3,FALSE)</f>
        <v>29.302934943694801</v>
      </c>
      <c r="K2954">
        <f>VLOOKUP(F2954,[1]!china_towns_second__2[[Column1]:[Y]],2,FALSE)</f>
        <v>105.2211968</v>
      </c>
      <c r="L2954" t="s">
        <v>12498</v>
      </c>
      <c r="M2954" t="str">
        <f>VLOOKUP(H2954,CHOOSE({1,2},Table22[Native],Table22[Name]),2,0)</f>
        <v>Lóngchāng Shì</v>
      </c>
      <c r="N2954" s="15" t="str">
        <f>VLOOKUP(I2954,CHOOSE({1,2},Table22[Native],Table22[Name]),2,0)</f>
        <v>Nèijiāng Shì</v>
      </c>
      <c r="O2954" s="15" t="str">
        <f t="shared" si="92"/>
        <v>Shengdeng Zhen (Nèijiāng Shì)</v>
      </c>
      <c r="P2954" s="15" t="str">
        <f t="shared" si="93"/>
        <v>Shengdeng Zhen (Nèijiāng Shì)</v>
      </c>
    </row>
    <row r="2955" spans="1:16" hidden="1" x14ac:dyDescent="0.25">
      <c r="A2955" t="s">
        <v>6506</v>
      </c>
      <c r="B2955" t="str">
        <f>IF(COUNTIF(A:A,A2955)&gt;1,_xlfn.CONCAT(A2955," (",N2955,")"),A2955)</f>
        <v>Shèngguān Zhèn</v>
      </c>
      <c r="C2955" t="str">
        <f>IF(COUNTIF(B:B,B2955)&gt;1,_xlfn.CONCAT(A2955," (",M2955,")"),B2955)</f>
        <v>Shèngguān Zhèn</v>
      </c>
      <c r="D2955" t="s">
        <v>6507</v>
      </c>
      <c r="E2955" t="s">
        <v>7</v>
      </c>
      <c r="F2955" t="str">
        <f>_xlfn.CONCAT(D2955,", ",H2955,", ",I2955,", ","四川省")</f>
        <v>胜观镇, 高坪区, 南充市, 四川省</v>
      </c>
      <c r="G2955">
        <v>11840</v>
      </c>
      <c r="H2955" t="s">
        <v>8319</v>
      </c>
      <c r="I2955" t="s">
        <v>8318</v>
      </c>
      <c r="J2955">
        <f>VLOOKUP(F2955,[1]!china_towns_second__2[[Column1]:[Y]],3,FALSE)</f>
        <v>30.752010538297402</v>
      </c>
      <c r="K2955">
        <f>VLOOKUP(F2955,[1]!china_towns_second__2[[Column1]:[Y]],2,FALSE)</f>
        <v>106.4102702</v>
      </c>
      <c r="L2955" t="s">
        <v>12499</v>
      </c>
      <c r="M2955" t="str">
        <f>VLOOKUP(H2955,CHOOSE({1,2},Table22[Native],Table22[Name]),2,0)</f>
        <v>Gāopíng Qū</v>
      </c>
      <c r="N2955" s="15" t="str">
        <f>VLOOKUP(I2955,CHOOSE({1,2},Table22[Native],Table22[Name]),2,0)</f>
        <v>Nánchōng Shì</v>
      </c>
      <c r="O2955" s="15" t="str">
        <f t="shared" si="92"/>
        <v>Shengguan Zhen (Nánchōng Shì)</v>
      </c>
      <c r="P2955" s="15" t="str">
        <f t="shared" si="93"/>
        <v>Shengguan Zhen (Nánchōng Shì)</v>
      </c>
    </row>
    <row r="2956" spans="1:16" hidden="1" x14ac:dyDescent="0.25">
      <c r="A2956" t="s">
        <v>2662</v>
      </c>
      <c r="B2956" t="str">
        <f>IF(COUNTIF(A:A,A2956)&gt;1,_xlfn.CONCAT(A2956," (",N2956,")"),A2956)</f>
        <v>Shēngkāng Xiāng</v>
      </c>
      <c r="C2956" t="str">
        <f>IF(COUNTIF(B:B,B2956)&gt;1,_xlfn.CONCAT(A2956," (",M2956,")"),B2956)</f>
        <v>Shēngkāng Xiāng</v>
      </c>
      <c r="D2956" t="s">
        <v>2663</v>
      </c>
      <c r="E2956" t="s">
        <v>11</v>
      </c>
      <c r="F2956" t="str">
        <f>_xlfn.CONCAT(D2956,", ",H2956,", ",I2956,", ","四川省")</f>
        <v>生康乡, 甘孜县, 甘孜藏族自治州, 四川省</v>
      </c>
      <c r="G2956">
        <v>2199</v>
      </c>
      <c r="H2956" t="s">
        <v>8227</v>
      </c>
      <c r="I2956" t="s">
        <v>8219</v>
      </c>
      <c r="J2956" t="e">
        <f>VLOOKUP(F2956,[1]!china_towns_second__2[[Column1]:[Y]],3,FALSE)</f>
        <v>#N/A</v>
      </c>
      <c r="K2956" t="e">
        <f>VLOOKUP(F2956,[1]!china_towns_second__2[[Column1]:[Y]],2,FALSE)</f>
        <v>#N/A</v>
      </c>
      <c r="L2956" t="s">
        <v>12500</v>
      </c>
      <c r="M2956" t="str">
        <f>VLOOKUP(H2956,CHOOSE({1,2},Table22[Native],Table22[Name]),2,0)</f>
        <v>Gānzī Xiàn</v>
      </c>
      <c r="N2956" s="15" t="str">
        <f>VLOOKUP(I2956,CHOOSE({1,2},Table22[Native],Table22[Name]),2,0)</f>
        <v>Gānzī Zàngzú Zìzhìzhōu</v>
      </c>
      <c r="O2956" s="15" t="str">
        <f t="shared" si="92"/>
        <v>Shengkang Xiang (Gānzī Zàngzú Zìzhìzhōu)</v>
      </c>
      <c r="P2956" s="15" t="str">
        <f t="shared" si="93"/>
        <v>Shengkang Xiang (Gānzī Zàngzú Zìzhìzhōu)</v>
      </c>
    </row>
    <row r="2957" spans="1:16" hidden="1" x14ac:dyDescent="0.25">
      <c r="A2957" t="s">
        <v>3869</v>
      </c>
      <c r="B2957" t="str">
        <f>IF(COUNTIF(A:A,A2957)&gt;1,_xlfn.CONCAT(A2957," (",N2957,")"),A2957)</f>
        <v>Shènglì Jiēdào (Lèshān Shì)</v>
      </c>
      <c r="C2957" t="str">
        <f>IF(COUNTIF(B:B,B2957)&gt;1,_xlfn.CONCAT(A2957," (",M2957,")"),B2957)</f>
        <v>Shènglì Jiēdào (Lèshān Shì)</v>
      </c>
      <c r="D2957" t="s">
        <v>3870</v>
      </c>
      <c r="E2957" t="s">
        <v>493</v>
      </c>
      <c r="F2957" t="str">
        <f>_xlfn.CONCAT(D2957,", ",H2957,", ",I2957,", ","四川省")</f>
        <v>胜利街道, 峨眉山市, 乐山市, 四川省</v>
      </c>
      <c r="G2957">
        <v>22282</v>
      </c>
      <c r="H2957" t="s">
        <v>8259</v>
      </c>
      <c r="I2957" t="s">
        <v>8256</v>
      </c>
      <c r="J2957" t="e">
        <f>VLOOKUP(F2957,[1]!china_towns_second__2[[Column1]:[Y]],3,FALSE)</f>
        <v>#N/A</v>
      </c>
      <c r="K2957" t="e">
        <f>VLOOKUP(F2957,[1]!china_towns_second__2[[Column1]:[Y]],2,FALSE)</f>
        <v>#N/A</v>
      </c>
      <c r="L2957" t="s">
        <v>14232</v>
      </c>
      <c r="M2957" t="str">
        <f>VLOOKUP(H2957,CHOOSE({1,2},Table22[Native],Table22[Name]),2,0)</f>
        <v>Éméishān Shì</v>
      </c>
      <c r="N2957" s="15" t="str">
        <f>VLOOKUP(I2957,CHOOSE({1,2},Table22[Native],Table22[Name]),2,0)</f>
        <v>Lèshān Shì</v>
      </c>
      <c r="O2957" s="15" t="str">
        <f t="shared" si="92"/>
        <v>Shengli Jiedao (Leshan Shi) (Lèshān Shì)</v>
      </c>
      <c r="P2957" s="15" t="str">
        <f t="shared" si="93"/>
        <v>Shengli Jiedao (Leshan Shi) (Lèshān Shì)</v>
      </c>
    </row>
    <row r="2958" spans="1:16" hidden="1" x14ac:dyDescent="0.25">
      <c r="A2958" t="s">
        <v>3869</v>
      </c>
      <c r="B2958" t="str">
        <f>IF(COUNTIF(A:A,A2958)&gt;1,_xlfn.CONCAT(A2958," (",N2958,")"),A2958)</f>
        <v>Shènglì Jiēdào (Nèijiāng Shì)</v>
      </c>
      <c r="C2958" t="str">
        <f>IF(COUNTIF(B:B,B2958)&gt;1,_xlfn.CONCAT(A2958," (",M2958,")"),B2958)</f>
        <v>Shènglì Jiēdào (Nèijiāng Shì)</v>
      </c>
      <c r="D2958" t="s">
        <v>3870</v>
      </c>
      <c r="E2958" t="s">
        <v>493</v>
      </c>
      <c r="F2958" t="str">
        <f>_xlfn.CONCAT(D2958,", ",H2958,", ",I2958,", ","四川省")</f>
        <v>胜利街道, 东兴区, 内江市, 四川省</v>
      </c>
      <c r="G2958">
        <v>46788</v>
      </c>
      <c r="H2958" t="s">
        <v>8330</v>
      </c>
      <c r="I2958" t="s">
        <v>8329</v>
      </c>
      <c r="J2958" t="e">
        <f>VLOOKUP(F2958,[1]!china_towns_second__2[[Column1]:[Y]],3,FALSE)</f>
        <v>#N/A</v>
      </c>
      <c r="K2958" t="e">
        <f>VLOOKUP(F2958,[1]!china_towns_second__2[[Column1]:[Y]],2,FALSE)</f>
        <v>#N/A</v>
      </c>
      <c r="L2958" t="s">
        <v>14233</v>
      </c>
      <c r="M2958" t="str">
        <f>VLOOKUP(H2958,CHOOSE({1,2},Table22[Native],Table22[Name]),2,0)</f>
        <v>Dōngxīng Qū</v>
      </c>
      <c r="N2958" s="15" t="str">
        <f>VLOOKUP(I2958,CHOOSE({1,2},Table22[Native],Table22[Name]),2,0)</f>
        <v>Nèijiāng Shì</v>
      </c>
      <c r="O2958" s="15" t="str">
        <f t="shared" si="92"/>
        <v>Shengli Jiedao (Neijiang Shi) (Nèijiāng Shì)</v>
      </c>
      <c r="P2958" s="15" t="str">
        <f t="shared" si="93"/>
        <v>Shengli Jiedao (Neijiang Shi) (Nèijiāng Shì)</v>
      </c>
    </row>
    <row r="2959" spans="1:16" hidden="1" x14ac:dyDescent="0.25">
      <c r="A2959" t="s">
        <v>673</v>
      </c>
      <c r="B2959" t="str">
        <f>IF(COUNTIF(A:A,A2959)&gt;1,_xlfn.CONCAT(A2959," (",N2959,")"),A2959)</f>
        <v>Shènglì Xiāng (Bāzhōng Shì)</v>
      </c>
      <c r="C2959" t="str">
        <f>IF(COUNTIF(B:B,B2959)&gt;1,_xlfn.CONCAT(A2959," (",M2959,")"),B2959)</f>
        <v>Shènglì Xiāng (Bāzhōng Shì)</v>
      </c>
      <c r="D2959" t="s">
        <v>674</v>
      </c>
      <c r="E2959" t="s">
        <v>11</v>
      </c>
      <c r="F2959" t="str">
        <f>_xlfn.CONCAT(D2959,", ",H2959,", ",I2959,", ","四川省")</f>
        <v>胜利乡, 通江县, 巴中市, 四川省</v>
      </c>
      <c r="G2959">
        <v>6159</v>
      </c>
      <c r="H2959" t="s">
        <v>8177</v>
      </c>
      <c r="I2959" t="s">
        <v>8171</v>
      </c>
      <c r="J2959" t="e">
        <f>VLOOKUP(F2959,[1]!china_towns_second__2[[Column1]:[Y]],3,FALSE)</f>
        <v>#N/A</v>
      </c>
      <c r="K2959" t="e">
        <f>VLOOKUP(F2959,[1]!china_towns_second__2[[Column1]:[Y]],2,FALSE)</f>
        <v>#N/A</v>
      </c>
      <c r="L2959" t="s">
        <v>14234</v>
      </c>
      <c r="M2959" t="str">
        <f>VLOOKUP(H2959,CHOOSE({1,2},Table22[Native],Table22[Name]),2,0)</f>
        <v>Tōngjiāng Xiàn</v>
      </c>
      <c r="N2959" s="15" t="str">
        <f>VLOOKUP(I2959,CHOOSE({1,2},Table22[Native],Table22[Name]),2,0)</f>
        <v>Bāzhōng Shì</v>
      </c>
      <c r="O2959" s="15" t="str">
        <f t="shared" si="92"/>
        <v>Shengli Xiang (Bazhong Shi) (Bāzhōng Shì)</v>
      </c>
      <c r="P2959" s="15" t="str">
        <f t="shared" si="93"/>
        <v>Shengli Xiang (Bazhong Shi) (Bāzhōng Shì)</v>
      </c>
    </row>
    <row r="2960" spans="1:16" hidden="1" x14ac:dyDescent="0.25">
      <c r="A2960" t="s">
        <v>673</v>
      </c>
      <c r="B2960" t="str">
        <f>IF(COUNTIF(A:A,A2960)&gt;1,_xlfn.CONCAT(A2960," (",N2960,")"),A2960)</f>
        <v>Shènglì Xiāng (Liángshān Yízú Zìzhìzhōu)</v>
      </c>
      <c r="C2960" t="str">
        <f>IF(COUNTIF(B:B,B2960)&gt;1,_xlfn.CONCAT(A2960," (",M2960,")"),B2960)</f>
        <v>Shènglì Xiāng (Liángshān Yízú Zìzhìzhōu)</v>
      </c>
      <c r="D2960" t="s">
        <v>674</v>
      </c>
      <c r="E2960" t="s">
        <v>11</v>
      </c>
      <c r="F2960" t="str">
        <f>_xlfn.CONCAT(D2960,", ",H2960,", ",I2960,", ","四川省")</f>
        <v>胜利乡, 甘洛县, 凉山彝族自治州, 四川省</v>
      </c>
      <c r="G2960">
        <v>5187</v>
      </c>
      <c r="H2960" t="s">
        <v>8274</v>
      </c>
      <c r="I2960" t="s">
        <v>8271</v>
      </c>
      <c r="J2960" t="e">
        <f>VLOOKUP(F2960,[1]!china_towns_second__2[[Column1]:[Y]],3,FALSE)</f>
        <v>#N/A</v>
      </c>
      <c r="K2960" t="e">
        <f>VLOOKUP(F2960,[1]!china_towns_second__2[[Column1]:[Y]],2,FALSE)</f>
        <v>#N/A</v>
      </c>
      <c r="L2960" t="s">
        <v>14235</v>
      </c>
      <c r="M2960" t="str">
        <f>VLOOKUP(H2960,CHOOSE({1,2},Table22[Native],Table22[Name]),2,0)</f>
        <v>Gānluò Xiàn</v>
      </c>
      <c r="N2960" s="15" t="str">
        <f>VLOOKUP(I2960,CHOOSE({1,2},Table22[Native],Table22[Name]),2,0)</f>
        <v>Liángshān Yízú Zìzhìzhōu</v>
      </c>
      <c r="O2960" s="15" t="str">
        <f t="shared" si="92"/>
        <v>Shengli Xiang (Liangshan Yizu Zizhizhou) (Liángshān Yízú Zìzhìzhōu)</v>
      </c>
      <c r="P2960" s="15" t="str">
        <f t="shared" si="93"/>
        <v>Shengli Xiang (Liangshan Yizu Zizhizhou) (Liángshān Yízú Zìzhìzhōu)</v>
      </c>
    </row>
    <row r="2961" spans="1:16" hidden="1" x14ac:dyDescent="0.25">
      <c r="A2961" t="s">
        <v>1230</v>
      </c>
      <c r="B2961" t="str">
        <f>IF(COUNTIF(A:A,A2961)&gt;1,_xlfn.CONCAT(A2961," (",N2961,")"),A2961)</f>
        <v>Shènglì Zhèn (Chéngdū Shì)</v>
      </c>
      <c r="C2961" t="str">
        <f>IF(COUNTIF(B:B,B2961)&gt;1,_xlfn.CONCAT(A2961," (",M2961,")"),B2961)</f>
        <v>Shènglì Zhèn (Chéngdū Shì)</v>
      </c>
      <c r="D2961" t="s">
        <v>1231</v>
      </c>
      <c r="E2961" t="s">
        <v>7</v>
      </c>
      <c r="F2961" t="str">
        <f>_xlfn.CONCAT(D2961,", ",H2961,", ",I2961,", ","四川省")</f>
        <v>胜利镇, 双流区, 成都市, 四川省</v>
      </c>
      <c r="G2961">
        <v>17294</v>
      </c>
      <c r="H2961" t="s">
        <v>8196</v>
      </c>
      <c r="I2961" t="s">
        <v>8180</v>
      </c>
      <c r="J2961">
        <f>VLOOKUP(F2961,[1]!china_towns_second__2[[Column1]:[Y]],3,FALSE)</f>
        <v>30.496967621644501</v>
      </c>
      <c r="K2961">
        <f>VLOOKUP(F2961,[1]!china_towns_second__2[[Column1]:[Y]],2,FALSE)</f>
        <v>103.91965329999999</v>
      </c>
      <c r="L2961" t="s">
        <v>14236</v>
      </c>
      <c r="M2961" t="str">
        <f>VLOOKUP(H2961,CHOOSE({1,2},Table22[Native],Table22[Name]),2,0)</f>
        <v>Shuāngliú Qū</v>
      </c>
      <c r="N2961" s="15" t="str">
        <f>VLOOKUP(I2961,CHOOSE({1,2},Table22[Native],Table22[Name]),2,0)</f>
        <v>Chéngdū Shì</v>
      </c>
      <c r="O2961" s="15" t="str">
        <f t="shared" si="92"/>
        <v>Shengli Zhen (Chengdu Shi) (Chéngdū Shì)</v>
      </c>
      <c r="P2961" s="15" t="str">
        <f t="shared" si="93"/>
        <v>Shengli Zhen (Chengdu Shi) (Chéngdū Shì)</v>
      </c>
    </row>
    <row r="2962" spans="1:16" hidden="1" x14ac:dyDescent="0.25">
      <c r="A2962" t="s">
        <v>1230</v>
      </c>
      <c r="B2962" t="str">
        <f>IF(COUNTIF(A:A,A2962)&gt;1,_xlfn.CONCAT(A2962," (",N2962,")"),A2962)</f>
        <v>Shènglì Zhèn (Guăng'ān Shì)</v>
      </c>
      <c r="C2962" t="str">
        <f>IF(COUNTIF(B:B,B2962)&gt;1,_xlfn.CONCAT(A2962," (",M2962,")"),B2962)</f>
        <v>Shènglì Zhèn (Guăng'ān Shì)</v>
      </c>
      <c r="D2962" t="s">
        <v>1231</v>
      </c>
      <c r="E2962" t="s">
        <v>7</v>
      </c>
      <c r="F2962" t="str">
        <f>_xlfn.CONCAT(D2962,", ",H2962,", ",I2962,", ","四川省")</f>
        <v>胜利镇, 武胜县, 广安市, 四川省</v>
      </c>
      <c r="G2962">
        <v>29644</v>
      </c>
      <c r="H2962" t="s">
        <v>8244</v>
      </c>
      <c r="I2962" t="s">
        <v>8239</v>
      </c>
      <c r="J2962">
        <f>VLOOKUP(F2962,[1]!china_towns_second__2[[Column1]:[Y]],3,FALSE)</f>
        <v>30.4080134905509</v>
      </c>
      <c r="K2962">
        <f>VLOOKUP(F2962,[1]!china_towns_second__2[[Column1]:[Y]],2,FALSE)</f>
        <v>106.038358</v>
      </c>
      <c r="L2962" t="s">
        <v>14237</v>
      </c>
      <c r="M2962" t="str">
        <f>VLOOKUP(H2962,CHOOSE({1,2},Table22[Native],Table22[Name]),2,0)</f>
        <v>Wŭshèng Xiàn</v>
      </c>
      <c r="N2962" s="15" t="str">
        <f>VLOOKUP(I2962,CHOOSE({1,2},Table22[Native],Table22[Name]),2,0)</f>
        <v>Guăng'ān Shì</v>
      </c>
      <c r="O2962" s="15" t="str">
        <f t="shared" si="92"/>
        <v>Shengli Zhen (Guang'an Shi) (Guăng'ān Shì)</v>
      </c>
      <c r="P2962" s="15" t="str">
        <f t="shared" si="93"/>
        <v>Shengli Zhen (Guang'an Shi) (Guăng'ān Shì)</v>
      </c>
    </row>
    <row r="2963" spans="1:16" hidden="1" x14ac:dyDescent="0.25">
      <c r="A2963" t="s">
        <v>2664</v>
      </c>
      <c r="B2963" t="str">
        <f>IF(COUNTIF(A:A,A2963)&gt;1,_xlfn.CONCAT(A2963," (",N2963,")"),A2963)</f>
        <v>Shĕngmŭ Xiāng</v>
      </c>
      <c r="C2963" t="str">
        <f>IF(COUNTIF(B:B,B2963)&gt;1,_xlfn.CONCAT(A2963," (",M2963,")"),B2963)</f>
        <v>Shĕngmŭ Xiāng</v>
      </c>
      <c r="D2963" t="s">
        <v>2665</v>
      </c>
      <c r="E2963" t="s">
        <v>11</v>
      </c>
      <c r="F2963" t="str">
        <f>_xlfn.CONCAT(D2963,", ",H2963,", ",I2963,", ","四川省")</f>
        <v>省母乡, 稻城县, 甘孜藏族自治州, 四川省</v>
      </c>
      <c r="G2963">
        <v>1712</v>
      </c>
      <c r="H2963" t="s">
        <v>8223</v>
      </c>
      <c r="I2963" t="s">
        <v>8219</v>
      </c>
      <c r="J2963" t="e">
        <f>VLOOKUP(F2963,[1]!china_towns_second__2[[Column1]:[Y]],3,FALSE)</f>
        <v>#N/A</v>
      </c>
      <c r="K2963" t="e">
        <f>VLOOKUP(F2963,[1]!china_towns_second__2[[Column1]:[Y]],2,FALSE)</f>
        <v>#N/A</v>
      </c>
      <c r="L2963" t="s">
        <v>12501</v>
      </c>
      <c r="M2963" t="str">
        <f>VLOOKUP(H2963,CHOOSE({1,2},Table22[Native],Table22[Name]),2,0)</f>
        <v>Dàochéng Xiàn</v>
      </c>
      <c r="N2963" s="15" t="str">
        <f>VLOOKUP(I2963,CHOOSE({1,2},Table22[Native],Table22[Name]),2,0)</f>
        <v>Gānzī Zàngzú Zìzhìzhōu</v>
      </c>
      <c r="O2963" s="15" t="str">
        <f t="shared" si="92"/>
        <v>Shengmu Xiang (Gānzī Zàngzú Zìzhìzhōu)</v>
      </c>
      <c r="P2963" s="15" t="str">
        <f t="shared" si="93"/>
        <v>Shengmu Xiang (Gānzī Zàngzú Zìzhìzhōu)</v>
      </c>
    </row>
    <row r="2964" spans="1:16" hidden="1" x14ac:dyDescent="0.25">
      <c r="A2964" t="s">
        <v>1232</v>
      </c>
      <c r="B2964" t="str">
        <f>IF(COUNTIF(A:A,A2964)&gt;1,_xlfn.CONCAT(A2964," (",N2964,")"),A2964)</f>
        <v>Shēngpíng Zhèn</v>
      </c>
      <c r="C2964" t="str">
        <f>IF(COUNTIF(B:B,B2964)&gt;1,_xlfn.CONCAT(A2964," (",M2964,")"),B2964)</f>
        <v>Shēngpíng Zhèn</v>
      </c>
      <c r="D2964" t="s">
        <v>1233</v>
      </c>
      <c r="E2964" t="s">
        <v>7</v>
      </c>
      <c r="F2964" t="str">
        <f>_xlfn.CONCAT(D2964,", ",H2964,", ",I2964,", ","四川省")</f>
        <v>升平镇, 彭州市, 成都市, 四川省</v>
      </c>
      <c r="G2964">
        <v>29135</v>
      </c>
      <c r="H2964" t="s">
        <v>8190</v>
      </c>
      <c r="I2964" t="s">
        <v>8180</v>
      </c>
      <c r="J2964">
        <f>VLOOKUP(F2964,[1]!china_towns_second__2[[Column1]:[Y]],3,FALSE)</f>
        <v>31.0265227693992</v>
      </c>
      <c r="K2964">
        <f>VLOOKUP(F2964,[1]!china_towns_second__2[[Column1]:[Y]],2,FALSE)</f>
        <v>104.016226</v>
      </c>
      <c r="L2964" t="s">
        <v>12502</v>
      </c>
      <c r="M2964" t="str">
        <f>VLOOKUP(H2964,CHOOSE({1,2},Table22[Native],Table22[Name]),2,0)</f>
        <v>Péngzhōu Shì</v>
      </c>
      <c r="N2964" s="15" t="str">
        <f>VLOOKUP(I2964,CHOOSE({1,2},Table22[Native],Table22[Name]),2,0)</f>
        <v>Chéngdū Shì</v>
      </c>
      <c r="O2964" s="15" t="str">
        <f t="shared" si="92"/>
        <v>Shengping Zhen (Chéngdū Shì)</v>
      </c>
      <c r="P2964" s="15" t="str">
        <f t="shared" si="93"/>
        <v>Shengping Zhen (Chéngdū Shì)</v>
      </c>
    </row>
    <row r="2965" spans="1:16" hidden="1" x14ac:dyDescent="0.25">
      <c r="A2965" t="s">
        <v>3871</v>
      </c>
      <c r="B2965" t="str">
        <f>IF(COUNTIF(A:A,A2965)&gt;1,_xlfn.CONCAT(A2965," (",N2965,")"),A2965)</f>
        <v>Shèngquán Xiāng</v>
      </c>
      <c r="C2965" t="str">
        <f>IF(COUNTIF(B:B,B2965)&gt;1,_xlfn.CONCAT(A2965," (",M2965,")"),B2965)</f>
        <v>Shèngquán Xiāng</v>
      </c>
      <c r="D2965" t="s">
        <v>3872</v>
      </c>
      <c r="E2965" t="s">
        <v>11</v>
      </c>
      <c r="F2965" t="str">
        <f>_xlfn.CONCAT(D2965,", ",H2965,", ",I2965,", ","四川省")</f>
        <v>胜泉乡, 井研县, 乐山市, 四川省</v>
      </c>
      <c r="G2965">
        <v>6057</v>
      </c>
      <c r="H2965" t="s">
        <v>8261</v>
      </c>
      <c r="I2965" t="s">
        <v>8256</v>
      </c>
      <c r="J2965" t="e">
        <f>VLOOKUP(F2965,[1]!china_towns_second__2[[Column1]:[Y]],3,FALSE)</f>
        <v>#N/A</v>
      </c>
      <c r="K2965" t="e">
        <f>VLOOKUP(F2965,[1]!china_towns_second__2[[Column1]:[Y]],2,FALSE)</f>
        <v>#N/A</v>
      </c>
      <c r="L2965" t="s">
        <v>12503</v>
      </c>
      <c r="M2965" t="str">
        <f>VLOOKUP(H2965,CHOOSE({1,2},Table22[Native],Table22[Name]),2,0)</f>
        <v>Jĭngyán Xiàn</v>
      </c>
      <c r="N2965" s="15" t="str">
        <f>VLOOKUP(I2965,CHOOSE({1,2},Table22[Native],Table22[Name]),2,0)</f>
        <v>Lèshān Shì</v>
      </c>
      <c r="O2965" s="15" t="str">
        <f t="shared" si="92"/>
        <v>Shengquan Xiang (Lèshān Shì)</v>
      </c>
      <c r="P2965" s="15" t="str">
        <f t="shared" si="93"/>
        <v>Shengquan Xiang (Lèshān Shì)</v>
      </c>
    </row>
    <row r="2966" spans="1:16" hidden="1" x14ac:dyDescent="0.25">
      <c r="A2966" t="s">
        <v>6508</v>
      </c>
      <c r="B2966" t="str">
        <f>IF(COUNTIF(A:A,A2966)&gt;1,_xlfn.CONCAT(A2966," (",N2966,")"),A2966)</f>
        <v>Shēngshuĭ Zhèn</v>
      </c>
      <c r="C2966" t="str">
        <f>IF(COUNTIF(B:B,B2966)&gt;1,_xlfn.CONCAT(A2966," (",M2966,")"),B2966)</f>
        <v>Shēngshuĭ Zhèn</v>
      </c>
      <c r="D2966" t="s">
        <v>6509</v>
      </c>
      <c r="E2966" t="s">
        <v>7</v>
      </c>
      <c r="F2966" t="str">
        <f>_xlfn.CONCAT(D2966,", ",H2966,", ",I2966,", ","四川省")</f>
        <v>升水镇, 南部县, 南充市, 四川省</v>
      </c>
      <c r="G2966">
        <v>5495</v>
      </c>
      <c r="H2966" t="s">
        <v>8322</v>
      </c>
      <c r="I2966" t="s">
        <v>8318</v>
      </c>
      <c r="J2966">
        <f>VLOOKUP(F2966,[1]!china_towns_second__2[[Column1]:[Y]],3,FALSE)</f>
        <v>31.535418427649301</v>
      </c>
      <c r="K2966">
        <f>VLOOKUP(F2966,[1]!china_towns_second__2[[Column1]:[Y]],2,FALSE)</f>
        <v>105.7438946</v>
      </c>
      <c r="L2966" t="s">
        <v>12504</v>
      </c>
      <c r="M2966" t="str">
        <f>VLOOKUP(H2966,CHOOSE({1,2},Table22[Native],Table22[Name]),2,0)</f>
        <v>Nánbù Xiàn</v>
      </c>
      <c r="N2966" s="15" t="str">
        <f>VLOOKUP(I2966,CHOOSE({1,2},Table22[Native],Table22[Name]),2,0)</f>
        <v>Nánchōng Shì</v>
      </c>
      <c r="O2966" s="15" t="str">
        <f t="shared" si="92"/>
        <v>Shengshui Zhen (Nánchōng Shì)</v>
      </c>
      <c r="P2966" s="15" t="str">
        <f t="shared" si="93"/>
        <v>Shengshui Zhen (Nánchōng Shì)</v>
      </c>
    </row>
    <row r="2967" spans="1:16" hidden="1" x14ac:dyDescent="0.25">
      <c r="A2967" t="s">
        <v>7622</v>
      </c>
      <c r="B2967" t="str">
        <f>IF(COUNTIF(A:A,A2967)&gt;1,_xlfn.CONCAT(A2967," (",N2967,")"),A2967)</f>
        <v>Shèngtiān Zhèn</v>
      </c>
      <c r="C2967" t="str">
        <f>IF(COUNTIF(B:B,B2967)&gt;1,_xlfn.CONCAT(A2967," (",M2967,")"),B2967)</f>
        <v>Shèngtiān Zhèn</v>
      </c>
      <c r="D2967" t="s">
        <v>7623</v>
      </c>
      <c r="E2967" t="s">
        <v>7</v>
      </c>
      <c r="F2967" t="str">
        <f>_xlfn.CONCAT(D2967,", ",H2967,", ",I2967,", ","四川省")</f>
        <v>胜天镇, 高县, 宜宾市, 四川省</v>
      </c>
      <c r="G2967">
        <v>19193</v>
      </c>
      <c r="H2967" t="s">
        <v>8362</v>
      </c>
      <c r="I2967" t="s">
        <v>8359</v>
      </c>
      <c r="J2967">
        <f>VLOOKUP(F2967,[1]!china_towns_second__2[[Column1]:[Y]],3,FALSE)</f>
        <v>28.6888638065954</v>
      </c>
      <c r="K2967">
        <f>VLOOKUP(F2967,[1]!china_towns_second__2[[Column1]:[Y]],2,FALSE)</f>
        <v>104.7640676</v>
      </c>
      <c r="L2967" t="s">
        <v>12505</v>
      </c>
      <c r="M2967" t="str">
        <f>VLOOKUP(H2967,CHOOSE({1,2},Table22[Native],Table22[Name]),2,0)</f>
        <v>Gāo Xiàn</v>
      </c>
      <c r="N2967" s="15" t="str">
        <f>VLOOKUP(I2967,CHOOSE({1,2},Table22[Native],Table22[Name]),2,0)</f>
        <v>Yíbīn Shì</v>
      </c>
      <c r="O2967" s="15" t="str">
        <f t="shared" si="92"/>
        <v>Shengtian Zhen (Yíbīn Shì)</v>
      </c>
      <c r="P2967" s="15" t="str">
        <f t="shared" si="93"/>
        <v>Shengtian Zhen (Yíbīn Shì)</v>
      </c>
    </row>
    <row r="2968" spans="1:16" hidden="1" x14ac:dyDescent="0.25">
      <c r="A2968" t="s">
        <v>4802</v>
      </c>
      <c r="B2968" t="str">
        <f>IF(COUNTIF(A:A,A2968)&gt;1,_xlfn.CONCAT(A2968," (",N2968,")"),A2968)</f>
        <v>Shēnguŏ Xiāng</v>
      </c>
      <c r="C2968" t="str">
        <f>IF(COUNTIF(B:B,B2968)&gt;1,_xlfn.CONCAT(A2968," (",M2968,")"),B2968)</f>
        <v>Shēnguŏ Xiāng</v>
      </c>
      <c r="D2968" t="s">
        <v>4803</v>
      </c>
      <c r="E2968" t="s">
        <v>11</v>
      </c>
      <c r="F2968" t="str">
        <f>_xlfn.CONCAT(D2968,", ",H2968,", ",I2968,", ","四川省")</f>
        <v>申果乡, 越西县, 凉山彝族自治州, 四川省</v>
      </c>
      <c r="G2968">
        <v>3116</v>
      </c>
      <c r="H2968" t="s">
        <v>8287</v>
      </c>
      <c r="I2968" t="s">
        <v>8271</v>
      </c>
      <c r="J2968" t="e">
        <f>VLOOKUP(F2968,[1]!china_towns_second__2[[Column1]:[Y]],3,FALSE)</f>
        <v>#N/A</v>
      </c>
      <c r="K2968" t="e">
        <f>VLOOKUP(F2968,[1]!china_towns_second__2[[Column1]:[Y]],2,FALSE)</f>
        <v>#N/A</v>
      </c>
      <c r="L2968" t="s">
        <v>12506</v>
      </c>
      <c r="M2968" t="str">
        <f>VLOOKUP(H2968,CHOOSE({1,2},Table22[Native],Table22[Name]),2,0)</f>
        <v>Yuèxī Xiàn</v>
      </c>
      <c r="N2968" s="15" t="str">
        <f>VLOOKUP(I2968,CHOOSE({1,2},Table22[Native],Table22[Name]),2,0)</f>
        <v>Liángshān Yízú Zìzhìzhōu</v>
      </c>
      <c r="O2968" s="15" t="str">
        <f t="shared" si="92"/>
        <v>Shenguo Xiang (Liángshān Yízú Zìzhìzhōu)</v>
      </c>
      <c r="P2968" s="15" t="str">
        <f t="shared" si="93"/>
        <v>Shenguo Xiang (Liángshān Yízú Zìzhìzhōu)</v>
      </c>
    </row>
    <row r="2969" spans="1:16" hidden="1" x14ac:dyDescent="0.25">
      <c r="A2969" t="s">
        <v>6510</v>
      </c>
      <c r="B2969" t="str">
        <f>IF(COUNTIF(A:A,A2969)&gt;1,_xlfn.CONCAT(A2969," (",N2969,")"),A2969)</f>
        <v>Shēngzhōng Zhèn</v>
      </c>
      <c r="C2969" t="str">
        <f>IF(COUNTIF(B:B,B2969)&gt;1,_xlfn.CONCAT(A2969," (",M2969,")"),B2969)</f>
        <v>Shēngzhōng Zhèn</v>
      </c>
      <c r="D2969" t="s">
        <v>6511</v>
      </c>
      <c r="E2969" t="s">
        <v>7</v>
      </c>
      <c r="F2969" t="str">
        <f>_xlfn.CONCAT(D2969,", ",H2969,", ",I2969,", ","四川省")</f>
        <v>升钟镇, 南部县, 南充市, 四川省</v>
      </c>
      <c r="G2969">
        <v>12700</v>
      </c>
      <c r="H2969" t="s">
        <v>8322</v>
      </c>
      <c r="I2969" t="s">
        <v>8318</v>
      </c>
      <c r="J2969">
        <f>VLOOKUP(F2969,[1]!china_towns_second__2[[Column1]:[Y]],3,FALSE)</f>
        <v>31.486157253074701</v>
      </c>
      <c r="K2969">
        <f>VLOOKUP(F2969,[1]!china_towns_second__2[[Column1]:[Y]],2,FALSE)</f>
        <v>105.7559452</v>
      </c>
      <c r="L2969" t="s">
        <v>12507</v>
      </c>
      <c r="M2969" t="str">
        <f>VLOOKUP(H2969,CHOOSE({1,2},Table22[Native],Table22[Name]),2,0)</f>
        <v>Nánbù Xiàn</v>
      </c>
      <c r="N2969" s="15" t="str">
        <f>VLOOKUP(I2969,CHOOSE({1,2},Table22[Native],Table22[Name]),2,0)</f>
        <v>Nánchōng Shì</v>
      </c>
      <c r="O2969" s="15" t="str">
        <f t="shared" si="92"/>
        <v>Shengzhong Zhen (Nánchōng Shì)</v>
      </c>
      <c r="P2969" s="15" t="str">
        <f t="shared" si="93"/>
        <v>Shengzhong Zhen (Nánchōng Shì)</v>
      </c>
    </row>
    <row r="2970" spans="1:16" hidden="1" x14ac:dyDescent="0.25">
      <c r="A2970" t="s">
        <v>1845</v>
      </c>
      <c r="B2970" t="str">
        <f>IF(COUNTIF(A:A,A2970)&gt;1,_xlfn.CONCAT(A2970," (",N2970,")"),A2970)</f>
        <v>Shénhé Xiāng</v>
      </c>
      <c r="C2970" t="str">
        <f>IF(COUNTIF(B:B,B2970)&gt;1,_xlfn.CONCAT(A2970," (",M2970,")"),B2970)</f>
        <v>Shénhé Xiāng</v>
      </c>
      <c r="D2970" t="s">
        <v>1846</v>
      </c>
      <c r="E2970" t="s">
        <v>11</v>
      </c>
      <c r="F2970" t="str">
        <f>_xlfn.CONCAT(D2970,", ",H2970,", ",I2970,", ","四川省")</f>
        <v>神合乡, 大竹县, 达州市, 四川省</v>
      </c>
      <c r="G2970">
        <v>6834</v>
      </c>
      <c r="H2970" t="s">
        <v>8204</v>
      </c>
      <c r="I2970" t="s">
        <v>8202</v>
      </c>
      <c r="J2970" t="e">
        <f>VLOOKUP(F2970,[1]!china_towns_second__2[[Column1]:[Y]],3,FALSE)</f>
        <v>#N/A</v>
      </c>
      <c r="K2970" t="e">
        <f>VLOOKUP(F2970,[1]!china_towns_second__2[[Column1]:[Y]],2,FALSE)</f>
        <v>#N/A</v>
      </c>
      <c r="L2970" t="s">
        <v>12508</v>
      </c>
      <c r="M2970" t="str">
        <f>VLOOKUP(H2970,CHOOSE({1,2},Table22[Native],Table22[Name]),2,0)</f>
        <v>Dàzhú Xiàn</v>
      </c>
      <c r="N2970" s="15" t="str">
        <f>VLOOKUP(I2970,CHOOSE({1,2},Table22[Native],Table22[Name]),2,0)</f>
        <v>Dázhōu Shì</v>
      </c>
      <c r="O2970" s="15" t="str">
        <f t="shared" si="92"/>
        <v>Shenhe Xiang (Dázhōu Shì)</v>
      </c>
      <c r="P2970" s="15" t="str">
        <f t="shared" si="93"/>
        <v>Shenhe Xiang (Dázhōu Shì)</v>
      </c>
    </row>
    <row r="2971" spans="1:16" hidden="1" x14ac:dyDescent="0.25">
      <c r="A2971" t="s">
        <v>1847</v>
      </c>
      <c r="B2971" t="str">
        <f>IF(COUNTIF(A:A,A2971)&gt;1,_xlfn.CONCAT(A2971," (",N2971,")"),A2971)</f>
        <v>Shēnjiā Xiāng</v>
      </c>
      <c r="C2971" t="str">
        <f>IF(COUNTIF(B:B,B2971)&gt;1,_xlfn.CONCAT(A2971," (",M2971,")"),B2971)</f>
        <v>Shēnjiā Xiāng</v>
      </c>
      <c r="D2971" t="s">
        <v>1848</v>
      </c>
      <c r="E2971" t="s">
        <v>11</v>
      </c>
      <c r="F2971" t="str">
        <f>_xlfn.CONCAT(D2971,", ",H2971,", ",I2971,", ","四川省")</f>
        <v>申家乡, 达川区, 达州市, 四川省</v>
      </c>
      <c r="G2971">
        <v>10139</v>
      </c>
      <c r="H2971" t="s">
        <v>8203</v>
      </c>
      <c r="I2971" t="s">
        <v>8202</v>
      </c>
      <c r="J2971" t="e">
        <f>VLOOKUP(F2971,[1]!china_towns_second__2[[Column1]:[Y]],3,FALSE)</f>
        <v>#N/A</v>
      </c>
      <c r="K2971" t="e">
        <f>VLOOKUP(F2971,[1]!china_towns_second__2[[Column1]:[Y]],2,FALSE)</f>
        <v>#N/A</v>
      </c>
      <c r="L2971" t="s">
        <v>12509</v>
      </c>
      <c r="M2971" t="str">
        <f>VLOOKUP(H2971,CHOOSE({1,2},Table22[Native],Table22[Name]),2,0)</f>
        <v>Dáchuān Qū</v>
      </c>
      <c r="N2971" s="15" t="str">
        <f>VLOOKUP(I2971,CHOOSE({1,2},Table22[Native],Table22[Name]),2,0)</f>
        <v>Dázhōu Shì</v>
      </c>
      <c r="O2971" s="15" t="str">
        <f t="shared" si="92"/>
        <v>Shenjia Xiang (Dázhōu Shì)</v>
      </c>
      <c r="P2971" s="15" t="str">
        <f t="shared" si="93"/>
        <v>Shenjia Xiang (Dázhōu Shì)</v>
      </c>
    </row>
    <row r="2972" spans="1:16" hidden="1" x14ac:dyDescent="0.25">
      <c r="A2972" t="s">
        <v>675</v>
      </c>
      <c r="B2972" t="str">
        <f>IF(COUNTIF(A:A,A2972)&gt;1,_xlfn.CONCAT(A2972," (",N2972,")"),A2972)</f>
        <v>Shénmén Xiāng [Shābà Xiāng]</v>
      </c>
      <c r="C2972" t="str">
        <f>IF(COUNTIF(B:B,B2972)&gt;1,_xlfn.CONCAT(A2972," (",M2972,")"),B2972)</f>
        <v>Shénmén Xiāng [Shābà Xiāng]</v>
      </c>
      <c r="D2972" t="s">
        <v>676</v>
      </c>
      <c r="E2972" t="s">
        <v>11</v>
      </c>
      <c r="F2972" t="str">
        <f>_xlfn.CONCAT(D2972,", ",H2972,", ",I2972,", ","四川省")</f>
        <v>神门乡, 南江县, 巴中市, 四川省</v>
      </c>
      <c r="G2972">
        <v>6032</v>
      </c>
      <c r="H2972" t="s">
        <v>8175</v>
      </c>
      <c r="I2972" t="s">
        <v>8171</v>
      </c>
      <c r="J2972" t="e">
        <f>VLOOKUP(F2972,[1]!china_towns_second__2[[Column1]:[Y]],3,FALSE)</f>
        <v>#N/A</v>
      </c>
      <c r="K2972" t="e">
        <f>VLOOKUP(F2972,[1]!china_towns_second__2[[Column1]:[Y]],2,FALSE)</f>
        <v>#N/A</v>
      </c>
      <c r="L2972" t="s">
        <v>12510</v>
      </c>
      <c r="M2972" t="str">
        <f>VLOOKUP(H2972,CHOOSE({1,2},Table22[Native],Table22[Name]),2,0)</f>
        <v>Nánjiāng Xiàn</v>
      </c>
      <c r="N2972" s="15" t="str">
        <f>VLOOKUP(I2972,CHOOSE({1,2},Table22[Native],Table22[Name]),2,0)</f>
        <v>Bāzhōng Shì</v>
      </c>
      <c r="O2972" s="15" t="str">
        <f t="shared" si="92"/>
        <v>Shenmen Xiang [Shaba Xiang] (Bāzhōng Shì)</v>
      </c>
      <c r="P2972" s="15" t="str">
        <f t="shared" si="93"/>
        <v>Shenmen Xiang [Shaba Xiang] (Bāzhōng Shì)</v>
      </c>
    </row>
    <row r="2973" spans="1:16" hidden="1" x14ac:dyDescent="0.25">
      <c r="A2973" t="s">
        <v>4804</v>
      </c>
      <c r="B2973" t="str">
        <f>IF(COUNTIF(A:A,A2973)&gt;1,_xlfn.CONCAT(A2973," (",N2973,")"),A2973)</f>
        <v>Shēnpŭ Xiāng</v>
      </c>
      <c r="C2973" t="str">
        <f>IF(COUNTIF(B:B,B2973)&gt;1,_xlfn.CONCAT(A2973," (",M2973,")"),B2973)</f>
        <v>Shēnpŭ Xiāng</v>
      </c>
      <c r="D2973" t="s">
        <v>4805</v>
      </c>
      <c r="E2973" t="s">
        <v>11</v>
      </c>
      <c r="F2973" t="str">
        <f>_xlfn.CONCAT(D2973,", ",H2973,", ",I2973,", ","四川省")</f>
        <v>申普乡, 越西县, 凉山彝族自治州, 四川省</v>
      </c>
      <c r="G2973">
        <v>4169</v>
      </c>
      <c r="H2973" t="s">
        <v>8287</v>
      </c>
      <c r="I2973" t="s">
        <v>8271</v>
      </c>
      <c r="J2973" t="e">
        <f>VLOOKUP(F2973,[1]!china_towns_second__2[[Column1]:[Y]],3,FALSE)</f>
        <v>#N/A</v>
      </c>
      <c r="K2973" t="e">
        <f>VLOOKUP(F2973,[1]!china_towns_second__2[[Column1]:[Y]],2,FALSE)</f>
        <v>#N/A</v>
      </c>
      <c r="L2973" t="s">
        <v>12511</v>
      </c>
      <c r="M2973" t="str">
        <f>VLOOKUP(H2973,CHOOSE({1,2},Table22[Native],Table22[Name]),2,0)</f>
        <v>Yuèxī Xiàn</v>
      </c>
      <c r="N2973" s="15" t="str">
        <f>VLOOKUP(I2973,CHOOSE({1,2},Table22[Native],Table22[Name]),2,0)</f>
        <v>Liángshān Yízú Zìzhìzhōu</v>
      </c>
      <c r="O2973" s="15" t="str">
        <f t="shared" si="92"/>
        <v>Shenpu Xiang (Liángshān Yízú Zìzhìzhōu)</v>
      </c>
      <c r="P2973" s="15" t="str">
        <f t="shared" si="93"/>
        <v>Shenpu Xiang (Liángshān Yízú Zìzhìzhōu)</v>
      </c>
    </row>
    <row r="2974" spans="1:16" hidden="1" x14ac:dyDescent="0.25">
      <c r="A2974" t="s">
        <v>4806</v>
      </c>
      <c r="B2974" t="str">
        <f>IF(COUNTIF(A:A,A2974)&gt;1,_xlfn.CONCAT(A2974," (",N2974,")"),A2974)</f>
        <v>Shēnyúhé Zhèn [Huìdōng Zhèn]</v>
      </c>
      <c r="C2974" t="str">
        <f>IF(COUNTIF(B:B,B2974)&gt;1,_xlfn.CONCAT(A2974," (",M2974,")"),B2974)</f>
        <v>Shēnyúhé Zhèn [Huìdōng Zhèn]</v>
      </c>
      <c r="D2974" t="s">
        <v>4807</v>
      </c>
      <c r="E2974" t="s">
        <v>7</v>
      </c>
      <c r="F2974" t="str">
        <f>_xlfn.CONCAT(D2974,", ",H2974,", ",I2974,", ","四川省")</f>
        <v>鲹鱼河镇, 会东县, 凉山彝族自治州, 四川省</v>
      </c>
      <c r="G2974">
        <v>44948</v>
      </c>
      <c r="H2974" t="s">
        <v>8275</v>
      </c>
      <c r="I2974" t="s">
        <v>8271</v>
      </c>
      <c r="J2974">
        <f>VLOOKUP(F2974,[1]!china_towns_second__2[[Column1]:[Y]],3,FALSE)</f>
        <v>26.6717942013927</v>
      </c>
      <c r="K2974">
        <f>VLOOKUP(F2974,[1]!china_towns_second__2[[Column1]:[Y]],2,FALSE)</f>
        <v>102.563565</v>
      </c>
      <c r="L2974" t="s">
        <v>12512</v>
      </c>
      <c r="M2974" t="str">
        <f>VLOOKUP(H2974,CHOOSE({1,2},Table22[Native],Table22[Name]),2,0)</f>
        <v>Huìdōng Xiàn</v>
      </c>
      <c r="N2974" s="15" t="str">
        <f>VLOOKUP(I2974,CHOOSE({1,2},Table22[Native],Table22[Name]),2,0)</f>
        <v>Liángshān Yízú Zìzhìzhōu</v>
      </c>
      <c r="O2974" s="15" t="str">
        <f t="shared" si="92"/>
        <v>Shenyuhe Zhen [Huidong Zhen] (Liángshān Yízú Zìzhìzhōu)</v>
      </c>
      <c r="P2974" s="15" t="str">
        <f t="shared" si="93"/>
        <v>Shenyuhe Zhen [Huidong Zhen] (Liángshān Yízú Zìzhìzhōu)</v>
      </c>
    </row>
    <row r="2975" spans="1:16" hidden="1" x14ac:dyDescent="0.25">
      <c r="A2975" t="s">
        <v>5901</v>
      </c>
      <c r="B2975" t="str">
        <f>IF(COUNTIF(A:A,A2975)&gt;1,_xlfn.CONCAT(A2975," (",N2975,")"),A2975)</f>
        <v>Shí'ān Zhèn</v>
      </c>
      <c r="C2975" t="str">
        <f>IF(COUNTIF(B:B,B2975)&gt;1,_xlfn.CONCAT(A2975," (",M2975,")"),B2975)</f>
        <v>Shí'ān Zhèn</v>
      </c>
      <c r="D2975" t="s">
        <v>5902</v>
      </c>
      <c r="E2975" t="s">
        <v>7</v>
      </c>
      <c r="F2975" t="str">
        <f>_xlfn.CONCAT(D2975,", ",H2975,", ",I2975,", ","四川省")</f>
        <v>石安镇, 三台县, 绵阳市, 四川省</v>
      </c>
      <c r="G2975">
        <v>16707</v>
      </c>
      <c r="H2975" t="s">
        <v>8313</v>
      </c>
      <c r="I2975" t="s">
        <v>8307</v>
      </c>
      <c r="J2975">
        <f>VLOOKUP(F2975,[1]!china_towns_second__2[[Column1]:[Y]],3,FALSE)</f>
        <v>31.218439647715801</v>
      </c>
      <c r="K2975">
        <f>VLOOKUP(F2975,[1]!china_towns_second__2[[Column1]:[Y]],2,FALSE)</f>
        <v>105.081012</v>
      </c>
      <c r="L2975" t="s">
        <v>12513</v>
      </c>
      <c r="M2975" t="str">
        <f>VLOOKUP(H2975,CHOOSE({1,2},Table22[Native],Table22[Name]),2,0)</f>
        <v>Sāntái Xiàn</v>
      </c>
      <c r="N2975" s="15" t="str">
        <f>VLOOKUP(I2975,CHOOSE({1,2},Table22[Native],Table22[Name]),2,0)</f>
        <v>Miányáng Shì</v>
      </c>
      <c r="O2975" s="15" t="str">
        <f t="shared" si="92"/>
        <v>Shi'an Zhen (Miányáng Shì)</v>
      </c>
      <c r="P2975" s="15" t="str">
        <f t="shared" si="93"/>
        <v>Shi'an Zhen (Miányáng Shì)</v>
      </c>
    </row>
    <row r="2976" spans="1:16" hidden="1" x14ac:dyDescent="0.25">
      <c r="A2976" t="s">
        <v>3153</v>
      </c>
      <c r="B2976" t="str">
        <f>IF(COUNTIF(A:A,A2976)&gt;1,_xlfn.CONCAT(A2976," (",N2976,")"),A2976)</f>
        <v>Shíbà Xiāng</v>
      </c>
      <c r="C2976" t="str">
        <f>IF(COUNTIF(B:B,B2976)&gt;1,_xlfn.CONCAT(A2976," (",M2976,")"),B2976)</f>
        <v>Shíbà Xiāng</v>
      </c>
      <c r="D2976" t="s">
        <v>3154</v>
      </c>
      <c r="E2976" t="s">
        <v>11</v>
      </c>
      <c r="F2976" t="str">
        <f>_xlfn.CONCAT(D2976,", ",H2976,", ",I2976,", ","四川省")</f>
        <v>石坝乡, 青川县, 广元市, 四川省</v>
      </c>
      <c r="G2976">
        <v>3671</v>
      </c>
      <c r="H2976" t="s">
        <v>8252</v>
      </c>
      <c r="I2976" t="s">
        <v>8247</v>
      </c>
      <c r="J2976" t="e">
        <f>VLOOKUP(F2976,[1]!china_towns_second__2[[Column1]:[Y]],3,FALSE)</f>
        <v>#N/A</v>
      </c>
      <c r="K2976" t="e">
        <f>VLOOKUP(F2976,[1]!china_towns_second__2[[Column1]:[Y]],2,FALSE)</f>
        <v>#N/A</v>
      </c>
      <c r="L2976" t="s">
        <v>12514</v>
      </c>
      <c r="M2976" t="str">
        <f>VLOOKUP(H2976,CHOOSE({1,2},Table22[Native],Table22[Name]),2,0)</f>
        <v>Qīngchuān Xiàn</v>
      </c>
      <c r="N2976" s="15" t="str">
        <f>VLOOKUP(I2976,CHOOSE({1,2},Table22[Native],Table22[Name]),2,0)</f>
        <v>Guăngyuán Shì</v>
      </c>
      <c r="O2976" s="15" t="str">
        <f t="shared" si="92"/>
        <v>Shiba Xiang (Guăngyuán Shì)</v>
      </c>
      <c r="P2976" s="15" t="str">
        <f t="shared" si="93"/>
        <v>Shiba Xiang (Guăngyuán Shì)</v>
      </c>
    </row>
    <row r="2977" spans="1:16" hidden="1" x14ac:dyDescent="0.25">
      <c r="A2977" t="s">
        <v>1849</v>
      </c>
      <c r="B2977" t="str">
        <f>IF(COUNTIF(A:A,A2977)&gt;1,_xlfn.CONCAT(A2977," (",N2977,")"),A2977)</f>
        <v>Shíbăn Jiēdào</v>
      </c>
      <c r="C2977" t="str">
        <f>IF(COUNTIF(B:B,B2977)&gt;1,_xlfn.CONCAT(A2977," (",M2977,")"),B2977)</f>
        <v>Shíbăn Jiēdào</v>
      </c>
      <c r="D2977" t="s">
        <v>1850</v>
      </c>
      <c r="E2977" t="s">
        <v>493</v>
      </c>
      <c r="F2977" t="str">
        <f>_xlfn.CONCAT(D2977,", ",H2977,", ",I2977,", ","四川省")</f>
        <v>石板街道, 达川区, 达州市, 四川省</v>
      </c>
      <c r="G2977">
        <v>19739</v>
      </c>
      <c r="H2977" t="s">
        <v>8203</v>
      </c>
      <c r="I2977" t="s">
        <v>8202</v>
      </c>
      <c r="J2977" t="e">
        <f>VLOOKUP(F2977,[1]!china_towns_second__2[[Column1]:[Y]],3,FALSE)</f>
        <v>#N/A</v>
      </c>
      <c r="K2977" t="e">
        <f>VLOOKUP(F2977,[1]!china_towns_second__2[[Column1]:[Y]],2,FALSE)</f>
        <v>#N/A</v>
      </c>
      <c r="L2977" t="s">
        <v>12515</v>
      </c>
      <c r="M2977" t="str">
        <f>VLOOKUP(H2977,CHOOSE({1,2},Table22[Native],Table22[Name]),2,0)</f>
        <v>Dáchuān Qū</v>
      </c>
      <c r="N2977" s="15" t="str">
        <f>VLOOKUP(I2977,CHOOSE({1,2},Table22[Native],Table22[Name]),2,0)</f>
        <v>Dázhōu Shì</v>
      </c>
      <c r="O2977" s="15" t="str">
        <f t="shared" si="92"/>
        <v>Shiban Jiedao (Dázhōu Shì)</v>
      </c>
      <c r="P2977" s="15" t="str">
        <f t="shared" si="93"/>
        <v>Shiban Jiedao (Dázhōu Shì)</v>
      </c>
    </row>
    <row r="2978" spans="1:16" hidden="1" x14ac:dyDescent="0.25">
      <c r="A2978" t="s">
        <v>5903</v>
      </c>
      <c r="B2978" t="str">
        <f>IF(COUNTIF(A:A,A2978)&gt;1,_xlfn.CONCAT(A2978," (",N2978,")"),A2978)</f>
        <v>Shíbăn Zhèn</v>
      </c>
      <c r="C2978" t="str">
        <f>IF(COUNTIF(B:B,B2978)&gt;1,_xlfn.CONCAT(A2978," (",M2978,")"),B2978)</f>
        <v>Shíbăn Zhèn</v>
      </c>
      <c r="D2978" t="s">
        <v>5904</v>
      </c>
      <c r="E2978" t="s">
        <v>7</v>
      </c>
      <c r="F2978" t="str">
        <f>_xlfn.CONCAT(D2978,", ",H2978,", ",I2978,", ","四川省")</f>
        <v>石板镇, 游仙区, 绵阳市, 四川省</v>
      </c>
      <c r="G2978">
        <v>12448</v>
      </c>
      <c r="H2978" t="s">
        <v>8315</v>
      </c>
      <c r="I2978" t="s">
        <v>8307</v>
      </c>
      <c r="J2978">
        <f>VLOOKUP(F2978,[1]!china_towns_second__2[[Column1]:[Y]],3,FALSE)</f>
        <v>31.482968257104702</v>
      </c>
      <c r="K2978">
        <f>VLOOKUP(F2978,[1]!china_towns_second__2[[Column1]:[Y]],2,FALSE)</f>
        <v>104.951745</v>
      </c>
      <c r="L2978" t="s">
        <v>12516</v>
      </c>
      <c r="M2978" t="str">
        <f>VLOOKUP(H2978,CHOOSE({1,2},Table22[Native],Table22[Name]),2,0)</f>
        <v>Yóuxiān Qū</v>
      </c>
      <c r="N2978" s="15" t="str">
        <f>VLOOKUP(I2978,CHOOSE({1,2},Table22[Native],Table22[Name]),2,0)</f>
        <v>Miányáng Shì</v>
      </c>
      <c r="O2978" s="15" t="str">
        <f t="shared" si="92"/>
        <v>Shiban Zhen (Miányáng Shì)</v>
      </c>
      <c r="P2978" s="15" t="str">
        <f t="shared" si="93"/>
        <v>Shiban Zhen (Miányáng Shì)</v>
      </c>
    </row>
    <row r="2979" spans="1:16" hidden="1" x14ac:dyDescent="0.25">
      <c r="A2979" t="s">
        <v>8034</v>
      </c>
      <c r="B2979" t="str">
        <f>IF(COUNTIF(A:A,A2979)&gt;1,_xlfn.CONCAT(A2979," (",N2979,")"),A2979)</f>
        <v>Shíbăndèng Jiēdào</v>
      </c>
      <c r="C2979" t="str">
        <f>IF(COUNTIF(B:B,B2979)&gt;1,_xlfn.CONCAT(A2979," (",M2979,")"),B2979)</f>
        <v>Shíbăndèng Jiēdào</v>
      </c>
      <c r="D2979" t="s">
        <v>8035</v>
      </c>
      <c r="E2979" t="s">
        <v>493</v>
      </c>
      <c r="F2979" t="str">
        <f>_xlfn.CONCAT(D2979,", ",H2979,", ",I2979,", ","四川省")</f>
        <v>石板凳街道, 简阳市, 成都市, 四川省</v>
      </c>
      <c r="G2979">
        <v>24004</v>
      </c>
      <c r="H2979" t="s">
        <v>8185</v>
      </c>
      <c r="I2979" t="s">
        <v>8180</v>
      </c>
      <c r="J2979" t="e">
        <f>VLOOKUP(F2979,[1]!china_towns_second__2[[Column1]:[Y]],3,FALSE)</f>
        <v>#N/A</v>
      </c>
      <c r="K2979" t="e">
        <f>VLOOKUP(F2979,[1]!china_towns_second__2[[Column1]:[Y]],2,FALSE)</f>
        <v>#N/A</v>
      </c>
      <c r="L2979" t="s">
        <v>12517</v>
      </c>
      <c r="M2979" t="str">
        <f>VLOOKUP(H2979,CHOOSE({1,2},Table22[Native],Table22[Name]),2,0)</f>
        <v>Jiănyáng Shì</v>
      </c>
      <c r="N2979" s="15" t="str">
        <f>VLOOKUP(I2979,CHOOSE({1,2},Table22[Native],Table22[Name]),2,0)</f>
        <v>Chéngdū Shì</v>
      </c>
      <c r="O2979" s="15" t="str">
        <f t="shared" si="92"/>
        <v>Shibandeng Jiedao (Chéngdū Shì)</v>
      </c>
      <c r="P2979" s="15" t="str">
        <f t="shared" si="93"/>
        <v>Shibandeng Jiedao (Chéngdū Shì)</v>
      </c>
    </row>
    <row r="2980" spans="1:16" hidden="1" x14ac:dyDescent="0.25">
      <c r="A2980" t="s">
        <v>1234</v>
      </c>
      <c r="B2980" t="str">
        <f>IF(COUNTIF(A:A,A2980)&gt;1,_xlfn.CONCAT(A2980," (",N2980,")"),A2980)</f>
        <v>Shíbăntān Jiēdào</v>
      </c>
      <c r="C2980" t="str">
        <f>IF(COUNTIF(B:B,B2980)&gt;1,_xlfn.CONCAT(A2980," (",M2980,")"),B2980)</f>
        <v>Shíbăntān Jiēdào</v>
      </c>
      <c r="D2980" t="s">
        <v>1235</v>
      </c>
      <c r="E2980" t="s">
        <v>493</v>
      </c>
      <c r="F2980" t="str">
        <f>_xlfn.CONCAT(D2980,", ",H2980,", ",I2980,", ","四川省")</f>
        <v>石板滩街道, 新都区, 成都市, 四川省</v>
      </c>
      <c r="G2980">
        <v>48927</v>
      </c>
      <c r="H2980" t="s">
        <v>8199</v>
      </c>
      <c r="I2980" t="s">
        <v>8180</v>
      </c>
      <c r="J2980" t="e">
        <f>VLOOKUP(F2980,[1]!china_towns_second__2[[Column1]:[Y]],3,FALSE)</f>
        <v>#N/A</v>
      </c>
      <c r="K2980" t="e">
        <f>VLOOKUP(F2980,[1]!china_towns_second__2[[Column1]:[Y]],2,FALSE)</f>
        <v>#N/A</v>
      </c>
      <c r="L2980" t="s">
        <v>12518</v>
      </c>
      <c r="M2980" t="str">
        <f>VLOOKUP(H2980,CHOOSE({1,2},Table22[Native],Table22[Name]),2,0)</f>
        <v>Xīndū Qū</v>
      </c>
      <c r="N2980" s="15" t="str">
        <f>VLOOKUP(I2980,CHOOSE({1,2},Table22[Native],Table22[Name]),2,0)</f>
        <v>Chéngdū Shì</v>
      </c>
      <c r="O2980" s="15" t="str">
        <f t="shared" si="92"/>
        <v>Shibantan Jiedao (Chéngdū Shì)</v>
      </c>
      <c r="P2980" s="15" t="str">
        <f t="shared" si="93"/>
        <v>Shibantan Jiedao (Chéngdū Shì)</v>
      </c>
    </row>
    <row r="2981" spans="1:16" hidden="1" x14ac:dyDescent="0.25">
      <c r="A2981" t="s">
        <v>5314</v>
      </c>
      <c r="B2981" t="str">
        <f>IF(COUNTIF(A:A,A2981)&gt;1,_xlfn.CONCAT(A2981," (",N2981,")"),A2981)</f>
        <v>Shíbăo Zhèn</v>
      </c>
      <c r="C2981" t="str">
        <f>IF(COUNTIF(B:B,B2981)&gt;1,_xlfn.CONCAT(A2981," (",M2981,")"),B2981)</f>
        <v>Shíbăo Zhèn</v>
      </c>
      <c r="D2981" t="s">
        <v>5315</v>
      </c>
      <c r="E2981" t="s">
        <v>7</v>
      </c>
      <c r="F2981" t="str">
        <f>_xlfn.CONCAT(D2981,", ",H2981,", ",I2981,", ","四川省")</f>
        <v>石宝镇, 古蔺县, 泸州市, 四川省</v>
      </c>
      <c r="G2981">
        <v>43603</v>
      </c>
      <c r="H2981" t="s">
        <v>8291</v>
      </c>
      <c r="I2981" t="s">
        <v>8290</v>
      </c>
      <c r="J2981">
        <f>VLOOKUP(F2981,[1]!china_towns_second__2[[Column1]:[Y]],3,FALSE)</f>
        <v>27.8612504695372</v>
      </c>
      <c r="K2981">
        <f>VLOOKUP(F2981,[1]!china_towns_second__2[[Column1]:[Y]],2,FALSE)</f>
        <v>106.1329369</v>
      </c>
      <c r="L2981" t="s">
        <v>12519</v>
      </c>
      <c r="M2981" t="str">
        <f>VLOOKUP(H2981,CHOOSE({1,2},Table22[Native],Table22[Name]),2,0)</f>
        <v>Gŭlìn Xiàn</v>
      </c>
      <c r="N2981" s="15" t="str">
        <f>VLOOKUP(I2981,CHOOSE({1,2},Table22[Native],Table22[Name]),2,0)</f>
        <v>Lúzhōu Shì</v>
      </c>
      <c r="O2981" s="15" t="str">
        <f t="shared" si="92"/>
        <v>Shibao Zhen (Lúzhōu Shì)</v>
      </c>
      <c r="P2981" s="15" t="str">
        <f t="shared" si="93"/>
        <v>Shibao Zhen (Lúzhōu Shì)</v>
      </c>
    </row>
    <row r="2982" spans="1:16" hidden="1" x14ac:dyDescent="0.25">
      <c r="A2982" t="s">
        <v>7624</v>
      </c>
      <c r="B2982" t="str">
        <f>IF(COUNTIF(A:A,A2982)&gt;1,_xlfn.CONCAT(A2982," (",N2982,")"),A2982)</f>
        <v>Shíbēi Xiāng</v>
      </c>
      <c r="C2982" t="str">
        <f>IF(COUNTIF(B:B,B2982)&gt;1,_xlfn.CONCAT(A2982," (",M2982,")"),B2982)</f>
        <v>Shíbēi Xiāng</v>
      </c>
      <c r="D2982" t="s">
        <v>7625</v>
      </c>
      <c r="E2982" t="s">
        <v>11</v>
      </c>
      <c r="F2982" t="str">
        <f>_xlfn.CONCAT(D2982,", ",H2982,", ",I2982,", ","四川省")</f>
        <v>石碑乡, 珙县, 宜宾市, 四川省</v>
      </c>
      <c r="G2982">
        <v>7818</v>
      </c>
      <c r="H2982" t="s">
        <v>8363</v>
      </c>
      <c r="I2982" t="s">
        <v>8359</v>
      </c>
      <c r="J2982" t="e">
        <f>VLOOKUP(F2982,[1]!china_towns_second__2[[Column1]:[Y]],3,FALSE)</f>
        <v>#N/A</v>
      </c>
      <c r="K2982" t="e">
        <f>VLOOKUP(F2982,[1]!china_towns_second__2[[Column1]:[Y]],2,FALSE)</f>
        <v>#N/A</v>
      </c>
      <c r="L2982" t="s">
        <v>12520</v>
      </c>
      <c r="M2982" t="str">
        <f>VLOOKUP(H2982,CHOOSE({1,2},Table22[Native],Table22[Name]),2,0)</f>
        <v>Gŏng Xiàn</v>
      </c>
      <c r="N2982" s="15" t="str">
        <f>VLOOKUP(I2982,CHOOSE({1,2},Table22[Native],Table22[Name]),2,0)</f>
        <v>Yíbīn Shì</v>
      </c>
      <c r="O2982" s="15" t="str">
        <f t="shared" si="92"/>
        <v>Shibei Xiang (Yíbīn Shì)</v>
      </c>
      <c r="P2982" s="15" t="str">
        <f t="shared" si="93"/>
        <v>Shibei Xiang (Yíbīn Shì)</v>
      </c>
    </row>
    <row r="2983" spans="1:16" hidden="1" x14ac:dyDescent="0.25">
      <c r="A2983" t="s">
        <v>677</v>
      </c>
      <c r="B2983" t="str">
        <f>IF(COUNTIF(A:A,A2983)&gt;1,_xlfn.CONCAT(A2983," (",N2983,")"),A2983)</f>
        <v>Shíchéng Xiāng</v>
      </c>
      <c r="C2983" t="str">
        <f>IF(COUNTIF(B:B,B2983)&gt;1,_xlfn.CONCAT(A2983," (",M2983,")"),B2983)</f>
        <v>Shíchéng Xiāng</v>
      </c>
      <c r="D2983" t="s">
        <v>678</v>
      </c>
      <c r="E2983" t="s">
        <v>11</v>
      </c>
      <c r="F2983" t="str">
        <f>_xlfn.CONCAT(D2983,", ",H2983,", ",I2983,", ","四川省")</f>
        <v>石城乡, 恩阳区, 巴中市, 四川省</v>
      </c>
      <c r="G2983">
        <v>13762</v>
      </c>
      <c r="H2983" t="s">
        <v>8174</v>
      </c>
      <c r="I2983" t="s">
        <v>8171</v>
      </c>
      <c r="J2983" t="e">
        <f>VLOOKUP(F2983,[1]!china_towns_second__2[[Column1]:[Y]],3,FALSE)</f>
        <v>#N/A</v>
      </c>
      <c r="K2983" t="e">
        <f>VLOOKUP(F2983,[1]!china_towns_second__2[[Column1]:[Y]],2,FALSE)</f>
        <v>#N/A</v>
      </c>
      <c r="L2983" t="s">
        <v>12521</v>
      </c>
      <c r="M2983" t="str">
        <f>VLOOKUP(H2983,CHOOSE({1,2},Table22[Native],Table22[Name]),2,0)</f>
        <v>Ēnyáng Qū</v>
      </c>
      <c r="N2983" s="15" t="str">
        <f>VLOOKUP(I2983,CHOOSE({1,2},Table22[Native],Table22[Name]),2,0)</f>
        <v>Bāzhōng Shì</v>
      </c>
      <c r="O2983" s="15" t="str">
        <f t="shared" si="92"/>
        <v>Shicheng Xiang (Bāzhōng Shì)</v>
      </c>
      <c r="P2983" s="15" t="str">
        <f t="shared" si="93"/>
        <v>Shicheng Xiang (Bāzhōng Shì)</v>
      </c>
    </row>
    <row r="2984" spans="1:16" hidden="1" x14ac:dyDescent="0.25">
      <c r="A2984" t="s">
        <v>316</v>
      </c>
      <c r="B2984" t="str">
        <f>IF(COUNTIF(A:A,A2984)&gt;1,_xlfn.CONCAT(A2984," (",N2984,")"),A2984)</f>
        <v>Shídàguān Xiāng</v>
      </c>
      <c r="C2984" t="str">
        <f>IF(COUNTIF(B:B,B2984)&gt;1,_xlfn.CONCAT(A2984," (",M2984,")"),B2984)</f>
        <v>Shídàguān Xiāng</v>
      </c>
      <c r="D2984" t="s">
        <v>317</v>
      </c>
      <c r="E2984" t="s">
        <v>11</v>
      </c>
      <c r="F2984" t="str">
        <f>_xlfn.CONCAT(D2984,", ",H2984,", ",I2984,", ","四川省")</f>
        <v>石大关乡, 茂县, 阿坝藏族羌族自治州, 四川省</v>
      </c>
      <c r="G2984">
        <v>2011</v>
      </c>
      <c r="H2984" t="s">
        <v>8163</v>
      </c>
      <c r="I2984" t="s">
        <v>8153</v>
      </c>
      <c r="J2984" t="e">
        <f>VLOOKUP(F2984,[1]!china_towns_second__2[[Column1]:[Y]],3,FALSE)</f>
        <v>#N/A</v>
      </c>
      <c r="K2984" t="e">
        <f>VLOOKUP(F2984,[1]!china_towns_second__2[[Column1]:[Y]],2,FALSE)</f>
        <v>#N/A</v>
      </c>
      <c r="L2984" t="s">
        <v>12522</v>
      </c>
      <c r="M2984" t="str">
        <f>VLOOKUP(H2984,CHOOSE({1,2},Table22[Native],Table22[Name]),2,0)</f>
        <v>Mào Xiàn</v>
      </c>
      <c r="N2984" s="15" t="str">
        <f>VLOOKUP(I2984,CHOOSE({1,2},Table22[Native],Table22[Name]),2,0)</f>
        <v>Ābà Zàngzú Qiāngzú Zìzhìzhōu</v>
      </c>
      <c r="O2984" s="15" t="str">
        <f t="shared" si="92"/>
        <v>Shidaguan Xiang (Ābà Zàngzú Qiāngzú Zìzhìzhōu)</v>
      </c>
      <c r="P2984" s="15" t="str">
        <f t="shared" si="93"/>
        <v>Shidaguan Xiang (Ābà Zàngzú Qiāngzú Zìzhìzhōu)</v>
      </c>
    </row>
    <row r="2985" spans="1:16" hidden="1" x14ac:dyDescent="0.25">
      <c r="A2985" t="s">
        <v>7841</v>
      </c>
      <c r="B2985" t="str">
        <f>IF(COUNTIF(A:A,A2985)&gt;1,_xlfn.CONCAT(A2985," (",N2985,")"),A2985)</f>
        <v>Shídào Xiāng</v>
      </c>
      <c r="C2985" t="str">
        <f>IF(COUNTIF(B:B,B2985)&gt;1,_xlfn.CONCAT(A2985," (",M2985,")"),B2985)</f>
        <v>Shídào Xiāng</v>
      </c>
      <c r="D2985" t="s">
        <v>7842</v>
      </c>
      <c r="E2985" t="s">
        <v>11</v>
      </c>
      <c r="F2985" t="str">
        <f>_xlfn.CONCAT(D2985,", ",H2985,", ",I2985,", ","四川省")</f>
        <v>石道乡, 富顺县, 自贡市, 四川省</v>
      </c>
      <c r="G2985">
        <v>15209</v>
      </c>
      <c r="H2985" t="s">
        <v>8373</v>
      </c>
      <c r="I2985" t="s">
        <v>8371</v>
      </c>
      <c r="J2985" t="e">
        <f>VLOOKUP(F2985,[1]!china_towns_second__2[[Column1]:[Y]],3,FALSE)</f>
        <v>#N/A</v>
      </c>
      <c r="K2985" t="e">
        <f>VLOOKUP(F2985,[1]!china_towns_second__2[[Column1]:[Y]],2,FALSE)</f>
        <v>#N/A</v>
      </c>
      <c r="L2985" t="s">
        <v>12523</v>
      </c>
      <c r="M2985" t="str">
        <f>VLOOKUP(H2985,CHOOSE({1,2},Table22[Native],Table22[Name]),2,0)</f>
        <v>Fùshùn Xiàn</v>
      </c>
      <c r="N2985" s="15" t="str">
        <f>VLOOKUP(I2985,CHOOSE({1,2},Table22[Native],Table22[Name]),2,0)</f>
        <v>Zìgòng Shì</v>
      </c>
      <c r="O2985" s="15" t="str">
        <f t="shared" si="92"/>
        <v>Shidao Xiang (Zìgòng Shì)</v>
      </c>
      <c r="P2985" s="15" t="str">
        <f t="shared" si="93"/>
        <v>Shidao Xiang (Zìgòng Shì)</v>
      </c>
    </row>
    <row r="2986" spans="1:16" hidden="1" x14ac:dyDescent="0.25">
      <c r="A2986" t="s">
        <v>2163</v>
      </c>
      <c r="B2986" t="str">
        <f>IF(COUNTIF(A:A,A2986)&gt;1,_xlfn.CONCAT(A2986," (",N2986,")"),A2986)</f>
        <v>Shídì Zhèn</v>
      </c>
      <c r="C2986" t="str">
        <f>IF(COUNTIF(B:B,B2986)&gt;1,_xlfn.CONCAT(A2986," (",M2986,")"),B2986)</f>
        <v>Shídì Zhèn</v>
      </c>
      <c r="D2986" t="s">
        <v>2164</v>
      </c>
      <c r="E2986" t="s">
        <v>7</v>
      </c>
      <c r="F2986" t="str">
        <f>_xlfn.CONCAT(D2986,", ",H2986,", ",I2986,", ","四川省")</f>
        <v>什地镇, 绵竹市, 德阳市, 四川省</v>
      </c>
      <c r="G2986">
        <v>22404</v>
      </c>
      <c r="H2986" t="s">
        <v>8215</v>
      </c>
      <c r="I2986" t="s">
        <v>8211</v>
      </c>
      <c r="J2986">
        <f>VLOOKUP(F2986,[1]!china_towns_second__2[[Column1]:[Y]],3,FALSE)</f>
        <v>31.340647395319099</v>
      </c>
      <c r="K2986">
        <f>VLOOKUP(F2986,[1]!china_towns_second__2[[Column1]:[Y]],2,FALSE)</f>
        <v>104.30597830000001</v>
      </c>
      <c r="L2986" t="s">
        <v>12524</v>
      </c>
      <c r="M2986" t="str">
        <f>VLOOKUP(H2986,CHOOSE({1,2},Table22[Native],Table22[Name]),2,0)</f>
        <v>Miánzhú Shì</v>
      </c>
      <c r="N2986" s="15" t="str">
        <f>VLOOKUP(I2986,CHOOSE({1,2},Table22[Native],Table22[Name]),2,0)</f>
        <v>Déyáng Shì</v>
      </c>
      <c r="O2986" s="15" t="str">
        <f t="shared" si="92"/>
        <v>Shidi Zhen (Déyáng Shì)</v>
      </c>
      <c r="P2986" s="15" t="str">
        <f t="shared" si="93"/>
        <v>Shidi Zhen (Déyáng Shì)</v>
      </c>
    </row>
    <row r="2987" spans="1:16" hidden="1" x14ac:dyDescent="0.25">
      <c r="A2987" t="s">
        <v>318</v>
      </c>
      <c r="B2987" t="str">
        <f>IF(COUNTIF(A:A,A2987)&gt;1,_xlfn.CONCAT(A2987," (",N2987,")"),A2987)</f>
        <v>Shídiāolóu Xiāng</v>
      </c>
      <c r="C2987" t="str">
        <f>IF(COUNTIF(B:B,B2987)&gt;1,_xlfn.CONCAT(A2987," (",M2987,")"),B2987)</f>
        <v>Shídiāolóu Xiāng</v>
      </c>
      <c r="D2987" t="s">
        <v>319</v>
      </c>
      <c r="E2987" t="s">
        <v>11</v>
      </c>
      <c r="F2987" t="str">
        <f>_xlfn.CONCAT(D2987,", ",H2987,", ",I2987,", ","四川省")</f>
        <v>石碉楼乡, 黑水县, 阿坝藏族羌族自治州, 四川省</v>
      </c>
      <c r="G2987">
        <v>3989</v>
      </c>
      <c r="H2987" t="s">
        <v>8156</v>
      </c>
      <c r="I2987" t="s">
        <v>8153</v>
      </c>
      <c r="J2987" t="e">
        <f>VLOOKUP(F2987,[1]!china_towns_second__2[[Column1]:[Y]],3,FALSE)</f>
        <v>#N/A</v>
      </c>
      <c r="K2987" t="e">
        <f>VLOOKUP(F2987,[1]!china_towns_second__2[[Column1]:[Y]],2,FALSE)</f>
        <v>#N/A</v>
      </c>
      <c r="L2987" t="s">
        <v>12525</v>
      </c>
      <c r="M2987" t="str">
        <f>VLOOKUP(H2987,CHOOSE({1,2},Table22[Native],Table22[Name]),2,0)</f>
        <v>Hēishuĭ Xiàn</v>
      </c>
      <c r="N2987" s="15" t="str">
        <f>VLOOKUP(I2987,CHOOSE({1,2},Table22[Native],Table22[Name]),2,0)</f>
        <v>Ābà Zàngzú Qiāngzú Zìzhìzhōu</v>
      </c>
      <c r="O2987" s="15" t="str">
        <f t="shared" si="92"/>
        <v>Shidiaolou Xiang (Ābà Zàngzú Qiāngzú Zìzhìzhōu)</v>
      </c>
      <c r="P2987" s="15" t="str">
        <f t="shared" si="93"/>
        <v>Shidiaolou Xiang (Ābà Zàngzú Qiāngzú Zìzhìzhōu)</v>
      </c>
    </row>
    <row r="2988" spans="1:16" hidden="1" x14ac:dyDescent="0.25">
      <c r="A2988" t="s">
        <v>5316</v>
      </c>
      <c r="B2988" t="str">
        <f>IF(COUNTIF(A:A,A2988)&gt;1,_xlfn.CONCAT(A2988," (",N2988,")"),A2988)</f>
        <v>Shídòng Jiēdào</v>
      </c>
      <c r="C2988" t="str">
        <f>IF(COUNTIF(B:B,B2988)&gt;1,_xlfn.CONCAT(A2988," (",M2988,")"),B2988)</f>
        <v>Shídòng Jiēdào</v>
      </c>
      <c r="D2988" t="s">
        <v>5317</v>
      </c>
      <c r="E2988" t="s">
        <v>493</v>
      </c>
      <c r="F2988" t="str">
        <f>_xlfn.CONCAT(D2988,", ",H2988,", ",I2988,", ","四川省")</f>
        <v>石洞街道, 龙马潭区, 泸州市, 四川省</v>
      </c>
      <c r="G2988">
        <v>35128</v>
      </c>
      <c r="H2988" t="s">
        <v>8294</v>
      </c>
      <c r="I2988" t="s">
        <v>8290</v>
      </c>
      <c r="J2988" t="e">
        <f>VLOOKUP(F2988,[1]!china_towns_second__2[[Column1]:[Y]],3,FALSE)</f>
        <v>#N/A</v>
      </c>
      <c r="K2988" t="e">
        <f>VLOOKUP(F2988,[1]!china_towns_second__2[[Column1]:[Y]],2,FALSE)</f>
        <v>#N/A</v>
      </c>
      <c r="L2988" t="s">
        <v>12526</v>
      </c>
      <c r="M2988" t="str">
        <f>VLOOKUP(H2988,CHOOSE({1,2},Table22[Native],Table22[Name]),2,0)</f>
        <v>Lóngmătán Qū</v>
      </c>
      <c r="N2988" s="15" t="str">
        <f>VLOOKUP(I2988,CHOOSE({1,2},Table22[Native],Table22[Name]),2,0)</f>
        <v>Lúzhōu Shì</v>
      </c>
      <c r="O2988" s="15" t="str">
        <f t="shared" si="92"/>
        <v>Shidong Jiedao (Lúzhōu Shì)</v>
      </c>
      <c r="P2988" s="15" t="str">
        <f t="shared" si="93"/>
        <v>Shidong Jiedao (Lúzhōu Shì)</v>
      </c>
    </row>
    <row r="2989" spans="1:16" hidden="1" x14ac:dyDescent="0.25">
      <c r="A2989" t="s">
        <v>5905</v>
      </c>
      <c r="B2989" t="str">
        <f>IF(COUNTIF(A:A,A2989)&gt;1,_xlfn.CONCAT(A2989," (",N2989,")"),A2989)</f>
        <v>Shídòng Xiāng</v>
      </c>
      <c r="C2989" t="str">
        <f>IF(COUNTIF(B:B,B2989)&gt;1,_xlfn.CONCAT(A2989," (",M2989,")"),B2989)</f>
        <v>Shídòng Xiāng</v>
      </c>
      <c r="D2989" t="s">
        <v>5906</v>
      </c>
      <c r="E2989" t="s">
        <v>11</v>
      </c>
      <c r="F2989" t="str">
        <f>_xlfn.CONCAT(D2989,", ",H2989,", ",I2989,", ","四川省")</f>
        <v>石洞乡, 涪城区, 绵阳市, 四川省</v>
      </c>
      <c r="G2989">
        <v>6073</v>
      </c>
      <c r="H2989" t="s">
        <v>8310</v>
      </c>
      <c r="I2989" t="s">
        <v>8307</v>
      </c>
      <c r="J2989" t="e">
        <f>VLOOKUP(F2989,[1]!china_towns_second__2[[Column1]:[Y]],3,FALSE)</f>
        <v>#N/A</v>
      </c>
      <c r="K2989" t="e">
        <f>VLOOKUP(F2989,[1]!china_towns_second__2[[Column1]:[Y]],2,FALSE)</f>
        <v>#N/A</v>
      </c>
      <c r="L2989" t="s">
        <v>12527</v>
      </c>
      <c r="M2989" t="str">
        <f>VLOOKUP(H2989,CHOOSE({1,2},Table22[Native],Table22[Name]),2,0)</f>
        <v>Fúchéng Qū</v>
      </c>
      <c r="N2989" s="15" t="str">
        <f>VLOOKUP(I2989,CHOOSE({1,2},Table22[Native],Table22[Name]),2,0)</f>
        <v>Miányáng Shì</v>
      </c>
      <c r="O2989" s="15" t="str">
        <f t="shared" si="92"/>
        <v>Shidong Xiang (Miányáng Shì)</v>
      </c>
      <c r="P2989" s="15" t="str">
        <f t="shared" si="93"/>
        <v>Shidong Xiang (Miányáng Shì)</v>
      </c>
    </row>
    <row r="2990" spans="1:16" hidden="1" x14ac:dyDescent="0.25">
      <c r="A2990" t="s">
        <v>7149</v>
      </c>
      <c r="B2990" t="str">
        <f>IF(COUNTIF(A:A,A2990)&gt;1,_xlfn.CONCAT(A2990," (",N2990,")"),A2990)</f>
        <v>Shídòng Zhèn</v>
      </c>
      <c r="C2990" t="str">
        <f>IF(COUNTIF(B:B,B2990)&gt;1,_xlfn.CONCAT(A2990," (",M2990,")"),B2990)</f>
        <v>Shídòng Zhèn</v>
      </c>
      <c r="D2990" t="s">
        <v>7150</v>
      </c>
      <c r="E2990" t="s">
        <v>7</v>
      </c>
      <c r="F2990" t="str">
        <f>_xlfn.CONCAT(D2990,", ",H2990,", ",I2990,", ","四川省")</f>
        <v>石洞镇, 安居区, 遂宁市, 四川省</v>
      </c>
      <c r="G2990">
        <v>27077</v>
      </c>
      <c r="H2990" t="s">
        <v>8343</v>
      </c>
      <c r="I2990" t="s">
        <v>8342</v>
      </c>
      <c r="J2990">
        <f>VLOOKUP(F2990,[1]!china_towns_second__2[[Column1]:[Y]],3,FALSE)</f>
        <v>30.400530301933198</v>
      </c>
      <c r="K2990">
        <f>VLOOKUP(F2990,[1]!china_towns_second__2[[Column1]:[Y]],2,FALSE)</f>
        <v>105.3661062</v>
      </c>
      <c r="L2990" t="s">
        <v>12528</v>
      </c>
      <c r="M2990" t="str">
        <f>VLOOKUP(H2990,CHOOSE({1,2},Table22[Native],Table22[Name]),2,0)</f>
        <v>Ānjū Qū</v>
      </c>
      <c r="N2990" s="15" t="str">
        <f>VLOOKUP(I2990,CHOOSE({1,2},Table22[Native],Table22[Name]),2,0)</f>
        <v>Suìníng Shì</v>
      </c>
      <c r="O2990" s="15" t="str">
        <f t="shared" si="92"/>
        <v>Shidong Zhen (Suìníng Shì)</v>
      </c>
      <c r="P2990" s="15" t="str">
        <f t="shared" si="93"/>
        <v>Shidong Zhen (Suìníng Shì)</v>
      </c>
    </row>
    <row r="2991" spans="1:16" hidden="1" x14ac:dyDescent="0.25">
      <c r="A2991" t="s">
        <v>6512</v>
      </c>
      <c r="B2991" t="str">
        <f>IF(COUNTIF(A:A,A2991)&gt;1,_xlfn.CONCAT(A2991," (",N2991,")"),A2991)</f>
        <v>Shífó Xiāng</v>
      </c>
      <c r="C2991" t="str">
        <f>IF(COUNTIF(B:B,B2991)&gt;1,_xlfn.CONCAT(A2991," (",M2991,")"),B2991)</f>
        <v>Shífó Xiāng</v>
      </c>
      <c r="D2991" t="s">
        <v>6513</v>
      </c>
      <c r="E2991" t="s">
        <v>11</v>
      </c>
      <c r="F2991" t="str">
        <f>_xlfn.CONCAT(D2991,", ",H2991,", ",I2991,", ","四川省")</f>
        <v>石佛乡, 仪陇县, 南充市, 四川省</v>
      </c>
      <c r="G2991">
        <v>11155</v>
      </c>
      <c r="H2991" t="s">
        <v>8326</v>
      </c>
      <c r="I2991" t="s">
        <v>8318</v>
      </c>
      <c r="J2991" t="e">
        <f>VLOOKUP(F2991,[1]!china_towns_second__2[[Column1]:[Y]],3,FALSE)</f>
        <v>#N/A</v>
      </c>
      <c r="K2991" t="e">
        <f>VLOOKUP(F2991,[1]!china_towns_second__2[[Column1]:[Y]],2,FALSE)</f>
        <v>#N/A</v>
      </c>
      <c r="L2991" t="s">
        <v>12529</v>
      </c>
      <c r="M2991" t="str">
        <f>VLOOKUP(H2991,CHOOSE({1,2},Table22[Native],Table22[Name]),2,0)</f>
        <v>Yílŏng Xiàn</v>
      </c>
      <c r="N2991" s="15" t="str">
        <f>VLOOKUP(I2991,CHOOSE({1,2},Table22[Native],Table22[Name]),2,0)</f>
        <v>Nánchōng Shì</v>
      </c>
      <c r="O2991" s="15" t="str">
        <f t="shared" si="92"/>
        <v>Shifo Xiang (Nánchōng Shì)</v>
      </c>
      <c r="P2991" s="15" t="str">
        <f t="shared" si="93"/>
        <v>Shifo Xiang (Nánchōng Shì)</v>
      </c>
    </row>
    <row r="2992" spans="1:16" hidden="1" x14ac:dyDescent="0.25">
      <c r="A2992" t="s">
        <v>8036</v>
      </c>
      <c r="B2992" t="str">
        <f>IF(COUNTIF(A:A,A2992)&gt;1,_xlfn.CONCAT(A2992," (",N2992,")"),A2992)</f>
        <v>Shífó Zhèn</v>
      </c>
      <c r="C2992" t="str">
        <f>IF(COUNTIF(B:B,B2992)&gt;1,_xlfn.CONCAT(A2992," (",M2992,")"),B2992)</f>
        <v>Shífó Zhèn</v>
      </c>
      <c r="D2992" t="s">
        <v>8037</v>
      </c>
      <c r="E2992" t="s">
        <v>7</v>
      </c>
      <c r="F2992" t="str">
        <f>_xlfn.CONCAT(D2992,", ",H2992,", ",I2992,", ","四川省")</f>
        <v>石佛镇, 乐至县, 资阳市, 四川省</v>
      </c>
      <c r="G2992">
        <v>25122</v>
      </c>
      <c r="H2992" t="s">
        <v>8381</v>
      </c>
      <c r="I2992" t="s">
        <v>8379</v>
      </c>
      <c r="J2992">
        <f>VLOOKUP(F2992,[1]!china_towns_second__2[[Column1]:[Y]],3,FALSE)</f>
        <v>30.283361293304601</v>
      </c>
      <c r="K2992">
        <f>VLOOKUP(F2992,[1]!china_towns_second__2[[Column1]:[Y]],2,FALSE)</f>
        <v>105.1218326</v>
      </c>
      <c r="L2992" t="s">
        <v>12530</v>
      </c>
      <c r="M2992" t="str">
        <f>VLOOKUP(H2992,CHOOSE({1,2},Table22[Native],Table22[Name]),2,0)</f>
        <v>Lèzhì Xiàn</v>
      </c>
      <c r="N2992" s="15" t="str">
        <f>VLOOKUP(I2992,CHOOSE({1,2},Table22[Native],Table22[Name]),2,0)</f>
        <v>Zīyáng Shì</v>
      </c>
      <c r="O2992" s="15" t="str">
        <f t="shared" si="92"/>
        <v>Shifo Zhen (Zīyáng Shì)</v>
      </c>
      <c r="P2992" s="15" t="str">
        <f t="shared" si="93"/>
        <v>Shifo Zhen (Zīyáng Shì)</v>
      </c>
    </row>
    <row r="2993" spans="1:16" hidden="1" x14ac:dyDescent="0.25">
      <c r="A2993" t="s">
        <v>5514</v>
      </c>
      <c r="B2993" t="str">
        <f>IF(COUNTIF(A:A,A2993)&gt;1,_xlfn.CONCAT(A2993," (",N2993,")"),A2993)</f>
        <v>Shìgāo Jiēdào</v>
      </c>
      <c r="C2993" t="str">
        <f>IF(COUNTIF(B:B,B2993)&gt;1,_xlfn.CONCAT(A2993," (",M2993,")"),B2993)</f>
        <v>Shìgāo Jiēdào</v>
      </c>
      <c r="D2993" t="s">
        <v>5515</v>
      </c>
      <c r="E2993" t="s">
        <v>493</v>
      </c>
      <c r="F2993" t="str">
        <f>_xlfn.CONCAT(D2993,", ",H2993,", ",I2993,", ","四川省")</f>
        <v>视高街道, 仁寿县, 眉山市, 四川省</v>
      </c>
      <c r="G2993">
        <v>26359</v>
      </c>
      <c r="H2993" t="s">
        <v>8305</v>
      </c>
      <c r="I2993" t="s">
        <v>8299</v>
      </c>
      <c r="J2993" t="e">
        <f>VLOOKUP(F2993,[1]!china_towns_second__2[[Column1]:[Y]],3,FALSE)</f>
        <v>#N/A</v>
      </c>
      <c r="K2993" t="e">
        <f>VLOOKUP(F2993,[1]!china_towns_second__2[[Column1]:[Y]],2,FALSE)</f>
        <v>#N/A</v>
      </c>
      <c r="L2993" t="s">
        <v>12531</v>
      </c>
      <c r="M2993" t="str">
        <f>VLOOKUP(H2993,CHOOSE({1,2},Table22[Native],Table22[Name]),2,0)</f>
        <v>Rénshòu Xiàn</v>
      </c>
      <c r="N2993" s="15" t="str">
        <f>VLOOKUP(I2993,CHOOSE({1,2},Table22[Native],Table22[Name]),2,0)</f>
        <v>Méishān Shì</v>
      </c>
      <c r="O2993" s="15" t="str">
        <f t="shared" si="92"/>
        <v>Shigao Jiedao (Méishān Shì)</v>
      </c>
      <c r="P2993" s="15" t="str">
        <f t="shared" si="93"/>
        <v>Shigao Jiedao (Méishān Shì)</v>
      </c>
    </row>
    <row r="2994" spans="1:16" hidden="1" x14ac:dyDescent="0.25">
      <c r="A2994" t="s">
        <v>3524</v>
      </c>
      <c r="B2994" t="str">
        <f>IF(COUNTIF(A:A,A2994)&gt;1,_xlfn.CONCAT(A2994," (",N2994,")"),A2994)</f>
        <v>Shígŭ Xiāng</v>
      </c>
      <c r="C2994" t="str">
        <f>IF(COUNTIF(B:B,B2994)&gt;1,_xlfn.CONCAT(A2994," (",M2994,")"),B2994)</f>
        <v>Shígŭ Xiāng</v>
      </c>
      <c r="D2994" t="s">
        <v>3525</v>
      </c>
      <c r="E2994" t="s">
        <v>11</v>
      </c>
      <c r="F2994" t="str">
        <f>_xlfn.CONCAT(D2994,", ",H2994,", ",I2994,", ","四川省")</f>
        <v>石鼓乡, 岳池县, 广安市, 四川省</v>
      </c>
      <c r="G2994">
        <v>7623</v>
      </c>
      <c r="H2994" t="s">
        <v>8245</v>
      </c>
      <c r="I2994" t="s">
        <v>8239</v>
      </c>
      <c r="J2994" t="e">
        <f>VLOOKUP(F2994,[1]!china_towns_second__2[[Column1]:[Y]],3,FALSE)</f>
        <v>#N/A</v>
      </c>
      <c r="K2994" t="e">
        <f>VLOOKUP(F2994,[1]!china_towns_second__2[[Column1]:[Y]],2,FALSE)</f>
        <v>#N/A</v>
      </c>
      <c r="L2994" t="s">
        <v>12532</v>
      </c>
      <c r="M2994" t="str">
        <f>VLOOKUP(H2994,CHOOSE({1,2},Table22[Native],Table22[Name]),2,0)</f>
        <v>Yuèchí Xiàn</v>
      </c>
      <c r="N2994" s="15" t="str">
        <f>VLOOKUP(I2994,CHOOSE({1,2},Table22[Native],Table22[Name]),2,0)</f>
        <v>Guăng'ān Shì</v>
      </c>
      <c r="O2994" s="15" t="str">
        <f t="shared" si="92"/>
        <v>Shigu Xiang (Guăng'ān Shì)</v>
      </c>
      <c r="P2994" s="15" t="str">
        <f t="shared" si="93"/>
        <v>Shigu Xiang (Guăng'ān Shì)</v>
      </c>
    </row>
    <row r="2995" spans="1:16" hidden="1" x14ac:dyDescent="0.25">
      <c r="A2995" t="s">
        <v>7626</v>
      </c>
      <c r="B2995" t="str">
        <f>IF(COUNTIF(A:A,A2995)&gt;1,_xlfn.CONCAT(A2995," (",N2995,")"),A2995)</f>
        <v>Shígŭ Xiāng [→ Shāpíng Jiēdào]</v>
      </c>
      <c r="C2995" t="str">
        <f>IF(COUNTIF(B:B,B2995)&gt;1,_xlfn.CONCAT(A2995," (",M2995,")"),B2995)</f>
        <v>Shígŭ Xiāng [→ Shāpíng Jiēdào]</v>
      </c>
      <c r="D2995" t="s">
        <v>3525</v>
      </c>
      <c r="E2995" t="s">
        <v>11</v>
      </c>
      <c r="F2995" t="str">
        <f>_xlfn.CONCAT(D2995,", ",H2995,", ",I2995,", ","四川省")</f>
        <v>石鼓乡, 翠屏区, 宜宾市, 四川省</v>
      </c>
      <c r="G2995">
        <v>10281</v>
      </c>
      <c r="H2995" t="s">
        <v>8361</v>
      </c>
      <c r="I2995" t="s">
        <v>8359</v>
      </c>
      <c r="J2995" t="e">
        <f>VLOOKUP(F2995,[1]!china_towns_second__2[[Column1]:[Y]],3,FALSE)</f>
        <v>#N/A</v>
      </c>
      <c r="K2995" t="e">
        <f>VLOOKUP(F2995,[1]!china_towns_second__2[[Column1]:[Y]],2,FALSE)</f>
        <v>#N/A</v>
      </c>
      <c r="L2995" t="s">
        <v>12533</v>
      </c>
      <c r="M2995" t="str">
        <f>VLOOKUP(H2995,CHOOSE({1,2},Table22[Native],Table22[Name]),2,0)</f>
        <v>Cuìpíng Qū</v>
      </c>
      <c r="N2995" s="15" t="str">
        <f>VLOOKUP(I2995,CHOOSE({1,2},Table22[Native],Table22[Name]),2,0)</f>
        <v>Yíbīn Shì</v>
      </c>
      <c r="O2995" s="15" t="str">
        <f t="shared" si="92"/>
        <v>Shigu Xiang [→ Shaping Jiedao] (Yíbīn Shì)</v>
      </c>
      <c r="P2995" s="15" t="str">
        <f t="shared" si="93"/>
        <v>Shigu Xiang [→ Shaping Jiedao] (Yíbīn Shì)</v>
      </c>
    </row>
    <row r="2996" spans="1:16" hidden="1" x14ac:dyDescent="0.25">
      <c r="A2996" t="s">
        <v>2165</v>
      </c>
      <c r="B2996" t="str">
        <f>IF(COUNTIF(A:A,A2996)&gt;1,_xlfn.CONCAT(A2996," (",N2996,")"),A2996)</f>
        <v>Shīgŭ Zhèn</v>
      </c>
      <c r="C2996" t="str">
        <f>IF(COUNTIF(B:B,B2996)&gt;1,_xlfn.CONCAT(A2996," (",M2996,")"),B2996)</f>
        <v>Shīgŭ Zhèn</v>
      </c>
      <c r="D2996" t="s">
        <v>2166</v>
      </c>
      <c r="E2996" t="s">
        <v>7</v>
      </c>
      <c r="F2996" t="str">
        <f>_xlfn.CONCAT(D2996,", ",H2996,", ",I2996,", ","四川省")</f>
        <v>师古镇, 什邡市, 德阳市, 四川省</v>
      </c>
      <c r="G2996">
        <v>40220</v>
      </c>
      <c r="H2996" t="s">
        <v>8216</v>
      </c>
      <c r="I2996" t="s">
        <v>8211</v>
      </c>
      <c r="J2996">
        <f>VLOOKUP(F2996,[1]!china_towns_second__2[[Column1]:[Y]],3,FALSE)</f>
        <v>31.1624349446545</v>
      </c>
      <c r="K2996">
        <f>VLOOKUP(F2996,[1]!china_towns_second__2[[Column1]:[Y]],2,FALSE)</f>
        <v>104.05154690000001</v>
      </c>
      <c r="L2996" t="s">
        <v>12534</v>
      </c>
      <c r="M2996" t="str">
        <f>VLOOKUP(H2996,CHOOSE({1,2},Table22[Native],Table22[Name]),2,0)</f>
        <v>Shífāng Shì</v>
      </c>
      <c r="N2996" s="15" t="str">
        <f>VLOOKUP(I2996,CHOOSE({1,2},Table22[Native],Table22[Name]),2,0)</f>
        <v>Déyáng Shì</v>
      </c>
      <c r="O2996" s="15" t="str">
        <f t="shared" si="92"/>
        <v>Shigu Zhen (Déyáng Shì)</v>
      </c>
      <c r="P2996" s="15" t="str">
        <f t="shared" si="93"/>
        <v>Shigu Zhen (Déyáng Shì)</v>
      </c>
    </row>
    <row r="2997" spans="1:16" hidden="1" x14ac:dyDescent="0.25">
      <c r="A2997" t="s">
        <v>6514</v>
      </c>
      <c r="B2997" t="str">
        <f>IF(COUNTIF(A:A,A2997)&gt;1,_xlfn.CONCAT(A2997," (",N2997,")"),A2997)</f>
        <v>Shíguī Zhèn</v>
      </c>
      <c r="C2997" t="str">
        <f>IF(COUNTIF(B:B,B2997)&gt;1,_xlfn.CONCAT(A2997," (",M2997,")"),B2997)</f>
        <v>Shíguī Zhèn</v>
      </c>
      <c r="D2997" t="s">
        <v>6515</v>
      </c>
      <c r="E2997" t="s">
        <v>7</v>
      </c>
      <c r="F2997" t="str">
        <f>_xlfn.CONCAT(D2997,", ",H2997,", ",I2997,", ","四川省")</f>
        <v>石圭镇, 高坪区, 南充市, 四川省</v>
      </c>
      <c r="G2997">
        <v>9737</v>
      </c>
      <c r="H2997" t="s">
        <v>8319</v>
      </c>
      <c r="I2997" t="s">
        <v>8318</v>
      </c>
      <c r="J2997">
        <f>VLOOKUP(F2997,[1]!china_towns_second__2[[Column1]:[Y]],3,FALSE)</f>
        <v>30.5972065275764</v>
      </c>
      <c r="K2997">
        <f>VLOOKUP(F2997,[1]!china_towns_second__2[[Column1]:[Y]],2,FALSE)</f>
        <v>106.1404823</v>
      </c>
      <c r="L2997" t="s">
        <v>12535</v>
      </c>
      <c r="M2997" t="str">
        <f>VLOOKUP(H2997,CHOOSE({1,2},Table22[Native],Table22[Name]),2,0)</f>
        <v>Gāopíng Qū</v>
      </c>
      <c r="N2997" s="15" t="str">
        <f>VLOOKUP(I2997,CHOOSE({1,2},Table22[Native],Table22[Name]),2,0)</f>
        <v>Nánchōng Shì</v>
      </c>
      <c r="O2997" s="15" t="str">
        <f t="shared" si="92"/>
        <v>Shigui Zhen (Nánchōng Shì)</v>
      </c>
      <c r="P2997" s="15" t="str">
        <f t="shared" si="93"/>
        <v>Shigui Zhen (Nánchōng Shì)</v>
      </c>
    </row>
    <row r="2998" spans="1:16" hidden="1" x14ac:dyDescent="0.25">
      <c r="A2998" t="s">
        <v>4808</v>
      </c>
      <c r="B2998" t="str">
        <f>IF(COUNTIF(A:A,A2998)&gt;1,_xlfn.CONCAT(A2998," (",N2998,")"),A2998)</f>
        <v>Shíhăi Xiāng</v>
      </c>
      <c r="C2998" t="str">
        <f>IF(COUNTIF(B:B,B2998)&gt;1,_xlfn.CONCAT(A2998," (",M2998,")"),B2998)</f>
        <v>Shíhăi Xiāng</v>
      </c>
      <c r="D2998" t="s">
        <v>4809</v>
      </c>
      <c r="E2998" t="s">
        <v>11</v>
      </c>
      <c r="F2998" t="str">
        <f>_xlfn.CONCAT(D2998,", ",H2998,", ",I2998,", ","四川省")</f>
        <v>石海乡, 甘洛县, 凉山彝族自治州, 四川省</v>
      </c>
      <c r="G2998">
        <v>8036</v>
      </c>
      <c r="H2998" t="s">
        <v>8274</v>
      </c>
      <c r="I2998" t="s">
        <v>8271</v>
      </c>
      <c r="J2998" t="e">
        <f>VLOOKUP(F2998,[1]!china_towns_second__2[[Column1]:[Y]],3,FALSE)</f>
        <v>#N/A</v>
      </c>
      <c r="K2998" t="e">
        <f>VLOOKUP(F2998,[1]!china_towns_second__2[[Column1]:[Y]],2,FALSE)</f>
        <v>#N/A</v>
      </c>
      <c r="L2998" t="s">
        <v>12536</v>
      </c>
      <c r="M2998" t="str">
        <f>VLOOKUP(H2998,CHOOSE({1,2},Table22[Native],Table22[Name]),2,0)</f>
        <v>Gānluò Xiàn</v>
      </c>
      <c r="N2998" s="15" t="str">
        <f>VLOOKUP(I2998,CHOOSE({1,2},Table22[Native],Table22[Name]),2,0)</f>
        <v>Liángshān Yízú Zìzhìzhōu</v>
      </c>
      <c r="O2998" s="15" t="str">
        <f t="shared" si="92"/>
        <v>Shihai Xiang (Liángshān Yízú Zìzhìzhōu)</v>
      </c>
      <c r="P2998" s="15" t="str">
        <f t="shared" si="93"/>
        <v>Shihai Xiang (Liángshān Yízú Zìzhìzhōu)</v>
      </c>
    </row>
    <row r="2999" spans="1:16" hidden="1" x14ac:dyDescent="0.25">
      <c r="A2999" t="s">
        <v>7627</v>
      </c>
      <c r="B2999" t="str">
        <f>IF(COUNTIF(A:A,A2999)&gt;1,_xlfn.CONCAT(A2999," (",N2999,")"),A2999)</f>
        <v>Shíhăi Zhèn</v>
      </c>
      <c r="C2999" t="str">
        <f>IF(COUNTIF(B:B,B2999)&gt;1,_xlfn.CONCAT(A2999," (",M2999,")"),B2999)</f>
        <v>Shíhăi Zhèn</v>
      </c>
      <c r="D2999" t="s">
        <v>7628</v>
      </c>
      <c r="E2999" t="s">
        <v>7</v>
      </c>
      <c r="F2999" t="str">
        <f>_xlfn.CONCAT(D2999,", ",H2999,", ",I2999,", ","四川省")</f>
        <v>石海镇, 兴文县, 宜宾市, 四川省</v>
      </c>
      <c r="G2999">
        <v>14498</v>
      </c>
      <c r="H2999" t="s">
        <v>8368</v>
      </c>
      <c r="I2999" t="s">
        <v>8359</v>
      </c>
      <c r="J2999">
        <f>VLOOKUP(F2999,[1]!china_towns_second__2[[Column1]:[Y]],3,FALSE)</f>
        <v>28.192105721065499</v>
      </c>
      <c r="K2999">
        <f>VLOOKUP(F2999,[1]!china_towns_second__2[[Column1]:[Y]],2,FALSE)</f>
        <v>105.12740669999999</v>
      </c>
      <c r="L2999" t="s">
        <v>12537</v>
      </c>
      <c r="M2999" t="str">
        <f>VLOOKUP(H2999,CHOOSE({1,2},Table22[Native],Table22[Name]),2,0)</f>
        <v>Xīngwén Xiàn</v>
      </c>
      <c r="N2999" s="15" t="str">
        <f>VLOOKUP(I2999,CHOOSE({1,2},Table22[Native],Table22[Name]),2,0)</f>
        <v>Yíbīn Shì</v>
      </c>
      <c r="O2999" s="15" t="str">
        <f t="shared" si="92"/>
        <v>Shihai Zhen (Yíbīn Shì)</v>
      </c>
      <c r="P2999" s="15" t="str">
        <f t="shared" si="93"/>
        <v>Shihai Zhen (Yíbīn Shì)</v>
      </c>
    </row>
    <row r="3000" spans="1:16" hidden="1" x14ac:dyDescent="0.25">
      <c r="A3000" t="s">
        <v>1851</v>
      </c>
      <c r="B3000" t="str">
        <f>IF(COUNTIF(A:A,A3000)&gt;1,_xlfn.CONCAT(A3000," (",N3000,")"),A3000)</f>
        <v>Shíhé Zhèn (Dázhōu Shì)</v>
      </c>
      <c r="C3000" t="str">
        <f>IF(COUNTIF(B:B,B3000)&gt;1,_xlfn.CONCAT(A3000," (",M3000,")"),B3000)</f>
        <v>Shíhé Zhèn (Dázhōu Shì)</v>
      </c>
      <c r="D3000" t="s">
        <v>1852</v>
      </c>
      <c r="E3000" t="s">
        <v>7</v>
      </c>
      <c r="F3000" t="str">
        <f>_xlfn.CONCAT(D3000,", ",H3000,", ",I3000,", ","四川省")</f>
        <v>石河镇, 大竹县, 达州市, 四川省</v>
      </c>
      <c r="G3000">
        <v>31739</v>
      </c>
      <c r="H3000" t="s">
        <v>8204</v>
      </c>
      <c r="I3000" t="s">
        <v>8202</v>
      </c>
      <c r="J3000">
        <f>VLOOKUP(F3000,[1]!china_towns_second__2[[Column1]:[Y]],3,FALSE)</f>
        <v>30.8627533718278</v>
      </c>
      <c r="K3000">
        <f>VLOOKUP(F3000,[1]!china_towns_second__2[[Column1]:[Y]],2,FALSE)</f>
        <v>107.33911209999999</v>
      </c>
      <c r="L3000" t="s">
        <v>14238</v>
      </c>
      <c r="M3000" t="str">
        <f>VLOOKUP(H3000,CHOOSE({1,2},Table22[Native],Table22[Name]),2,0)</f>
        <v>Dàzhú Xiàn</v>
      </c>
      <c r="N3000" s="15" t="str">
        <f>VLOOKUP(I3000,CHOOSE({1,2},Table22[Native],Table22[Name]),2,0)</f>
        <v>Dázhōu Shì</v>
      </c>
      <c r="O3000" s="15" t="str">
        <f t="shared" si="92"/>
        <v>Shihe Zhen (Dazhou Shi) (Dázhōu Shì)</v>
      </c>
      <c r="P3000" s="15" t="str">
        <f t="shared" si="93"/>
        <v>Shihe Zhen (Dazhou Shi) (Dázhōu Shì)</v>
      </c>
    </row>
    <row r="3001" spans="1:16" hidden="1" x14ac:dyDescent="0.25">
      <c r="A3001" t="s">
        <v>1851</v>
      </c>
      <c r="B3001" t="str">
        <f>IF(COUNTIF(A:A,A3001)&gt;1,_xlfn.CONCAT(A3001," (",N3001,")"),A3001)</f>
        <v>Shíhé Zhèn (Nánchōng Shì)</v>
      </c>
      <c r="C3001" t="str">
        <f>IF(COUNTIF(B:B,B3001)&gt;1,_xlfn.CONCAT(A3001," (",M3001,")"),B3001)</f>
        <v>Shíhé Zhèn (Nánchōng Shì)</v>
      </c>
      <c r="D3001" t="s">
        <v>1852</v>
      </c>
      <c r="E3001" t="s">
        <v>7</v>
      </c>
      <c r="F3001" t="str">
        <f>_xlfn.CONCAT(D3001,", ",H3001,", ",I3001,", ","四川省")</f>
        <v>石河镇, 南部县, 南充市, 四川省</v>
      </c>
      <c r="G3001">
        <v>13088</v>
      </c>
      <c r="H3001" t="s">
        <v>8322</v>
      </c>
      <c r="I3001" t="s">
        <v>8318</v>
      </c>
      <c r="J3001">
        <f>VLOOKUP(F3001,[1]!china_towns_second__2[[Column1]:[Y]],3,FALSE)</f>
        <v>31.294999231554499</v>
      </c>
      <c r="K3001">
        <f>VLOOKUP(F3001,[1]!china_towns_second__2[[Column1]:[Y]],2,FALSE)</f>
        <v>106.1856071</v>
      </c>
      <c r="L3001" t="s">
        <v>14239</v>
      </c>
      <c r="M3001" t="str">
        <f>VLOOKUP(H3001,CHOOSE({1,2},Table22[Native],Table22[Name]),2,0)</f>
        <v>Nánbù Xiàn</v>
      </c>
      <c r="N3001" s="15" t="str">
        <f>VLOOKUP(I3001,CHOOSE({1,2},Table22[Native],Table22[Name]),2,0)</f>
        <v>Nánchōng Shì</v>
      </c>
      <c r="O3001" s="15" t="str">
        <f t="shared" si="92"/>
        <v>Shihe Zhen (Nanchong Shi) (Nánchōng Shì)</v>
      </c>
      <c r="P3001" s="15" t="str">
        <f t="shared" si="93"/>
        <v>Shihe Zhen (Nanchong Shi) (Nánchōng Shì)</v>
      </c>
    </row>
    <row r="3002" spans="1:16" hidden="1" x14ac:dyDescent="0.25">
      <c r="A3002" t="s">
        <v>2666</v>
      </c>
      <c r="B3002" t="str">
        <f>IF(COUNTIF(A:A,A3002)&gt;1,_xlfn.CONCAT(A3002," (",N3002,")"),A3002)</f>
        <v>Shíjì Xiāng</v>
      </c>
      <c r="C3002" t="str">
        <f>IF(COUNTIF(B:B,B3002)&gt;1,_xlfn.CONCAT(A3002," (",M3002,")"),B3002)</f>
        <v>Shíjì Xiāng</v>
      </c>
      <c r="D3002" t="s">
        <v>2667</v>
      </c>
      <c r="E3002" t="s">
        <v>11</v>
      </c>
      <c r="F3002" t="str">
        <f>_xlfn.CONCAT(D3002,", ",H3002,", ",I3002,", ","四川省")</f>
        <v>时济乡, 康定市, 甘孜藏族自治州, 四川省</v>
      </c>
      <c r="G3002">
        <v>2330</v>
      </c>
      <c r="H3002" t="s">
        <v>8229</v>
      </c>
      <c r="I3002" t="s">
        <v>8219</v>
      </c>
      <c r="J3002" t="e">
        <f>VLOOKUP(F3002,[1]!china_towns_second__2[[Column1]:[Y]],3,FALSE)</f>
        <v>#N/A</v>
      </c>
      <c r="K3002" t="e">
        <f>VLOOKUP(F3002,[1]!china_towns_second__2[[Column1]:[Y]],2,FALSE)</f>
        <v>#N/A</v>
      </c>
      <c r="L3002" t="s">
        <v>12538</v>
      </c>
      <c r="M3002" t="str">
        <f>VLOOKUP(H3002,CHOOSE({1,2},Table22[Native],Table22[Name]),2,0)</f>
        <v>Kāngdìng Shì</v>
      </c>
      <c r="N3002" s="15" t="str">
        <f>VLOOKUP(I3002,CHOOSE({1,2},Table22[Native],Table22[Name]),2,0)</f>
        <v>Gānzī Zàngzú Zìzhìzhōu</v>
      </c>
      <c r="O3002" s="15" t="str">
        <f t="shared" si="92"/>
        <v>Shiji Xiang (Gānzī Zàngzú Zìzhìzhōu)</v>
      </c>
      <c r="P3002" s="15" t="str">
        <f t="shared" si="93"/>
        <v>Shiji Xiang (Gānzī Zàngzú Zìzhìzhōu)</v>
      </c>
    </row>
    <row r="3003" spans="1:16" x14ac:dyDescent="0.25">
      <c r="A3003" t="s">
        <v>6850</v>
      </c>
      <c r="B3003" t="str">
        <f>IF(COUNTIF(A:A,A3003)&gt;1,_xlfn.CONCAT(A3003," (",N3003,")"),A3003)</f>
        <v>Shĭjiā Zhèn</v>
      </c>
      <c r="C3003" t="str">
        <f>IF(COUNTIF(B:B,B3003)&gt;1,_xlfn.CONCAT(A3003," (",M3003,")"),B3003)</f>
        <v>Shĭjiā Zhèn</v>
      </c>
      <c r="D3003" t="s">
        <v>6851</v>
      </c>
      <c r="E3003" t="s">
        <v>7</v>
      </c>
      <c r="F3003" t="str">
        <f>_xlfn.CONCAT(D3003,", ",H3003,", ",I3003,", ","四川省")</f>
        <v>史家镇, 市中区, 内江市, 四川省</v>
      </c>
      <c r="G3003">
        <v>15247</v>
      </c>
      <c r="H3003" t="s">
        <v>8267</v>
      </c>
      <c r="I3003" t="s">
        <v>8329</v>
      </c>
      <c r="J3003">
        <f>VLOOKUP(F3003,[1]!china_towns_second__2[[Column1]:[Y]],3,FALSE)</f>
        <v>29.6496530265559</v>
      </c>
      <c r="K3003">
        <f>VLOOKUP(F3003,[1]!china_towns_second__2[[Column1]:[Y]],2,FALSE)</f>
        <v>104.9829898</v>
      </c>
      <c r="L3003" t="s">
        <v>12539</v>
      </c>
      <c r="M3003" t="str">
        <f>VLOOKUP(H3003,CHOOSE({1,2},Table22[Native],Table22[Name]),2,0)</f>
        <v>Shìzhōng Qū</v>
      </c>
      <c r="N3003" s="15" t="str">
        <f>VLOOKUP(I3003,CHOOSE({1,2},Table22[Native],Table22[Name]),2,0)</f>
        <v>Nèijiāng Shì</v>
      </c>
      <c r="O3003" s="15" t="str">
        <f t="shared" si="92"/>
        <v>Shijia Zhen (Nèijiāng Shì)</v>
      </c>
      <c r="P3003" s="15" t="str">
        <f t="shared" si="93"/>
        <v>Shijia Zhen (Nèijiāng Shì)</v>
      </c>
    </row>
    <row r="3004" spans="1:16" x14ac:dyDescent="0.25">
      <c r="A3004" t="s">
        <v>8038</v>
      </c>
      <c r="B3004" t="str">
        <f>IF(COUNTIF(A:A,A3004)&gt;1,_xlfn.CONCAT(A3004," (",N3004,")"),A3004)</f>
        <v>Shījiā Zhèn</v>
      </c>
      <c r="C3004" t="str">
        <f>IF(COUNTIF(B:B,B3004)&gt;1,_xlfn.CONCAT(A3004," (",M3004,")"),B3004)</f>
        <v>Shījiā Zhèn</v>
      </c>
      <c r="D3004" t="s">
        <v>8039</v>
      </c>
      <c r="E3004" t="s">
        <v>7</v>
      </c>
      <c r="F3004" t="str">
        <f>_xlfn.CONCAT(D3004,", ",H3004,", ",I3004,", ","四川省")</f>
        <v>施家镇, 简阳市, 成都市, 四川省</v>
      </c>
      <c r="G3004">
        <v>14619</v>
      </c>
      <c r="H3004" t="s">
        <v>8185</v>
      </c>
      <c r="I3004" t="s">
        <v>8180</v>
      </c>
      <c r="J3004">
        <f>VLOOKUP(F3004,[1]!china_towns_second__2[[Column1]:[Y]],3,FALSE)</f>
        <v>30.313483356799001</v>
      </c>
      <c r="K3004">
        <f>VLOOKUP(F3004,[1]!china_towns_second__2[[Column1]:[Y]],2,FALSE)</f>
        <v>104.7785277</v>
      </c>
      <c r="L3004" t="s">
        <v>12539</v>
      </c>
      <c r="M3004" t="str">
        <f>VLOOKUP(H3004,CHOOSE({1,2},Table22[Native],Table22[Name]),2,0)</f>
        <v>Jiănyáng Shì</v>
      </c>
      <c r="N3004" s="15" t="str">
        <f>VLOOKUP(I3004,CHOOSE({1,2},Table22[Native],Table22[Name]),2,0)</f>
        <v>Chéngdū Shì</v>
      </c>
      <c r="O3004" s="15" t="str">
        <f t="shared" si="92"/>
        <v>Shijia Zhen (Chéngdū Shì)</v>
      </c>
      <c r="P3004" s="15" t="str">
        <f t="shared" si="93"/>
        <v>Shijia Zhen (Chéngdū Shì)</v>
      </c>
    </row>
    <row r="3005" spans="1:16" hidden="1" x14ac:dyDescent="0.25">
      <c r="A3005" t="s">
        <v>320</v>
      </c>
      <c r="B3005" t="str">
        <f>IF(COUNTIF(A:A,A3005)&gt;1,_xlfn.CONCAT(A3005," (",N3005,")"),A3005)</f>
        <v>Shījiābăo Xiāng</v>
      </c>
      <c r="C3005" t="str">
        <f>IF(COUNTIF(B:B,B3005)&gt;1,_xlfn.CONCAT(A3005," (",M3005,")"),B3005)</f>
        <v>Shījiābăo Xiāng</v>
      </c>
      <c r="D3005" t="s">
        <v>321</v>
      </c>
      <c r="E3005" t="s">
        <v>11</v>
      </c>
      <c r="F3005" t="str">
        <f>_xlfn.CONCAT(D3005,", ",H3005,", ",I3005,", ","四川省")</f>
        <v>施家堡乡, 松潘县, 阿坝藏族羌族自治州, 四川省</v>
      </c>
      <c r="G3005">
        <v>2073</v>
      </c>
      <c r="H3005" t="s">
        <v>8166</v>
      </c>
      <c r="I3005" t="s">
        <v>8153</v>
      </c>
      <c r="J3005" t="e">
        <f>VLOOKUP(F3005,[1]!china_towns_second__2[[Column1]:[Y]],3,FALSE)</f>
        <v>#N/A</v>
      </c>
      <c r="K3005" t="e">
        <f>VLOOKUP(F3005,[1]!china_towns_second__2[[Column1]:[Y]],2,FALSE)</f>
        <v>#N/A</v>
      </c>
      <c r="L3005" t="s">
        <v>12540</v>
      </c>
      <c r="M3005" t="str">
        <f>VLOOKUP(H3005,CHOOSE({1,2},Table22[Native],Table22[Name]),2,0)</f>
        <v>Sōngpān Xiàn</v>
      </c>
      <c r="N3005" s="15" t="str">
        <f>VLOOKUP(I3005,CHOOSE({1,2},Table22[Native],Table22[Name]),2,0)</f>
        <v>Ābà Zàngzú Qiāngzú Zìzhìzhōu</v>
      </c>
      <c r="O3005" s="15" t="str">
        <f t="shared" si="92"/>
        <v>Shijiabao Xiang (Ābà Zàngzú Qiāngzú Zìzhìzhōu)</v>
      </c>
      <c r="P3005" s="15" t="str">
        <f t="shared" si="93"/>
        <v>Shijiabao Xiang (Ābà Zàngzú Qiāngzú Zìzhìzhōu)</v>
      </c>
    </row>
    <row r="3006" spans="1:16" hidden="1" x14ac:dyDescent="0.25">
      <c r="A3006" t="s">
        <v>5516</v>
      </c>
      <c r="B3006" t="str">
        <f>IF(COUNTIF(A:A,A3006)&gt;1,_xlfn.CONCAT(A3006," (",N3006,")"),A3006)</f>
        <v>Shĭjiàn Zhèn</v>
      </c>
      <c r="C3006" t="str">
        <f>IF(COUNTIF(B:B,B3006)&gt;1,_xlfn.CONCAT(A3006," (",M3006,")"),B3006)</f>
        <v>Shĭjiàn Zhèn</v>
      </c>
      <c r="D3006" t="s">
        <v>5517</v>
      </c>
      <c r="E3006" t="s">
        <v>7</v>
      </c>
      <c r="F3006" t="str">
        <f>_xlfn.CONCAT(D3006,", ",H3006,", ",I3006,", ","四川省")</f>
        <v>始建镇, 仁寿县, 眉山市, 四川省</v>
      </c>
      <c r="G3006">
        <v>29678</v>
      </c>
      <c r="H3006" t="s">
        <v>8305</v>
      </c>
      <c r="I3006" t="s">
        <v>8299</v>
      </c>
      <c r="J3006">
        <f>VLOOKUP(F3006,[1]!china_towns_second__2[[Column1]:[Y]],3,FALSE)</f>
        <v>29.858467101715</v>
      </c>
      <c r="K3006">
        <f>VLOOKUP(F3006,[1]!china_towns_second__2[[Column1]:[Y]],2,FALSE)</f>
        <v>104.2097945</v>
      </c>
      <c r="L3006" t="s">
        <v>12541</v>
      </c>
      <c r="M3006" t="str">
        <f>VLOOKUP(H3006,CHOOSE({1,2},Table22[Native],Table22[Name]),2,0)</f>
        <v>Rénshòu Xiàn</v>
      </c>
      <c r="N3006" s="15" t="str">
        <f>VLOOKUP(I3006,CHOOSE({1,2},Table22[Native],Table22[Name]),2,0)</f>
        <v>Méishān Shì</v>
      </c>
      <c r="O3006" s="15" t="str">
        <f t="shared" si="92"/>
        <v>Shijian Zhen (Méishān Shì)</v>
      </c>
      <c r="P3006" s="15" t="str">
        <f t="shared" si="93"/>
        <v>Shijian Zhen (Méishān Shì)</v>
      </c>
    </row>
    <row r="3007" spans="1:16" hidden="1" x14ac:dyDescent="0.25">
      <c r="A3007" t="s">
        <v>5518</v>
      </c>
      <c r="B3007" t="str">
        <f>IF(COUNTIF(A:A,A3007)&gt;1,_xlfn.CONCAT(A3007," (",N3007,")"),A3007)</f>
        <v>Shījīng Zhèn</v>
      </c>
      <c r="C3007" t="str">
        <f>IF(COUNTIF(B:B,B3007)&gt;1,_xlfn.CONCAT(A3007," (",M3007,")"),B3007)</f>
        <v>Shījīng Zhèn</v>
      </c>
      <c r="D3007" t="s">
        <v>5519</v>
      </c>
      <c r="E3007" t="s">
        <v>7</v>
      </c>
      <c r="F3007" t="str">
        <f>_xlfn.CONCAT(D3007,", ",H3007,", ",I3007,", ","四川省")</f>
        <v>识经镇, 仁寿县, 眉山市, 四川省</v>
      </c>
      <c r="G3007">
        <v>12106</v>
      </c>
      <c r="H3007" t="s">
        <v>8305</v>
      </c>
      <c r="I3007" t="s">
        <v>8299</v>
      </c>
      <c r="J3007">
        <f>VLOOKUP(F3007,[1]!china_towns_second__2[[Column1]:[Y]],3,FALSE)</f>
        <v>29.801865894562599</v>
      </c>
      <c r="K3007">
        <f>VLOOKUP(F3007,[1]!china_towns_second__2[[Column1]:[Y]],2,FALSE)</f>
        <v>104.4540258</v>
      </c>
      <c r="L3007" t="s">
        <v>12542</v>
      </c>
      <c r="M3007" t="str">
        <f>VLOOKUP(H3007,CHOOSE({1,2},Table22[Native],Table22[Name]),2,0)</f>
        <v>Rénshòu Xiàn</v>
      </c>
      <c r="N3007" s="15" t="str">
        <f>VLOOKUP(I3007,CHOOSE({1,2},Table22[Native],Table22[Name]),2,0)</f>
        <v>Méishān Shì</v>
      </c>
      <c r="O3007" s="15" t="str">
        <f t="shared" si="92"/>
        <v>Shijing Zhen (Méishān Shì)</v>
      </c>
      <c r="P3007" s="15" t="str">
        <f t="shared" si="93"/>
        <v>Shijing Zhen (Méishān Shì)</v>
      </c>
    </row>
    <row r="3008" spans="1:16" hidden="1" x14ac:dyDescent="0.25">
      <c r="A3008" t="s">
        <v>3155</v>
      </c>
      <c r="B3008" t="str">
        <f>IF(COUNTIF(A:A,A3008)&gt;1,_xlfn.CONCAT(A3008," (",N3008,")"),A3008)</f>
        <v>Shíjĭngpū Zhèn</v>
      </c>
      <c r="C3008" t="str">
        <f>IF(COUNTIF(B:B,B3008)&gt;1,_xlfn.CONCAT(A3008," (",M3008,")"),B3008)</f>
        <v>Shíjĭngpū Zhèn</v>
      </c>
      <c r="D3008" t="s">
        <v>3156</v>
      </c>
      <c r="E3008" t="s">
        <v>7</v>
      </c>
      <c r="F3008" t="str">
        <f>_xlfn.CONCAT(D3008,", ",H3008,", ",I3008,", ","四川省")</f>
        <v>石井铺镇, 昭化区, 广元市, 四川省</v>
      </c>
      <c r="G3008">
        <v>8586</v>
      </c>
      <c r="H3008" t="s">
        <v>8254</v>
      </c>
      <c r="I3008" t="s">
        <v>8247</v>
      </c>
      <c r="J3008">
        <f>VLOOKUP(F3008,[1]!china_towns_second__2[[Column1]:[Y]],3,FALSE)</f>
        <v>32.149565607978502</v>
      </c>
      <c r="K3008">
        <f>VLOOKUP(F3008,[1]!china_towns_second__2[[Column1]:[Y]],2,FALSE)</f>
        <v>105.8398751</v>
      </c>
      <c r="L3008" t="s">
        <v>12543</v>
      </c>
      <c r="M3008" t="str">
        <f>VLOOKUP(H3008,CHOOSE({1,2},Table22[Native],Table22[Name]),2,0)</f>
        <v>Zhāohuà Qū</v>
      </c>
      <c r="N3008" s="15" t="str">
        <f>VLOOKUP(I3008,CHOOSE({1,2},Table22[Native],Table22[Name]),2,0)</f>
        <v>Guăngyuán Shì</v>
      </c>
      <c r="O3008" s="15" t="str">
        <f t="shared" si="92"/>
        <v>Shijingpu Zhen (Guăngyuán Shì)</v>
      </c>
      <c r="P3008" s="15" t="str">
        <f t="shared" si="93"/>
        <v>Shijingpu Zhen (Guăngyuán Shì)</v>
      </c>
    </row>
    <row r="3009" spans="1:16" hidden="1" x14ac:dyDescent="0.25">
      <c r="A3009" t="s">
        <v>5520</v>
      </c>
      <c r="B3009" t="str">
        <f>IF(COUNTIF(A:A,A3009)&gt;1,_xlfn.CONCAT(A3009," (",N3009,")"),A3009)</f>
        <v>Shíjŭ Xiāng</v>
      </c>
      <c r="C3009" t="str">
        <f>IF(COUNTIF(B:B,B3009)&gt;1,_xlfn.CONCAT(A3009," (",M3009,")"),B3009)</f>
        <v>Shíjŭ Xiāng</v>
      </c>
      <c r="D3009" t="s">
        <v>5521</v>
      </c>
      <c r="E3009" t="s">
        <v>11</v>
      </c>
      <c r="F3009" t="str">
        <f>_xlfn.CONCAT(D3009,", ",H3009,", ",I3009,", ","四川省")</f>
        <v>石咀乡, 仁寿县, 眉山市, 四川省</v>
      </c>
      <c r="G3009">
        <v>11456</v>
      </c>
      <c r="H3009" t="s">
        <v>8305</v>
      </c>
      <c r="I3009" t="s">
        <v>8299</v>
      </c>
      <c r="J3009" t="e">
        <f>VLOOKUP(F3009,[1]!china_towns_second__2[[Column1]:[Y]],3,FALSE)</f>
        <v>#N/A</v>
      </c>
      <c r="K3009" t="e">
        <f>VLOOKUP(F3009,[1]!china_towns_second__2[[Column1]:[Y]],2,FALSE)</f>
        <v>#N/A</v>
      </c>
      <c r="L3009" t="s">
        <v>12544</v>
      </c>
      <c r="M3009" t="str">
        <f>VLOOKUP(H3009,CHOOSE({1,2},Table22[Native],Table22[Name]),2,0)</f>
        <v>Rénshòu Xiàn</v>
      </c>
      <c r="N3009" s="15" t="str">
        <f>VLOOKUP(I3009,CHOOSE({1,2},Table22[Native],Table22[Name]),2,0)</f>
        <v>Méishān Shì</v>
      </c>
      <c r="O3009" s="15" t="str">
        <f t="shared" si="92"/>
        <v>Shiju Xiang (Méishān Shì)</v>
      </c>
      <c r="P3009" s="15" t="str">
        <f t="shared" si="93"/>
        <v>Shiju Xiang (Méishān Shì)</v>
      </c>
    </row>
    <row r="3010" spans="1:16" hidden="1" x14ac:dyDescent="0.25">
      <c r="A3010" t="s">
        <v>6516</v>
      </c>
      <c r="B3010" t="str">
        <f>IF(COUNTIF(A:A,A3010)&gt;1,_xlfn.CONCAT(A3010," (",N3010,")"),A3010)</f>
        <v>Shíkŏng Xiāng</v>
      </c>
      <c r="C3010" t="str">
        <f>IF(COUNTIF(B:B,B3010)&gt;1,_xlfn.CONCAT(A3010," (",M3010,")"),B3010)</f>
        <v>Shíkŏng Xiāng</v>
      </c>
      <c r="D3010" t="s">
        <v>6517</v>
      </c>
      <c r="E3010" t="s">
        <v>11</v>
      </c>
      <c r="F3010" t="str">
        <f>_xlfn.CONCAT(D3010,", ",H3010,", ",I3010,", ","四川省")</f>
        <v>石孔乡, 蓬安县, 南充市, 四川省</v>
      </c>
      <c r="G3010">
        <v>8879</v>
      </c>
      <c r="H3010" t="s">
        <v>8323</v>
      </c>
      <c r="I3010" t="s">
        <v>8318</v>
      </c>
      <c r="J3010" t="e">
        <f>VLOOKUP(F3010,[1]!china_towns_second__2[[Column1]:[Y]],3,FALSE)</f>
        <v>#N/A</v>
      </c>
      <c r="K3010" t="e">
        <f>VLOOKUP(F3010,[1]!china_towns_second__2[[Column1]:[Y]],2,FALSE)</f>
        <v>#N/A</v>
      </c>
      <c r="L3010" t="s">
        <v>12545</v>
      </c>
      <c r="M3010" t="str">
        <f>VLOOKUP(H3010,CHOOSE({1,2},Table22[Native],Table22[Name]),2,0)</f>
        <v>Péng'ān Xiàn</v>
      </c>
      <c r="N3010" s="15" t="str">
        <f>VLOOKUP(I3010,CHOOSE({1,2},Table22[Native],Table22[Name]),2,0)</f>
        <v>Nánchōng Shì</v>
      </c>
      <c r="O3010" s="15" t="str">
        <f t="shared" ref="O3010:O3073" si="94">_xlfn.CONCAT(L3010," (",N3010,")")</f>
        <v>Shikong Xiang (Nánchōng Shì)</v>
      </c>
      <c r="P3010" s="15" t="str">
        <f t="shared" ref="P3010:P3073" si="95">IF(COUNTIF(O:O,O3010)&gt;1,_xlfn.CONCAT(L3010," (",M3010,")"),O3010)</f>
        <v>Shikong Xiang (Nánchōng Shì)</v>
      </c>
    </row>
    <row r="3011" spans="1:16" hidden="1" x14ac:dyDescent="0.25">
      <c r="A3011" t="s">
        <v>322</v>
      </c>
      <c r="B3011" t="str">
        <f>IF(COUNTIF(A:A,A3011)&gt;1,_xlfn.CONCAT(A3011," (",N3011,")"),A3011)</f>
        <v>Shílĭ Huízú Xiāng</v>
      </c>
      <c r="C3011" t="str">
        <f>IF(COUNTIF(B:B,B3011)&gt;1,_xlfn.CONCAT(A3011," (",M3011,")"),B3011)</f>
        <v>Shílĭ Huízú Xiāng</v>
      </c>
      <c r="D3011" t="s">
        <v>323</v>
      </c>
      <c r="E3011" t="s">
        <v>11</v>
      </c>
      <c r="F3011" t="str">
        <f>_xlfn.CONCAT(D3011,", ",H3011,", ",I3011,", ","四川省")</f>
        <v>十里回族乡, 松潘县, 阿坝藏族羌族自治州, 四川省</v>
      </c>
      <c r="G3011">
        <v>3140</v>
      </c>
      <c r="H3011" t="s">
        <v>8166</v>
      </c>
      <c r="I3011" t="s">
        <v>8153</v>
      </c>
      <c r="J3011" t="e">
        <f>VLOOKUP(F3011,[1]!china_towns_second__2[[Column1]:[Y]],3,FALSE)</f>
        <v>#N/A</v>
      </c>
      <c r="K3011" t="e">
        <f>VLOOKUP(F3011,[1]!china_towns_second__2[[Column1]:[Y]],2,FALSE)</f>
        <v>#N/A</v>
      </c>
      <c r="L3011" t="s">
        <v>12546</v>
      </c>
      <c r="M3011" t="str">
        <f>VLOOKUP(H3011,CHOOSE({1,2},Table22[Native],Table22[Name]),2,0)</f>
        <v>Sōngpān Xiàn</v>
      </c>
      <c r="N3011" s="15" t="str">
        <f>VLOOKUP(I3011,CHOOSE({1,2},Table22[Native],Table22[Name]),2,0)</f>
        <v>Ābà Zàngzú Qiāngzú Zìzhìzhōu</v>
      </c>
      <c r="O3011" s="15" t="str">
        <f t="shared" si="94"/>
        <v>Shili Huizu Xiang (Ābà Zàngzú Qiāngzú Zìzhìzhōu)</v>
      </c>
      <c r="P3011" s="15" t="str">
        <f t="shared" si="95"/>
        <v>Shili Huizu Xiang (Ābà Zàngzú Qiāngzú Zìzhìzhōu)</v>
      </c>
    </row>
    <row r="3012" spans="1:16" hidden="1" x14ac:dyDescent="0.25">
      <c r="A3012" t="s">
        <v>324</v>
      </c>
      <c r="B3012" t="str">
        <f>IF(COUNTIF(A:A,A3012)&gt;1,_xlfn.CONCAT(A3012," (",N3012,")"),A3012)</f>
        <v>Shílĭ Xiāng</v>
      </c>
      <c r="C3012" t="str">
        <f>IF(COUNTIF(B:B,B3012)&gt;1,_xlfn.CONCAT(A3012," (",M3012,")"),B3012)</f>
        <v>Shílĭ Xiāng</v>
      </c>
      <c r="D3012" t="s">
        <v>325</v>
      </c>
      <c r="E3012" t="s">
        <v>11</v>
      </c>
      <c r="F3012" t="str">
        <f>_xlfn.CONCAT(D3012,", ",H3012,", ",I3012,", ","四川省")</f>
        <v>石里乡, 壤塘县, 阿坝藏族羌族自治州, 四川省</v>
      </c>
      <c r="G3012">
        <v>1928</v>
      </c>
      <c r="H3012" t="s">
        <v>8164</v>
      </c>
      <c r="I3012" t="s">
        <v>8153</v>
      </c>
      <c r="J3012" t="e">
        <f>VLOOKUP(F3012,[1]!china_towns_second__2[[Column1]:[Y]],3,FALSE)</f>
        <v>#N/A</v>
      </c>
      <c r="K3012" t="e">
        <f>VLOOKUP(F3012,[1]!china_towns_second__2[[Column1]:[Y]],2,FALSE)</f>
        <v>#N/A</v>
      </c>
      <c r="L3012" t="s">
        <v>12547</v>
      </c>
      <c r="M3012" t="str">
        <f>VLOOKUP(H3012,CHOOSE({1,2},Table22[Native],Table22[Name]),2,0)</f>
        <v>Răngtáng Xiàn</v>
      </c>
      <c r="N3012" s="15" t="str">
        <f>VLOOKUP(I3012,CHOOSE({1,2},Table22[Native],Table22[Name]),2,0)</f>
        <v>Ābà Zàngzú Qiāngzú Zìzhìzhōu</v>
      </c>
      <c r="O3012" s="15" t="str">
        <f t="shared" si="94"/>
        <v>Shili Xiang (Ābà Zàngzú Qiāngzú Zìzhìzhōu)</v>
      </c>
      <c r="P3012" s="15" t="str">
        <f t="shared" si="95"/>
        <v>Shili Xiang (Ābà Zàngzú Qiāngzú Zìzhìzhōu)</v>
      </c>
    </row>
    <row r="3013" spans="1:16" hidden="1" x14ac:dyDescent="0.25">
      <c r="A3013" t="s">
        <v>4810</v>
      </c>
      <c r="B3013" t="str">
        <f>IF(COUNTIF(A:A,A3013)&gt;1,_xlfn.CONCAT(A3013," (",N3013,")"),A3013)</f>
        <v>Shílí Zhèn</v>
      </c>
      <c r="C3013" t="str">
        <f>IF(COUNTIF(B:B,B3013)&gt;1,_xlfn.CONCAT(A3013," (",M3013,")"),B3013)</f>
        <v>Shílí Zhèn</v>
      </c>
      <c r="D3013" t="s">
        <v>4811</v>
      </c>
      <c r="E3013" t="s">
        <v>7</v>
      </c>
      <c r="F3013" t="str">
        <f>_xlfn.CONCAT(D3013,", ",H3013,", ",I3013,", ","四川省")</f>
        <v>石梨镇, 宁南县, 凉山彝族自治州, 四川省</v>
      </c>
      <c r="G3013">
        <v>6820</v>
      </c>
      <c r="H3013" t="s">
        <v>8282</v>
      </c>
      <c r="I3013" t="s">
        <v>8271</v>
      </c>
      <c r="J3013">
        <f>VLOOKUP(F3013,[1]!china_towns_second__2[[Column1]:[Y]],3,FALSE)</f>
        <v>26.908655096609401</v>
      </c>
      <c r="K3013">
        <f>VLOOKUP(F3013,[1]!china_towns_second__2[[Column1]:[Y]],2,FALSE)</f>
        <v>102.66131780000001</v>
      </c>
      <c r="L3013" t="s">
        <v>12548</v>
      </c>
      <c r="M3013" t="str">
        <f>VLOOKUP(H3013,CHOOSE({1,2},Table22[Native],Table22[Name]),2,0)</f>
        <v>Níngnán Xiàn</v>
      </c>
      <c r="N3013" s="15" t="str">
        <f>VLOOKUP(I3013,CHOOSE({1,2},Table22[Native],Table22[Name]),2,0)</f>
        <v>Liángshān Yízú Zìzhìzhōu</v>
      </c>
      <c r="O3013" s="15" t="str">
        <f t="shared" si="94"/>
        <v>Shili Zhen (Liángshān Yízú Zìzhìzhōu)</v>
      </c>
      <c r="P3013" s="15" t="str">
        <f t="shared" si="95"/>
        <v>Shili Zhen (Liángshān Yízú Zìzhìzhōu)</v>
      </c>
    </row>
    <row r="3014" spans="1:16" hidden="1" x14ac:dyDescent="0.25">
      <c r="A3014" t="s">
        <v>3873</v>
      </c>
      <c r="B3014" t="str">
        <f>IF(COUNTIF(A:A,A3014)&gt;1,_xlfn.CONCAT(A3014," (",N3014,")"),A3014)</f>
        <v>Shíliáng Xiāng (Lèshān Shì)</v>
      </c>
      <c r="C3014" t="str">
        <f>IF(COUNTIF(B:B,B3014)&gt;1,_xlfn.CONCAT(A3014," (",M3014,")"),B3014)</f>
        <v>Shíliáng Xiāng (Lèshān Shì)</v>
      </c>
      <c r="D3014" t="s">
        <v>3874</v>
      </c>
      <c r="E3014" t="s">
        <v>11</v>
      </c>
      <c r="F3014" t="str">
        <f>_xlfn.CONCAT(D3014,", ",H3014,", ",I3014,", ","四川省")</f>
        <v>石梁乡, 马边彝族自治县, 乐山市, 四川省</v>
      </c>
      <c r="G3014">
        <v>3263</v>
      </c>
      <c r="H3014" t="s">
        <v>8263</v>
      </c>
      <c r="I3014" t="s">
        <v>8256</v>
      </c>
      <c r="J3014" t="e">
        <f>VLOOKUP(F3014,[1]!china_towns_second__2[[Column1]:[Y]],3,FALSE)</f>
        <v>#N/A</v>
      </c>
      <c r="K3014" t="e">
        <f>VLOOKUP(F3014,[1]!china_towns_second__2[[Column1]:[Y]],2,FALSE)</f>
        <v>#N/A</v>
      </c>
      <c r="L3014" t="s">
        <v>14240</v>
      </c>
      <c r="M3014" t="str">
        <f>VLOOKUP(H3014,CHOOSE({1,2},Table22[Native],Table22[Name]),2,0)</f>
        <v>Măbiān Yízú Zìzhìxiàn</v>
      </c>
      <c r="N3014" s="15" t="str">
        <f>VLOOKUP(I3014,CHOOSE({1,2},Table22[Native],Table22[Name]),2,0)</f>
        <v>Lèshān Shì</v>
      </c>
      <c r="O3014" s="15" t="str">
        <f t="shared" si="94"/>
        <v>Shiliang Xiang (Leshan Shi) (Lèshān Shì)</v>
      </c>
      <c r="P3014" s="15" t="str">
        <f t="shared" si="95"/>
        <v>Shiliang Xiang (Leshan Shi) (Lèshān Shì)</v>
      </c>
    </row>
    <row r="3015" spans="1:16" hidden="1" x14ac:dyDescent="0.25">
      <c r="A3015" t="s">
        <v>3873</v>
      </c>
      <c r="B3015" t="str">
        <f>IF(COUNTIF(A:A,A3015)&gt;1,_xlfn.CONCAT(A3015," (",N3015,")"),A3015)</f>
        <v>Shíliáng Xiāng (Nánchōng Shì)</v>
      </c>
      <c r="C3015" t="str">
        <f>IF(COUNTIF(B:B,B3015)&gt;1,_xlfn.CONCAT(A3015," (",M3015,")"),B3015)</f>
        <v>Shíliáng Xiāng (Nánchōng Shì)</v>
      </c>
      <c r="D3015" t="s">
        <v>3874</v>
      </c>
      <c r="E3015" t="s">
        <v>11</v>
      </c>
      <c r="F3015" t="str">
        <f>_xlfn.CONCAT(D3015,", ",H3015,", ",I3015,", ","四川省")</f>
        <v>石梁乡, 蓬安县, 南充市, 四川省</v>
      </c>
      <c r="G3015">
        <v>10597</v>
      </c>
      <c r="H3015" t="s">
        <v>8323</v>
      </c>
      <c r="I3015" t="s">
        <v>8318</v>
      </c>
      <c r="J3015" t="e">
        <f>VLOOKUP(F3015,[1]!china_towns_second__2[[Column1]:[Y]],3,FALSE)</f>
        <v>#N/A</v>
      </c>
      <c r="K3015" t="e">
        <f>VLOOKUP(F3015,[1]!china_towns_second__2[[Column1]:[Y]],2,FALSE)</f>
        <v>#N/A</v>
      </c>
      <c r="L3015" t="s">
        <v>14241</v>
      </c>
      <c r="M3015" t="str">
        <f>VLOOKUP(H3015,CHOOSE({1,2},Table22[Native],Table22[Name]),2,0)</f>
        <v>Péng'ān Xiàn</v>
      </c>
      <c r="N3015" s="15" t="str">
        <f>VLOOKUP(I3015,CHOOSE({1,2},Table22[Native],Table22[Name]),2,0)</f>
        <v>Nánchōng Shì</v>
      </c>
      <c r="O3015" s="15" t="str">
        <f t="shared" si="94"/>
        <v>Shiliang Xiang (Nanchong Shi) (Nánchōng Shì)</v>
      </c>
      <c r="P3015" s="15" t="str">
        <f t="shared" si="95"/>
        <v>Shiliang Xiang (Nanchong Shi) (Nánchōng Shì)</v>
      </c>
    </row>
    <row r="3016" spans="1:16" hidden="1" x14ac:dyDescent="0.25">
      <c r="A3016" t="s">
        <v>3875</v>
      </c>
      <c r="B3016" t="str">
        <f>IF(COUNTIF(A:A,A3016)&gt;1,_xlfn.CONCAT(A3016," (",N3016,")"),A3016)</f>
        <v>Shílín Zhèn</v>
      </c>
      <c r="C3016" t="str">
        <f>IF(COUNTIF(B:B,B3016)&gt;1,_xlfn.CONCAT(A3016," (",M3016,")"),B3016)</f>
        <v>Shílín Zhèn</v>
      </c>
      <c r="D3016" t="s">
        <v>3876</v>
      </c>
      <c r="E3016" t="s">
        <v>7</v>
      </c>
      <c r="F3016" t="str">
        <f>_xlfn.CONCAT(D3016,", ",H3016,", ",I3016,", ","四川省")</f>
        <v>石麟镇, 五通桥区, 乐山市, 四川省</v>
      </c>
      <c r="G3016">
        <v>23848</v>
      </c>
      <c r="H3016" t="s">
        <v>8268</v>
      </c>
      <c r="I3016" t="s">
        <v>8256</v>
      </c>
      <c r="J3016">
        <f>VLOOKUP(F3016,[1]!china_towns_second__2[[Column1]:[Y]],3,FALSE)</f>
        <v>29.3753634030688</v>
      </c>
      <c r="K3016">
        <f>VLOOKUP(F3016,[1]!china_towns_second__2[[Column1]:[Y]],2,FALSE)</f>
        <v>103.7146984</v>
      </c>
      <c r="L3016" t="s">
        <v>12549</v>
      </c>
      <c r="M3016" t="str">
        <f>VLOOKUP(H3016,CHOOSE({1,2},Table22[Native],Table22[Name]),2,0)</f>
        <v>Wŭtōngqiáo Qū</v>
      </c>
      <c r="N3016" s="15" t="str">
        <f>VLOOKUP(I3016,CHOOSE({1,2},Table22[Native],Table22[Name]),2,0)</f>
        <v>Lèshān Shì</v>
      </c>
      <c r="O3016" s="15" t="str">
        <f t="shared" si="94"/>
        <v>Shilin Zhen (Lèshān Shì)</v>
      </c>
      <c r="P3016" s="15" t="str">
        <f t="shared" si="95"/>
        <v>Shilin Zhen (Lèshān Shì)</v>
      </c>
    </row>
    <row r="3017" spans="1:16" hidden="1" x14ac:dyDescent="0.25">
      <c r="A3017" t="s">
        <v>1236</v>
      </c>
      <c r="B3017" t="str">
        <f>IF(COUNTIF(A:A,A3017)&gt;1,_xlfn.CONCAT(A3017," (",N3017,")"),A3017)</f>
        <v>Shílíng Jiēdào</v>
      </c>
      <c r="C3017" t="str">
        <f>IF(COUNTIF(B:B,B3017)&gt;1,_xlfn.CONCAT(A3017," (",M3017,")"),B3017)</f>
        <v>Shílíng Jiēdào</v>
      </c>
      <c r="D3017" t="s">
        <v>1237</v>
      </c>
      <c r="E3017" t="s">
        <v>493</v>
      </c>
      <c r="F3017" t="str">
        <f>_xlfn.CONCAT(D3017,", ",H3017,", ",I3017,", ","四川省")</f>
        <v>十陵街道, 龙泉驿区, 成都市, 四川省</v>
      </c>
      <c r="G3017">
        <v>110247</v>
      </c>
      <c r="H3017" t="s">
        <v>8189</v>
      </c>
      <c r="I3017" t="s">
        <v>8180</v>
      </c>
      <c r="J3017">
        <f>VLOOKUP(F3017,[1]!china_towns_second__2[[Column1]:[Y]],3,FALSE)</f>
        <v>30.647147489186999</v>
      </c>
      <c r="K3017">
        <f>VLOOKUP(F3017,[1]!china_towns_second__2[[Column1]:[Y]],2,FALSE)</f>
        <v>104.18407620000001</v>
      </c>
      <c r="L3017" t="s">
        <v>12550</v>
      </c>
      <c r="M3017" t="str">
        <f>VLOOKUP(H3017,CHOOSE({1,2},Table22[Native],Table22[Name]),2,0)</f>
        <v>Lóngquányì Qū</v>
      </c>
      <c r="N3017" s="15" t="str">
        <f>VLOOKUP(I3017,CHOOSE({1,2},Table22[Native],Table22[Name]),2,0)</f>
        <v>Chéngdū Shì</v>
      </c>
      <c r="O3017" s="15" t="str">
        <f t="shared" si="94"/>
        <v>Shiling Jiedao (Chéngdū Shì)</v>
      </c>
      <c r="P3017" s="15" t="str">
        <f t="shared" si="95"/>
        <v>Shiling Jiedao (Chéngdū Shì)</v>
      </c>
    </row>
    <row r="3018" spans="1:16" hidden="1" x14ac:dyDescent="0.25">
      <c r="A3018" t="s">
        <v>8040</v>
      </c>
      <c r="B3018" t="str">
        <f>IF(COUNTIF(A:A,A3018)&gt;1,_xlfn.CONCAT(A3018," (",N3018,")"),A3018)</f>
        <v>Shílĭng Zhèn</v>
      </c>
      <c r="C3018" t="str">
        <f>IF(COUNTIF(B:B,B3018)&gt;1,_xlfn.CONCAT(A3018," (",M3018,")"),B3018)</f>
        <v>Shílĭng Zhèn</v>
      </c>
      <c r="D3018" t="s">
        <v>8041</v>
      </c>
      <c r="E3018" t="s">
        <v>7</v>
      </c>
      <c r="F3018" t="str">
        <f>_xlfn.CONCAT(D3018,", ",H3018,", ",I3018,", ","四川省")</f>
        <v>石岭镇, 雁江区, 资阳市, 四川省</v>
      </c>
      <c r="G3018">
        <v>29390</v>
      </c>
      <c r="H3018" t="s">
        <v>8382</v>
      </c>
      <c r="I3018" t="s">
        <v>8379</v>
      </c>
      <c r="J3018">
        <f>VLOOKUP(F3018,[1]!china_towns_second__2[[Column1]:[Y]],3,FALSE)</f>
        <v>29.907156173825499</v>
      </c>
      <c r="K3018">
        <f>VLOOKUP(F3018,[1]!china_towns_second__2[[Column1]:[Y]],2,FALSE)</f>
        <v>104.8063319</v>
      </c>
      <c r="L3018" t="s">
        <v>12551</v>
      </c>
      <c r="M3018" t="str">
        <f>VLOOKUP(H3018,CHOOSE({1,2},Table22[Native],Table22[Name]),2,0)</f>
        <v>Yànjiāng Qū</v>
      </c>
      <c r="N3018" s="15" t="str">
        <f>VLOOKUP(I3018,CHOOSE({1,2},Table22[Native],Table22[Name]),2,0)</f>
        <v>Zīyáng Shì</v>
      </c>
      <c r="O3018" s="15" t="str">
        <f t="shared" si="94"/>
        <v>Shiling Zhen (Zīyáng Shì)</v>
      </c>
      <c r="P3018" s="15" t="str">
        <f t="shared" si="95"/>
        <v>Shiling Zhen (Zīyáng Shì)</v>
      </c>
    </row>
    <row r="3019" spans="1:16" hidden="1" x14ac:dyDescent="0.25">
      <c r="A3019" t="s">
        <v>2167</v>
      </c>
      <c r="B3019" t="str">
        <f>IF(COUNTIF(A:A,A3019)&gt;1,_xlfn.CONCAT(A3019," (",N3019,")"),A3019)</f>
        <v>Shílóng Xiāng (Déyáng Shì)</v>
      </c>
      <c r="C3019" t="str">
        <f>IF(COUNTIF(B:B,B3019)&gt;1,_xlfn.CONCAT(A3019," (",M3019,")"),B3019)</f>
        <v>Shílóng Xiāng (Déyáng Shì)</v>
      </c>
      <c r="D3019" t="s">
        <v>2168</v>
      </c>
      <c r="E3019" t="s">
        <v>11</v>
      </c>
      <c r="F3019" t="str">
        <f>_xlfn.CONCAT(D3019,", ",H3019,", ",I3019,", ","四川省")</f>
        <v>石龙乡, 中江县, 德阳市, 四川省</v>
      </c>
      <c r="G3019">
        <v>14161</v>
      </c>
      <c r="H3019" t="s">
        <v>8217</v>
      </c>
      <c r="I3019" t="s">
        <v>8211</v>
      </c>
      <c r="J3019" t="e">
        <f>VLOOKUP(F3019,[1]!china_towns_second__2[[Column1]:[Y]],3,FALSE)</f>
        <v>#N/A</v>
      </c>
      <c r="K3019" t="e">
        <f>VLOOKUP(F3019,[1]!china_towns_second__2[[Column1]:[Y]],2,FALSE)</f>
        <v>#N/A</v>
      </c>
      <c r="L3019" t="s">
        <v>14242</v>
      </c>
      <c r="M3019" t="str">
        <f>VLOOKUP(H3019,CHOOSE({1,2},Table22[Native],Table22[Name]),2,0)</f>
        <v>Zhōngjiāng Xiàn</v>
      </c>
      <c r="N3019" s="15" t="str">
        <f>VLOOKUP(I3019,CHOOSE({1,2},Table22[Native],Table22[Name]),2,0)</f>
        <v>Déyáng Shì</v>
      </c>
      <c r="O3019" s="15" t="str">
        <f t="shared" si="94"/>
        <v>Shilong Xiang (Deyang Shi) (Déyáng Shì)</v>
      </c>
      <c r="P3019" s="15" t="str">
        <f t="shared" si="95"/>
        <v>Shilong Xiang (Deyang Shi) (Déyáng Shì)</v>
      </c>
    </row>
    <row r="3020" spans="1:16" hidden="1" x14ac:dyDescent="0.25">
      <c r="A3020" t="s">
        <v>2167</v>
      </c>
      <c r="B3020" t="str">
        <f>IF(COUNTIF(A:A,A3020)&gt;1,_xlfn.CONCAT(A3020," (",N3020,")"),A3020)</f>
        <v>Shílóng Xiāng (Lèshān Shì)</v>
      </c>
      <c r="C3020" t="str">
        <f>IF(COUNTIF(B:B,B3020)&gt;1,_xlfn.CONCAT(A3020," (",M3020,")"),B3020)</f>
        <v>Shílóng Xiāng (Lèshān Shì)</v>
      </c>
      <c r="D3020" t="s">
        <v>2168</v>
      </c>
      <c r="E3020" t="s">
        <v>11</v>
      </c>
      <c r="F3020" t="str">
        <f>_xlfn.CONCAT(D3020,", ",H3020,", ",I3020,", ","四川省")</f>
        <v>石龙乡, 市中区, 乐山市, 四川省</v>
      </c>
      <c r="G3020">
        <v>6557</v>
      </c>
      <c r="H3020" t="s">
        <v>8267</v>
      </c>
      <c r="I3020" t="s">
        <v>8256</v>
      </c>
      <c r="J3020" t="e">
        <f>VLOOKUP(F3020,[1]!china_towns_second__2[[Column1]:[Y]],3,FALSE)</f>
        <v>#N/A</v>
      </c>
      <c r="K3020" t="e">
        <f>VLOOKUP(F3020,[1]!china_towns_second__2[[Column1]:[Y]],2,FALSE)</f>
        <v>#N/A</v>
      </c>
      <c r="L3020" t="s">
        <v>14243</v>
      </c>
      <c r="M3020" t="str">
        <f>VLOOKUP(H3020,CHOOSE({1,2},Table22[Native],Table22[Name]),2,0)</f>
        <v>Shìzhōng Qū</v>
      </c>
      <c r="N3020" s="15" t="str">
        <f>VLOOKUP(I3020,CHOOSE({1,2},Table22[Native],Table22[Name]),2,0)</f>
        <v>Lèshān Shì</v>
      </c>
      <c r="O3020" s="15" t="str">
        <f t="shared" si="94"/>
        <v>Shilong Xiang (Leshan Shi) (Lèshān Shì)</v>
      </c>
      <c r="P3020" s="15" t="str">
        <f t="shared" si="95"/>
        <v>Shilong Xiang (Leshan Shi) (Lèshān Shì)</v>
      </c>
    </row>
    <row r="3021" spans="1:16" hidden="1" x14ac:dyDescent="0.25">
      <c r="A3021" t="s">
        <v>4812</v>
      </c>
      <c r="B3021" t="str">
        <f>IF(COUNTIF(A:A,A3021)&gt;1,_xlfn.CONCAT(A3021," (",N3021,")"),A3021)</f>
        <v>Shílóng Zhèn</v>
      </c>
      <c r="C3021" t="str">
        <f>IF(COUNTIF(B:B,B3021)&gt;1,_xlfn.CONCAT(A3021," (",M3021,")"),B3021)</f>
        <v>Shílóng Zhèn</v>
      </c>
      <c r="D3021" t="s">
        <v>4813</v>
      </c>
      <c r="E3021" t="s">
        <v>7</v>
      </c>
      <c r="F3021" t="str">
        <f>_xlfn.CONCAT(D3021,", ",H3021,", ",I3021,", ","四川省")</f>
        <v>石龙镇, 冕宁县, 凉山彝族自治州, 四川省</v>
      </c>
      <c r="G3021">
        <v>13734</v>
      </c>
      <c r="H3021" t="s">
        <v>8280</v>
      </c>
      <c r="I3021" t="s">
        <v>8271</v>
      </c>
      <c r="J3021">
        <f>VLOOKUP(F3021,[1]!china_towns_second__2[[Column1]:[Y]],3,FALSE)</f>
        <v>28.377638094341499</v>
      </c>
      <c r="K3021">
        <f>VLOOKUP(F3021,[1]!china_towns_second__2[[Column1]:[Y]],2,FALSE)</f>
        <v>102.195328</v>
      </c>
      <c r="L3021" t="s">
        <v>12552</v>
      </c>
      <c r="M3021" t="str">
        <f>VLOOKUP(H3021,CHOOSE({1,2},Table22[Native],Table22[Name]),2,0)</f>
        <v>Miănníng Xiàn</v>
      </c>
      <c r="N3021" s="15" t="str">
        <f>VLOOKUP(I3021,CHOOSE({1,2},Table22[Native],Table22[Name]),2,0)</f>
        <v>Liángshān Yízú Zìzhìzhōu</v>
      </c>
      <c r="O3021" s="15" t="str">
        <f t="shared" si="94"/>
        <v>Shilong Zhen (Liángshān Yízú Zìzhìzhōu)</v>
      </c>
      <c r="P3021" s="15" t="str">
        <f t="shared" si="95"/>
        <v>Shilong Zhen (Liángshān Yízú Zìzhìzhōu)</v>
      </c>
    </row>
    <row r="3022" spans="1:16" hidden="1" x14ac:dyDescent="0.25">
      <c r="A3022" t="s">
        <v>5318</v>
      </c>
      <c r="B3022" t="str">
        <f>IF(COUNTIF(A:A,A3022)&gt;1,_xlfn.CONCAT(A3022," (",N3022,")"),A3022)</f>
        <v>Shílóng Zhèn [incl. Nántān Zhèn]</v>
      </c>
      <c r="C3022" t="str">
        <f>IF(COUNTIF(B:B,B3022)&gt;1,_xlfn.CONCAT(A3022," (",M3022,")"),B3022)</f>
        <v>Shílóng Zhèn [incl. Nántān Zhèn]</v>
      </c>
      <c r="D3022" t="s">
        <v>4813</v>
      </c>
      <c r="E3022" t="s">
        <v>7</v>
      </c>
      <c r="F3022" t="str">
        <f>_xlfn.CONCAT(D3022,", ",H3022,", ",I3022,", ","四川省")</f>
        <v>石龙镇, 合江县, 泸州市, 四川省</v>
      </c>
      <c r="G3022">
        <v>19672</v>
      </c>
      <c r="H3022" t="s">
        <v>8292</v>
      </c>
      <c r="I3022" t="s">
        <v>8290</v>
      </c>
      <c r="J3022">
        <f>VLOOKUP(F3022,[1]!china_towns_second__2[[Column1]:[Y]],3,FALSE)</f>
        <v>28.865161699470299</v>
      </c>
      <c r="K3022">
        <f>VLOOKUP(F3022,[1]!china_towns_second__2[[Column1]:[Y]],2,FALSE)</f>
        <v>106.1490723</v>
      </c>
      <c r="L3022" t="s">
        <v>12553</v>
      </c>
      <c r="M3022" t="str">
        <f>VLOOKUP(H3022,CHOOSE({1,2},Table22[Native],Table22[Name]),2,0)</f>
        <v>Héjiāng Xiàn</v>
      </c>
      <c r="N3022" s="15" t="str">
        <f>VLOOKUP(I3022,CHOOSE({1,2},Table22[Native],Table22[Name]),2,0)</f>
        <v>Lúzhōu Shì</v>
      </c>
      <c r="O3022" s="15" t="str">
        <f t="shared" si="94"/>
        <v>Shilong Zhen [incl. Nantan Zhen] (Lúzhōu Shì)</v>
      </c>
      <c r="P3022" s="15" t="str">
        <f t="shared" si="95"/>
        <v>Shilong Zhen [incl. Nantan Zhen] (Lúzhōu Shì)</v>
      </c>
    </row>
    <row r="3023" spans="1:16" hidden="1" x14ac:dyDescent="0.25">
      <c r="A3023" t="s">
        <v>6518</v>
      </c>
      <c r="B3023" t="str">
        <f>IF(COUNTIF(A:A,A3023)&gt;1,_xlfn.CONCAT(A3023," (",N3023,")"),A3023)</f>
        <v>Shílóng Zhèn [incl. Qúnlóng Xiāng, Píngqiáo Xiāng]</v>
      </c>
      <c r="C3023" t="str">
        <f>IF(COUNTIF(B:B,B3023)&gt;1,_xlfn.CONCAT(A3023," (",M3023,")"),B3023)</f>
        <v>Shílóng Zhèn [incl. Qúnlóng Xiāng, Píngqiáo Xiāng]</v>
      </c>
      <c r="D3023" t="s">
        <v>4813</v>
      </c>
      <c r="E3023" t="s">
        <v>7</v>
      </c>
      <c r="F3023" t="str">
        <f>_xlfn.CONCAT(D3023,", ",H3023,", ",I3023,", ","四川省")</f>
        <v>石龙镇, 南部县, 南充市, 四川省</v>
      </c>
      <c r="G3023">
        <v>19583</v>
      </c>
      <c r="H3023" t="s">
        <v>8322</v>
      </c>
      <c r="I3023" t="s">
        <v>8318</v>
      </c>
      <c r="J3023">
        <f>VLOOKUP(F3023,[1]!china_towns_second__2[[Column1]:[Y]],3,FALSE)</f>
        <v>31.267678583979801</v>
      </c>
      <c r="K3023">
        <f>VLOOKUP(F3023,[1]!china_towns_second__2[[Column1]:[Y]],2,FALSE)</f>
        <v>106.0654859</v>
      </c>
      <c r="L3023" t="s">
        <v>12554</v>
      </c>
      <c r="M3023" t="str">
        <f>VLOOKUP(H3023,CHOOSE({1,2},Table22[Native],Table22[Name]),2,0)</f>
        <v>Nánbù Xiàn</v>
      </c>
      <c r="N3023" s="15" t="str">
        <f>VLOOKUP(I3023,CHOOSE({1,2},Table22[Native],Table22[Name]),2,0)</f>
        <v>Nánchōng Shì</v>
      </c>
      <c r="O3023" s="15" t="str">
        <f t="shared" si="94"/>
        <v>Shilong Zhen [incl. Qunlong Xiang, Pingqiao Xiang] (Nánchōng Shì)</v>
      </c>
      <c r="P3023" s="15" t="str">
        <f t="shared" si="95"/>
        <v>Shilong Zhen [incl. Qunlong Xiang, Pingqiao Xiang] (Nánchōng Shì)</v>
      </c>
    </row>
    <row r="3024" spans="1:16" hidden="1" x14ac:dyDescent="0.25">
      <c r="A3024" t="s">
        <v>6519</v>
      </c>
      <c r="B3024" t="str">
        <f>IF(COUNTIF(A:A,A3024)&gt;1,_xlfn.CONCAT(A3024," (",N3024,")"),A3024)</f>
        <v>Shílóu Xiāng</v>
      </c>
      <c r="C3024" t="str">
        <f>IF(COUNTIF(B:B,B3024)&gt;1,_xlfn.CONCAT(A3024," (",M3024,")"),B3024)</f>
        <v>Shílóu Xiāng</v>
      </c>
      <c r="D3024" t="s">
        <v>6520</v>
      </c>
      <c r="E3024" t="s">
        <v>11</v>
      </c>
      <c r="F3024" t="str">
        <f>_xlfn.CONCAT(D3024,", ",H3024,", ",I3024,", ","四川省")</f>
        <v>石楼乡, 嘉陵区, 南充市, 四川省</v>
      </c>
      <c r="G3024">
        <v>6930</v>
      </c>
      <c r="H3024" t="s">
        <v>8320</v>
      </c>
      <c r="I3024" t="s">
        <v>8318</v>
      </c>
      <c r="J3024" t="e">
        <f>VLOOKUP(F3024,[1]!china_towns_second__2[[Column1]:[Y]],3,FALSE)</f>
        <v>#N/A</v>
      </c>
      <c r="K3024" t="e">
        <f>VLOOKUP(F3024,[1]!china_towns_second__2[[Column1]:[Y]],2,FALSE)</f>
        <v>#N/A</v>
      </c>
      <c r="L3024" t="s">
        <v>12555</v>
      </c>
      <c r="M3024" t="str">
        <f>VLOOKUP(H3024,CHOOSE({1,2},Table22[Native],Table22[Name]),2,0)</f>
        <v>Jiālíng Qū</v>
      </c>
      <c r="N3024" s="15" t="str">
        <f>VLOOKUP(I3024,CHOOSE({1,2},Table22[Native],Table22[Name]),2,0)</f>
        <v>Nánchōng Shì</v>
      </c>
      <c r="O3024" s="15" t="str">
        <f t="shared" si="94"/>
        <v>Shilou Xiang (Nánchōng Shì)</v>
      </c>
      <c r="P3024" s="15" t="str">
        <f t="shared" si="95"/>
        <v>Shilou Xiang (Nánchōng Shì)</v>
      </c>
    </row>
    <row r="3025" spans="1:16" hidden="1" x14ac:dyDescent="0.25">
      <c r="A3025" t="s">
        <v>3157</v>
      </c>
      <c r="B3025" t="str">
        <f>IF(COUNTIF(A:A,A3025)&gt;1,_xlfn.CONCAT(A3025," (",N3025,")"),A3025)</f>
        <v>Shímă Zhèn (Guăngyuán Shì)</v>
      </c>
      <c r="C3025" t="str">
        <f>IF(COUNTIF(B:B,B3025)&gt;1,_xlfn.CONCAT(A3025," (",M3025,")"),B3025)</f>
        <v>Shímă Zhèn (Guăngyuán Shì)</v>
      </c>
      <c r="D3025" t="s">
        <v>3158</v>
      </c>
      <c r="E3025" t="s">
        <v>7</v>
      </c>
      <c r="F3025" t="str">
        <f>_xlfn.CONCAT(D3025,", ",H3025,", ",I3025,", ","四川省")</f>
        <v>石马镇, 苍溪县, 广元市, 四川省</v>
      </c>
      <c r="G3025">
        <v>14090</v>
      </c>
      <c r="H3025" t="s">
        <v>8248</v>
      </c>
      <c r="I3025" t="s">
        <v>8247</v>
      </c>
      <c r="J3025">
        <f>VLOOKUP(F3025,[1]!china_towns_second__2[[Column1]:[Y]],3,FALSE)</f>
        <v>31.992107310271699</v>
      </c>
      <c r="K3025">
        <f>VLOOKUP(F3025,[1]!china_towns_second__2[[Column1]:[Y]],2,FALSE)</f>
        <v>106.4328488</v>
      </c>
      <c r="L3025" t="s">
        <v>14244</v>
      </c>
      <c r="M3025" t="str">
        <f>VLOOKUP(H3025,CHOOSE({1,2},Table22[Native],Table22[Name]),2,0)</f>
        <v>Cāngxī Xiàn</v>
      </c>
      <c r="N3025" s="15" t="str">
        <f>VLOOKUP(I3025,CHOOSE({1,2},Table22[Native],Table22[Name]),2,0)</f>
        <v>Guăngyuán Shì</v>
      </c>
      <c r="O3025" s="15" t="str">
        <f t="shared" si="94"/>
        <v>Shima Zhen (Guangyuan Shi) (Guăngyuán Shì)</v>
      </c>
      <c r="P3025" s="15" t="str">
        <f t="shared" si="95"/>
        <v>Shima Zhen (Guangyuan Shi) (Guăngyuán Shì)</v>
      </c>
    </row>
    <row r="3026" spans="1:16" hidden="1" x14ac:dyDescent="0.25">
      <c r="A3026" t="s">
        <v>3157</v>
      </c>
      <c r="B3026" t="str">
        <f>IF(COUNTIF(A:A,A3026)&gt;1,_xlfn.CONCAT(A3026," (",N3026,")"),A3026)</f>
        <v>Shímă Zhèn (Miányáng Shì)</v>
      </c>
      <c r="C3026" t="str">
        <f>IF(COUNTIF(B:B,B3026)&gt;1,_xlfn.CONCAT(A3026," (",M3026,")"),B3026)</f>
        <v>Shímă Zhèn (Miányáng Shì)</v>
      </c>
      <c r="D3026" t="s">
        <v>3158</v>
      </c>
      <c r="E3026" t="s">
        <v>7</v>
      </c>
      <c r="F3026" t="str">
        <f>_xlfn.CONCAT(D3026,", ",H3026,", ",I3026,", ","四川省")</f>
        <v>石马镇, 游仙区, 绵阳市, 四川省</v>
      </c>
      <c r="G3026">
        <v>17383</v>
      </c>
      <c r="H3026" t="s">
        <v>8315</v>
      </c>
      <c r="I3026" t="s">
        <v>8307</v>
      </c>
      <c r="J3026">
        <f>VLOOKUP(F3026,[1]!china_towns_second__2[[Column1]:[Y]],3,FALSE)</f>
        <v>31.555773098949199</v>
      </c>
      <c r="K3026">
        <f>VLOOKUP(F3026,[1]!china_towns_second__2[[Column1]:[Y]],2,FALSE)</f>
        <v>104.72504429999999</v>
      </c>
      <c r="L3026" t="s">
        <v>14245</v>
      </c>
      <c r="M3026" t="str">
        <f>VLOOKUP(H3026,CHOOSE({1,2},Table22[Native],Table22[Name]),2,0)</f>
        <v>Yóuxiān Qū</v>
      </c>
      <c r="N3026" s="15" t="str">
        <f>VLOOKUP(I3026,CHOOSE({1,2},Table22[Native],Table22[Name]),2,0)</f>
        <v>Miányáng Shì</v>
      </c>
      <c r="O3026" s="15" t="str">
        <f t="shared" si="94"/>
        <v>Shima Zhen (Mianyang Shi) (Miányáng Shì)</v>
      </c>
      <c r="P3026" s="15" t="str">
        <f t="shared" si="95"/>
        <v>Shima Zhen (Mianyang Shi) (Miányáng Shì)</v>
      </c>
    </row>
    <row r="3027" spans="1:16" hidden="1" x14ac:dyDescent="0.25">
      <c r="A3027" t="s">
        <v>3159</v>
      </c>
      <c r="B3027" t="str">
        <f>IF(COUNTIF(A:A,A3027)&gt;1,_xlfn.CONCAT(A3027," (",N3027,")"),A3027)</f>
        <v>Shímén Xiāng</v>
      </c>
      <c r="C3027" t="str">
        <f>IF(COUNTIF(B:B,B3027)&gt;1,_xlfn.CONCAT(A3027," (",M3027,")"),B3027)</f>
        <v>Shímén Xiāng</v>
      </c>
      <c r="D3027" t="s">
        <v>3160</v>
      </c>
      <c r="E3027" t="s">
        <v>11</v>
      </c>
      <c r="F3027" t="str">
        <f>_xlfn.CONCAT(D3027,", ",H3027,", ",I3027,", ","四川省")</f>
        <v>石门乡, 苍溪县, 广元市, 四川省</v>
      </c>
      <c r="G3027">
        <v>8564</v>
      </c>
      <c r="H3027" t="s">
        <v>8248</v>
      </c>
      <c r="I3027" t="s">
        <v>8247</v>
      </c>
      <c r="J3027" t="e">
        <f>VLOOKUP(F3027,[1]!china_towns_second__2[[Column1]:[Y]],3,FALSE)</f>
        <v>#N/A</v>
      </c>
      <c r="K3027" t="e">
        <f>VLOOKUP(F3027,[1]!china_towns_second__2[[Column1]:[Y]],2,FALSE)</f>
        <v>#N/A</v>
      </c>
      <c r="L3027" t="s">
        <v>12556</v>
      </c>
      <c r="M3027" t="str">
        <f>VLOOKUP(H3027,CHOOSE({1,2},Table22[Native],Table22[Name]),2,0)</f>
        <v>Cāngxī Xiàn</v>
      </c>
      <c r="N3027" s="15" t="str">
        <f>VLOOKUP(I3027,CHOOSE({1,2},Table22[Native],Table22[Name]),2,0)</f>
        <v>Guăngyuán Shì</v>
      </c>
      <c r="O3027" s="15" t="str">
        <f t="shared" si="94"/>
        <v>Shimen Xiang (Guăngyuán Shì)</v>
      </c>
      <c r="P3027" s="15" t="str">
        <f t="shared" si="95"/>
        <v>Shimen Xiang (Guăngyuán Shì)</v>
      </c>
    </row>
    <row r="3028" spans="1:16" hidden="1" x14ac:dyDescent="0.25">
      <c r="A3028" t="s">
        <v>6852</v>
      </c>
      <c r="B3028" t="str">
        <f>IF(COUNTIF(A:A,A3028)&gt;1,_xlfn.CONCAT(A3028," (",N3028,")"),A3028)</f>
        <v>Shíniăn Zhèn</v>
      </c>
      <c r="C3028" t="str">
        <f>IF(COUNTIF(B:B,B3028)&gt;1,_xlfn.CONCAT(A3028," (",M3028,")"),B3028)</f>
        <v>Shíniăn Zhèn</v>
      </c>
      <c r="D3028" t="s">
        <v>6853</v>
      </c>
      <c r="E3028" t="s">
        <v>7</v>
      </c>
      <c r="F3028" t="str">
        <f>_xlfn.CONCAT(D3028,", ",H3028,", ",I3028,", ","四川省")</f>
        <v>石碾镇, 隆昌市, 内江市, 四川省</v>
      </c>
      <c r="G3028">
        <v>23584</v>
      </c>
      <c r="H3028" t="s">
        <v>8331</v>
      </c>
      <c r="I3028" t="s">
        <v>8329</v>
      </c>
      <c r="J3028">
        <f>VLOOKUP(F3028,[1]!china_towns_second__2[[Column1]:[Y]],3,FALSE)</f>
        <v>29.397271290008899</v>
      </c>
      <c r="K3028">
        <f>VLOOKUP(F3028,[1]!china_towns_second__2[[Column1]:[Y]],2,FALSE)</f>
        <v>105.35172009999999</v>
      </c>
      <c r="L3028" t="s">
        <v>12557</v>
      </c>
      <c r="M3028" t="str">
        <f>VLOOKUP(H3028,CHOOSE({1,2},Table22[Native],Table22[Name]),2,0)</f>
        <v>Lóngchāng Shì</v>
      </c>
      <c r="N3028" s="15" t="str">
        <f>VLOOKUP(I3028,CHOOSE({1,2},Table22[Native],Table22[Name]),2,0)</f>
        <v>Nèijiāng Shì</v>
      </c>
      <c r="O3028" s="15" t="str">
        <f t="shared" si="94"/>
        <v>Shinian Zhen (Nèijiāng Shì)</v>
      </c>
      <c r="P3028" s="15" t="str">
        <f t="shared" si="95"/>
        <v>Shinian Zhen (Nèijiāng Shì)</v>
      </c>
    </row>
    <row r="3029" spans="1:16" hidden="1" x14ac:dyDescent="0.25">
      <c r="A3029" t="s">
        <v>3877</v>
      </c>
      <c r="B3029" t="str">
        <f>IF(COUNTIF(A:A,A3029)&gt;1,_xlfn.CONCAT(A3029," (",N3029,")"),A3029)</f>
        <v>Shíniú Xiāng</v>
      </c>
      <c r="C3029" t="str">
        <f>IF(COUNTIF(B:B,B3029)&gt;1,_xlfn.CONCAT(A3029," (",M3029,")"),B3029)</f>
        <v>Shíniú Xiāng</v>
      </c>
      <c r="D3029" t="s">
        <v>3878</v>
      </c>
      <c r="E3029" t="s">
        <v>11</v>
      </c>
      <c r="F3029" t="str">
        <f>_xlfn.CONCAT(D3029,", ",H3029,", ",I3029,", ","四川省")</f>
        <v>石牛乡, 井研县, 乐山市, 四川省</v>
      </c>
      <c r="G3029">
        <v>5419</v>
      </c>
      <c r="H3029" t="s">
        <v>8261</v>
      </c>
      <c r="I3029" t="s">
        <v>8256</v>
      </c>
      <c r="J3029" t="e">
        <f>VLOOKUP(F3029,[1]!china_towns_second__2[[Column1]:[Y]],3,FALSE)</f>
        <v>#N/A</v>
      </c>
      <c r="K3029" t="e">
        <f>VLOOKUP(F3029,[1]!china_towns_second__2[[Column1]:[Y]],2,FALSE)</f>
        <v>#N/A</v>
      </c>
      <c r="L3029" t="s">
        <v>12558</v>
      </c>
      <c r="M3029" t="str">
        <f>VLOOKUP(H3029,CHOOSE({1,2},Table22[Native],Table22[Name]),2,0)</f>
        <v>Jĭngyán Xiàn</v>
      </c>
      <c r="N3029" s="15" t="str">
        <f>VLOOKUP(I3029,CHOOSE({1,2},Table22[Native],Table22[Name]),2,0)</f>
        <v>Lèshān Shì</v>
      </c>
      <c r="O3029" s="15" t="str">
        <f t="shared" si="94"/>
        <v>Shiniu Xiang (Lèshān Shì)</v>
      </c>
      <c r="P3029" s="15" t="str">
        <f t="shared" si="95"/>
        <v>Shiniu Xiang (Lèshān Shì)</v>
      </c>
    </row>
    <row r="3030" spans="1:16" hidden="1" x14ac:dyDescent="0.25">
      <c r="A3030" t="s">
        <v>5909</v>
      </c>
      <c r="B3030" t="str">
        <f>IF(COUNTIF(A:A,A3030)&gt;1,_xlfn.CONCAT(A3030," (",N3030,")"),A3030)</f>
        <v>Shíniú Zhèn</v>
      </c>
      <c r="C3030" t="str">
        <f>IF(COUNTIF(B:B,B3030)&gt;1,_xlfn.CONCAT(A3030," (",M3030,")"),B3030)</f>
        <v>Shíniú Zhèn</v>
      </c>
      <c r="D3030" t="s">
        <v>5910</v>
      </c>
      <c r="E3030" t="s">
        <v>7</v>
      </c>
      <c r="F3030" t="str">
        <f>_xlfn.CONCAT(D3030,", ",H3030,", ",I3030,", ","四川省")</f>
        <v>石牛镇, 梓潼县, 绵阳市, 四川省</v>
      </c>
      <c r="G3030">
        <v>15181</v>
      </c>
      <c r="H3030" t="s">
        <v>8316</v>
      </c>
      <c r="I3030" t="s">
        <v>8307</v>
      </c>
      <c r="J3030">
        <f>VLOOKUP(F3030,[1]!china_towns_second__2[[Column1]:[Y]],3,FALSE)</f>
        <v>31.575564862425701</v>
      </c>
      <c r="K3030">
        <f>VLOOKUP(F3030,[1]!china_towns_second__2[[Column1]:[Y]],2,FALSE)</f>
        <v>105.0729903</v>
      </c>
      <c r="L3030" t="s">
        <v>12559</v>
      </c>
      <c r="M3030" t="str">
        <f>VLOOKUP(H3030,CHOOSE({1,2},Table22[Native],Table22[Name]),2,0)</f>
        <v>Zĭtóng Xiàn</v>
      </c>
      <c r="N3030" s="15" t="str">
        <f>VLOOKUP(I3030,CHOOSE({1,2},Table22[Native],Table22[Name]),2,0)</f>
        <v>Miányáng Shì</v>
      </c>
      <c r="O3030" s="15" t="str">
        <f t="shared" si="94"/>
        <v>Shiniu Zhen (Miányáng Shì)</v>
      </c>
      <c r="P3030" s="15" t="str">
        <f t="shared" si="95"/>
        <v>Shiniu Zhen (Miányáng Shì)</v>
      </c>
    </row>
    <row r="3031" spans="1:16" hidden="1" x14ac:dyDescent="0.25">
      <c r="A3031" t="s">
        <v>5907</v>
      </c>
      <c r="B3031" t="str">
        <f>IF(COUNTIF(A:A,A3031)&gt;1,_xlfn.CONCAT(A3031," (",N3031,")"),A3031)</f>
        <v>Shíniúmiào Xiāng</v>
      </c>
      <c r="C3031" t="str">
        <f>IF(COUNTIF(B:B,B3031)&gt;1,_xlfn.CONCAT(A3031," (",M3031,")"),B3031)</f>
        <v>Shíniúmiào Xiāng</v>
      </c>
      <c r="D3031" t="s">
        <v>5908</v>
      </c>
      <c r="E3031" t="s">
        <v>11</v>
      </c>
      <c r="F3031" t="str">
        <f>_xlfn.CONCAT(D3031,", ",H3031,", ",I3031,", ","四川省")</f>
        <v>石牛庙乡, 盐亭县, 绵阳市, 四川省</v>
      </c>
      <c r="G3031">
        <v>9146</v>
      </c>
      <c r="H3031" t="s">
        <v>8314</v>
      </c>
      <c r="I3031" t="s">
        <v>8307</v>
      </c>
      <c r="J3031" t="e">
        <f>VLOOKUP(F3031,[1]!china_towns_second__2[[Column1]:[Y]],3,FALSE)</f>
        <v>#N/A</v>
      </c>
      <c r="K3031" t="e">
        <f>VLOOKUP(F3031,[1]!china_towns_second__2[[Column1]:[Y]],2,FALSE)</f>
        <v>#N/A</v>
      </c>
      <c r="L3031" t="s">
        <v>12560</v>
      </c>
      <c r="M3031" t="str">
        <f>VLOOKUP(H3031,CHOOSE({1,2},Table22[Native],Table22[Name]),2,0)</f>
        <v>Yántíng Xiàn</v>
      </c>
      <c r="N3031" s="15" t="str">
        <f>VLOOKUP(I3031,CHOOSE({1,2},Table22[Native],Table22[Name]),2,0)</f>
        <v>Miányáng Shì</v>
      </c>
      <c r="O3031" s="15" t="str">
        <f t="shared" si="94"/>
        <v>Shiniumiao Xiang (Miányáng Shì)</v>
      </c>
      <c r="P3031" s="15" t="str">
        <f t="shared" si="95"/>
        <v>Shiniumiao Xiang (Miányáng Shì)</v>
      </c>
    </row>
    <row r="3032" spans="1:16" hidden="1" x14ac:dyDescent="0.25">
      <c r="A3032" t="s">
        <v>8042</v>
      </c>
      <c r="B3032" t="str">
        <f>IF(COUNTIF(A:A,A3032)&gt;1,_xlfn.CONCAT(A3032," (",N3032,")"),A3032)</f>
        <v>Shípán Jiēdào</v>
      </c>
      <c r="C3032" t="str">
        <f>IF(COUNTIF(B:B,B3032)&gt;1,_xlfn.CONCAT(A3032," (",M3032,")"),B3032)</f>
        <v>Shípán Jiēdào</v>
      </c>
      <c r="D3032" t="s">
        <v>8043</v>
      </c>
      <c r="E3032" t="s">
        <v>493</v>
      </c>
      <c r="F3032" t="str">
        <f>_xlfn.CONCAT(D3032,", ",H3032,", ",I3032,", ","四川省")</f>
        <v>石盘街道, 简阳市, 成都市, 四川省</v>
      </c>
      <c r="G3032">
        <v>25992</v>
      </c>
      <c r="H3032" t="s">
        <v>8185</v>
      </c>
      <c r="I3032" t="s">
        <v>8180</v>
      </c>
      <c r="J3032" t="e">
        <f>VLOOKUP(F3032,[1]!china_towns_second__2[[Column1]:[Y]],3,FALSE)</f>
        <v>#N/A</v>
      </c>
      <c r="K3032" t="e">
        <f>VLOOKUP(F3032,[1]!china_towns_second__2[[Column1]:[Y]],2,FALSE)</f>
        <v>#N/A</v>
      </c>
      <c r="L3032" t="s">
        <v>12561</v>
      </c>
      <c r="M3032" t="str">
        <f>VLOOKUP(H3032,CHOOSE({1,2},Table22[Native],Table22[Name]),2,0)</f>
        <v>Jiănyáng Shì</v>
      </c>
      <c r="N3032" s="15" t="str">
        <f>VLOOKUP(I3032,CHOOSE({1,2},Table22[Native],Table22[Name]),2,0)</f>
        <v>Chéngdū Shì</v>
      </c>
      <c r="O3032" s="15" t="str">
        <f t="shared" si="94"/>
        <v>Shipan Jiedao (Chéngdū Shì)</v>
      </c>
      <c r="P3032" s="15" t="str">
        <f t="shared" si="95"/>
        <v>Shipan Jiedao (Chéngdū Shì)</v>
      </c>
    </row>
    <row r="3033" spans="1:16" hidden="1" x14ac:dyDescent="0.25">
      <c r="A3033" t="s">
        <v>3526</v>
      </c>
      <c r="B3033" t="str">
        <f>IF(COUNTIF(A:A,A3033)&gt;1,_xlfn.CONCAT(A3033," (",N3033,")"),A3033)</f>
        <v>Shípán Zhèn</v>
      </c>
      <c r="C3033" t="str">
        <f>IF(COUNTIF(B:B,B3033)&gt;1,_xlfn.CONCAT(A3033," (",M3033,")"),B3033)</f>
        <v>Shípán Zhèn</v>
      </c>
      <c r="D3033" t="s">
        <v>3527</v>
      </c>
      <c r="E3033" t="s">
        <v>7</v>
      </c>
      <c r="F3033" t="str">
        <f>_xlfn.CONCAT(D3033,", ",H3033,", ",I3033,", ","四川省")</f>
        <v>石盘镇, 武胜县, 广安市, 四川省</v>
      </c>
      <c r="G3033">
        <v>18462</v>
      </c>
      <c r="H3033" t="s">
        <v>8244</v>
      </c>
      <c r="I3033" t="s">
        <v>8239</v>
      </c>
      <c r="J3033">
        <f>VLOOKUP(F3033,[1]!china_towns_second__2[[Column1]:[Y]],3,FALSE)</f>
        <v>30.423226271397201</v>
      </c>
      <c r="K3033">
        <f>VLOOKUP(F3033,[1]!china_towns_second__2[[Column1]:[Y]],2,FALSE)</f>
        <v>106.21840280000001</v>
      </c>
      <c r="L3033" t="s">
        <v>12562</v>
      </c>
      <c r="M3033" t="str">
        <f>VLOOKUP(H3033,CHOOSE({1,2},Table22[Native],Table22[Name]),2,0)</f>
        <v>Wŭshèng Xiàn</v>
      </c>
      <c r="N3033" s="15" t="str">
        <f>VLOOKUP(I3033,CHOOSE({1,2},Table22[Native],Table22[Name]),2,0)</f>
        <v>Guăng'ān Shì</v>
      </c>
      <c r="O3033" s="15" t="str">
        <f t="shared" si="94"/>
        <v>Shipan Zhen (Guăng'ān Shì)</v>
      </c>
      <c r="P3033" s="15" t="str">
        <f t="shared" si="95"/>
        <v>Shipan Zhen (Guăng'ān Shì)</v>
      </c>
    </row>
    <row r="3034" spans="1:16" hidden="1" x14ac:dyDescent="0.25">
      <c r="A3034" t="s">
        <v>5319</v>
      </c>
      <c r="B3034" t="str">
        <f>IF(COUNTIF(A:A,A3034)&gt;1,_xlfn.CONCAT(A3034," (",N3034,")"),A3034)</f>
        <v>Shípíng Zhèn</v>
      </c>
      <c r="C3034" t="str">
        <f>IF(COUNTIF(B:B,B3034)&gt;1,_xlfn.CONCAT(A3034," (",M3034,")"),B3034)</f>
        <v>Shípíng Zhèn</v>
      </c>
      <c r="D3034" t="s">
        <v>5320</v>
      </c>
      <c r="E3034" t="s">
        <v>7</v>
      </c>
      <c r="F3034" t="str">
        <f>_xlfn.CONCAT(D3034,", ",H3034,", ",I3034,", ","四川省")</f>
        <v>石屏镇, 古蔺县, 泸州市, 四川省</v>
      </c>
      <c r="G3034">
        <v>30701</v>
      </c>
      <c r="H3034" t="s">
        <v>8291</v>
      </c>
      <c r="I3034" t="s">
        <v>8290</v>
      </c>
      <c r="J3034">
        <f>VLOOKUP(F3034,[1]!china_towns_second__2[[Column1]:[Y]],3,FALSE)</f>
        <v>28.042831455313099</v>
      </c>
      <c r="K3034">
        <f>VLOOKUP(F3034,[1]!china_towns_second__2[[Column1]:[Y]],2,FALSE)</f>
        <v>106.0158909</v>
      </c>
      <c r="L3034" t="s">
        <v>12563</v>
      </c>
      <c r="M3034" t="str">
        <f>VLOOKUP(H3034,CHOOSE({1,2},Table22[Native],Table22[Name]),2,0)</f>
        <v>Gŭlìn Xiàn</v>
      </c>
      <c r="N3034" s="15" t="str">
        <f>VLOOKUP(I3034,CHOOSE({1,2},Table22[Native],Table22[Name]),2,0)</f>
        <v>Lúzhōu Shì</v>
      </c>
      <c r="O3034" s="15" t="str">
        <f t="shared" si="94"/>
        <v>Shiping Zhen (Lúzhōu Shì)</v>
      </c>
      <c r="P3034" s="15" t="str">
        <f t="shared" si="95"/>
        <v>Shiping Zhen (Lúzhōu Shì)</v>
      </c>
    </row>
    <row r="3035" spans="1:16" hidden="1" x14ac:dyDescent="0.25">
      <c r="A3035" t="s">
        <v>8044</v>
      </c>
      <c r="B3035" t="str">
        <f>IF(COUNTIF(A:A,A3035)&gt;1,_xlfn.CONCAT(A3035," (",N3035,")"),A3035)</f>
        <v>Shíqiáo Jiēdào (Zīyáng Shì)</v>
      </c>
      <c r="C3035" t="str">
        <f>IF(COUNTIF(B:B,B3035)&gt;1,_xlfn.CONCAT(A3035," (",M3035,")"),B3035)</f>
        <v>Shíqiáo Jiēdào (Zīyáng Shì)</v>
      </c>
      <c r="D3035" t="s">
        <v>8045</v>
      </c>
      <c r="E3035" t="s">
        <v>493</v>
      </c>
      <c r="F3035" t="str">
        <f>_xlfn.CONCAT(D3035,", ",H3035,", ",I3035,", ","四川省")</f>
        <v>石桥街道, 安岳县, 资阳市, 四川省</v>
      </c>
      <c r="G3035">
        <v>21979</v>
      </c>
      <c r="H3035" t="s">
        <v>8380</v>
      </c>
      <c r="I3035" t="s">
        <v>8379</v>
      </c>
      <c r="J3035" t="e">
        <f>VLOOKUP(F3035,[1]!china_towns_second__2[[Column1]:[Y]],3,FALSE)</f>
        <v>#N/A</v>
      </c>
      <c r="K3035" t="e">
        <f>VLOOKUP(F3035,[1]!china_towns_second__2[[Column1]:[Y]],2,FALSE)</f>
        <v>#N/A</v>
      </c>
      <c r="L3035" t="s">
        <v>14246</v>
      </c>
      <c r="M3035" t="str">
        <f>VLOOKUP(H3035,CHOOSE({1,2},Table22[Native],Table22[Name]),2,0)</f>
        <v>Ānyuè Xiàn</v>
      </c>
      <c r="N3035" s="15" t="str">
        <f>VLOOKUP(I3035,CHOOSE({1,2},Table22[Native],Table22[Name]),2,0)</f>
        <v>Zīyáng Shì</v>
      </c>
      <c r="O3035" s="15" t="str">
        <f t="shared" si="94"/>
        <v>Shiqiao Jiedao (Ziyang Shi) (Zīyáng Shì)</v>
      </c>
      <c r="P3035" s="15" t="str">
        <f t="shared" si="95"/>
        <v>Shiqiao Jiedao (Ziyang Shi) (Zīyáng Shì)</v>
      </c>
    </row>
    <row r="3036" spans="1:16" hidden="1" x14ac:dyDescent="0.25">
      <c r="A3036" t="s">
        <v>8044</v>
      </c>
      <c r="B3036" t="str">
        <f>IF(COUNTIF(A:A,A3036)&gt;1,_xlfn.CONCAT(A3036," (",N3036,")"),A3036)</f>
        <v>Shíqiáo Jiēdào (Chéngdū Shì)</v>
      </c>
      <c r="C3036" t="str">
        <f>IF(COUNTIF(B:B,B3036)&gt;1,_xlfn.CONCAT(A3036," (",M3036,")"),B3036)</f>
        <v>Shíqiáo Jiēdào (Chéngdū Shì)</v>
      </c>
      <c r="D3036" t="s">
        <v>8045</v>
      </c>
      <c r="E3036" t="s">
        <v>493</v>
      </c>
      <c r="F3036" t="str">
        <f>_xlfn.CONCAT(D3036,", ",H3036,", ",I3036,", ","四川省")</f>
        <v>石桥街道, 简阳市, 成都市, 四川省</v>
      </c>
      <c r="G3036">
        <v>61701</v>
      </c>
      <c r="H3036" t="s">
        <v>8185</v>
      </c>
      <c r="I3036" t="s">
        <v>8180</v>
      </c>
      <c r="J3036" t="e">
        <f>VLOOKUP(F3036,[1]!china_towns_second__2[[Column1]:[Y]],3,FALSE)</f>
        <v>#N/A</v>
      </c>
      <c r="K3036" t="e">
        <f>VLOOKUP(F3036,[1]!china_towns_second__2[[Column1]:[Y]],2,FALSE)</f>
        <v>#N/A</v>
      </c>
      <c r="L3036" t="s">
        <v>14247</v>
      </c>
      <c r="M3036" t="str">
        <f>VLOOKUP(H3036,CHOOSE({1,2},Table22[Native],Table22[Name]),2,0)</f>
        <v>Jiănyáng Shì</v>
      </c>
      <c r="N3036" s="15" t="str">
        <f>VLOOKUP(I3036,CHOOSE({1,2},Table22[Native],Table22[Name]),2,0)</f>
        <v>Chéngdū Shì</v>
      </c>
      <c r="O3036" s="15" t="str">
        <f t="shared" si="94"/>
        <v>Shiqiao Jiedao (Chengdu Shi) (Chéngdū Shì)</v>
      </c>
      <c r="P3036" s="15" t="str">
        <f t="shared" si="95"/>
        <v>Shiqiao Jiedao (Chengdu Shi) (Chéngdū Shì)</v>
      </c>
    </row>
    <row r="3037" spans="1:16" hidden="1" x14ac:dyDescent="0.25">
      <c r="A3037" t="s">
        <v>1855</v>
      </c>
      <c r="B3037" t="str">
        <f>IF(COUNTIF(A:A,A3037)&gt;1,_xlfn.CONCAT(A3037," (",N3037,")"),A3037)</f>
        <v>Shíqiáo Zhèn (Dázhōu Shì)</v>
      </c>
      <c r="C3037" t="str">
        <f>IF(COUNTIF(B:B,B3037)&gt;1,_xlfn.CONCAT(A3037," (",M3037,")"),B3037)</f>
        <v>Shíqiáo Zhèn (Dázhōu Shì)</v>
      </c>
      <c r="D3037" t="s">
        <v>1856</v>
      </c>
      <c r="E3037" t="s">
        <v>7</v>
      </c>
      <c r="F3037" t="str">
        <f>_xlfn.CONCAT(D3037,", ",H3037,", ",I3037,", ","四川省")</f>
        <v>石桥镇, 达川区, 达州市, 四川省</v>
      </c>
      <c r="G3037">
        <v>38116</v>
      </c>
      <c r="H3037" t="s">
        <v>8203</v>
      </c>
      <c r="I3037" t="s">
        <v>8202</v>
      </c>
      <c r="J3037">
        <f>VLOOKUP(F3037,[1]!china_towns_second__2[[Column1]:[Y]],3,FALSE)</f>
        <v>31.2906545366837</v>
      </c>
      <c r="K3037">
        <f>VLOOKUP(F3037,[1]!china_towns_second__2[[Column1]:[Y]],2,FALSE)</f>
        <v>107.10500829999999</v>
      </c>
      <c r="L3037" t="s">
        <v>14248</v>
      </c>
      <c r="M3037" t="str">
        <f>VLOOKUP(H3037,CHOOSE({1,2},Table22[Native],Table22[Name]),2,0)</f>
        <v>Dáchuān Qū</v>
      </c>
      <c r="N3037" s="15" t="str">
        <f>VLOOKUP(I3037,CHOOSE({1,2},Table22[Native],Table22[Name]),2,0)</f>
        <v>Dázhōu Shì</v>
      </c>
      <c r="O3037" s="15" t="str">
        <f t="shared" si="94"/>
        <v>Shiqiao Zhen (Dazhou Shi) (Dázhōu Shì)</v>
      </c>
      <c r="P3037" s="15" t="str">
        <f t="shared" si="95"/>
        <v>Shiqiao Zhen (Dazhou Shi) (Dázhōu Shì)</v>
      </c>
    </row>
    <row r="3038" spans="1:16" hidden="1" x14ac:dyDescent="0.25">
      <c r="A3038" t="s">
        <v>1855</v>
      </c>
      <c r="B3038" t="str">
        <f>IF(COUNTIF(A:A,A3038)&gt;1,_xlfn.CONCAT(A3038," (",N3038,")"),A3038)</f>
        <v>Shíqiáo Zhèn (Lúzhōu Shì)</v>
      </c>
      <c r="C3038" t="str">
        <f>IF(COUNTIF(B:B,B3038)&gt;1,_xlfn.CONCAT(A3038," (",M3038,")"),B3038)</f>
        <v>Shíqiáo Zhèn (Lúzhōu Shì)</v>
      </c>
      <c r="D3038" t="s">
        <v>1856</v>
      </c>
      <c r="E3038" t="s">
        <v>7</v>
      </c>
      <c r="F3038" t="str">
        <f>_xlfn.CONCAT(D3038,", ",H3038,", ",I3038,", ","四川省")</f>
        <v>石桥镇, 泸县, 泸州市, 四川省</v>
      </c>
      <c r="G3038">
        <v>33781</v>
      </c>
      <c r="H3038" t="s">
        <v>8295</v>
      </c>
      <c r="I3038" t="s">
        <v>8290</v>
      </c>
      <c r="J3038">
        <f>VLOOKUP(F3038,[1]!china_towns_second__2[[Column1]:[Y]],3,FALSE)</f>
        <v>29.2342313249518</v>
      </c>
      <c r="K3038">
        <f>VLOOKUP(F3038,[1]!china_towns_second__2[[Column1]:[Y]],2,FALSE)</f>
        <v>105.54411210000001</v>
      </c>
      <c r="L3038" t="s">
        <v>14249</v>
      </c>
      <c r="M3038" t="str">
        <f>VLOOKUP(H3038,CHOOSE({1,2},Table22[Native],Table22[Name]),2,0)</f>
        <v>Lú Xiàn</v>
      </c>
      <c r="N3038" s="15" t="str">
        <f>VLOOKUP(I3038,CHOOSE({1,2},Table22[Native],Table22[Name]),2,0)</f>
        <v>Lúzhōu Shì</v>
      </c>
      <c r="O3038" s="15" t="str">
        <f t="shared" si="94"/>
        <v>Shiqiao Zhen (Luzhou Shi) (Lúzhōu Shì)</v>
      </c>
      <c r="P3038" s="15" t="str">
        <f t="shared" si="95"/>
        <v>Shiqiao Zhen (Luzhou Shi) (Lúzhōu Shì)</v>
      </c>
    </row>
    <row r="3039" spans="1:16" hidden="1" x14ac:dyDescent="0.25">
      <c r="A3039" t="s">
        <v>1853</v>
      </c>
      <c r="B3039" t="str">
        <f>IF(COUNTIF(A:A,A3039)&gt;1,_xlfn.CONCAT(A3039," (",N3039,")"),A3039)</f>
        <v>Shíqiáopū Zhèn</v>
      </c>
      <c r="C3039" t="str">
        <f>IF(COUNTIF(B:B,B3039)&gt;1,_xlfn.CONCAT(A3039," (",M3039,")"),B3039)</f>
        <v>Shíqiáopū Zhèn</v>
      </c>
      <c r="D3039" t="s">
        <v>1854</v>
      </c>
      <c r="E3039" t="s">
        <v>7</v>
      </c>
      <c r="F3039" t="str">
        <f>_xlfn.CONCAT(D3039,", ",H3039,", ",I3039,", ","四川省")</f>
        <v>石桥铺镇, 大竹县, 达州市, 四川省</v>
      </c>
      <c r="G3039">
        <v>21368</v>
      </c>
      <c r="H3039" t="s">
        <v>8204</v>
      </c>
      <c r="I3039" t="s">
        <v>8202</v>
      </c>
      <c r="J3039">
        <f>VLOOKUP(F3039,[1]!china_towns_second__2[[Column1]:[Y]],3,FALSE)</f>
        <v>30.788307459787401</v>
      </c>
      <c r="K3039">
        <f>VLOOKUP(F3039,[1]!china_towns_second__2[[Column1]:[Y]],2,FALSE)</f>
        <v>107.4132963</v>
      </c>
      <c r="L3039" t="s">
        <v>12564</v>
      </c>
      <c r="M3039" t="str">
        <f>VLOOKUP(H3039,CHOOSE({1,2},Table22[Native],Table22[Name]),2,0)</f>
        <v>Dàzhú Xiàn</v>
      </c>
      <c r="N3039" s="15" t="str">
        <f>VLOOKUP(I3039,CHOOSE({1,2},Table22[Native],Table22[Name]),2,0)</f>
        <v>Dázhōu Shì</v>
      </c>
      <c r="O3039" s="15" t="str">
        <f t="shared" si="94"/>
        <v>Shiqiaopu Zhen (Dázhōu Shì)</v>
      </c>
      <c r="P3039" s="15" t="str">
        <f t="shared" si="95"/>
        <v>Shiqiaopu Zhen (Dázhōu Shì)</v>
      </c>
    </row>
    <row r="3040" spans="1:16" hidden="1" x14ac:dyDescent="0.25">
      <c r="A3040" t="s">
        <v>2169</v>
      </c>
      <c r="B3040" t="str">
        <f>IF(COUNTIF(A:A,A3040)&gt;1,_xlfn.CONCAT(A3040," (",N3040,")"),A3040)</f>
        <v>Shíquán Xiāng (Déyáng Shì)</v>
      </c>
      <c r="C3040" t="str">
        <f>IF(COUNTIF(B:B,B3040)&gt;1,_xlfn.CONCAT(A3040," (",M3040,")"),B3040)</f>
        <v>Shíquán Xiāng (Déyáng Shì)</v>
      </c>
      <c r="D3040" t="s">
        <v>2170</v>
      </c>
      <c r="E3040" t="s">
        <v>11</v>
      </c>
      <c r="F3040" t="str">
        <f>_xlfn.CONCAT(D3040,", ",H3040,", ",I3040,", ","四川省")</f>
        <v>石泉乡, 中江县, 德阳市, 四川省</v>
      </c>
      <c r="G3040">
        <v>10963</v>
      </c>
      <c r="H3040" t="s">
        <v>8217</v>
      </c>
      <c r="I3040" t="s">
        <v>8211</v>
      </c>
      <c r="J3040" t="e">
        <f>VLOOKUP(F3040,[1]!china_towns_second__2[[Column1]:[Y]],3,FALSE)</f>
        <v>#N/A</v>
      </c>
      <c r="K3040" t="e">
        <f>VLOOKUP(F3040,[1]!china_towns_second__2[[Column1]:[Y]],2,FALSE)</f>
        <v>#N/A</v>
      </c>
      <c r="L3040" t="s">
        <v>14250</v>
      </c>
      <c r="M3040" t="str">
        <f>VLOOKUP(H3040,CHOOSE({1,2},Table22[Native],Table22[Name]),2,0)</f>
        <v>Zhōngjiāng Xiàn</v>
      </c>
      <c r="N3040" s="15" t="str">
        <f>VLOOKUP(I3040,CHOOSE({1,2},Table22[Native],Table22[Name]),2,0)</f>
        <v>Déyáng Shì</v>
      </c>
      <c r="O3040" s="15" t="str">
        <f t="shared" si="94"/>
        <v>Shiquan Xiang (Deyang Shi) (Déyáng Shì)</v>
      </c>
      <c r="P3040" s="15" t="str">
        <f t="shared" si="95"/>
        <v>Shiquan Xiang (Deyang Shi) (Déyáng Shì)</v>
      </c>
    </row>
    <row r="3041" spans="1:16" hidden="1" x14ac:dyDescent="0.25">
      <c r="A3041" t="s">
        <v>2169</v>
      </c>
      <c r="B3041" t="str">
        <f>IF(COUNTIF(A:A,A3041)&gt;1,_xlfn.CONCAT(A3041," (",N3041,")"),A3041)</f>
        <v>Shíquán Xiāng (Nánchōng Shì)</v>
      </c>
      <c r="C3041" t="str">
        <f>IF(COUNTIF(B:B,B3041)&gt;1,_xlfn.CONCAT(A3041," (",M3041,")"),B3041)</f>
        <v>Shíquán Xiāng (Nánchōng Shì)</v>
      </c>
      <c r="D3041" t="s">
        <v>2170</v>
      </c>
      <c r="E3041" t="s">
        <v>11</v>
      </c>
      <c r="F3041" t="str">
        <f>_xlfn.CONCAT(D3041,", ",H3041,", ",I3041,", ","四川省")</f>
        <v>石泉乡, 南部县, 南充市, 四川省</v>
      </c>
      <c r="G3041">
        <v>10314</v>
      </c>
      <c r="H3041" t="s">
        <v>8322</v>
      </c>
      <c r="I3041" t="s">
        <v>8318</v>
      </c>
      <c r="J3041" t="e">
        <f>VLOOKUP(F3041,[1]!china_towns_second__2[[Column1]:[Y]],3,FALSE)</f>
        <v>#N/A</v>
      </c>
      <c r="K3041" t="e">
        <f>VLOOKUP(F3041,[1]!china_towns_second__2[[Column1]:[Y]],2,FALSE)</f>
        <v>#N/A</v>
      </c>
      <c r="L3041" t="s">
        <v>14251</v>
      </c>
      <c r="M3041" t="str">
        <f>VLOOKUP(H3041,CHOOSE({1,2},Table22[Native],Table22[Name]),2,0)</f>
        <v>Nánbù Xiàn</v>
      </c>
      <c r="N3041" s="15" t="str">
        <f>VLOOKUP(I3041,CHOOSE({1,2},Table22[Native],Table22[Name]),2,0)</f>
        <v>Nánchōng Shì</v>
      </c>
      <c r="O3041" s="15" t="str">
        <f t="shared" si="94"/>
        <v>Shiquan Xiang (Nanchong Shi) (Nánchōng Shì)</v>
      </c>
      <c r="P3041" s="15" t="str">
        <f t="shared" si="95"/>
        <v>Shiquan Xiang (Nanchong Shi) (Nánchōng Shì)</v>
      </c>
    </row>
    <row r="3042" spans="1:16" hidden="1" x14ac:dyDescent="0.25">
      <c r="A3042" t="s">
        <v>1857</v>
      </c>
      <c r="B3042" t="str">
        <f>IF(COUNTIF(A:A,A3042)&gt;1,_xlfn.CONCAT(A3042," (",N3042,")"),A3042)</f>
        <v>Shírén Xiāng</v>
      </c>
      <c r="C3042" t="str">
        <f>IF(COUNTIF(B:B,B3042)&gt;1,_xlfn.CONCAT(A3042," (",M3042,")"),B3042)</f>
        <v>Shírén Xiāng</v>
      </c>
      <c r="D3042" t="s">
        <v>1858</v>
      </c>
      <c r="E3042" t="s">
        <v>11</v>
      </c>
      <c r="F3042" t="str">
        <f>_xlfn.CONCAT(D3042,", ",H3042,", ",I3042,", ","四川省")</f>
        <v>石人乡, 万源市, 达州市, 四川省</v>
      </c>
      <c r="G3042">
        <v>2594</v>
      </c>
      <c r="H3042" t="s">
        <v>8208</v>
      </c>
      <c r="I3042" t="s">
        <v>8202</v>
      </c>
      <c r="J3042" t="e">
        <f>VLOOKUP(F3042,[1]!china_towns_second__2[[Column1]:[Y]],3,FALSE)</f>
        <v>#N/A</v>
      </c>
      <c r="K3042" t="e">
        <f>VLOOKUP(F3042,[1]!china_towns_second__2[[Column1]:[Y]],2,FALSE)</f>
        <v>#N/A</v>
      </c>
      <c r="L3042" t="s">
        <v>12565</v>
      </c>
      <c r="M3042" t="str">
        <f>VLOOKUP(H3042,CHOOSE({1,2},Table22[Native],Table22[Name]),2,0)</f>
        <v>Wànyuán Shì</v>
      </c>
      <c r="N3042" s="15" t="str">
        <f>VLOOKUP(I3042,CHOOSE({1,2},Table22[Native],Table22[Name]),2,0)</f>
        <v>Dázhōu Shì</v>
      </c>
      <c r="O3042" s="15" t="str">
        <f t="shared" si="94"/>
        <v>Shiren Xiang (Dázhōu Shì)</v>
      </c>
      <c r="P3042" s="15" t="str">
        <f t="shared" si="95"/>
        <v>Shiren Xiang (Dázhōu Shì)</v>
      </c>
    </row>
    <row r="3043" spans="1:16" hidden="1" x14ac:dyDescent="0.25">
      <c r="A3043" t="s">
        <v>7360</v>
      </c>
      <c r="B3043" t="str">
        <f>IF(COUNTIF(A:A,A3043)&gt;1,_xlfn.CONCAT(A3043," (",N3043,")"),A3043)</f>
        <v>Shìróng Xiāng</v>
      </c>
      <c r="C3043" t="str">
        <f>IF(COUNTIF(B:B,B3043)&gt;1,_xlfn.CONCAT(A3043," (",M3043,")"),B3043)</f>
        <v>Shìróng Xiāng</v>
      </c>
      <c r="D3043" t="s">
        <v>7361</v>
      </c>
      <c r="E3043" t="s">
        <v>11</v>
      </c>
      <c r="F3043" t="str">
        <f>_xlfn.CONCAT(D3043,", ",H3043,", ",I3043,", ","四川省")</f>
        <v>市荣乡, 汉源县, 雅安市, 四川省</v>
      </c>
      <c r="G3043">
        <v>13708</v>
      </c>
      <c r="H3043" t="s">
        <v>8351</v>
      </c>
      <c r="I3043" t="s">
        <v>8349</v>
      </c>
      <c r="J3043" t="e">
        <f>VLOOKUP(F3043,[1]!china_towns_second__2[[Column1]:[Y]],3,FALSE)</f>
        <v>#N/A</v>
      </c>
      <c r="K3043" t="e">
        <f>VLOOKUP(F3043,[1]!china_towns_second__2[[Column1]:[Y]],2,FALSE)</f>
        <v>#N/A</v>
      </c>
      <c r="L3043" t="s">
        <v>12566</v>
      </c>
      <c r="M3043" t="str">
        <f>VLOOKUP(H3043,CHOOSE({1,2},Table22[Native],Table22[Name]),2,0)</f>
        <v>Hànyuán Xiàn</v>
      </c>
      <c r="N3043" s="15" t="str">
        <f>VLOOKUP(I3043,CHOOSE({1,2},Table22[Native],Table22[Name]),2,0)</f>
        <v>Yă'ān Shì</v>
      </c>
      <c r="O3043" s="15" t="str">
        <f t="shared" si="94"/>
        <v>Shirong Xiang (Yă'ān Shì)</v>
      </c>
      <c r="P3043" s="15" t="str">
        <f t="shared" si="95"/>
        <v>Shirong Xiang (Yă'ān Shì)</v>
      </c>
    </row>
    <row r="3044" spans="1:16" hidden="1" x14ac:dyDescent="0.25">
      <c r="A3044" t="s">
        <v>7843</v>
      </c>
      <c r="B3044" t="str">
        <f>IF(COUNTIF(A:A,A3044)&gt;1,_xlfn.CONCAT(A3044," (",N3044,")"),A3044)</f>
        <v>Shīshì Zhèn</v>
      </c>
      <c r="C3044" t="str">
        <f>IF(COUNTIF(B:B,B3044)&gt;1,_xlfn.CONCAT(A3044," (",M3044,")"),B3044)</f>
        <v>Shīshì Zhèn</v>
      </c>
      <c r="D3044" t="s">
        <v>7844</v>
      </c>
      <c r="E3044" t="s">
        <v>7</v>
      </c>
      <c r="F3044" t="str">
        <f>_xlfn.CONCAT(D3044,", ",H3044,", ",I3044,", ","四川省")</f>
        <v>狮市镇, 富顺县, 自贡市, 四川省</v>
      </c>
      <c r="G3044">
        <v>20142</v>
      </c>
      <c r="H3044" t="s">
        <v>8373</v>
      </c>
      <c r="I3044" t="s">
        <v>8371</v>
      </c>
      <c r="J3044">
        <f>VLOOKUP(F3044,[1]!china_towns_second__2[[Column1]:[Y]],3,FALSE)</f>
        <v>29.241714932862099</v>
      </c>
      <c r="K3044">
        <f>VLOOKUP(F3044,[1]!china_towns_second__2[[Column1]:[Y]],2,FALSE)</f>
        <v>105.03480159999999</v>
      </c>
      <c r="L3044" t="s">
        <v>12567</v>
      </c>
      <c r="M3044" t="str">
        <f>VLOOKUP(H3044,CHOOSE({1,2},Table22[Native],Table22[Name]),2,0)</f>
        <v>Fùshùn Xiàn</v>
      </c>
      <c r="N3044" s="15" t="str">
        <f>VLOOKUP(I3044,CHOOSE({1,2},Table22[Native],Table22[Name]),2,0)</f>
        <v>Zìgòng Shì</v>
      </c>
      <c r="O3044" s="15" t="str">
        <f t="shared" si="94"/>
        <v>Shishi Zhen (Zìgòng Shì)</v>
      </c>
      <c r="P3044" s="15" t="str">
        <f t="shared" si="95"/>
        <v>Shishi Zhen (Zìgòng Shì)</v>
      </c>
    </row>
    <row r="3045" spans="1:16" hidden="1" x14ac:dyDescent="0.25">
      <c r="A3045" t="s">
        <v>2171</v>
      </c>
      <c r="B3045" t="str">
        <f>IF(COUNTIF(A:A,A3045)&gt;1,_xlfn.CONCAT(A3045," (",N3045,")"),A3045)</f>
        <v>Shísŭn Xiāng</v>
      </c>
      <c r="C3045" t="str">
        <f>IF(COUNTIF(B:B,B3045)&gt;1,_xlfn.CONCAT(A3045," (",M3045,")"),B3045)</f>
        <v>Shísŭn Xiāng</v>
      </c>
      <c r="D3045" t="s">
        <v>2172</v>
      </c>
      <c r="E3045" t="s">
        <v>11</v>
      </c>
      <c r="F3045" t="str">
        <f>_xlfn.CONCAT(D3045,", ",H3045,", ",I3045,", ","四川省")</f>
        <v>石笋乡, 中江县, 德阳市, 四川省</v>
      </c>
      <c r="G3045">
        <v>12153</v>
      </c>
      <c r="H3045" t="s">
        <v>8217</v>
      </c>
      <c r="I3045" t="s">
        <v>8211</v>
      </c>
      <c r="J3045" t="e">
        <f>VLOOKUP(F3045,[1]!china_towns_second__2[[Column1]:[Y]],3,FALSE)</f>
        <v>#N/A</v>
      </c>
      <c r="K3045" t="e">
        <f>VLOOKUP(F3045,[1]!china_towns_second__2[[Column1]:[Y]],2,FALSE)</f>
        <v>#N/A</v>
      </c>
      <c r="L3045" t="s">
        <v>12568</v>
      </c>
      <c r="M3045" t="str">
        <f>VLOOKUP(H3045,CHOOSE({1,2},Table22[Native],Table22[Name]),2,0)</f>
        <v>Zhōngjiāng Xiàn</v>
      </c>
      <c r="N3045" s="15" t="str">
        <f>VLOOKUP(I3045,CHOOSE({1,2},Table22[Native],Table22[Name]),2,0)</f>
        <v>Déyáng Shì</v>
      </c>
      <c r="O3045" s="15" t="str">
        <f t="shared" si="94"/>
        <v>Shisun Xiang (Déyáng Shì)</v>
      </c>
      <c r="P3045" s="15" t="str">
        <f t="shared" si="95"/>
        <v>Shisun Xiang (Déyáng Shì)</v>
      </c>
    </row>
    <row r="3046" spans="1:16" hidden="1" x14ac:dyDescent="0.25">
      <c r="A3046" t="s">
        <v>3528</v>
      </c>
      <c r="B3046" t="str">
        <f>IF(COUNTIF(A:A,A3046)&gt;1,_xlfn.CONCAT(A3046," (",N3046,")"),A3046)</f>
        <v>Shísŭn Zhèn</v>
      </c>
      <c r="C3046" t="str">
        <f>IF(COUNTIF(B:B,B3046)&gt;1,_xlfn.CONCAT(A3046," (",M3046,")"),B3046)</f>
        <v>Shísŭn Zhèn</v>
      </c>
      <c r="D3046" t="s">
        <v>3529</v>
      </c>
      <c r="E3046" t="s">
        <v>7</v>
      </c>
      <c r="F3046" t="str">
        <f>_xlfn.CONCAT(D3046,", ",H3046,", ",I3046,", ","四川省")</f>
        <v>石笋镇, 广安区, 广安市, 四川省</v>
      </c>
      <c r="G3046">
        <v>21345</v>
      </c>
      <c r="H3046" t="s">
        <v>8240</v>
      </c>
      <c r="I3046" t="s">
        <v>8239</v>
      </c>
      <c r="J3046">
        <f>VLOOKUP(F3046,[1]!china_towns_second__2[[Column1]:[Y]],3,FALSE)</f>
        <v>30.641930175351298</v>
      </c>
      <c r="K3046">
        <f>VLOOKUP(F3046,[1]!china_towns_second__2[[Column1]:[Y]],2,FALSE)</f>
        <v>106.78648370000001</v>
      </c>
      <c r="L3046" t="s">
        <v>12569</v>
      </c>
      <c r="M3046" t="str">
        <f>VLOOKUP(H3046,CHOOSE({1,2},Table22[Native],Table22[Name]),2,0)</f>
        <v>Guăng'ān Qū</v>
      </c>
      <c r="N3046" s="15" t="str">
        <f>VLOOKUP(I3046,CHOOSE({1,2},Table22[Native],Table22[Name]),2,0)</f>
        <v>Guăng'ān Shì</v>
      </c>
      <c r="O3046" s="15" t="str">
        <f t="shared" si="94"/>
        <v>Shisun Zhen (Guăng'ān Shì)</v>
      </c>
      <c r="P3046" s="15" t="str">
        <f t="shared" si="95"/>
        <v>Shisun Zhen (Guăng'ān Shì)</v>
      </c>
    </row>
    <row r="3047" spans="1:16" hidden="1" x14ac:dyDescent="0.25">
      <c r="A3047" t="s">
        <v>5911</v>
      </c>
      <c r="B3047" t="str">
        <f>IF(COUNTIF(A:A,A3047)&gt;1,_xlfn.CONCAT(A3047," (",N3047,")"),A3047)</f>
        <v>Shítái Xiāng</v>
      </c>
      <c r="C3047" t="str">
        <f>IF(COUNTIF(B:B,B3047)&gt;1,_xlfn.CONCAT(A3047," (",M3047,")"),B3047)</f>
        <v>Shítái Xiāng</v>
      </c>
      <c r="D3047" t="s">
        <v>5912</v>
      </c>
      <c r="E3047" t="s">
        <v>11</v>
      </c>
      <c r="F3047" t="str">
        <f>_xlfn.CONCAT(D3047,", ",H3047,", ",I3047,", ","四川省")</f>
        <v>石台乡, 梓潼县, 绵阳市, 四川省</v>
      </c>
      <c r="G3047">
        <v>7935</v>
      </c>
      <c r="H3047" t="s">
        <v>8316</v>
      </c>
      <c r="I3047" t="s">
        <v>8307</v>
      </c>
      <c r="J3047" t="e">
        <f>VLOOKUP(F3047,[1]!china_towns_second__2[[Column1]:[Y]],3,FALSE)</f>
        <v>#N/A</v>
      </c>
      <c r="K3047" t="e">
        <f>VLOOKUP(F3047,[1]!china_towns_second__2[[Column1]:[Y]],2,FALSE)</f>
        <v>#N/A</v>
      </c>
      <c r="L3047" t="s">
        <v>12570</v>
      </c>
      <c r="M3047" t="str">
        <f>VLOOKUP(H3047,CHOOSE({1,2},Table22[Native],Table22[Name]),2,0)</f>
        <v>Zĭtóng Xiàn</v>
      </c>
      <c r="N3047" s="15" t="str">
        <f>VLOOKUP(I3047,CHOOSE({1,2},Table22[Native],Table22[Name]),2,0)</f>
        <v>Miányáng Shì</v>
      </c>
      <c r="O3047" s="15" t="str">
        <f t="shared" si="94"/>
        <v>Shitai Xiang (Miányáng Shì)</v>
      </c>
      <c r="P3047" s="15" t="str">
        <f t="shared" si="95"/>
        <v>Shitai Xiang (Miányáng Shì)</v>
      </c>
    </row>
    <row r="3048" spans="1:16" hidden="1" x14ac:dyDescent="0.25">
      <c r="A3048" t="s">
        <v>679</v>
      </c>
      <c r="B3048" t="str">
        <f>IF(COUNTIF(A:A,A3048)&gt;1,_xlfn.CONCAT(A3048," (",N3048,")"),A3048)</f>
        <v>Shítān Zhèn (Bāzhōng Shì)</v>
      </c>
      <c r="C3048" t="str">
        <f>IF(COUNTIF(B:B,B3048)&gt;1,_xlfn.CONCAT(A3048," (",M3048,")"),B3048)</f>
        <v>Shítān Zhèn (Bāzhōng Shì)</v>
      </c>
      <c r="D3048" t="s">
        <v>680</v>
      </c>
      <c r="E3048" t="s">
        <v>7</v>
      </c>
      <c r="F3048" t="str">
        <f>_xlfn.CONCAT(D3048,", ",H3048,", ",I3048,", ","四川省")</f>
        <v>石滩镇, 南江县, 巴中市, 四川省</v>
      </c>
      <c r="G3048">
        <v>13038</v>
      </c>
      <c r="H3048" t="s">
        <v>8175</v>
      </c>
      <c r="I3048" t="s">
        <v>8171</v>
      </c>
      <c r="J3048">
        <f>VLOOKUP(F3048,[1]!china_towns_second__2[[Column1]:[Y]],3,FALSE)</f>
        <v>32.140240121183297</v>
      </c>
      <c r="K3048">
        <f>VLOOKUP(F3048,[1]!china_towns_second__2[[Column1]:[Y]],2,FALSE)</f>
        <v>106.8667726</v>
      </c>
      <c r="L3048" t="s">
        <v>14252</v>
      </c>
      <c r="M3048" t="str">
        <f>VLOOKUP(H3048,CHOOSE({1,2},Table22[Native],Table22[Name]),2,0)</f>
        <v>Nánjiāng Xiàn</v>
      </c>
      <c r="N3048" s="15" t="str">
        <f>VLOOKUP(I3048,CHOOSE({1,2},Table22[Native],Table22[Name]),2,0)</f>
        <v>Bāzhōng Shì</v>
      </c>
      <c r="O3048" s="15" t="str">
        <f t="shared" si="94"/>
        <v>Shitan Zhen (Bazhong Shi) (Bāzhōng Shì)</v>
      </c>
      <c r="P3048" s="15" t="str">
        <f t="shared" si="95"/>
        <v>Shitan Zhen (Bazhong Shi) (Bāzhōng Shì)</v>
      </c>
    </row>
    <row r="3049" spans="1:16" hidden="1" x14ac:dyDescent="0.25">
      <c r="A3049" t="s">
        <v>679</v>
      </c>
      <c r="B3049" t="str">
        <f>IF(COUNTIF(A:A,A3049)&gt;1,_xlfn.CONCAT(A3049," (",N3049,")"),A3049)</f>
        <v>Shítān Zhèn (Nánchōng Shì)</v>
      </c>
      <c r="C3049" t="str">
        <f>IF(COUNTIF(B:B,B3049)&gt;1,_xlfn.CONCAT(A3049," (",M3049,")"),B3049)</f>
        <v>Shítān Zhèn (Nánchōng Shì)</v>
      </c>
      <c r="D3049" t="s">
        <v>680</v>
      </c>
      <c r="E3049" t="s">
        <v>7</v>
      </c>
      <c r="F3049" t="str">
        <f>_xlfn.CONCAT(D3049,", ",H3049,", ",I3049,", ","四川省")</f>
        <v>石滩镇, 阆中市, 南充市, 四川省</v>
      </c>
      <c r="G3049">
        <v>9881</v>
      </c>
      <c r="H3049" t="s">
        <v>8321</v>
      </c>
      <c r="I3049" t="s">
        <v>8318</v>
      </c>
      <c r="J3049">
        <f>VLOOKUP(F3049,[1]!china_towns_second__2[[Column1]:[Y]],3,FALSE)</f>
        <v>31.680265966679698</v>
      </c>
      <c r="K3049">
        <f>VLOOKUP(F3049,[1]!china_towns_second__2[[Column1]:[Y]],2,FALSE)</f>
        <v>106.21588559999999</v>
      </c>
      <c r="L3049" t="s">
        <v>14253</v>
      </c>
      <c r="M3049" t="str">
        <f>VLOOKUP(H3049,CHOOSE({1,2},Table22[Native],Table22[Name]),2,0)</f>
        <v>Lángzhōng Shì</v>
      </c>
      <c r="N3049" s="15" t="str">
        <f>VLOOKUP(I3049,CHOOSE({1,2},Table22[Native],Table22[Name]),2,0)</f>
        <v>Nánchōng Shì</v>
      </c>
      <c r="O3049" s="15" t="str">
        <f t="shared" si="94"/>
        <v>Shitan Zhen (Nanchong Shi) (Nánchōng Shì)</v>
      </c>
      <c r="P3049" s="15" t="str">
        <f t="shared" si="95"/>
        <v>Shitan Zhen (Nanchong Shi) (Nánchōng Shì)</v>
      </c>
    </row>
    <row r="3050" spans="1:16" hidden="1" x14ac:dyDescent="0.25">
      <c r="A3050" t="s">
        <v>5913</v>
      </c>
      <c r="B3050" t="str">
        <f>IF(COUNTIF(A:A,A3050)&gt;1,_xlfn.CONCAT(A3050," (",N3050,")"),A3050)</f>
        <v>Shítáng Jiēdào</v>
      </c>
      <c r="C3050" t="str">
        <f>IF(COUNTIF(B:B,B3050)&gt;1,_xlfn.CONCAT(A3050," (",M3050,")"),B3050)</f>
        <v>Shítáng Jiēdào</v>
      </c>
      <c r="D3050" t="s">
        <v>5914</v>
      </c>
      <c r="E3050" t="s">
        <v>493</v>
      </c>
      <c r="F3050" t="str">
        <f>_xlfn.CONCAT(D3050,", ",H3050,", ",I3050,", ","四川省")</f>
        <v>石塘街道, 涪城区, 绵阳市, 四川省</v>
      </c>
      <c r="G3050">
        <v>21473</v>
      </c>
      <c r="H3050" t="s">
        <v>8310</v>
      </c>
      <c r="I3050" t="s">
        <v>8307</v>
      </c>
      <c r="J3050" t="e">
        <f>VLOOKUP(F3050,[1]!china_towns_second__2[[Column1]:[Y]],3,FALSE)</f>
        <v>#N/A</v>
      </c>
      <c r="K3050" t="e">
        <f>VLOOKUP(F3050,[1]!china_towns_second__2[[Column1]:[Y]],2,FALSE)</f>
        <v>#N/A</v>
      </c>
      <c r="L3050" t="s">
        <v>12571</v>
      </c>
      <c r="M3050" t="str">
        <f>VLOOKUP(H3050,CHOOSE({1,2},Table22[Native],Table22[Name]),2,0)</f>
        <v>Fúchéng Qū</v>
      </c>
      <c r="N3050" s="15" t="str">
        <f>VLOOKUP(I3050,CHOOSE({1,2},Table22[Native],Table22[Name]),2,0)</f>
        <v>Miányáng Shì</v>
      </c>
      <c r="O3050" s="15" t="str">
        <f t="shared" si="94"/>
        <v>Shitang Jiedao (Miányáng Shì)</v>
      </c>
      <c r="P3050" s="15" t="str">
        <f t="shared" si="95"/>
        <v>Shitang Jiedao (Miányáng Shì)</v>
      </c>
    </row>
    <row r="3051" spans="1:16" hidden="1" x14ac:dyDescent="0.25">
      <c r="A3051" t="s">
        <v>1859</v>
      </c>
      <c r="B3051" t="str">
        <f>IF(COUNTIF(A:A,A3051)&gt;1,_xlfn.CONCAT(A3051," (",N3051,")"),A3051)</f>
        <v>Shítáng Zhèn</v>
      </c>
      <c r="C3051" t="str">
        <f>IF(COUNTIF(B:B,B3051)&gt;1,_xlfn.CONCAT(A3051," (",M3051,")"),B3051)</f>
        <v>Shítáng Zhèn</v>
      </c>
      <c r="D3051" t="s">
        <v>1860</v>
      </c>
      <c r="E3051" t="s">
        <v>7</v>
      </c>
      <c r="F3051" t="str">
        <f>_xlfn.CONCAT(D3051,", ",H3051,", ",I3051,", ","四川省")</f>
        <v>石塘镇, 万源市, 达州市, 四川省</v>
      </c>
      <c r="G3051">
        <v>8752</v>
      </c>
      <c r="H3051" t="s">
        <v>8208</v>
      </c>
      <c r="I3051" t="s">
        <v>8202</v>
      </c>
      <c r="J3051">
        <f>VLOOKUP(F3051,[1]!china_towns_second__2[[Column1]:[Y]],3,FALSE)</f>
        <v>31.888462384872099</v>
      </c>
      <c r="K3051">
        <f>VLOOKUP(F3051,[1]!china_towns_second__2[[Column1]:[Y]],2,FALSE)</f>
        <v>108.1153455</v>
      </c>
      <c r="L3051" t="s">
        <v>12572</v>
      </c>
      <c r="M3051" t="str">
        <f>VLOOKUP(H3051,CHOOSE({1,2},Table22[Native],Table22[Name]),2,0)</f>
        <v>Wànyuán Shì</v>
      </c>
      <c r="N3051" s="15" t="str">
        <f>VLOOKUP(I3051,CHOOSE({1,2},Table22[Native],Table22[Name]),2,0)</f>
        <v>Dázhōu Shì</v>
      </c>
      <c r="O3051" s="15" t="str">
        <f t="shared" si="94"/>
        <v>Shitang Zhen (Dázhōu Shì)</v>
      </c>
      <c r="P3051" s="15" t="str">
        <f t="shared" si="95"/>
        <v>Shitang Zhen (Dázhōu Shì)</v>
      </c>
    </row>
    <row r="3052" spans="1:16" hidden="1" x14ac:dyDescent="0.25">
      <c r="A3052" t="s">
        <v>1863</v>
      </c>
      <c r="B3052" t="str">
        <f>IF(COUNTIF(A:A,A3052)&gt;1,_xlfn.CONCAT(A3052," (",N3052,")"),A3052)</f>
        <v>Shítī Zhèn</v>
      </c>
      <c r="C3052" t="str">
        <f>IF(COUNTIF(B:B,B3052)&gt;1,_xlfn.CONCAT(A3052," (",M3052,")"),B3052)</f>
        <v>Shítī Zhèn</v>
      </c>
      <c r="D3052" t="s">
        <v>1864</v>
      </c>
      <c r="E3052" t="s">
        <v>7</v>
      </c>
      <c r="F3052" t="str">
        <f>_xlfn.CONCAT(D3052,", ",H3052,", ",I3052,", ","四川省")</f>
        <v>石梯镇, 达川区, 达州市, 四川省</v>
      </c>
      <c r="G3052">
        <v>25206</v>
      </c>
      <c r="H3052" t="s">
        <v>8203</v>
      </c>
      <c r="I3052" t="s">
        <v>8202</v>
      </c>
      <c r="J3052">
        <f>VLOOKUP(F3052,[1]!china_towns_second__2[[Column1]:[Y]],3,FALSE)</f>
        <v>31.231434764180101</v>
      </c>
      <c r="K3052">
        <f>VLOOKUP(F3052,[1]!china_towns_second__2[[Column1]:[Y]],2,FALSE)</f>
        <v>107.1831676</v>
      </c>
      <c r="L3052" t="s">
        <v>12573</v>
      </c>
      <c r="M3052" t="str">
        <f>VLOOKUP(H3052,CHOOSE({1,2},Table22[Native],Table22[Name]),2,0)</f>
        <v>Dáchuān Qū</v>
      </c>
      <c r="N3052" s="15" t="str">
        <f>VLOOKUP(I3052,CHOOSE({1,2},Table22[Native],Table22[Name]),2,0)</f>
        <v>Dázhōu Shì</v>
      </c>
      <c r="O3052" s="15" t="str">
        <f t="shared" si="94"/>
        <v>Shiti Zhen (Dázhōu Shì)</v>
      </c>
      <c r="P3052" s="15" t="str">
        <f t="shared" si="95"/>
        <v>Shiti Zhen (Dázhōu Shì)</v>
      </c>
    </row>
    <row r="3053" spans="1:16" hidden="1" x14ac:dyDescent="0.25">
      <c r="A3053" t="s">
        <v>1861</v>
      </c>
      <c r="B3053" t="str">
        <f>IF(COUNTIF(A:A,A3053)&gt;1,_xlfn.CONCAT(A3053," (",N3053,")"),A3053)</f>
        <v>Shítiĕ Xiāng</v>
      </c>
      <c r="C3053" t="str">
        <f>IF(COUNTIF(B:B,B3053)&gt;1,_xlfn.CONCAT(A3053," (",M3053,")"),B3053)</f>
        <v>Shítiĕ Xiāng</v>
      </c>
      <c r="D3053" t="s">
        <v>1862</v>
      </c>
      <c r="E3053" t="s">
        <v>11</v>
      </c>
      <c r="F3053" t="str">
        <f>_xlfn.CONCAT(D3053,", ",H3053,", ",I3053,", ","四川省")</f>
        <v>石铁乡, 宣汉县, 达州市, 四川省</v>
      </c>
      <c r="G3053">
        <v>6860</v>
      </c>
      <c r="H3053" t="s">
        <v>8209</v>
      </c>
      <c r="I3053" t="s">
        <v>8202</v>
      </c>
      <c r="J3053" t="e">
        <f>VLOOKUP(F3053,[1]!china_towns_second__2[[Column1]:[Y]],3,FALSE)</f>
        <v>#N/A</v>
      </c>
      <c r="K3053" t="e">
        <f>VLOOKUP(F3053,[1]!china_towns_second__2[[Column1]:[Y]],2,FALSE)</f>
        <v>#N/A</v>
      </c>
      <c r="L3053" t="s">
        <v>12574</v>
      </c>
      <c r="M3053" t="str">
        <f>VLOOKUP(H3053,CHOOSE({1,2},Table22[Native],Table22[Name]),2,0)</f>
        <v>Xuānhàn Xiàn</v>
      </c>
      <c r="N3053" s="15" t="str">
        <f>VLOOKUP(I3053,CHOOSE({1,2},Table22[Native],Table22[Name]),2,0)</f>
        <v>Dázhōu Shì</v>
      </c>
      <c r="O3053" s="15" t="str">
        <f t="shared" si="94"/>
        <v>Shitie Xiang (Dázhōu Shì)</v>
      </c>
      <c r="P3053" s="15" t="str">
        <f t="shared" si="95"/>
        <v>Shitie Xiang (Dázhōu Shì)</v>
      </c>
    </row>
    <row r="3054" spans="1:16" hidden="1" x14ac:dyDescent="0.25">
      <c r="A3054" t="s">
        <v>8046</v>
      </c>
      <c r="B3054" t="str">
        <f>IF(COUNTIF(A:A,A3054)&gt;1,_xlfn.CONCAT(A3054," (",N3054,")"),A3054)</f>
        <v>Shítuān Zhèn</v>
      </c>
      <c r="C3054" t="str">
        <f>IF(COUNTIF(B:B,B3054)&gt;1,_xlfn.CONCAT(A3054," (",M3054,")"),B3054)</f>
        <v>Shítuān Zhèn</v>
      </c>
      <c r="D3054" t="s">
        <v>8047</v>
      </c>
      <c r="E3054" t="s">
        <v>7</v>
      </c>
      <c r="F3054" t="str">
        <f>_xlfn.CONCAT(D3054,", ",H3054,", ",I3054,", ","四川省")</f>
        <v>石湍镇, 乐至县, 资阳市, 四川省</v>
      </c>
      <c r="G3054">
        <v>21891</v>
      </c>
      <c r="H3054" t="s">
        <v>8381</v>
      </c>
      <c r="I3054" t="s">
        <v>8379</v>
      </c>
      <c r="J3054">
        <f>VLOOKUP(F3054,[1]!china_towns_second__2[[Column1]:[Y]],3,FALSE)</f>
        <v>30.152802695722801</v>
      </c>
      <c r="K3054">
        <f>VLOOKUP(F3054,[1]!china_towns_second__2[[Column1]:[Y]],2,FALSE)</f>
        <v>105.05858449999999</v>
      </c>
      <c r="L3054" t="s">
        <v>12575</v>
      </c>
      <c r="M3054" t="str">
        <f>VLOOKUP(H3054,CHOOSE({1,2},Table22[Native],Table22[Name]),2,0)</f>
        <v>Lèzhì Xiàn</v>
      </c>
      <c r="N3054" s="15" t="str">
        <f>VLOOKUP(I3054,CHOOSE({1,2},Table22[Native],Table22[Name]),2,0)</f>
        <v>Zīyáng Shì</v>
      </c>
      <c r="O3054" s="15" t="str">
        <f t="shared" si="94"/>
        <v>Shituan Zhen (Zīyáng Shì)</v>
      </c>
      <c r="P3054" s="15" t="str">
        <f t="shared" si="95"/>
        <v>Shituan Zhen (Zīyáng Shì)</v>
      </c>
    </row>
    <row r="3055" spans="1:16" hidden="1" x14ac:dyDescent="0.25">
      <c r="A3055" t="s">
        <v>1865</v>
      </c>
      <c r="B3055" t="str">
        <f>IF(COUNTIF(A:A,A3055)&gt;1,_xlfn.CONCAT(A3055," (",N3055,")"),A3055)</f>
        <v>Shíwō Zhèn</v>
      </c>
      <c r="C3055" t="str">
        <f>IF(COUNTIF(B:B,B3055)&gt;1,_xlfn.CONCAT(A3055," (",M3055,")"),B3055)</f>
        <v>Shíwō Zhèn</v>
      </c>
      <c r="D3055" t="s">
        <v>1866</v>
      </c>
      <c r="E3055" t="s">
        <v>7</v>
      </c>
      <c r="F3055" t="str">
        <f>_xlfn.CONCAT(D3055,", ",H3055,", ",I3055,", ","四川省")</f>
        <v>石窝镇, 万源市, 达州市, 四川省</v>
      </c>
      <c r="G3055">
        <v>8974</v>
      </c>
      <c r="H3055" t="s">
        <v>8208</v>
      </c>
      <c r="I3055" t="s">
        <v>8202</v>
      </c>
      <c r="J3055">
        <f>VLOOKUP(F3055,[1]!china_towns_second__2[[Column1]:[Y]],3,FALSE)</f>
        <v>31.8603269703002</v>
      </c>
      <c r="K3055">
        <f>VLOOKUP(F3055,[1]!china_towns_second__2[[Column1]:[Y]],2,FALSE)</f>
        <v>107.6398576</v>
      </c>
      <c r="L3055" t="s">
        <v>12576</v>
      </c>
      <c r="M3055" t="str">
        <f>VLOOKUP(H3055,CHOOSE({1,2},Table22[Native],Table22[Name]),2,0)</f>
        <v>Wànyuán Shì</v>
      </c>
      <c r="N3055" s="15" t="str">
        <f>VLOOKUP(I3055,CHOOSE({1,2},Table22[Native],Table22[Name]),2,0)</f>
        <v>Dázhōu Shì</v>
      </c>
      <c r="O3055" s="15" t="str">
        <f t="shared" si="94"/>
        <v>Shiwo Zhen (Dázhōu Shì)</v>
      </c>
      <c r="P3055" s="15" t="str">
        <f t="shared" si="95"/>
        <v>Shiwo Zhen (Dázhōu Shì)</v>
      </c>
    </row>
    <row r="3056" spans="1:16" hidden="1" x14ac:dyDescent="0.25">
      <c r="A3056" t="s">
        <v>3879</v>
      </c>
      <c r="B3056" t="str">
        <f>IF(COUNTIF(A:A,A3056)&gt;1,_xlfn.CONCAT(A3056," (",N3056,")"),A3056)</f>
        <v>Shíxī Zhèn</v>
      </c>
      <c r="C3056" t="str">
        <f>IF(COUNTIF(B:B,B3056)&gt;1,_xlfn.CONCAT(A3056," (",M3056,")"),B3056)</f>
        <v>Shíxī Zhèn</v>
      </c>
      <c r="D3056" t="s">
        <v>3880</v>
      </c>
      <c r="E3056" t="s">
        <v>7</v>
      </c>
      <c r="F3056" t="str">
        <f>_xlfn.CONCAT(D3056,", ",H3056,", ",I3056,", ","四川省")</f>
        <v>石溪镇, 犍为县, 乐山市, 四川省</v>
      </c>
      <c r="G3056">
        <v>18544</v>
      </c>
      <c r="H3056" t="s">
        <v>8265</v>
      </c>
      <c r="I3056" t="s">
        <v>8256</v>
      </c>
      <c r="J3056">
        <f>VLOOKUP(F3056,[1]!china_towns_second__2[[Column1]:[Y]],3,FALSE)</f>
        <v>29.291036017309501</v>
      </c>
      <c r="K3056">
        <f>VLOOKUP(F3056,[1]!china_towns_second__2[[Column1]:[Y]],2,FALSE)</f>
        <v>103.83087329999999</v>
      </c>
      <c r="L3056" t="s">
        <v>12577</v>
      </c>
      <c r="M3056" t="str">
        <f>VLOOKUP(H3056,CHOOSE({1,2},Table22[Native],Table22[Name]),2,0)</f>
        <v>Qiánwéi Xiàn</v>
      </c>
      <c r="N3056" s="15" t="str">
        <f>VLOOKUP(I3056,CHOOSE({1,2},Table22[Native],Table22[Name]),2,0)</f>
        <v>Lèshān Shì</v>
      </c>
      <c r="O3056" s="15" t="str">
        <f t="shared" si="94"/>
        <v>Shixi Zhen (Lèshān Shì)</v>
      </c>
      <c r="P3056" s="15" t="str">
        <f t="shared" si="95"/>
        <v>Shixi Zhen (Lèshān Shì)</v>
      </c>
    </row>
    <row r="3057" spans="1:16" hidden="1" x14ac:dyDescent="0.25">
      <c r="A3057" t="s">
        <v>5321</v>
      </c>
      <c r="B3057" t="str">
        <f>IF(COUNTIF(A:A,A3057)&gt;1,_xlfn.CONCAT(A3057," (",N3057,")"),A3057)</f>
        <v>Shíxiāngzi Yízú Xiāng [Shíbà Xiāng]</v>
      </c>
      <c r="C3057" t="str">
        <f>IF(COUNTIF(B:B,B3057)&gt;1,_xlfn.CONCAT(A3057," (",M3057,")"),B3057)</f>
        <v>Shíxiāngzi Yízú Xiāng [Shíbà Xiāng]</v>
      </c>
      <c r="D3057" t="s">
        <v>5322</v>
      </c>
      <c r="E3057" t="s">
        <v>11</v>
      </c>
      <c r="F3057" t="str">
        <f>_xlfn.CONCAT(D3057,", ",H3057,", ",I3057,", ","四川省")</f>
        <v>石坝彝族乡, 叙永县, 泸州市, 四川省</v>
      </c>
      <c r="G3057">
        <v>6834</v>
      </c>
      <c r="H3057" t="s">
        <v>8297</v>
      </c>
      <c r="I3057" t="s">
        <v>8290</v>
      </c>
      <c r="J3057" t="e">
        <f>VLOOKUP(F3057,[1]!china_towns_second__2[[Column1]:[Y]],3,FALSE)</f>
        <v>#N/A</v>
      </c>
      <c r="K3057" t="e">
        <f>VLOOKUP(F3057,[1]!china_towns_second__2[[Column1]:[Y]],2,FALSE)</f>
        <v>#N/A</v>
      </c>
      <c r="L3057" t="s">
        <v>12578</v>
      </c>
      <c r="M3057" t="str">
        <f>VLOOKUP(H3057,CHOOSE({1,2},Table22[Native],Table22[Name]),2,0)</f>
        <v>Xùyŏng Xiàn</v>
      </c>
      <c r="N3057" s="15" t="str">
        <f>VLOOKUP(I3057,CHOOSE({1,2},Table22[Native],Table22[Name]),2,0)</f>
        <v>Lúzhōu Shì</v>
      </c>
      <c r="O3057" s="15" t="str">
        <f t="shared" si="94"/>
        <v>Shixiangzi Yizu Xiang [Shiba Xiang] (Lúzhōu Shì)</v>
      </c>
      <c r="P3057" s="15" t="str">
        <f t="shared" si="95"/>
        <v>Shixiangzi Yizu Xiang [Shiba Xiang] (Lúzhōu Shì)</v>
      </c>
    </row>
    <row r="3058" spans="1:16" hidden="1" x14ac:dyDescent="0.25">
      <c r="A3058" t="s">
        <v>3530</v>
      </c>
      <c r="B3058" t="str">
        <f>IF(COUNTIF(A:A,A3058)&gt;1,_xlfn.CONCAT(A3058," (",N3058,")"),A3058)</f>
        <v>Shíyā Zhèn</v>
      </c>
      <c r="C3058" t="str">
        <f>IF(COUNTIF(B:B,B3058)&gt;1,_xlfn.CONCAT(A3058," (",M3058,")"),B3058)</f>
        <v>Shíyā Zhèn</v>
      </c>
      <c r="D3058" t="s">
        <v>3531</v>
      </c>
      <c r="E3058" t="s">
        <v>7</v>
      </c>
      <c r="F3058" t="str">
        <f>_xlfn.CONCAT(D3058,", ",H3058,", ",I3058,", ","四川省")</f>
        <v>石垭镇, 岳池县, 广安市, 四川省</v>
      </c>
      <c r="G3058">
        <v>27090</v>
      </c>
      <c r="H3058" t="s">
        <v>8245</v>
      </c>
      <c r="I3058" t="s">
        <v>8239</v>
      </c>
      <c r="J3058">
        <f>VLOOKUP(F3058,[1]!china_towns_second__2[[Column1]:[Y]],3,FALSE)</f>
        <v>30.4765395904763</v>
      </c>
      <c r="K3058">
        <f>VLOOKUP(F3058,[1]!china_towns_second__2[[Column1]:[Y]],2,FALSE)</f>
        <v>106.5058756</v>
      </c>
      <c r="L3058" t="s">
        <v>12579</v>
      </c>
      <c r="M3058" t="str">
        <f>VLOOKUP(H3058,CHOOSE({1,2},Table22[Native],Table22[Name]),2,0)</f>
        <v>Yuèchí Xiàn</v>
      </c>
      <c r="N3058" s="15" t="str">
        <f>VLOOKUP(I3058,CHOOSE({1,2},Table22[Native],Table22[Name]),2,0)</f>
        <v>Guăng'ān Shì</v>
      </c>
      <c r="O3058" s="15" t="str">
        <f t="shared" si="94"/>
        <v>Shiya Zhen (Guăng'ān Shì)</v>
      </c>
      <c r="P3058" s="15" t="str">
        <f t="shared" si="95"/>
        <v>Shiya Zhen (Guăng'ān Shì)</v>
      </c>
    </row>
    <row r="3059" spans="1:16" hidden="1" x14ac:dyDescent="0.25">
      <c r="A3059" t="s">
        <v>1238</v>
      </c>
      <c r="B3059" t="str">
        <f>IF(COUNTIF(A:A,A3059)&gt;1,_xlfn.CONCAT(A3059," (",N3059,")"),A3059)</f>
        <v>Shíyáng Jiēdào</v>
      </c>
      <c r="C3059" t="str">
        <f>IF(COUNTIF(B:B,B3059)&gt;1,_xlfn.CONCAT(A3059," (",M3059,")"),B3059)</f>
        <v>Shíyáng Jiēdào</v>
      </c>
      <c r="D3059" t="s">
        <v>1239</v>
      </c>
      <c r="E3059" t="s">
        <v>493</v>
      </c>
      <c r="F3059" t="str">
        <f>_xlfn.CONCAT(D3059,", ",H3059,", ",I3059,", ","四川省")</f>
        <v>石羊场街道, 武侯区, 成都市, 四川省</v>
      </c>
      <c r="G3059">
        <v>85196</v>
      </c>
      <c r="H3059" t="s">
        <v>8198</v>
      </c>
      <c r="I3059" t="s">
        <v>8180</v>
      </c>
      <c r="J3059">
        <f>VLOOKUP(F3059,[1]!china_towns_second__2[[Column1]:[Y]],3,FALSE)</f>
        <v>30.583521884169699</v>
      </c>
      <c r="K3059">
        <f>VLOOKUP(F3059,[1]!china_towns_second__2[[Column1]:[Y]],2,FALSE)</f>
        <v>104.0416116</v>
      </c>
      <c r="L3059" t="s">
        <v>12580</v>
      </c>
      <c r="M3059" t="str">
        <f>VLOOKUP(H3059,CHOOSE({1,2},Table22[Native],Table22[Name]),2,0)</f>
        <v>Wŭhòu Qū</v>
      </c>
      <c r="N3059" s="15" t="str">
        <f>VLOOKUP(I3059,CHOOSE({1,2},Table22[Native],Table22[Name]),2,0)</f>
        <v>Chéngdū Shì</v>
      </c>
      <c r="O3059" s="15" t="str">
        <f t="shared" si="94"/>
        <v>Shiyang Jiedao (Chéngdū Shì)</v>
      </c>
      <c r="P3059" s="15" t="str">
        <f t="shared" si="95"/>
        <v>Shiyang Jiedao (Chéngdū Shì)</v>
      </c>
    </row>
    <row r="3060" spans="1:16" hidden="1" x14ac:dyDescent="0.25">
      <c r="A3060" t="s">
        <v>1240</v>
      </c>
      <c r="B3060" t="str">
        <f>IF(COUNTIF(A:A,A3060)&gt;1,_xlfn.CONCAT(A3060," (",N3060,")"),A3060)</f>
        <v>Shíyáng Zhèn (Chéngdū Shì)</v>
      </c>
      <c r="C3060" t="str">
        <f>IF(COUNTIF(B:B,B3060)&gt;1,_xlfn.CONCAT(A3060," (",M3060,")"),B3060)</f>
        <v>Shíyáng Zhèn (Chéngdū Shì)</v>
      </c>
      <c r="D3060" t="s">
        <v>1241</v>
      </c>
      <c r="E3060" t="s">
        <v>7</v>
      </c>
      <c r="F3060" t="str">
        <f>_xlfn.CONCAT(D3060,", ",H3060,", ",I3060,", ","四川省")</f>
        <v>石羊镇, 都江堰市, 成都市, 四川省</v>
      </c>
      <c r="G3060">
        <v>44782</v>
      </c>
      <c r="H3060" t="s">
        <v>8184</v>
      </c>
      <c r="I3060" t="s">
        <v>8180</v>
      </c>
      <c r="J3060">
        <f>VLOOKUP(F3060,[1]!china_towns_second__2[[Column1]:[Y]],3,FALSE)</f>
        <v>30.848832325505601</v>
      </c>
      <c r="K3060">
        <f>VLOOKUP(F3060,[1]!china_towns_second__2[[Column1]:[Y]],2,FALSE)</f>
        <v>103.6573712</v>
      </c>
      <c r="L3060" t="s">
        <v>14254</v>
      </c>
      <c r="M3060" t="str">
        <f>VLOOKUP(H3060,CHOOSE({1,2},Table22[Native],Table22[Name]),2,0)</f>
        <v>Dūjiāngyàn Shì</v>
      </c>
      <c r="N3060" s="15" t="str">
        <f>VLOOKUP(I3060,CHOOSE({1,2},Table22[Native],Table22[Name]),2,0)</f>
        <v>Chéngdū Shì</v>
      </c>
      <c r="O3060" s="15" t="str">
        <f t="shared" si="94"/>
        <v>Shiyang Zhen (Chengdu Shi) (Chéngdū Shì)</v>
      </c>
      <c r="P3060" s="15" t="str">
        <f t="shared" si="95"/>
        <v>Shiyang Zhen (Chengdu Shi) (Chéngdū Shì)</v>
      </c>
    </row>
    <row r="3061" spans="1:16" hidden="1" x14ac:dyDescent="0.25">
      <c r="A3061" t="s">
        <v>1240</v>
      </c>
      <c r="B3061" t="str">
        <f>IF(COUNTIF(A:A,A3061)&gt;1,_xlfn.CONCAT(A3061," (",N3061,")"),A3061)</f>
        <v>Shíyáng Zhèn (Zīyáng Shì)</v>
      </c>
      <c r="C3061" t="str">
        <f>IF(COUNTIF(B:B,B3061)&gt;1,_xlfn.CONCAT(A3061," (",M3061,")"),B3061)</f>
        <v>Shíyáng Zhèn (Zīyáng Shì)</v>
      </c>
      <c r="D3061" t="s">
        <v>1241</v>
      </c>
      <c r="E3061" t="s">
        <v>7</v>
      </c>
      <c r="F3061" t="str">
        <f>_xlfn.CONCAT(D3061,", ",H3061,", ",I3061,", ","四川省")</f>
        <v>石羊镇, 安岳县, 资阳市, 四川省</v>
      </c>
      <c r="G3061">
        <v>40796</v>
      </c>
      <c r="H3061" t="s">
        <v>8380</v>
      </c>
      <c r="I3061" t="s">
        <v>8379</v>
      </c>
      <c r="J3061">
        <f>VLOOKUP(F3061,[1]!china_towns_second__2[[Column1]:[Y]],3,FALSE)</f>
        <v>29.9256464397372</v>
      </c>
      <c r="K3061">
        <f>VLOOKUP(F3061,[1]!china_towns_second__2[[Column1]:[Y]],2,FALSE)</f>
        <v>105.6231361</v>
      </c>
      <c r="L3061" t="s">
        <v>14255</v>
      </c>
      <c r="M3061" t="str">
        <f>VLOOKUP(H3061,CHOOSE({1,2},Table22[Native],Table22[Name]),2,0)</f>
        <v>Ānyuè Xiàn</v>
      </c>
      <c r="N3061" s="15" t="str">
        <f>VLOOKUP(I3061,CHOOSE({1,2},Table22[Native],Table22[Name]),2,0)</f>
        <v>Zīyáng Shì</v>
      </c>
      <c r="O3061" s="15" t="str">
        <f t="shared" si="94"/>
        <v>Shiyang Zhen (Ziyang Shi) (Zīyáng Shì)</v>
      </c>
      <c r="P3061" s="15" t="str">
        <f t="shared" si="95"/>
        <v>Shiyang Zhen (Ziyang Shi) (Zīyáng Shì)</v>
      </c>
    </row>
    <row r="3062" spans="1:16" x14ac:dyDescent="0.25">
      <c r="A3062" t="s">
        <v>6521</v>
      </c>
      <c r="B3062" t="str">
        <f>IF(COUNTIF(A:A,A3062)&gt;1,_xlfn.CONCAT(A3062," (",N3062,")"),A3062)</f>
        <v>Shìyáng Zhèn</v>
      </c>
      <c r="C3062" t="str">
        <f>IF(COUNTIF(B:B,B3062)&gt;1,_xlfn.CONCAT(A3062," (",M3062,")"),B3062)</f>
        <v>Shìyáng Zhèn</v>
      </c>
      <c r="D3062" t="s">
        <v>6522</v>
      </c>
      <c r="E3062" t="s">
        <v>7</v>
      </c>
      <c r="F3062" t="str">
        <f>_xlfn.CONCAT(D3062,", ",H3062,", ",I3062,", ","四川省")</f>
        <v>世阳镇, 嘉陵区, 南充市, 四川省</v>
      </c>
      <c r="G3062">
        <v>18665</v>
      </c>
      <c r="H3062" t="s">
        <v>8320</v>
      </c>
      <c r="I3062" t="s">
        <v>8318</v>
      </c>
      <c r="J3062">
        <f>VLOOKUP(F3062,[1]!china_towns_second__2[[Column1]:[Y]],3,FALSE)</f>
        <v>30.6863885311537</v>
      </c>
      <c r="K3062">
        <f>VLOOKUP(F3062,[1]!china_towns_second__2[[Column1]:[Y]],2,FALSE)</f>
        <v>105.9685774</v>
      </c>
      <c r="L3062" t="s">
        <v>12581</v>
      </c>
      <c r="M3062" t="str">
        <f>VLOOKUP(H3062,CHOOSE({1,2},Table22[Native],Table22[Name]),2,0)</f>
        <v>Jiālíng Qū</v>
      </c>
      <c r="N3062" s="15" t="str">
        <f>VLOOKUP(I3062,CHOOSE({1,2},Table22[Native],Table22[Name]),2,0)</f>
        <v>Nánchōng Shì</v>
      </c>
      <c r="O3062" s="15" t="str">
        <f t="shared" si="94"/>
        <v>Shiyang Zhen (Nánchōng Shì)</v>
      </c>
      <c r="P3062" s="15" t="str">
        <f t="shared" si="95"/>
        <v>Shiyang Zhen (Nánchōng Shì)</v>
      </c>
    </row>
    <row r="3063" spans="1:16" x14ac:dyDescent="0.25">
      <c r="A3063" t="s">
        <v>7362</v>
      </c>
      <c r="B3063" t="str">
        <f>IF(COUNTIF(A:A,A3063)&gt;1,_xlfn.CONCAT(A3063," (",N3063,")"),A3063)</f>
        <v>Shĭyáng Zhèn</v>
      </c>
      <c r="C3063" t="str">
        <f>IF(COUNTIF(B:B,B3063)&gt;1,_xlfn.CONCAT(A3063," (",M3063,")"),B3063)</f>
        <v>Shĭyáng Zhèn</v>
      </c>
      <c r="D3063" t="s">
        <v>7363</v>
      </c>
      <c r="E3063" t="s">
        <v>7</v>
      </c>
      <c r="F3063" t="str">
        <f>_xlfn.CONCAT(D3063,", ",H3063,", ",I3063,", ","四川省")</f>
        <v>始阳镇, 天全县, 雅安市, 四川省</v>
      </c>
      <c r="G3063">
        <v>19251</v>
      </c>
      <c r="H3063" t="s">
        <v>8355</v>
      </c>
      <c r="I3063" t="s">
        <v>8349</v>
      </c>
      <c r="J3063">
        <f>VLOOKUP(F3063,[1]!china_towns_second__2[[Column1]:[Y]],3,FALSE)</f>
        <v>30.023190809283001</v>
      </c>
      <c r="K3063">
        <f>VLOOKUP(F3063,[1]!china_towns_second__2[[Column1]:[Y]],2,FALSE)</f>
        <v>102.8258312</v>
      </c>
      <c r="L3063" t="s">
        <v>12581</v>
      </c>
      <c r="M3063" t="str">
        <f>VLOOKUP(H3063,CHOOSE({1,2},Table22[Native],Table22[Name]),2,0)</f>
        <v>Tiānquán Xiàn</v>
      </c>
      <c r="N3063" s="15" t="str">
        <f>VLOOKUP(I3063,CHOOSE({1,2},Table22[Native],Table22[Name]),2,0)</f>
        <v>Yă'ān Shì</v>
      </c>
      <c r="O3063" s="15" t="str">
        <f t="shared" si="94"/>
        <v>Shiyang Zhen (Yă'ān Shì)</v>
      </c>
      <c r="P3063" s="15" t="str">
        <f t="shared" si="95"/>
        <v>Shiyang Zhen (Yă'ān Shì)</v>
      </c>
    </row>
    <row r="3064" spans="1:16" hidden="1" x14ac:dyDescent="0.25">
      <c r="A3064" t="s">
        <v>6854</v>
      </c>
      <c r="B3064" t="str">
        <f>IF(COUNTIF(A:A,A3064)&gt;1,_xlfn.CONCAT(A3064," (",N3064,")"),A3064)</f>
        <v>Shíyànqiáo Zhèn</v>
      </c>
      <c r="C3064" t="str">
        <f>IF(COUNTIF(B:B,B3064)&gt;1,_xlfn.CONCAT(A3064," (",M3064,")"),B3064)</f>
        <v>Shíyànqiáo Zhèn</v>
      </c>
      <c r="D3064" t="s">
        <v>6855</v>
      </c>
      <c r="E3064" t="s">
        <v>7</v>
      </c>
      <c r="F3064" t="str">
        <f>_xlfn.CONCAT(D3064,", ",H3064,", ",I3064,", ","四川省")</f>
        <v>石燕桥镇, 隆昌市, 内江市, 四川省</v>
      </c>
      <c r="G3064">
        <v>31428</v>
      </c>
      <c r="H3064" t="s">
        <v>8331</v>
      </c>
      <c r="I3064" t="s">
        <v>8329</v>
      </c>
      <c r="J3064">
        <f>VLOOKUP(F3064,[1]!china_towns_second__2[[Column1]:[Y]],3,FALSE)</f>
        <v>29.336994268320801</v>
      </c>
      <c r="K3064">
        <f>VLOOKUP(F3064,[1]!china_towns_second__2[[Column1]:[Y]],2,FALSE)</f>
        <v>105.3641284</v>
      </c>
      <c r="L3064" t="s">
        <v>12582</v>
      </c>
      <c r="M3064" t="str">
        <f>VLOOKUP(H3064,CHOOSE({1,2},Table22[Native],Table22[Name]),2,0)</f>
        <v>Lóngchāng Shì</v>
      </c>
      <c r="N3064" s="15" t="str">
        <f>VLOOKUP(I3064,CHOOSE({1,2},Table22[Native],Table22[Name]),2,0)</f>
        <v>Nèijiāng Shì</v>
      </c>
      <c r="O3064" s="15" t="str">
        <f t="shared" si="94"/>
        <v>Shiyanqiao Zhen (Nèijiāng Shì)</v>
      </c>
      <c r="P3064" s="15" t="str">
        <f t="shared" si="95"/>
        <v>Shiyanqiao Zhen (Nèijiāng Shì)</v>
      </c>
    </row>
    <row r="3065" spans="1:16" hidden="1" x14ac:dyDescent="0.25">
      <c r="A3065" t="s">
        <v>3532</v>
      </c>
      <c r="B3065" t="str">
        <f>IF(COUNTIF(A:A,A3065)&gt;1,_xlfn.CONCAT(A3065," (",N3065,")"),A3065)</f>
        <v>Shíyŏng Zhèn</v>
      </c>
      <c r="C3065" t="str">
        <f>IF(COUNTIF(B:B,B3065)&gt;1,_xlfn.CONCAT(A3065," (",M3065,")"),B3065)</f>
        <v>Shíyŏng Zhèn</v>
      </c>
      <c r="D3065" t="s">
        <v>3533</v>
      </c>
      <c r="E3065" t="s">
        <v>7</v>
      </c>
      <c r="F3065" t="str">
        <f>_xlfn.CONCAT(D3065,", ",H3065,", ",I3065,", ","四川省")</f>
        <v>石永镇, 邻水县, 广安市, 四川省</v>
      </c>
      <c r="G3065">
        <v>20779</v>
      </c>
      <c r="H3065" t="s">
        <v>8242</v>
      </c>
      <c r="I3065" t="s">
        <v>8239</v>
      </c>
      <c r="J3065">
        <f>VLOOKUP(F3065,[1]!china_towns_second__2[[Column1]:[Y]],3,FALSE)</f>
        <v>30.302596752777099</v>
      </c>
      <c r="K3065">
        <f>VLOOKUP(F3065,[1]!china_towns_second__2[[Column1]:[Y]],2,FALSE)</f>
        <v>107.1158229</v>
      </c>
      <c r="L3065" t="s">
        <v>12583</v>
      </c>
      <c r="M3065" t="str">
        <f>VLOOKUP(H3065,CHOOSE({1,2},Table22[Native],Table22[Name]),2,0)</f>
        <v>Línshuĭ Xiàn</v>
      </c>
      <c r="N3065" s="15" t="str">
        <f>VLOOKUP(I3065,CHOOSE({1,2},Table22[Native],Table22[Name]),2,0)</f>
        <v>Guăng'ān Shì</v>
      </c>
      <c r="O3065" s="15" t="str">
        <f t="shared" si="94"/>
        <v>Shiyong Zhen (Guăng'ān Shì)</v>
      </c>
      <c r="P3065" s="15" t="str">
        <f t="shared" si="95"/>
        <v>Shiyong Zhen (Guăng'ān Shì)</v>
      </c>
    </row>
    <row r="3066" spans="1:16" hidden="1" x14ac:dyDescent="0.25">
      <c r="A3066" t="s">
        <v>5915</v>
      </c>
      <c r="B3066" t="str">
        <f>IF(COUNTIF(A:A,A3066)&gt;1,_xlfn.CONCAT(A3066," (",N3066,")"),A3066)</f>
        <v>Shíyuán Xiāng</v>
      </c>
      <c r="C3066" t="str">
        <f>IF(COUNTIF(B:B,B3066)&gt;1,_xlfn.CONCAT(A3066," (",M3066,")"),B3066)</f>
        <v>Shíyuán Xiāng</v>
      </c>
      <c r="D3066" t="s">
        <v>5916</v>
      </c>
      <c r="E3066" t="s">
        <v>11</v>
      </c>
      <c r="F3066" t="str">
        <f>_xlfn.CONCAT(D3066,", ",H3066,", ",I3066,", ","四川省")</f>
        <v>石元乡, 江油市, 绵阳市, 四川省</v>
      </c>
      <c r="G3066">
        <v>2846</v>
      </c>
      <c r="H3066" t="s">
        <v>8311</v>
      </c>
      <c r="I3066" t="s">
        <v>8307</v>
      </c>
      <c r="J3066" t="e">
        <f>VLOOKUP(F3066,[1]!china_towns_second__2[[Column1]:[Y]],3,FALSE)</f>
        <v>#N/A</v>
      </c>
      <c r="K3066" t="e">
        <f>VLOOKUP(F3066,[1]!china_towns_second__2[[Column1]:[Y]],2,FALSE)</f>
        <v>#N/A</v>
      </c>
      <c r="L3066" t="s">
        <v>12584</v>
      </c>
      <c r="M3066" t="str">
        <f>VLOOKUP(H3066,CHOOSE({1,2},Table22[Native],Table22[Name]),2,0)</f>
        <v>Jiāngyóu Shì</v>
      </c>
      <c r="N3066" s="15" t="str">
        <f>VLOOKUP(I3066,CHOOSE({1,2},Table22[Native],Table22[Name]),2,0)</f>
        <v>Miányáng Shì</v>
      </c>
      <c r="O3066" s="15" t="str">
        <f t="shared" si="94"/>
        <v>Shiyuan Xiang (Miányáng Shì)</v>
      </c>
      <c r="P3066" s="15" t="str">
        <f t="shared" si="95"/>
        <v>Shiyuan Xiang (Miányáng Shì)</v>
      </c>
    </row>
    <row r="3067" spans="1:16" hidden="1" x14ac:dyDescent="0.25">
      <c r="A3067" t="s">
        <v>3161</v>
      </c>
      <c r="B3067" t="str">
        <f>IF(COUNTIF(A:A,A3067)&gt;1,_xlfn.CONCAT(A3067," (",N3067,")"),A3067)</f>
        <v>Shízào Xiāng</v>
      </c>
      <c r="C3067" t="str">
        <f>IF(COUNTIF(B:B,B3067)&gt;1,_xlfn.CONCAT(A3067," (",M3067,")"),B3067)</f>
        <v>Shízào Xiāng</v>
      </c>
      <c r="D3067" t="s">
        <v>3162</v>
      </c>
      <c r="E3067" t="s">
        <v>11</v>
      </c>
      <c r="F3067" t="str">
        <f>_xlfn.CONCAT(D3067,", ",H3067,", ",I3067,", ","四川省")</f>
        <v>石灶乡, 苍溪县, 广元市, 四川省</v>
      </c>
      <c r="G3067">
        <v>5843</v>
      </c>
      <c r="H3067" t="s">
        <v>8248</v>
      </c>
      <c r="I3067" t="s">
        <v>8247</v>
      </c>
      <c r="J3067" t="e">
        <f>VLOOKUP(F3067,[1]!china_towns_second__2[[Column1]:[Y]],3,FALSE)</f>
        <v>#N/A</v>
      </c>
      <c r="K3067" t="e">
        <f>VLOOKUP(F3067,[1]!china_towns_second__2[[Column1]:[Y]],2,FALSE)</f>
        <v>#N/A</v>
      </c>
      <c r="L3067" t="s">
        <v>12585</v>
      </c>
      <c r="M3067" t="str">
        <f>VLOOKUP(H3067,CHOOSE({1,2},Table22[Native],Table22[Name]),2,0)</f>
        <v>Cāngxī Xiàn</v>
      </c>
      <c r="N3067" s="15" t="str">
        <f>VLOOKUP(I3067,CHOOSE({1,2},Table22[Native],Table22[Name]),2,0)</f>
        <v>Guăngyuán Shì</v>
      </c>
      <c r="O3067" s="15" t="str">
        <f t="shared" si="94"/>
        <v>Shizao Xiang (Guăngyuán Shì)</v>
      </c>
      <c r="P3067" s="15" t="str">
        <f t="shared" si="95"/>
        <v>Shizao Xiang (Guăngyuán Shì)</v>
      </c>
    </row>
    <row r="3068" spans="1:16" hidden="1" x14ac:dyDescent="0.25">
      <c r="A3068" t="s">
        <v>5323</v>
      </c>
      <c r="B3068" t="str">
        <f>IF(COUNTIF(A:A,A3068)&gt;1,_xlfn.CONCAT(A3068," (",N3068,")"),A3068)</f>
        <v>Shízhài Zhèn</v>
      </c>
      <c r="C3068" t="str">
        <f>IF(COUNTIF(B:B,B3068)&gt;1,_xlfn.CONCAT(A3068," (",M3068,")"),B3068)</f>
        <v>Shízhài Zhèn</v>
      </c>
      <c r="D3068" t="s">
        <v>5324</v>
      </c>
      <c r="E3068" t="s">
        <v>7</v>
      </c>
      <c r="F3068" t="str">
        <f>_xlfn.CONCAT(D3068,", ",H3068,", ",I3068,", ","四川省")</f>
        <v>石寨镇, 江阳区, 泸州市, 四川省</v>
      </c>
      <c r="G3068">
        <v>15650</v>
      </c>
      <c r="H3068" t="s">
        <v>8293</v>
      </c>
      <c r="I3068" t="s">
        <v>8290</v>
      </c>
      <c r="J3068">
        <f>VLOOKUP(F3068,[1]!china_towns_second__2[[Column1]:[Y]],3,FALSE)</f>
        <v>28.924585023472801</v>
      </c>
      <c r="K3068">
        <f>VLOOKUP(F3068,[1]!china_towns_second__2[[Column1]:[Y]],2,FALSE)</f>
        <v>105.1969352</v>
      </c>
      <c r="L3068" t="s">
        <v>12586</v>
      </c>
      <c r="M3068" t="str">
        <f>VLOOKUP(H3068,CHOOSE({1,2},Table22[Native],Table22[Name]),2,0)</f>
        <v>Jiāngyáng Qū</v>
      </c>
      <c r="N3068" s="15" t="str">
        <f>VLOOKUP(I3068,CHOOSE({1,2},Table22[Native],Table22[Name]),2,0)</f>
        <v>Lúzhōu Shì</v>
      </c>
      <c r="O3068" s="15" t="str">
        <f t="shared" si="94"/>
        <v>Shizhai Zhen (Lúzhōu Shì)</v>
      </c>
      <c r="P3068" s="15" t="str">
        <f t="shared" si="95"/>
        <v>Shizhai Zhen (Lúzhōu Shì)</v>
      </c>
    </row>
    <row r="3069" spans="1:16" hidden="1" x14ac:dyDescent="0.25">
      <c r="A3069" t="s">
        <v>8048</v>
      </c>
      <c r="B3069" t="str">
        <f>IF(COUNTIF(A:A,A3069)&gt;1,_xlfn.CONCAT(A3069," (",N3069,")"),A3069)</f>
        <v>Shízhōng Zhèn</v>
      </c>
      <c r="C3069" t="str">
        <f>IF(COUNTIF(B:B,B3069)&gt;1,_xlfn.CONCAT(A3069," (",M3069,")"),B3069)</f>
        <v>Shízhōng Zhèn</v>
      </c>
      <c r="D3069" t="s">
        <v>8049</v>
      </c>
      <c r="E3069" t="s">
        <v>7</v>
      </c>
      <c r="F3069" t="str">
        <f>_xlfn.CONCAT(D3069,", ",H3069,", ",I3069,", ","四川省")</f>
        <v>石钟镇, 简阳市, 成都市, 四川省</v>
      </c>
      <c r="G3069">
        <v>20676</v>
      </c>
      <c r="H3069" t="s">
        <v>8185</v>
      </c>
      <c r="I3069" t="s">
        <v>8180</v>
      </c>
      <c r="J3069">
        <f>VLOOKUP(F3069,[1]!china_towns_second__2[[Column1]:[Y]],3,FALSE)</f>
        <v>30.466687882733201</v>
      </c>
      <c r="K3069">
        <f>VLOOKUP(F3069,[1]!china_towns_second__2[[Column1]:[Y]],2,FALSE)</f>
        <v>104.5915323</v>
      </c>
      <c r="L3069" t="s">
        <v>12587</v>
      </c>
      <c r="M3069" t="str">
        <f>VLOOKUP(H3069,CHOOSE({1,2},Table22[Native],Table22[Name]),2,0)</f>
        <v>Jiănyáng Shì</v>
      </c>
      <c r="N3069" s="15" t="str">
        <f>VLOOKUP(I3069,CHOOSE({1,2},Table22[Native],Table22[Name]),2,0)</f>
        <v>Chéngdū Shì</v>
      </c>
      <c r="O3069" s="15" t="str">
        <f t="shared" si="94"/>
        <v>Shizhong Zhen (Chéngdū Shì)</v>
      </c>
      <c r="P3069" s="15" t="str">
        <f t="shared" si="95"/>
        <v>Shizhong Zhen (Chéngdū Shì)</v>
      </c>
    </row>
    <row r="3070" spans="1:16" hidden="1" x14ac:dyDescent="0.25">
      <c r="A3070" t="s">
        <v>1867</v>
      </c>
      <c r="B3070" t="str">
        <f>IF(COUNTIF(A:A,A3070)&gt;1,_xlfn.CONCAT(A3070," (",N3070,")"),A3070)</f>
        <v>Shízi Zhèn (Dázhōu Shì)</v>
      </c>
      <c r="C3070" t="str">
        <f>IF(COUNTIF(B:B,B3070)&gt;1,_xlfn.CONCAT(A3070," (",M3070,")"),B3070)</f>
        <v>Shízi Zhèn (Dázhōu Shì)</v>
      </c>
      <c r="D3070" t="s">
        <v>1868</v>
      </c>
      <c r="E3070" t="s">
        <v>7</v>
      </c>
      <c r="F3070" t="str">
        <f>_xlfn.CONCAT(D3070,", ",H3070,", ",I3070,", ","四川省")</f>
        <v>石子镇, 大竹县, 达州市, 四川省</v>
      </c>
      <c r="G3070">
        <v>22826</v>
      </c>
      <c r="H3070" t="s">
        <v>8204</v>
      </c>
      <c r="I3070" t="s">
        <v>8202</v>
      </c>
      <c r="J3070">
        <f>VLOOKUP(F3070,[1]!china_towns_second__2[[Column1]:[Y]],3,FALSE)</f>
        <v>30.358910857540199</v>
      </c>
      <c r="K3070">
        <f>VLOOKUP(F3070,[1]!china_towns_second__2[[Column1]:[Y]],2,FALSE)</f>
        <v>107.2534084</v>
      </c>
      <c r="L3070" t="s">
        <v>14256</v>
      </c>
      <c r="M3070" t="str">
        <f>VLOOKUP(H3070,CHOOSE({1,2},Table22[Native],Table22[Name]),2,0)</f>
        <v>Dàzhú Xiàn</v>
      </c>
      <c r="N3070" s="15" t="str">
        <f>VLOOKUP(I3070,CHOOSE({1,2},Table22[Native],Table22[Name]),2,0)</f>
        <v>Dázhōu Shì</v>
      </c>
      <c r="O3070" s="15" t="str">
        <f t="shared" si="94"/>
        <v>Shizi Zhen (Dazhou Shi) (Dázhōu Shì)</v>
      </c>
      <c r="P3070" s="15" t="str">
        <f t="shared" si="95"/>
        <v>Shizi Zhen (Dazhou Shi) (Dázhōu Shì)</v>
      </c>
    </row>
    <row r="3071" spans="1:16" hidden="1" x14ac:dyDescent="0.25">
      <c r="A3071" t="s">
        <v>1867</v>
      </c>
      <c r="B3071" t="str">
        <f>IF(COUNTIF(A:A,A3071)&gt;1,_xlfn.CONCAT(A3071," (",N3071,")"),A3071)</f>
        <v>Shízi Zhèn (Nèijiāng Shì)</v>
      </c>
      <c r="C3071" t="str">
        <f>IF(COUNTIF(B:B,B3071)&gt;1,_xlfn.CONCAT(A3071," (",M3071,")"),B3071)</f>
        <v>Shízi Zhèn (Nèijiāng Shì)</v>
      </c>
      <c r="D3071" t="s">
        <v>1868</v>
      </c>
      <c r="E3071" t="s">
        <v>7</v>
      </c>
      <c r="F3071" t="str">
        <f>_xlfn.CONCAT(D3071,", ",H3071,", ",I3071,", ","四川省")</f>
        <v>石子镇, 东兴区, 内江市, 四川省</v>
      </c>
      <c r="G3071">
        <v>19333</v>
      </c>
      <c r="H3071" t="s">
        <v>8330</v>
      </c>
      <c r="I3071" t="s">
        <v>8329</v>
      </c>
      <c r="J3071">
        <f>VLOOKUP(F3071,[1]!china_towns_second__2[[Column1]:[Y]],3,FALSE)</f>
        <v>29.6791338772383</v>
      </c>
      <c r="K3071">
        <f>VLOOKUP(F3071,[1]!china_towns_second__2[[Column1]:[Y]],2,FALSE)</f>
        <v>105.3799492</v>
      </c>
      <c r="L3071" t="s">
        <v>14257</v>
      </c>
      <c r="M3071" t="str">
        <f>VLOOKUP(H3071,CHOOSE({1,2},Table22[Native],Table22[Name]),2,0)</f>
        <v>Dōngxīng Qū</v>
      </c>
      <c r="N3071" s="15" t="str">
        <f>VLOOKUP(I3071,CHOOSE({1,2},Table22[Native],Table22[Name]),2,0)</f>
        <v>Nèijiāng Shì</v>
      </c>
      <c r="O3071" s="15" t="str">
        <f t="shared" si="94"/>
        <v>Shizi Zhen (Neijiang Shi) (Nèijiāng Shì)</v>
      </c>
      <c r="P3071" s="15" t="str">
        <f t="shared" si="95"/>
        <v>Shizi Zhen (Neijiang Shi) (Nèijiāng Shì)</v>
      </c>
    </row>
    <row r="3072" spans="1:16" x14ac:dyDescent="0.25">
      <c r="A3072" t="s">
        <v>3534</v>
      </c>
      <c r="B3072" t="str">
        <f>IF(COUNTIF(A:A,A3072)&gt;1,_xlfn.CONCAT(A3072," (",N3072,")"),A3072)</f>
        <v>Shízĭ Zhèn</v>
      </c>
      <c r="C3072" t="str">
        <f>IF(COUNTIF(B:B,B3072)&gt;1,_xlfn.CONCAT(A3072," (",M3072,")"),B3072)</f>
        <v>Shízĭ Zhèn</v>
      </c>
      <c r="D3072" t="s">
        <v>3535</v>
      </c>
      <c r="E3072" t="s">
        <v>7</v>
      </c>
      <c r="F3072" t="str">
        <f>_xlfn.CONCAT(D3072,", ",H3072,", ",I3072,", ","四川省")</f>
        <v>石滓镇, 邻水县, 广安市, 四川省</v>
      </c>
      <c r="G3072">
        <v>12195</v>
      </c>
      <c r="H3072" t="s">
        <v>8242</v>
      </c>
      <c r="I3072" t="s">
        <v>8239</v>
      </c>
      <c r="J3072">
        <f>VLOOKUP(F3072,[1]!china_towns_second__2[[Column1]:[Y]],3,FALSE)</f>
        <v>30.2585167664922</v>
      </c>
      <c r="K3072">
        <f>VLOOKUP(F3072,[1]!china_towns_second__2[[Column1]:[Y]],2,FALSE)</f>
        <v>107.1953226</v>
      </c>
      <c r="L3072" t="s">
        <v>12588</v>
      </c>
      <c r="M3072" t="str">
        <f>VLOOKUP(H3072,CHOOSE({1,2},Table22[Native],Table22[Name]),2,0)</f>
        <v>Línshuĭ Xiàn</v>
      </c>
      <c r="N3072" s="15" t="str">
        <f>VLOOKUP(I3072,CHOOSE({1,2},Table22[Native],Table22[Name]),2,0)</f>
        <v>Guăng'ān Shì</v>
      </c>
      <c r="O3072" s="15" t="str">
        <f t="shared" si="94"/>
        <v>Shizi Zhen (Guăng'ān Shì)</v>
      </c>
      <c r="P3072" s="15" t="str">
        <f t="shared" si="95"/>
        <v>Shizi Zhen (Guăng'ān Shì)</v>
      </c>
    </row>
    <row r="3073" spans="1:16" x14ac:dyDescent="0.25">
      <c r="A3073" t="s">
        <v>6856</v>
      </c>
      <c r="B3073" t="str">
        <f>IF(COUNTIF(A:A,A3073)&gt;1,_xlfn.CONCAT(A3073," (",N3073,")"),A3073)</f>
        <v>Shīzi Zhèn</v>
      </c>
      <c r="C3073" t="str">
        <f>IF(COUNTIF(B:B,B3073)&gt;1,_xlfn.CONCAT(A3073," (",M3073,")"),B3073)</f>
        <v>Shīzi Zhèn</v>
      </c>
      <c r="D3073" t="s">
        <v>6857</v>
      </c>
      <c r="E3073" t="s">
        <v>7</v>
      </c>
      <c r="F3073" t="str">
        <f>_xlfn.CONCAT(D3073,", ",H3073,", ",I3073,", ","四川省")</f>
        <v>狮子镇, 资中县, 内江市, 四川省</v>
      </c>
      <c r="G3073">
        <v>35380</v>
      </c>
      <c r="H3073" t="s">
        <v>8333</v>
      </c>
      <c r="I3073" t="s">
        <v>8329</v>
      </c>
      <c r="J3073">
        <f>VLOOKUP(F3073,[1]!china_towns_second__2[[Column1]:[Y]],3,FALSE)</f>
        <v>29.809644239459399</v>
      </c>
      <c r="K3073">
        <f>VLOOKUP(F3073,[1]!china_towns_second__2[[Column1]:[Y]],2,FALSE)</f>
        <v>105.00559939999999</v>
      </c>
      <c r="L3073" t="s">
        <v>12588</v>
      </c>
      <c r="M3073" t="str">
        <f>VLOOKUP(H3073,CHOOSE({1,2},Table22[Native],Table22[Name]),2,0)</f>
        <v>Zīzhōng Xiàn</v>
      </c>
      <c r="N3073" s="15" t="str">
        <f>VLOOKUP(I3073,CHOOSE({1,2},Table22[Native],Table22[Name]),2,0)</f>
        <v>Nèijiāng Shì</v>
      </c>
      <c r="O3073" s="15" t="str">
        <f t="shared" si="94"/>
        <v>Shizi Zhen (Nèijiāng Shì)</v>
      </c>
      <c r="P3073" s="15" t="str">
        <f t="shared" si="95"/>
        <v>Shizi Zhen (Nèijiāng Shì)</v>
      </c>
    </row>
    <row r="3074" spans="1:16" hidden="1" x14ac:dyDescent="0.25">
      <c r="A3074" t="s">
        <v>1242</v>
      </c>
      <c r="B3074" t="str">
        <f>IF(COUNTIF(A:A,A3074)&gt;1,_xlfn.CONCAT(A3074," (",N3074,")"),A3074)</f>
        <v>Shīzishān Jiēdào (Chéngdū Shì)</v>
      </c>
      <c r="C3074" t="str">
        <f>IF(COUNTIF(B:B,B3074)&gt;1,_xlfn.CONCAT(A3074," (",M3074,")"),B3074)</f>
        <v>Shīzishān Jiēdào (Chéngdū Shì)</v>
      </c>
      <c r="D3074" t="s">
        <v>1243</v>
      </c>
      <c r="E3074" t="s">
        <v>493</v>
      </c>
      <c r="F3074" t="str">
        <f>_xlfn.CONCAT(D3074,", ",H3074,", ",I3074,", ","四川省")</f>
        <v>狮子山街道, 锦江区, 成都市, 四川省</v>
      </c>
      <c r="G3074">
        <v>64826</v>
      </c>
      <c r="H3074" t="s">
        <v>8186</v>
      </c>
      <c r="I3074" t="s">
        <v>8180</v>
      </c>
      <c r="J3074">
        <f>VLOOKUP(F3074,[1]!china_towns_second__2[[Column1]:[Y]],3,FALSE)</f>
        <v>30.616489432714101</v>
      </c>
      <c r="K3074">
        <f>VLOOKUP(F3074,[1]!china_towns_second__2[[Column1]:[Y]],2,FALSE)</f>
        <v>104.1194563</v>
      </c>
      <c r="L3074" t="s">
        <v>14258</v>
      </c>
      <c r="M3074" t="str">
        <f>VLOOKUP(H3074,CHOOSE({1,2},Table22[Native],Table22[Name]),2,0)</f>
        <v>Jĭnjiāng Qū</v>
      </c>
      <c r="N3074" s="15" t="str">
        <f>VLOOKUP(I3074,CHOOSE({1,2},Table22[Native],Table22[Name]),2,0)</f>
        <v>Chéngdū Shì</v>
      </c>
      <c r="O3074" s="15" t="str">
        <f t="shared" ref="O3074:O3137" si="96">_xlfn.CONCAT(L3074," (",N3074,")")</f>
        <v>Shizishan Jiedao (Chengdu Shi) (Chéngdū Shì)</v>
      </c>
      <c r="P3074" s="15" t="str">
        <f t="shared" ref="P3074:P3137" si="97">IF(COUNTIF(O:O,O3074)&gt;1,_xlfn.CONCAT(L3074," (",M3074,")"),O3074)</f>
        <v>Shizishan Jiedao (Chengdu Shi) (Chéngdū Shì)</v>
      </c>
    </row>
    <row r="3075" spans="1:16" hidden="1" x14ac:dyDescent="0.25">
      <c r="A3075" t="s">
        <v>1242</v>
      </c>
      <c r="B3075" t="str">
        <f>IF(COUNTIF(A:A,A3075)&gt;1,_xlfn.CONCAT(A3075," (",N3075,")"),A3075)</f>
        <v>Shīzishān Jiēdào (Zīyáng Shì)</v>
      </c>
      <c r="C3075" t="str">
        <f>IF(COUNTIF(B:B,B3075)&gt;1,_xlfn.CONCAT(A3075," (",M3075,")"),B3075)</f>
        <v>Shīzishān Jiēdào (Zīyáng Shì)</v>
      </c>
      <c r="D3075" t="s">
        <v>1243</v>
      </c>
      <c r="E3075" t="s">
        <v>493</v>
      </c>
      <c r="F3075" t="str">
        <f>_xlfn.CONCAT(D3075,", ",H3075,", ",I3075,", ","四川省")</f>
        <v>狮子山街道, 雁江区, 资阳市, 四川省</v>
      </c>
      <c r="G3075">
        <v>39696</v>
      </c>
      <c r="H3075" t="s">
        <v>8382</v>
      </c>
      <c r="I3075" t="s">
        <v>8379</v>
      </c>
      <c r="J3075">
        <f>VLOOKUP(F3075,[1]!china_towns_second__2[[Column1]:[Y]],3,FALSE)</f>
        <v>30.143669285354399</v>
      </c>
      <c r="K3075">
        <f>VLOOKUP(F3075,[1]!china_towns_second__2[[Column1]:[Y]],2,FALSE)</f>
        <v>104.61929019999999</v>
      </c>
      <c r="L3075" t="s">
        <v>14259</v>
      </c>
      <c r="M3075" t="str">
        <f>VLOOKUP(H3075,CHOOSE({1,2},Table22[Native],Table22[Name]),2,0)</f>
        <v>Yànjiāng Qū</v>
      </c>
      <c r="N3075" s="15" t="str">
        <f>VLOOKUP(I3075,CHOOSE({1,2},Table22[Native],Table22[Name]),2,0)</f>
        <v>Zīyáng Shì</v>
      </c>
      <c r="O3075" s="15" t="str">
        <f t="shared" si="96"/>
        <v>Shizishan Jiedao (Ziyang Shi) (Zīyáng Shì)</v>
      </c>
      <c r="P3075" s="15" t="str">
        <f t="shared" si="97"/>
        <v>Shizishan Jiedao (Ziyang Shi) (Zīyáng Shì)</v>
      </c>
    </row>
    <row r="3076" spans="1:16" hidden="1" x14ac:dyDescent="0.25">
      <c r="A3076" t="s">
        <v>1244</v>
      </c>
      <c r="B3076" t="str">
        <f>IF(COUNTIF(A:A,A3076)&gt;1,_xlfn.CONCAT(A3076," (",N3076,")"),A3076)</f>
        <v>Shòu'ān Jiēdào</v>
      </c>
      <c r="C3076" t="str">
        <f>IF(COUNTIF(B:B,B3076)&gt;1,_xlfn.CONCAT(A3076," (",M3076,")"),B3076)</f>
        <v>Shòu'ān Jiēdào</v>
      </c>
      <c r="D3076" t="s">
        <v>1245</v>
      </c>
      <c r="E3076" t="s">
        <v>493</v>
      </c>
      <c r="F3076" t="str">
        <f>_xlfn.CONCAT(D3076,", ",H3076,", ",I3076,", ","四川省")</f>
        <v>寿安街道, 蒲江县, 成都市, 四川省</v>
      </c>
      <c r="G3076">
        <v>47858</v>
      </c>
      <c r="H3076" t="s">
        <v>8192</v>
      </c>
      <c r="I3076" t="s">
        <v>8180</v>
      </c>
      <c r="J3076" t="e">
        <f>VLOOKUP(F3076,[1]!china_towns_second__2[[Column1]:[Y]],3,FALSE)</f>
        <v>#N/A</v>
      </c>
      <c r="K3076" t="e">
        <f>VLOOKUP(F3076,[1]!china_towns_second__2[[Column1]:[Y]],2,FALSE)</f>
        <v>#N/A</v>
      </c>
      <c r="L3076" t="s">
        <v>12589</v>
      </c>
      <c r="M3076" t="str">
        <f>VLOOKUP(H3076,CHOOSE({1,2},Table22[Native],Table22[Name]),2,0)</f>
        <v>Pújiāng Xiàn</v>
      </c>
      <c r="N3076" s="15" t="str">
        <f>VLOOKUP(I3076,CHOOSE({1,2},Table22[Native],Table22[Name]),2,0)</f>
        <v>Chéngdū Shì</v>
      </c>
      <c r="O3076" s="15" t="str">
        <f t="shared" si="96"/>
        <v>Shou'an Jiedao (Chéngdū Shì)</v>
      </c>
      <c r="P3076" s="15" t="str">
        <f t="shared" si="97"/>
        <v>Shou'an Jiedao (Chéngdū Shì)</v>
      </c>
    </row>
    <row r="3077" spans="1:16" hidden="1" x14ac:dyDescent="0.25">
      <c r="A3077" t="s">
        <v>1246</v>
      </c>
      <c r="B3077" t="str">
        <f>IF(COUNTIF(A:A,A3077)&gt;1,_xlfn.CONCAT(A3077," (",N3077,")"),A3077)</f>
        <v>Shòu'ān Zhèn</v>
      </c>
      <c r="C3077" t="str">
        <f>IF(COUNTIF(B:B,B3077)&gt;1,_xlfn.CONCAT(A3077," (",M3077,")"),B3077)</f>
        <v>Shòu'ān Zhèn</v>
      </c>
      <c r="D3077" t="s">
        <v>1247</v>
      </c>
      <c r="E3077" t="s">
        <v>7</v>
      </c>
      <c r="F3077" t="str">
        <f>_xlfn.CONCAT(D3077,", ",H3077,", ",I3077,", ","四川省")</f>
        <v>寿安镇, 温江区, 成都市, 四川省</v>
      </c>
      <c r="G3077">
        <v>35838</v>
      </c>
      <c r="H3077" t="s">
        <v>8197</v>
      </c>
      <c r="I3077" t="s">
        <v>8180</v>
      </c>
      <c r="J3077">
        <f>VLOOKUP(F3077,[1]!china_towns_second__2[[Column1]:[Y]],3,FALSE)</f>
        <v>30.8114864045031</v>
      </c>
      <c r="K3077">
        <f>VLOOKUP(F3077,[1]!china_towns_second__2[[Column1]:[Y]],2,FALSE)</f>
        <v>103.73333390000001</v>
      </c>
      <c r="L3077" t="s">
        <v>12590</v>
      </c>
      <c r="M3077" t="str">
        <f>VLOOKUP(H3077,CHOOSE({1,2},Table22[Native],Table22[Name]),2,0)</f>
        <v>Wēnjiāng Qū</v>
      </c>
      <c r="N3077" s="15" t="str">
        <f>VLOOKUP(I3077,CHOOSE({1,2},Table22[Native],Table22[Name]),2,0)</f>
        <v>Chéngdū Shì</v>
      </c>
      <c r="O3077" s="15" t="str">
        <f t="shared" si="96"/>
        <v>Shou'an Zhen (Chéngdū Shì)</v>
      </c>
      <c r="P3077" s="15" t="str">
        <f t="shared" si="97"/>
        <v>Shou'an Zhen (Chéngdū Shì)</v>
      </c>
    </row>
    <row r="3078" spans="1:16" hidden="1" x14ac:dyDescent="0.25">
      <c r="A3078" t="s">
        <v>3881</v>
      </c>
      <c r="B3078" t="str">
        <f>IF(COUNTIF(A:A,A3078)&gt;1,_xlfn.CONCAT(A3078," (",N3078,")"),A3078)</f>
        <v>Shòubăo Zhèn</v>
      </c>
      <c r="C3078" t="str">
        <f>IF(COUNTIF(B:B,B3078)&gt;1,_xlfn.CONCAT(A3078," (",M3078,")"),B3078)</f>
        <v>Shòubăo Zhèn</v>
      </c>
      <c r="D3078" t="s">
        <v>3882</v>
      </c>
      <c r="E3078" t="s">
        <v>7</v>
      </c>
      <c r="F3078" t="str">
        <f>_xlfn.CONCAT(D3078,", ",H3078,", ",I3078,", ","四川省")</f>
        <v>寿保镇, 犍为县, 乐山市, 四川省</v>
      </c>
      <c r="G3078">
        <v>9976</v>
      </c>
      <c r="H3078" t="s">
        <v>8265</v>
      </c>
      <c r="I3078" t="s">
        <v>8256</v>
      </c>
      <c r="J3078">
        <f>VLOOKUP(F3078,[1]!china_towns_second__2[[Column1]:[Y]],3,FALSE)</f>
        <v>29.369477945383998</v>
      </c>
      <c r="K3078">
        <f>VLOOKUP(F3078,[1]!china_towns_second__2[[Column1]:[Y]],2,FALSE)</f>
        <v>103.9416844</v>
      </c>
      <c r="L3078" t="s">
        <v>12591</v>
      </c>
      <c r="M3078" t="str">
        <f>VLOOKUP(H3078,CHOOSE({1,2},Table22[Native],Table22[Name]),2,0)</f>
        <v>Qiánwéi Xiàn</v>
      </c>
      <c r="N3078" s="15" t="str">
        <f>VLOOKUP(I3078,CHOOSE({1,2},Table22[Native],Table22[Name]),2,0)</f>
        <v>Lèshān Shì</v>
      </c>
      <c r="O3078" s="15" t="str">
        <f t="shared" si="96"/>
        <v>Shoubao Zhen (Lèshān Shì)</v>
      </c>
      <c r="P3078" s="15" t="str">
        <f t="shared" si="97"/>
        <v>Shoubao Zhen (Lèshān Shì)</v>
      </c>
    </row>
    <row r="3079" spans="1:16" hidden="1" x14ac:dyDescent="0.25">
      <c r="A3079" t="s">
        <v>326</v>
      </c>
      <c r="B3079" t="str">
        <f>IF(COUNTIF(A:A,A3079)&gt;1,_xlfn.CONCAT(A3079," (",N3079,")"),A3079)</f>
        <v>Shuājīngsì Zhèn</v>
      </c>
      <c r="C3079" t="str">
        <f>IF(COUNTIF(B:B,B3079)&gt;1,_xlfn.CONCAT(A3079," (",M3079,")"),B3079)</f>
        <v>Shuājīngsì Zhèn</v>
      </c>
      <c r="D3079" t="s">
        <v>327</v>
      </c>
      <c r="E3079" t="s">
        <v>7</v>
      </c>
      <c r="F3079" t="str">
        <f>_xlfn.CONCAT(D3079,", ",H3079,", ",I3079,", ","四川省")</f>
        <v>刷经寺镇, 红原县, 阿坝藏族羌族自治州, 四川省</v>
      </c>
      <c r="G3079">
        <v>1268</v>
      </c>
      <c r="H3079" t="s">
        <v>8157</v>
      </c>
      <c r="I3079" t="s">
        <v>8153</v>
      </c>
      <c r="J3079">
        <f>VLOOKUP(F3079,[1]!china_towns_second__2[[Column1]:[Y]],3,FALSE)</f>
        <v>32.022435680451302</v>
      </c>
      <c r="K3079">
        <f>VLOOKUP(F3079,[1]!china_towns_second__2[[Column1]:[Y]],2,FALSE)</f>
        <v>102.5965087</v>
      </c>
      <c r="L3079" t="s">
        <v>12592</v>
      </c>
      <c r="M3079" t="str">
        <f>VLOOKUP(H3079,CHOOSE({1,2},Table22[Native],Table22[Name]),2,0)</f>
        <v>Hóngyuán Xiàn</v>
      </c>
      <c r="N3079" s="15" t="str">
        <f>VLOOKUP(I3079,CHOOSE({1,2},Table22[Native],Table22[Name]),2,0)</f>
        <v>Ābà Zàngzú Qiāngzú Zìzhìzhōu</v>
      </c>
      <c r="O3079" s="15" t="str">
        <f t="shared" si="96"/>
        <v>Shuajingsi Zhen (Ābà Zàngzú Qiāngzú Zìzhìzhōu)</v>
      </c>
      <c r="P3079" s="15" t="str">
        <f t="shared" si="97"/>
        <v>Shuajingsi Zhen (Ābà Zàngzú Qiāngzú Zìzhìzhōu)</v>
      </c>
    </row>
    <row r="3080" spans="1:16" hidden="1" x14ac:dyDescent="0.25">
      <c r="A3080" t="s">
        <v>5917</v>
      </c>
      <c r="B3080" t="str">
        <f>IF(COUNTIF(A:A,A3080)&gt;1,_xlfn.CONCAT(A3080," (",N3080,")"),A3080)</f>
        <v>Shuāngbăn Zhèn</v>
      </c>
      <c r="C3080" t="str">
        <f>IF(COUNTIF(B:B,B3080)&gt;1,_xlfn.CONCAT(A3080," (",M3080,")"),B3080)</f>
        <v>Shuāngbăn Zhèn</v>
      </c>
      <c r="D3080" t="s">
        <v>5918</v>
      </c>
      <c r="E3080" t="s">
        <v>7</v>
      </c>
      <c r="F3080" t="str">
        <f>_xlfn.CONCAT(D3080,", ",H3080,", ",I3080,", ","四川省")</f>
        <v>双板镇, 梓潼县, 绵阳市, 四川省</v>
      </c>
      <c r="G3080">
        <v>9796</v>
      </c>
      <c r="H3080" t="s">
        <v>8316</v>
      </c>
      <c r="I3080" t="s">
        <v>8307</v>
      </c>
      <c r="J3080">
        <f>VLOOKUP(F3080,[1]!china_towns_second__2[[Column1]:[Y]],3,FALSE)</f>
        <v>31.833594696606699</v>
      </c>
      <c r="K3080">
        <f>VLOOKUP(F3080,[1]!china_towns_second__2[[Column1]:[Y]],2,FALSE)</f>
        <v>105.0786737</v>
      </c>
      <c r="L3080" t="s">
        <v>12593</v>
      </c>
      <c r="M3080" t="str">
        <f>VLOOKUP(H3080,CHOOSE({1,2},Table22[Native],Table22[Name]),2,0)</f>
        <v>Zĭtóng Xiàn</v>
      </c>
      <c r="N3080" s="15" t="str">
        <f>VLOOKUP(I3080,CHOOSE({1,2},Table22[Native],Table22[Name]),2,0)</f>
        <v>Miányáng Shì</v>
      </c>
      <c r="O3080" s="15" t="str">
        <f t="shared" si="96"/>
        <v>Shuangban Zhen (Miányáng Shì)</v>
      </c>
      <c r="P3080" s="15" t="str">
        <f t="shared" si="97"/>
        <v>Shuangban Zhen (Miányáng Shì)</v>
      </c>
    </row>
    <row r="3081" spans="1:16" hidden="1" x14ac:dyDescent="0.25">
      <c r="A3081" t="s">
        <v>5522</v>
      </c>
      <c r="B3081" t="str">
        <f>IF(COUNTIF(A:A,A3081)&gt;1,_xlfn.CONCAT(A3081," (",N3081,")"),A3081)</f>
        <v>Shuāngbăo Xiāng</v>
      </c>
      <c r="C3081" t="str">
        <f>IF(COUNTIF(B:B,B3081)&gt;1,_xlfn.CONCAT(A3081," (",M3081,")"),B3081)</f>
        <v>Shuāngbăo Xiāng</v>
      </c>
      <c r="D3081" t="s">
        <v>5523</v>
      </c>
      <c r="E3081" t="s">
        <v>11</v>
      </c>
      <c r="F3081" t="str">
        <f>_xlfn.CONCAT(D3081,", ",H3081,", ",I3081,", ","四川省")</f>
        <v>双堡乡, 仁寿县, 眉山市, 四川省</v>
      </c>
      <c r="G3081">
        <v>14216</v>
      </c>
      <c r="H3081" t="s">
        <v>8305</v>
      </c>
      <c r="I3081" t="s">
        <v>8299</v>
      </c>
      <c r="J3081" t="e">
        <f>VLOOKUP(F3081,[1]!china_towns_second__2[[Column1]:[Y]],3,FALSE)</f>
        <v>#N/A</v>
      </c>
      <c r="K3081" t="e">
        <f>VLOOKUP(F3081,[1]!china_towns_second__2[[Column1]:[Y]],2,FALSE)</f>
        <v>#N/A</v>
      </c>
      <c r="L3081" t="s">
        <v>12594</v>
      </c>
      <c r="M3081" t="str">
        <f>VLOOKUP(H3081,CHOOSE({1,2},Table22[Native],Table22[Name]),2,0)</f>
        <v>Rénshòu Xiàn</v>
      </c>
      <c r="N3081" s="15" t="str">
        <f>VLOOKUP(I3081,CHOOSE({1,2},Table22[Native],Table22[Name]),2,0)</f>
        <v>Méishān Shì</v>
      </c>
      <c r="O3081" s="15" t="str">
        <f t="shared" si="96"/>
        <v>Shuangbao Xiang (Méishān Shì)</v>
      </c>
      <c r="P3081" s="15" t="str">
        <f t="shared" si="97"/>
        <v>Shuangbao Xiang (Méishān Shì)</v>
      </c>
    </row>
    <row r="3082" spans="1:16" hidden="1" x14ac:dyDescent="0.25">
      <c r="A3082" t="s">
        <v>5919</v>
      </c>
      <c r="B3082" t="str">
        <f>IF(COUNTIF(A:A,A3082)&gt;1,_xlfn.CONCAT(A3082," (",N3082,")"),A3082)</f>
        <v>Shuāngbēi Xiāng</v>
      </c>
      <c r="C3082" t="str">
        <f>IF(COUNTIF(B:B,B3082)&gt;1,_xlfn.CONCAT(A3082," (",M3082,")"),B3082)</f>
        <v>Shuāngbēi Xiāng</v>
      </c>
      <c r="D3082" t="s">
        <v>5920</v>
      </c>
      <c r="E3082" t="s">
        <v>11</v>
      </c>
      <c r="F3082" t="str">
        <f>_xlfn.CONCAT(D3082,", ",H3082,", ",I3082,", ","四川省")</f>
        <v>双碑乡, 盐亭县, 绵阳市, 四川省</v>
      </c>
      <c r="G3082">
        <v>3017</v>
      </c>
      <c r="H3082" t="s">
        <v>8314</v>
      </c>
      <c r="I3082" t="s">
        <v>8307</v>
      </c>
      <c r="J3082" t="e">
        <f>VLOOKUP(F3082,[1]!china_towns_second__2[[Column1]:[Y]],3,FALSE)</f>
        <v>#N/A</v>
      </c>
      <c r="K3082" t="e">
        <f>VLOOKUP(F3082,[1]!china_towns_second__2[[Column1]:[Y]],2,FALSE)</f>
        <v>#N/A</v>
      </c>
      <c r="L3082" t="s">
        <v>12595</v>
      </c>
      <c r="M3082" t="str">
        <f>VLOOKUP(H3082,CHOOSE({1,2},Table22[Native],Table22[Name]),2,0)</f>
        <v>Yántíng Xiàn</v>
      </c>
      <c r="N3082" s="15" t="str">
        <f>VLOOKUP(I3082,CHOOSE({1,2},Table22[Native],Table22[Name]),2,0)</f>
        <v>Miányáng Shì</v>
      </c>
      <c r="O3082" s="15" t="str">
        <f t="shared" si="96"/>
        <v>Shuangbei Xiang (Miányáng Shì)</v>
      </c>
      <c r="P3082" s="15" t="str">
        <f t="shared" si="97"/>
        <v>Shuangbei Xiang (Miányáng Shì)</v>
      </c>
    </row>
    <row r="3083" spans="1:16" hidden="1" x14ac:dyDescent="0.25">
      <c r="A3083" t="s">
        <v>6858</v>
      </c>
      <c r="B3083" t="str">
        <f>IF(COUNTIF(A:A,A3083)&gt;1,_xlfn.CONCAT(A3083," (",N3083,")"),A3083)</f>
        <v>Shuāngcái Zhèn</v>
      </c>
      <c r="C3083" t="str">
        <f>IF(COUNTIF(B:B,B3083)&gt;1,_xlfn.CONCAT(A3083," (",M3083,")"),B3083)</f>
        <v>Shuāngcái Zhèn</v>
      </c>
      <c r="D3083" t="s">
        <v>6859</v>
      </c>
      <c r="E3083" t="s">
        <v>7</v>
      </c>
      <c r="F3083" t="str">
        <f>_xlfn.CONCAT(D3083,", ",H3083,", ",I3083,", ","四川省")</f>
        <v>双才镇, 东兴区, 内江市, 四川省</v>
      </c>
      <c r="G3083">
        <v>37114</v>
      </c>
      <c r="H3083" t="s">
        <v>8330</v>
      </c>
      <c r="I3083" t="s">
        <v>8329</v>
      </c>
      <c r="J3083">
        <f>VLOOKUP(F3083,[1]!china_towns_second__2[[Column1]:[Y]],3,FALSE)</f>
        <v>29.7106911328164</v>
      </c>
      <c r="K3083">
        <f>VLOOKUP(F3083,[1]!china_towns_second__2[[Column1]:[Y]],2,FALSE)</f>
        <v>105.0911516</v>
      </c>
      <c r="L3083" t="s">
        <v>12596</v>
      </c>
      <c r="M3083" t="str">
        <f>VLOOKUP(H3083,CHOOSE({1,2},Table22[Native],Table22[Name]),2,0)</f>
        <v>Dōngxīng Qū</v>
      </c>
      <c r="N3083" s="15" t="str">
        <f>VLOOKUP(I3083,CHOOSE({1,2},Table22[Native],Table22[Name]),2,0)</f>
        <v>Nèijiāng Shì</v>
      </c>
      <c r="O3083" s="15" t="str">
        <f t="shared" si="96"/>
        <v>Shuangcai Zhen (Nèijiāng Shì)</v>
      </c>
      <c r="P3083" s="15" t="str">
        <f t="shared" si="97"/>
        <v>Shuangcai Zhen (Nèijiāng Shì)</v>
      </c>
    </row>
    <row r="3084" spans="1:16" hidden="1" x14ac:dyDescent="0.25">
      <c r="A3084" t="s">
        <v>7629</v>
      </c>
      <c r="B3084" t="str">
        <f>IF(COUNTIF(A:A,A3084)&gt;1,_xlfn.CONCAT(A3084," (",N3084,")"),A3084)</f>
        <v>Shuāngchéng Jiēdào [incl. Gāodiàn Zhèn, Liángjiāng Zhèn]</v>
      </c>
      <c r="C3084" t="str">
        <f>IF(COUNTIF(B:B,B3084)&gt;1,_xlfn.CONCAT(A3084," (",M3084,")"),B3084)</f>
        <v>Shuāngchéng Jiēdào [incl. Gāodiàn Zhèn, Liángjiāng Zhèn]</v>
      </c>
      <c r="D3084" t="s">
        <v>7630</v>
      </c>
      <c r="E3084" t="s">
        <v>493</v>
      </c>
      <c r="F3084" t="str">
        <f>_xlfn.CONCAT(D3084,", ",H3084,", ",I3084,", ","四川省")</f>
        <v>双城街道, 翠屏区, 宜宾市, 四川省</v>
      </c>
      <c r="G3084">
        <v>28606</v>
      </c>
      <c r="H3084" t="s">
        <v>8361</v>
      </c>
      <c r="I3084" t="s">
        <v>8359</v>
      </c>
      <c r="J3084" t="e">
        <f>VLOOKUP(F3084,[1]!china_towns_second__2[[Column1]:[Y]],3,FALSE)</f>
        <v>#N/A</v>
      </c>
      <c r="K3084" t="e">
        <f>VLOOKUP(F3084,[1]!china_towns_second__2[[Column1]:[Y]],2,FALSE)</f>
        <v>#N/A</v>
      </c>
      <c r="L3084" t="s">
        <v>12597</v>
      </c>
      <c r="M3084" t="str">
        <f>VLOOKUP(H3084,CHOOSE({1,2},Table22[Native],Table22[Name]),2,0)</f>
        <v>Cuìpíng Qū</v>
      </c>
      <c r="N3084" s="15" t="str">
        <f>VLOOKUP(I3084,CHOOSE({1,2},Table22[Native],Table22[Name]),2,0)</f>
        <v>Yíbīn Shì</v>
      </c>
      <c r="O3084" s="15" t="str">
        <f t="shared" si="96"/>
        <v>Shuangcheng Jiedao [incl. Gaodian Zhen, Liangjiang Zhen] (Yíbīn Shì)</v>
      </c>
      <c r="P3084" s="15" t="str">
        <f t="shared" si="97"/>
        <v>Shuangcheng Jiedao [incl. Gaodian Zhen, Liangjiang Zhen] (Yíbīn Shì)</v>
      </c>
    </row>
    <row r="3085" spans="1:16" hidden="1" x14ac:dyDescent="0.25">
      <c r="A3085" t="s">
        <v>6523</v>
      </c>
      <c r="B3085" t="str">
        <f>IF(COUNTIF(A:A,A3085)&gt;1,_xlfn.CONCAT(A3085," (",N3085,")"),A3085)</f>
        <v>Shuāngdiàn Xiāng</v>
      </c>
      <c r="C3085" t="str">
        <f>IF(COUNTIF(B:B,B3085)&gt;1,_xlfn.CONCAT(A3085," (",M3085,")"),B3085)</f>
        <v>Shuāngdiàn Xiāng</v>
      </c>
      <c r="D3085" t="s">
        <v>6524</v>
      </c>
      <c r="E3085" t="s">
        <v>11</v>
      </c>
      <c r="F3085" t="str">
        <f>_xlfn.CONCAT(D3085,", ",H3085,", ",I3085,", ","四川省")</f>
        <v>双店乡, 嘉陵区, 南充市, 四川省</v>
      </c>
      <c r="G3085">
        <v>13825</v>
      </c>
      <c r="H3085" t="s">
        <v>8320</v>
      </c>
      <c r="I3085" t="s">
        <v>8318</v>
      </c>
      <c r="J3085" t="e">
        <f>VLOOKUP(F3085,[1]!china_towns_second__2[[Column1]:[Y]],3,FALSE)</f>
        <v>#N/A</v>
      </c>
      <c r="K3085" t="e">
        <f>VLOOKUP(F3085,[1]!china_towns_second__2[[Column1]:[Y]],2,FALSE)</f>
        <v>#N/A</v>
      </c>
      <c r="L3085" t="s">
        <v>12598</v>
      </c>
      <c r="M3085" t="str">
        <f>VLOOKUP(H3085,CHOOSE({1,2},Table22[Native],Table22[Name]),2,0)</f>
        <v>Jiālíng Qū</v>
      </c>
      <c r="N3085" s="15" t="str">
        <f>VLOOKUP(I3085,CHOOSE({1,2},Table22[Native],Table22[Name]),2,0)</f>
        <v>Nánchōng Shì</v>
      </c>
      <c r="O3085" s="15" t="str">
        <f t="shared" si="96"/>
        <v>Shuangdian Xiang (Nánchōng Shì)</v>
      </c>
      <c r="P3085" s="15" t="str">
        <f t="shared" si="97"/>
        <v>Shuangdian Xiang (Nánchōng Shì)</v>
      </c>
    </row>
    <row r="3086" spans="1:16" hidden="1" x14ac:dyDescent="0.25">
      <c r="A3086" t="s">
        <v>2173</v>
      </c>
      <c r="B3086" t="str">
        <f>IF(COUNTIF(A:A,A3086)&gt;1,_xlfn.CONCAT(A3086," (",N3086,")"),A3086)</f>
        <v>Shuāngdōng Zhèn</v>
      </c>
      <c r="C3086" t="str">
        <f>IF(COUNTIF(B:B,B3086)&gt;1,_xlfn.CONCAT(A3086," (",M3086,")"),B3086)</f>
        <v>Shuāngdōng Zhèn</v>
      </c>
      <c r="D3086" t="s">
        <v>2174</v>
      </c>
      <c r="E3086" t="s">
        <v>7</v>
      </c>
      <c r="F3086" t="str">
        <f>_xlfn.CONCAT(D3086,", ",H3086,", ",I3086,", ","四川省")</f>
        <v>双东镇, 旌阳区, 德阳市, 四川省</v>
      </c>
      <c r="G3086">
        <v>20842</v>
      </c>
      <c r="H3086" t="s">
        <v>8213</v>
      </c>
      <c r="I3086" t="s">
        <v>8211</v>
      </c>
      <c r="J3086">
        <f>VLOOKUP(F3086,[1]!china_towns_second__2[[Column1]:[Y]],3,FALSE)</f>
        <v>31.1789435996108</v>
      </c>
      <c r="K3086">
        <f>VLOOKUP(F3086,[1]!china_towns_second__2[[Column1]:[Y]],2,FALSE)</f>
        <v>104.5036879</v>
      </c>
      <c r="L3086" t="s">
        <v>12599</v>
      </c>
      <c r="M3086" t="str">
        <f>VLOOKUP(H3086,CHOOSE({1,2},Table22[Native],Table22[Name]),2,0)</f>
        <v>Jīngyáng Qū</v>
      </c>
      <c r="N3086" s="15" t="str">
        <f>VLOOKUP(I3086,CHOOSE({1,2},Table22[Native],Table22[Name]),2,0)</f>
        <v>Déyáng Shì</v>
      </c>
      <c r="O3086" s="15" t="str">
        <f t="shared" si="96"/>
        <v>Shuangdong Zhen (Déyáng Shì)</v>
      </c>
      <c r="P3086" s="15" t="str">
        <f t="shared" si="97"/>
        <v>Shuangdong Zhen (Déyáng Shì)</v>
      </c>
    </row>
    <row r="3087" spans="1:16" hidden="1" x14ac:dyDescent="0.25">
      <c r="A3087" t="s">
        <v>5921</v>
      </c>
      <c r="B3087" t="str">
        <f>IF(COUNTIF(A:A,A3087)&gt;1,_xlfn.CONCAT(A3087," (",N3087,")"),A3087)</f>
        <v>Shuāngfēng Xiāng (Miányáng Shì)</v>
      </c>
      <c r="C3087" t="str">
        <f>IF(COUNTIF(B:B,B3087)&gt;1,_xlfn.CONCAT(A3087," (",M3087,")"),B3087)</f>
        <v>Shuāngfēng Xiāng (Miányáng Shì)</v>
      </c>
      <c r="D3087" t="s">
        <v>5922</v>
      </c>
      <c r="E3087" t="s">
        <v>11</v>
      </c>
      <c r="F3087" t="str">
        <f>_xlfn.CONCAT(D3087,", ",H3087,", ",I3087,", ","四川省")</f>
        <v>双峰乡, 梓潼县, 绵阳市, 四川省</v>
      </c>
      <c r="G3087">
        <v>5473</v>
      </c>
      <c r="H3087" t="s">
        <v>8316</v>
      </c>
      <c r="I3087" t="s">
        <v>8307</v>
      </c>
      <c r="J3087" t="e">
        <f>VLOOKUP(F3087,[1]!china_towns_second__2[[Column1]:[Y]],3,FALSE)</f>
        <v>#N/A</v>
      </c>
      <c r="K3087" t="e">
        <f>VLOOKUP(F3087,[1]!china_towns_second__2[[Column1]:[Y]],2,FALSE)</f>
        <v>#N/A</v>
      </c>
      <c r="L3087" t="s">
        <v>14260</v>
      </c>
      <c r="M3087" t="str">
        <f>VLOOKUP(H3087,CHOOSE({1,2},Table22[Native],Table22[Name]),2,0)</f>
        <v>Zĭtóng Xiàn</v>
      </c>
      <c r="N3087" s="15" t="str">
        <f>VLOOKUP(I3087,CHOOSE({1,2},Table22[Native],Table22[Name]),2,0)</f>
        <v>Miányáng Shì</v>
      </c>
      <c r="O3087" s="15" t="str">
        <f t="shared" si="96"/>
        <v>Shuangfeng Xiang (Mianyang Shi) (Miányáng Shì)</v>
      </c>
      <c r="P3087" s="15" t="str">
        <f t="shared" si="97"/>
        <v>Shuangfeng Xiang (Mianyang Shi) (Miányáng Shì)</v>
      </c>
    </row>
    <row r="3088" spans="1:16" hidden="1" x14ac:dyDescent="0.25">
      <c r="A3088" t="s">
        <v>5921</v>
      </c>
      <c r="B3088" t="str">
        <f>IF(COUNTIF(A:A,A3088)&gt;1,_xlfn.CONCAT(A3088," (",N3088,")"),A3088)</f>
        <v>Shuāngfēng Xiāng (Nánchōng Shì)</v>
      </c>
      <c r="C3088" t="str">
        <f>IF(COUNTIF(B:B,B3088)&gt;1,_xlfn.CONCAT(A3088," (",M3088,")"),B3088)</f>
        <v>Shuāngfēng Xiāng (Nánchōng Shì)</v>
      </c>
      <c r="D3088" t="s">
        <v>5922</v>
      </c>
      <c r="E3088" t="s">
        <v>11</v>
      </c>
      <c r="F3088" t="str">
        <f>_xlfn.CONCAT(D3088,", ",H3088,", ",I3088,", ","四川省")</f>
        <v>双峰乡, 南部县, 南充市, 四川省</v>
      </c>
      <c r="G3088">
        <v>8093</v>
      </c>
      <c r="H3088" t="s">
        <v>8322</v>
      </c>
      <c r="I3088" t="s">
        <v>8318</v>
      </c>
      <c r="J3088" t="e">
        <f>VLOOKUP(F3088,[1]!china_towns_second__2[[Column1]:[Y]],3,FALSE)</f>
        <v>#N/A</v>
      </c>
      <c r="K3088" t="e">
        <f>VLOOKUP(F3088,[1]!china_towns_second__2[[Column1]:[Y]],2,FALSE)</f>
        <v>#N/A</v>
      </c>
      <c r="L3088" t="s">
        <v>14261</v>
      </c>
      <c r="M3088" t="str">
        <f>VLOOKUP(H3088,CHOOSE({1,2},Table22[Native],Table22[Name]),2,0)</f>
        <v>Nánbù Xiàn</v>
      </c>
      <c r="N3088" s="15" t="str">
        <f>VLOOKUP(I3088,CHOOSE({1,2},Table22[Native],Table22[Name]),2,0)</f>
        <v>Nánchōng Shì</v>
      </c>
      <c r="O3088" s="15" t="str">
        <f t="shared" si="96"/>
        <v>Shuangfeng Xiang (Nanchong Shi) (Nánchōng Shì)</v>
      </c>
      <c r="P3088" s="15" t="str">
        <f t="shared" si="97"/>
        <v>Shuangfeng Xiang (Nanchong Shi) (Nánchōng Shì)</v>
      </c>
    </row>
    <row r="3089" spans="1:16" hidden="1" x14ac:dyDescent="0.25">
      <c r="A3089" t="s">
        <v>6525</v>
      </c>
      <c r="B3089" t="str">
        <f>IF(COUNTIF(A:A,A3089)&gt;1,_xlfn.CONCAT(A3089," (",N3089,")"),A3089)</f>
        <v>Shuāngfèng Zhèn (Nánchōng Shì)</v>
      </c>
      <c r="C3089" t="str">
        <f>IF(COUNTIF(B:B,B3089)&gt;1,_xlfn.CONCAT(A3089," (",M3089,")"),B3089)</f>
        <v>Shuāngfèng Zhèn (Nánchōng Shì)</v>
      </c>
      <c r="D3089" t="s">
        <v>6526</v>
      </c>
      <c r="E3089" t="s">
        <v>7</v>
      </c>
      <c r="F3089" t="str">
        <f>_xlfn.CONCAT(D3089,", ",H3089,", ",I3089,", ","四川省")</f>
        <v>双凤镇, 西充县, 南充市, 四川省</v>
      </c>
      <c r="G3089">
        <v>16662</v>
      </c>
      <c r="H3089" t="s">
        <v>8325</v>
      </c>
      <c r="I3089" t="s">
        <v>8318</v>
      </c>
      <c r="J3089">
        <f>VLOOKUP(F3089,[1]!china_towns_second__2[[Column1]:[Y]],3,FALSE)</f>
        <v>30.9806935190304</v>
      </c>
      <c r="K3089">
        <f>VLOOKUP(F3089,[1]!china_towns_second__2[[Column1]:[Y]],2,FALSE)</f>
        <v>105.74824700000001</v>
      </c>
      <c r="L3089" t="s">
        <v>14262</v>
      </c>
      <c r="M3089" t="str">
        <f>VLOOKUP(H3089,CHOOSE({1,2},Table22[Native],Table22[Name]),2,0)</f>
        <v>Xīchōng Xiàn</v>
      </c>
      <c r="N3089" s="15" t="str">
        <f>VLOOKUP(I3089,CHOOSE({1,2},Table22[Native],Table22[Name]),2,0)</f>
        <v>Nánchōng Shì</v>
      </c>
      <c r="O3089" s="15" t="str">
        <f t="shared" si="96"/>
        <v>Shuangfeng Zhen (Nanchong Shi) (Nánchōng Shì)</v>
      </c>
      <c r="P3089" s="15" t="str">
        <f t="shared" si="97"/>
        <v>Shuangfeng Zhen (Nanchong Shi) (Nánchōng Shì)</v>
      </c>
    </row>
    <row r="3090" spans="1:16" hidden="1" x14ac:dyDescent="0.25">
      <c r="A3090" t="s">
        <v>6525</v>
      </c>
      <c r="B3090" t="str">
        <f>IF(COUNTIF(A:A,A3090)&gt;1,_xlfn.CONCAT(A3090," (",N3090,")"),A3090)</f>
        <v>Shuāngfèng Zhèn (Nèijiāng Shì)</v>
      </c>
      <c r="C3090" t="str">
        <f>IF(COUNTIF(B:B,B3090)&gt;1,_xlfn.CONCAT(A3090," (",M3090,")"),B3090)</f>
        <v>Shuāngfèng Zhèn (Nèijiāng Shì)</v>
      </c>
      <c r="D3090" t="s">
        <v>6526</v>
      </c>
      <c r="E3090" t="s">
        <v>7</v>
      </c>
      <c r="F3090" t="str">
        <f>_xlfn.CONCAT(D3090,", ",H3090,", ",I3090,", ","四川省")</f>
        <v>双凤镇, 隆昌市, 内江市, 四川省</v>
      </c>
      <c r="G3090">
        <v>36240</v>
      </c>
      <c r="H3090" t="s">
        <v>8331</v>
      </c>
      <c r="I3090" t="s">
        <v>8329</v>
      </c>
      <c r="J3090">
        <f>VLOOKUP(F3090,[1]!china_towns_second__2[[Column1]:[Y]],3,FALSE)</f>
        <v>29.435303435280002</v>
      </c>
      <c r="K3090">
        <f>VLOOKUP(F3090,[1]!china_towns_second__2[[Column1]:[Y]],2,FALSE)</f>
        <v>105.1285249</v>
      </c>
      <c r="L3090" t="s">
        <v>14263</v>
      </c>
      <c r="M3090" t="str">
        <f>VLOOKUP(H3090,CHOOSE({1,2},Table22[Native],Table22[Name]),2,0)</f>
        <v>Lóngchāng Shì</v>
      </c>
      <c r="N3090" s="15" t="str">
        <f>VLOOKUP(I3090,CHOOSE({1,2},Table22[Native],Table22[Name]),2,0)</f>
        <v>Nèijiāng Shì</v>
      </c>
      <c r="O3090" s="15" t="str">
        <f t="shared" si="96"/>
        <v>Shuangfeng Zhen (Neijiang Shi) (Nèijiāng Shì)</v>
      </c>
      <c r="P3090" s="15" t="str">
        <f t="shared" si="97"/>
        <v>Shuangfeng Zhen (Neijiang Shi) (Nèijiāng Shì)</v>
      </c>
    </row>
    <row r="3091" spans="1:16" hidden="1" x14ac:dyDescent="0.25">
      <c r="A3091" t="s">
        <v>6527</v>
      </c>
      <c r="B3091" t="str">
        <f>IF(COUNTIF(A:A,A3091)&gt;1,_xlfn.CONCAT(A3091," (",N3091,")"),A3091)</f>
        <v>Shuāngfó Zhèn</v>
      </c>
      <c r="C3091" t="str">
        <f>IF(COUNTIF(B:B,B3091)&gt;1,_xlfn.CONCAT(A3091," (",M3091,")"),B3091)</f>
        <v>Shuāngfó Zhèn</v>
      </c>
      <c r="D3091" t="s">
        <v>6528</v>
      </c>
      <c r="E3091" t="s">
        <v>7</v>
      </c>
      <c r="F3091" t="str">
        <f>_xlfn.CONCAT(D3091,", ",H3091,", ",I3091,", ","四川省")</f>
        <v>双佛镇, 南部县, 南充市, 四川省</v>
      </c>
      <c r="G3091">
        <v>10539</v>
      </c>
      <c r="H3091" t="s">
        <v>8322</v>
      </c>
      <c r="I3091" t="s">
        <v>8318</v>
      </c>
      <c r="J3091">
        <f>VLOOKUP(F3091,[1]!china_towns_second__2[[Column1]:[Y]],3,FALSE)</f>
        <v>31.316814055645398</v>
      </c>
      <c r="K3091">
        <f>VLOOKUP(F3091,[1]!china_towns_second__2[[Column1]:[Y]],2,FALSE)</f>
        <v>105.6250795</v>
      </c>
      <c r="L3091" t="s">
        <v>12600</v>
      </c>
      <c r="M3091" t="str">
        <f>VLOOKUP(H3091,CHOOSE({1,2},Table22[Native],Table22[Name]),2,0)</f>
        <v>Nánbù Xiàn</v>
      </c>
      <c r="N3091" s="15" t="str">
        <f>VLOOKUP(I3091,CHOOSE({1,2},Table22[Native],Table22[Name]),2,0)</f>
        <v>Nánchōng Shì</v>
      </c>
      <c r="O3091" s="15" t="str">
        <f t="shared" si="96"/>
        <v>Shuangfo Zhen (Nánchōng Shì)</v>
      </c>
      <c r="P3091" s="15" t="str">
        <f t="shared" si="97"/>
        <v>Shuangfo Zhen (Nánchōng Shì)</v>
      </c>
    </row>
    <row r="3092" spans="1:16" hidden="1" x14ac:dyDescent="0.25">
      <c r="A3092" t="s">
        <v>3883</v>
      </c>
      <c r="B3092" t="str">
        <f>IF(COUNTIF(A:A,A3092)&gt;1,_xlfn.CONCAT(A3092," (",N3092,")"),A3092)</f>
        <v>Shuāngfú Zhèn</v>
      </c>
      <c r="C3092" t="str">
        <f>IF(COUNTIF(B:B,B3092)&gt;1,_xlfn.CONCAT(A3092," (",M3092,")"),B3092)</f>
        <v>Shuāngfú Zhèn</v>
      </c>
      <c r="D3092" t="s">
        <v>3884</v>
      </c>
      <c r="E3092" t="s">
        <v>7</v>
      </c>
      <c r="F3092" t="str">
        <f>_xlfn.CONCAT(D3092,", ",H3092,", ",I3092,", ","四川省")</f>
        <v>双福镇, 峨眉山市, 乐山市, 四川省</v>
      </c>
      <c r="G3092">
        <v>24286</v>
      </c>
      <c r="H3092" t="s">
        <v>8259</v>
      </c>
      <c r="I3092" t="s">
        <v>8256</v>
      </c>
      <c r="J3092">
        <f>VLOOKUP(F3092,[1]!china_towns_second__2[[Column1]:[Y]],3,FALSE)</f>
        <v>29.668919322893998</v>
      </c>
      <c r="K3092">
        <f>VLOOKUP(F3092,[1]!china_towns_second__2[[Column1]:[Y]],2,FALSE)</f>
        <v>103.5106134</v>
      </c>
      <c r="L3092" t="s">
        <v>12601</v>
      </c>
      <c r="M3092" t="str">
        <f>VLOOKUP(H3092,CHOOSE({1,2},Table22[Native],Table22[Name]),2,0)</f>
        <v>Éméishān Shì</v>
      </c>
      <c r="N3092" s="15" t="str">
        <f>VLOOKUP(I3092,CHOOSE({1,2},Table22[Native],Table22[Name]),2,0)</f>
        <v>Lèshān Shì</v>
      </c>
      <c r="O3092" s="15" t="str">
        <f t="shared" si="96"/>
        <v>Shuangfu Zhen (Lèshān Shì)</v>
      </c>
      <c r="P3092" s="15" t="str">
        <f t="shared" si="97"/>
        <v>Shuangfu Zhen (Lèshān Shì)</v>
      </c>
    </row>
    <row r="3093" spans="1:16" hidden="1" x14ac:dyDescent="0.25">
      <c r="A3093" t="s">
        <v>1869</v>
      </c>
      <c r="B3093" t="str">
        <f>IF(COUNTIF(A:A,A3093)&gt;1,_xlfn.CONCAT(A3093," (",N3093,")"),A3093)</f>
        <v>Shuānggŏng Zhèn</v>
      </c>
      <c r="C3093" t="str">
        <f>IF(COUNTIF(B:B,B3093)&gt;1,_xlfn.CONCAT(A3093," (",M3093,")"),B3093)</f>
        <v>Shuānggŏng Zhèn</v>
      </c>
      <c r="D3093" t="s">
        <v>1870</v>
      </c>
      <c r="E3093" t="s">
        <v>7</v>
      </c>
      <c r="F3093" t="str">
        <f>_xlfn.CONCAT(D3093,", ",H3093,", ",I3093,", ","四川省")</f>
        <v>双拱镇, 大竹县, 达州市, 四川省</v>
      </c>
      <c r="G3093">
        <v>7882</v>
      </c>
      <c r="H3093" t="s">
        <v>8204</v>
      </c>
      <c r="I3093" t="s">
        <v>8202</v>
      </c>
      <c r="J3093">
        <f>VLOOKUP(F3093,[1]!china_towns_second__2[[Column1]:[Y]],3,FALSE)</f>
        <v>30.894076035147499</v>
      </c>
      <c r="K3093">
        <f>VLOOKUP(F3093,[1]!china_towns_second__2[[Column1]:[Y]],2,FALSE)</f>
        <v>107.39538349999999</v>
      </c>
      <c r="L3093" t="s">
        <v>12602</v>
      </c>
      <c r="M3093" t="str">
        <f>VLOOKUP(H3093,CHOOSE({1,2},Table22[Native],Table22[Name]),2,0)</f>
        <v>Dàzhú Xiàn</v>
      </c>
      <c r="N3093" s="15" t="str">
        <f>VLOOKUP(I3093,CHOOSE({1,2},Table22[Native],Table22[Name]),2,0)</f>
        <v>Dázhōu Shì</v>
      </c>
      <c r="O3093" s="15" t="str">
        <f t="shared" si="96"/>
        <v>Shuanggong Zhen (Dázhōu Shì)</v>
      </c>
      <c r="P3093" s="15" t="str">
        <f t="shared" si="97"/>
        <v>Shuanggong Zhen (Dázhōu Shì)</v>
      </c>
    </row>
    <row r="3094" spans="1:16" hidden="1" x14ac:dyDescent="0.25">
      <c r="A3094" t="s">
        <v>7845</v>
      </c>
      <c r="B3094" t="str">
        <f>IF(COUNTIF(A:A,A3094)&gt;1,_xlfn.CONCAT(A3094," (",N3094,")"),A3094)</f>
        <v>Shuānggŭ Zhèn</v>
      </c>
      <c r="C3094" t="str">
        <f>IF(COUNTIF(B:B,B3094)&gt;1,_xlfn.CONCAT(A3094," (",M3094,")"),B3094)</f>
        <v>Shuānggŭ Zhèn</v>
      </c>
      <c r="D3094" t="s">
        <v>7846</v>
      </c>
      <c r="E3094" t="s">
        <v>7</v>
      </c>
      <c r="F3094" t="str">
        <f>_xlfn.CONCAT(D3094,", ",H3094,", ",I3094,", ","四川省")</f>
        <v>双古镇, 荣县, 自贡市, 四川省</v>
      </c>
      <c r="G3094">
        <v>22173</v>
      </c>
      <c r="H3094" t="s">
        <v>8375</v>
      </c>
      <c r="I3094" t="s">
        <v>8371</v>
      </c>
      <c r="J3094">
        <f>VLOOKUP(F3094,[1]!china_towns_second__2[[Column1]:[Y]],3,FALSE)</f>
        <v>29.5558191264798</v>
      </c>
      <c r="K3094">
        <f>VLOOKUP(F3094,[1]!china_towns_second__2[[Column1]:[Y]],2,FALSE)</f>
        <v>104.2865099</v>
      </c>
      <c r="L3094" t="s">
        <v>12603</v>
      </c>
      <c r="M3094" t="str">
        <f>VLOOKUP(H3094,CHOOSE({1,2},Table22[Native],Table22[Name]),2,0)</f>
        <v>Róng Xiàn</v>
      </c>
      <c r="N3094" s="15" t="str">
        <f>VLOOKUP(I3094,CHOOSE({1,2},Table22[Native],Table22[Name]),2,0)</f>
        <v>Zìgòng Shì</v>
      </c>
      <c r="O3094" s="15" t="str">
        <f t="shared" si="96"/>
        <v>Shuanggu Zhen (Zìgòng Shì)</v>
      </c>
      <c r="P3094" s="15" t="str">
        <f t="shared" si="97"/>
        <v>Shuanggu Zhen (Zìgòng Shì)</v>
      </c>
    </row>
    <row r="3095" spans="1:16" hidden="1" x14ac:dyDescent="0.25">
      <c r="A3095" t="s">
        <v>681</v>
      </c>
      <c r="B3095" t="str">
        <f>IF(COUNTIF(A:A,A3095)&gt;1,_xlfn.CONCAT(A3095," (",N3095,")"),A3095)</f>
        <v>Shuāngguì Xiāng</v>
      </c>
      <c r="C3095" t="str">
        <f>IF(COUNTIF(B:B,B3095)&gt;1,_xlfn.CONCAT(A3095," (",M3095,")"),B3095)</f>
        <v>Shuāngguì Xiāng</v>
      </c>
      <c r="D3095" t="s">
        <v>682</v>
      </c>
      <c r="E3095" t="s">
        <v>11</v>
      </c>
      <c r="F3095" t="str">
        <f>_xlfn.CONCAT(D3095,", ",H3095,", ",I3095,", ","四川省")</f>
        <v>双桂乡, 南江县, 巴中市, 四川省</v>
      </c>
      <c r="G3095">
        <v>5627</v>
      </c>
      <c r="H3095" t="s">
        <v>8175</v>
      </c>
      <c r="I3095" t="s">
        <v>8171</v>
      </c>
      <c r="J3095" t="e">
        <f>VLOOKUP(F3095,[1]!china_towns_second__2[[Column1]:[Y]],3,FALSE)</f>
        <v>#N/A</v>
      </c>
      <c r="K3095" t="e">
        <f>VLOOKUP(F3095,[1]!china_towns_second__2[[Column1]:[Y]],2,FALSE)</f>
        <v>#N/A</v>
      </c>
      <c r="L3095" t="s">
        <v>12604</v>
      </c>
      <c r="M3095" t="str">
        <f>VLOOKUP(H3095,CHOOSE({1,2},Table22[Native],Table22[Name]),2,0)</f>
        <v>Nánjiāng Xiàn</v>
      </c>
      <c r="N3095" s="15" t="str">
        <f>VLOOKUP(I3095,CHOOSE({1,2},Table22[Native],Table22[Name]),2,0)</f>
        <v>Bāzhōng Shì</v>
      </c>
      <c r="O3095" s="15" t="str">
        <f t="shared" si="96"/>
        <v>Shuanggui Xiang (Bāzhōng Shì)</v>
      </c>
      <c r="P3095" s="15" t="str">
        <f t="shared" si="97"/>
        <v>Shuanggui Xiang (Bāzhōng Shì)</v>
      </c>
    </row>
    <row r="3096" spans="1:16" hidden="1" x14ac:dyDescent="0.25">
      <c r="A3096" t="s">
        <v>6529</v>
      </c>
      <c r="B3096" t="str">
        <f>IF(COUNTIF(A:A,A3096)&gt;1,_xlfn.CONCAT(A3096," (",N3096,")"),A3096)</f>
        <v>Shuāngguì Zhèn</v>
      </c>
      <c r="C3096" t="str">
        <f>IF(COUNTIF(B:B,B3096)&gt;1,_xlfn.CONCAT(A3096," (",M3096,")"),B3096)</f>
        <v>Shuāngguì Zhèn</v>
      </c>
      <c r="D3096" t="s">
        <v>6530</v>
      </c>
      <c r="E3096" t="s">
        <v>7</v>
      </c>
      <c r="F3096" t="str">
        <f>_xlfn.CONCAT(D3096,", ",H3096,", ",I3096,", ","四川省")</f>
        <v>双桂镇, 嘉陵区, 南充市, 四川省</v>
      </c>
      <c r="G3096">
        <v>11114</v>
      </c>
      <c r="H3096" t="s">
        <v>8320</v>
      </c>
      <c r="I3096" t="s">
        <v>8318</v>
      </c>
      <c r="J3096">
        <f>VLOOKUP(F3096,[1]!china_towns_second__2[[Column1]:[Y]],3,FALSE)</f>
        <v>30.850626538987498</v>
      </c>
      <c r="K3096">
        <f>VLOOKUP(F3096,[1]!china_towns_second__2[[Column1]:[Y]],2,FALSE)</f>
        <v>105.94634569999999</v>
      </c>
      <c r="L3096" t="s">
        <v>12605</v>
      </c>
      <c r="M3096" t="str">
        <f>VLOOKUP(H3096,CHOOSE({1,2},Table22[Native],Table22[Name]),2,0)</f>
        <v>Jiālíng Qū</v>
      </c>
      <c r="N3096" s="15" t="str">
        <f>VLOOKUP(I3096,CHOOSE({1,2},Table22[Native],Table22[Name]),2,0)</f>
        <v>Nánchōng Shì</v>
      </c>
      <c r="O3096" s="15" t="str">
        <f t="shared" si="96"/>
        <v>Shuanggui Zhen (Nánchōng Shì)</v>
      </c>
      <c r="P3096" s="15" t="str">
        <f t="shared" si="97"/>
        <v>Shuanggui Zhen (Nánchōng Shì)</v>
      </c>
    </row>
    <row r="3097" spans="1:16" hidden="1" x14ac:dyDescent="0.25">
      <c r="A3097" t="s">
        <v>1248</v>
      </c>
      <c r="B3097" t="str">
        <f>IF(COUNTIF(A:A,A3097)&gt;1,_xlfn.CONCAT(A3097," (",N3097,")"),A3097)</f>
        <v>Shuāngguìlù Jiēdào</v>
      </c>
      <c r="C3097" t="str">
        <f>IF(COUNTIF(B:B,B3097)&gt;1,_xlfn.CONCAT(A3097," (",M3097,")"),B3097)</f>
        <v>Shuāngguìlù Jiēdào</v>
      </c>
      <c r="D3097" t="s">
        <v>1249</v>
      </c>
      <c r="E3097" t="s">
        <v>493</v>
      </c>
      <c r="F3097" t="str">
        <f>_xlfn.CONCAT(D3097,", ",H3097,", ",I3097,", ","四川省")</f>
        <v>双桂路街道, 锦江区, 成都市, 四川省</v>
      </c>
      <c r="G3097">
        <v>24384</v>
      </c>
      <c r="H3097" t="s">
        <v>8186</v>
      </c>
      <c r="I3097" t="s">
        <v>8180</v>
      </c>
      <c r="J3097">
        <f>VLOOKUP(F3097,[1]!china_towns_second__2[[Column1]:[Y]],3,FALSE)</f>
        <v>30.635018726683899</v>
      </c>
      <c r="K3097">
        <f>VLOOKUP(F3097,[1]!china_towns_second__2[[Column1]:[Y]],2,FALSE)</f>
        <v>104.1077678</v>
      </c>
      <c r="L3097" t="s">
        <v>12606</v>
      </c>
      <c r="M3097" t="str">
        <f>VLOOKUP(H3097,CHOOSE({1,2},Table22[Native],Table22[Name]),2,0)</f>
        <v>Jĭnjiāng Qū</v>
      </c>
      <c r="N3097" s="15" t="str">
        <f>VLOOKUP(I3097,CHOOSE({1,2},Table22[Native],Table22[Name]),2,0)</f>
        <v>Chéngdū Shì</v>
      </c>
      <c r="O3097" s="15" t="str">
        <f t="shared" si="96"/>
        <v>Shuangguilu Jiedao (Chéngdū Shì)</v>
      </c>
      <c r="P3097" s="15" t="str">
        <f t="shared" si="97"/>
        <v>Shuangguilu Jiedao (Chéngdū Shì)</v>
      </c>
    </row>
    <row r="3098" spans="1:16" hidden="1" x14ac:dyDescent="0.25">
      <c r="A3098" t="s">
        <v>3536</v>
      </c>
      <c r="B3098" t="str">
        <f>IF(COUNTIF(A:A,A3098)&gt;1,_xlfn.CONCAT(A3098," (",N3098,")"),A3098)</f>
        <v>Shuānghé Jiēdào</v>
      </c>
      <c r="C3098" t="str">
        <f>IF(COUNTIF(B:B,B3098)&gt;1,_xlfn.CONCAT(A3098," (",M3098,")"),B3098)</f>
        <v>Shuānghé Jiēdào</v>
      </c>
      <c r="D3098" t="s">
        <v>3537</v>
      </c>
      <c r="E3098" t="s">
        <v>493</v>
      </c>
      <c r="F3098" t="str">
        <f>_xlfn.CONCAT(D3098,", ",H3098,", ",I3098,", ","四川省")</f>
        <v>双河街道, 华蓥市, 广安市, 四川省</v>
      </c>
      <c r="G3098">
        <v>76305</v>
      </c>
      <c r="H3098" t="s">
        <v>8241</v>
      </c>
      <c r="I3098" t="s">
        <v>8239</v>
      </c>
      <c r="J3098">
        <f>VLOOKUP(F3098,[1]!china_towns_second__2[[Column1]:[Y]],3,FALSE)</f>
        <v>30.382486287109401</v>
      </c>
      <c r="K3098">
        <f>VLOOKUP(F3098,[1]!china_towns_second__2[[Column1]:[Y]],2,FALSE)</f>
        <v>106.7683718</v>
      </c>
      <c r="L3098" t="s">
        <v>12607</v>
      </c>
      <c r="M3098" t="str">
        <f>VLOOKUP(H3098,CHOOSE({1,2},Table22[Native],Table22[Name]),2,0)</f>
        <v>Huáyíng Shì</v>
      </c>
      <c r="N3098" s="15" t="str">
        <f>VLOOKUP(I3098,CHOOSE({1,2},Table22[Native],Table22[Name]),2,0)</f>
        <v>Guăng'ān Shì</v>
      </c>
      <c r="O3098" s="15" t="str">
        <f t="shared" si="96"/>
        <v>Shuanghe Jiedao (Guăng'ān Shì)</v>
      </c>
      <c r="P3098" s="15" t="str">
        <f t="shared" si="97"/>
        <v>Shuanghe Jiedao (Guăng'ān Shì)</v>
      </c>
    </row>
    <row r="3099" spans="1:16" hidden="1" x14ac:dyDescent="0.25">
      <c r="A3099" t="s">
        <v>3163</v>
      </c>
      <c r="B3099" t="str">
        <f>IF(COUNTIF(A:A,A3099)&gt;1,_xlfn.CONCAT(A3099," (",N3099,")"),A3099)</f>
        <v>Shuānghé Xiāng (Guăngyuán Shì)</v>
      </c>
      <c r="C3099" t="str">
        <f>IF(COUNTIF(B:B,B3099)&gt;1,_xlfn.CONCAT(A3099," (",M3099,")"),B3099)</f>
        <v>Shuānghé Xiāng (Guăngyuán Shì)</v>
      </c>
      <c r="D3099" t="s">
        <v>3164</v>
      </c>
      <c r="E3099" t="s">
        <v>11</v>
      </c>
      <c r="F3099" t="str">
        <f>_xlfn.CONCAT(D3099,", ",H3099,", ",I3099,", ","四川省")</f>
        <v>双河乡, 苍溪县, 广元市, 四川省</v>
      </c>
      <c r="G3099">
        <v>4791</v>
      </c>
      <c r="H3099" t="s">
        <v>8248</v>
      </c>
      <c r="I3099" t="s">
        <v>8247</v>
      </c>
      <c r="J3099" t="e">
        <f>VLOOKUP(F3099,[1]!china_towns_second__2[[Column1]:[Y]],3,FALSE)</f>
        <v>#N/A</v>
      </c>
      <c r="K3099" t="e">
        <f>VLOOKUP(F3099,[1]!china_towns_second__2[[Column1]:[Y]],2,FALSE)</f>
        <v>#N/A</v>
      </c>
      <c r="L3099" t="s">
        <v>14264</v>
      </c>
      <c r="M3099" t="str">
        <f>VLOOKUP(H3099,CHOOSE({1,2},Table22[Native],Table22[Name]),2,0)</f>
        <v>Cāngxī Xiàn</v>
      </c>
      <c r="N3099" s="15" t="str">
        <f>VLOOKUP(I3099,CHOOSE({1,2},Table22[Native],Table22[Name]),2,0)</f>
        <v>Guăngyuán Shì</v>
      </c>
      <c r="O3099" s="15" t="str">
        <f t="shared" si="96"/>
        <v>Shuanghe Xiang (Guangyuan Shi) (Guăngyuán Shì)</v>
      </c>
      <c r="P3099" s="15" t="str">
        <f t="shared" si="97"/>
        <v>Shuanghe Xiang (Guangyuan Shi) (Guăngyuán Shì)</v>
      </c>
    </row>
    <row r="3100" spans="1:16" hidden="1" x14ac:dyDescent="0.25">
      <c r="A3100" t="s">
        <v>3163</v>
      </c>
      <c r="B3100" t="str">
        <f>IF(COUNTIF(A:A,A3100)&gt;1,_xlfn.CONCAT(A3100," (",N3100,")"),A3100)</f>
        <v>Shuānghé Xiāng (Liángshān Yízú Zìzhìzhōu)</v>
      </c>
      <c r="C3100" t="str">
        <f>IF(COUNTIF(B:B,B3100)&gt;1,_xlfn.CONCAT(A3100," (",M3100,")"),B3100)</f>
        <v>Shuānghé Xiāng (Liángshān Yízú Zìzhìzhōu)</v>
      </c>
      <c r="D3100" t="s">
        <v>3164</v>
      </c>
      <c r="E3100" t="s">
        <v>11</v>
      </c>
      <c r="F3100" t="str">
        <f>_xlfn.CONCAT(D3100,", ",H3100,", ",I3100,", ","四川省")</f>
        <v>双河乡, 盐源县, 凉山彝族自治州, 四川省</v>
      </c>
      <c r="G3100">
        <v>20824</v>
      </c>
      <c r="H3100" t="s">
        <v>8286</v>
      </c>
      <c r="I3100" t="s">
        <v>8271</v>
      </c>
      <c r="J3100" t="e">
        <f>VLOOKUP(F3100,[1]!china_towns_second__2[[Column1]:[Y]],3,FALSE)</f>
        <v>#N/A</v>
      </c>
      <c r="K3100" t="e">
        <f>VLOOKUP(F3100,[1]!china_towns_second__2[[Column1]:[Y]],2,FALSE)</f>
        <v>#N/A</v>
      </c>
      <c r="L3100" t="s">
        <v>14265</v>
      </c>
      <c r="M3100" t="str">
        <f>VLOOKUP(H3100,CHOOSE({1,2},Table22[Native],Table22[Name]),2,0)</f>
        <v>Yányuán Xiàn</v>
      </c>
      <c r="N3100" s="15" t="str">
        <f>VLOOKUP(I3100,CHOOSE({1,2},Table22[Native],Table22[Name]),2,0)</f>
        <v>Liángshān Yízú Zìzhìzhōu</v>
      </c>
      <c r="O3100" s="15" t="str">
        <f t="shared" si="96"/>
        <v>Shuanghe Xiang (Liangshan Yizu Zizhizhou) (Liángshān Yízú Zìzhìzhōu)</v>
      </c>
      <c r="P3100" s="15" t="str">
        <f t="shared" si="97"/>
        <v>Shuanghe Xiang (Liangshan Yizu Zizhizhou) (Liángshān Yízú Zìzhìzhōu)</v>
      </c>
    </row>
    <row r="3101" spans="1:16" hidden="1" x14ac:dyDescent="0.25">
      <c r="A3101" t="s">
        <v>3163</v>
      </c>
      <c r="B3101" t="str">
        <f>IF(COUNTIF(A:A,A3101)&gt;1,_xlfn.CONCAT(A3101," (",N3101,")"),A3101)</f>
        <v>Shuānghé Xiāng (Yă'ān Shì)</v>
      </c>
      <c r="C3101" t="str">
        <f>IF(COUNTIF(B:B,B3101)&gt;1,_xlfn.CONCAT(A3101," (",M3101,")"),B3101)</f>
        <v>Shuānghé Xiāng (Yă'ān Shì)</v>
      </c>
      <c r="D3101" t="s">
        <v>3164</v>
      </c>
      <c r="E3101" t="s">
        <v>11</v>
      </c>
      <c r="F3101" t="str">
        <f>_xlfn.CONCAT(D3101,", ",H3101,", ",I3101,", ","四川省")</f>
        <v>双河乡, 名山区, 雅安市, 四川省</v>
      </c>
      <c r="G3101">
        <v>9980</v>
      </c>
      <c r="H3101" t="s">
        <v>8353</v>
      </c>
      <c r="I3101" t="s">
        <v>8349</v>
      </c>
      <c r="J3101" t="e">
        <f>VLOOKUP(F3101,[1]!china_towns_second__2[[Column1]:[Y]],3,FALSE)</f>
        <v>#N/A</v>
      </c>
      <c r="K3101" t="e">
        <f>VLOOKUP(F3101,[1]!china_towns_second__2[[Column1]:[Y]],2,FALSE)</f>
        <v>#N/A</v>
      </c>
      <c r="L3101" t="s">
        <v>14266</v>
      </c>
      <c r="M3101" t="str">
        <f>VLOOKUP(H3101,CHOOSE({1,2},Table22[Native],Table22[Name]),2,0)</f>
        <v>Míngshān Qū</v>
      </c>
      <c r="N3101" s="15" t="str">
        <f>VLOOKUP(I3101,CHOOSE({1,2},Table22[Native],Table22[Name]),2,0)</f>
        <v>Yă'ān Shì</v>
      </c>
      <c r="O3101" s="15" t="str">
        <f t="shared" si="96"/>
        <v>Shuanghe Xiang (Ya'an Shi) (Yă'ān Shì)</v>
      </c>
      <c r="P3101" s="15" t="str">
        <f t="shared" si="97"/>
        <v>Shuanghe Xiang (Ya'an Shi) (Yă'ān Shì)</v>
      </c>
    </row>
    <row r="3102" spans="1:16" hidden="1" x14ac:dyDescent="0.25">
      <c r="A3102" t="s">
        <v>3163</v>
      </c>
      <c r="B3102" t="str">
        <f>IF(COUNTIF(A:A,A3102)&gt;1,_xlfn.CONCAT(A3102," (",N3102,")"),A3102)</f>
        <v>Shuānghé Xiāng (Yíbīn Shì)</v>
      </c>
      <c r="C3102" t="str">
        <f>IF(COUNTIF(B:B,B3102)&gt;1,_xlfn.CONCAT(A3102," (",M3102,")"),B3102)</f>
        <v>Shuānghé Xiāng (Yíbīn Shì)</v>
      </c>
      <c r="D3102" t="s">
        <v>3164</v>
      </c>
      <c r="E3102" t="s">
        <v>11</v>
      </c>
      <c r="F3102" t="str">
        <f>_xlfn.CONCAT(D3102,", ",H3102,", ",I3102,", ","四川省")</f>
        <v>双河乡, 高县, 宜宾市, 四川省</v>
      </c>
      <c r="G3102">
        <v>9937</v>
      </c>
      <c r="H3102" t="s">
        <v>8362</v>
      </c>
      <c r="I3102" t="s">
        <v>8359</v>
      </c>
      <c r="J3102" t="e">
        <f>VLOOKUP(F3102,[1]!china_towns_second__2[[Column1]:[Y]],3,FALSE)</f>
        <v>#N/A</v>
      </c>
      <c r="K3102" t="e">
        <f>VLOOKUP(F3102,[1]!china_towns_second__2[[Column1]:[Y]],2,FALSE)</f>
        <v>#N/A</v>
      </c>
      <c r="L3102" t="s">
        <v>14267</v>
      </c>
      <c r="M3102" t="str">
        <f>VLOOKUP(H3102,CHOOSE({1,2},Table22[Native],Table22[Name]),2,0)</f>
        <v>Gāo Xiàn</v>
      </c>
      <c r="N3102" s="15" t="str">
        <f>VLOOKUP(I3102,CHOOSE({1,2},Table22[Native],Table22[Name]),2,0)</f>
        <v>Yíbīn Shì</v>
      </c>
      <c r="O3102" s="15" t="str">
        <f t="shared" si="96"/>
        <v>Shuanghe Xiang (Yibin Shi) (Yíbīn Shì)</v>
      </c>
      <c r="P3102" s="15" t="str">
        <f t="shared" si="97"/>
        <v>Shuanghe Xiang (Yibin Shi) (Yíbīn Shì)</v>
      </c>
    </row>
    <row r="3103" spans="1:16" hidden="1" x14ac:dyDescent="0.25">
      <c r="A3103" t="s">
        <v>328</v>
      </c>
      <c r="B3103" t="str">
        <f>IF(COUNTIF(A:A,A3103)&gt;1,_xlfn.CONCAT(A3103," (",N3103,")"),A3103)</f>
        <v>Shuānghé Zhèn (Ābà Zàngzú Qiāngzú Zìzhìzhōu)</v>
      </c>
      <c r="C3103" t="str">
        <f>IF(COUNTIF(B:B,B3103)&gt;1,_xlfn.CONCAT(A3103," (",M3103,")"),B3103)</f>
        <v>Shuānghé Zhèn (Ābà Zàngzú Qiāngzú Zìzhìzhōu)</v>
      </c>
      <c r="D3103" t="s">
        <v>329</v>
      </c>
      <c r="E3103" t="s">
        <v>7</v>
      </c>
      <c r="F3103" t="str">
        <f>_xlfn.CONCAT(D3103,", ",H3103,", ",I3103,", ","四川省")</f>
        <v>双河镇, 九寨沟县, 阿坝藏族羌族自治州, 四川省</v>
      </c>
      <c r="G3103">
        <v>4255</v>
      </c>
      <c r="H3103" t="s">
        <v>8159</v>
      </c>
      <c r="I3103" t="s">
        <v>8153</v>
      </c>
      <c r="J3103">
        <f>VLOOKUP(F3103,[1]!china_towns_second__2[[Column1]:[Y]],3,FALSE)</f>
        <v>33.126791160200497</v>
      </c>
      <c r="K3103">
        <f>VLOOKUP(F3103,[1]!china_towns_second__2[[Column1]:[Y]],2,FALSE)</f>
        <v>104.2403552</v>
      </c>
      <c r="L3103" t="s">
        <v>14268</v>
      </c>
      <c r="M3103" t="str">
        <f>VLOOKUP(H3103,CHOOSE({1,2},Table22[Native],Table22[Name]),2,0)</f>
        <v>Jiŭzhàigōu Xiàn</v>
      </c>
      <c r="N3103" s="15" t="str">
        <f>VLOOKUP(I3103,CHOOSE({1,2},Table22[Native],Table22[Name]),2,0)</f>
        <v>Ābà Zàngzú Qiāngzú Zìzhìzhōu</v>
      </c>
      <c r="O3103" s="15" t="str">
        <f t="shared" si="96"/>
        <v>Shuanghe Zhen (Aba Zangzu Qiangzu Zizhizhou) (Ābà Zàngzú Qiāngzú Zìzhìzhōu)</v>
      </c>
      <c r="P3103" s="15" t="str">
        <f t="shared" si="97"/>
        <v>Shuanghe Zhen (Aba Zangzu Qiangzu Zizhizhou) (Ābà Zàngzú Qiāngzú Zìzhìzhōu)</v>
      </c>
    </row>
    <row r="3104" spans="1:16" hidden="1" x14ac:dyDescent="0.25">
      <c r="A3104" t="s">
        <v>328</v>
      </c>
      <c r="B3104" t="str">
        <f>IF(COUNTIF(A:A,A3104)&gt;1,_xlfn.CONCAT(A3104," (",N3104,")"),A3104)</f>
        <v>Shuānghé Zhèn (Dázhōu Shì)</v>
      </c>
      <c r="C3104" t="str">
        <f>IF(COUNTIF(B:B,B3104)&gt;1,_xlfn.CONCAT(A3104," (",M3104,")"),B3104)</f>
        <v>Shuānghé Zhèn (Dázhōu Shì)</v>
      </c>
      <c r="D3104" t="s">
        <v>329</v>
      </c>
      <c r="E3104" t="s">
        <v>7</v>
      </c>
      <c r="F3104" t="str">
        <f>_xlfn.CONCAT(D3104,", ",H3104,", ",I3104,", ","四川省")</f>
        <v>双河镇, 宣汉县, 达州市, 四川省</v>
      </c>
      <c r="G3104">
        <v>28265</v>
      </c>
      <c r="H3104" t="s">
        <v>8209</v>
      </c>
      <c r="I3104" t="s">
        <v>8202</v>
      </c>
      <c r="J3104">
        <f>VLOOKUP(F3104,[1]!china_towns_second__2[[Column1]:[Y]],3,FALSE)</f>
        <v>31.494765481800101</v>
      </c>
      <c r="K3104">
        <f>VLOOKUP(F3104,[1]!china_towns_second__2[[Column1]:[Y]],2,FALSE)</f>
        <v>107.6239566</v>
      </c>
      <c r="L3104" t="s">
        <v>14269</v>
      </c>
      <c r="M3104" t="str">
        <f>VLOOKUP(H3104,CHOOSE({1,2},Table22[Native],Table22[Name]),2,0)</f>
        <v>Xuānhàn Xiàn</v>
      </c>
      <c r="N3104" s="15" t="str">
        <f>VLOOKUP(I3104,CHOOSE({1,2},Table22[Native],Table22[Name]),2,0)</f>
        <v>Dázhōu Shì</v>
      </c>
      <c r="O3104" s="15" t="str">
        <f t="shared" si="96"/>
        <v>Shuanghe Zhen (Dazhou Shi) (Dázhōu Shì)</v>
      </c>
      <c r="P3104" s="15" t="str">
        <f t="shared" si="97"/>
        <v>Shuanghe Zhen (Dazhou Shi) (Dázhōu Shì)</v>
      </c>
    </row>
    <row r="3105" spans="1:16" hidden="1" x14ac:dyDescent="0.25">
      <c r="A3105" t="s">
        <v>328</v>
      </c>
      <c r="B3105" t="str">
        <f>IF(COUNTIF(A:A,A3105)&gt;1,_xlfn.CONCAT(A3105," (",N3105,")"),A3105)</f>
        <v>Shuānghé Zhèn (Miányáng Shì)</v>
      </c>
      <c r="C3105" t="str">
        <f>IF(COUNTIF(B:B,B3105)&gt;1,_xlfn.CONCAT(A3105," (",M3105,")"),B3105)</f>
        <v>Shuānghé Zhèn (Miányáng Shì)</v>
      </c>
      <c r="D3105" t="s">
        <v>329</v>
      </c>
      <c r="E3105" t="s">
        <v>7</v>
      </c>
      <c r="F3105" t="str">
        <f>_xlfn.CONCAT(D3105,", ",H3105,", ",I3105,", ","四川省")</f>
        <v>双河镇, 江油市, 绵阳市, 四川省</v>
      </c>
      <c r="G3105">
        <v>11632</v>
      </c>
      <c r="H3105" t="s">
        <v>8311</v>
      </c>
      <c r="I3105" t="s">
        <v>8307</v>
      </c>
      <c r="J3105">
        <f>VLOOKUP(F3105,[1]!china_towns_second__2[[Column1]:[Y]],3,FALSE)</f>
        <v>31.868863465222901</v>
      </c>
      <c r="K3105">
        <f>VLOOKUP(F3105,[1]!china_towns_second__2[[Column1]:[Y]],2,FALSE)</f>
        <v>104.8927587</v>
      </c>
      <c r="L3105" t="s">
        <v>14270</v>
      </c>
      <c r="M3105" t="str">
        <f>VLOOKUP(H3105,CHOOSE({1,2},Table22[Native],Table22[Name]),2,0)</f>
        <v>Jiāngyóu Shì</v>
      </c>
      <c r="N3105" s="15" t="str">
        <f>VLOOKUP(I3105,CHOOSE({1,2},Table22[Native],Table22[Name]),2,0)</f>
        <v>Miányáng Shì</v>
      </c>
      <c r="O3105" s="15" t="str">
        <f t="shared" si="96"/>
        <v>Shuanghe Zhen (Mianyang Shi) (Miányáng Shì)</v>
      </c>
      <c r="P3105" s="15" t="str">
        <f t="shared" si="97"/>
        <v>Shuanghe Zhen (Mianyang Shi) (Miányáng Shì)</v>
      </c>
    </row>
    <row r="3106" spans="1:16" hidden="1" x14ac:dyDescent="0.25">
      <c r="A3106" t="s">
        <v>328</v>
      </c>
      <c r="B3106" t="str">
        <f>IF(COUNTIF(A:A,A3106)&gt;1,_xlfn.CONCAT(A3106," (",N3106,")"),A3106)</f>
        <v>Shuānghé Zhèn (Nèijiāng Shì)</v>
      </c>
      <c r="C3106" t="str">
        <f>IF(COUNTIF(B:B,B3106)&gt;1,_xlfn.CONCAT(A3106," (",M3106,")"),B3106)</f>
        <v>Shuānghé Zhèn (Nèijiāng Shì)</v>
      </c>
      <c r="D3106" t="s">
        <v>329</v>
      </c>
      <c r="E3106" t="s">
        <v>7</v>
      </c>
      <c r="F3106" t="str">
        <f>_xlfn.CONCAT(D3106,", ",H3106,", ",I3106,", ","四川省")</f>
        <v>双河镇, 资中县, 内江市, 四川省</v>
      </c>
      <c r="G3106">
        <v>31080</v>
      </c>
      <c r="H3106" t="s">
        <v>8333</v>
      </c>
      <c r="I3106" t="s">
        <v>8329</v>
      </c>
      <c r="J3106">
        <f>VLOOKUP(F3106,[1]!china_towns_second__2[[Column1]:[Y]],3,FALSE)</f>
        <v>29.661266342001699</v>
      </c>
      <c r="K3106">
        <f>VLOOKUP(F3106,[1]!china_towns_second__2[[Column1]:[Y]],2,FALSE)</f>
        <v>104.79008779999999</v>
      </c>
      <c r="L3106" t="s">
        <v>14271</v>
      </c>
      <c r="M3106" t="str">
        <f>VLOOKUP(H3106,CHOOSE({1,2},Table22[Native],Table22[Name]),2,0)</f>
        <v>Zīzhōng Xiàn</v>
      </c>
      <c r="N3106" s="15" t="str">
        <f>VLOOKUP(I3106,CHOOSE({1,2},Table22[Native],Table22[Name]),2,0)</f>
        <v>Nèijiāng Shì</v>
      </c>
      <c r="O3106" s="15" t="str">
        <f t="shared" si="96"/>
        <v>Shuanghe Zhen (Neijiang Shi) (Nèijiāng Shì)</v>
      </c>
      <c r="P3106" s="15" t="str">
        <f t="shared" si="97"/>
        <v>Shuanghe Zhen (Neijiang Shi) (Nèijiāng Shì)</v>
      </c>
    </row>
    <row r="3107" spans="1:16" hidden="1" x14ac:dyDescent="0.25">
      <c r="A3107" t="s">
        <v>328</v>
      </c>
      <c r="B3107" t="str">
        <f>IF(COUNTIF(A:A,A3107)&gt;1,_xlfn.CONCAT(A3107," (",N3107,")"),A3107)</f>
        <v>Shuānghé Zhèn (Yíbīn Shì)</v>
      </c>
      <c r="C3107" t="str">
        <f>IF(COUNTIF(B:B,B3107)&gt;1,_xlfn.CONCAT(A3107," (",M3107,")"),B3107)</f>
        <v>Shuānghé Zhèn (Yíbīn Shì)</v>
      </c>
      <c r="D3107" t="s">
        <v>329</v>
      </c>
      <c r="E3107" t="s">
        <v>7</v>
      </c>
      <c r="F3107" t="str">
        <f>_xlfn.CONCAT(D3107,", ",H3107,", ",I3107,", ","四川省")</f>
        <v>双河镇, 长宁县, 宜宾市, 四川省</v>
      </c>
      <c r="G3107">
        <v>19806</v>
      </c>
      <c r="H3107" t="s">
        <v>8360</v>
      </c>
      <c r="I3107" t="s">
        <v>8359</v>
      </c>
      <c r="J3107">
        <f>VLOOKUP(F3107,[1]!china_towns_second__2[[Column1]:[Y]],3,FALSE)</f>
        <v>28.369338779348201</v>
      </c>
      <c r="K3107">
        <f>VLOOKUP(F3107,[1]!china_towns_second__2[[Column1]:[Y]],2,FALSE)</f>
        <v>104.877635</v>
      </c>
      <c r="L3107" t="s">
        <v>14272</v>
      </c>
      <c r="M3107" t="str">
        <f>VLOOKUP(H3107,CHOOSE({1,2},Table22[Native],Table22[Name]),2,0)</f>
        <v>Chángníng Xiàn</v>
      </c>
      <c r="N3107" s="15" t="str">
        <f>VLOOKUP(I3107,CHOOSE({1,2},Table22[Native],Table22[Name]),2,0)</f>
        <v>Yíbīn Shì</v>
      </c>
      <c r="O3107" s="15" t="str">
        <f t="shared" si="96"/>
        <v>Shuanghe Zhen (Yibin Shi) (Yíbīn Shì)</v>
      </c>
      <c r="P3107" s="15" t="str">
        <f t="shared" si="97"/>
        <v>Shuanghe Zhen (Yibin Shi) (Yíbīn Shì)</v>
      </c>
    </row>
    <row r="3108" spans="1:16" hidden="1" x14ac:dyDescent="0.25">
      <c r="A3108" t="s">
        <v>8050</v>
      </c>
      <c r="B3108" t="str">
        <f>IF(COUNTIF(A:A,A3108)&gt;1,_xlfn.CONCAT(A3108," (",N3108,")"),A3108)</f>
        <v>Shuānghéchăng Xiāng</v>
      </c>
      <c r="C3108" t="str">
        <f>IF(COUNTIF(B:B,B3108)&gt;1,_xlfn.CONCAT(A3108," (",M3108,")"),B3108)</f>
        <v>Shuānghéchăng Xiāng</v>
      </c>
      <c r="D3108" t="s">
        <v>8051</v>
      </c>
      <c r="E3108" t="s">
        <v>11</v>
      </c>
      <c r="F3108" t="str">
        <f>_xlfn.CONCAT(D3108,", ",H3108,", ",I3108,", ","四川省")</f>
        <v>双河场乡, 乐至县, 资阳市, 四川省</v>
      </c>
      <c r="G3108">
        <v>13639</v>
      </c>
      <c r="H3108" t="s">
        <v>8381</v>
      </c>
      <c r="I3108" t="s">
        <v>8379</v>
      </c>
      <c r="J3108" t="e">
        <f>VLOOKUP(F3108,[1]!china_towns_second__2[[Column1]:[Y]],3,FALSE)</f>
        <v>#N/A</v>
      </c>
      <c r="K3108" t="e">
        <f>VLOOKUP(F3108,[1]!china_towns_second__2[[Column1]:[Y]],2,FALSE)</f>
        <v>#N/A</v>
      </c>
      <c r="L3108" t="s">
        <v>12608</v>
      </c>
      <c r="M3108" t="str">
        <f>VLOOKUP(H3108,CHOOSE({1,2},Table22[Native],Table22[Name]),2,0)</f>
        <v>Lèzhì Xiàn</v>
      </c>
      <c r="N3108" s="15" t="str">
        <f>VLOOKUP(I3108,CHOOSE({1,2},Table22[Native],Table22[Name]),2,0)</f>
        <v>Zīyáng Shì</v>
      </c>
      <c r="O3108" s="15" t="str">
        <f t="shared" si="96"/>
        <v>Shuanghechang Xiang (Zīyáng Shì)</v>
      </c>
      <c r="P3108" s="15" t="str">
        <f t="shared" si="97"/>
        <v>Shuanghechang Xiang (Zīyáng Shì)</v>
      </c>
    </row>
    <row r="3109" spans="1:16" hidden="1" x14ac:dyDescent="0.25">
      <c r="A3109" t="s">
        <v>4814</v>
      </c>
      <c r="B3109" t="str">
        <f>IF(COUNTIF(A:A,A3109)&gt;1,_xlfn.CONCAT(A3109," (",N3109,")"),A3109)</f>
        <v>Shuānghékŏu Xiāng</v>
      </c>
      <c r="C3109" t="str">
        <f>IF(COUNTIF(B:B,B3109)&gt;1,_xlfn.CONCAT(A3109," (",M3109,")"),B3109)</f>
        <v>Shuānghékŏu Xiāng</v>
      </c>
      <c r="D3109" t="s">
        <v>4815</v>
      </c>
      <c r="E3109" t="s">
        <v>11</v>
      </c>
      <c r="F3109" t="str">
        <f>_xlfn.CONCAT(D3109,", ",H3109,", ",I3109,", ","四川省")</f>
        <v>双河口乡, 雷波县, 凉山彝族自治州, 四川省</v>
      </c>
      <c r="G3109">
        <v>1881</v>
      </c>
      <c r="H3109" t="s">
        <v>8278</v>
      </c>
      <c r="I3109" t="s">
        <v>8271</v>
      </c>
      <c r="J3109" t="e">
        <f>VLOOKUP(F3109,[1]!china_towns_second__2[[Column1]:[Y]],3,FALSE)</f>
        <v>#N/A</v>
      </c>
      <c r="K3109" t="e">
        <f>VLOOKUP(F3109,[1]!china_towns_second__2[[Column1]:[Y]],2,FALSE)</f>
        <v>#N/A</v>
      </c>
      <c r="L3109" t="s">
        <v>12609</v>
      </c>
      <c r="M3109" t="str">
        <f>VLOOKUP(H3109,CHOOSE({1,2},Table22[Native],Table22[Name]),2,0)</f>
        <v>Léibō Xiàn</v>
      </c>
      <c r="N3109" s="15" t="str">
        <f>VLOOKUP(I3109,CHOOSE({1,2},Table22[Native],Table22[Name]),2,0)</f>
        <v>Liángshān Yízú Zìzhìzhōu</v>
      </c>
      <c r="O3109" s="15" t="str">
        <f t="shared" si="96"/>
        <v>Shuanghekou Xiang (Liángshān Yízú Zìzhìzhōu)</v>
      </c>
      <c r="P3109" s="15" t="str">
        <f t="shared" si="97"/>
        <v>Shuanghekou Xiang (Liángshān Yízú Zìzhìzhōu)</v>
      </c>
    </row>
    <row r="3110" spans="1:16" hidden="1" x14ac:dyDescent="0.25">
      <c r="A3110" t="s">
        <v>3165</v>
      </c>
      <c r="B3110" t="str">
        <f>IF(COUNTIF(A:A,A3110)&gt;1,_xlfn.CONCAT(A3110," (",N3110,")"),A3110)</f>
        <v>Shuānghuì Zhèn</v>
      </c>
      <c r="C3110" t="str">
        <f>IF(COUNTIF(B:B,B3110)&gt;1,_xlfn.CONCAT(A3110," (",M3110,")"),B3110)</f>
        <v>Shuānghuì Zhèn</v>
      </c>
      <c r="D3110" t="s">
        <v>3166</v>
      </c>
      <c r="E3110" t="s">
        <v>7</v>
      </c>
      <c r="F3110" t="str">
        <f>_xlfn.CONCAT(D3110,", ",H3110,", ",I3110,", ","四川省")</f>
        <v>双汇镇, 旺苍县, 广元市, 四川省</v>
      </c>
      <c r="G3110">
        <v>7957</v>
      </c>
      <c r="H3110" t="s">
        <v>8253</v>
      </c>
      <c r="I3110" t="s">
        <v>8247</v>
      </c>
      <c r="J3110">
        <f>VLOOKUP(F3110,[1]!china_towns_second__2[[Column1]:[Y]],3,FALSE)</f>
        <v>32.378128288533503</v>
      </c>
      <c r="K3110">
        <f>VLOOKUP(F3110,[1]!china_towns_second__2[[Column1]:[Y]],2,FALSE)</f>
        <v>106.2448038</v>
      </c>
      <c r="L3110" t="s">
        <v>12610</v>
      </c>
      <c r="M3110" t="str">
        <f>VLOOKUP(H3110,CHOOSE({1,2},Table22[Native],Table22[Name]),2,0)</f>
        <v>Wàngcāng Xiàn</v>
      </c>
      <c r="N3110" s="15" t="str">
        <f>VLOOKUP(I3110,CHOOSE({1,2},Table22[Native],Table22[Name]),2,0)</f>
        <v>Guăngyuán Shì</v>
      </c>
      <c r="O3110" s="15" t="str">
        <f t="shared" si="96"/>
        <v>Shuanghui Zhen (Guăngyuán Shì)</v>
      </c>
      <c r="P3110" s="15" t="str">
        <f t="shared" si="97"/>
        <v>Shuanghui Zhen (Guăngyuán Shì)</v>
      </c>
    </row>
    <row r="3111" spans="1:16" hidden="1" x14ac:dyDescent="0.25">
      <c r="A3111" t="s">
        <v>5325</v>
      </c>
      <c r="B3111" t="str">
        <f>IF(COUNTIF(A:A,A3111)&gt;1,_xlfn.CONCAT(A3111," (",N3111,")"),A3111)</f>
        <v>Shuāngjiā Zhèn</v>
      </c>
      <c r="C3111" t="str">
        <f>IF(COUNTIF(B:B,B3111)&gt;1,_xlfn.CONCAT(A3111," (",M3111,")"),B3111)</f>
        <v>Shuāngjiā Zhèn</v>
      </c>
      <c r="D3111" t="s">
        <v>5326</v>
      </c>
      <c r="E3111" t="s">
        <v>7</v>
      </c>
      <c r="F3111" t="str">
        <f>_xlfn.CONCAT(D3111,", ",H3111,", ",I3111,", ","四川省")</f>
        <v>双加镇, 龙马潭区, 泸州市, 四川省</v>
      </c>
      <c r="G3111">
        <v>18847</v>
      </c>
      <c r="H3111" t="s">
        <v>8294</v>
      </c>
      <c r="I3111" t="s">
        <v>8290</v>
      </c>
      <c r="J3111">
        <f>VLOOKUP(F3111,[1]!china_towns_second__2[[Column1]:[Y]],3,FALSE)</f>
        <v>29.036576786806499</v>
      </c>
      <c r="K3111">
        <f>VLOOKUP(F3111,[1]!china_towns_second__2[[Column1]:[Y]],2,FALSE)</f>
        <v>105.426619</v>
      </c>
      <c r="L3111" t="s">
        <v>12611</v>
      </c>
      <c r="M3111" t="str">
        <f>VLOOKUP(H3111,CHOOSE({1,2},Table22[Native],Table22[Name]),2,0)</f>
        <v>Lóngmătán Qū</v>
      </c>
      <c r="N3111" s="15" t="str">
        <f>VLOOKUP(I3111,CHOOSE({1,2},Table22[Native],Table22[Name]),2,0)</f>
        <v>Lúzhōu Shì</v>
      </c>
      <c r="O3111" s="15" t="str">
        <f t="shared" si="96"/>
        <v>Shuangjia Zhen (Lúzhōu Shì)</v>
      </c>
      <c r="P3111" s="15" t="str">
        <f t="shared" si="97"/>
        <v>Shuangjia Zhen (Lúzhōu Shì)</v>
      </c>
    </row>
    <row r="3112" spans="1:16" hidden="1" x14ac:dyDescent="0.25">
      <c r="A3112" t="s">
        <v>6531</v>
      </c>
      <c r="B3112" t="str">
        <f>IF(COUNTIF(A:A,A3112)&gt;1,_xlfn.CONCAT(A3112," (",N3112,")"),A3112)</f>
        <v>Shuāngjiāng Xiāng</v>
      </c>
      <c r="C3112" t="str">
        <f>IF(COUNTIF(B:B,B3112)&gt;1,_xlfn.CONCAT(A3112," (",M3112,")"),B3112)</f>
        <v>Shuāngjiāng Xiāng</v>
      </c>
      <c r="D3112" t="s">
        <v>6532</v>
      </c>
      <c r="E3112" t="s">
        <v>11</v>
      </c>
      <c r="F3112" t="str">
        <f>_xlfn.CONCAT(D3112,", ",H3112,", ",I3112,", ","四川省")</f>
        <v>双江乡, 西充县, 南充市, 四川省</v>
      </c>
      <c r="G3112">
        <v>6098</v>
      </c>
      <c r="H3112" t="s">
        <v>8325</v>
      </c>
      <c r="I3112" t="s">
        <v>8318</v>
      </c>
      <c r="J3112" t="e">
        <f>VLOOKUP(F3112,[1]!china_towns_second__2[[Column1]:[Y]],3,FALSE)</f>
        <v>#N/A</v>
      </c>
      <c r="K3112" t="e">
        <f>VLOOKUP(F3112,[1]!china_towns_second__2[[Column1]:[Y]],2,FALSE)</f>
        <v>#N/A</v>
      </c>
      <c r="L3112" t="s">
        <v>12612</v>
      </c>
      <c r="M3112" t="str">
        <f>VLOOKUP(H3112,CHOOSE({1,2},Table22[Native],Table22[Name]),2,0)</f>
        <v>Xīchōng Xiàn</v>
      </c>
      <c r="N3112" s="15" t="str">
        <f>VLOOKUP(I3112,CHOOSE({1,2},Table22[Native],Table22[Name]),2,0)</f>
        <v>Nánchōng Shì</v>
      </c>
      <c r="O3112" s="15" t="str">
        <f t="shared" si="96"/>
        <v>Shuangjiang Xiang (Nánchōng Shì)</v>
      </c>
      <c r="P3112" s="15" t="str">
        <f t="shared" si="97"/>
        <v>Shuangjiang Xiang (Nánchōng Shì)</v>
      </c>
    </row>
    <row r="3113" spans="1:16" hidden="1" x14ac:dyDescent="0.25">
      <c r="A3113" t="s">
        <v>5923</v>
      </c>
      <c r="B3113" t="str">
        <f>IF(COUNTIF(A:A,A3113)&gt;1,_xlfn.CONCAT(A3113," (",N3113,")"),A3113)</f>
        <v>Shuānglè Xiāng</v>
      </c>
      <c r="C3113" t="str">
        <f>IF(COUNTIF(B:B,B3113)&gt;1,_xlfn.CONCAT(A3113," (",M3113,")"),B3113)</f>
        <v>Shuānglè Xiāng</v>
      </c>
      <c r="D3113" t="s">
        <v>5924</v>
      </c>
      <c r="E3113" t="s">
        <v>11</v>
      </c>
      <c r="F3113" t="str">
        <f>_xlfn.CONCAT(D3113,", ",H3113,", ",I3113,", ","四川省")</f>
        <v>双乐乡, 三台县, 绵阳市, 四川省</v>
      </c>
      <c r="G3113">
        <v>8728</v>
      </c>
      <c r="H3113" t="s">
        <v>8313</v>
      </c>
      <c r="I3113" t="s">
        <v>8307</v>
      </c>
      <c r="J3113" t="e">
        <f>VLOOKUP(F3113,[1]!china_towns_second__2[[Column1]:[Y]],3,FALSE)</f>
        <v>#N/A</v>
      </c>
      <c r="K3113" t="e">
        <f>VLOOKUP(F3113,[1]!china_towns_second__2[[Column1]:[Y]],2,FALSE)</f>
        <v>#N/A</v>
      </c>
      <c r="L3113" t="s">
        <v>12613</v>
      </c>
      <c r="M3113" t="str">
        <f>VLOOKUP(H3113,CHOOSE({1,2},Table22[Native],Table22[Name]),2,0)</f>
        <v>Sāntái Xiàn</v>
      </c>
      <c r="N3113" s="15" t="str">
        <f>VLOOKUP(I3113,CHOOSE({1,2},Table22[Native],Table22[Name]),2,0)</f>
        <v>Miányáng Shì</v>
      </c>
      <c r="O3113" s="15" t="str">
        <f t="shared" si="96"/>
        <v>Shuangle Xiang (Miányáng Shì)</v>
      </c>
      <c r="P3113" s="15" t="str">
        <f t="shared" si="97"/>
        <v>Shuangle Xiang (Miányáng Shì)</v>
      </c>
    </row>
    <row r="3114" spans="1:16" hidden="1" x14ac:dyDescent="0.25">
      <c r="A3114" t="s">
        <v>6533</v>
      </c>
      <c r="B3114" t="str">
        <f>IF(COUNTIF(A:A,A3114)&gt;1,_xlfn.CONCAT(A3114," (",N3114,")"),A3114)</f>
        <v>Shuānglín Xiāng</v>
      </c>
      <c r="C3114" t="str">
        <f>IF(COUNTIF(B:B,B3114)&gt;1,_xlfn.CONCAT(A3114," (",M3114,")"),B3114)</f>
        <v>Shuānglín Xiāng</v>
      </c>
      <c r="D3114" t="s">
        <v>6534</v>
      </c>
      <c r="E3114" t="s">
        <v>11</v>
      </c>
      <c r="F3114" t="str">
        <f>_xlfn.CONCAT(D3114,", ",H3114,", ",I3114,", ","四川省")</f>
        <v>双林乡, 营山县, 南充市, 四川省</v>
      </c>
      <c r="G3114">
        <v>7703</v>
      </c>
      <c r="H3114" t="s">
        <v>8327</v>
      </c>
      <c r="I3114" t="s">
        <v>8318</v>
      </c>
      <c r="J3114" t="e">
        <f>VLOOKUP(F3114,[1]!china_towns_second__2[[Column1]:[Y]],3,FALSE)</f>
        <v>#N/A</v>
      </c>
      <c r="K3114" t="e">
        <f>VLOOKUP(F3114,[1]!china_towns_second__2[[Column1]:[Y]],2,FALSE)</f>
        <v>#N/A</v>
      </c>
      <c r="L3114" t="s">
        <v>12614</v>
      </c>
      <c r="M3114" t="str">
        <f>VLOOKUP(H3114,CHOOSE({1,2},Table22[Native],Table22[Name]),2,0)</f>
        <v>Yíngshān Xiàn</v>
      </c>
      <c r="N3114" s="15" t="str">
        <f>VLOOKUP(I3114,CHOOSE({1,2},Table22[Native],Table22[Name]),2,0)</f>
        <v>Nánchōng Shì</v>
      </c>
      <c r="O3114" s="15" t="str">
        <f t="shared" si="96"/>
        <v>Shuanglin Xiang (Nánchōng Shì)</v>
      </c>
      <c r="P3114" s="15" t="str">
        <f t="shared" si="97"/>
        <v>Shuanglin Xiang (Nánchōng Shì)</v>
      </c>
    </row>
    <row r="3115" spans="1:16" hidden="1" x14ac:dyDescent="0.25">
      <c r="A3115" t="s">
        <v>683</v>
      </c>
      <c r="B3115" t="str">
        <f>IF(COUNTIF(A:A,A3115)&gt;1,_xlfn.CONCAT(A3115," (",N3115,")"),A3115)</f>
        <v>Shuāngliú Zhèn (Bāzhōng Shì)</v>
      </c>
      <c r="C3115" t="str">
        <f>IF(COUNTIF(B:B,B3115)&gt;1,_xlfn.CONCAT(A3115," (",M3115,")"),B3115)</f>
        <v>Shuāngliú Zhèn (Bāzhōng Shì)</v>
      </c>
      <c r="D3115" t="s">
        <v>684</v>
      </c>
      <c r="E3115" t="s">
        <v>7</v>
      </c>
      <c r="F3115" t="str">
        <f>_xlfn.CONCAT(D3115,", ",H3115,", ",I3115,", ","四川省")</f>
        <v>双流镇, 南江县, 巴中市, 四川省</v>
      </c>
      <c r="G3115">
        <v>16249</v>
      </c>
      <c r="H3115" t="s">
        <v>8175</v>
      </c>
      <c r="I3115" t="s">
        <v>8171</v>
      </c>
      <c r="J3115">
        <f>VLOOKUP(F3115,[1]!china_towns_second__2[[Column1]:[Y]],3,FALSE)</f>
        <v>31.9776640908416</v>
      </c>
      <c r="K3115">
        <f>VLOOKUP(F3115,[1]!china_towns_second__2[[Column1]:[Y]],2,FALSE)</f>
        <v>106.5099367</v>
      </c>
      <c r="L3115" t="s">
        <v>14273</v>
      </c>
      <c r="M3115" t="str">
        <f>VLOOKUP(H3115,CHOOSE({1,2},Table22[Native],Table22[Name]),2,0)</f>
        <v>Nánjiāng Xiàn</v>
      </c>
      <c r="N3115" s="15" t="str">
        <f>VLOOKUP(I3115,CHOOSE({1,2},Table22[Native],Table22[Name]),2,0)</f>
        <v>Bāzhōng Shì</v>
      </c>
      <c r="O3115" s="15" t="str">
        <f t="shared" si="96"/>
        <v>Shuangliu Zhen (Bazhong Shi) (Bāzhōng Shì)</v>
      </c>
      <c r="P3115" s="15" t="str">
        <f t="shared" si="97"/>
        <v>Shuangliu Zhen (Bazhong Shi) (Bāzhōng Shì)</v>
      </c>
    </row>
    <row r="3116" spans="1:16" hidden="1" x14ac:dyDescent="0.25">
      <c r="A3116" t="s">
        <v>683</v>
      </c>
      <c r="B3116" t="str">
        <f>IF(COUNTIF(A:A,A3116)&gt;1,_xlfn.CONCAT(A3116," (",N3116,")"),A3116)</f>
        <v>Shuāngliú Zhèn (Nánchōng Shì)</v>
      </c>
      <c r="C3116" t="str">
        <f>IF(COUNTIF(B:B,B3116)&gt;1,_xlfn.CONCAT(A3116," (",M3116,")"),B3116)</f>
        <v>Shuāngliú Zhèn (Nánchōng Shì)</v>
      </c>
      <c r="D3116" t="s">
        <v>684</v>
      </c>
      <c r="E3116" t="s">
        <v>7</v>
      </c>
      <c r="F3116" t="str">
        <f>_xlfn.CONCAT(D3116,", ",H3116,", ",I3116,", ","四川省")</f>
        <v>双流镇, 营山县, 南充市, 四川省</v>
      </c>
      <c r="G3116">
        <v>25586</v>
      </c>
      <c r="H3116" t="s">
        <v>8327</v>
      </c>
      <c r="I3116" t="s">
        <v>8318</v>
      </c>
      <c r="J3116">
        <f>VLOOKUP(F3116,[1]!china_towns_second__2[[Column1]:[Y]],3,FALSE)</f>
        <v>31.3046860191902</v>
      </c>
      <c r="K3116">
        <f>VLOOKUP(F3116,[1]!china_towns_second__2[[Column1]:[Y]],2,FALSE)</f>
        <v>106.8613093</v>
      </c>
      <c r="L3116" t="s">
        <v>14274</v>
      </c>
      <c r="M3116" t="str">
        <f>VLOOKUP(H3116,CHOOSE({1,2},Table22[Native],Table22[Name]),2,0)</f>
        <v>Yíngshān Xiàn</v>
      </c>
      <c r="N3116" s="15" t="str">
        <f>VLOOKUP(I3116,CHOOSE({1,2},Table22[Native],Table22[Name]),2,0)</f>
        <v>Nánchōng Shì</v>
      </c>
      <c r="O3116" s="15" t="str">
        <f t="shared" si="96"/>
        <v>Shuangliu Zhen (Nanchong Shi) (Nánchōng Shì)</v>
      </c>
      <c r="P3116" s="15" t="str">
        <f t="shared" si="97"/>
        <v>Shuangliu Zhen (Nanchong Shi) (Nánchōng Shì)</v>
      </c>
    </row>
    <row r="3117" spans="1:16" hidden="1" x14ac:dyDescent="0.25">
      <c r="A3117" t="s">
        <v>1871</v>
      </c>
      <c r="B3117" t="str">
        <f>IF(COUNTIF(A:A,A3117)&gt;1,_xlfn.CONCAT(A3117," (",N3117,")"),A3117)</f>
        <v>Shuānglóng Zhèn (Dázhōu Shì)</v>
      </c>
      <c r="C3117" t="str">
        <f>IF(COUNTIF(B:B,B3117)&gt;1,_xlfn.CONCAT(A3117," (",M3117,")"),B3117)</f>
        <v>Shuānglóng Zhèn (Dázhōu Shì)</v>
      </c>
      <c r="D3117" t="s">
        <v>1872</v>
      </c>
      <c r="E3117" t="s">
        <v>7</v>
      </c>
      <c r="F3117" t="str">
        <f>_xlfn.CONCAT(D3117,", ",H3117,", ",I3117,", ","四川省")</f>
        <v>双龙镇, 通川区, 达州市, 四川省</v>
      </c>
      <c r="G3117">
        <v>11212</v>
      </c>
      <c r="H3117" t="s">
        <v>8207</v>
      </c>
      <c r="I3117" t="s">
        <v>8202</v>
      </c>
      <c r="J3117">
        <f>VLOOKUP(F3117,[1]!china_towns_second__2[[Column1]:[Y]],3,FALSE)</f>
        <v>31.300510123855901</v>
      </c>
      <c r="K3117">
        <f>VLOOKUP(F3117,[1]!china_towns_second__2[[Column1]:[Y]],2,FALSE)</f>
        <v>107.4274779</v>
      </c>
      <c r="L3117" t="s">
        <v>14275</v>
      </c>
      <c r="M3117" t="str">
        <f>VLOOKUP(H3117,CHOOSE({1,2},Table22[Native],Table22[Name]),2,0)</f>
        <v>Tōngchuān Qū</v>
      </c>
      <c r="N3117" s="15" t="str">
        <f>VLOOKUP(I3117,CHOOSE({1,2},Table22[Native],Table22[Name]),2,0)</f>
        <v>Dázhōu Shì</v>
      </c>
      <c r="O3117" s="15" t="str">
        <f t="shared" si="96"/>
        <v>Shuanglong Zhen (Dazhou Shi) (Dázhōu Shì)</v>
      </c>
      <c r="P3117" s="15" t="str">
        <f t="shared" si="97"/>
        <v>Shuanglong Zhen (Dazhou Shi) (Dázhōu Shì)</v>
      </c>
    </row>
    <row r="3118" spans="1:16" hidden="1" x14ac:dyDescent="0.25">
      <c r="A3118" t="s">
        <v>1871</v>
      </c>
      <c r="B3118" t="str">
        <f>IF(COUNTIF(A:A,A3118)&gt;1,_xlfn.CONCAT(A3118," (",N3118,")"),A3118)</f>
        <v>Shuānglóng Zhèn (Nánchōng Shì)</v>
      </c>
      <c r="C3118" t="str">
        <f>IF(COUNTIF(B:B,B3118)&gt;1,_xlfn.CONCAT(A3118," (",M3118,")"),B3118)</f>
        <v>Shuānglóng Zhèn (Nánchōng Shì)</v>
      </c>
      <c r="D3118" t="s">
        <v>1872</v>
      </c>
      <c r="E3118" t="s">
        <v>7</v>
      </c>
      <c r="F3118" t="str">
        <f>_xlfn.CONCAT(D3118,", ",H3118,", ",I3118,", ","四川省")</f>
        <v>双龙镇, 阆中市, 南充市, 四川省</v>
      </c>
      <c r="G3118">
        <v>10808</v>
      </c>
      <c r="H3118" t="s">
        <v>8321</v>
      </c>
      <c r="I3118" t="s">
        <v>8318</v>
      </c>
      <c r="J3118">
        <f>VLOOKUP(F3118,[1]!china_towns_second__2[[Column1]:[Y]],3,FALSE)</f>
        <v>31.505015896393299</v>
      </c>
      <c r="K3118">
        <f>VLOOKUP(F3118,[1]!china_towns_second__2[[Column1]:[Y]],2,FALSE)</f>
        <v>105.9891732</v>
      </c>
      <c r="L3118" t="s">
        <v>14276</v>
      </c>
      <c r="M3118" t="str">
        <f>VLOOKUP(H3118,CHOOSE({1,2},Table22[Native],Table22[Name]),2,0)</f>
        <v>Lángzhōng Shì</v>
      </c>
      <c r="N3118" s="15" t="str">
        <f>VLOOKUP(I3118,CHOOSE({1,2},Table22[Native],Table22[Name]),2,0)</f>
        <v>Nánchōng Shì</v>
      </c>
      <c r="O3118" s="15" t="str">
        <f t="shared" si="96"/>
        <v>Shuanglong Zhen (Nanchong Shi) (Nánchōng Shì)</v>
      </c>
      <c r="P3118" s="15" t="str">
        <f t="shared" si="97"/>
        <v>Shuanglong Zhen (Nanchong Shi) (Nánchōng Shì)</v>
      </c>
    </row>
    <row r="3119" spans="1:16" hidden="1" x14ac:dyDescent="0.25">
      <c r="A3119" t="s">
        <v>1871</v>
      </c>
      <c r="B3119" t="str">
        <f>IF(COUNTIF(A:A,A3119)&gt;1,_xlfn.CONCAT(A3119," (",N3119,")"),A3119)</f>
        <v>Shuānglóng Zhèn (Nèijiāng Shì)</v>
      </c>
      <c r="C3119" t="str">
        <f>IF(COUNTIF(B:B,B3119)&gt;1,_xlfn.CONCAT(A3119," (",M3119,")"),B3119)</f>
        <v>Shuānglóng Zhèn (Nèijiāng Shì)</v>
      </c>
      <c r="D3119" t="s">
        <v>1872</v>
      </c>
      <c r="E3119" t="s">
        <v>7</v>
      </c>
      <c r="F3119" t="str">
        <f>_xlfn.CONCAT(D3119,", ",H3119,", ",I3119,", ","四川省")</f>
        <v>双龙镇, 资中县, 内江市, 四川省</v>
      </c>
      <c r="G3119">
        <v>48973</v>
      </c>
      <c r="H3119" t="s">
        <v>8333</v>
      </c>
      <c r="I3119" t="s">
        <v>8329</v>
      </c>
      <c r="J3119">
        <f>VLOOKUP(F3119,[1]!china_towns_second__2[[Column1]:[Y]],3,FALSE)</f>
        <v>29.855027945461799</v>
      </c>
      <c r="K3119">
        <f>VLOOKUP(F3119,[1]!china_towns_second__2[[Column1]:[Y]],2,FALSE)</f>
        <v>104.9145905</v>
      </c>
      <c r="L3119" t="s">
        <v>14277</v>
      </c>
      <c r="M3119" t="str">
        <f>VLOOKUP(H3119,CHOOSE({1,2},Table22[Native],Table22[Name]),2,0)</f>
        <v>Zīzhōng Xiàn</v>
      </c>
      <c r="N3119" s="15" t="str">
        <f>VLOOKUP(I3119,CHOOSE({1,2},Table22[Native],Table22[Name]),2,0)</f>
        <v>Nèijiāng Shì</v>
      </c>
      <c r="O3119" s="15" t="str">
        <f t="shared" si="96"/>
        <v>Shuanglong Zhen (Neijiang Shi) (Nèijiāng Shì)</v>
      </c>
      <c r="P3119" s="15" t="str">
        <f t="shared" si="97"/>
        <v>Shuanglong Zhen (Neijiang Shi) (Nèijiāng Shì)</v>
      </c>
    </row>
    <row r="3120" spans="1:16" hidden="1" x14ac:dyDescent="0.25">
      <c r="A3120" t="s">
        <v>1871</v>
      </c>
      <c r="B3120" t="str">
        <f>IF(COUNTIF(A:A,A3120)&gt;1,_xlfn.CONCAT(A3120," (",N3120,")"),A3120)</f>
        <v>Shuānglóng Zhèn (Yíbīn Shì)</v>
      </c>
      <c r="C3120" t="str">
        <f>IF(COUNTIF(B:B,B3120)&gt;1,_xlfn.CONCAT(A3120," (",M3120,")"),B3120)</f>
        <v>Shuānglóng Zhèn (Yíbīn Shì)</v>
      </c>
      <c r="D3120" t="s">
        <v>1872</v>
      </c>
      <c r="E3120" t="s">
        <v>7</v>
      </c>
      <c r="F3120" t="str">
        <f>_xlfn.CONCAT(D3120,", ",H3120,", ",I3120,", ","四川省")</f>
        <v>双龙镇, 叙州区, 宜宾市, 四川省</v>
      </c>
      <c r="G3120">
        <v>44055</v>
      </c>
      <c r="H3120" t="s">
        <v>8369</v>
      </c>
      <c r="I3120" t="s">
        <v>8359</v>
      </c>
      <c r="J3120">
        <f>VLOOKUP(F3120,[1]!china_towns_second__2[[Column1]:[Y]],3,FALSE)</f>
        <v>28.449846970089801</v>
      </c>
      <c r="K3120">
        <f>VLOOKUP(F3120,[1]!china_towns_second__2[[Column1]:[Y]],2,FALSE)</f>
        <v>104.3379833</v>
      </c>
      <c r="L3120" t="s">
        <v>14278</v>
      </c>
      <c r="M3120" t="str">
        <f>VLOOKUP(H3120,CHOOSE({1,2},Table22[Native],Table22[Name]),2,0)</f>
        <v>Xùzhōu Qū</v>
      </c>
      <c r="N3120" s="15" t="str">
        <f>VLOOKUP(I3120,CHOOSE({1,2},Table22[Native],Table22[Name]),2,0)</f>
        <v>Yíbīn Shì</v>
      </c>
      <c r="O3120" s="15" t="str">
        <f t="shared" si="96"/>
        <v>Shuanglong Zhen (Yibin Shi) (Yíbīn Shì)</v>
      </c>
      <c r="P3120" s="15" t="str">
        <f t="shared" si="97"/>
        <v>Shuanglong Zhen (Yibin Shi) (Yíbīn Shì)</v>
      </c>
    </row>
    <row r="3121" spans="1:16" hidden="1" x14ac:dyDescent="0.25">
      <c r="A3121" t="s">
        <v>8052</v>
      </c>
      <c r="B3121" t="str">
        <f>IF(COUNTIF(A:A,A3121)&gt;1,_xlfn.CONCAT(A3121," (",N3121,")"),A3121)</f>
        <v>Shuānglóngjiē Xiāng</v>
      </c>
      <c r="C3121" t="str">
        <f>IF(COUNTIF(B:B,B3121)&gt;1,_xlfn.CONCAT(A3121," (",M3121,")"),B3121)</f>
        <v>Shuānglóngjiē Xiāng</v>
      </c>
      <c r="D3121" t="s">
        <v>8053</v>
      </c>
      <c r="E3121" t="s">
        <v>11</v>
      </c>
      <c r="F3121" t="str">
        <f>_xlfn.CONCAT(D3121,", ",H3121,", ",I3121,", ","四川省")</f>
        <v>双龙街乡, 安岳县, 资阳市, 四川省</v>
      </c>
      <c r="G3121">
        <v>13160</v>
      </c>
      <c r="H3121" t="s">
        <v>8380</v>
      </c>
      <c r="I3121" t="s">
        <v>8379</v>
      </c>
      <c r="J3121" t="e">
        <f>VLOOKUP(F3121,[1]!china_towns_second__2[[Column1]:[Y]],3,FALSE)</f>
        <v>#N/A</v>
      </c>
      <c r="K3121" t="e">
        <f>VLOOKUP(F3121,[1]!china_towns_second__2[[Column1]:[Y]],2,FALSE)</f>
        <v>#N/A</v>
      </c>
      <c r="L3121" t="s">
        <v>12615</v>
      </c>
      <c r="M3121" t="str">
        <f>VLOOKUP(H3121,CHOOSE({1,2},Table22[Native],Table22[Name]),2,0)</f>
        <v>Ānyuè Xiàn</v>
      </c>
      <c r="N3121" s="15" t="str">
        <f>VLOOKUP(I3121,CHOOSE({1,2},Table22[Native],Table22[Name]),2,0)</f>
        <v>Zīyáng Shì</v>
      </c>
      <c r="O3121" s="15" t="str">
        <f t="shared" si="96"/>
        <v>Shuanglongjie Xiang (Zīyáng Shì)</v>
      </c>
      <c r="P3121" s="15" t="str">
        <f t="shared" si="97"/>
        <v>Shuanglongjie Xiang (Zīyáng Shì)</v>
      </c>
    </row>
    <row r="3122" spans="1:16" hidden="1" x14ac:dyDescent="0.25">
      <c r="A3122" t="s">
        <v>685</v>
      </c>
      <c r="B3122" t="str">
        <f>IF(COUNTIF(A:A,A3122)&gt;1,_xlfn.CONCAT(A3122," (",N3122,")"),A3122)</f>
        <v>Shuānglù Xiāng</v>
      </c>
      <c r="C3122" t="str">
        <f>IF(COUNTIF(B:B,B3122)&gt;1,_xlfn.CONCAT(A3122," (",M3122,")"),B3122)</f>
        <v>Shuānglù Xiāng</v>
      </c>
      <c r="D3122" t="s">
        <v>686</v>
      </c>
      <c r="E3122" t="s">
        <v>11</v>
      </c>
      <c r="F3122" t="str">
        <f>_xlfn.CONCAT(D3122,", ",H3122,", ",I3122,", ","四川省")</f>
        <v>双鹿乡, 平昌县, 巴中市, 四川省</v>
      </c>
      <c r="G3122">
        <v>10599</v>
      </c>
      <c r="H3122" t="s">
        <v>8176</v>
      </c>
      <c r="I3122" t="s">
        <v>8171</v>
      </c>
      <c r="J3122" t="e">
        <f>VLOOKUP(F3122,[1]!china_towns_second__2[[Column1]:[Y]],3,FALSE)</f>
        <v>#N/A</v>
      </c>
      <c r="K3122" t="e">
        <f>VLOOKUP(F3122,[1]!china_towns_second__2[[Column1]:[Y]],2,FALSE)</f>
        <v>#N/A</v>
      </c>
      <c r="L3122" t="s">
        <v>12616</v>
      </c>
      <c r="M3122" t="str">
        <f>VLOOKUP(H3122,CHOOSE({1,2},Table22[Native],Table22[Name]),2,0)</f>
        <v>Píngchāng Xiàn</v>
      </c>
      <c r="N3122" s="15" t="str">
        <f>VLOOKUP(I3122,CHOOSE({1,2},Table22[Native],Table22[Name]),2,0)</f>
        <v>Bāzhōng Shì</v>
      </c>
      <c r="O3122" s="15" t="str">
        <f t="shared" si="96"/>
        <v>Shuanglu Xiang (Bāzhōng Shì)</v>
      </c>
      <c r="P3122" s="15" t="str">
        <f t="shared" si="97"/>
        <v>Shuanglu Xiang (Bāzhōng Shì)</v>
      </c>
    </row>
    <row r="3123" spans="1:16" hidden="1" x14ac:dyDescent="0.25">
      <c r="A3123" t="s">
        <v>6535</v>
      </c>
      <c r="B3123" t="str">
        <f>IF(COUNTIF(A:A,A3123)&gt;1,_xlfn.CONCAT(A3123," (",N3123,")"),A3123)</f>
        <v>Shuāngluò Xiāng</v>
      </c>
      <c r="C3123" t="str">
        <f>IF(COUNTIF(B:B,B3123)&gt;1,_xlfn.CONCAT(A3123," (",M3123,")"),B3123)</f>
        <v>Shuāngluò Xiāng</v>
      </c>
      <c r="D3123" t="s">
        <v>6536</v>
      </c>
      <c r="E3123" t="s">
        <v>11</v>
      </c>
      <c r="F3123" t="str">
        <f>_xlfn.CONCAT(D3123,", ",H3123,", ",I3123,", ","四川省")</f>
        <v>双洛乡, 西充县, 南充市, 四川省</v>
      </c>
      <c r="G3123">
        <v>5995</v>
      </c>
      <c r="H3123" t="s">
        <v>8325</v>
      </c>
      <c r="I3123" t="s">
        <v>8318</v>
      </c>
      <c r="J3123" t="e">
        <f>VLOOKUP(F3123,[1]!china_towns_second__2[[Column1]:[Y]],3,FALSE)</f>
        <v>#N/A</v>
      </c>
      <c r="K3123" t="e">
        <f>VLOOKUP(F3123,[1]!china_towns_second__2[[Column1]:[Y]],2,FALSE)</f>
        <v>#N/A</v>
      </c>
      <c r="L3123" t="s">
        <v>12617</v>
      </c>
      <c r="M3123" t="str">
        <f>VLOOKUP(H3123,CHOOSE({1,2},Table22[Native],Table22[Name]),2,0)</f>
        <v>Xīchōng Xiàn</v>
      </c>
      <c r="N3123" s="15" t="str">
        <f>VLOOKUP(I3123,CHOOSE({1,2},Table22[Native],Table22[Name]),2,0)</f>
        <v>Nánchōng Shì</v>
      </c>
      <c r="O3123" s="15" t="str">
        <f t="shared" si="96"/>
        <v>Shuangluo Xiang (Nánchōng Shì)</v>
      </c>
      <c r="P3123" s="15" t="str">
        <f t="shared" si="97"/>
        <v>Shuangluo Xiang (Nánchōng Shì)</v>
      </c>
    </row>
    <row r="3124" spans="1:16" hidden="1" x14ac:dyDescent="0.25">
      <c r="A3124" t="s">
        <v>1873</v>
      </c>
      <c r="B3124" t="str">
        <f>IF(COUNTIF(A:A,A3124)&gt;1,_xlfn.CONCAT(A3124," (",N3124,")"),A3124)</f>
        <v>Shuāngmiào Zhèn</v>
      </c>
      <c r="C3124" t="str">
        <f>IF(COUNTIF(B:B,B3124)&gt;1,_xlfn.CONCAT(A3124," (",M3124,")"),B3124)</f>
        <v>Shuāngmiào Zhèn</v>
      </c>
      <c r="D3124" t="s">
        <v>1874</v>
      </c>
      <c r="E3124" t="s">
        <v>7</v>
      </c>
      <c r="F3124" t="str">
        <f>_xlfn.CONCAT(D3124,", ",H3124,", ",I3124,", ","四川省")</f>
        <v>双庙镇, 达川区, 达州市, 四川省</v>
      </c>
      <c r="G3124">
        <v>25163</v>
      </c>
      <c r="H3124" t="s">
        <v>8203</v>
      </c>
      <c r="I3124" t="s">
        <v>8202</v>
      </c>
      <c r="J3124">
        <f>VLOOKUP(F3124,[1]!china_towns_second__2[[Column1]:[Y]],3,FALSE)</f>
        <v>30.9785309093498</v>
      </c>
      <c r="K3124">
        <f>VLOOKUP(F3124,[1]!china_towns_second__2[[Column1]:[Y]],2,FALSE)</f>
        <v>107.3502678</v>
      </c>
      <c r="L3124" t="s">
        <v>12618</v>
      </c>
      <c r="M3124" t="str">
        <f>VLOOKUP(H3124,CHOOSE({1,2},Table22[Native],Table22[Name]),2,0)</f>
        <v>Dáchuān Qū</v>
      </c>
      <c r="N3124" s="15" t="str">
        <f>VLOOKUP(I3124,CHOOSE({1,2},Table22[Native],Table22[Name]),2,0)</f>
        <v>Dázhōu Shì</v>
      </c>
      <c r="O3124" s="15" t="str">
        <f t="shared" si="96"/>
        <v>Shuangmiao Zhen (Dázhōu Shì)</v>
      </c>
      <c r="P3124" s="15" t="str">
        <f t="shared" si="97"/>
        <v>Shuangmiao Zhen (Dázhōu Shì)</v>
      </c>
    </row>
    <row r="3125" spans="1:16" hidden="1" x14ac:dyDescent="0.25">
      <c r="A3125" t="s">
        <v>6537</v>
      </c>
      <c r="B3125" t="str">
        <f>IF(COUNTIF(A:A,A3125)&gt;1,_xlfn.CONCAT(A3125," (",N3125,")"),A3125)</f>
        <v>Shuāngpán Xiāng</v>
      </c>
      <c r="C3125" t="str">
        <f>IF(COUNTIF(B:B,B3125)&gt;1,_xlfn.CONCAT(A3125," (",M3125,")"),B3125)</f>
        <v>Shuāngpán Xiāng</v>
      </c>
      <c r="D3125" t="s">
        <v>6538</v>
      </c>
      <c r="E3125" t="s">
        <v>11</v>
      </c>
      <c r="F3125" t="str">
        <f>_xlfn.CONCAT(D3125,", ",H3125,", ",I3125,", ","四川省")</f>
        <v>双盘乡, 仪陇县, 南充市, 四川省</v>
      </c>
      <c r="G3125">
        <v>8872</v>
      </c>
      <c r="H3125" t="s">
        <v>8326</v>
      </c>
      <c r="I3125" t="s">
        <v>8318</v>
      </c>
      <c r="J3125" t="e">
        <f>VLOOKUP(F3125,[1]!china_towns_second__2[[Column1]:[Y]],3,FALSE)</f>
        <v>#N/A</v>
      </c>
      <c r="K3125" t="e">
        <f>VLOOKUP(F3125,[1]!china_towns_second__2[[Column1]:[Y]],2,FALSE)</f>
        <v>#N/A</v>
      </c>
      <c r="L3125" t="s">
        <v>12619</v>
      </c>
      <c r="M3125" t="str">
        <f>VLOOKUP(H3125,CHOOSE({1,2},Table22[Native],Table22[Name]),2,0)</f>
        <v>Yílŏng Xiàn</v>
      </c>
      <c r="N3125" s="15" t="str">
        <f>VLOOKUP(I3125,CHOOSE({1,2},Table22[Native],Table22[Name]),2,0)</f>
        <v>Nánchōng Shì</v>
      </c>
      <c r="O3125" s="15" t="str">
        <f t="shared" si="96"/>
        <v>Shuangpan Xiang (Nánchōng Shì)</v>
      </c>
      <c r="P3125" s="15" t="str">
        <f t="shared" si="97"/>
        <v>Shuangpan Xiang (Nánchōng Shì)</v>
      </c>
    </row>
    <row r="3126" spans="1:16" hidden="1" x14ac:dyDescent="0.25">
      <c r="A3126" t="s">
        <v>6539</v>
      </c>
      <c r="B3126" t="str">
        <f>IF(COUNTIF(A:A,A3126)&gt;1,_xlfn.CONCAT(A3126," (",N3126,")"),A3126)</f>
        <v>Shuāngqiáo Zhèn (Nánchōng Shì)</v>
      </c>
      <c r="C3126" t="str">
        <f>IF(COUNTIF(B:B,B3126)&gt;1,_xlfn.CONCAT(A3126," (",M3126,")"),B3126)</f>
        <v>Shuāngqiáo Zhèn (Nánchōng Shì)</v>
      </c>
      <c r="D3126" t="s">
        <v>6540</v>
      </c>
      <c r="E3126" t="s">
        <v>7</v>
      </c>
      <c r="F3126" t="str">
        <f>_xlfn.CONCAT(D3126,", ",H3126,", ",I3126,", ","四川省")</f>
        <v>双桥镇, 顺庆区, 南充市, 四川省</v>
      </c>
      <c r="G3126">
        <v>6248</v>
      </c>
      <c r="H3126" t="s">
        <v>8324</v>
      </c>
      <c r="I3126" t="s">
        <v>8318</v>
      </c>
      <c r="J3126">
        <f>VLOOKUP(F3126,[1]!china_towns_second__2[[Column1]:[Y]],3,FALSE)</f>
        <v>31.062085839042801</v>
      </c>
      <c r="K3126">
        <f>VLOOKUP(F3126,[1]!china_towns_second__2[[Column1]:[Y]],2,FALSE)</f>
        <v>106.0698719</v>
      </c>
      <c r="L3126" t="s">
        <v>14279</v>
      </c>
      <c r="M3126" t="str">
        <f>VLOOKUP(H3126,CHOOSE({1,2},Table22[Native],Table22[Name]),2,0)</f>
        <v>Shùnqìng Qū</v>
      </c>
      <c r="N3126" s="15" t="str">
        <f>VLOOKUP(I3126,CHOOSE({1,2},Table22[Native],Table22[Name]),2,0)</f>
        <v>Nánchōng Shì</v>
      </c>
      <c r="O3126" s="15" t="str">
        <f t="shared" si="96"/>
        <v>Shuangqiao Zhen (Nanchong Shi) (Nánchōng Shì)</v>
      </c>
      <c r="P3126" s="15" t="str">
        <f t="shared" si="97"/>
        <v>Shuangqiao Zhen (Nanchong Shi) (Nánchōng Shì)</v>
      </c>
    </row>
    <row r="3127" spans="1:16" hidden="1" x14ac:dyDescent="0.25">
      <c r="A3127" t="s">
        <v>6539</v>
      </c>
      <c r="B3127" t="str">
        <f>IF(COUNTIF(A:A,A3127)&gt;1,_xlfn.CONCAT(A3127," (",N3127,")"),A3127)</f>
        <v>Shuāngqiáo Zhèn (Nèijiāng Shì)</v>
      </c>
      <c r="C3127" t="str">
        <f>IF(COUNTIF(B:B,B3127)&gt;1,_xlfn.CONCAT(A3127," (",M3127,")"),B3127)</f>
        <v>Shuāngqiáo Zhèn (Nèijiāng Shì)</v>
      </c>
      <c r="D3127" t="s">
        <v>6540</v>
      </c>
      <c r="E3127" t="s">
        <v>7</v>
      </c>
      <c r="F3127" t="str">
        <f>_xlfn.CONCAT(D3127,", ",H3127,", ",I3127,", ","四川省")</f>
        <v>双桥镇, 东兴区, 内江市, 四川省</v>
      </c>
      <c r="G3127">
        <v>22301</v>
      </c>
      <c r="H3127" t="s">
        <v>8330</v>
      </c>
      <c r="I3127" t="s">
        <v>8329</v>
      </c>
      <c r="J3127">
        <f>VLOOKUP(F3127,[1]!china_towns_second__2[[Column1]:[Y]],3,FALSE)</f>
        <v>29.8148877383986</v>
      </c>
      <c r="K3127">
        <f>VLOOKUP(F3127,[1]!china_towns_second__2[[Column1]:[Y]],2,FALSE)</f>
        <v>105.1487059</v>
      </c>
      <c r="L3127" t="s">
        <v>14280</v>
      </c>
      <c r="M3127" t="str">
        <f>VLOOKUP(H3127,CHOOSE({1,2},Table22[Native],Table22[Name]),2,0)</f>
        <v>Dōngxīng Qū</v>
      </c>
      <c r="N3127" s="15" t="str">
        <f>VLOOKUP(I3127,CHOOSE({1,2},Table22[Native],Table22[Name]),2,0)</f>
        <v>Nèijiāng Shì</v>
      </c>
      <c r="O3127" s="15" t="str">
        <f t="shared" si="96"/>
        <v>Shuangqiao Zhen (Neijiang Shi) (Nèijiāng Shì)</v>
      </c>
      <c r="P3127" s="15" t="str">
        <f t="shared" si="97"/>
        <v>Shuangqiao Zhen (Neijiang Shi) (Nèijiāng Shì)</v>
      </c>
    </row>
    <row r="3128" spans="1:16" hidden="1" x14ac:dyDescent="0.25">
      <c r="A3128" t="s">
        <v>1250</v>
      </c>
      <c r="B3128" t="str">
        <f>IF(COUNTIF(A:A,A3128)&gt;1,_xlfn.CONCAT(A3128," (",N3128,")"),A3128)</f>
        <v>Shuāngqiáozi Jiēdào</v>
      </c>
      <c r="C3128" t="str">
        <f>IF(COUNTIF(B:B,B3128)&gt;1,_xlfn.CONCAT(A3128," (",M3128,")"),B3128)</f>
        <v>Shuāngqiáozi Jiēdào</v>
      </c>
      <c r="D3128" t="s">
        <v>1251</v>
      </c>
      <c r="E3128" t="s">
        <v>493</v>
      </c>
      <c r="F3128" t="str">
        <f>_xlfn.CONCAT(D3128,", ",H3128,", ",I3128,", ","四川省")</f>
        <v>双桥子街道, 成华区, 成都市, 四川省</v>
      </c>
      <c r="G3128">
        <v>77541</v>
      </c>
      <c r="H3128" t="s">
        <v>8181</v>
      </c>
      <c r="I3128" t="s">
        <v>8180</v>
      </c>
      <c r="J3128">
        <f>VLOOKUP(F3128,[1]!china_towns_second__2[[Column1]:[Y]],3,FALSE)</f>
        <v>30.652819394569502</v>
      </c>
      <c r="K3128">
        <f>VLOOKUP(F3128,[1]!china_towns_second__2[[Column1]:[Y]],2,FALSE)</f>
        <v>104.10301370000001</v>
      </c>
      <c r="L3128" t="s">
        <v>12620</v>
      </c>
      <c r="M3128" t="str">
        <f>VLOOKUP(H3128,CHOOSE({1,2},Table22[Native],Table22[Name]),2,0)</f>
        <v>Chénghuá Qū</v>
      </c>
      <c r="N3128" s="15" t="str">
        <f>VLOOKUP(I3128,CHOOSE({1,2},Table22[Native],Table22[Name]),2,0)</f>
        <v>Chéngdū Shì</v>
      </c>
      <c r="O3128" s="15" t="str">
        <f t="shared" si="96"/>
        <v>Shuangqiaozi Jiedao (Chéngdū Shì)</v>
      </c>
      <c r="P3128" s="15" t="str">
        <f t="shared" si="97"/>
        <v>Shuangqiaozi Jiedao (Chéngdū Shì)</v>
      </c>
    </row>
    <row r="3129" spans="1:16" hidden="1" x14ac:dyDescent="0.25">
      <c r="A3129" t="s">
        <v>6541</v>
      </c>
      <c r="B3129" t="str">
        <f>IF(COUNTIF(A:A,A3129)&gt;1,_xlfn.CONCAT(A3129," (",N3129,")"),A3129)</f>
        <v>Shuāngqìng Xiāng</v>
      </c>
      <c r="C3129" t="str">
        <f>IF(COUNTIF(B:B,B3129)&gt;1,_xlfn.CONCAT(A3129," (",M3129,")"),B3129)</f>
        <v>Shuāngqìng Xiāng</v>
      </c>
      <c r="D3129" t="s">
        <v>6542</v>
      </c>
      <c r="E3129" t="s">
        <v>11</v>
      </c>
      <c r="F3129" t="str">
        <f>_xlfn.CONCAT(D3129,", ",H3129,", ",I3129,", ","四川省")</f>
        <v>双庆乡, 仪陇县, 南充市, 四川省</v>
      </c>
      <c r="G3129">
        <v>10151</v>
      </c>
      <c r="H3129" t="s">
        <v>8326</v>
      </c>
      <c r="I3129" t="s">
        <v>8318</v>
      </c>
      <c r="J3129" t="e">
        <f>VLOOKUP(F3129,[1]!china_towns_second__2[[Column1]:[Y]],3,FALSE)</f>
        <v>#N/A</v>
      </c>
      <c r="K3129" t="e">
        <f>VLOOKUP(F3129,[1]!china_towns_second__2[[Column1]:[Y]],2,FALSE)</f>
        <v>#N/A</v>
      </c>
      <c r="L3129" t="s">
        <v>12621</v>
      </c>
      <c r="M3129" t="str">
        <f>VLOOKUP(H3129,CHOOSE({1,2},Table22[Native],Table22[Name]),2,0)</f>
        <v>Yílŏng Xiàn</v>
      </c>
      <c r="N3129" s="15" t="str">
        <f>VLOOKUP(I3129,CHOOSE({1,2},Table22[Native],Table22[Name]),2,0)</f>
        <v>Nánchōng Shì</v>
      </c>
      <c r="O3129" s="15" t="str">
        <f t="shared" si="96"/>
        <v>Shuangqing Xiang (Nánchōng Shì)</v>
      </c>
      <c r="P3129" s="15" t="str">
        <f t="shared" si="97"/>
        <v>Shuangqing Xiang (Nánchōng Shì)</v>
      </c>
    </row>
    <row r="3130" spans="1:16" hidden="1" x14ac:dyDescent="0.25">
      <c r="A3130" t="s">
        <v>687</v>
      </c>
      <c r="B3130" t="str">
        <f>IF(COUNTIF(A:A,A3130)&gt;1,_xlfn.CONCAT(A3130," (",N3130,")"),A3130)</f>
        <v>Shuāngquán Xiāng</v>
      </c>
      <c r="C3130" t="str">
        <f>IF(COUNTIF(B:B,B3130)&gt;1,_xlfn.CONCAT(A3130," (",M3130,")"),B3130)</f>
        <v>Shuāngquán Xiāng</v>
      </c>
      <c r="D3130" t="s">
        <v>688</v>
      </c>
      <c r="E3130" t="s">
        <v>11</v>
      </c>
      <c r="F3130" t="str">
        <f>_xlfn.CONCAT(D3130,", ",H3130,", ",I3130,", ","四川省")</f>
        <v>双泉乡, 通江县, 巴中市, 四川省</v>
      </c>
      <c r="G3130">
        <v>7793</v>
      </c>
      <c r="H3130" t="s">
        <v>8177</v>
      </c>
      <c r="I3130" t="s">
        <v>8171</v>
      </c>
      <c r="J3130" t="e">
        <f>VLOOKUP(F3130,[1]!china_towns_second__2[[Column1]:[Y]],3,FALSE)</f>
        <v>#N/A</v>
      </c>
      <c r="K3130" t="e">
        <f>VLOOKUP(F3130,[1]!china_towns_second__2[[Column1]:[Y]],2,FALSE)</f>
        <v>#N/A</v>
      </c>
      <c r="L3130" t="s">
        <v>12622</v>
      </c>
      <c r="M3130" t="str">
        <f>VLOOKUP(H3130,CHOOSE({1,2},Table22[Native],Table22[Name]),2,0)</f>
        <v>Tōngjiāng Xiàn</v>
      </c>
      <c r="N3130" s="15" t="str">
        <f>VLOOKUP(I3130,CHOOSE({1,2},Table22[Native],Table22[Name]),2,0)</f>
        <v>Bāzhōng Shì</v>
      </c>
      <c r="O3130" s="15" t="str">
        <f t="shared" si="96"/>
        <v>Shuangquan Xiang (Bāzhōng Shì)</v>
      </c>
      <c r="P3130" s="15" t="str">
        <f t="shared" si="97"/>
        <v>Shuangquan Xiang (Bāzhōng Shì)</v>
      </c>
    </row>
    <row r="3131" spans="1:16" hidden="1" x14ac:dyDescent="0.25">
      <c r="A3131" t="s">
        <v>5327</v>
      </c>
      <c r="B3131" t="str">
        <f>IF(COUNTIF(A:A,A3131)&gt;1,_xlfn.CONCAT(A3131," (",N3131,")"),A3131)</f>
        <v>Shuāngshā Zhèn</v>
      </c>
      <c r="C3131" t="str">
        <f>IF(COUNTIF(B:B,B3131)&gt;1,_xlfn.CONCAT(A3131," (",M3131,")"),B3131)</f>
        <v>Shuāngshā Zhèn</v>
      </c>
      <c r="D3131" t="s">
        <v>5328</v>
      </c>
      <c r="E3131" t="s">
        <v>7</v>
      </c>
      <c r="F3131" t="str">
        <f>_xlfn.CONCAT(D3131,", ",H3131,", ",I3131,", ","四川省")</f>
        <v>双沙镇, 古蔺县, 泸州市, 四川省</v>
      </c>
      <c r="G3131">
        <v>38672</v>
      </c>
      <c r="H3131" t="s">
        <v>8291</v>
      </c>
      <c r="I3131" t="s">
        <v>8290</v>
      </c>
      <c r="J3131">
        <f>VLOOKUP(F3131,[1]!china_towns_second__2[[Column1]:[Y]],3,FALSE)</f>
        <v>27.858485411100201</v>
      </c>
      <c r="K3131">
        <f>VLOOKUP(F3131,[1]!china_towns_second__2[[Column1]:[Y]],2,FALSE)</f>
        <v>105.7481566</v>
      </c>
      <c r="L3131" t="s">
        <v>12623</v>
      </c>
      <c r="M3131" t="str">
        <f>VLOOKUP(H3131,CHOOSE({1,2},Table22[Native],Table22[Name]),2,0)</f>
        <v>Gŭlìn Xiàn</v>
      </c>
      <c r="N3131" s="15" t="str">
        <f>VLOOKUP(I3131,CHOOSE({1,2},Table22[Native],Table22[Name]),2,0)</f>
        <v>Lúzhōu Shì</v>
      </c>
      <c r="O3131" s="15" t="str">
        <f t="shared" si="96"/>
        <v>Shuangsha Zhen (Lúzhōu Shì)</v>
      </c>
      <c r="P3131" s="15" t="str">
        <f t="shared" si="97"/>
        <v>Shuangsha Zhen (Lúzhōu Shì)</v>
      </c>
    </row>
    <row r="3132" spans="1:16" hidden="1" x14ac:dyDescent="0.25">
      <c r="A3132" t="s">
        <v>689</v>
      </c>
      <c r="B3132" t="str">
        <f>IF(COUNTIF(A:A,A3132)&gt;1,_xlfn.CONCAT(A3132," (",N3132,")"),A3132)</f>
        <v>Shuāngshèng Zhèn (Bāzhōng Shì)</v>
      </c>
      <c r="C3132" t="str">
        <f>IF(COUNTIF(B:B,B3132)&gt;1,_xlfn.CONCAT(A3132," (",M3132,")"),B3132)</f>
        <v>Shuāngshèng Zhèn (Bāzhōng Shì)</v>
      </c>
      <c r="D3132" t="s">
        <v>690</v>
      </c>
      <c r="E3132" t="s">
        <v>7</v>
      </c>
      <c r="F3132" t="str">
        <f>_xlfn.CONCAT(D3132,", ",H3132,", ",I3132,", ","四川省")</f>
        <v>双胜镇, 恩阳区, 巴中市, 四川省</v>
      </c>
      <c r="G3132">
        <v>17823</v>
      </c>
      <c r="H3132" t="s">
        <v>8174</v>
      </c>
      <c r="I3132" t="s">
        <v>8171</v>
      </c>
      <c r="J3132">
        <f>VLOOKUP(F3132,[1]!china_towns_second__2[[Column1]:[Y]],3,FALSE)</f>
        <v>31.6426575042886</v>
      </c>
      <c r="K3132">
        <f>VLOOKUP(F3132,[1]!china_towns_second__2[[Column1]:[Y]],2,FALSE)</f>
        <v>106.5790162</v>
      </c>
      <c r="L3132" t="s">
        <v>14281</v>
      </c>
      <c r="M3132" t="str">
        <f>VLOOKUP(H3132,CHOOSE({1,2},Table22[Native],Table22[Name]),2,0)</f>
        <v>Ēnyáng Qū</v>
      </c>
      <c r="N3132" s="15" t="str">
        <f>VLOOKUP(I3132,CHOOSE({1,2},Table22[Native],Table22[Name]),2,0)</f>
        <v>Bāzhōng Shì</v>
      </c>
      <c r="O3132" s="15" t="str">
        <f t="shared" si="96"/>
        <v>Shuangsheng Zhen (Bazhong Shi) (Bāzhōng Shì)</v>
      </c>
      <c r="P3132" s="15" t="str">
        <f t="shared" si="97"/>
        <v>Shuangsheng Zhen (Bazhong Shi) (Bāzhōng Shì)</v>
      </c>
    </row>
    <row r="3133" spans="1:16" hidden="1" x14ac:dyDescent="0.25">
      <c r="A3133" t="s">
        <v>689</v>
      </c>
      <c r="B3133" t="str">
        <f>IF(COUNTIF(A:A,A3133)&gt;1,_xlfn.CONCAT(A3133," (",N3133,")"),A3133)</f>
        <v>Shuāngshèng Zhèn (Déyáng Shì)</v>
      </c>
      <c r="C3133" t="str">
        <f>IF(COUNTIF(B:B,B3133)&gt;1,_xlfn.CONCAT(A3133," (",M3133,")"),B3133)</f>
        <v>Shuāngshèng Zhèn (Déyáng Shì)</v>
      </c>
      <c r="D3133" t="s">
        <v>2175</v>
      </c>
      <c r="E3133" t="s">
        <v>7</v>
      </c>
      <c r="F3133" t="str">
        <f>_xlfn.CONCAT(D3133,", ",H3133,", ",I3133,", ","四川省")</f>
        <v>双盛镇, 什邡市, 德阳市, 四川省</v>
      </c>
      <c r="G3133">
        <v>21787</v>
      </c>
      <c r="H3133" t="s">
        <v>8216</v>
      </c>
      <c r="I3133" t="s">
        <v>8211</v>
      </c>
      <c r="J3133">
        <f>VLOOKUP(F3133,[1]!china_towns_second__2[[Column1]:[Y]],3,FALSE)</f>
        <v>31.184657618063898</v>
      </c>
      <c r="K3133">
        <f>VLOOKUP(F3133,[1]!china_towns_second__2[[Column1]:[Y]],2,FALSE)</f>
        <v>104.1573992</v>
      </c>
      <c r="L3133" t="s">
        <v>14282</v>
      </c>
      <c r="M3133" t="str">
        <f>VLOOKUP(H3133,CHOOSE({1,2},Table22[Native],Table22[Name]),2,0)</f>
        <v>Shífāng Shì</v>
      </c>
      <c r="N3133" s="15" t="str">
        <f>VLOOKUP(I3133,CHOOSE({1,2},Table22[Native],Table22[Name]),2,0)</f>
        <v>Déyáng Shì</v>
      </c>
      <c r="O3133" s="15" t="str">
        <f t="shared" si="96"/>
        <v>Shuangsheng Zhen (Deyang Shi) (Déyáng Shì)</v>
      </c>
      <c r="P3133" s="15" t="str">
        <f t="shared" si="97"/>
        <v>Shuangsheng Zhen (Deyang Shi) (Déyáng Shì)</v>
      </c>
    </row>
    <row r="3134" spans="1:16" hidden="1" x14ac:dyDescent="0.25">
      <c r="A3134" t="s">
        <v>689</v>
      </c>
      <c r="B3134" t="str">
        <f>IF(COUNTIF(A:A,A3134)&gt;1,_xlfn.CONCAT(A3134," (",N3134,")"),A3134)</f>
        <v>Shuāngshèng Zhèn (Nánchōng Shì)</v>
      </c>
      <c r="C3134" t="str">
        <f>IF(COUNTIF(B:B,B3134)&gt;1,_xlfn.CONCAT(A3134," (",M3134,")"),B3134)</f>
        <v>Shuāngshèng Zhèn (Nánchōng Shì)</v>
      </c>
      <c r="D3134" t="s">
        <v>690</v>
      </c>
      <c r="E3134" t="s">
        <v>7</v>
      </c>
      <c r="F3134" t="str">
        <f>_xlfn.CONCAT(D3134,", ",H3134,", ",I3134,", ","四川省")</f>
        <v>双胜镇, 仪陇县, 南充市, 四川省</v>
      </c>
      <c r="G3134">
        <v>19613</v>
      </c>
      <c r="H3134" t="s">
        <v>8326</v>
      </c>
      <c r="I3134" t="s">
        <v>8318</v>
      </c>
      <c r="J3134">
        <f>VLOOKUP(F3134,[1]!china_towns_second__2[[Column1]:[Y]],3,FALSE)</f>
        <v>31.3362056655263</v>
      </c>
      <c r="K3134">
        <f>VLOOKUP(F3134,[1]!china_towns_second__2[[Column1]:[Y]],2,FALSE)</f>
        <v>106.4058015</v>
      </c>
      <c r="L3134" t="s">
        <v>14283</v>
      </c>
      <c r="M3134" t="str">
        <f>VLOOKUP(H3134,CHOOSE({1,2},Table22[Native],Table22[Name]),2,0)</f>
        <v>Yílŏng Xiàn</v>
      </c>
      <c r="N3134" s="15" t="str">
        <f>VLOOKUP(I3134,CHOOSE({1,2},Table22[Native],Table22[Name]),2,0)</f>
        <v>Nánchōng Shì</v>
      </c>
      <c r="O3134" s="15" t="str">
        <f t="shared" si="96"/>
        <v>Shuangsheng Zhen (Nanchong Shi) (Nánchōng Shì)</v>
      </c>
      <c r="P3134" s="15" t="str">
        <f t="shared" si="97"/>
        <v>Shuangsheng Zhen (Nanchong Shi) (Nánchōng Shì)</v>
      </c>
    </row>
    <row r="3135" spans="1:16" hidden="1" x14ac:dyDescent="0.25">
      <c r="A3135" t="s">
        <v>7364</v>
      </c>
      <c r="B3135" t="str">
        <f>IF(COUNTIF(A:A,A3135)&gt;1,_xlfn.CONCAT(A3135," (",N3135,")"),A3135)</f>
        <v>Shuāngshí Zhèn</v>
      </c>
      <c r="C3135" t="str">
        <f>IF(COUNTIF(B:B,B3135)&gt;1,_xlfn.CONCAT(A3135," (",M3135,")"),B3135)</f>
        <v>Shuāngshí Zhèn</v>
      </c>
      <c r="D3135" t="s">
        <v>7365</v>
      </c>
      <c r="E3135" t="s">
        <v>7</v>
      </c>
      <c r="F3135" t="str">
        <f>_xlfn.CONCAT(D3135,", ",H3135,", ",I3135,", ","四川省")</f>
        <v>双石镇, 芦山县, 雅安市, 四川省</v>
      </c>
      <c r="G3135">
        <v>7253</v>
      </c>
      <c r="H3135" t="s">
        <v>8352</v>
      </c>
      <c r="I3135" t="s">
        <v>8349</v>
      </c>
      <c r="J3135">
        <f>VLOOKUP(F3135,[1]!china_towns_second__2[[Column1]:[Y]],3,FALSE)</f>
        <v>30.286823273886199</v>
      </c>
      <c r="K3135">
        <f>VLOOKUP(F3135,[1]!china_towns_second__2[[Column1]:[Y]],2,FALSE)</f>
        <v>102.92371199999999</v>
      </c>
      <c r="L3135" t="s">
        <v>12624</v>
      </c>
      <c r="M3135" t="str">
        <f>VLOOKUP(H3135,CHOOSE({1,2},Table22[Native],Table22[Name]),2,0)</f>
        <v>Lúshān Xiàn</v>
      </c>
      <c r="N3135" s="15" t="str">
        <f>VLOOKUP(I3135,CHOOSE({1,2},Table22[Native],Table22[Name]),2,0)</f>
        <v>Yă'ān Shì</v>
      </c>
      <c r="O3135" s="15" t="str">
        <f t="shared" si="96"/>
        <v>Shuangshi Zhen (Yă'ān Shì)</v>
      </c>
      <c r="P3135" s="15" t="str">
        <f t="shared" si="97"/>
        <v>Shuangshi Zhen (Yă'ān Shì)</v>
      </c>
    </row>
    <row r="3136" spans="1:16" hidden="1" x14ac:dyDescent="0.25">
      <c r="A3136" t="s">
        <v>7847</v>
      </c>
      <c r="B3136" t="str">
        <f>IF(COUNTIF(A:A,A3136)&gt;1,_xlfn.CONCAT(A3136," (",N3136,")"),A3136)</f>
        <v>Shuāngshí Zhèn [incl. Wàngjiā Zhèn]</v>
      </c>
      <c r="C3136" t="str">
        <f>IF(COUNTIF(B:B,B3136)&gt;1,_xlfn.CONCAT(A3136," (",M3136,")"),B3136)</f>
        <v>Shuāngshí Zhèn [incl. Wàngjiā Zhèn]</v>
      </c>
      <c r="D3136" t="s">
        <v>7365</v>
      </c>
      <c r="E3136" t="s">
        <v>7</v>
      </c>
      <c r="F3136" t="str">
        <f>_xlfn.CONCAT(D3136,", ",H3136,", ",I3136,", ","四川省")</f>
        <v>双石镇, 荣县, 自贡市, 四川省</v>
      </c>
      <c r="G3136">
        <v>48567</v>
      </c>
      <c r="H3136" t="s">
        <v>8375</v>
      </c>
      <c r="I3136" t="s">
        <v>8371</v>
      </c>
      <c r="J3136">
        <f>VLOOKUP(F3136,[1]!china_towns_second__2[[Column1]:[Y]],3,FALSE)</f>
        <v>29.374776125141899</v>
      </c>
      <c r="K3136">
        <f>VLOOKUP(F3136,[1]!china_towns_second__2[[Column1]:[Y]],2,FALSE)</f>
        <v>104.519141</v>
      </c>
      <c r="L3136" t="s">
        <v>12625</v>
      </c>
      <c r="M3136" t="str">
        <f>VLOOKUP(H3136,CHOOSE({1,2},Table22[Native],Table22[Name]),2,0)</f>
        <v>Róng Xiàn</v>
      </c>
      <c r="N3136" s="15" t="str">
        <f>VLOOKUP(I3136,CHOOSE({1,2},Table22[Native],Table22[Name]),2,0)</f>
        <v>Zìgòng Shì</v>
      </c>
      <c r="O3136" s="15" t="str">
        <f t="shared" si="96"/>
        <v>Shuangshi Zhen [incl. Wangjia Zhen] (Zìgòng Shì)</v>
      </c>
      <c r="P3136" s="15" t="str">
        <f t="shared" si="97"/>
        <v>Shuangshi Zhen [incl. Wangjia Zhen] (Zìgòng Shì)</v>
      </c>
    </row>
    <row r="3137" spans="1:16" hidden="1" x14ac:dyDescent="0.25">
      <c r="A3137" t="s">
        <v>1252</v>
      </c>
      <c r="B3137" t="str">
        <f>IF(COUNTIF(A:A,A3137)&gt;1,_xlfn.CONCAT(A3137," (",N3137,")"),A3137)</f>
        <v>Shuāngshuĭniăn Jiēdào</v>
      </c>
      <c r="C3137" t="str">
        <f>IF(COUNTIF(B:B,B3137)&gt;1,_xlfn.CONCAT(A3137," (",M3137,")"),B3137)</f>
        <v>Shuāngshuĭniăn Jiēdào</v>
      </c>
      <c r="D3137" t="s">
        <v>1253</v>
      </c>
      <c r="E3137" t="s">
        <v>493</v>
      </c>
      <c r="F3137" t="str">
        <f>_xlfn.CONCAT(D3137,", ",H3137,", ",I3137,", ","四川省")</f>
        <v>双水碾街道, 成华区, 成都市, 四川省</v>
      </c>
      <c r="G3137">
        <v>60352</v>
      </c>
      <c r="H3137" t="s">
        <v>8181</v>
      </c>
      <c r="I3137" t="s">
        <v>8180</v>
      </c>
      <c r="J3137">
        <f>VLOOKUP(F3137,[1]!china_towns_second__2[[Column1]:[Y]],3,FALSE)</f>
        <v>30.710691918117099</v>
      </c>
      <c r="K3137">
        <f>VLOOKUP(F3137,[1]!china_towns_second__2[[Column1]:[Y]],2,FALSE)</f>
        <v>104.0844656</v>
      </c>
      <c r="L3137" t="s">
        <v>12626</v>
      </c>
      <c r="M3137" t="str">
        <f>VLOOKUP(H3137,CHOOSE({1,2},Table22[Native],Table22[Name]),2,0)</f>
        <v>Chénghuá Qū</v>
      </c>
      <c r="N3137" s="15" t="str">
        <f>VLOOKUP(I3137,CHOOSE({1,2},Table22[Native],Table22[Name]),2,0)</f>
        <v>Chéngdū Shì</v>
      </c>
      <c r="O3137" s="15" t="str">
        <f t="shared" si="96"/>
        <v>Shuangshuinian Jiedao (Chéngdū Shì)</v>
      </c>
      <c r="P3137" s="15" t="str">
        <f t="shared" si="97"/>
        <v>Shuangshuinian Jiedao (Chéngdū Shì)</v>
      </c>
    </row>
    <row r="3138" spans="1:16" hidden="1" x14ac:dyDescent="0.25">
      <c r="A3138" t="s">
        <v>7631</v>
      </c>
      <c r="B3138" t="str">
        <f>IF(COUNTIF(A:A,A3138)&gt;1,_xlfn.CONCAT(A3138," (",N3138,")"),A3138)</f>
        <v>Shuāngténg Zhèn</v>
      </c>
      <c r="C3138" t="str">
        <f>IF(COUNTIF(B:B,B3138)&gt;1,_xlfn.CONCAT(A3138," (",M3138,")"),B3138)</f>
        <v>Shuāngténg Zhèn</v>
      </c>
      <c r="D3138" t="s">
        <v>7632</v>
      </c>
      <c r="E3138" t="s">
        <v>7</v>
      </c>
      <c r="F3138" t="str">
        <f>_xlfn.CONCAT(D3138,", ",H3138,", ",I3138,", ","四川省")</f>
        <v>双腾镇, 筠连县, 宜宾市, 四川省</v>
      </c>
      <c r="G3138">
        <v>16027</v>
      </c>
      <c r="H3138" t="s">
        <v>8365</v>
      </c>
      <c r="I3138" t="s">
        <v>8359</v>
      </c>
      <c r="J3138">
        <f>VLOOKUP(F3138,[1]!china_towns_second__2[[Column1]:[Y]],3,FALSE)</f>
        <v>28.049094285298299</v>
      </c>
      <c r="K3138">
        <f>VLOOKUP(F3138,[1]!china_towns_second__2[[Column1]:[Y]],2,FALSE)</f>
        <v>104.4702343</v>
      </c>
      <c r="L3138" t="s">
        <v>12627</v>
      </c>
      <c r="M3138" t="str">
        <f>VLOOKUP(H3138,CHOOSE({1,2},Table22[Native],Table22[Name]),2,0)</f>
        <v>Jūnlián Xiàn</v>
      </c>
      <c r="N3138" s="15" t="str">
        <f>VLOOKUP(I3138,CHOOSE({1,2},Table22[Native],Table22[Name]),2,0)</f>
        <v>Yíbīn Shì</v>
      </c>
      <c r="O3138" s="15" t="str">
        <f t="shared" ref="O3138:O3201" si="98">_xlfn.CONCAT(L3138," (",N3138,")")</f>
        <v>Shuangteng Zhen (Yíbīn Shì)</v>
      </c>
      <c r="P3138" s="15" t="str">
        <f t="shared" ref="P3138:P3201" si="99">IF(COUNTIF(O:O,O3138)&gt;1,_xlfn.CONCAT(L3138," (",M3138,")"),O3138)</f>
        <v>Shuangteng Zhen (Yíbīn Shì)</v>
      </c>
    </row>
    <row r="3139" spans="1:16" hidden="1" x14ac:dyDescent="0.25">
      <c r="A3139" t="s">
        <v>1875</v>
      </c>
      <c r="B3139" t="str">
        <f>IF(COUNTIF(A:A,A3139)&gt;1,_xlfn.CONCAT(A3139," (",N3139,")"),A3139)</f>
        <v>Shuāngtŭ Xiāng</v>
      </c>
      <c r="C3139" t="str">
        <f>IF(COUNTIF(B:B,B3139)&gt;1,_xlfn.CONCAT(A3139," (",M3139,")"),B3139)</f>
        <v>Shuāngtŭ Xiāng</v>
      </c>
      <c r="D3139" t="s">
        <v>1876</v>
      </c>
      <c r="E3139" t="s">
        <v>11</v>
      </c>
      <c r="F3139" t="str">
        <f>_xlfn.CONCAT(D3139,", ",H3139,", ",I3139,", ","四川省")</f>
        <v>双土乡, 渠县, 达州市, 四川省</v>
      </c>
      <c r="G3139">
        <v>14149</v>
      </c>
      <c r="H3139" t="s">
        <v>8206</v>
      </c>
      <c r="I3139" t="s">
        <v>8202</v>
      </c>
      <c r="J3139" t="e">
        <f>VLOOKUP(F3139,[1]!china_towns_second__2[[Column1]:[Y]],3,FALSE)</f>
        <v>#N/A</v>
      </c>
      <c r="K3139" t="e">
        <f>VLOOKUP(F3139,[1]!china_towns_second__2[[Column1]:[Y]],2,FALSE)</f>
        <v>#N/A</v>
      </c>
      <c r="L3139" t="s">
        <v>12628</v>
      </c>
      <c r="M3139" t="str">
        <f>VLOOKUP(H3139,CHOOSE({1,2},Table22[Native],Table22[Name]),2,0)</f>
        <v>Qú Xiàn</v>
      </c>
      <c r="N3139" s="15" t="str">
        <f>VLOOKUP(I3139,CHOOSE({1,2},Table22[Native],Table22[Name]),2,0)</f>
        <v>Dázhōu Shì</v>
      </c>
      <c r="O3139" s="15" t="str">
        <f t="shared" si="98"/>
        <v>Shuangtu Xiang (Dázhōu Shì)</v>
      </c>
      <c r="P3139" s="15" t="str">
        <f t="shared" si="99"/>
        <v>Shuangtu Xiang (Dázhōu Shì)</v>
      </c>
    </row>
    <row r="3140" spans="1:16" hidden="1" x14ac:dyDescent="0.25">
      <c r="A3140" t="s">
        <v>1877</v>
      </c>
      <c r="B3140" t="str">
        <f>IF(COUNTIF(A:A,A3140)&gt;1,_xlfn.CONCAT(A3140," (",N3140,")"),A3140)</f>
        <v>Shuāngxī Xiāng (Dázhōu Shì)</v>
      </c>
      <c r="C3140" t="str">
        <f>IF(COUNTIF(B:B,B3140)&gt;1,_xlfn.CONCAT(A3140," (",M3140,")"),B3140)</f>
        <v>Shuāngxī Xiāng (Dázhōu Shì)</v>
      </c>
      <c r="D3140" t="s">
        <v>1878</v>
      </c>
      <c r="E3140" t="s">
        <v>11</v>
      </c>
      <c r="F3140" t="str">
        <f>_xlfn.CONCAT(D3140,", ",H3140,", ",I3140,", ","四川省")</f>
        <v>双溪乡, 大竹县, 达州市, 四川省</v>
      </c>
      <c r="G3140">
        <v>10513</v>
      </c>
      <c r="H3140" t="s">
        <v>8204</v>
      </c>
      <c r="I3140" t="s">
        <v>8202</v>
      </c>
      <c r="J3140" t="e">
        <f>VLOOKUP(F3140,[1]!china_towns_second__2[[Column1]:[Y]],3,FALSE)</f>
        <v>#N/A</v>
      </c>
      <c r="K3140" t="e">
        <f>VLOOKUP(F3140,[1]!china_towns_second__2[[Column1]:[Y]],2,FALSE)</f>
        <v>#N/A</v>
      </c>
      <c r="L3140" t="s">
        <v>14284</v>
      </c>
      <c r="M3140" t="str">
        <f>VLOOKUP(H3140,CHOOSE({1,2},Table22[Native],Table22[Name]),2,0)</f>
        <v>Dàzhú Xiàn</v>
      </c>
      <c r="N3140" s="15" t="str">
        <f>VLOOKUP(I3140,CHOOSE({1,2},Table22[Native],Table22[Name]),2,0)</f>
        <v>Dázhōu Shì</v>
      </c>
      <c r="O3140" s="15" t="str">
        <f t="shared" si="98"/>
        <v>Shuangxi Xiang (Dazhou Shi) (Dázhōu Shì)</v>
      </c>
      <c r="P3140" s="15" t="str">
        <f t="shared" si="99"/>
        <v>Shuangxi Xiang (Dazhou Shi) (Dázhōu Shì)</v>
      </c>
    </row>
    <row r="3141" spans="1:16" hidden="1" x14ac:dyDescent="0.25">
      <c r="A3141" t="s">
        <v>1877</v>
      </c>
      <c r="B3141" t="str">
        <f>IF(COUNTIF(A:A,A3141)&gt;1,_xlfn.CONCAT(A3141," (",N3141,")"),A3141)</f>
        <v>Shuāngxī Xiāng (Nánchōng Shì)</v>
      </c>
      <c r="C3141" t="str">
        <f>IF(COUNTIF(B:B,B3141)&gt;1,_xlfn.CONCAT(A3141," (",M3141,")"),B3141)</f>
        <v>Shuāngxī Xiāng (Nánchōng Shì)</v>
      </c>
      <c r="D3141" t="s">
        <v>1878</v>
      </c>
      <c r="E3141" t="s">
        <v>11</v>
      </c>
      <c r="F3141" t="str">
        <f>_xlfn.CONCAT(D3141,", ",H3141,", ",I3141,", ","四川省")</f>
        <v>双溪乡, 营山县, 南充市, 四川省</v>
      </c>
      <c r="G3141">
        <v>12060</v>
      </c>
      <c r="H3141" t="s">
        <v>8327</v>
      </c>
      <c r="I3141" t="s">
        <v>8318</v>
      </c>
      <c r="J3141" t="e">
        <f>VLOOKUP(F3141,[1]!china_towns_second__2[[Column1]:[Y]],3,FALSE)</f>
        <v>#N/A</v>
      </c>
      <c r="K3141" t="e">
        <f>VLOOKUP(F3141,[1]!china_towns_second__2[[Column1]:[Y]],2,FALSE)</f>
        <v>#N/A</v>
      </c>
      <c r="L3141" t="s">
        <v>14285</v>
      </c>
      <c r="M3141" t="str">
        <f>VLOOKUP(H3141,CHOOSE({1,2},Table22[Native],Table22[Name]),2,0)</f>
        <v>Yíngshān Xiàn</v>
      </c>
      <c r="N3141" s="15" t="str">
        <f>VLOOKUP(I3141,CHOOSE({1,2},Table22[Native],Table22[Name]),2,0)</f>
        <v>Nánchōng Shì</v>
      </c>
      <c r="O3141" s="15" t="str">
        <f t="shared" si="98"/>
        <v>Shuangxi Xiang (Nanchong Shi) (Nánchōng Shì)</v>
      </c>
      <c r="P3141" s="15" t="str">
        <f t="shared" si="99"/>
        <v>Shuangxi Xiang (Nanchong Shi) (Nánchōng Shì)</v>
      </c>
    </row>
    <row r="3142" spans="1:16" hidden="1" x14ac:dyDescent="0.25">
      <c r="A3142" t="s">
        <v>1877</v>
      </c>
      <c r="B3142" t="str">
        <f>IF(COUNTIF(A:A,A3142)&gt;1,_xlfn.CONCAT(A3142," (",N3142,")"),A3142)</f>
        <v>Shuāngxī Xiāng (Suìníng Shì)</v>
      </c>
      <c r="C3142" t="str">
        <f>IF(COUNTIF(B:B,B3142)&gt;1,_xlfn.CONCAT(A3142," (",M3142,")"),B3142)</f>
        <v>Shuāngxī Xiāng (Suìníng Shì)</v>
      </c>
      <c r="D3142" t="s">
        <v>1878</v>
      </c>
      <c r="E3142" t="s">
        <v>11</v>
      </c>
      <c r="F3142" t="str">
        <f>_xlfn.CONCAT(D3142,", ",H3142,", ",I3142,", ","四川省")</f>
        <v>双溪乡, 射洪市, 遂宁市, 四川省</v>
      </c>
      <c r="G3142">
        <v>13409</v>
      </c>
      <c r="H3142" t="s">
        <v>8347</v>
      </c>
      <c r="I3142" t="s">
        <v>8342</v>
      </c>
      <c r="J3142" t="e">
        <f>VLOOKUP(F3142,[1]!china_towns_second__2[[Column1]:[Y]],3,FALSE)</f>
        <v>#N/A</v>
      </c>
      <c r="K3142" t="e">
        <f>VLOOKUP(F3142,[1]!china_towns_second__2[[Column1]:[Y]],2,FALSE)</f>
        <v>#N/A</v>
      </c>
      <c r="L3142" t="s">
        <v>14286</v>
      </c>
      <c r="M3142" t="str">
        <f>VLOOKUP(H3142,CHOOSE({1,2},Table22[Native],Table22[Name]),2,0)</f>
        <v>Shèhóng Shì</v>
      </c>
      <c r="N3142" s="15" t="str">
        <f>VLOOKUP(I3142,CHOOSE({1,2},Table22[Native],Table22[Name]),2,0)</f>
        <v>Suìníng Shì</v>
      </c>
      <c r="O3142" s="15" t="str">
        <f t="shared" si="98"/>
        <v>Shuangxi Xiang (Suining Shi) (Suìníng Shì)</v>
      </c>
      <c r="P3142" s="15" t="str">
        <f t="shared" si="99"/>
        <v>Shuangxi Xiang (Suining Shi) (Suìníng Shì)</v>
      </c>
    </row>
    <row r="3143" spans="1:16" hidden="1" x14ac:dyDescent="0.25">
      <c r="A3143" t="s">
        <v>1877</v>
      </c>
      <c r="B3143" t="str">
        <f>IF(COUNTIF(A:A,A3143)&gt;1,_xlfn.CONCAT(A3143," (",N3143,")"),A3143)</f>
        <v>Shuāngxī Xiāng (Yă'ān Shì)</v>
      </c>
      <c r="C3143" t="str">
        <f>IF(COUNTIF(B:B,B3143)&gt;1,_xlfn.CONCAT(A3143," (",M3143,")"),B3143)</f>
        <v>Shuāngxī Xiāng (Yă'ān Shì)</v>
      </c>
      <c r="D3143" t="s">
        <v>1878</v>
      </c>
      <c r="E3143" t="s">
        <v>11</v>
      </c>
      <c r="F3143" t="str">
        <f>_xlfn.CONCAT(D3143,", ",H3143,", ",I3143,", ","四川省")</f>
        <v>双溪乡, 汉源县, 雅安市, 四川省</v>
      </c>
      <c r="G3143">
        <v>6964</v>
      </c>
      <c r="H3143" t="s">
        <v>8351</v>
      </c>
      <c r="I3143" t="s">
        <v>8349</v>
      </c>
      <c r="J3143" t="e">
        <f>VLOOKUP(F3143,[1]!china_towns_second__2[[Column1]:[Y]],3,FALSE)</f>
        <v>#N/A</v>
      </c>
      <c r="K3143" t="e">
        <f>VLOOKUP(F3143,[1]!china_towns_second__2[[Column1]:[Y]],2,FALSE)</f>
        <v>#N/A</v>
      </c>
      <c r="L3143" t="s">
        <v>14287</v>
      </c>
      <c r="M3143" t="str">
        <f>VLOOKUP(H3143,CHOOSE({1,2},Table22[Native],Table22[Name]),2,0)</f>
        <v>Hànyuán Xiàn</v>
      </c>
      <c r="N3143" s="15" t="str">
        <f>VLOOKUP(I3143,CHOOSE({1,2},Table22[Native],Table22[Name]),2,0)</f>
        <v>Yă'ān Shì</v>
      </c>
      <c r="O3143" s="15" t="str">
        <f t="shared" si="98"/>
        <v>Shuangxi Xiang (Ya'an Shi) (Yă'ān Shì)</v>
      </c>
      <c r="P3143" s="15" t="str">
        <f t="shared" si="99"/>
        <v>Shuangxi Xiang (Ya'an Shi) (Yă'ān Shì)</v>
      </c>
    </row>
    <row r="3144" spans="1:16" hidden="1" x14ac:dyDescent="0.25">
      <c r="A3144" t="s">
        <v>3885</v>
      </c>
      <c r="B3144" t="str">
        <f>IF(COUNTIF(A:A,A3144)&gt;1,_xlfn.CONCAT(A3144," (",N3144,")"),A3144)</f>
        <v>Shuāngxī Zhèn</v>
      </c>
      <c r="C3144" t="str">
        <f>IF(COUNTIF(B:B,B3144)&gt;1,_xlfn.CONCAT(A3144," (",M3144,")"),B3144)</f>
        <v>Shuāngxī Zhèn</v>
      </c>
      <c r="D3144" t="s">
        <v>3886</v>
      </c>
      <c r="E3144" t="s">
        <v>7</v>
      </c>
      <c r="F3144" t="str">
        <f>_xlfn.CONCAT(D3144,", ",H3144,", ",I3144,", ","四川省")</f>
        <v>双溪镇, 犍为县, 乐山市, 四川省</v>
      </c>
      <c r="G3144">
        <v>8022</v>
      </c>
      <c r="H3144" t="s">
        <v>8265</v>
      </c>
      <c r="I3144" t="s">
        <v>8256</v>
      </c>
      <c r="J3144">
        <f>VLOOKUP(F3144,[1]!china_towns_second__2[[Column1]:[Y]],3,FALSE)</f>
        <v>29.128146772295398</v>
      </c>
      <c r="K3144">
        <f>VLOOKUP(F3144,[1]!china_towns_second__2[[Column1]:[Y]],2,FALSE)</f>
        <v>103.85048</v>
      </c>
      <c r="L3144" t="s">
        <v>12629</v>
      </c>
      <c r="M3144" t="str">
        <f>VLOOKUP(H3144,CHOOSE({1,2},Table22[Native],Table22[Name]),2,0)</f>
        <v>Qiánwéi Xiàn</v>
      </c>
      <c r="N3144" s="15" t="str">
        <f>VLOOKUP(I3144,CHOOSE({1,2},Table22[Native],Table22[Name]),2,0)</f>
        <v>Lèshān Shì</v>
      </c>
      <c r="O3144" s="15" t="str">
        <f t="shared" si="98"/>
        <v>Shuangxi Zhen (Lèshān Shì)</v>
      </c>
      <c r="P3144" s="15" t="str">
        <f t="shared" si="99"/>
        <v>Shuangxi Zhen (Lèshān Shì)</v>
      </c>
    </row>
    <row r="3145" spans="1:16" hidden="1" x14ac:dyDescent="0.25">
      <c r="A3145" t="s">
        <v>3538</v>
      </c>
      <c r="B3145" t="str">
        <f>IF(COUNTIF(A:A,A3145)&gt;1,_xlfn.CONCAT(A3145," (",N3145,")"),A3145)</f>
        <v>Shuāngxīng Xiāng</v>
      </c>
      <c r="C3145" t="str">
        <f>IF(COUNTIF(B:B,B3145)&gt;1,_xlfn.CONCAT(A3145," (",M3145,")"),B3145)</f>
        <v>Shuāngxīng Xiāng</v>
      </c>
      <c r="D3145" t="s">
        <v>3539</v>
      </c>
      <c r="E3145" t="s">
        <v>11</v>
      </c>
      <c r="F3145" t="str">
        <f>_xlfn.CONCAT(D3145,", ",H3145,", ",I3145,", ","四川省")</f>
        <v>双星乡, 武胜县, 广安市, 四川省</v>
      </c>
      <c r="G3145">
        <v>14758</v>
      </c>
      <c r="H3145" t="s">
        <v>8244</v>
      </c>
      <c r="I3145" t="s">
        <v>8239</v>
      </c>
      <c r="J3145" t="e">
        <f>VLOOKUP(F3145,[1]!china_towns_second__2[[Column1]:[Y]],3,FALSE)</f>
        <v>#N/A</v>
      </c>
      <c r="K3145" t="e">
        <f>VLOOKUP(F3145,[1]!china_towns_second__2[[Column1]:[Y]],2,FALSE)</f>
        <v>#N/A</v>
      </c>
      <c r="L3145" t="s">
        <v>12630</v>
      </c>
      <c r="M3145" t="str">
        <f>VLOOKUP(H3145,CHOOSE({1,2},Table22[Native],Table22[Name]),2,0)</f>
        <v>Wŭshèng Xiàn</v>
      </c>
      <c r="N3145" s="15" t="str">
        <f>VLOOKUP(I3145,CHOOSE({1,2},Table22[Native],Table22[Name]),2,0)</f>
        <v>Guăng'ān Shì</v>
      </c>
      <c r="O3145" s="15" t="str">
        <f t="shared" si="98"/>
        <v>Shuangxing Xiang (Guăng'ān Shì)</v>
      </c>
      <c r="P3145" s="15" t="str">
        <f t="shared" si="99"/>
        <v>Shuangxing Xiang (Guăng'ān Shì)</v>
      </c>
    </row>
    <row r="3146" spans="1:16" hidden="1" x14ac:dyDescent="0.25">
      <c r="A3146" t="s">
        <v>4816</v>
      </c>
      <c r="B3146" t="str">
        <f>IF(COUNTIF(A:A,A3146)&gt;1,_xlfn.CONCAT(A3146," (",N3146,")"),A3146)</f>
        <v>Shuāngyàn Xiāng</v>
      </c>
      <c r="C3146" t="str">
        <f>IF(COUNTIF(B:B,B3146)&gt;1,_xlfn.CONCAT(A3146," (",M3146,")"),B3146)</f>
        <v>Shuāngyàn Xiāng</v>
      </c>
      <c r="D3146" t="s">
        <v>4817</v>
      </c>
      <c r="E3146" t="s">
        <v>11</v>
      </c>
      <c r="F3146" t="str">
        <f>_xlfn.CONCAT(D3146,", ",H3146,", ",I3146,", ","四川省")</f>
        <v>双堰乡, 会东县, 凉山彝族自治州, 四川省</v>
      </c>
      <c r="G3146">
        <v>10825</v>
      </c>
      <c r="H3146" t="s">
        <v>8275</v>
      </c>
      <c r="I3146" t="s">
        <v>8271</v>
      </c>
      <c r="J3146" t="e">
        <f>VLOOKUP(F3146,[1]!china_towns_second__2[[Column1]:[Y]],3,FALSE)</f>
        <v>#N/A</v>
      </c>
      <c r="K3146" t="e">
        <f>VLOOKUP(F3146,[1]!china_towns_second__2[[Column1]:[Y]],2,FALSE)</f>
        <v>#N/A</v>
      </c>
      <c r="L3146" t="s">
        <v>12631</v>
      </c>
      <c r="M3146" t="str">
        <f>VLOOKUP(H3146,CHOOSE({1,2},Table22[Native],Table22[Name]),2,0)</f>
        <v>Huìdōng Xiàn</v>
      </c>
      <c r="N3146" s="15" t="str">
        <f>VLOOKUP(I3146,CHOOSE({1,2},Table22[Native],Table22[Name]),2,0)</f>
        <v>Liángshān Yízú Zìzhìzhōu</v>
      </c>
      <c r="O3146" s="15" t="str">
        <f t="shared" si="98"/>
        <v>Shuangyan Xiang (Liángshān Yízú Zìzhìzhōu)</v>
      </c>
      <c r="P3146" s="15" t="str">
        <f t="shared" si="99"/>
        <v>Shuangyan Xiang (Liángshān Yízú Zìzhìzhōu)</v>
      </c>
    </row>
    <row r="3147" spans="1:16" hidden="1" x14ac:dyDescent="0.25">
      <c r="A3147" t="s">
        <v>3540</v>
      </c>
      <c r="B3147" t="str">
        <f>IF(COUNTIF(A:A,A3147)&gt;1,_xlfn.CONCAT(A3147," (",N3147,")"),A3147)</f>
        <v>Shuāngyān Xiāng</v>
      </c>
      <c r="C3147" t="str">
        <f>IF(COUNTIF(B:B,B3147)&gt;1,_xlfn.CONCAT(A3147," (",M3147,")"),B3147)</f>
        <v>Shuāngyān Xiāng</v>
      </c>
      <c r="D3147" t="s">
        <v>3541</v>
      </c>
      <c r="E3147" t="s">
        <v>11</v>
      </c>
      <c r="F3147" t="str">
        <f>_xlfn.CONCAT(D3147,", ",H3147,", ",I3147,", ","四川省")</f>
        <v>双鄢乡, 岳池县, 广安市, 四川省</v>
      </c>
      <c r="G3147">
        <v>5986</v>
      </c>
      <c r="H3147" t="s">
        <v>8245</v>
      </c>
      <c r="I3147" t="s">
        <v>8239</v>
      </c>
      <c r="J3147" t="e">
        <f>VLOOKUP(F3147,[1]!china_towns_second__2[[Column1]:[Y]],3,FALSE)</f>
        <v>#N/A</v>
      </c>
      <c r="K3147" t="e">
        <f>VLOOKUP(F3147,[1]!china_towns_second__2[[Column1]:[Y]],2,FALSE)</f>
        <v>#N/A</v>
      </c>
      <c r="L3147" t="s">
        <v>12631</v>
      </c>
      <c r="M3147" t="str">
        <f>VLOOKUP(H3147,CHOOSE({1,2},Table22[Native],Table22[Name]),2,0)</f>
        <v>Yuèchí Xiàn</v>
      </c>
      <c r="N3147" s="15" t="str">
        <f>VLOOKUP(I3147,CHOOSE({1,2},Table22[Native],Table22[Name]),2,0)</f>
        <v>Guăng'ān Shì</v>
      </c>
      <c r="O3147" s="15" t="str">
        <f t="shared" si="98"/>
        <v>Shuangyan Xiang (Guăng'ān Shì)</v>
      </c>
      <c r="P3147" s="15" t="str">
        <f t="shared" si="99"/>
        <v>Shuangyan Xiang (Guăng'ān Shì)</v>
      </c>
    </row>
    <row r="3148" spans="1:16" hidden="1" x14ac:dyDescent="0.25">
      <c r="A3148" t="s">
        <v>7633</v>
      </c>
      <c r="B3148" t="str">
        <f>IF(COUNTIF(A:A,A3148)&gt;1,_xlfn.CONCAT(A3148," (",N3148,")"),A3148)</f>
        <v>Shuāngyì Zhèn</v>
      </c>
      <c r="C3148" t="str">
        <f>IF(COUNTIF(B:B,B3148)&gt;1,_xlfn.CONCAT(A3148," (",M3148,")"),B3148)</f>
        <v>Shuāngyì Zhèn</v>
      </c>
      <c r="D3148" t="s">
        <v>7634</v>
      </c>
      <c r="E3148" t="s">
        <v>7</v>
      </c>
      <c r="F3148" t="str">
        <f>_xlfn.CONCAT(D3148,", ",H3148,", ",I3148,", ","四川省")</f>
        <v>双谊镇, 翠屏区, 宜宾市, 四川省</v>
      </c>
      <c r="G3148">
        <v>25182</v>
      </c>
      <c r="H3148" t="s">
        <v>8361</v>
      </c>
      <c r="I3148" t="s">
        <v>8359</v>
      </c>
      <c r="J3148">
        <f>VLOOKUP(F3148,[1]!china_towns_second__2[[Column1]:[Y]],3,FALSE)</f>
        <v>28.909334000000001</v>
      </c>
      <c r="K3148">
        <f>VLOOKUP(F3148,[1]!china_towns_second__2[[Column1]:[Y]],2,FALSE)</f>
        <v>104.5616842</v>
      </c>
      <c r="L3148" t="s">
        <v>12632</v>
      </c>
      <c r="M3148" t="str">
        <f>VLOOKUP(H3148,CHOOSE({1,2},Table22[Native],Table22[Name]),2,0)</f>
        <v>Cuìpíng Qū</v>
      </c>
      <c r="N3148" s="15" t="str">
        <f>VLOOKUP(I3148,CHOOSE({1,2},Table22[Native],Table22[Name]),2,0)</f>
        <v>Yíbīn Shì</v>
      </c>
      <c r="O3148" s="15" t="str">
        <f t="shared" si="98"/>
        <v>Shuangyi Zhen (Yíbīn Shì)</v>
      </c>
      <c r="P3148" s="15" t="str">
        <f t="shared" si="99"/>
        <v>Shuangyi Zhen (Yíbīn Shì)</v>
      </c>
    </row>
    <row r="3149" spans="1:16" hidden="1" x14ac:dyDescent="0.25">
      <c r="A3149" t="s">
        <v>4818</v>
      </c>
      <c r="B3149" t="str">
        <f>IF(COUNTIF(A:A,A3149)&gt;1,_xlfn.CONCAT(A3149," (",N3149,")"),A3149)</f>
        <v>Shùbăo Xiāng</v>
      </c>
      <c r="C3149" t="str">
        <f>IF(COUNTIF(B:B,B3149)&gt;1,_xlfn.CONCAT(A3149," (",M3149,")"),B3149)</f>
        <v>Shùbăo Xiāng</v>
      </c>
      <c r="D3149" t="s">
        <v>4819</v>
      </c>
      <c r="E3149" t="s">
        <v>11</v>
      </c>
      <c r="F3149" t="str">
        <f>_xlfn.CONCAT(D3149,", ",H3149,", ",I3149,", ","四川省")</f>
        <v>树堡乡, 会理县, 凉山彝族自治州, 四川省</v>
      </c>
      <c r="G3149">
        <v>5870</v>
      </c>
      <c r="H3149" t="s">
        <v>8276</v>
      </c>
      <c r="I3149" t="s">
        <v>8271</v>
      </c>
      <c r="J3149" t="e">
        <f>VLOOKUP(F3149,[1]!china_towns_second__2[[Column1]:[Y]],3,FALSE)</f>
        <v>#N/A</v>
      </c>
      <c r="K3149" t="e">
        <f>VLOOKUP(F3149,[1]!china_towns_second__2[[Column1]:[Y]],2,FALSE)</f>
        <v>#N/A</v>
      </c>
      <c r="L3149" t="s">
        <v>12633</v>
      </c>
      <c r="M3149" t="str">
        <f>VLOOKUP(H3149,CHOOSE({1,2},Table22[Native],Table22[Name]),2,0)</f>
        <v>Huìlĭ Xiàn</v>
      </c>
      <c r="N3149" s="15" t="str">
        <f>VLOOKUP(I3149,CHOOSE({1,2},Table22[Native],Table22[Name]),2,0)</f>
        <v>Liángshān Yízú Zìzhìzhōu</v>
      </c>
      <c r="O3149" s="15" t="str">
        <f t="shared" si="98"/>
        <v>Shubao Xiang (Liángshān Yízú Zìzhìzhōu)</v>
      </c>
      <c r="P3149" s="15" t="str">
        <f t="shared" si="99"/>
        <v>Shubao Xiang (Liángshān Yízú Zìzhìzhōu)</v>
      </c>
    </row>
    <row r="3150" spans="1:16" hidden="1" x14ac:dyDescent="0.25">
      <c r="A3150" t="s">
        <v>4820</v>
      </c>
      <c r="B3150" t="str">
        <f>IF(COUNTIF(A:A,A3150)&gt;1,_xlfn.CONCAT(A3150," (",N3150,")"),A3150)</f>
        <v>Shūgŭ Zhèn</v>
      </c>
      <c r="C3150" t="str">
        <f>IF(COUNTIF(B:B,B3150)&gt;1,_xlfn.CONCAT(A3150," (",M3150,")"),B3150)</f>
        <v>Shūgŭ Zhèn</v>
      </c>
      <c r="D3150" t="s">
        <v>4821</v>
      </c>
      <c r="E3150" t="s">
        <v>7</v>
      </c>
      <c r="F3150" t="str">
        <f>_xlfn.CONCAT(D3150,", ",H3150,", ",I3150,", ","四川省")</f>
        <v>书古镇, 越西县, 凉山彝族自治州, 四川省</v>
      </c>
      <c r="G3150">
        <v>6836</v>
      </c>
      <c r="H3150" t="s">
        <v>8287</v>
      </c>
      <c r="I3150" t="s">
        <v>8271</v>
      </c>
      <c r="J3150">
        <f>VLOOKUP(F3150,[1]!china_towns_second__2[[Column1]:[Y]],3,FALSE)</f>
        <v>28.457228600030099</v>
      </c>
      <c r="K3150">
        <f>VLOOKUP(F3150,[1]!china_towns_second__2[[Column1]:[Y]],2,FALSE)</f>
        <v>102.561091</v>
      </c>
      <c r="L3150" t="s">
        <v>12634</v>
      </c>
      <c r="M3150" t="str">
        <f>VLOOKUP(H3150,CHOOSE({1,2},Table22[Native],Table22[Name]),2,0)</f>
        <v>Yuèxī Xiàn</v>
      </c>
      <c r="N3150" s="15" t="str">
        <f>VLOOKUP(I3150,CHOOSE({1,2},Table22[Native],Table22[Name]),2,0)</f>
        <v>Liángshān Yízú Zìzhìzhōu</v>
      </c>
      <c r="O3150" s="15" t="str">
        <f t="shared" si="98"/>
        <v>Shugu Zhen (Liángshān Yízú Zìzhìzhōu)</v>
      </c>
      <c r="P3150" s="15" t="str">
        <f t="shared" si="99"/>
        <v>Shugu Zhen (Liángshān Yízú Zìzhìzhōu)</v>
      </c>
    </row>
    <row r="3151" spans="1:16" hidden="1" x14ac:dyDescent="0.25">
      <c r="A3151" t="s">
        <v>5925</v>
      </c>
      <c r="B3151" t="str">
        <f>IF(COUNTIF(A:A,A3151)&gt;1,_xlfn.CONCAT(A3151," (",N3151,")"),A3151)</f>
        <v>Shŭguāng Xiāng</v>
      </c>
      <c r="C3151" t="str">
        <f>IF(COUNTIF(B:B,B3151)&gt;1,_xlfn.CONCAT(A3151," (",M3151,")"),B3151)</f>
        <v>Shŭguāng Xiāng</v>
      </c>
      <c r="D3151" t="s">
        <v>5926</v>
      </c>
      <c r="E3151" t="s">
        <v>11</v>
      </c>
      <c r="F3151" t="str">
        <f>_xlfn.CONCAT(D3151,", ",H3151,", ",I3151,", ","四川省")</f>
        <v>曙光乡, 三台县, 绵阳市, 四川省</v>
      </c>
      <c r="G3151">
        <v>7743</v>
      </c>
      <c r="H3151" t="s">
        <v>8313</v>
      </c>
      <c r="I3151" t="s">
        <v>8307</v>
      </c>
      <c r="J3151" t="e">
        <f>VLOOKUP(F3151,[1]!china_towns_second__2[[Column1]:[Y]],3,FALSE)</f>
        <v>#N/A</v>
      </c>
      <c r="K3151" t="e">
        <f>VLOOKUP(F3151,[1]!china_towns_second__2[[Column1]:[Y]],2,FALSE)</f>
        <v>#N/A</v>
      </c>
      <c r="L3151" t="s">
        <v>12635</v>
      </c>
      <c r="M3151" t="str">
        <f>VLOOKUP(H3151,CHOOSE({1,2},Table22[Native],Table22[Name]),2,0)</f>
        <v>Sāntái Xiàn</v>
      </c>
      <c r="N3151" s="15" t="str">
        <f>VLOOKUP(I3151,CHOOSE({1,2},Table22[Native],Table22[Name]),2,0)</f>
        <v>Miányáng Shì</v>
      </c>
      <c r="O3151" s="15" t="str">
        <f t="shared" si="98"/>
        <v>Shuguang Xiang (Miányáng Shì)</v>
      </c>
      <c r="P3151" s="15" t="str">
        <f t="shared" si="99"/>
        <v>Shuguang Xiang (Miányáng Shì)</v>
      </c>
    </row>
    <row r="3152" spans="1:16" hidden="1" x14ac:dyDescent="0.25">
      <c r="A3152" t="s">
        <v>4822</v>
      </c>
      <c r="B3152" t="str">
        <f>IF(COUNTIF(A:A,A3152)&gt;1,_xlfn.CONCAT(A3152," (",N3152,")"),A3152)</f>
        <v>Shùhé Zhèn</v>
      </c>
      <c r="C3152" t="str">
        <f>IF(COUNTIF(B:B,B3152)&gt;1,_xlfn.CONCAT(A3152," (",M3152,")"),B3152)</f>
        <v>Shùhé Zhèn</v>
      </c>
      <c r="D3152" t="s">
        <v>4823</v>
      </c>
      <c r="E3152" t="s">
        <v>7</v>
      </c>
      <c r="F3152" t="str">
        <f>_xlfn.CONCAT(D3152,", ",H3152,", ",I3152,", ","四川省")</f>
        <v>树河镇, 盐源县, 凉山彝族自治州, 四川省</v>
      </c>
      <c r="G3152">
        <v>8835</v>
      </c>
      <c r="H3152" t="s">
        <v>8286</v>
      </c>
      <c r="I3152" t="s">
        <v>8271</v>
      </c>
      <c r="J3152">
        <f>VLOOKUP(F3152,[1]!china_towns_second__2[[Column1]:[Y]],3,FALSE)</f>
        <v>27.326064112963799</v>
      </c>
      <c r="K3152">
        <f>VLOOKUP(F3152,[1]!china_towns_second__2[[Column1]:[Y]],2,FALSE)</f>
        <v>101.76476719999999</v>
      </c>
      <c r="L3152" t="s">
        <v>12636</v>
      </c>
      <c r="M3152" t="str">
        <f>VLOOKUP(H3152,CHOOSE({1,2},Table22[Native],Table22[Name]),2,0)</f>
        <v>Yányuán Xiàn</v>
      </c>
      <c r="N3152" s="15" t="str">
        <f>VLOOKUP(I3152,CHOOSE({1,2},Table22[Native],Table22[Name]),2,0)</f>
        <v>Liángshān Yízú Zìzhìzhōu</v>
      </c>
      <c r="O3152" s="15" t="str">
        <f t="shared" si="98"/>
        <v>Shuhe Zhen (Liángshān Yízú Zìzhìzhōu)</v>
      </c>
      <c r="P3152" s="15" t="str">
        <f t="shared" si="99"/>
        <v>Shuhe Zhen (Liángshān Yízú Zìzhìzhōu)</v>
      </c>
    </row>
    <row r="3153" spans="1:16" hidden="1" x14ac:dyDescent="0.25">
      <c r="A3153" t="s">
        <v>6543</v>
      </c>
      <c r="B3153" t="str">
        <f>IF(COUNTIF(A:A,A3153)&gt;1,_xlfn.CONCAT(A3153," (",N3153,")"),A3153)</f>
        <v>Shuĭguān Zhèn</v>
      </c>
      <c r="C3153" t="str">
        <f>IF(COUNTIF(B:B,B3153)&gt;1,_xlfn.CONCAT(A3153," (",M3153,")"),B3153)</f>
        <v>Shuĭguān Zhèn</v>
      </c>
      <c r="D3153" t="s">
        <v>6544</v>
      </c>
      <c r="E3153" t="s">
        <v>7</v>
      </c>
      <c r="F3153" t="str">
        <f>_xlfn.CONCAT(D3153,", ",H3153,", ",I3153,", ","四川省")</f>
        <v>水观镇, 阆中市, 南充市, 四川省</v>
      </c>
      <c r="G3153">
        <v>22502</v>
      </c>
      <c r="H3153" t="s">
        <v>8321</v>
      </c>
      <c r="I3153" t="s">
        <v>8318</v>
      </c>
      <c r="J3153">
        <f>VLOOKUP(F3153,[1]!china_towns_second__2[[Column1]:[Y]],3,FALSE)</f>
        <v>31.458044580867298</v>
      </c>
      <c r="K3153">
        <f>VLOOKUP(F3153,[1]!china_towns_second__2[[Column1]:[Y]],2,FALSE)</f>
        <v>106.2320009</v>
      </c>
      <c r="L3153" t="s">
        <v>12637</v>
      </c>
      <c r="M3153" t="str">
        <f>VLOOKUP(H3153,CHOOSE({1,2},Table22[Native],Table22[Name]),2,0)</f>
        <v>Lángzhōng Shì</v>
      </c>
      <c r="N3153" s="15" t="str">
        <f>VLOOKUP(I3153,CHOOSE({1,2},Table22[Native],Table22[Name]),2,0)</f>
        <v>Nánchōng Shì</v>
      </c>
      <c r="O3153" s="15" t="str">
        <f t="shared" si="98"/>
        <v>Shuiguan Zhen (Nánchōng Shì)</v>
      </c>
      <c r="P3153" s="15" t="str">
        <f t="shared" si="99"/>
        <v>Shuiguan Zhen (Nánchōng Shì)</v>
      </c>
    </row>
    <row r="3154" spans="1:16" hidden="1" x14ac:dyDescent="0.25">
      <c r="A3154" t="s">
        <v>330</v>
      </c>
      <c r="B3154" t="str">
        <f>IF(COUNTIF(A:A,A3154)&gt;1,_xlfn.CONCAT(A3154," (",N3154,")"),A3154)</f>
        <v>Shuĭjīng Xiāng</v>
      </c>
      <c r="C3154" t="str">
        <f>IF(COUNTIF(B:B,B3154)&gt;1,_xlfn.CONCAT(A3154," (",M3154,")"),B3154)</f>
        <v>Shuĭjīng Xiāng</v>
      </c>
      <c r="D3154" t="s">
        <v>331</v>
      </c>
      <c r="E3154" t="s">
        <v>11</v>
      </c>
      <c r="F3154" t="str">
        <f>_xlfn.CONCAT(D3154,", ",H3154,", ",I3154,", ","四川省")</f>
        <v>水晶乡, 松潘县, 阿坝藏族羌族自治州, 四川省</v>
      </c>
      <c r="G3154">
        <v>1832</v>
      </c>
      <c r="H3154" t="s">
        <v>8166</v>
      </c>
      <c r="I3154" t="s">
        <v>8153</v>
      </c>
      <c r="J3154" t="e">
        <f>VLOOKUP(F3154,[1]!china_towns_second__2[[Column1]:[Y]],3,FALSE)</f>
        <v>#N/A</v>
      </c>
      <c r="K3154" t="e">
        <f>VLOOKUP(F3154,[1]!china_towns_second__2[[Column1]:[Y]],2,FALSE)</f>
        <v>#N/A</v>
      </c>
      <c r="L3154" t="s">
        <v>12638</v>
      </c>
      <c r="M3154" t="str">
        <f>VLOOKUP(H3154,CHOOSE({1,2},Table22[Native],Table22[Name]),2,0)</f>
        <v>Sōngpān Xiàn</v>
      </c>
      <c r="N3154" s="15" t="str">
        <f>VLOOKUP(I3154,CHOOSE({1,2},Table22[Native],Table22[Name]),2,0)</f>
        <v>Ābà Zàngzú Qiāngzú Zìzhìzhōu</v>
      </c>
      <c r="O3154" s="15" t="str">
        <f t="shared" si="98"/>
        <v>Shuijing Xiang (Ābà Zàngzú Qiāngzú Zìzhìzhōu)</v>
      </c>
      <c r="P3154" s="15" t="str">
        <f t="shared" si="99"/>
        <v>Shuijing Xiang (Ābà Zàngzú Qiāngzú Zìzhìzhōu)</v>
      </c>
    </row>
    <row r="3155" spans="1:16" hidden="1" x14ac:dyDescent="0.25">
      <c r="A3155" t="s">
        <v>5927</v>
      </c>
      <c r="B3155" t="str">
        <f>IF(COUNTIF(A:A,A3155)&gt;1,_xlfn.CONCAT(A3155," (",N3155,")"),A3155)</f>
        <v>Shuĭjīng Zhèn</v>
      </c>
      <c r="C3155" t="str">
        <f>IF(COUNTIF(B:B,B3155)&gt;1,_xlfn.CONCAT(A3155," (",M3155,")"),B3155)</f>
        <v>Shuĭjīng Zhèn</v>
      </c>
      <c r="D3155" t="s">
        <v>5928</v>
      </c>
      <c r="E3155" t="s">
        <v>7</v>
      </c>
      <c r="F3155" t="str">
        <f>_xlfn.CONCAT(D3155,", ",H3155,", ",I3155,", ","四川省")</f>
        <v>水晶镇, 平武县, 绵阳市, 四川省</v>
      </c>
      <c r="G3155">
        <v>11166</v>
      </c>
      <c r="H3155" t="s">
        <v>8312</v>
      </c>
      <c r="I3155" t="s">
        <v>8307</v>
      </c>
      <c r="J3155">
        <f>VLOOKUP(F3155,[1]!china_towns_second__2[[Column1]:[Y]],3,FALSE)</f>
        <v>32.510597239623003</v>
      </c>
      <c r="K3155">
        <f>VLOOKUP(F3155,[1]!china_towns_second__2[[Column1]:[Y]],2,FALSE)</f>
        <v>104.2527709</v>
      </c>
      <c r="L3155" t="s">
        <v>12639</v>
      </c>
      <c r="M3155" t="str">
        <f>VLOOKUP(H3155,CHOOSE({1,2},Table22[Native],Table22[Name]),2,0)</f>
        <v>Píngwŭ Xiàn</v>
      </c>
      <c r="N3155" s="15" t="str">
        <f>VLOOKUP(I3155,CHOOSE({1,2},Table22[Native],Table22[Name]),2,0)</f>
        <v>Miányáng Shì</v>
      </c>
      <c r="O3155" s="15" t="str">
        <f t="shared" si="98"/>
        <v>Shuijing Zhen (Miányáng Shì)</v>
      </c>
      <c r="P3155" s="15" t="str">
        <f t="shared" si="99"/>
        <v>Shuijing Zhen (Miányáng Shì)</v>
      </c>
    </row>
    <row r="3156" spans="1:16" hidden="1" x14ac:dyDescent="0.25">
      <c r="A3156" t="s">
        <v>1254</v>
      </c>
      <c r="B3156" t="str">
        <f>IF(COUNTIF(A:A,A3156)&gt;1,_xlfn.CONCAT(A3156," (",N3156,")"),A3156)</f>
        <v>Shuĭkŏu Zhèn (Chéngdū Shì)</v>
      </c>
      <c r="C3156" t="str">
        <f>IF(COUNTIF(B:B,B3156)&gt;1,_xlfn.CONCAT(A3156," (",M3156,")"),B3156)</f>
        <v>Shuĭkŏu Zhèn (Chéngdū Shì)</v>
      </c>
      <c r="D3156" t="s">
        <v>1255</v>
      </c>
      <c r="E3156" t="s">
        <v>7</v>
      </c>
      <c r="F3156" t="str">
        <f>_xlfn.CONCAT(D3156,", ",H3156,", ",I3156,", ","四川省")</f>
        <v>水口镇, 邛崃市, 成都市, 四川省</v>
      </c>
      <c r="G3156">
        <v>19524</v>
      </c>
      <c r="H3156" t="s">
        <v>8195</v>
      </c>
      <c r="I3156" t="s">
        <v>8180</v>
      </c>
      <c r="J3156">
        <f>VLOOKUP(F3156,[1]!china_towns_second__2[[Column1]:[Y]],3,FALSE)</f>
        <v>30.4603729772892</v>
      </c>
      <c r="K3156">
        <f>VLOOKUP(F3156,[1]!china_towns_second__2[[Column1]:[Y]],2,FALSE)</f>
        <v>103.2975021</v>
      </c>
      <c r="L3156" t="s">
        <v>14288</v>
      </c>
      <c r="M3156" t="str">
        <f>VLOOKUP(H3156,CHOOSE({1,2},Table22[Native],Table22[Name]),2,0)</f>
        <v>Qiónglái Shì</v>
      </c>
      <c r="N3156" s="15" t="str">
        <f>VLOOKUP(I3156,CHOOSE({1,2},Table22[Native],Table22[Name]),2,0)</f>
        <v>Chéngdū Shì</v>
      </c>
      <c r="O3156" s="15" t="str">
        <f t="shared" si="98"/>
        <v>Shuikou Zhen (Chengdu Shi) (Chéngdū Shì)</v>
      </c>
      <c r="P3156" s="15" t="str">
        <f t="shared" si="99"/>
        <v>Shuikou Zhen (Chengdu Shi) (Chéngdū Shì)</v>
      </c>
    </row>
    <row r="3157" spans="1:16" hidden="1" x14ac:dyDescent="0.25">
      <c r="A3157" t="s">
        <v>1254</v>
      </c>
      <c r="B3157" t="str">
        <f>IF(COUNTIF(A:A,A3157)&gt;1,_xlfn.CONCAT(A3157," (",N3157,")"),A3157)</f>
        <v>Shuĭkŏu Zhèn (Dázhōu Shì)</v>
      </c>
      <c r="C3157" t="str">
        <f>IF(COUNTIF(B:B,B3157)&gt;1,_xlfn.CONCAT(A3157," (",M3157,")"),B3157)</f>
        <v>Shuĭkŏu Zhèn (Dázhōu Shì)</v>
      </c>
      <c r="D3157" t="s">
        <v>1255</v>
      </c>
      <c r="E3157" t="s">
        <v>7</v>
      </c>
      <c r="F3157" t="str">
        <f>_xlfn.CONCAT(D3157,", ",H3157,", ",I3157,", ","四川省")</f>
        <v>水口镇, 渠县, 达州市, 四川省</v>
      </c>
      <c r="G3157">
        <v>21624</v>
      </c>
      <c r="H3157" t="s">
        <v>8206</v>
      </c>
      <c r="I3157" t="s">
        <v>8202</v>
      </c>
      <c r="J3157">
        <f>VLOOKUP(F3157,[1]!china_towns_second__2[[Column1]:[Y]],3,FALSE)</f>
        <v>31.0748059350184</v>
      </c>
      <c r="K3157">
        <f>VLOOKUP(F3157,[1]!china_towns_second__2[[Column1]:[Y]],2,FALSE)</f>
        <v>107.00695380000001</v>
      </c>
      <c r="L3157" t="s">
        <v>14289</v>
      </c>
      <c r="M3157" t="str">
        <f>VLOOKUP(H3157,CHOOSE({1,2},Table22[Native],Table22[Name]),2,0)</f>
        <v>Qú Xiàn</v>
      </c>
      <c r="N3157" s="15" t="str">
        <f>VLOOKUP(I3157,CHOOSE({1,2},Table22[Native],Table22[Name]),2,0)</f>
        <v>Dázhōu Shì</v>
      </c>
      <c r="O3157" s="15" t="str">
        <f t="shared" si="98"/>
        <v>Shuikou Zhen (Dazhou Shi) (Dázhōu Shì)</v>
      </c>
      <c r="P3157" s="15" t="str">
        <f t="shared" si="99"/>
        <v>Shuikou Zhen (Dazhou Shi) (Dázhōu Shì)</v>
      </c>
    </row>
    <row r="3158" spans="1:16" hidden="1" x14ac:dyDescent="0.25">
      <c r="A3158" t="s">
        <v>1254</v>
      </c>
      <c r="B3158" t="str">
        <f>IF(COUNTIF(A:A,A3158)&gt;1,_xlfn.CONCAT(A3158," (",N3158,")"),A3158)</f>
        <v>Shuĭkŏu Zhèn (Lèshān Shì)</v>
      </c>
      <c r="C3158" t="str">
        <f>IF(COUNTIF(B:B,B3158)&gt;1,_xlfn.CONCAT(A3158," (",M3158,")"),B3158)</f>
        <v>Shuĭkŏu Zhèn (Lèshān Shì)</v>
      </c>
      <c r="D3158" t="s">
        <v>1255</v>
      </c>
      <c r="E3158" t="s">
        <v>7</v>
      </c>
      <c r="F3158" t="str">
        <f>_xlfn.CONCAT(D3158,", ",H3158,", ",I3158,", ","四川省")</f>
        <v>水口镇, 市中区, 乐山市, 四川省</v>
      </c>
      <c r="G3158">
        <v>17727</v>
      </c>
      <c r="H3158" t="s">
        <v>8267</v>
      </c>
      <c r="I3158" t="s">
        <v>8256</v>
      </c>
      <c r="J3158">
        <f>VLOOKUP(F3158,[1]!china_towns_second__2[[Column1]:[Y]],3,FALSE)</f>
        <v>29.559659874567998</v>
      </c>
      <c r="K3158">
        <f>VLOOKUP(F3158,[1]!china_towns_second__2[[Column1]:[Y]],2,FALSE)</f>
        <v>103.68291139999999</v>
      </c>
      <c r="L3158" t="s">
        <v>14290</v>
      </c>
      <c r="M3158" t="str">
        <f>VLOOKUP(H3158,CHOOSE({1,2},Table22[Native],Table22[Name]),2,0)</f>
        <v>Shìzhōng Qū</v>
      </c>
      <c r="N3158" s="15" t="str">
        <f>VLOOKUP(I3158,CHOOSE({1,2},Table22[Native],Table22[Name]),2,0)</f>
        <v>Lèshān Shì</v>
      </c>
      <c r="O3158" s="15" t="str">
        <f t="shared" si="98"/>
        <v>Shuikou Zhen (Leshan Shi) (Lèshān Shì)</v>
      </c>
      <c r="P3158" s="15" t="str">
        <f t="shared" si="99"/>
        <v>Shuikou Zhen (Leshan Shi) (Lèshān Shì)</v>
      </c>
    </row>
    <row r="3159" spans="1:16" hidden="1" x14ac:dyDescent="0.25">
      <c r="A3159" t="s">
        <v>5329</v>
      </c>
      <c r="B3159" t="str">
        <f>IF(COUNTIF(A:A,A3159)&gt;1,_xlfn.CONCAT(A3159," (",N3159,")"),A3159)</f>
        <v>Shuĭliăo Yízú Xiāng</v>
      </c>
      <c r="C3159" t="str">
        <f>IF(COUNTIF(B:B,B3159)&gt;1,_xlfn.CONCAT(A3159," (",M3159,")"),B3159)</f>
        <v>Shuĭliăo Yízú Xiāng</v>
      </c>
      <c r="D3159" t="s">
        <v>5330</v>
      </c>
      <c r="E3159" t="s">
        <v>11</v>
      </c>
      <c r="F3159" t="str">
        <f>_xlfn.CONCAT(D3159,", ",H3159,", ",I3159,", ","四川省")</f>
        <v>水潦彝族乡, 叙永县, 泸州市, 四川省</v>
      </c>
      <c r="G3159">
        <v>18369</v>
      </c>
      <c r="H3159" t="s">
        <v>8297</v>
      </c>
      <c r="I3159" t="s">
        <v>8290</v>
      </c>
      <c r="J3159" t="e">
        <f>VLOOKUP(F3159,[1]!china_towns_second__2[[Column1]:[Y]],3,FALSE)</f>
        <v>#N/A</v>
      </c>
      <c r="K3159" t="e">
        <f>VLOOKUP(F3159,[1]!china_towns_second__2[[Column1]:[Y]],2,FALSE)</f>
        <v>#N/A</v>
      </c>
      <c r="L3159" t="s">
        <v>12640</v>
      </c>
      <c r="M3159" t="str">
        <f>VLOOKUP(H3159,CHOOSE({1,2},Table22[Native],Table22[Name]),2,0)</f>
        <v>Xùyŏng Xiàn</v>
      </c>
      <c r="N3159" s="15" t="str">
        <f>VLOOKUP(I3159,CHOOSE({1,2},Table22[Native],Table22[Name]),2,0)</f>
        <v>Lúzhōu Shì</v>
      </c>
      <c r="O3159" s="15" t="str">
        <f t="shared" si="98"/>
        <v>Shuiliao Yizu Xiang (Lúzhōu Shì)</v>
      </c>
      <c r="P3159" s="15" t="str">
        <f t="shared" si="99"/>
        <v>Shuiliao Yizu Xiang (Lúzhōu Shì)</v>
      </c>
    </row>
    <row r="3160" spans="1:16" hidden="1" x14ac:dyDescent="0.25">
      <c r="A3160" t="s">
        <v>4824</v>
      </c>
      <c r="B3160" t="str">
        <f>IF(COUNTIF(A:A,A3160)&gt;1,_xlfn.CONCAT(A3160," (",N3160,")"),A3160)</f>
        <v>Shuĭluò Zhèn</v>
      </c>
      <c r="C3160" t="str">
        <f>IF(COUNTIF(B:B,B3160)&gt;1,_xlfn.CONCAT(A3160," (",M3160,")"),B3160)</f>
        <v>Shuĭluò Zhèn</v>
      </c>
      <c r="D3160" t="s">
        <v>4825</v>
      </c>
      <c r="E3160" t="s">
        <v>7</v>
      </c>
      <c r="F3160" t="str">
        <f>_xlfn.CONCAT(D3160,", ",H3160,", ",I3160,", ","四川省")</f>
        <v>水洛镇, 木里藏族自治县, 凉山彝族自治州, 四川省</v>
      </c>
      <c r="G3160">
        <v>6593</v>
      </c>
      <c r="H3160" t="s">
        <v>8281</v>
      </c>
      <c r="I3160" t="s">
        <v>8271</v>
      </c>
      <c r="J3160">
        <f>VLOOKUP(F3160,[1]!china_towns_second__2[[Column1]:[Y]],3,FALSE)</f>
        <v>28.319781514260001</v>
      </c>
      <c r="K3160">
        <f>VLOOKUP(F3160,[1]!china_towns_second__2[[Column1]:[Y]],2,FALSE)</f>
        <v>100.58352960000001</v>
      </c>
      <c r="L3160" t="s">
        <v>12641</v>
      </c>
      <c r="M3160" t="str">
        <f>VLOOKUP(H3160,CHOOSE({1,2},Table22[Native],Table22[Name]),2,0)</f>
        <v>Mùlĭ Zàngzú Zìzhìxiàn</v>
      </c>
      <c r="N3160" s="15" t="str">
        <f>VLOOKUP(I3160,CHOOSE({1,2},Table22[Native],Table22[Name]),2,0)</f>
        <v>Liángshān Yízú Zìzhìzhōu</v>
      </c>
      <c r="O3160" s="15" t="str">
        <f t="shared" si="98"/>
        <v>Shuiluo Zhen (Liángshān Yízú Zìzhìzhōu)</v>
      </c>
      <c r="P3160" s="15" t="str">
        <f t="shared" si="99"/>
        <v>Shuiluo Zhen (Liángshān Yízú Zìzhìzhōu)</v>
      </c>
    </row>
    <row r="3161" spans="1:16" hidden="1" x14ac:dyDescent="0.25">
      <c r="A3161" t="s">
        <v>332</v>
      </c>
      <c r="B3161" t="str">
        <f>IF(COUNTIF(A:A,A3161)&gt;1,_xlfn.CONCAT(A3161," (",N3161,")"),A3161)</f>
        <v>Shuĭmó Zhèn (Ābà Zàngzú Qiāngzú Zìzhìzhōu)</v>
      </c>
      <c r="C3161" t="str">
        <f>IF(COUNTIF(B:B,B3161)&gt;1,_xlfn.CONCAT(A3161," (",M3161,")"),B3161)</f>
        <v>Shuĭmó Zhèn (Ābà Zàngzú Qiāngzú Zìzhìzhōu)</v>
      </c>
      <c r="D3161" t="s">
        <v>333</v>
      </c>
      <c r="E3161" t="s">
        <v>7</v>
      </c>
      <c r="F3161" t="str">
        <f>_xlfn.CONCAT(D3161,", ",H3161,", ",I3161,", ","四川省")</f>
        <v>水磨镇, 汶川县, 阿坝藏族羌族自治州, 四川省</v>
      </c>
      <c r="G3161">
        <v>12574</v>
      </c>
      <c r="H3161" t="s">
        <v>8167</v>
      </c>
      <c r="I3161" t="s">
        <v>8153</v>
      </c>
      <c r="J3161">
        <f>VLOOKUP(F3161,[1]!china_towns_second__2[[Column1]:[Y]],3,FALSE)</f>
        <v>30.9182018647364</v>
      </c>
      <c r="K3161">
        <f>VLOOKUP(F3161,[1]!china_towns_second__2[[Column1]:[Y]],2,FALSE)</f>
        <v>103.4045721</v>
      </c>
      <c r="L3161" t="s">
        <v>14291</v>
      </c>
      <c r="M3161" t="str">
        <f>VLOOKUP(H3161,CHOOSE({1,2},Table22[Native],Table22[Name]),2,0)</f>
        <v>Wènchuān Xiàn</v>
      </c>
      <c r="N3161" s="15" t="str">
        <f>VLOOKUP(I3161,CHOOSE({1,2},Table22[Native],Table22[Name]),2,0)</f>
        <v>Ābà Zàngzú Qiāngzú Zìzhìzhōu</v>
      </c>
      <c r="O3161" s="15" t="str">
        <f t="shared" si="98"/>
        <v>Shuimo Zhen (Aba Zangzu Qiangzu Zizhizhou) (Ābà Zàngzú Qiāngzú Zìzhìzhōu)</v>
      </c>
      <c r="P3161" s="15" t="str">
        <f t="shared" si="99"/>
        <v>Shuimo Zhen (Aba Zangzu Qiangzu Zizhizhou) (Ābà Zàngzú Qiāngzú Zìzhìzhōu)</v>
      </c>
    </row>
    <row r="3162" spans="1:16" hidden="1" x14ac:dyDescent="0.25">
      <c r="A3162" t="s">
        <v>332</v>
      </c>
      <c r="B3162" t="str">
        <f>IF(COUNTIF(A:A,A3162)&gt;1,_xlfn.CONCAT(A3162," (",N3162,")"),A3162)</f>
        <v>Shuĭmó Zhèn (Guăngyuán Shì)</v>
      </c>
      <c r="C3162" t="str">
        <f>IF(COUNTIF(B:B,B3162)&gt;1,_xlfn.CONCAT(A3162," (",M3162,")"),B3162)</f>
        <v>Shuĭmó Zhèn (Guăngyuán Shì)</v>
      </c>
      <c r="D3162" t="s">
        <v>333</v>
      </c>
      <c r="E3162" t="s">
        <v>7</v>
      </c>
      <c r="F3162" t="str">
        <f>_xlfn.CONCAT(D3162,", ",H3162,", ",I3162,", ","四川省")</f>
        <v>水磨镇, 旺苍县, 广元市, 四川省</v>
      </c>
      <c r="G3162">
        <v>5360</v>
      </c>
      <c r="H3162" t="s">
        <v>8253</v>
      </c>
      <c r="I3162" t="s">
        <v>8247</v>
      </c>
      <c r="J3162">
        <f>VLOOKUP(F3162,[1]!china_towns_second__2[[Column1]:[Y]],3,FALSE)</f>
        <v>32.465261925671498</v>
      </c>
      <c r="K3162">
        <f>VLOOKUP(F3162,[1]!china_towns_second__2[[Column1]:[Y]],2,FALSE)</f>
        <v>106.5506908</v>
      </c>
      <c r="L3162" t="s">
        <v>14292</v>
      </c>
      <c r="M3162" t="str">
        <f>VLOOKUP(H3162,CHOOSE({1,2},Table22[Native],Table22[Name]),2,0)</f>
        <v>Wàngcāng Xiàn</v>
      </c>
      <c r="N3162" s="15" t="str">
        <f>VLOOKUP(I3162,CHOOSE({1,2},Table22[Native],Table22[Name]),2,0)</f>
        <v>Guăngyuán Shì</v>
      </c>
      <c r="O3162" s="15" t="str">
        <f t="shared" si="98"/>
        <v>Shuimo Zhen (Guangyuan Shi) (Guăngyuán Shì)</v>
      </c>
      <c r="P3162" s="15" t="str">
        <f t="shared" si="99"/>
        <v>Shuimo Zhen (Guangyuan Shi) (Guăngyuán Shì)</v>
      </c>
    </row>
    <row r="3163" spans="1:16" hidden="1" x14ac:dyDescent="0.25">
      <c r="A3163" t="s">
        <v>3167</v>
      </c>
      <c r="B3163" t="str">
        <f>IF(COUNTIF(A:A,A3163)&gt;1,_xlfn.CONCAT(A3163," (",N3163,")"),A3163)</f>
        <v>Shuǐmógōu Zhèn [incl. Qīnglín Xiāng, Măjiābà Xiāng]</v>
      </c>
      <c r="C3163" t="str">
        <f>IF(COUNTIF(B:B,B3163)&gt;1,_xlfn.CONCAT(A3163," (",M3163,")"),B3163)</f>
        <v>Shuǐmógōu Zhèn [incl. Qīnglín Xiāng, Măjiābà Xiāng]</v>
      </c>
      <c r="D3163" t="s">
        <v>3168</v>
      </c>
      <c r="E3163" t="s">
        <v>7</v>
      </c>
      <c r="F3163" t="str">
        <f>_xlfn.CONCAT(D3163,", ",H3163,", ",I3163,", ","四川省")</f>
        <v>水磨沟镇, 朝天区, 广元市, 四川省</v>
      </c>
      <c r="G3163">
        <v>6103</v>
      </c>
      <c r="H3163" t="s">
        <v>8249</v>
      </c>
      <c r="I3163" t="s">
        <v>8247</v>
      </c>
      <c r="J3163">
        <f>VLOOKUP(F3163,[1]!china_towns_second__2[[Column1]:[Y]],3,FALSE)</f>
        <v>32.818110713889403</v>
      </c>
      <c r="K3163">
        <f>VLOOKUP(F3163,[1]!china_towns_second__2[[Column1]:[Y]],2,FALSE)</f>
        <v>106.003382</v>
      </c>
      <c r="L3163" t="s">
        <v>12642</v>
      </c>
      <c r="M3163" t="str">
        <f>VLOOKUP(H3163,CHOOSE({1,2},Table22[Native],Table22[Name]),2,0)</f>
        <v>Cháotiān Qū</v>
      </c>
      <c r="N3163" s="15" t="str">
        <f>VLOOKUP(I3163,CHOOSE({1,2},Table22[Native],Table22[Name]),2,0)</f>
        <v>Guăngyuán Shì</v>
      </c>
      <c r="O3163" s="15" t="str">
        <f t="shared" si="98"/>
        <v>Shuimogou Zhen [incl. Qinglin Xiang, Majiaba Xiang] (Guăngyuán Shì)</v>
      </c>
      <c r="P3163" s="15" t="str">
        <f t="shared" si="99"/>
        <v>Shuimogou Zhen [incl. Qinglin Xiang, Majiaba Xiang] (Guăngyuán Shì)</v>
      </c>
    </row>
    <row r="3164" spans="1:16" hidden="1" x14ac:dyDescent="0.25">
      <c r="A3164" t="s">
        <v>6860</v>
      </c>
      <c r="B3164" t="str">
        <f>IF(COUNTIF(A:A,A3164)&gt;1,_xlfn.CONCAT(A3164," (",N3164,")"),A3164)</f>
        <v>Shuĭnán Zhèn</v>
      </c>
      <c r="C3164" t="str">
        <f>IF(COUNTIF(B:B,B3164)&gt;1,_xlfn.CONCAT(A3164," (",M3164,")"),B3164)</f>
        <v>Shuĭnán Zhèn</v>
      </c>
      <c r="D3164" t="s">
        <v>6861</v>
      </c>
      <c r="E3164" t="s">
        <v>7</v>
      </c>
      <c r="F3164" t="str">
        <f>_xlfn.CONCAT(D3164,", ",H3164,", ",I3164,", ","四川省")</f>
        <v>水南镇, 资中县, 内江市, 四川省</v>
      </c>
      <c r="G3164">
        <v>101280</v>
      </c>
      <c r="H3164" t="s">
        <v>8333</v>
      </c>
      <c r="I3164" t="s">
        <v>8329</v>
      </c>
      <c r="J3164">
        <f>VLOOKUP(F3164,[1]!china_towns_second__2[[Column1]:[Y]],3,FALSE)</f>
        <v>29.763702251288301</v>
      </c>
      <c r="K3164">
        <f>VLOOKUP(F3164,[1]!china_towns_second__2[[Column1]:[Y]],2,FALSE)</f>
        <v>104.8404895</v>
      </c>
      <c r="L3164" t="s">
        <v>12643</v>
      </c>
      <c r="M3164" t="str">
        <f>VLOOKUP(H3164,CHOOSE({1,2},Table22[Native],Table22[Name]),2,0)</f>
        <v>Zīzhōng Xiàn</v>
      </c>
      <c r="N3164" s="15" t="str">
        <f>VLOOKUP(I3164,CHOOSE({1,2},Table22[Native],Table22[Name]),2,0)</f>
        <v>Nèijiāng Shì</v>
      </c>
      <c r="O3164" s="15" t="str">
        <f t="shared" si="98"/>
        <v>Shuinan Zhen (Nèijiāng Shì)</v>
      </c>
      <c r="P3164" s="15" t="str">
        <f t="shared" si="99"/>
        <v>Shuinan Zhen (Nèijiāng Shì)</v>
      </c>
    </row>
    <row r="3165" spans="1:16" hidden="1" x14ac:dyDescent="0.25">
      <c r="A3165" t="s">
        <v>691</v>
      </c>
      <c r="B3165" t="str">
        <f>IF(COUNTIF(A:A,A3165)&gt;1,_xlfn.CONCAT(A3165," (",N3165,")"),A3165)</f>
        <v>Shuĭníngsì Zhèn</v>
      </c>
      <c r="C3165" t="str">
        <f>IF(COUNTIF(B:B,B3165)&gt;1,_xlfn.CONCAT(A3165," (",M3165,")"),B3165)</f>
        <v>Shuĭníngsì Zhèn</v>
      </c>
      <c r="D3165" t="s">
        <v>692</v>
      </c>
      <c r="E3165" t="s">
        <v>7</v>
      </c>
      <c r="F3165" t="str">
        <f>_xlfn.CONCAT(D3165,", ",H3165,", ",I3165,", ","四川省")</f>
        <v>水宁寺镇, 巴州区, 巴中市, 四川省</v>
      </c>
      <c r="G3165">
        <v>19177</v>
      </c>
      <c r="H3165" t="s">
        <v>8173</v>
      </c>
      <c r="I3165" t="s">
        <v>8171</v>
      </c>
      <c r="J3165">
        <f>VLOOKUP(F3165,[1]!china_towns_second__2[[Column1]:[Y]],3,FALSE)</f>
        <v>31.813560095167301</v>
      </c>
      <c r="K3165">
        <f>VLOOKUP(F3165,[1]!china_towns_second__2[[Column1]:[Y]],2,FALSE)</f>
        <v>107.0056524</v>
      </c>
      <c r="L3165" t="s">
        <v>12644</v>
      </c>
      <c r="M3165" t="str">
        <f>VLOOKUP(H3165,CHOOSE({1,2},Table22[Native],Table22[Name]),2,0)</f>
        <v>Bāzhōu Qū</v>
      </c>
      <c r="N3165" s="15" t="str">
        <f>VLOOKUP(I3165,CHOOSE({1,2},Table22[Native],Table22[Name]),2,0)</f>
        <v>Bāzhōng Shì</v>
      </c>
      <c r="O3165" s="15" t="str">
        <f t="shared" si="98"/>
        <v>Shuiningsi Zhen (Bāzhōng Shì)</v>
      </c>
      <c r="P3165" s="15" t="str">
        <f t="shared" si="99"/>
        <v>Shuiningsi Zhen (Bāzhōng Shì)</v>
      </c>
    </row>
    <row r="3166" spans="1:16" hidden="1" x14ac:dyDescent="0.25">
      <c r="A3166" t="s">
        <v>7635</v>
      </c>
      <c r="B3166" t="str">
        <f>IF(COUNTIF(A:A,A3166)&gt;1,_xlfn.CONCAT(A3166," (",N3166,")"),A3166)</f>
        <v>Shuĭqīng Zhèn</v>
      </c>
      <c r="C3166" t="str">
        <f>IF(COUNTIF(B:B,B3166)&gt;1,_xlfn.CONCAT(A3166," (",M3166,")"),B3166)</f>
        <v>Shuĭqīng Zhèn</v>
      </c>
      <c r="D3166" t="s">
        <v>7636</v>
      </c>
      <c r="E3166" t="s">
        <v>7</v>
      </c>
      <c r="F3166" t="str">
        <f>_xlfn.CONCAT(D3166,", ",H3166,", ",I3166,", ","四川省")</f>
        <v>水清镇, 江安县, 宜宾市, 四川省</v>
      </c>
      <c r="G3166">
        <v>12669</v>
      </c>
      <c r="H3166" t="s">
        <v>8364</v>
      </c>
      <c r="I3166" t="s">
        <v>8359</v>
      </c>
      <c r="J3166">
        <f>VLOOKUP(F3166,[1]!china_towns_second__2[[Column1]:[Y]],3,FALSE)</f>
        <v>28.821355579440102</v>
      </c>
      <c r="K3166">
        <f>VLOOKUP(F3166,[1]!china_towns_second__2[[Column1]:[Y]],2,FALSE)</f>
        <v>105.1119305</v>
      </c>
      <c r="L3166" t="s">
        <v>12645</v>
      </c>
      <c r="M3166" t="str">
        <f>VLOOKUP(H3166,CHOOSE({1,2},Table22[Native],Table22[Name]),2,0)</f>
        <v>Jiāng'ān Xiàn</v>
      </c>
      <c r="N3166" s="15" t="str">
        <f>VLOOKUP(I3166,CHOOSE({1,2},Table22[Native],Table22[Name]),2,0)</f>
        <v>Yíbīn Shì</v>
      </c>
      <c r="O3166" s="15" t="str">
        <f t="shared" si="98"/>
        <v>Shuiqing Zhen (Yíbīn Shì)</v>
      </c>
      <c r="P3166" s="15" t="str">
        <f t="shared" si="99"/>
        <v>Shuiqing Zhen (Yíbīn Shì)</v>
      </c>
    </row>
    <row r="3167" spans="1:16" hidden="1" x14ac:dyDescent="0.25">
      <c r="A3167" t="s">
        <v>2668</v>
      </c>
      <c r="B3167" t="str">
        <f>IF(COUNTIF(A:A,A3167)&gt;1,_xlfn.CONCAT(A3167," (",N3167,")"),A3167)</f>
        <v>Shuĭwā Xiāng</v>
      </c>
      <c r="C3167" t="str">
        <f>IF(COUNTIF(B:B,B3167)&gt;1,_xlfn.CONCAT(A3167," (",M3167,")"),B3167)</f>
        <v>Shuĭwā Xiāng</v>
      </c>
      <c r="D3167" t="s">
        <v>2669</v>
      </c>
      <c r="E3167" t="s">
        <v>11</v>
      </c>
      <c r="F3167" t="str">
        <f>_xlfn.CONCAT(D3167,", ",H3167,", ",I3167,", ","四川省")</f>
        <v>水洼乡, 乡城县, 甘孜藏族自治州, 四川省</v>
      </c>
      <c r="G3167">
        <v>2824</v>
      </c>
      <c r="H3167" t="s">
        <v>8235</v>
      </c>
      <c r="I3167" t="s">
        <v>8219</v>
      </c>
      <c r="J3167" t="e">
        <f>VLOOKUP(F3167,[1]!china_towns_second__2[[Column1]:[Y]],3,FALSE)</f>
        <v>#N/A</v>
      </c>
      <c r="K3167" t="e">
        <f>VLOOKUP(F3167,[1]!china_towns_second__2[[Column1]:[Y]],2,FALSE)</f>
        <v>#N/A</v>
      </c>
      <c r="L3167" t="s">
        <v>12646</v>
      </c>
      <c r="M3167" t="str">
        <f>VLOOKUP(H3167,CHOOSE({1,2},Table22[Native],Table22[Name]),2,0)</f>
        <v>Xiāngchéng Xiàn</v>
      </c>
      <c r="N3167" s="15" t="str">
        <f>VLOOKUP(I3167,CHOOSE({1,2},Table22[Native],Table22[Name]),2,0)</f>
        <v>Gānzī Zàngzú Zìzhìzhōu</v>
      </c>
      <c r="O3167" s="15" t="str">
        <f t="shared" si="98"/>
        <v>Shuiwa Xiang (Gānzī Zàngzú Zìzhìzhōu)</v>
      </c>
      <c r="P3167" s="15" t="str">
        <f t="shared" si="99"/>
        <v>Shuiwa Xiang (Gānzī Zàngzú Zìzhìzhōu)</v>
      </c>
    </row>
    <row r="3168" spans="1:16" hidden="1" x14ac:dyDescent="0.25">
      <c r="A3168" t="s">
        <v>5331</v>
      </c>
      <c r="B3168" t="str">
        <f>IF(COUNTIF(A:A,A3168)&gt;1,_xlfn.CONCAT(A3168," (",N3168,")"),A3168)</f>
        <v>Shuĭwĕi Zhèn</v>
      </c>
      <c r="C3168" t="str">
        <f>IF(COUNTIF(B:B,B3168)&gt;1,_xlfn.CONCAT(A3168," (",M3168,")"),B3168)</f>
        <v>Shuĭwĕi Zhèn</v>
      </c>
      <c r="D3168" t="s">
        <v>5332</v>
      </c>
      <c r="E3168" t="s">
        <v>7</v>
      </c>
      <c r="F3168" t="str">
        <f>_xlfn.CONCAT(D3168,", ",H3168,", ",I3168,", ","四川省")</f>
        <v>水尾镇, 叙永县, 泸州市, 四川省</v>
      </c>
      <c r="G3168">
        <v>21662</v>
      </c>
      <c r="H3168" t="s">
        <v>8297</v>
      </c>
      <c r="I3168" t="s">
        <v>8290</v>
      </c>
      <c r="J3168">
        <f>VLOOKUP(F3168,[1]!china_towns_second__2[[Column1]:[Y]],3,FALSE)</f>
        <v>28.278730560337699</v>
      </c>
      <c r="K3168">
        <f>VLOOKUP(F3168,[1]!china_towns_second__2[[Column1]:[Y]],2,FALSE)</f>
        <v>105.5706599</v>
      </c>
      <c r="L3168" t="s">
        <v>12647</v>
      </c>
      <c r="M3168" t="str">
        <f>VLOOKUP(H3168,CHOOSE({1,2},Table22[Native],Table22[Name]),2,0)</f>
        <v>Xùyŏng Xiàn</v>
      </c>
      <c r="N3168" s="15" t="str">
        <f>VLOOKUP(I3168,CHOOSE({1,2},Table22[Native],Table22[Name]),2,0)</f>
        <v>Lúzhōu Shì</v>
      </c>
      <c r="O3168" s="15" t="str">
        <f t="shared" si="98"/>
        <v>Shuiwei Zhen (Lúzhōu Shì)</v>
      </c>
      <c r="P3168" s="15" t="str">
        <f t="shared" si="99"/>
        <v>Shuiwei Zhen (Lúzhōu Shì)</v>
      </c>
    </row>
    <row r="3169" spans="1:16" hidden="1" x14ac:dyDescent="0.25">
      <c r="A3169" t="s">
        <v>2670</v>
      </c>
      <c r="B3169" t="str">
        <f>IF(COUNTIF(A:A,A3169)&gt;1,_xlfn.CONCAT(A3169," (",N3169,")"),A3169)</f>
        <v>Shuĭzi Xiāng [→ Dōnggŭ Zhèn, Zhānggŭ Zhèn]</v>
      </c>
      <c r="C3169" t="str">
        <f>IF(COUNTIF(B:B,B3169)&gt;1,_xlfn.CONCAT(A3169," (",M3169,")"),B3169)</f>
        <v>Shuĭzi Xiāng [→ Dōnggŭ Zhèn, Zhānggŭ Zhèn]</v>
      </c>
      <c r="D3169" t="s">
        <v>2671</v>
      </c>
      <c r="E3169" t="s">
        <v>11</v>
      </c>
      <c r="F3169" t="str">
        <f>_xlfn.CONCAT(D3169,", ",H3169,", ",I3169,", ","四川省")</f>
        <v>水子乡, 丹巴县, 甘孜藏族自治州, 四川省</v>
      </c>
      <c r="G3169">
        <v>3495</v>
      </c>
      <c r="H3169" t="s">
        <v>8222</v>
      </c>
      <c r="I3169" t="s">
        <v>8219</v>
      </c>
      <c r="J3169" t="e">
        <f>VLOOKUP(F3169,[1]!china_towns_second__2[[Column1]:[Y]],3,FALSE)</f>
        <v>#N/A</v>
      </c>
      <c r="K3169" t="e">
        <f>VLOOKUP(F3169,[1]!china_towns_second__2[[Column1]:[Y]],2,FALSE)</f>
        <v>#N/A</v>
      </c>
      <c r="L3169" t="s">
        <v>12648</v>
      </c>
      <c r="M3169" t="str">
        <f>VLOOKUP(H3169,CHOOSE({1,2},Table22[Native],Table22[Name]),2,0)</f>
        <v>Dānbā Xiàn</v>
      </c>
      <c r="N3169" s="15" t="str">
        <f>VLOOKUP(I3169,CHOOSE({1,2},Table22[Native],Table22[Name]),2,0)</f>
        <v>Gānzī Zàngzú Zìzhìzhōu</v>
      </c>
      <c r="O3169" s="15" t="str">
        <f t="shared" si="98"/>
        <v>Shuizi Xiang [→ Donggu Zhen, Zhanggu Zhen] (Gānzī Zàngzú Zìzhìzhōu)</v>
      </c>
      <c r="P3169" s="15" t="str">
        <f t="shared" si="99"/>
        <v>Shuizi Xiang [→ Donggu Zhen, Zhanggu Zhen] (Gānzī Zàngzú Zìzhìzhōu)</v>
      </c>
    </row>
    <row r="3170" spans="1:16" hidden="1" x14ac:dyDescent="0.25">
      <c r="A3170" t="s">
        <v>7637</v>
      </c>
      <c r="B3170" t="str">
        <f>IF(COUNTIF(A:A,A3170)&gt;1,_xlfn.CONCAT(A3170," (",N3170,")"),A3170)</f>
        <v>Shūlóu Zhèn [incl. Fúyán Zhèn, Lóudōng Xiāng]</v>
      </c>
      <c r="C3170" t="str">
        <f>IF(COUNTIF(B:B,B3170)&gt;1,_xlfn.CONCAT(A3170," (",M3170,")"),B3170)</f>
        <v>Shūlóu Zhèn [incl. Fúyán Zhèn, Lóudōng Xiāng]</v>
      </c>
      <c r="D3170" t="s">
        <v>7638</v>
      </c>
      <c r="E3170" t="s">
        <v>7</v>
      </c>
      <c r="F3170" t="str">
        <f>_xlfn.CONCAT(D3170,", ",H3170,", ",I3170,", ","四川省")</f>
        <v>书楼镇, 屏山县, 宜宾市, 四川省</v>
      </c>
      <c r="G3170">
        <v>22193</v>
      </c>
      <c r="H3170" t="s">
        <v>8367</v>
      </c>
      <c r="I3170" t="s">
        <v>8359</v>
      </c>
      <c r="J3170">
        <f>VLOOKUP(F3170,[1]!china_towns_second__2[[Column1]:[Y]],3,FALSE)</f>
        <v>28.676015999052801</v>
      </c>
      <c r="K3170">
        <f>VLOOKUP(F3170,[1]!china_towns_second__2[[Column1]:[Y]],2,FALSE)</f>
        <v>104.2784609</v>
      </c>
      <c r="L3170" t="s">
        <v>12649</v>
      </c>
      <c r="M3170" t="str">
        <f>VLOOKUP(H3170,CHOOSE({1,2},Table22[Native],Table22[Name]),2,0)</f>
        <v>Píngshān Xiàn</v>
      </c>
      <c r="N3170" s="15" t="str">
        <f>VLOOKUP(I3170,CHOOSE({1,2},Table22[Native],Table22[Name]),2,0)</f>
        <v>Yíbīn Shì</v>
      </c>
      <c r="O3170" s="15" t="str">
        <f t="shared" si="98"/>
        <v>Shulou Zhen [incl. Fuyan Zhen, Loudong Xiang] (Yíbīn Shì)</v>
      </c>
      <c r="P3170" s="15" t="str">
        <f t="shared" si="99"/>
        <v>Shulou Zhen [incl. Fuyan Zhen, Loudong Xiang] (Yíbīn Shì)</v>
      </c>
    </row>
    <row r="3171" spans="1:16" hidden="1" x14ac:dyDescent="0.25">
      <c r="A3171" t="s">
        <v>3887</v>
      </c>
      <c r="B3171" t="str">
        <f>IF(COUNTIF(A:A,A3171)&gt;1,_xlfn.CONCAT(A3171," (",N3171,")"),A3171)</f>
        <v>Shùnhé Xiāng (Lèshān Shì)</v>
      </c>
      <c r="C3171" t="str">
        <f>IF(COUNTIF(B:B,B3171)&gt;1,_xlfn.CONCAT(A3171," (",M3171,")"),B3171)</f>
        <v>Shùnhé Xiāng (Lèshān Shì)</v>
      </c>
      <c r="D3171" t="s">
        <v>3888</v>
      </c>
      <c r="E3171" t="s">
        <v>11</v>
      </c>
      <c r="F3171" t="str">
        <f>_xlfn.CONCAT(D3171,", ",H3171,", ",I3171,", ","四川省")</f>
        <v>顺河乡, 夹江县, 乐山市, 四川省</v>
      </c>
      <c r="G3171">
        <v>10964</v>
      </c>
      <c r="H3171" t="s">
        <v>8260</v>
      </c>
      <c r="I3171" t="s">
        <v>8256</v>
      </c>
      <c r="J3171" t="e">
        <f>VLOOKUP(F3171,[1]!china_towns_second__2[[Column1]:[Y]],3,FALSE)</f>
        <v>#N/A</v>
      </c>
      <c r="K3171" t="e">
        <f>VLOOKUP(F3171,[1]!china_towns_second__2[[Column1]:[Y]],2,FALSE)</f>
        <v>#N/A</v>
      </c>
      <c r="L3171" t="s">
        <v>14293</v>
      </c>
      <c r="M3171" t="str">
        <f>VLOOKUP(H3171,CHOOSE({1,2},Table22[Native],Table22[Name]),2,0)</f>
        <v>Jiājiāng Xiàn</v>
      </c>
      <c r="N3171" s="15" t="str">
        <f>VLOOKUP(I3171,CHOOSE({1,2},Table22[Native],Table22[Name]),2,0)</f>
        <v>Lèshān Shì</v>
      </c>
      <c r="O3171" s="15" t="str">
        <f t="shared" si="98"/>
        <v>Shunhe Xiang (Leshan Shi) (Lèshān Shì)</v>
      </c>
      <c r="P3171" s="15" t="str">
        <f t="shared" si="99"/>
        <v>Shunhe Xiang (Leshan Shi) (Lèshān Shì)</v>
      </c>
    </row>
    <row r="3172" spans="1:16" hidden="1" x14ac:dyDescent="0.25">
      <c r="A3172" t="s">
        <v>3887</v>
      </c>
      <c r="B3172" t="str">
        <f>IF(COUNTIF(A:A,A3172)&gt;1,_xlfn.CONCAT(A3172," (",N3172,")"),A3172)</f>
        <v>Shùnhé Xiāng (Liángshān Yízú Zìzhìzhōu)</v>
      </c>
      <c r="C3172" t="str">
        <f>IF(COUNTIF(B:B,B3172)&gt;1,_xlfn.CONCAT(A3172," (",M3172,")"),B3172)</f>
        <v>Shùnhé Xiāng (Liángshān Yízú Zìzhìzhōu)</v>
      </c>
      <c r="D3172" t="s">
        <v>3888</v>
      </c>
      <c r="E3172" t="s">
        <v>11</v>
      </c>
      <c r="F3172" t="str">
        <f>_xlfn.CONCAT(D3172,", ",H3172,", ",I3172,", ","四川省")</f>
        <v>顺河乡, 雷波县, 凉山彝族自治州, 四川省</v>
      </c>
      <c r="G3172">
        <v>2127</v>
      </c>
      <c r="H3172" t="s">
        <v>8278</v>
      </c>
      <c r="I3172" t="s">
        <v>8271</v>
      </c>
      <c r="J3172" t="e">
        <f>VLOOKUP(F3172,[1]!china_towns_second__2[[Column1]:[Y]],3,FALSE)</f>
        <v>#N/A</v>
      </c>
      <c r="K3172" t="e">
        <f>VLOOKUP(F3172,[1]!china_towns_second__2[[Column1]:[Y]],2,FALSE)</f>
        <v>#N/A</v>
      </c>
      <c r="L3172" t="s">
        <v>14294</v>
      </c>
      <c r="M3172" t="str">
        <f>VLOOKUP(H3172,CHOOSE({1,2},Table22[Native],Table22[Name]),2,0)</f>
        <v>Léibō Xiàn</v>
      </c>
      <c r="N3172" s="15" t="str">
        <f>VLOOKUP(I3172,CHOOSE({1,2},Table22[Native],Table22[Name]),2,0)</f>
        <v>Liángshān Yízú Zìzhìzhōu</v>
      </c>
      <c r="O3172" s="15" t="str">
        <f t="shared" si="98"/>
        <v>Shunhe Xiang (Liangshan Yizu Zizhizhou) (Liángshān Yízú Zìzhìzhōu)</v>
      </c>
      <c r="P3172" s="15" t="str">
        <f t="shared" si="99"/>
        <v>Shunhe Xiang (Liangshan Yizu Zizhizhou) (Liángshān Yízú Zìzhìzhōu)</v>
      </c>
    </row>
    <row r="3173" spans="1:16" hidden="1" x14ac:dyDescent="0.25">
      <c r="A3173" t="s">
        <v>3887</v>
      </c>
      <c r="B3173" t="str">
        <f>IF(COUNTIF(A:A,A3173)&gt;1,_xlfn.CONCAT(A3173," (",N3173,")"),A3173)</f>
        <v>Shùnhé Xiāng (Nánchōng Shì)</v>
      </c>
      <c r="C3173" t="str">
        <f>IF(COUNTIF(B:B,B3173)&gt;1,_xlfn.CONCAT(A3173," (",M3173,")"),B3173)</f>
        <v>Shùnhé Xiāng (Nánchōng Shì)</v>
      </c>
      <c r="D3173" t="s">
        <v>3888</v>
      </c>
      <c r="E3173" t="s">
        <v>11</v>
      </c>
      <c r="F3173" t="str">
        <f>_xlfn.CONCAT(D3173,", ",H3173,", ",I3173,", ","四川省")</f>
        <v>顺河乡, 顺庆区, 南充市, 四川省</v>
      </c>
      <c r="G3173">
        <v>6734</v>
      </c>
      <c r="H3173" t="s">
        <v>8324</v>
      </c>
      <c r="I3173" t="s">
        <v>8318</v>
      </c>
      <c r="J3173" t="e">
        <f>VLOOKUP(F3173,[1]!china_towns_second__2[[Column1]:[Y]],3,FALSE)</f>
        <v>#N/A</v>
      </c>
      <c r="K3173" t="e">
        <f>VLOOKUP(F3173,[1]!china_towns_second__2[[Column1]:[Y]],2,FALSE)</f>
        <v>#N/A</v>
      </c>
      <c r="L3173" t="s">
        <v>14295</v>
      </c>
      <c r="M3173" t="str">
        <f>VLOOKUP(H3173,CHOOSE({1,2},Table22[Native],Table22[Name]),2,0)</f>
        <v>Shùnqìng Qū</v>
      </c>
      <c r="N3173" s="15" t="str">
        <f>VLOOKUP(I3173,CHOOSE({1,2},Table22[Native],Table22[Name]),2,0)</f>
        <v>Nánchōng Shì</v>
      </c>
      <c r="O3173" s="15" t="str">
        <f t="shared" si="98"/>
        <v>Shunhe Xiang (Nanchong Shi) (Nánchōng Shì)</v>
      </c>
      <c r="P3173" s="15" t="str">
        <f t="shared" si="99"/>
        <v>Shunhe Xiang (Nanchong Shi) (Nánchōng Shì)</v>
      </c>
    </row>
    <row r="3174" spans="1:16" hidden="1" x14ac:dyDescent="0.25">
      <c r="A3174" t="s">
        <v>7366</v>
      </c>
      <c r="B3174" t="str">
        <f>IF(COUNTIF(A:A,A3174)&gt;1,_xlfn.CONCAT(A3174," (",N3174,")"),A3174)</f>
        <v>Shùnhé Yízú Xiāng</v>
      </c>
      <c r="C3174" t="str">
        <f>IF(COUNTIF(B:B,B3174)&gt;1,_xlfn.CONCAT(A3174," (",M3174,")"),B3174)</f>
        <v>Shùnhé Yízú Xiāng</v>
      </c>
      <c r="D3174" t="s">
        <v>7367</v>
      </c>
      <c r="E3174" t="s">
        <v>11</v>
      </c>
      <c r="F3174" t="str">
        <f>_xlfn.CONCAT(D3174,", ",H3174,", ",I3174,", ","四川省")</f>
        <v>顺河彝族乡, 汉源县, 雅安市, 四川省</v>
      </c>
      <c r="G3174">
        <v>1437</v>
      </c>
      <c r="H3174" t="s">
        <v>8351</v>
      </c>
      <c r="I3174" t="s">
        <v>8349</v>
      </c>
      <c r="J3174" t="e">
        <f>VLOOKUP(F3174,[1]!china_towns_second__2[[Column1]:[Y]],3,FALSE)</f>
        <v>#N/A</v>
      </c>
      <c r="K3174" t="e">
        <f>VLOOKUP(F3174,[1]!china_towns_second__2[[Column1]:[Y]],2,FALSE)</f>
        <v>#N/A</v>
      </c>
      <c r="L3174" t="s">
        <v>12650</v>
      </c>
      <c r="M3174" t="str">
        <f>VLOOKUP(H3174,CHOOSE({1,2},Table22[Native],Table22[Name]),2,0)</f>
        <v>Hànyuán Xiàn</v>
      </c>
      <c r="N3174" s="15" t="str">
        <f>VLOOKUP(I3174,CHOOSE({1,2},Table22[Native],Table22[Name]),2,0)</f>
        <v>Yă'ān Shì</v>
      </c>
      <c r="O3174" s="15" t="str">
        <f t="shared" si="98"/>
        <v>Shunhe Yizu Xiang (Yă'ān Shì)</v>
      </c>
      <c r="P3174" s="15" t="str">
        <f t="shared" si="99"/>
        <v>Shunhe Yizu Xiang (Yă'ān Shì)</v>
      </c>
    </row>
    <row r="3175" spans="1:16" hidden="1" x14ac:dyDescent="0.25">
      <c r="A3175" t="s">
        <v>6864</v>
      </c>
      <c r="B3175" t="str">
        <f>IF(COUNTIF(A:A,A3175)&gt;1,_xlfn.CONCAT(A3175," (",N3175,")"),A3175)</f>
        <v>Shùnhé Zhèn</v>
      </c>
      <c r="C3175" t="str">
        <f>IF(COUNTIF(B:B,B3175)&gt;1,_xlfn.CONCAT(A3175," (",M3175,")"),B3175)</f>
        <v>Shùnhé Zhèn</v>
      </c>
      <c r="D3175" t="s">
        <v>6865</v>
      </c>
      <c r="E3175" t="s">
        <v>7</v>
      </c>
      <c r="F3175" t="str">
        <f>_xlfn.CONCAT(D3175,", ",H3175,", ",I3175,", ","四川省")</f>
        <v>顺河镇, 东兴区, 内江市, 四川省</v>
      </c>
      <c r="G3175">
        <v>29016</v>
      </c>
      <c r="H3175" t="s">
        <v>8330</v>
      </c>
      <c r="I3175" t="s">
        <v>8329</v>
      </c>
      <c r="J3175">
        <f>VLOOKUP(F3175,[1]!china_towns_second__2[[Column1]:[Y]],3,FALSE)</f>
        <v>29.579900686831198</v>
      </c>
      <c r="K3175">
        <f>VLOOKUP(F3175,[1]!china_towns_second__2[[Column1]:[Y]],2,FALSE)</f>
        <v>105.2361435</v>
      </c>
      <c r="L3175" t="s">
        <v>12651</v>
      </c>
      <c r="M3175" t="str">
        <f>VLOOKUP(H3175,CHOOSE({1,2},Table22[Native],Table22[Name]),2,0)</f>
        <v>Dōngxīng Qū</v>
      </c>
      <c r="N3175" s="15" t="str">
        <f>VLOOKUP(I3175,CHOOSE({1,2},Table22[Native],Table22[Name]),2,0)</f>
        <v>Nèijiāng Shì</v>
      </c>
      <c r="O3175" s="15" t="str">
        <f t="shared" si="98"/>
        <v>Shunhe Zhen (Nèijiāng Shì)</v>
      </c>
      <c r="P3175" s="15" t="str">
        <f t="shared" si="99"/>
        <v>Shunhe Zhen (Nèijiāng Shì)</v>
      </c>
    </row>
    <row r="3176" spans="1:16" hidden="1" x14ac:dyDescent="0.25">
      <c r="A3176" t="s">
        <v>6862</v>
      </c>
      <c r="B3176" t="str">
        <f>IF(COUNTIF(A:A,A3176)&gt;1,_xlfn.CONCAT(A3176," (",N3176,")"),A3176)</f>
        <v>Shùnhéchăng Zhèn</v>
      </c>
      <c r="C3176" t="str">
        <f>IF(COUNTIF(B:B,B3176)&gt;1,_xlfn.CONCAT(A3176," (",M3176,")"),B3176)</f>
        <v>Shùnhéchăng Zhèn</v>
      </c>
      <c r="D3176" t="s">
        <v>6863</v>
      </c>
      <c r="E3176" t="s">
        <v>7</v>
      </c>
      <c r="F3176" t="str">
        <f>_xlfn.CONCAT(D3176,", ",H3176,", ",I3176,", ","四川省")</f>
        <v>顺河场镇, 资中县, 内江市, 四川省</v>
      </c>
      <c r="G3176">
        <v>17361</v>
      </c>
      <c r="H3176" t="s">
        <v>8333</v>
      </c>
      <c r="I3176" t="s">
        <v>8329</v>
      </c>
      <c r="J3176">
        <f>VLOOKUP(F3176,[1]!china_towns_second__2[[Column1]:[Y]],3,FALSE)</f>
        <v>29.930749566241001</v>
      </c>
      <c r="K3176">
        <f>VLOOKUP(F3176,[1]!china_towns_second__2[[Column1]:[Y]],2,FALSE)</f>
        <v>104.6784981</v>
      </c>
      <c r="L3176" t="s">
        <v>12652</v>
      </c>
      <c r="M3176" t="str">
        <f>VLOOKUP(H3176,CHOOSE({1,2},Table22[Native],Table22[Name]),2,0)</f>
        <v>Zīzhōng Xiàn</v>
      </c>
      <c r="N3176" s="15" t="str">
        <f>VLOOKUP(I3176,CHOOSE({1,2},Table22[Native],Table22[Name]),2,0)</f>
        <v>Nèijiāng Shì</v>
      </c>
      <c r="O3176" s="15" t="str">
        <f t="shared" si="98"/>
        <v>Shunhechang Zhen (Nèijiāng Shì)</v>
      </c>
      <c r="P3176" s="15" t="str">
        <f t="shared" si="99"/>
        <v>Shunhechang Zhen (Nèijiāng Shì)</v>
      </c>
    </row>
    <row r="3177" spans="1:16" hidden="1" x14ac:dyDescent="0.25">
      <c r="A3177" t="s">
        <v>5524</v>
      </c>
      <c r="B3177" t="str">
        <f>IF(COUNTIF(A:A,A3177)&gt;1,_xlfn.CONCAT(A3177," (",N3177,")"),A3177)</f>
        <v>Shùnlóng Xiāng</v>
      </c>
      <c r="C3177" t="str">
        <f>IF(COUNTIF(B:B,B3177)&gt;1,_xlfn.CONCAT(A3177," (",M3177,")"),B3177)</f>
        <v>Shùnlóng Xiāng</v>
      </c>
      <c r="D3177" t="s">
        <v>5525</v>
      </c>
      <c r="E3177" t="s">
        <v>11</v>
      </c>
      <c r="F3177" t="str">
        <f>_xlfn.CONCAT(D3177,", ",H3177,", ",I3177,", ","四川省")</f>
        <v>顺龙乡, 丹棱县, 眉山市, 四川省</v>
      </c>
      <c r="G3177">
        <v>7403</v>
      </c>
      <c r="H3177" t="s">
        <v>8300</v>
      </c>
      <c r="I3177" t="s">
        <v>8299</v>
      </c>
      <c r="J3177" t="e">
        <f>VLOOKUP(F3177,[1]!china_towns_second__2[[Column1]:[Y]],3,FALSE)</f>
        <v>#N/A</v>
      </c>
      <c r="K3177" t="e">
        <f>VLOOKUP(F3177,[1]!china_towns_second__2[[Column1]:[Y]],2,FALSE)</f>
        <v>#N/A</v>
      </c>
      <c r="L3177" t="s">
        <v>12653</v>
      </c>
      <c r="M3177" t="str">
        <f>VLOOKUP(H3177,CHOOSE({1,2},Table22[Native],Table22[Name]),2,0)</f>
        <v>Dānléng Xiàn</v>
      </c>
      <c r="N3177" s="15" t="str">
        <f>VLOOKUP(I3177,CHOOSE({1,2},Table22[Native],Table22[Name]),2,0)</f>
        <v>Méishān Shì</v>
      </c>
      <c r="O3177" s="15" t="str">
        <f t="shared" si="98"/>
        <v>Shunlong Xiang (Méishān Shì)</v>
      </c>
      <c r="P3177" s="15" t="str">
        <f t="shared" si="99"/>
        <v>Shunlong Xiang (Méishān Shì)</v>
      </c>
    </row>
    <row r="3178" spans="1:16" hidden="1" x14ac:dyDescent="0.25">
      <c r="A3178" t="s">
        <v>7848</v>
      </c>
      <c r="B3178" t="str">
        <f>IF(COUNTIF(A:A,A3178)&gt;1,_xlfn.CONCAT(A3178," (",N3178,")"),A3178)</f>
        <v>Shūpíng Jiēdào</v>
      </c>
      <c r="C3178" t="str">
        <f>IF(COUNTIF(B:B,B3178)&gt;1,_xlfn.CONCAT(A3178," (",M3178,")"),B3178)</f>
        <v>Shūpíng Jiēdào</v>
      </c>
      <c r="D3178" t="s">
        <v>7849</v>
      </c>
      <c r="E3178" t="s">
        <v>493</v>
      </c>
      <c r="F3178" t="str">
        <f>_xlfn.CONCAT(D3178,", ",H3178,", ",I3178,", ","四川省")</f>
        <v>舒坪街道, 自流井区, 自贡市, 四川省</v>
      </c>
      <c r="G3178">
        <v>16828</v>
      </c>
      <c r="H3178" t="s">
        <v>8377</v>
      </c>
      <c r="I3178" t="s">
        <v>8371</v>
      </c>
      <c r="J3178" t="e">
        <f>VLOOKUP(F3178,[1]!china_towns_second__2[[Column1]:[Y]],3,FALSE)</f>
        <v>#N/A</v>
      </c>
      <c r="K3178" t="e">
        <f>VLOOKUP(F3178,[1]!china_towns_second__2[[Column1]:[Y]],2,FALSE)</f>
        <v>#N/A</v>
      </c>
      <c r="L3178" t="s">
        <v>12654</v>
      </c>
      <c r="M3178" t="str">
        <f>VLOOKUP(H3178,CHOOSE({1,2},Table22[Native],Table22[Name]),2,0)</f>
        <v>Zìliújĭng Qū</v>
      </c>
      <c r="N3178" s="15" t="str">
        <f>VLOOKUP(I3178,CHOOSE({1,2},Table22[Native],Table22[Name]),2,0)</f>
        <v>Zìgòng Shì</v>
      </c>
      <c r="O3178" s="15" t="str">
        <f t="shared" si="98"/>
        <v>Shuping Jiedao (Zìgòng Shì)</v>
      </c>
      <c r="P3178" s="15" t="str">
        <f t="shared" si="99"/>
        <v>Shuping Jiedao (Zìgòng Shì)</v>
      </c>
    </row>
    <row r="3179" spans="1:16" hidden="1" x14ac:dyDescent="0.25">
      <c r="A3179" t="s">
        <v>4826</v>
      </c>
      <c r="B3179" t="str">
        <f>IF(COUNTIF(A:A,A3179)&gt;1,_xlfn.CONCAT(A3179," (",N3179,")"),A3179)</f>
        <v>Shùpíng Xiāng</v>
      </c>
      <c r="C3179" t="str">
        <f>IF(COUNTIF(B:B,B3179)&gt;1,_xlfn.CONCAT(A3179," (",M3179,")"),B3179)</f>
        <v>Shùpíng Xiāng</v>
      </c>
      <c r="D3179" t="s">
        <v>4827</v>
      </c>
      <c r="E3179" t="s">
        <v>11</v>
      </c>
      <c r="F3179" t="str">
        <f>_xlfn.CONCAT(D3179,", ",H3179,", ",I3179,", ","四川省")</f>
        <v>树坪乡, 昭觉县, 凉山彝族自治州, 四川省</v>
      </c>
      <c r="G3179">
        <v>1916</v>
      </c>
      <c r="H3179" t="s">
        <v>8288</v>
      </c>
      <c r="I3179" t="s">
        <v>8271</v>
      </c>
      <c r="J3179" t="e">
        <f>VLOOKUP(F3179,[1]!china_towns_second__2[[Column1]:[Y]],3,FALSE)</f>
        <v>#N/A</v>
      </c>
      <c r="K3179" t="e">
        <f>VLOOKUP(F3179,[1]!china_towns_second__2[[Column1]:[Y]],2,FALSE)</f>
        <v>#N/A</v>
      </c>
      <c r="L3179" t="s">
        <v>12655</v>
      </c>
      <c r="M3179" t="str">
        <f>VLOOKUP(H3179,CHOOSE({1,2},Table22[Native],Table22[Name]),2,0)</f>
        <v>Zhāojué Xiàn</v>
      </c>
      <c r="N3179" s="15" t="str">
        <f>VLOOKUP(I3179,CHOOSE({1,2},Table22[Native],Table22[Name]),2,0)</f>
        <v>Liángshān Yízú Zìzhìzhōu</v>
      </c>
      <c r="O3179" s="15" t="str">
        <f t="shared" si="98"/>
        <v>Shuping Xiang (Liángshān Yízú Zìzhìzhōu)</v>
      </c>
      <c r="P3179" s="15" t="str">
        <f t="shared" si="99"/>
        <v>Shuping Xiang (Liángshān Yízú Zìzhìzhōu)</v>
      </c>
    </row>
    <row r="3180" spans="1:16" hidden="1" x14ac:dyDescent="0.25">
      <c r="A3180" t="s">
        <v>4828</v>
      </c>
      <c r="B3180" t="str">
        <f>IF(COUNTIF(A:A,A3180)&gt;1,_xlfn.CONCAT(A3180," (",N3180,")"),A3180)</f>
        <v>Shùwō Xiāng</v>
      </c>
      <c r="C3180" t="str">
        <f>IF(COUNTIF(B:B,B3180)&gt;1,_xlfn.CONCAT(A3180," (",M3180,")"),B3180)</f>
        <v>Shùwō Xiāng</v>
      </c>
      <c r="D3180" t="s">
        <v>4829</v>
      </c>
      <c r="E3180" t="s">
        <v>11</v>
      </c>
      <c r="F3180" t="str">
        <f>_xlfn.CONCAT(D3180,", ",H3180,", ",I3180,", ","四川省")</f>
        <v>树窝乡, 美姑县, 凉山彝族自治州, 四川省</v>
      </c>
      <c r="G3180">
        <v>2743</v>
      </c>
      <c r="H3180" t="s">
        <v>8279</v>
      </c>
      <c r="I3180" t="s">
        <v>8271</v>
      </c>
      <c r="J3180" t="e">
        <f>VLOOKUP(F3180,[1]!china_towns_second__2[[Column1]:[Y]],3,FALSE)</f>
        <v>#N/A</v>
      </c>
      <c r="K3180" t="e">
        <f>VLOOKUP(F3180,[1]!china_towns_second__2[[Column1]:[Y]],2,FALSE)</f>
        <v>#N/A</v>
      </c>
      <c r="L3180" t="s">
        <v>12656</v>
      </c>
      <c r="M3180" t="str">
        <f>VLOOKUP(H3180,CHOOSE({1,2},Table22[Native],Table22[Name]),2,0)</f>
        <v>Mĕigū Xiàn</v>
      </c>
      <c r="N3180" s="15" t="str">
        <f>VLOOKUP(I3180,CHOOSE({1,2},Table22[Native],Table22[Name]),2,0)</f>
        <v>Liángshān Yízú Zìzhìzhōu</v>
      </c>
      <c r="O3180" s="15" t="str">
        <f t="shared" si="98"/>
        <v>Shuwo Xiang (Liángshān Yízú Zìzhìzhōu)</v>
      </c>
      <c r="P3180" s="15" t="str">
        <f t="shared" si="99"/>
        <v>Shuwo Xiang (Liángshān Yízú Zìzhìzhōu)</v>
      </c>
    </row>
    <row r="3181" spans="1:16" hidden="1" x14ac:dyDescent="0.25">
      <c r="A3181" t="s">
        <v>1256</v>
      </c>
      <c r="B3181" t="str">
        <f>IF(COUNTIF(A:A,A3181)&gt;1,_xlfn.CONCAT(A3181," (",N3181,")"),A3181)</f>
        <v>Shūyuànjiē Jiēdào</v>
      </c>
      <c r="C3181" t="str">
        <f>IF(COUNTIF(B:B,B3181)&gt;1,_xlfn.CONCAT(A3181," (",M3181,")"),B3181)</f>
        <v>Shūyuànjiē Jiēdào</v>
      </c>
      <c r="D3181" t="s">
        <v>1257</v>
      </c>
      <c r="E3181" t="s">
        <v>493</v>
      </c>
      <c r="F3181" t="str">
        <f>_xlfn.CONCAT(D3181,", ",H3181,", ",I3181,", ","四川省")</f>
        <v>书院街街道, 锦江区, 成都市, 四川省</v>
      </c>
      <c r="G3181">
        <v>48078</v>
      </c>
      <c r="H3181" t="s">
        <v>8186</v>
      </c>
      <c r="I3181" t="s">
        <v>8180</v>
      </c>
      <c r="J3181">
        <f>VLOOKUP(F3181,[1]!china_towns_second__2[[Column1]:[Y]],3,FALSE)</f>
        <v>30.663969965818701</v>
      </c>
      <c r="K3181">
        <f>VLOOKUP(F3181,[1]!china_towns_second__2[[Column1]:[Y]],2,FALSE)</f>
        <v>104.0863585</v>
      </c>
      <c r="L3181" t="s">
        <v>12657</v>
      </c>
      <c r="M3181" t="str">
        <f>VLOOKUP(H3181,CHOOSE({1,2},Table22[Native],Table22[Name]),2,0)</f>
        <v>Jĭnjiāng Qū</v>
      </c>
      <c r="N3181" s="15" t="str">
        <f>VLOOKUP(I3181,CHOOSE({1,2},Table22[Native],Table22[Name]),2,0)</f>
        <v>Chéngdū Shì</v>
      </c>
      <c r="O3181" s="15" t="str">
        <f t="shared" si="98"/>
        <v>Shuyuanjie Jiedao (Chéngdū Shì)</v>
      </c>
      <c r="P3181" s="15" t="str">
        <f t="shared" si="99"/>
        <v>Shuyuanjie Jiedao (Chéngdū Shì)</v>
      </c>
    </row>
    <row r="3182" spans="1:16" hidden="1" x14ac:dyDescent="0.25">
      <c r="A3182" t="s">
        <v>693</v>
      </c>
      <c r="B3182" t="str">
        <f>IF(COUNTIF(A:A,A3182)&gt;1,_xlfn.CONCAT(A3182," (",N3182,")"),A3182)</f>
        <v>Sī'àn Zhèn</v>
      </c>
      <c r="C3182" t="str">
        <f>IF(COUNTIF(B:B,B3182)&gt;1,_xlfn.CONCAT(A3182," (",M3182,")"),B3182)</f>
        <v>Sī'àn Zhèn</v>
      </c>
      <c r="D3182" t="s">
        <v>694</v>
      </c>
      <c r="E3182" t="s">
        <v>7</v>
      </c>
      <c r="F3182" t="str">
        <f>_xlfn.CONCAT(D3182,", ",H3182,", ",I3182,", ","四川省")</f>
        <v>澌岸镇, 平昌县, 巴中市, 四川省</v>
      </c>
      <c r="G3182">
        <v>15494</v>
      </c>
      <c r="H3182" t="s">
        <v>8176</v>
      </c>
      <c r="I3182" t="s">
        <v>8171</v>
      </c>
      <c r="J3182">
        <f>VLOOKUP(F3182,[1]!china_towns_second__2[[Column1]:[Y]],3,FALSE)</f>
        <v>31.716714173078302</v>
      </c>
      <c r="K3182">
        <f>VLOOKUP(F3182,[1]!china_towns_second__2[[Column1]:[Y]],2,FALSE)</f>
        <v>106.944587</v>
      </c>
      <c r="L3182" t="s">
        <v>12658</v>
      </c>
      <c r="M3182" t="str">
        <f>VLOOKUP(H3182,CHOOSE({1,2},Table22[Native],Table22[Name]),2,0)</f>
        <v>Píngchāng Xiàn</v>
      </c>
      <c r="N3182" s="15" t="str">
        <f>VLOOKUP(I3182,CHOOSE({1,2},Table22[Native],Table22[Name]),2,0)</f>
        <v>Bāzhōng Shì</v>
      </c>
      <c r="O3182" s="15" t="str">
        <f t="shared" si="98"/>
        <v>Si'an Zhen (Bāzhōng Shì)</v>
      </c>
      <c r="P3182" s="15" t="str">
        <f t="shared" si="99"/>
        <v>Si'an Zhen (Bāzhōng Shì)</v>
      </c>
    </row>
    <row r="3183" spans="1:16" hidden="1" x14ac:dyDescent="0.25">
      <c r="A3183" t="s">
        <v>695</v>
      </c>
      <c r="B3183" t="str">
        <f>IF(COUNTIF(A:A,A3183)&gt;1,_xlfn.CONCAT(A3183," (",N3183,")"),A3183)</f>
        <v>Sībō Xiāng</v>
      </c>
      <c r="C3183" t="str">
        <f>IF(COUNTIF(B:B,B3183)&gt;1,_xlfn.CONCAT(A3183," (",M3183,")"),B3183)</f>
        <v>Sībō Xiāng</v>
      </c>
      <c r="D3183" t="s">
        <v>696</v>
      </c>
      <c r="E3183" t="s">
        <v>11</v>
      </c>
      <c r="F3183" t="str">
        <f>_xlfn.CONCAT(D3183,", ",H3183,", ",I3183,", ","四川省")</f>
        <v>澌波乡, 通江县, 巴中市, 四川省</v>
      </c>
      <c r="G3183">
        <v>5832</v>
      </c>
      <c r="H3183" t="s">
        <v>8177</v>
      </c>
      <c r="I3183" t="s">
        <v>8171</v>
      </c>
      <c r="J3183" t="e">
        <f>VLOOKUP(F3183,[1]!china_towns_second__2[[Column1]:[Y]],3,FALSE)</f>
        <v>#N/A</v>
      </c>
      <c r="K3183" t="e">
        <f>VLOOKUP(F3183,[1]!china_towns_second__2[[Column1]:[Y]],2,FALSE)</f>
        <v>#N/A</v>
      </c>
      <c r="L3183" t="s">
        <v>12659</v>
      </c>
      <c r="M3183" t="str">
        <f>VLOOKUP(H3183,CHOOSE({1,2},Table22[Native],Table22[Name]),2,0)</f>
        <v>Tōngjiāng Xiàn</v>
      </c>
      <c r="N3183" s="15" t="str">
        <f>VLOOKUP(I3183,CHOOSE({1,2},Table22[Native],Table22[Name]),2,0)</f>
        <v>Bāzhōng Shì</v>
      </c>
      <c r="O3183" s="15" t="str">
        <f t="shared" si="98"/>
        <v>Sibo Xiang (Bāzhōng Shì)</v>
      </c>
      <c r="P3183" s="15" t="str">
        <f t="shared" si="99"/>
        <v>Sibo Xiang (Bāzhōng Shì)</v>
      </c>
    </row>
    <row r="3184" spans="1:16" hidden="1" x14ac:dyDescent="0.25">
      <c r="A3184" t="s">
        <v>8054</v>
      </c>
      <c r="B3184" t="str">
        <f>IF(COUNTIF(A:A,A3184)&gt;1,_xlfn.CONCAT(A3184," (",N3184,")"),A3184)</f>
        <v>Sìchuān Dàyàn Láodòng Jiàoyăng Guănlĭsuŏ</v>
      </c>
      <c r="C3184" t="str">
        <f>IF(COUNTIF(B:B,B3184)&gt;1,_xlfn.CONCAT(A3184," (",M3184,")"),B3184)</f>
        <v>Sìchuān Dàyàn Láodòng Jiàoyăng Guănlĭsuŏ</v>
      </c>
      <c r="D3184" t="s">
        <v>8055</v>
      </c>
      <c r="E3184" t="s">
        <v>32</v>
      </c>
      <c r="F3184" t="str">
        <f>_xlfn.CONCAT(D3184,", ",H3184,", ",I3184,", ","四川省")</f>
        <v>四川大堰劳动教养管理所, 雁江区, 资阳市, 四川省</v>
      </c>
      <c r="G3184">
        <v>2184</v>
      </c>
      <c r="H3184" t="s">
        <v>8382</v>
      </c>
      <c r="I3184" t="s">
        <v>8379</v>
      </c>
      <c r="J3184">
        <f>VLOOKUP(F3184,[1]!china_towns_second__2[[Column1]:[Y]],3,FALSE)</f>
        <v>30.1693813667707</v>
      </c>
      <c r="K3184">
        <f>VLOOKUP(F3184,[1]!china_towns_second__2[[Column1]:[Y]],2,FALSE)</f>
        <v>104.5841831</v>
      </c>
      <c r="L3184" t="s">
        <v>12660</v>
      </c>
      <c r="M3184" t="str">
        <f>VLOOKUP(H3184,CHOOSE({1,2},Table22[Native],Table22[Name]),2,0)</f>
        <v>Yànjiāng Qū</v>
      </c>
      <c r="N3184" s="15" t="str">
        <f>VLOOKUP(I3184,CHOOSE({1,2},Table22[Native],Table22[Name]),2,0)</f>
        <v>Zīyáng Shì</v>
      </c>
      <c r="O3184" s="15" t="str">
        <f t="shared" si="98"/>
        <v>Sichuan Dayan Laodong Jiaoyang Guanlisuo (Zīyáng Shì)</v>
      </c>
      <c r="P3184" s="15" t="str">
        <f t="shared" si="99"/>
        <v>Sichuan Dayan Laodong Jiaoyang Guanlisuo (Zīyáng Shì)</v>
      </c>
    </row>
    <row r="3185" spans="1:16" hidden="1" x14ac:dyDescent="0.25">
      <c r="A3185" t="s">
        <v>5929</v>
      </c>
      <c r="B3185" t="str">
        <f>IF(COUNTIF(A:A,A3185)&gt;1,_xlfn.CONCAT(A3185," (",N3185,")"),A3185)</f>
        <v>Sìchuān Shĕng Xīnhuá Láodòng Jiàoyù Guănlĭsuŏ</v>
      </c>
      <c r="C3185" t="str">
        <f>IF(COUNTIF(B:B,B3185)&gt;1,_xlfn.CONCAT(A3185," (",M3185,")"),B3185)</f>
        <v>Sìchuān Shĕng Xīnhuá Láodòng Jiàoyù Guănlĭsuŏ</v>
      </c>
      <c r="D3185" t="s">
        <v>5930</v>
      </c>
      <c r="E3185" t="s">
        <v>32</v>
      </c>
      <c r="F3185" t="str">
        <f>_xlfn.CONCAT(D3185,", ",H3185,", ",I3185,", ","四川省")</f>
        <v>四川省新华劳动教育管理所, 游仙区, 绵阳市, 四川省</v>
      </c>
      <c r="G3185">
        <v>2448</v>
      </c>
      <c r="H3185" t="s">
        <v>8315</v>
      </c>
      <c r="I3185" t="s">
        <v>8307</v>
      </c>
      <c r="J3185">
        <f>VLOOKUP(F3185,[1]!china_towns_second__2[[Column1]:[Y]],3,FALSE)</f>
        <v>31.447372076785999</v>
      </c>
      <c r="K3185">
        <f>VLOOKUP(F3185,[1]!china_towns_second__2[[Column1]:[Y]],2,FALSE)</f>
        <v>104.8263267</v>
      </c>
      <c r="L3185" t="s">
        <v>12661</v>
      </c>
      <c r="M3185" t="str">
        <f>VLOOKUP(H3185,CHOOSE({1,2},Table22[Native],Table22[Name]),2,0)</f>
        <v>Yóuxiān Qū</v>
      </c>
      <c r="N3185" s="15" t="str">
        <f>VLOOKUP(I3185,CHOOSE({1,2},Table22[Native],Table22[Name]),2,0)</f>
        <v>Miányáng Shì</v>
      </c>
      <c r="O3185" s="15" t="str">
        <f t="shared" si="98"/>
        <v>Sichuan Sheng Xinhua Laodong Jiaoyu Guanlisuo (Miányáng Shì)</v>
      </c>
      <c r="P3185" s="15" t="str">
        <f t="shared" si="99"/>
        <v>Sichuan Sheng Xinhua Laodong Jiaoyu Guanlisuo (Miányáng Shì)</v>
      </c>
    </row>
    <row r="3186" spans="1:16" hidden="1" x14ac:dyDescent="0.25">
      <c r="A3186" t="s">
        <v>6545</v>
      </c>
      <c r="B3186" t="str">
        <f>IF(COUNTIF(A:A,A3186)&gt;1,_xlfn.CONCAT(A3186," (",N3186,")"),A3186)</f>
        <v>Sīdé Zhèn</v>
      </c>
      <c r="C3186" t="str">
        <f>IF(COUNTIF(B:B,B3186)&gt;1,_xlfn.CONCAT(A3186," (",M3186,")"),B3186)</f>
        <v>Sīdé Zhèn</v>
      </c>
      <c r="D3186" t="s">
        <v>6546</v>
      </c>
      <c r="E3186" t="s">
        <v>7</v>
      </c>
      <c r="F3186" t="str">
        <f>_xlfn.CONCAT(D3186,", ",H3186,", ",I3186,", ","四川省")</f>
        <v>思德镇, 仪陇县, 南充市, 四川省</v>
      </c>
      <c r="G3186">
        <v>7441</v>
      </c>
      <c r="H3186" t="s">
        <v>8326</v>
      </c>
      <c r="I3186" t="s">
        <v>8318</v>
      </c>
      <c r="J3186">
        <f>VLOOKUP(F3186,[1]!china_towns_second__2[[Column1]:[Y]],3,FALSE)</f>
        <v>31.493015749201501</v>
      </c>
      <c r="K3186">
        <f>VLOOKUP(F3186,[1]!china_towns_second__2[[Column1]:[Y]],2,FALSE)</f>
        <v>106.7538017</v>
      </c>
      <c r="L3186" t="s">
        <v>12662</v>
      </c>
      <c r="M3186" t="str">
        <f>VLOOKUP(H3186,CHOOSE({1,2},Table22[Native],Table22[Name]),2,0)</f>
        <v>Yílŏng Xiàn</v>
      </c>
      <c r="N3186" s="15" t="str">
        <f>VLOOKUP(I3186,CHOOSE({1,2},Table22[Native],Table22[Name]),2,0)</f>
        <v>Nánchōng Shì</v>
      </c>
      <c r="O3186" s="15" t="str">
        <f t="shared" si="98"/>
        <v>Side Zhen (Nánchōng Shì)</v>
      </c>
      <c r="P3186" s="15" t="str">
        <f t="shared" si="99"/>
        <v>Side Zhen (Nánchōng Shì)</v>
      </c>
    </row>
    <row r="3187" spans="1:16" hidden="1" x14ac:dyDescent="0.25">
      <c r="A3187" t="s">
        <v>2672</v>
      </c>
      <c r="B3187" t="str">
        <f>IF(COUNTIF(A:A,A3187)&gt;1,_xlfn.CONCAT(A3187," (",N3187,")"),A3187)</f>
        <v>Sī'é Xiāng</v>
      </c>
      <c r="C3187" t="str">
        <f>IF(COUNTIF(B:B,B3187)&gt;1,_xlfn.CONCAT(A3187," (",M3187,")"),B3187)</f>
        <v>Sī'é Xiāng</v>
      </c>
      <c r="D3187" t="s">
        <v>2673</v>
      </c>
      <c r="E3187" t="s">
        <v>11</v>
      </c>
      <c r="F3187" t="str">
        <f>_xlfn.CONCAT(D3187,", ",H3187,", ",I3187,", ","四川省")</f>
        <v>斯俄乡, 甘孜县, 甘孜藏族自治州, 四川省</v>
      </c>
      <c r="G3187">
        <v>3277</v>
      </c>
      <c r="H3187" t="s">
        <v>8227</v>
      </c>
      <c r="I3187" t="s">
        <v>8219</v>
      </c>
      <c r="J3187" t="e">
        <f>VLOOKUP(F3187,[1]!china_towns_second__2[[Column1]:[Y]],3,FALSE)</f>
        <v>#N/A</v>
      </c>
      <c r="K3187" t="e">
        <f>VLOOKUP(F3187,[1]!china_towns_second__2[[Column1]:[Y]],2,FALSE)</f>
        <v>#N/A</v>
      </c>
      <c r="L3187" t="s">
        <v>12663</v>
      </c>
      <c r="M3187" t="str">
        <f>VLOOKUP(H3187,CHOOSE({1,2},Table22[Native],Table22[Name]),2,0)</f>
        <v>Gānzī Xiàn</v>
      </c>
      <c r="N3187" s="15" t="str">
        <f>VLOOKUP(I3187,CHOOSE({1,2},Table22[Native],Table22[Name]),2,0)</f>
        <v>Gānzī Zàngzú Zìzhìzhōu</v>
      </c>
      <c r="O3187" s="15" t="str">
        <f t="shared" si="98"/>
        <v>Si'e Xiang (Gānzī Zàngzú Zìzhìzhōu)</v>
      </c>
      <c r="P3187" s="15" t="str">
        <f t="shared" si="99"/>
        <v>Si'e Xiang (Gānzī Zàngzú Zìzhìzhōu)</v>
      </c>
    </row>
    <row r="3188" spans="1:16" hidden="1" x14ac:dyDescent="0.25">
      <c r="A3188" t="s">
        <v>5931</v>
      </c>
      <c r="B3188" t="str">
        <f>IF(COUNTIF(A:A,A3188)&gt;1,_xlfn.CONCAT(A3188," (",N3188,")"),A3188)</f>
        <v>Sì'ĕr Zàngzú Xiāng</v>
      </c>
      <c r="C3188" t="str">
        <f>IF(COUNTIF(B:B,B3188)&gt;1,_xlfn.CONCAT(A3188," (",M3188,")"),B3188)</f>
        <v>Sì'ĕr Zàngzú Xiāng</v>
      </c>
      <c r="D3188" t="s">
        <v>5932</v>
      </c>
      <c r="E3188" t="s">
        <v>11</v>
      </c>
      <c r="F3188" t="str">
        <f>_xlfn.CONCAT(D3188,", ",H3188,", ",I3188,", ","四川省")</f>
        <v>泗耳藏族乡, 平武县, 绵阳市, 四川省</v>
      </c>
      <c r="G3188">
        <v>816</v>
      </c>
      <c r="H3188" t="s">
        <v>8312</v>
      </c>
      <c r="I3188" t="s">
        <v>8307</v>
      </c>
      <c r="J3188" t="e">
        <f>VLOOKUP(F3188,[1]!china_towns_second__2[[Column1]:[Y]],3,FALSE)</f>
        <v>#N/A</v>
      </c>
      <c r="K3188" t="e">
        <f>VLOOKUP(F3188,[1]!china_towns_second__2[[Column1]:[Y]],2,FALSE)</f>
        <v>#N/A</v>
      </c>
      <c r="L3188" t="s">
        <v>12664</v>
      </c>
      <c r="M3188" t="str">
        <f>VLOOKUP(H3188,CHOOSE({1,2},Table22[Native],Table22[Name]),2,0)</f>
        <v>Píngwŭ Xiàn</v>
      </c>
      <c r="N3188" s="15" t="str">
        <f>VLOOKUP(I3188,CHOOSE({1,2},Table22[Native],Table22[Name]),2,0)</f>
        <v>Miányáng Shì</v>
      </c>
      <c r="O3188" s="15" t="str">
        <f t="shared" si="98"/>
        <v>Si'er Zangzu Xiang (Miányáng Shì)</v>
      </c>
      <c r="P3188" s="15" t="str">
        <f t="shared" si="99"/>
        <v>Si'er Zangzu Xiang (Miányáng Shì)</v>
      </c>
    </row>
    <row r="3189" spans="1:16" hidden="1" x14ac:dyDescent="0.25">
      <c r="A3189" t="s">
        <v>4830</v>
      </c>
      <c r="B3189" t="str">
        <f>IF(COUNTIF(A:A,A3189)&gt;1,_xlfn.CONCAT(A3189," (",N3189,")"),A3189)</f>
        <v>Sìgānpŭ Xiāng</v>
      </c>
      <c r="C3189" t="str">
        <f>IF(COUNTIF(B:B,B3189)&gt;1,_xlfn.CONCAT(A3189," (",M3189,")"),B3189)</f>
        <v>Sìgānpŭ Xiāng</v>
      </c>
      <c r="D3189" t="s">
        <v>4831</v>
      </c>
      <c r="E3189" t="s">
        <v>11</v>
      </c>
      <c r="F3189" t="str">
        <f>_xlfn.CONCAT(D3189,", ",H3189,", ",I3189,", ","四川省")</f>
        <v>四甘普乡, 越西县, 凉山彝族自治州, 四川省</v>
      </c>
      <c r="G3189">
        <v>4630</v>
      </c>
      <c r="H3189" t="s">
        <v>8287</v>
      </c>
      <c r="I3189" t="s">
        <v>8271</v>
      </c>
      <c r="J3189" t="e">
        <f>VLOOKUP(F3189,[1]!china_towns_second__2[[Column1]:[Y]],3,FALSE)</f>
        <v>#N/A</v>
      </c>
      <c r="K3189" t="e">
        <f>VLOOKUP(F3189,[1]!china_towns_second__2[[Column1]:[Y]],2,FALSE)</f>
        <v>#N/A</v>
      </c>
      <c r="L3189" t="s">
        <v>12665</v>
      </c>
      <c r="M3189" t="str">
        <f>VLOOKUP(H3189,CHOOSE({1,2},Table22[Native],Table22[Name]),2,0)</f>
        <v>Yuèxī Xiàn</v>
      </c>
      <c r="N3189" s="15" t="str">
        <f>VLOOKUP(I3189,CHOOSE({1,2},Table22[Native],Table22[Name]),2,0)</f>
        <v>Liángshān Yízú Zìzhìzhōu</v>
      </c>
      <c r="O3189" s="15" t="str">
        <f t="shared" si="98"/>
        <v>Siganpu Xiang (Liángshān Yízú Zìzhìzhōu)</v>
      </c>
      <c r="P3189" s="15" t="str">
        <f t="shared" si="99"/>
        <v>Siganpu Xiang (Liángshān Yízú Zìzhìzhōu)</v>
      </c>
    </row>
    <row r="3190" spans="1:16" hidden="1" x14ac:dyDescent="0.25">
      <c r="A3190" t="s">
        <v>5526</v>
      </c>
      <c r="B3190" t="str">
        <f>IF(COUNTIF(A:A,A3190)&gt;1,_xlfn.CONCAT(A3190," (",N3190,")"),A3190)</f>
        <v>Sìgōng Zhèn</v>
      </c>
      <c r="C3190" t="str">
        <f>IF(COUNTIF(B:B,B3190)&gt;1,_xlfn.CONCAT(A3190," (",M3190,")"),B3190)</f>
        <v>Sìgōng Zhèn</v>
      </c>
      <c r="D3190" t="s">
        <v>5527</v>
      </c>
      <c r="E3190" t="s">
        <v>7</v>
      </c>
      <c r="F3190" t="str">
        <f>_xlfn.CONCAT(D3190,", ",H3190,", ",I3190,", ","四川省")</f>
        <v>四公镇, 仁寿县, 眉山市, 四川省</v>
      </c>
      <c r="G3190">
        <v>11837</v>
      </c>
      <c r="H3190" t="s">
        <v>8305</v>
      </c>
      <c r="I3190" t="s">
        <v>8299</v>
      </c>
      <c r="J3190">
        <f>VLOOKUP(F3190,[1]!china_towns_second__2[[Column1]:[Y]],3,FALSE)</f>
        <v>29.705432269277001</v>
      </c>
      <c r="K3190">
        <f>VLOOKUP(F3190,[1]!china_towns_second__2[[Column1]:[Y]],2,FALSE)</f>
        <v>104.23339919999999</v>
      </c>
      <c r="L3190" t="s">
        <v>12666</v>
      </c>
      <c r="M3190" t="str">
        <f>VLOOKUP(H3190,CHOOSE({1,2},Table22[Native],Table22[Name]),2,0)</f>
        <v>Rénshòu Xiàn</v>
      </c>
      <c r="N3190" s="15" t="str">
        <f>VLOOKUP(I3190,CHOOSE({1,2},Table22[Native],Table22[Name]),2,0)</f>
        <v>Méishān Shì</v>
      </c>
      <c r="O3190" s="15" t="str">
        <f t="shared" si="98"/>
        <v>Sigong Zhen (Méishān Shì)</v>
      </c>
      <c r="P3190" s="15" t="str">
        <f t="shared" si="99"/>
        <v>Sigong Zhen (Méishān Shì)</v>
      </c>
    </row>
    <row r="3191" spans="1:16" hidden="1" x14ac:dyDescent="0.25">
      <c r="A3191" t="s">
        <v>334</v>
      </c>
      <c r="B3191" t="str">
        <f>IF(COUNTIF(A:A,A3191)&gt;1,_xlfn.CONCAT(A3191," (",N3191,")"),A3191)</f>
        <v>Sìgūniángshān Zhèn [Rìlóng Zhèn]</v>
      </c>
      <c r="C3191" t="str">
        <f>IF(COUNTIF(B:B,B3191)&gt;1,_xlfn.CONCAT(A3191," (",M3191,")"),B3191)</f>
        <v>Sìgūniángshān Zhèn [Rìlóng Zhèn]</v>
      </c>
      <c r="D3191" t="s">
        <v>335</v>
      </c>
      <c r="E3191" t="s">
        <v>7</v>
      </c>
      <c r="F3191" t="str">
        <f>_xlfn.CONCAT(D3191,", ",H3191,", ",I3191,", ","四川省")</f>
        <v>四姑娘山镇, 小金县, 阿坝藏族羌族自治州, 四川省</v>
      </c>
      <c r="G3191">
        <v>3503</v>
      </c>
      <c r="H3191" t="s">
        <v>8168</v>
      </c>
      <c r="I3191" t="s">
        <v>8153</v>
      </c>
      <c r="J3191">
        <f>VLOOKUP(F3191,[1]!china_towns_second__2[[Column1]:[Y]],3,FALSE)</f>
        <v>31.0789834001536</v>
      </c>
      <c r="K3191">
        <f>VLOOKUP(F3191,[1]!china_towns_second__2[[Column1]:[Y]],2,FALSE)</f>
        <v>102.8283332</v>
      </c>
      <c r="L3191" t="s">
        <v>12667</v>
      </c>
      <c r="M3191" t="str">
        <f>VLOOKUP(H3191,CHOOSE({1,2},Table22[Native],Table22[Name]),2,0)</f>
        <v>Xiăojīn Xiàn</v>
      </c>
      <c r="N3191" s="15" t="str">
        <f>VLOOKUP(I3191,CHOOSE({1,2},Table22[Native],Table22[Name]),2,0)</f>
        <v>Ābà Zàngzú Qiāngzú Zìzhìzhōu</v>
      </c>
      <c r="O3191" s="15" t="str">
        <f t="shared" si="98"/>
        <v>Siguniangshan Zhen [Rilong Zhen] (Ābà Zàngzú Qiāngzú Zìzhìzhōu)</v>
      </c>
      <c r="P3191" s="15" t="str">
        <f t="shared" si="99"/>
        <v>Siguniangshan Zhen [Rilong Zhen] (Ābà Zàngzú Qiāngzú Zìzhìzhōu)</v>
      </c>
    </row>
    <row r="3192" spans="1:16" hidden="1" x14ac:dyDescent="0.25">
      <c r="A3192" t="s">
        <v>4832</v>
      </c>
      <c r="B3192" t="str">
        <f>IF(COUNTIF(A:A,A3192)&gt;1,_xlfn.CONCAT(A3192," (",N3192,")"),A3192)</f>
        <v>Sīgŭxī Xiāng</v>
      </c>
      <c r="C3192" t="str">
        <f>IF(COUNTIF(B:B,B3192)&gt;1,_xlfn.CONCAT(A3192," (",M3192,")"),B3192)</f>
        <v>Sīgŭxī Xiāng</v>
      </c>
      <c r="D3192" t="s">
        <v>4833</v>
      </c>
      <c r="E3192" t="s">
        <v>11</v>
      </c>
      <c r="F3192" t="str">
        <f>_xlfn.CONCAT(D3192,", ",H3192,", ",I3192,", ","四川省")</f>
        <v>斯古溪乡, 雷波县, 凉山彝族自治州, 四川省</v>
      </c>
      <c r="G3192">
        <v>1978</v>
      </c>
      <c r="H3192" t="s">
        <v>8278</v>
      </c>
      <c r="I3192" t="s">
        <v>8271</v>
      </c>
      <c r="J3192" t="e">
        <f>VLOOKUP(F3192,[1]!china_towns_second__2[[Column1]:[Y]],3,FALSE)</f>
        <v>#N/A</v>
      </c>
      <c r="K3192" t="e">
        <f>VLOOKUP(F3192,[1]!china_towns_second__2[[Column1]:[Y]],2,FALSE)</f>
        <v>#N/A</v>
      </c>
      <c r="L3192" t="s">
        <v>12668</v>
      </c>
      <c r="M3192" t="str">
        <f>VLOOKUP(H3192,CHOOSE({1,2},Table22[Native],Table22[Name]),2,0)</f>
        <v>Léibō Xiàn</v>
      </c>
      <c r="N3192" s="15" t="str">
        <f>VLOOKUP(I3192,CHOOSE({1,2},Table22[Native],Table22[Name]),2,0)</f>
        <v>Liángshān Yízú Zìzhìzhōu</v>
      </c>
      <c r="O3192" s="15" t="str">
        <f t="shared" si="98"/>
        <v>Siguxi Xiang (Liángshān Yízú Zìzhìzhōu)</v>
      </c>
      <c r="P3192" s="15" t="str">
        <f t="shared" si="99"/>
        <v>Siguxi Xiang (Liángshān Yízú Zìzhìzhōu)</v>
      </c>
    </row>
    <row r="3193" spans="1:16" hidden="1" x14ac:dyDescent="0.25">
      <c r="A3193" t="s">
        <v>3542</v>
      </c>
      <c r="B3193" t="str">
        <f>IF(COUNTIF(A:A,A3193)&gt;1,_xlfn.CONCAT(A3193," (",N3193,")"),A3193)</f>
        <v>Sìhăi Xiāng</v>
      </c>
      <c r="C3193" t="str">
        <f>IF(COUNTIF(B:B,B3193)&gt;1,_xlfn.CONCAT(A3193," (",M3193,")"),B3193)</f>
        <v>Sìhăi Xiāng</v>
      </c>
      <c r="D3193" t="s">
        <v>3543</v>
      </c>
      <c r="E3193" t="s">
        <v>11</v>
      </c>
      <c r="F3193" t="str">
        <f>_xlfn.CONCAT(D3193,", ",H3193,", ",I3193,", ","四川省")</f>
        <v>四海乡, 邻水县, 广安市, 四川省</v>
      </c>
      <c r="G3193">
        <v>8611</v>
      </c>
      <c r="H3193" t="s">
        <v>8242</v>
      </c>
      <c r="I3193" t="s">
        <v>8239</v>
      </c>
      <c r="J3193" t="e">
        <f>VLOOKUP(F3193,[1]!china_towns_second__2[[Column1]:[Y]],3,FALSE)</f>
        <v>#N/A</v>
      </c>
      <c r="K3193" t="e">
        <f>VLOOKUP(F3193,[1]!china_towns_second__2[[Column1]:[Y]],2,FALSE)</f>
        <v>#N/A</v>
      </c>
      <c r="L3193" t="s">
        <v>12669</v>
      </c>
      <c r="M3193" t="str">
        <f>VLOOKUP(H3193,CHOOSE({1,2},Table22[Native],Table22[Name]),2,0)</f>
        <v>Línshuĭ Xiàn</v>
      </c>
      <c r="N3193" s="15" t="str">
        <f>VLOOKUP(I3193,CHOOSE({1,2},Table22[Native],Table22[Name]),2,0)</f>
        <v>Guăng'ān Shì</v>
      </c>
      <c r="O3193" s="15" t="str">
        <f t="shared" si="98"/>
        <v>Sihai Xiang (Guăng'ān Shì)</v>
      </c>
      <c r="P3193" s="15" t="str">
        <f t="shared" si="99"/>
        <v>Sihai Xiang (Guăng'ān Shì)</v>
      </c>
    </row>
    <row r="3194" spans="1:16" hidden="1" x14ac:dyDescent="0.25">
      <c r="A3194" t="s">
        <v>3889</v>
      </c>
      <c r="B3194" t="str">
        <f>IF(COUNTIF(A:A,A3194)&gt;1,_xlfn.CONCAT(A3194," (",N3194,")"),A3194)</f>
        <v>Sìhé Xiāng (Lèshān Shì)</v>
      </c>
      <c r="C3194" t="str">
        <f>IF(COUNTIF(B:B,B3194)&gt;1,_xlfn.CONCAT(A3194," (",M3194,")"),B3194)</f>
        <v>Sìhé Xiāng (Jĭngyán Xiàn)</v>
      </c>
      <c r="D3194" t="s">
        <v>3890</v>
      </c>
      <c r="E3194" t="s">
        <v>11</v>
      </c>
      <c r="F3194" t="str">
        <f>_xlfn.CONCAT(D3194,", ",H3194,", ",I3194,", ","四川省")</f>
        <v>四合乡, 井研县, 乐山市, 四川省</v>
      </c>
      <c r="G3194">
        <v>4612</v>
      </c>
      <c r="H3194" t="s">
        <v>8261</v>
      </c>
      <c r="I3194" t="s">
        <v>8256</v>
      </c>
      <c r="J3194" t="e">
        <f>VLOOKUP(F3194,[1]!china_towns_second__2[[Column1]:[Y]],3,FALSE)</f>
        <v>#N/A</v>
      </c>
      <c r="K3194" t="e">
        <f>VLOOKUP(F3194,[1]!china_towns_second__2[[Column1]:[Y]],2,FALSE)</f>
        <v>#N/A</v>
      </c>
      <c r="L3194" t="s">
        <v>12670</v>
      </c>
      <c r="M3194" t="str">
        <f>VLOOKUP(H3194,CHOOSE({1,2},Table22[Native],Table22[Name]),2,0)</f>
        <v>Jĭngyán Xiàn</v>
      </c>
      <c r="N3194" s="15" t="str">
        <f>VLOOKUP(I3194,CHOOSE({1,2},Table22[Native],Table22[Name]),2,0)</f>
        <v>Lèshān Shì</v>
      </c>
      <c r="O3194" s="15" t="str">
        <f t="shared" si="98"/>
        <v>Sihe Xiang (Jingyan Xian) (Lèshān Shì)</v>
      </c>
      <c r="P3194" s="15" t="str">
        <f t="shared" si="99"/>
        <v>Sihe Xiang (Jingyan Xian) (Lèshān Shì)</v>
      </c>
    </row>
    <row r="3195" spans="1:16" hidden="1" x14ac:dyDescent="0.25">
      <c r="A3195" t="s">
        <v>3889</v>
      </c>
      <c r="B3195" t="str">
        <f>IF(COUNTIF(A:A,A3195)&gt;1,_xlfn.CONCAT(A3195," (",N3195,")"),A3195)</f>
        <v>Sìhé Xiāng (Liángshān Yízú Zìzhìzhōu)</v>
      </c>
      <c r="C3195" t="str">
        <f>IF(COUNTIF(B:B,B3195)&gt;1,_xlfn.CONCAT(A3195," (",M3195,")"),B3195)</f>
        <v>Sìhé Xiāng (Liángshān Yízú Zìzhìzhōu)</v>
      </c>
      <c r="D3195" t="s">
        <v>3890</v>
      </c>
      <c r="E3195" t="s">
        <v>11</v>
      </c>
      <c r="F3195" t="str">
        <f>_xlfn.CONCAT(D3195,", ",H3195,", ",I3195,", ","四川省")</f>
        <v>四合乡, 西昌市, 凉山彝族自治州, 四川省</v>
      </c>
      <c r="G3195">
        <v>11923</v>
      </c>
      <c r="H3195" t="s">
        <v>8284</v>
      </c>
      <c r="I3195" t="s">
        <v>8271</v>
      </c>
      <c r="J3195" t="e">
        <f>VLOOKUP(F3195,[1]!china_towns_second__2[[Column1]:[Y]],3,FALSE)</f>
        <v>#N/A</v>
      </c>
      <c r="K3195" t="e">
        <f>VLOOKUP(F3195,[1]!china_towns_second__2[[Column1]:[Y]],2,FALSE)</f>
        <v>#N/A</v>
      </c>
      <c r="L3195" t="s">
        <v>14296</v>
      </c>
      <c r="M3195" t="str">
        <f>VLOOKUP(H3195,CHOOSE({1,2},Table22[Native],Table22[Name]),2,0)</f>
        <v>Xīchāng Shì</v>
      </c>
      <c r="N3195" s="15" t="str">
        <f>VLOOKUP(I3195,CHOOSE({1,2},Table22[Native],Table22[Name]),2,0)</f>
        <v>Liángshān Yízú Zìzhìzhōu</v>
      </c>
      <c r="O3195" s="15" t="str">
        <f t="shared" si="98"/>
        <v>Sihe Xiang (Liangshan Yizu Zizhizhou) (Liángshān Yízú Zìzhìzhōu)</v>
      </c>
      <c r="P3195" s="15" t="str">
        <f t="shared" si="99"/>
        <v>Sihe Xiang (Liangshan Yizu Zizhizhou) (Liángshān Yízú Zìzhìzhōu)</v>
      </c>
    </row>
    <row r="3196" spans="1:16" hidden="1" x14ac:dyDescent="0.25">
      <c r="A3196" t="s">
        <v>3889</v>
      </c>
      <c r="B3196" t="str">
        <f>IF(COUNTIF(A:A,A3196)&gt;1,_xlfn.CONCAT(A3196," (",N3196,")"),A3196)</f>
        <v>Sìhé Xiāng (Lèshān Shì)</v>
      </c>
      <c r="C3196" t="str">
        <f>IF(COUNTIF(B:B,B3196)&gt;1,_xlfn.CONCAT(A3196," (",M3196,")"),B3196)</f>
        <v>Sìhé Xiāng (Shìzhōng Qū)</v>
      </c>
      <c r="D3196" t="s">
        <v>3890</v>
      </c>
      <c r="E3196" t="s">
        <v>11</v>
      </c>
      <c r="F3196" t="str">
        <f>_xlfn.CONCAT(D3196,", ",H3196,", ",I3196,", ","四川省")</f>
        <v>四合乡, 市中区, 乐山市, 四川省</v>
      </c>
      <c r="G3196">
        <v>10082</v>
      </c>
      <c r="H3196" t="s">
        <v>8267</v>
      </c>
      <c r="I3196" t="s">
        <v>8256</v>
      </c>
      <c r="J3196" t="e">
        <f>VLOOKUP(F3196,[1]!china_towns_second__2[[Column1]:[Y]],3,FALSE)</f>
        <v>#N/A</v>
      </c>
      <c r="K3196" t="e">
        <f>VLOOKUP(F3196,[1]!china_towns_second__2[[Column1]:[Y]],2,FALSE)</f>
        <v>#N/A</v>
      </c>
      <c r="L3196" t="s">
        <v>12671</v>
      </c>
      <c r="M3196" t="str">
        <f>VLOOKUP(H3196,CHOOSE({1,2},Table22[Native],Table22[Name]),2,0)</f>
        <v>Shìzhōng Qū</v>
      </c>
      <c r="N3196" s="15" t="str">
        <f>VLOOKUP(I3196,CHOOSE({1,2},Table22[Native],Table22[Name]),2,0)</f>
        <v>Lèshān Shì</v>
      </c>
      <c r="O3196" s="15" t="str">
        <f t="shared" si="98"/>
        <v>Sihe Xiang (Shizhong Qu) (Lèshān Shì)</v>
      </c>
      <c r="P3196" s="15" t="str">
        <f t="shared" si="99"/>
        <v>Sihe Xiang (Shizhong Qu) (Lèshān Shì)</v>
      </c>
    </row>
    <row r="3197" spans="1:16" hidden="1" x14ac:dyDescent="0.25">
      <c r="A3197" t="s">
        <v>1879</v>
      </c>
      <c r="B3197" t="str">
        <f>IF(COUNTIF(A:A,A3197)&gt;1,_xlfn.CONCAT(A3197," (",N3197,")"),A3197)</f>
        <v>Sìhé Zhèn</v>
      </c>
      <c r="C3197" t="str">
        <f>IF(COUNTIF(B:B,B3197)&gt;1,_xlfn.CONCAT(A3197," (",M3197,")"),B3197)</f>
        <v>Sìhé Zhèn</v>
      </c>
      <c r="D3197" t="s">
        <v>1880</v>
      </c>
      <c r="E3197" t="s">
        <v>7</v>
      </c>
      <c r="F3197" t="str">
        <f>_xlfn.CONCAT(D3197,", ",H3197,", ",I3197,", ","四川省")</f>
        <v>四合镇, 大竹县, 达州市, 四川省</v>
      </c>
      <c r="G3197">
        <v>11385</v>
      </c>
      <c r="H3197" t="s">
        <v>8204</v>
      </c>
      <c r="I3197" t="s">
        <v>8202</v>
      </c>
      <c r="J3197">
        <f>VLOOKUP(F3197,[1]!china_towns_second__2[[Column1]:[Y]],3,FALSE)</f>
        <v>30.415535340973801</v>
      </c>
      <c r="K3197">
        <f>VLOOKUP(F3197,[1]!china_towns_second__2[[Column1]:[Y]],2,FALSE)</f>
        <v>107.2835796</v>
      </c>
      <c r="L3197" t="s">
        <v>12672</v>
      </c>
      <c r="M3197" t="str">
        <f>VLOOKUP(H3197,CHOOSE({1,2},Table22[Native],Table22[Name]),2,0)</f>
        <v>Dàzhú Xiàn</v>
      </c>
      <c r="N3197" s="15" t="str">
        <f>VLOOKUP(I3197,CHOOSE({1,2},Table22[Native],Table22[Name]),2,0)</f>
        <v>Dázhōu Shì</v>
      </c>
      <c r="O3197" s="15" t="str">
        <f t="shared" si="98"/>
        <v>Sihe Zhen (Dázhōu Shì)</v>
      </c>
      <c r="P3197" s="15" t="str">
        <f t="shared" si="99"/>
        <v>Sihe Zhen (Dázhōu Shì)</v>
      </c>
    </row>
    <row r="3198" spans="1:16" hidden="1" x14ac:dyDescent="0.25">
      <c r="A3198" t="s">
        <v>7368</v>
      </c>
      <c r="B3198" t="str">
        <f>IF(COUNTIF(A:A,A3198)&gt;1,_xlfn.CONCAT(A3198," (",N3198,")"),A3198)</f>
        <v>Sījīng Zhèn</v>
      </c>
      <c r="C3198" t="str">
        <f>IF(COUNTIF(B:B,B3198)&gt;1,_xlfn.CONCAT(A3198," (",M3198,")"),B3198)</f>
        <v>Sījīng Zhèn</v>
      </c>
      <c r="D3198" t="s">
        <v>7369</v>
      </c>
      <c r="E3198" t="s">
        <v>7</v>
      </c>
      <c r="F3198" t="str">
        <f>_xlfn.CONCAT(D3198,", ",H3198,", ",I3198,", ","四川省")</f>
        <v>思经镇, 天全县, 雅安市, 四川省</v>
      </c>
      <c r="G3198">
        <v>8495</v>
      </c>
      <c r="H3198" t="s">
        <v>8355</v>
      </c>
      <c r="I3198" t="s">
        <v>8349</v>
      </c>
      <c r="J3198">
        <f>VLOOKUP(F3198,[1]!china_towns_second__2[[Column1]:[Y]],3,FALSE)</f>
        <v>30.0093783824009</v>
      </c>
      <c r="K3198">
        <f>VLOOKUP(F3198,[1]!china_towns_second__2[[Column1]:[Y]],2,FALSE)</f>
        <v>102.6840361</v>
      </c>
      <c r="L3198" t="s">
        <v>12673</v>
      </c>
      <c r="M3198" t="str">
        <f>VLOOKUP(H3198,CHOOSE({1,2},Table22[Native],Table22[Name]),2,0)</f>
        <v>Tiānquán Xiàn</v>
      </c>
      <c r="N3198" s="15" t="str">
        <f>VLOOKUP(I3198,CHOOSE({1,2},Table22[Native],Table22[Name]),2,0)</f>
        <v>Yă'ān Shì</v>
      </c>
      <c r="O3198" s="15" t="str">
        <f t="shared" si="98"/>
        <v>Sijing Zhen (Yă'ān Shì)</v>
      </c>
      <c r="P3198" s="15" t="str">
        <f t="shared" si="99"/>
        <v>Sijing Zhen (Yă'ān Shì)</v>
      </c>
    </row>
    <row r="3199" spans="1:16" hidden="1" x14ac:dyDescent="0.25">
      <c r="A3199" t="s">
        <v>4834</v>
      </c>
      <c r="B3199" t="str">
        <f>IF(COUNTIF(A:A,A3199)&gt;1,_xlfn.CONCAT(A3199," (",N3199,")"),A3199)</f>
        <v>Sījué Zhèn</v>
      </c>
      <c r="C3199" t="str">
        <f>IF(COUNTIF(B:B,B3199)&gt;1,_xlfn.CONCAT(A3199," (",M3199,")"),B3199)</f>
        <v>Sījué Zhèn</v>
      </c>
      <c r="D3199" t="s">
        <v>4835</v>
      </c>
      <c r="E3199" t="s">
        <v>7</v>
      </c>
      <c r="F3199" t="str">
        <f>_xlfn.CONCAT(D3199,", ",H3199,", ",I3199,", ","四川省")</f>
        <v>斯觉镇, 甘洛县, 凉山彝族自治州, 四川省</v>
      </c>
      <c r="G3199">
        <v>5912</v>
      </c>
      <c r="H3199" t="s">
        <v>8274</v>
      </c>
      <c r="I3199" t="s">
        <v>8271</v>
      </c>
      <c r="J3199">
        <f>VLOOKUP(F3199,[1]!china_towns_second__2[[Column1]:[Y]],3,FALSE)</f>
        <v>28.840444708719001</v>
      </c>
      <c r="K3199">
        <f>VLOOKUP(F3199,[1]!china_towns_second__2[[Column1]:[Y]],2,FALSE)</f>
        <v>102.771564</v>
      </c>
      <c r="L3199" t="s">
        <v>12674</v>
      </c>
      <c r="M3199" t="str">
        <f>VLOOKUP(H3199,CHOOSE({1,2},Table22[Native],Table22[Name]),2,0)</f>
        <v>Gānluò Xiàn</v>
      </c>
      <c r="N3199" s="15" t="str">
        <f>VLOOKUP(I3199,CHOOSE({1,2},Table22[Native],Table22[Name]),2,0)</f>
        <v>Liángshān Yízú Zìzhìzhōu</v>
      </c>
      <c r="O3199" s="15" t="str">
        <f t="shared" si="98"/>
        <v>Sijue Zhen (Liángshān Yízú Zìzhìzhōu)</v>
      </c>
      <c r="P3199" s="15" t="str">
        <f t="shared" si="99"/>
        <v>Sijue Zhen (Liángshān Yízú Zìzhìzhōu)</v>
      </c>
    </row>
    <row r="3200" spans="1:16" hidden="1" x14ac:dyDescent="0.25">
      <c r="A3200" t="s">
        <v>4836</v>
      </c>
      <c r="B3200" t="str">
        <f>IF(COUNTIF(A:A,A3200)&gt;1,_xlfn.CONCAT(A3200," (",N3200,")"),A3200)</f>
        <v>Sìkāi Xiāng</v>
      </c>
      <c r="C3200" t="str">
        <f>IF(COUNTIF(B:B,B3200)&gt;1,_xlfn.CONCAT(A3200," (",M3200,")"),B3200)</f>
        <v>Sìkāi Xiāng</v>
      </c>
      <c r="D3200" t="s">
        <v>4837</v>
      </c>
      <c r="E3200" t="s">
        <v>11</v>
      </c>
      <c r="F3200" t="str">
        <f>_xlfn.CONCAT(D3200,", ",H3200,", ",I3200,", ","四川省")</f>
        <v>四开乡, 昭觉县, 凉山彝族自治州, 四川省</v>
      </c>
      <c r="G3200">
        <v>13585</v>
      </c>
      <c r="H3200" t="s">
        <v>8288</v>
      </c>
      <c r="I3200" t="s">
        <v>8271</v>
      </c>
      <c r="J3200" t="e">
        <f>VLOOKUP(F3200,[1]!china_towns_second__2[[Column1]:[Y]],3,FALSE)</f>
        <v>#N/A</v>
      </c>
      <c r="K3200" t="e">
        <f>VLOOKUP(F3200,[1]!china_towns_second__2[[Column1]:[Y]],2,FALSE)</f>
        <v>#N/A</v>
      </c>
      <c r="L3200" t="s">
        <v>12675</v>
      </c>
      <c r="M3200" t="str">
        <f>VLOOKUP(H3200,CHOOSE({1,2},Table22[Native],Table22[Name]),2,0)</f>
        <v>Zhāojué Xiàn</v>
      </c>
      <c r="N3200" s="15" t="str">
        <f>VLOOKUP(I3200,CHOOSE({1,2},Table22[Native],Table22[Name]),2,0)</f>
        <v>Liángshān Yízú Zìzhìzhōu</v>
      </c>
      <c r="O3200" s="15" t="str">
        <f t="shared" si="98"/>
        <v>Sikai Xiang (Liángshān Yízú Zìzhìzhōu)</v>
      </c>
      <c r="P3200" s="15" t="str">
        <f t="shared" si="99"/>
        <v>Sikai Xiang (Liángshān Yízú Zìzhìzhōu)</v>
      </c>
    </row>
    <row r="3201" spans="1:16" hidden="1" x14ac:dyDescent="0.25">
      <c r="A3201" t="s">
        <v>4838</v>
      </c>
      <c r="B3201" t="str">
        <f>IF(COUNTIF(A:A,A3201)&gt;1,_xlfn.CONCAT(A3201," (",N3201,")"),A3201)</f>
        <v>Sìkē Xiāng</v>
      </c>
      <c r="C3201" t="str">
        <f>IF(COUNTIF(B:B,B3201)&gt;1,_xlfn.CONCAT(A3201," (",M3201,")"),B3201)</f>
        <v>Sìkē Xiāng</v>
      </c>
      <c r="D3201" t="s">
        <v>4839</v>
      </c>
      <c r="E3201" t="s">
        <v>11</v>
      </c>
      <c r="F3201" t="str">
        <f>_xlfn.CONCAT(D3201,", ",H3201,", ",I3201,", ","四川省")</f>
        <v>四棵乡, 布拖县, 凉山彝族自治州, 四川省</v>
      </c>
      <c r="G3201">
        <v>1787</v>
      </c>
      <c r="H3201" t="s">
        <v>8272</v>
      </c>
      <c r="I3201" t="s">
        <v>8271</v>
      </c>
      <c r="J3201" t="e">
        <f>VLOOKUP(F3201,[1]!china_towns_second__2[[Column1]:[Y]],3,FALSE)</f>
        <v>#N/A</v>
      </c>
      <c r="K3201" t="e">
        <f>VLOOKUP(F3201,[1]!china_towns_second__2[[Column1]:[Y]],2,FALSE)</f>
        <v>#N/A</v>
      </c>
      <c r="L3201" t="s">
        <v>12676</v>
      </c>
      <c r="M3201" t="str">
        <f>VLOOKUP(H3201,CHOOSE({1,2},Table22[Native],Table22[Name]),2,0)</f>
        <v>Bùtuō Xiàn</v>
      </c>
      <c r="N3201" s="15" t="str">
        <f>VLOOKUP(I3201,CHOOSE({1,2},Table22[Native],Table22[Name]),2,0)</f>
        <v>Liángshān Yízú Zìzhìzhōu</v>
      </c>
      <c r="O3201" s="15" t="str">
        <f t="shared" si="98"/>
        <v>Sike Xiang (Liángshān Yízú Zìzhìzhōu)</v>
      </c>
      <c r="P3201" s="15" t="str">
        <f t="shared" si="99"/>
        <v>Sike Xiang (Liángshān Yízú Zìzhìzhōu)</v>
      </c>
    </row>
    <row r="3202" spans="1:16" hidden="1" x14ac:dyDescent="0.25">
      <c r="A3202" t="s">
        <v>7639</v>
      </c>
      <c r="B3202" t="str">
        <f>IF(COUNTIF(A:A,A3202)&gt;1,_xlfn.CONCAT(A3202," (",N3202,")"),A3202)</f>
        <v>Sìliè Xiāng</v>
      </c>
      <c r="C3202" t="str">
        <f>IF(COUNTIF(B:B,B3202)&gt;1,_xlfn.CONCAT(A3202," (",M3202,")"),B3202)</f>
        <v>Sìliè Xiāng</v>
      </c>
      <c r="D3202" t="s">
        <v>7640</v>
      </c>
      <c r="E3202" t="s">
        <v>11</v>
      </c>
      <c r="F3202" t="str">
        <f>_xlfn.CONCAT(D3202,", ",H3202,", ",I3202,", ","四川省")</f>
        <v>四烈乡, 高县, 宜宾市, 四川省</v>
      </c>
      <c r="G3202">
        <v>13008</v>
      </c>
      <c r="H3202" t="s">
        <v>8362</v>
      </c>
      <c r="I3202" t="s">
        <v>8359</v>
      </c>
      <c r="J3202" t="e">
        <f>VLOOKUP(F3202,[1]!china_towns_second__2[[Column1]:[Y]],3,FALSE)</f>
        <v>#N/A</v>
      </c>
      <c r="K3202" t="e">
        <f>VLOOKUP(F3202,[1]!china_towns_second__2[[Column1]:[Y]],2,FALSE)</f>
        <v>#N/A</v>
      </c>
      <c r="L3202" t="s">
        <v>12677</v>
      </c>
      <c r="M3202" t="str">
        <f>VLOOKUP(H3202,CHOOSE({1,2},Table22[Native],Table22[Name]),2,0)</f>
        <v>Gāo Xiàn</v>
      </c>
      <c r="N3202" s="15" t="str">
        <f>VLOOKUP(I3202,CHOOSE({1,2},Table22[Native],Table22[Name]),2,0)</f>
        <v>Yíbīn Shì</v>
      </c>
      <c r="O3202" s="15" t="str">
        <f t="shared" ref="O3202:O3265" si="100">_xlfn.CONCAT(L3202," (",N3202,")")</f>
        <v>Silie Xiang (Yíbīn Shì)</v>
      </c>
      <c r="P3202" s="15" t="str">
        <f t="shared" ref="P3202:P3265" si="101">IF(COUNTIF(O:O,O3202)&gt;1,_xlfn.CONCAT(L3202," (",M3202,")"),O3202)</f>
        <v>Silie Xiang (Yíbīn Shì)</v>
      </c>
    </row>
    <row r="3203" spans="1:16" hidden="1" x14ac:dyDescent="0.25">
      <c r="A3203" t="s">
        <v>697</v>
      </c>
      <c r="B3203" t="str">
        <f>IF(COUNTIF(A:A,A3203)&gt;1,_xlfn.CONCAT(A3203," (",N3203,")"),A3203)</f>
        <v>Sìlĭng Zhèn</v>
      </c>
      <c r="C3203" t="str">
        <f>IF(COUNTIF(B:B,B3203)&gt;1,_xlfn.CONCAT(A3203," (",M3203,")"),B3203)</f>
        <v>Sìlĭng Zhèn</v>
      </c>
      <c r="D3203" t="s">
        <v>698</v>
      </c>
      <c r="E3203" t="s">
        <v>7</v>
      </c>
      <c r="F3203" t="str">
        <f>_xlfn.CONCAT(D3203,", ",H3203,", ",I3203,", ","四川省")</f>
        <v>寺岭镇, 巴州区, 巴中市, 四川省</v>
      </c>
      <c r="G3203">
        <v>8829</v>
      </c>
      <c r="H3203" t="s">
        <v>8173</v>
      </c>
      <c r="I3203" t="s">
        <v>8171</v>
      </c>
      <c r="J3203">
        <f>VLOOKUP(F3203,[1]!china_towns_second__2[[Column1]:[Y]],3,FALSE)</f>
        <v>31.985146012448599</v>
      </c>
      <c r="K3203">
        <f>VLOOKUP(F3203,[1]!china_towns_second__2[[Column1]:[Y]],2,FALSE)</f>
        <v>106.879645</v>
      </c>
      <c r="L3203" t="s">
        <v>12678</v>
      </c>
      <c r="M3203" t="str">
        <f>VLOOKUP(H3203,CHOOSE({1,2},Table22[Native],Table22[Name]),2,0)</f>
        <v>Bāzhōu Qū</v>
      </c>
      <c r="N3203" s="15" t="str">
        <f>VLOOKUP(I3203,CHOOSE({1,2},Table22[Native],Table22[Name]),2,0)</f>
        <v>Bāzhōng Shì</v>
      </c>
      <c r="O3203" s="15" t="str">
        <f t="shared" si="100"/>
        <v>Siling Zhen (Bāzhōng Shì)</v>
      </c>
      <c r="P3203" s="15" t="str">
        <f t="shared" si="101"/>
        <v>Siling Zhen (Bāzhōng Shì)</v>
      </c>
    </row>
    <row r="3204" spans="1:16" hidden="1" x14ac:dyDescent="0.25">
      <c r="A3204" t="s">
        <v>6547</v>
      </c>
      <c r="B3204" t="str">
        <f>IF(COUNTIF(A:A,A3204)&gt;1,_xlfn.CONCAT(A3204," (",N3204,")"),A3204)</f>
        <v>Sìlóng Xiāng</v>
      </c>
      <c r="C3204" t="str">
        <f>IF(COUNTIF(B:B,B3204)&gt;1,_xlfn.CONCAT(A3204," (",M3204,")"),B3204)</f>
        <v>Sìlóng Xiāng</v>
      </c>
      <c r="D3204" t="s">
        <v>6548</v>
      </c>
      <c r="E3204" t="s">
        <v>11</v>
      </c>
      <c r="F3204" t="str">
        <f>_xlfn.CONCAT(D3204,", ",H3204,", ",I3204,", ","四川省")</f>
        <v>四龙乡, 南部县, 南充市, 四川省</v>
      </c>
      <c r="G3204">
        <v>8770</v>
      </c>
      <c r="H3204" t="s">
        <v>8322</v>
      </c>
      <c r="I3204" t="s">
        <v>8318</v>
      </c>
      <c r="J3204" t="e">
        <f>VLOOKUP(F3204,[1]!china_towns_second__2[[Column1]:[Y]],3,FALSE)</f>
        <v>#N/A</v>
      </c>
      <c r="K3204" t="e">
        <f>VLOOKUP(F3204,[1]!china_towns_second__2[[Column1]:[Y]],2,FALSE)</f>
        <v>#N/A</v>
      </c>
      <c r="L3204" t="s">
        <v>12679</v>
      </c>
      <c r="M3204" t="str">
        <f>VLOOKUP(H3204,CHOOSE({1,2},Table22[Native],Table22[Name]),2,0)</f>
        <v>Nánbù Xiàn</v>
      </c>
      <c r="N3204" s="15" t="str">
        <f>VLOOKUP(I3204,CHOOSE({1,2},Table22[Native],Table22[Name]),2,0)</f>
        <v>Nánchōng Shì</v>
      </c>
      <c r="O3204" s="15" t="str">
        <f t="shared" si="100"/>
        <v>Silong Xiang (Nánchōng Shì)</v>
      </c>
      <c r="P3204" s="15" t="str">
        <f t="shared" si="101"/>
        <v>Silong Xiang (Nánchōng Shì)</v>
      </c>
    </row>
    <row r="3205" spans="1:16" hidden="1" x14ac:dyDescent="0.25">
      <c r="A3205" t="s">
        <v>1881</v>
      </c>
      <c r="B3205" t="str">
        <f>IF(COUNTIF(A:A,A3205)&gt;1,_xlfn.CONCAT(A3205," (",N3205,")"),A3205)</f>
        <v>Sīluó Xiāng</v>
      </c>
      <c r="C3205" t="str">
        <f>IF(COUNTIF(B:B,B3205)&gt;1,_xlfn.CONCAT(A3205," (",M3205,")"),B3205)</f>
        <v>Sīluó Xiāng</v>
      </c>
      <c r="D3205" t="s">
        <v>1882</v>
      </c>
      <c r="E3205" t="s">
        <v>11</v>
      </c>
      <c r="F3205" t="str">
        <f>_xlfn.CONCAT(D3205,", ",H3205,", ",I3205,", ","四川省")</f>
        <v>丝罗乡, 万源市, 达州市, 四川省</v>
      </c>
      <c r="G3205">
        <v>3252</v>
      </c>
      <c r="H3205" t="s">
        <v>8208</v>
      </c>
      <c r="I3205" t="s">
        <v>8202</v>
      </c>
      <c r="J3205" t="e">
        <f>VLOOKUP(F3205,[1]!china_towns_second__2[[Column1]:[Y]],3,FALSE)</f>
        <v>#N/A</v>
      </c>
      <c r="K3205" t="e">
        <f>VLOOKUP(F3205,[1]!china_towns_second__2[[Column1]:[Y]],2,FALSE)</f>
        <v>#N/A</v>
      </c>
      <c r="L3205" t="s">
        <v>12680</v>
      </c>
      <c r="M3205" t="str">
        <f>VLOOKUP(H3205,CHOOSE({1,2},Table22[Native],Table22[Name]),2,0)</f>
        <v>Wànyuán Shì</v>
      </c>
      <c r="N3205" s="15" t="str">
        <f>VLOOKUP(I3205,CHOOSE({1,2},Table22[Native],Table22[Name]),2,0)</f>
        <v>Dázhōu Shì</v>
      </c>
      <c r="O3205" s="15" t="str">
        <f t="shared" si="100"/>
        <v>Siluo Xiang (Dázhōu Shì)</v>
      </c>
      <c r="P3205" s="15" t="str">
        <f t="shared" si="101"/>
        <v>Siluo Xiang (Dázhōu Shì)</v>
      </c>
    </row>
    <row r="3206" spans="1:16" hidden="1" x14ac:dyDescent="0.25">
      <c r="A3206" t="s">
        <v>699</v>
      </c>
      <c r="B3206" t="str">
        <f>IF(COUNTIF(A:A,A3206)&gt;1,_xlfn.CONCAT(A3206," (",N3206,")"),A3206)</f>
        <v>Sìmă Zhèn</v>
      </c>
      <c r="C3206" t="str">
        <f>IF(COUNTIF(B:B,B3206)&gt;1,_xlfn.CONCAT(A3206," (",M3206,")"),B3206)</f>
        <v>Sìmă Zhèn</v>
      </c>
      <c r="D3206" t="s">
        <v>700</v>
      </c>
      <c r="E3206" t="s">
        <v>7</v>
      </c>
      <c r="F3206" t="str">
        <f>_xlfn.CONCAT(D3206,", ",H3206,", ",I3206,", ","四川省")</f>
        <v>驷马镇, 平昌县, 巴中市, 四川省</v>
      </c>
      <c r="G3206">
        <v>40436</v>
      </c>
      <c r="H3206" t="s">
        <v>8176</v>
      </c>
      <c r="I3206" t="s">
        <v>8171</v>
      </c>
      <c r="J3206">
        <f>VLOOKUP(F3206,[1]!china_towns_second__2[[Column1]:[Y]],3,FALSE)</f>
        <v>31.732863498562999</v>
      </c>
      <c r="K3206">
        <f>VLOOKUP(F3206,[1]!china_towns_second__2[[Column1]:[Y]],2,FALSE)</f>
        <v>107.03029770000001</v>
      </c>
      <c r="L3206" t="s">
        <v>12681</v>
      </c>
      <c r="M3206" t="str">
        <f>VLOOKUP(H3206,CHOOSE({1,2},Table22[Native],Table22[Name]),2,0)</f>
        <v>Píngchāng Xiàn</v>
      </c>
      <c r="N3206" s="15" t="str">
        <f>VLOOKUP(I3206,CHOOSE({1,2},Table22[Native],Table22[Name]),2,0)</f>
        <v>Bāzhōng Shì</v>
      </c>
      <c r="O3206" s="15" t="str">
        <f t="shared" si="100"/>
        <v>Sima Zhen (Bāzhōng Shì)</v>
      </c>
      <c r="P3206" s="15" t="str">
        <f t="shared" si="101"/>
        <v>Sima Zhen (Bāzhōng Shì)</v>
      </c>
    </row>
    <row r="3207" spans="1:16" hidden="1" x14ac:dyDescent="0.25">
      <c r="A3207" t="s">
        <v>1258</v>
      </c>
      <c r="B3207" t="str">
        <f>IF(COUNTIF(A:A,A3207)&gt;1,_xlfn.CONCAT(A3207," (",N3207,")"),A3207)</f>
        <v>Sìmăqiáo Jiēdào</v>
      </c>
      <c r="C3207" t="str">
        <f>IF(COUNTIF(B:B,B3207)&gt;1,_xlfn.CONCAT(A3207," (",M3207,")"),B3207)</f>
        <v>Sìmăqiáo Jiēdào</v>
      </c>
      <c r="D3207" t="s">
        <v>1259</v>
      </c>
      <c r="E3207" t="s">
        <v>493</v>
      </c>
      <c r="F3207" t="str">
        <f>_xlfn.CONCAT(D3207,", ",H3207,", ",I3207,", ","四川省")</f>
        <v>驷马桥街道, 金牛区, 成都市, 四川省</v>
      </c>
      <c r="G3207">
        <v>116239</v>
      </c>
      <c r="H3207" t="s">
        <v>8187</v>
      </c>
      <c r="I3207" t="s">
        <v>8180</v>
      </c>
      <c r="J3207">
        <f>VLOOKUP(F3207,[1]!china_towns_second__2[[Column1]:[Y]],3,FALSE)</f>
        <v>30.687083309888099</v>
      </c>
      <c r="K3207">
        <f>VLOOKUP(F3207,[1]!china_towns_second__2[[Column1]:[Y]],2,FALSE)</f>
        <v>104.0844137</v>
      </c>
      <c r="L3207" t="s">
        <v>12682</v>
      </c>
      <c r="M3207" t="str">
        <f>VLOOKUP(H3207,CHOOSE({1,2},Table22[Native],Table22[Name]),2,0)</f>
        <v>Jīnniú Qū</v>
      </c>
      <c r="N3207" s="15" t="str">
        <f>VLOOKUP(I3207,CHOOSE({1,2},Table22[Native],Table22[Name]),2,0)</f>
        <v>Chéngdū Shì</v>
      </c>
      <c r="O3207" s="15" t="str">
        <f t="shared" si="100"/>
        <v>Simaqiao Jiedao (Chéngdū Shì)</v>
      </c>
      <c r="P3207" s="15" t="str">
        <f t="shared" si="101"/>
        <v>Simaqiao Jiedao (Chéngdū Shì)</v>
      </c>
    </row>
    <row r="3208" spans="1:16" hidden="1" x14ac:dyDescent="0.25">
      <c r="A3208" t="s">
        <v>5528</v>
      </c>
      <c r="B3208" t="str">
        <f>IF(COUNTIF(A:A,A3208)&gt;1,_xlfn.CONCAT(A3208," (",N3208,")"),A3208)</f>
        <v>Sīmĕng Zhèn</v>
      </c>
      <c r="C3208" t="str">
        <f>IF(COUNTIF(B:B,B3208)&gt;1,_xlfn.CONCAT(A3208," (",M3208,")"),B3208)</f>
        <v>Sīmĕng Zhèn</v>
      </c>
      <c r="D3208" t="s">
        <v>5529</v>
      </c>
      <c r="E3208" t="s">
        <v>7</v>
      </c>
      <c r="F3208" t="str">
        <f>_xlfn.CONCAT(D3208,", ",H3208,", ",I3208,", ","四川省")</f>
        <v>思蒙镇, 东坡区, 眉山市, 四川省</v>
      </c>
      <c r="G3208">
        <v>40024</v>
      </c>
      <c r="H3208" t="s">
        <v>8301</v>
      </c>
      <c r="I3208" t="s">
        <v>8299</v>
      </c>
      <c r="J3208">
        <f>VLOOKUP(F3208,[1]!china_towns_second__2[[Column1]:[Y]],3,FALSE)</f>
        <v>29.916667306965699</v>
      </c>
      <c r="K3208">
        <f>VLOOKUP(F3208,[1]!china_towns_second__2[[Column1]:[Y]],2,FALSE)</f>
        <v>103.7485562</v>
      </c>
      <c r="L3208" t="s">
        <v>12683</v>
      </c>
      <c r="M3208" t="str">
        <f>VLOOKUP(H3208,CHOOSE({1,2},Table22[Native],Table22[Name]),2,0)</f>
        <v>Dōngpō Qū</v>
      </c>
      <c r="N3208" s="15" t="str">
        <f>VLOOKUP(I3208,CHOOSE({1,2},Table22[Native],Table22[Name]),2,0)</f>
        <v>Méishān Shì</v>
      </c>
      <c r="O3208" s="15" t="str">
        <f t="shared" si="100"/>
        <v>Simeng Zhen (Méishān Shì)</v>
      </c>
      <c r="P3208" s="15" t="str">
        <f t="shared" si="101"/>
        <v>Simeng Zhen (Méishān Shì)</v>
      </c>
    </row>
    <row r="3209" spans="1:16" hidden="1" x14ac:dyDescent="0.25">
      <c r="A3209" t="s">
        <v>7641</v>
      </c>
      <c r="B3209" t="str">
        <f>IF(COUNTIF(A:A,A3209)&gt;1,_xlfn.CONCAT(A3209," (",N3209,")"),A3209)</f>
        <v>Sìmiànshān Zhèn</v>
      </c>
      <c r="C3209" t="str">
        <f>IF(COUNTIF(B:B,B3209)&gt;1,_xlfn.CONCAT(A3209," (",M3209,")"),B3209)</f>
        <v>Sìmiànshān Zhèn</v>
      </c>
      <c r="D3209" t="s">
        <v>7642</v>
      </c>
      <c r="E3209" t="s">
        <v>7</v>
      </c>
      <c r="F3209" t="str">
        <f>_xlfn.CONCAT(D3209,", ",H3209,", ",I3209,", ","四川省")</f>
        <v>四面山镇, 江安县, 宜宾市, 四川省</v>
      </c>
      <c r="G3209">
        <v>29980</v>
      </c>
      <c r="H3209" t="s">
        <v>8364</v>
      </c>
      <c r="I3209" t="s">
        <v>8359</v>
      </c>
      <c r="J3209">
        <f>VLOOKUP(F3209,[1]!china_towns_second__2[[Column1]:[Y]],3,FALSE)</f>
        <v>28.821557475721601</v>
      </c>
      <c r="K3209">
        <f>VLOOKUP(F3209,[1]!china_towns_second__2[[Column1]:[Y]],2,FALSE)</f>
        <v>105.168899</v>
      </c>
      <c r="L3209" t="s">
        <v>12684</v>
      </c>
      <c r="M3209" t="str">
        <f>VLOOKUP(H3209,CHOOSE({1,2},Table22[Native],Table22[Name]),2,0)</f>
        <v>Jiāng'ān Xiàn</v>
      </c>
      <c r="N3209" s="15" t="str">
        <f>VLOOKUP(I3209,CHOOSE({1,2},Table22[Native],Table22[Name]),2,0)</f>
        <v>Yíbīn Shì</v>
      </c>
      <c r="O3209" s="15" t="str">
        <f t="shared" si="100"/>
        <v>Simianshan Zhen (Yíbīn Shì)</v>
      </c>
      <c r="P3209" s="15" t="str">
        <f t="shared" si="101"/>
        <v>Simianshan Zhen (Yíbīn Shì)</v>
      </c>
    </row>
    <row r="3210" spans="1:16" hidden="1" x14ac:dyDescent="0.25">
      <c r="A3210" t="s">
        <v>7370</v>
      </c>
      <c r="B3210" t="str">
        <f>IF(COUNTIF(A:A,A3210)&gt;1,_xlfn.CONCAT(A3210," (",N3210,")"),A3210)</f>
        <v>Sìpíng Xiāng</v>
      </c>
      <c r="C3210" t="str">
        <f>IF(COUNTIF(B:B,B3210)&gt;1,_xlfn.CONCAT(A3210," (",M3210,")"),B3210)</f>
        <v>Sìpíng Xiāng</v>
      </c>
      <c r="D3210" t="s">
        <v>7371</v>
      </c>
      <c r="E3210" t="s">
        <v>11</v>
      </c>
      <c r="F3210" t="str">
        <f>_xlfn.CONCAT(D3210,", ",H3210,", ",I3210,", ","四川省")</f>
        <v>泗坪乡, 荥经县, 雅安市, 四川省</v>
      </c>
      <c r="G3210">
        <v>4245</v>
      </c>
      <c r="H3210" t="s">
        <v>8356</v>
      </c>
      <c r="I3210" t="s">
        <v>8349</v>
      </c>
      <c r="J3210" t="e">
        <f>VLOOKUP(F3210,[1]!china_towns_second__2[[Column1]:[Y]],3,FALSE)</f>
        <v>#N/A</v>
      </c>
      <c r="K3210" t="e">
        <f>VLOOKUP(F3210,[1]!china_towns_second__2[[Column1]:[Y]],2,FALSE)</f>
        <v>#N/A</v>
      </c>
      <c r="L3210" t="s">
        <v>12685</v>
      </c>
      <c r="M3210" t="str">
        <f>VLOOKUP(H3210,CHOOSE({1,2},Table22[Native],Table22[Name]),2,0)</f>
        <v>Yíngjīng Xiàn</v>
      </c>
      <c r="N3210" s="15" t="str">
        <f>VLOOKUP(I3210,CHOOSE({1,2},Table22[Native],Table22[Name]),2,0)</f>
        <v>Yă'ān Shì</v>
      </c>
      <c r="O3210" s="15" t="str">
        <f t="shared" si="100"/>
        <v>Siping Xiang (Yă'ān Shì)</v>
      </c>
      <c r="P3210" s="15" t="str">
        <f t="shared" si="101"/>
        <v>Siping Xiang (Yă'ān Shì)</v>
      </c>
    </row>
    <row r="3211" spans="1:16" hidden="1" x14ac:dyDescent="0.25">
      <c r="A3211" t="s">
        <v>7643</v>
      </c>
      <c r="B3211" t="str">
        <f>IF(COUNTIF(A:A,A3211)&gt;1,_xlfn.CONCAT(A3211," (",N3211,")"),A3211)</f>
        <v>Sīpō Zhèn</v>
      </c>
      <c r="C3211" t="str">
        <f>IF(COUNTIF(B:B,B3211)&gt;1,_xlfn.CONCAT(A3211," (",M3211,")"),B3211)</f>
        <v>Sīpō Zhèn</v>
      </c>
      <c r="D3211" t="s">
        <v>7644</v>
      </c>
      <c r="E3211" t="s">
        <v>7</v>
      </c>
      <c r="F3211" t="str">
        <f>_xlfn.CONCAT(D3211,", ",H3211,", ",I3211,", ","四川省")</f>
        <v>思坡镇, 翠屏区, 宜宾市, 四川省</v>
      </c>
      <c r="G3211">
        <v>20321</v>
      </c>
      <c r="H3211" t="s">
        <v>8361</v>
      </c>
      <c r="I3211" t="s">
        <v>8359</v>
      </c>
      <c r="J3211">
        <f>VLOOKUP(F3211,[1]!china_towns_second__2[[Column1]:[Y]],3,FALSE)</f>
        <v>28.8251552304081</v>
      </c>
      <c r="K3211">
        <f>VLOOKUP(F3211,[1]!china_towns_second__2[[Column1]:[Y]],2,FALSE)</f>
        <v>104.4787996</v>
      </c>
      <c r="L3211" t="s">
        <v>12686</v>
      </c>
      <c r="M3211" t="str">
        <f>VLOOKUP(H3211,CHOOSE({1,2},Table22[Native],Table22[Name]),2,0)</f>
        <v>Cuìpíng Qū</v>
      </c>
      <c r="N3211" s="15" t="str">
        <f>VLOOKUP(I3211,CHOOSE({1,2},Table22[Native],Table22[Name]),2,0)</f>
        <v>Yíbīn Shì</v>
      </c>
      <c r="O3211" s="15" t="str">
        <f t="shared" si="100"/>
        <v>Sipo Zhen (Yíbīn Shì)</v>
      </c>
      <c r="P3211" s="15" t="str">
        <f t="shared" si="101"/>
        <v>Sipo Zhen (Yíbīn Shì)</v>
      </c>
    </row>
    <row r="3212" spans="1:16" hidden="1" x14ac:dyDescent="0.25">
      <c r="A3212" t="s">
        <v>701</v>
      </c>
      <c r="B3212" t="str">
        <f>IF(COUNTIF(A:A,A3212)&gt;1,_xlfn.CONCAT(A3212," (",N3212,")"),A3212)</f>
        <v>Sītān Zhèn</v>
      </c>
      <c r="C3212" t="str">
        <f>IF(COUNTIF(B:B,B3212)&gt;1,_xlfn.CONCAT(A3212," (",M3212,")"),B3212)</f>
        <v>Sītān Zhèn</v>
      </c>
      <c r="D3212" t="s">
        <v>702</v>
      </c>
      <c r="E3212" t="s">
        <v>7</v>
      </c>
      <c r="F3212" t="str">
        <f>_xlfn.CONCAT(D3212,", ",H3212,", ",I3212,", ","四川省")</f>
        <v>澌滩镇, 平昌县, 巴中市, 四川省</v>
      </c>
      <c r="G3212">
        <v>11023</v>
      </c>
      <c r="H3212" t="s">
        <v>8176</v>
      </c>
      <c r="I3212" t="s">
        <v>8171</v>
      </c>
      <c r="J3212">
        <f>VLOOKUP(F3212,[1]!china_towns_second__2[[Column1]:[Y]],3,FALSE)</f>
        <v>31.6645561405522</v>
      </c>
      <c r="K3212">
        <f>VLOOKUP(F3212,[1]!china_towns_second__2[[Column1]:[Y]],2,FALSE)</f>
        <v>107.25437239999999</v>
      </c>
      <c r="L3212" t="s">
        <v>12687</v>
      </c>
      <c r="M3212" t="str">
        <f>VLOOKUP(H3212,CHOOSE({1,2},Table22[Native],Table22[Name]),2,0)</f>
        <v>Píngchāng Xiàn</v>
      </c>
      <c r="N3212" s="15" t="str">
        <f>VLOOKUP(I3212,CHOOSE({1,2},Table22[Native],Table22[Name]),2,0)</f>
        <v>Bāzhōng Shì</v>
      </c>
      <c r="O3212" s="15" t="str">
        <f t="shared" si="100"/>
        <v>Sitan Zhen (Bāzhōng Shì)</v>
      </c>
      <c r="P3212" s="15" t="str">
        <f t="shared" si="101"/>
        <v>Sitan Zhen (Bāzhōng Shì)</v>
      </c>
    </row>
    <row r="3213" spans="1:16" hidden="1" x14ac:dyDescent="0.25">
      <c r="A3213" t="s">
        <v>2674</v>
      </c>
      <c r="B3213" t="str">
        <f>IF(COUNTIF(A:A,A3213)&gt;1,_xlfn.CONCAT(A3213," (",N3213,")"),A3213)</f>
        <v>Sìtōngdá Xiāng</v>
      </c>
      <c r="C3213" t="str">
        <f>IF(COUNTIF(B:B,B3213)&gt;1,_xlfn.CONCAT(A3213," (",M3213,")"),B3213)</f>
        <v>Sìtōngdá Xiāng</v>
      </c>
      <c r="D3213" t="s">
        <v>2675</v>
      </c>
      <c r="E3213" t="s">
        <v>11</v>
      </c>
      <c r="F3213" t="str">
        <f>_xlfn.CONCAT(D3213,", ",H3213,", ",I3213,", ","四川省")</f>
        <v>四通达乡, 甘孜县, 甘孜藏族自治州, 四川省</v>
      </c>
      <c r="G3213">
        <v>2650</v>
      </c>
      <c r="H3213" t="s">
        <v>8227</v>
      </c>
      <c r="I3213" t="s">
        <v>8219</v>
      </c>
      <c r="J3213" t="e">
        <f>VLOOKUP(F3213,[1]!china_towns_second__2[[Column1]:[Y]],3,FALSE)</f>
        <v>#N/A</v>
      </c>
      <c r="K3213" t="e">
        <f>VLOOKUP(F3213,[1]!china_towns_second__2[[Column1]:[Y]],2,FALSE)</f>
        <v>#N/A</v>
      </c>
      <c r="L3213" t="s">
        <v>12688</v>
      </c>
      <c r="M3213" t="str">
        <f>VLOOKUP(H3213,CHOOSE({1,2},Table22[Native],Table22[Name]),2,0)</f>
        <v>Gānzī Xiàn</v>
      </c>
      <c r="N3213" s="15" t="str">
        <f>VLOOKUP(I3213,CHOOSE({1,2},Table22[Native],Table22[Name]),2,0)</f>
        <v>Gānzī Zàngzú Zìzhìzhōu</v>
      </c>
      <c r="O3213" s="15" t="str">
        <f t="shared" si="100"/>
        <v>Sitongda Xiang (Gānzī Zàngzú Zìzhìzhōu)</v>
      </c>
      <c r="P3213" s="15" t="str">
        <f t="shared" si="101"/>
        <v>Sitongda Xiang (Gānzī Zàngzú Zìzhìzhōu)</v>
      </c>
    </row>
    <row r="3214" spans="1:16" hidden="1" x14ac:dyDescent="0.25">
      <c r="A3214" t="s">
        <v>336</v>
      </c>
      <c r="B3214" t="str">
        <f>IF(COUNTIF(A:A,A3214)&gt;1,_xlfn.CONCAT(A3214," (",N3214,")"),A3214)</f>
        <v>Sìwā Xiāng</v>
      </c>
      <c r="C3214" t="str">
        <f>IF(COUNTIF(B:B,B3214)&gt;1,_xlfn.CONCAT(A3214," (",M3214,")"),B3214)</f>
        <v>Sìwā Xiāng</v>
      </c>
      <c r="D3214" t="s">
        <v>337</v>
      </c>
      <c r="E3214" t="s">
        <v>11</v>
      </c>
      <c r="F3214" t="str">
        <f>_xlfn.CONCAT(D3214,", ",H3214,", ",I3214,", ","四川省")</f>
        <v>四洼乡, 阿坝县, 阿坝藏族羌族自治州, 四川省</v>
      </c>
      <c r="G3214">
        <v>2587</v>
      </c>
      <c r="H3214" t="s">
        <v>8155</v>
      </c>
      <c r="I3214" t="s">
        <v>8153</v>
      </c>
      <c r="J3214" t="e">
        <f>VLOOKUP(F3214,[1]!china_towns_second__2[[Column1]:[Y]],3,FALSE)</f>
        <v>#N/A</v>
      </c>
      <c r="K3214" t="e">
        <f>VLOOKUP(F3214,[1]!china_towns_second__2[[Column1]:[Y]],2,FALSE)</f>
        <v>#N/A</v>
      </c>
      <c r="L3214" t="s">
        <v>12689</v>
      </c>
      <c r="M3214" t="str">
        <f>VLOOKUP(H3214,CHOOSE({1,2},Table22[Native],Table22[Name]),2,0)</f>
        <v>Ābà Xiàn</v>
      </c>
      <c r="N3214" s="15" t="str">
        <f>VLOOKUP(I3214,CHOOSE({1,2},Table22[Native],Table22[Name]),2,0)</f>
        <v>Ābà Zàngzú Qiāngzú Zìzhìzhōu</v>
      </c>
      <c r="O3214" s="15" t="str">
        <f t="shared" si="100"/>
        <v>Siwa Xiang (Ābà Zàngzú Qiāngzú Zìzhìzhōu)</v>
      </c>
      <c r="P3214" s="15" t="str">
        <f t="shared" si="101"/>
        <v>Siwa Xiang (Ābà Zàngzú Qiāngzú Zìzhìzhōu)</v>
      </c>
    </row>
    <row r="3215" spans="1:16" hidden="1" x14ac:dyDescent="0.25">
      <c r="A3215" t="s">
        <v>4840</v>
      </c>
      <c r="B3215" t="str">
        <f>IF(COUNTIF(A:A,A3215)&gt;1,_xlfn.CONCAT(A3215," (",N3215,")"),A3215)</f>
        <v>Sīwō Xiāng</v>
      </c>
      <c r="C3215" t="str">
        <f>IF(COUNTIF(B:B,B3215)&gt;1,_xlfn.CONCAT(A3215," (",M3215,")"),B3215)</f>
        <v>Sīwō Xiāng</v>
      </c>
      <c r="D3215" t="s">
        <v>4841</v>
      </c>
      <c r="E3215" t="s">
        <v>11</v>
      </c>
      <c r="F3215" t="str">
        <f>_xlfn.CONCAT(D3215,", ",H3215,", ",I3215,", ","四川省")</f>
        <v>丝窝乡, 金阳县, 凉山彝族自治州, 四川省</v>
      </c>
      <c r="G3215">
        <v>2848</v>
      </c>
      <c r="H3215" t="s">
        <v>8277</v>
      </c>
      <c r="I3215" t="s">
        <v>8271</v>
      </c>
      <c r="J3215" t="e">
        <f>VLOOKUP(F3215,[1]!china_towns_second__2[[Column1]:[Y]],3,FALSE)</f>
        <v>#N/A</v>
      </c>
      <c r="K3215" t="e">
        <f>VLOOKUP(F3215,[1]!china_towns_second__2[[Column1]:[Y]],2,FALSE)</f>
        <v>#N/A</v>
      </c>
      <c r="L3215" t="s">
        <v>12690</v>
      </c>
      <c r="M3215" t="str">
        <f>VLOOKUP(H3215,CHOOSE({1,2},Table22[Native],Table22[Name]),2,0)</f>
        <v>Jīnyáng Xiàn</v>
      </c>
      <c r="N3215" s="15" t="str">
        <f>VLOOKUP(I3215,CHOOSE({1,2},Table22[Native],Table22[Name]),2,0)</f>
        <v>Liángshān Yízú Zìzhìzhōu</v>
      </c>
      <c r="O3215" s="15" t="str">
        <f t="shared" si="100"/>
        <v>Siwo Xiang (Liángshān Yízú Zìzhìzhōu)</v>
      </c>
      <c r="P3215" s="15" t="str">
        <f t="shared" si="101"/>
        <v>Siwo Xiang (Liángshān Yízú Zìzhìzhōu)</v>
      </c>
    </row>
    <row r="3216" spans="1:16" hidden="1" x14ac:dyDescent="0.25">
      <c r="A3216" t="s">
        <v>6549</v>
      </c>
      <c r="B3216" t="str">
        <f>IF(COUNTIF(A:A,A3216)&gt;1,_xlfn.CONCAT(A3216," (",N3216,")"),A3216)</f>
        <v>Sìxĭ Xiāng</v>
      </c>
      <c r="C3216" t="str">
        <f>IF(COUNTIF(B:B,B3216)&gt;1,_xlfn.CONCAT(A3216," (",M3216,")"),B3216)</f>
        <v>Sìxĭ Xiāng</v>
      </c>
      <c r="D3216" t="s">
        <v>6550</v>
      </c>
      <c r="E3216" t="s">
        <v>11</v>
      </c>
      <c r="F3216" t="str">
        <f>_xlfn.CONCAT(D3216,", ",H3216,", ",I3216,", ","四川省")</f>
        <v>四喜乡, 营山县, 南充市, 四川省</v>
      </c>
      <c r="G3216">
        <v>9194</v>
      </c>
      <c r="H3216" t="s">
        <v>8327</v>
      </c>
      <c r="I3216" t="s">
        <v>8318</v>
      </c>
      <c r="J3216" t="e">
        <f>VLOOKUP(F3216,[1]!china_towns_second__2[[Column1]:[Y]],3,FALSE)</f>
        <v>#N/A</v>
      </c>
      <c r="K3216" t="e">
        <f>VLOOKUP(F3216,[1]!china_towns_second__2[[Column1]:[Y]],2,FALSE)</f>
        <v>#N/A</v>
      </c>
      <c r="L3216" t="s">
        <v>12691</v>
      </c>
      <c r="M3216" t="str">
        <f>VLOOKUP(H3216,CHOOSE({1,2},Table22[Native],Table22[Name]),2,0)</f>
        <v>Yíngshān Xiàn</v>
      </c>
      <c r="N3216" s="15" t="str">
        <f>VLOOKUP(I3216,CHOOSE({1,2},Table22[Native],Table22[Name]),2,0)</f>
        <v>Nánchōng Shì</v>
      </c>
      <c r="O3216" s="15" t="str">
        <f t="shared" si="100"/>
        <v>Sixi Xiang (Nánchōng Shì)</v>
      </c>
      <c r="P3216" s="15" t="str">
        <f t="shared" si="101"/>
        <v>Sixi Xiang (Nánchōng Shì)</v>
      </c>
    </row>
    <row r="3217" spans="1:16" hidden="1" x14ac:dyDescent="0.25">
      <c r="A3217" t="s">
        <v>8056</v>
      </c>
      <c r="B3217" t="str">
        <f>IF(COUNTIF(A:A,A3217)&gt;1,_xlfn.CONCAT(A3217," (",N3217,")"),A3217)</f>
        <v>Sīxián Zhèn</v>
      </c>
      <c r="C3217" t="str">
        <f>IF(COUNTIF(B:B,B3217)&gt;1,_xlfn.CONCAT(A3217," (",M3217,")"),B3217)</f>
        <v>Sīxián Zhèn</v>
      </c>
      <c r="D3217" t="s">
        <v>8057</v>
      </c>
      <c r="E3217" t="s">
        <v>7</v>
      </c>
      <c r="F3217" t="str">
        <f>_xlfn.CONCAT(D3217,", ",H3217,", ",I3217,", ","四川省")</f>
        <v>思贤镇, 安岳县, 资阳市, 四川省</v>
      </c>
      <c r="G3217">
        <v>12935</v>
      </c>
      <c r="H3217" t="s">
        <v>8380</v>
      </c>
      <c r="I3217" t="s">
        <v>8379</v>
      </c>
      <c r="J3217">
        <f>VLOOKUP(F3217,[1]!china_towns_second__2[[Column1]:[Y]],3,FALSE)</f>
        <v>30.014068403932999</v>
      </c>
      <c r="K3217">
        <f>VLOOKUP(F3217,[1]!china_towns_second__2[[Column1]:[Y]],2,FALSE)</f>
        <v>105.34160489999999</v>
      </c>
      <c r="L3217" t="s">
        <v>12692</v>
      </c>
      <c r="M3217" t="str">
        <f>VLOOKUP(H3217,CHOOSE({1,2},Table22[Native],Table22[Name]),2,0)</f>
        <v>Ānyuè Xiàn</v>
      </c>
      <c r="N3217" s="15" t="str">
        <f>VLOOKUP(I3217,CHOOSE({1,2},Table22[Native],Table22[Name]),2,0)</f>
        <v>Zīyáng Shì</v>
      </c>
      <c r="O3217" s="15" t="str">
        <f t="shared" si="100"/>
        <v>Sixian Zhen (Zīyáng Shì)</v>
      </c>
      <c r="P3217" s="15" t="str">
        <f t="shared" si="101"/>
        <v>Sixian Zhen (Zīyáng Shì)</v>
      </c>
    </row>
    <row r="3218" spans="1:16" hidden="1" x14ac:dyDescent="0.25">
      <c r="A3218" t="s">
        <v>7372</v>
      </c>
      <c r="B3218" t="str">
        <f>IF(COUNTIF(A:A,A3218)&gt;1,_xlfn.CONCAT(A3218," (",N3218,")"),A3218)</f>
        <v>Sīyán Zhèn</v>
      </c>
      <c r="C3218" t="str">
        <f>IF(COUNTIF(B:B,B3218)&gt;1,_xlfn.CONCAT(A3218," (",M3218,")"),B3218)</f>
        <v>Sīyán Zhèn</v>
      </c>
      <c r="D3218" t="s">
        <v>7373</v>
      </c>
      <c r="E3218" t="s">
        <v>7</v>
      </c>
      <c r="F3218" t="str">
        <f>_xlfn.CONCAT(D3218,", ",H3218,", ",I3218,", ","四川省")</f>
        <v>思延镇, 芦山县, 雅安市, 四川省</v>
      </c>
      <c r="G3218">
        <v>9455</v>
      </c>
      <c r="H3218" t="s">
        <v>8352</v>
      </c>
      <c r="I3218" t="s">
        <v>8349</v>
      </c>
      <c r="J3218">
        <f>VLOOKUP(F3218,[1]!china_towns_second__2[[Column1]:[Y]],3,FALSE)</f>
        <v>30.149327549812501</v>
      </c>
      <c r="K3218">
        <f>VLOOKUP(F3218,[1]!china_towns_second__2[[Column1]:[Y]],2,FALSE)</f>
        <v>102.88811149999999</v>
      </c>
      <c r="L3218" t="s">
        <v>12693</v>
      </c>
      <c r="M3218" t="str">
        <f>VLOOKUP(H3218,CHOOSE({1,2},Table22[Native],Table22[Name]),2,0)</f>
        <v>Lúshān Xiàn</v>
      </c>
      <c r="N3218" s="15" t="str">
        <f>VLOOKUP(I3218,CHOOSE({1,2},Table22[Native],Table22[Name]),2,0)</f>
        <v>Yă'ān Shì</v>
      </c>
      <c r="O3218" s="15" t="str">
        <f t="shared" si="100"/>
        <v>Siyan Zhen (Yă'ān Shì)</v>
      </c>
      <c r="P3218" s="15" t="str">
        <f t="shared" si="101"/>
        <v>Siyan Zhen (Yă'ān Shì)</v>
      </c>
    </row>
    <row r="3219" spans="1:16" hidden="1" x14ac:dyDescent="0.25">
      <c r="A3219" t="s">
        <v>6551</v>
      </c>
      <c r="B3219" t="str">
        <f>IF(COUNTIF(A:A,A3219)&gt;1,_xlfn.CONCAT(A3219," (",N3219,")"),A3219)</f>
        <v>Sīyī Zhèn</v>
      </c>
      <c r="C3219" t="str">
        <f>IF(COUNTIF(B:B,B3219)&gt;1,_xlfn.CONCAT(A3219," (",M3219,")"),B3219)</f>
        <v>Sīyī Zhèn</v>
      </c>
      <c r="D3219" t="s">
        <v>6552</v>
      </c>
      <c r="E3219" t="s">
        <v>7</v>
      </c>
      <c r="F3219" t="str">
        <f>_xlfn.CONCAT(D3219,", ",H3219,", ",I3219,", ","四川省")</f>
        <v>思依镇, 阆中市, 南充市, 四川省</v>
      </c>
      <c r="G3219">
        <v>17636</v>
      </c>
      <c r="H3219" t="s">
        <v>8321</v>
      </c>
      <c r="I3219" t="s">
        <v>8318</v>
      </c>
      <c r="J3219">
        <f>VLOOKUP(F3219,[1]!china_towns_second__2[[Column1]:[Y]],3,FALSE)</f>
        <v>31.634384887642799</v>
      </c>
      <c r="K3219">
        <f>VLOOKUP(F3219,[1]!china_towns_second__2[[Column1]:[Y]],2,FALSE)</f>
        <v>105.78632039999999</v>
      </c>
      <c r="L3219" t="s">
        <v>12694</v>
      </c>
      <c r="M3219" t="str">
        <f>VLOOKUP(H3219,CHOOSE({1,2},Table22[Native],Table22[Name]),2,0)</f>
        <v>Lángzhōng Shì</v>
      </c>
      <c r="N3219" s="15" t="str">
        <f>VLOOKUP(I3219,CHOOSE({1,2},Table22[Native],Table22[Name]),2,0)</f>
        <v>Nánchōng Shì</v>
      </c>
      <c r="O3219" s="15" t="str">
        <f t="shared" si="100"/>
        <v>Siyi Zhen (Nánchōng Shì)</v>
      </c>
      <c r="P3219" s="15" t="str">
        <f t="shared" si="101"/>
        <v>Siyi Zhen (Nánchōng Shì)</v>
      </c>
    </row>
    <row r="3220" spans="1:16" hidden="1" x14ac:dyDescent="0.25">
      <c r="A3220" t="s">
        <v>2676</v>
      </c>
      <c r="B3220" t="str">
        <f>IF(COUNTIF(A:A,A3220)&gt;1,_xlfn.CONCAT(A3220," (",N3220,")"),A3220)</f>
        <v>Sōngduō Xiāng</v>
      </c>
      <c r="C3220" t="str">
        <f>IF(COUNTIF(B:B,B3220)&gt;1,_xlfn.CONCAT(A3220," (",M3220,")"),B3220)</f>
        <v>Sōngduō Xiāng</v>
      </c>
      <c r="D3220" t="s">
        <v>2677</v>
      </c>
      <c r="E3220" t="s">
        <v>11</v>
      </c>
      <c r="F3220" t="str">
        <f>_xlfn.CONCAT(D3220,", ",H3220,", ",I3220,", ","四川省")</f>
        <v>松多乡, 巴塘县, 甘孜藏族自治州, 四川省</v>
      </c>
      <c r="G3220">
        <v>2045</v>
      </c>
      <c r="H3220" t="s">
        <v>8221</v>
      </c>
      <c r="I3220" t="s">
        <v>8219</v>
      </c>
      <c r="J3220" t="e">
        <f>VLOOKUP(F3220,[1]!china_towns_second__2[[Column1]:[Y]],3,FALSE)</f>
        <v>#N/A</v>
      </c>
      <c r="K3220" t="e">
        <f>VLOOKUP(F3220,[1]!china_towns_second__2[[Column1]:[Y]],2,FALSE)</f>
        <v>#N/A</v>
      </c>
      <c r="L3220" t="s">
        <v>12695</v>
      </c>
      <c r="M3220" t="str">
        <f>VLOOKUP(H3220,CHOOSE({1,2},Table22[Native],Table22[Name]),2,0)</f>
        <v>Bātáng Xiàn</v>
      </c>
      <c r="N3220" s="15" t="str">
        <f>VLOOKUP(I3220,CHOOSE({1,2},Table22[Native],Table22[Name]),2,0)</f>
        <v>Gānzī Zàngzú Zìzhìzhōu</v>
      </c>
      <c r="O3220" s="15" t="str">
        <f t="shared" si="100"/>
        <v>Songduo Xiang (Gānzī Zàngzú Zìzhìzhōu)</v>
      </c>
      <c r="P3220" s="15" t="str">
        <f t="shared" si="101"/>
        <v>Songduo Xiang (Gānzī Zàngzú Zìzhìzhōu)</v>
      </c>
    </row>
    <row r="3221" spans="1:16" hidden="1" x14ac:dyDescent="0.25">
      <c r="A3221" t="s">
        <v>5530</v>
      </c>
      <c r="B3221" t="str">
        <f>IF(COUNTIF(A:A,A3221)&gt;1,_xlfn.CONCAT(A3221," (",N3221,")"),A3221)</f>
        <v>Sōngfēng Xiāng</v>
      </c>
      <c r="C3221" t="str">
        <f>IF(COUNTIF(B:B,B3221)&gt;1,_xlfn.CONCAT(A3221," (",M3221,")"),B3221)</f>
        <v>Sōngfēng Xiāng</v>
      </c>
      <c r="D3221" t="s">
        <v>5531</v>
      </c>
      <c r="E3221" t="s">
        <v>11</v>
      </c>
      <c r="F3221" t="str">
        <f>_xlfn.CONCAT(D3221,", ",H3221,", ",I3221,", ","四川省")</f>
        <v>松峰乡, 仁寿县, 眉山市, 四川省</v>
      </c>
      <c r="G3221">
        <v>13276</v>
      </c>
      <c r="H3221" t="s">
        <v>8305</v>
      </c>
      <c r="I3221" t="s">
        <v>8299</v>
      </c>
      <c r="J3221" t="e">
        <f>VLOOKUP(F3221,[1]!china_towns_second__2[[Column1]:[Y]],3,FALSE)</f>
        <v>#N/A</v>
      </c>
      <c r="K3221" t="e">
        <f>VLOOKUP(F3221,[1]!china_towns_second__2[[Column1]:[Y]],2,FALSE)</f>
        <v>#N/A</v>
      </c>
      <c r="L3221" t="s">
        <v>12696</v>
      </c>
      <c r="M3221" t="str">
        <f>VLOOKUP(H3221,CHOOSE({1,2},Table22[Native],Table22[Name]),2,0)</f>
        <v>Rénshòu Xiàn</v>
      </c>
      <c r="N3221" s="15" t="str">
        <f>VLOOKUP(I3221,CHOOSE({1,2},Table22[Native],Table22[Name]),2,0)</f>
        <v>Méishān Shì</v>
      </c>
      <c r="O3221" s="15" t="str">
        <f t="shared" si="100"/>
        <v>Songfeng Xiang (Méishān Shì)</v>
      </c>
      <c r="P3221" s="15" t="str">
        <f t="shared" si="101"/>
        <v>Songfeng Xiang (Méishān Shì)</v>
      </c>
    </row>
    <row r="3222" spans="1:16" hidden="1" x14ac:dyDescent="0.25">
      <c r="A3222" t="s">
        <v>338</v>
      </c>
      <c r="B3222" t="str">
        <f>IF(COUNTIF(A:A,A3222)&gt;1,_xlfn.CONCAT(A3222," (",N3222,")"),A3222)</f>
        <v>Sōnggăng Zhèn</v>
      </c>
      <c r="C3222" t="str">
        <f>IF(COUNTIF(B:B,B3222)&gt;1,_xlfn.CONCAT(A3222," (",M3222,")"),B3222)</f>
        <v>Sōnggăng Zhèn</v>
      </c>
      <c r="D3222" t="s">
        <v>339</v>
      </c>
      <c r="E3222" t="s">
        <v>7</v>
      </c>
      <c r="F3222" t="str">
        <f>_xlfn.CONCAT(D3222,", ",H3222,", ",I3222,", ","四川省")</f>
        <v>松岗镇, 马尔康市, 阿坝藏族羌族自治州, 四川省</v>
      </c>
      <c r="G3222">
        <v>2104</v>
      </c>
      <c r="H3222" t="s">
        <v>8162</v>
      </c>
      <c r="I3222" t="s">
        <v>8153</v>
      </c>
      <c r="J3222">
        <f>VLOOKUP(F3222,[1]!china_towns_second__2[[Column1]:[Y]],3,FALSE)</f>
        <v>31.8587448560132</v>
      </c>
      <c r="K3222">
        <f>VLOOKUP(F3222,[1]!china_towns_second__2[[Column1]:[Y]],2,FALSE)</f>
        <v>102.13344429999999</v>
      </c>
      <c r="L3222" t="s">
        <v>12697</v>
      </c>
      <c r="M3222" t="str">
        <f>VLOOKUP(H3222,CHOOSE({1,2},Table22[Native],Table22[Name]),2,0)</f>
        <v>Mă'ĕrkāng Shì</v>
      </c>
      <c r="N3222" s="15" t="str">
        <f>VLOOKUP(I3222,CHOOSE({1,2},Table22[Native],Table22[Name]),2,0)</f>
        <v>Ābà Zàngzú Qiāngzú Zìzhìzhōu</v>
      </c>
      <c r="O3222" s="15" t="str">
        <f t="shared" si="100"/>
        <v>Songgang Zhen (Ābà Zàngzú Qiāngzú Zìzhìzhōu)</v>
      </c>
      <c r="P3222" s="15" t="str">
        <f t="shared" si="101"/>
        <v>Songgang Zhen (Ābà Zàngzú Qiāngzú Zìzhìzhōu)</v>
      </c>
    </row>
    <row r="3223" spans="1:16" hidden="1" x14ac:dyDescent="0.25">
      <c r="A3223" t="s">
        <v>1883</v>
      </c>
      <c r="B3223" t="str">
        <f>IF(COUNTIF(A:A,A3223)&gt;1,_xlfn.CONCAT(A3223," (",N3223,")"),A3223)</f>
        <v>Sòngjiā Xiāng</v>
      </c>
      <c r="C3223" t="str">
        <f>IF(COUNTIF(B:B,B3223)&gt;1,_xlfn.CONCAT(A3223," (",M3223,")"),B3223)</f>
        <v>Sòngjiā Xiāng</v>
      </c>
      <c r="D3223" t="s">
        <v>1884</v>
      </c>
      <c r="E3223" t="s">
        <v>11</v>
      </c>
      <c r="F3223" t="str">
        <f>_xlfn.CONCAT(D3223,", ",H3223,", ",I3223,", ","四川省")</f>
        <v>宋家乡, 渠县, 达州市, 四川省</v>
      </c>
      <c r="G3223">
        <v>11846</v>
      </c>
      <c r="H3223" t="s">
        <v>8206</v>
      </c>
      <c r="I3223" t="s">
        <v>8202</v>
      </c>
      <c r="J3223" t="e">
        <f>VLOOKUP(F3223,[1]!china_towns_second__2[[Column1]:[Y]],3,FALSE)</f>
        <v>#N/A</v>
      </c>
      <c r="K3223" t="e">
        <f>VLOOKUP(F3223,[1]!china_towns_second__2[[Column1]:[Y]],2,FALSE)</f>
        <v>#N/A</v>
      </c>
      <c r="L3223" t="s">
        <v>12698</v>
      </c>
      <c r="M3223" t="str">
        <f>VLOOKUP(H3223,CHOOSE({1,2},Table22[Native],Table22[Name]),2,0)</f>
        <v>Qú Xiàn</v>
      </c>
      <c r="N3223" s="15" t="str">
        <f>VLOOKUP(I3223,CHOOSE({1,2},Table22[Native],Table22[Name]),2,0)</f>
        <v>Dázhōu Shì</v>
      </c>
      <c r="O3223" s="15" t="str">
        <f t="shared" si="100"/>
        <v>Songjia Xiang (Dázhōu Shì)</v>
      </c>
      <c r="P3223" s="15" t="str">
        <f t="shared" si="101"/>
        <v>Songjia Xiang (Dázhōu Shì)</v>
      </c>
    </row>
    <row r="3224" spans="1:16" hidden="1" x14ac:dyDescent="0.25">
      <c r="A3224" t="s">
        <v>6866</v>
      </c>
      <c r="B3224" t="str">
        <f>IF(COUNTIF(A:A,A3224)&gt;1,_xlfn.CONCAT(A3224," (",N3224,")"),A3224)</f>
        <v>Sòngjiā Zhèn (Nèijiāng Shì)</v>
      </c>
      <c r="C3224" t="str">
        <f>IF(COUNTIF(B:B,B3224)&gt;1,_xlfn.CONCAT(A3224," (",M3224,")"),B3224)</f>
        <v>Sòngjiā Zhèn (Nèijiāng Shì)</v>
      </c>
      <c r="D3224" t="s">
        <v>6867</v>
      </c>
      <c r="E3224" t="s">
        <v>7</v>
      </c>
      <c r="F3224" t="str">
        <f>_xlfn.CONCAT(D3224,", ",H3224,", ",I3224,", ","四川省")</f>
        <v>宋家镇, 资中县, 内江市, 四川省</v>
      </c>
      <c r="G3224">
        <v>24453</v>
      </c>
      <c r="H3224" t="s">
        <v>8333</v>
      </c>
      <c r="I3224" t="s">
        <v>8329</v>
      </c>
      <c r="J3224">
        <f>VLOOKUP(F3224,[1]!china_towns_second__2[[Column1]:[Y]],3,FALSE)</f>
        <v>29.636715381037</v>
      </c>
      <c r="K3224">
        <f>VLOOKUP(F3224,[1]!china_towns_second__2[[Column1]:[Y]],2,FALSE)</f>
        <v>104.7378064</v>
      </c>
      <c r="L3224" t="s">
        <v>14297</v>
      </c>
      <c r="M3224" t="str">
        <f>VLOOKUP(H3224,CHOOSE({1,2},Table22[Native],Table22[Name]),2,0)</f>
        <v>Zīzhōng Xiàn</v>
      </c>
      <c r="N3224" s="15" t="str">
        <f>VLOOKUP(I3224,CHOOSE({1,2},Table22[Native],Table22[Name]),2,0)</f>
        <v>Nèijiāng Shì</v>
      </c>
      <c r="O3224" s="15" t="str">
        <f t="shared" si="100"/>
        <v>Songjia Zhen (Neijiang Shi) (Nèijiāng Shì)</v>
      </c>
      <c r="P3224" s="15" t="str">
        <f t="shared" si="101"/>
        <v>Songjia Zhen (Neijiang Shi) (Nèijiāng Shì)</v>
      </c>
    </row>
    <row r="3225" spans="1:16" hidden="1" x14ac:dyDescent="0.25">
      <c r="A3225" t="s">
        <v>6866</v>
      </c>
      <c r="B3225" t="str">
        <f>IF(COUNTIF(A:A,A3225)&gt;1,_xlfn.CONCAT(A3225," (",N3225,")"),A3225)</f>
        <v>Sòngjiā Zhèn (Yíbīn Shì)</v>
      </c>
      <c r="C3225" t="str">
        <f>IF(COUNTIF(B:B,B3225)&gt;1,_xlfn.CONCAT(A3225," (",M3225,")"),B3225)</f>
        <v>Sòngjiā Zhèn (Yíbīn Shì)</v>
      </c>
      <c r="D3225" t="s">
        <v>6867</v>
      </c>
      <c r="E3225" t="s">
        <v>7</v>
      </c>
      <c r="F3225" t="str">
        <f>_xlfn.CONCAT(D3225,", ",H3225,", ",I3225,", ","四川省")</f>
        <v>宋家镇, 翠屏区, 宜宾市, 四川省</v>
      </c>
      <c r="G3225">
        <v>19259</v>
      </c>
      <c r="H3225" t="s">
        <v>8361</v>
      </c>
      <c r="I3225" t="s">
        <v>8359</v>
      </c>
      <c r="J3225">
        <f>VLOOKUP(F3225,[1]!china_towns_second__2[[Column1]:[Y]],3,FALSE)</f>
        <v>28.740220220109599</v>
      </c>
      <c r="K3225">
        <f>VLOOKUP(F3225,[1]!china_towns_second__2[[Column1]:[Y]],2,FALSE)</f>
        <v>104.85896289999999</v>
      </c>
      <c r="L3225" t="s">
        <v>14298</v>
      </c>
      <c r="M3225" t="str">
        <f>VLOOKUP(H3225,CHOOSE({1,2},Table22[Native],Table22[Name]),2,0)</f>
        <v>Cuìpíng Qū</v>
      </c>
      <c r="N3225" s="15" t="str">
        <f>VLOOKUP(I3225,CHOOSE({1,2},Table22[Native],Table22[Name]),2,0)</f>
        <v>Yíbīn Shì</v>
      </c>
      <c r="O3225" s="15" t="str">
        <f t="shared" si="100"/>
        <v>Songjia Zhen (Yibin Shi) (Yíbīn Shì)</v>
      </c>
      <c r="P3225" s="15" t="str">
        <f t="shared" si="101"/>
        <v>Songjia Zhen (Yibin Shi) (Yíbīn Shì)</v>
      </c>
    </row>
    <row r="3226" spans="1:16" hidden="1" x14ac:dyDescent="0.25">
      <c r="A3226" t="s">
        <v>5532</v>
      </c>
      <c r="B3226" t="str">
        <f>IF(COUNTIF(A:A,A3226)&gt;1,_xlfn.CONCAT(A3226," (",N3226,")"),A3226)</f>
        <v>Sōngjiāng Zhèn</v>
      </c>
      <c r="C3226" t="str">
        <f>IF(COUNTIF(B:B,B3226)&gt;1,_xlfn.CONCAT(A3226," (",M3226,")"),B3226)</f>
        <v>Sōngjiāng Zhèn</v>
      </c>
      <c r="D3226" t="s">
        <v>5533</v>
      </c>
      <c r="E3226" t="s">
        <v>7</v>
      </c>
      <c r="F3226" t="str">
        <f>_xlfn.CONCAT(D3226,", ",H3226,", ",I3226,", ","四川省")</f>
        <v>松江镇, 东坡区, 眉山市, 四川省</v>
      </c>
      <c r="G3226">
        <v>34082</v>
      </c>
      <c r="H3226" t="s">
        <v>8301</v>
      </c>
      <c r="I3226" t="s">
        <v>8299</v>
      </c>
      <c r="J3226">
        <f>VLOOKUP(F3226,[1]!china_towns_second__2[[Column1]:[Y]],3,FALSE)</f>
        <v>29.978844078198701</v>
      </c>
      <c r="K3226">
        <f>VLOOKUP(F3226,[1]!china_towns_second__2[[Column1]:[Y]],2,FALSE)</f>
        <v>103.7915023</v>
      </c>
      <c r="L3226" t="s">
        <v>12699</v>
      </c>
      <c r="M3226" t="str">
        <f>VLOOKUP(H3226,CHOOSE({1,2},Table22[Native],Table22[Name]),2,0)</f>
        <v>Dōngpō Qū</v>
      </c>
      <c r="N3226" s="15" t="str">
        <f>VLOOKUP(I3226,CHOOSE({1,2},Table22[Native],Table22[Name]),2,0)</f>
        <v>Méishān Shì</v>
      </c>
      <c r="O3226" s="15" t="str">
        <f t="shared" si="100"/>
        <v>Songjiang Zhen (Méishān Shì)</v>
      </c>
      <c r="P3226" s="15" t="str">
        <f t="shared" si="101"/>
        <v>Songjiang Zhen (Méishān Shì)</v>
      </c>
    </row>
    <row r="3227" spans="1:16" hidden="1" x14ac:dyDescent="0.25">
      <c r="A3227" t="s">
        <v>4842</v>
      </c>
      <c r="B3227" t="str">
        <f>IF(COUNTIF(A:A,A3227)&gt;1,_xlfn.CONCAT(A3227," (",N3227,")"),A3227)</f>
        <v>Sōnglín Zhèn</v>
      </c>
      <c r="C3227" t="str">
        <f>IF(COUNTIF(B:B,B3227)&gt;1,_xlfn.CONCAT(A3227," (",M3227,")"),B3227)</f>
        <v>Sōnglín Zhèn</v>
      </c>
      <c r="D3227" t="s">
        <v>4843</v>
      </c>
      <c r="E3227" t="s">
        <v>7</v>
      </c>
      <c r="F3227" t="str">
        <f>_xlfn.CONCAT(D3227,", ",H3227,", ",I3227,", ","四川省")</f>
        <v>松林镇, 宁南县, 凉山彝族自治州, 四川省</v>
      </c>
      <c r="G3227">
        <v>5328</v>
      </c>
      <c r="H3227" t="s">
        <v>8282</v>
      </c>
      <c r="I3227" t="s">
        <v>8271</v>
      </c>
      <c r="J3227">
        <f>VLOOKUP(F3227,[1]!china_towns_second__2[[Column1]:[Y]],3,FALSE)</f>
        <v>26.974323789078099</v>
      </c>
      <c r="K3227">
        <f>VLOOKUP(F3227,[1]!china_towns_second__2[[Column1]:[Y]],2,FALSE)</f>
        <v>102.761047</v>
      </c>
      <c r="L3227" t="s">
        <v>12700</v>
      </c>
      <c r="M3227" t="str">
        <f>VLOOKUP(H3227,CHOOSE({1,2},Table22[Native],Table22[Name]),2,0)</f>
        <v>Níngnán Xiàn</v>
      </c>
      <c r="N3227" s="15" t="str">
        <f>VLOOKUP(I3227,CHOOSE({1,2},Table22[Native],Table22[Name]),2,0)</f>
        <v>Liángshān Yízú Zìzhìzhōu</v>
      </c>
      <c r="O3227" s="15" t="str">
        <f t="shared" si="100"/>
        <v>Songlin Zhen (Liángshān Yízú Zìzhìzhōu)</v>
      </c>
      <c r="P3227" s="15" t="str">
        <f t="shared" si="101"/>
        <v>Songlin Zhen (Liángshān Yízú Zìzhìzhōu)</v>
      </c>
    </row>
    <row r="3228" spans="1:16" hidden="1" x14ac:dyDescent="0.25">
      <c r="A3228" t="s">
        <v>340</v>
      </c>
      <c r="B3228" t="str">
        <f>IF(COUNTIF(A:A,A3228)&gt;1,_xlfn.CONCAT(A3228," (",N3228,")"),A3228)</f>
        <v>Sōngpān Línyèjú</v>
      </c>
      <c r="C3228" t="str">
        <f>IF(COUNTIF(B:B,B3228)&gt;1,_xlfn.CONCAT(A3228," (",M3228,")"),B3228)</f>
        <v>Sōngpān Línyèjú</v>
      </c>
      <c r="D3228" t="s">
        <v>341</v>
      </c>
      <c r="E3228" t="s">
        <v>32</v>
      </c>
      <c r="F3228" t="str">
        <f>_xlfn.CONCAT(D3228,", ",H3228,", ",I3228,", ","四川省")</f>
        <v>松潘林业局, 松潘县, 阿坝藏族羌族自治州, 四川省</v>
      </c>
      <c r="G3228">
        <v>297</v>
      </c>
      <c r="H3228" t="s">
        <v>8166</v>
      </c>
      <c r="I3228" t="s">
        <v>8153</v>
      </c>
      <c r="J3228">
        <f>VLOOKUP(F3228,[1]!china_towns_second__2[[Column1]:[Y]],3,FALSE)</f>
        <v>32.353189200662399</v>
      </c>
      <c r="K3228">
        <f>VLOOKUP(F3228,[1]!china_towns_second__2[[Column1]:[Y]],2,FALSE)</f>
        <v>103.614531</v>
      </c>
      <c r="L3228" t="s">
        <v>12701</v>
      </c>
      <c r="M3228" t="str">
        <f>VLOOKUP(H3228,CHOOSE({1,2},Table22[Native],Table22[Name]),2,0)</f>
        <v>Sōngpān Xiàn</v>
      </c>
      <c r="N3228" s="15" t="str">
        <f>VLOOKUP(I3228,CHOOSE({1,2},Table22[Native],Table22[Name]),2,0)</f>
        <v>Ābà Zàngzú Qiāngzú Zìzhìzhōu</v>
      </c>
      <c r="O3228" s="15" t="str">
        <f t="shared" si="100"/>
        <v>Songpan Linyeju (Ābà Zàngzú Qiāngzú Zìzhìzhōu)</v>
      </c>
      <c r="P3228" s="15" t="str">
        <f t="shared" si="101"/>
        <v>Songpan Linyeju (Ābà Zàngzú Qiāngzú Zìzhìzhōu)</v>
      </c>
    </row>
    <row r="3229" spans="1:16" hidden="1" x14ac:dyDescent="0.25">
      <c r="A3229" t="s">
        <v>342</v>
      </c>
      <c r="B3229" t="str">
        <f>IF(COUNTIF(A:A,A3229)&gt;1,_xlfn.CONCAT(A3229," (",N3229,")"),A3229)</f>
        <v>Sōngpānxiàn Mùchăng</v>
      </c>
      <c r="C3229" t="str">
        <f>IF(COUNTIF(B:B,B3229)&gt;1,_xlfn.CONCAT(A3229," (",M3229,")"),B3229)</f>
        <v>Sōngpānxiàn Mùchăng</v>
      </c>
      <c r="D3229" t="s">
        <v>343</v>
      </c>
      <c r="E3229" t="s">
        <v>32</v>
      </c>
      <c r="F3229" t="str">
        <f>_xlfn.CONCAT(D3229,", ",H3229,", ",I3229,", ","四川省")</f>
        <v>松潘县牧场, 松潘县, 阿坝藏族羌族自治州, 四川省</v>
      </c>
      <c r="G3229">
        <v>245</v>
      </c>
      <c r="H3229" t="s">
        <v>8166</v>
      </c>
      <c r="I3229" t="s">
        <v>8153</v>
      </c>
      <c r="J3229" t="e">
        <f>VLOOKUP(F3229,[1]!china_towns_second__2[[Column1]:[Y]],3,FALSE)</f>
        <v>#N/A</v>
      </c>
      <c r="K3229" t="e">
        <f>VLOOKUP(F3229,[1]!china_towns_second__2[[Column1]:[Y]],2,FALSE)</f>
        <v>#N/A</v>
      </c>
      <c r="L3229" t="s">
        <v>12702</v>
      </c>
      <c r="M3229" t="str">
        <f>VLOOKUP(H3229,CHOOSE({1,2},Table22[Native],Table22[Name]),2,0)</f>
        <v>Sōngpān Xiàn</v>
      </c>
      <c r="N3229" s="15" t="str">
        <f>VLOOKUP(I3229,CHOOSE({1,2},Table22[Native],Table22[Name]),2,0)</f>
        <v>Ābà Zàngzú Qiāngzú Zìzhìzhōu</v>
      </c>
      <c r="O3229" s="15" t="str">
        <f t="shared" si="100"/>
        <v>Songpanxian Muchang (Ābà Zàngzú Qiāngzú Zìzhìzhōu)</v>
      </c>
      <c r="P3229" s="15" t="str">
        <f t="shared" si="101"/>
        <v>Songpanxian Muchang (Ābà Zàngzú Qiāngzú Zìzhìzhōu)</v>
      </c>
    </row>
    <row r="3230" spans="1:16" hidden="1" x14ac:dyDescent="0.25">
      <c r="A3230" t="s">
        <v>4844</v>
      </c>
      <c r="B3230" t="str">
        <f>IF(COUNTIF(A:A,A3230)&gt;1,_xlfn.CONCAT(A3230," (",N3230,")"),A3230)</f>
        <v>Sōngpíng Zhèn</v>
      </c>
      <c r="C3230" t="str">
        <f>IF(COUNTIF(B:B,B3230)&gt;1,_xlfn.CONCAT(A3230," (",M3230,")"),B3230)</f>
        <v>Sōngpíng Zhèn</v>
      </c>
      <c r="D3230" t="s">
        <v>4845</v>
      </c>
      <c r="E3230" t="s">
        <v>7</v>
      </c>
      <c r="F3230" t="str">
        <f>_xlfn.CONCAT(D3230,", ",H3230,", ",I3230,", ","四川省")</f>
        <v>松坪镇, 会东县, 凉山彝族自治州, 四川省</v>
      </c>
      <c r="G3230">
        <v>3371</v>
      </c>
      <c r="H3230" t="s">
        <v>8275</v>
      </c>
      <c r="I3230" t="s">
        <v>8271</v>
      </c>
      <c r="J3230">
        <f>VLOOKUP(F3230,[1]!china_towns_second__2[[Column1]:[Y]],3,FALSE)</f>
        <v>26.583021229141799</v>
      </c>
      <c r="K3230">
        <f>VLOOKUP(F3230,[1]!china_towns_second__2[[Column1]:[Y]],2,FALSE)</f>
        <v>102.9814734</v>
      </c>
      <c r="L3230" t="s">
        <v>12703</v>
      </c>
      <c r="M3230" t="str">
        <f>VLOOKUP(H3230,CHOOSE({1,2},Table22[Native],Table22[Name]),2,0)</f>
        <v>Huìdōng Xiàn</v>
      </c>
      <c r="N3230" s="15" t="str">
        <f>VLOOKUP(I3230,CHOOSE({1,2},Table22[Native],Table22[Name]),2,0)</f>
        <v>Liángshān Yízú Zìzhìzhōu</v>
      </c>
      <c r="O3230" s="15" t="str">
        <f t="shared" si="100"/>
        <v>Songping Zhen (Liángshān Yízú Zìzhìzhōu)</v>
      </c>
      <c r="P3230" s="15" t="str">
        <f t="shared" si="101"/>
        <v>Songping Zhen (Liángshān Yízú Zìzhìzhōu)</v>
      </c>
    </row>
    <row r="3231" spans="1:16" hidden="1" x14ac:dyDescent="0.25">
      <c r="A3231" t="s">
        <v>344</v>
      </c>
      <c r="B3231" t="str">
        <f>IF(COUNTIF(A:A,A3231)&gt;1,_xlfn.CONCAT(A3231," (",N3231,")"),A3231)</f>
        <v>Sōngpínggōu Xiāng</v>
      </c>
      <c r="C3231" t="str">
        <f>IF(COUNTIF(B:B,B3231)&gt;1,_xlfn.CONCAT(A3231," (",M3231,")"),B3231)</f>
        <v>Sōngpínggōu Xiāng</v>
      </c>
      <c r="D3231" t="s">
        <v>345</v>
      </c>
      <c r="E3231" t="s">
        <v>11</v>
      </c>
      <c r="F3231" t="str">
        <f>_xlfn.CONCAT(D3231,", ",H3231,", ",I3231,", ","四川省")</f>
        <v>松坪沟乡, 茂县, 阿坝藏族羌族自治州, 四川省</v>
      </c>
      <c r="G3231">
        <v>1096</v>
      </c>
      <c r="H3231" t="s">
        <v>8163</v>
      </c>
      <c r="I3231" t="s">
        <v>8153</v>
      </c>
      <c r="J3231" t="e">
        <f>VLOOKUP(F3231,[1]!china_towns_second__2[[Column1]:[Y]],3,FALSE)</f>
        <v>#N/A</v>
      </c>
      <c r="K3231" t="e">
        <f>VLOOKUP(F3231,[1]!china_towns_second__2[[Column1]:[Y]],2,FALSE)</f>
        <v>#N/A</v>
      </c>
      <c r="L3231" t="s">
        <v>12704</v>
      </c>
      <c r="M3231" t="str">
        <f>VLOOKUP(H3231,CHOOSE({1,2},Table22[Native],Table22[Name]),2,0)</f>
        <v>Mào Xiàn</v>
      </c>
      <c r="N3231" s="15" t="str">
        <f>VLOOKUP(I3231,CHOOSE({1,2},Table22[Native],Table22[Name]),2,0)</f>
        <v>Ābà Zàngzú Qiāngzú Zìzhìzhōu</v>
      </c>
      <c r="O3231" s="15" t="str">
        <f t="shared" si="100"/>
        <v>Songpinggou Xiang (Ābà Zàngzú Qiāngzú Zìzhìzhōu)</v>
      </c>
      <c r="P3231" s="15" t="str">
        <f t="shared" si="101"/>
        <v>Songpinggou Xiang (Ābà Zàngzú Qiāngzú Zìzhìzhōu)</v>
      </c>
    </row>
    <row r="3232" spans="1:16" hidden="1" x14ac:dyDescent="0.25">
      <c r="A3232" t="s">
        <v>8058</v>
      </c>
      <c r="B3232" t="str">
        <f>IF(COUNTIF(A:A,A3232)&gt;1,_xlfn.CONCAT(A3232," (",N3232,")"),A3232)</f>
        <v>Sōngtāo Zhèn</v>
      </c>
      <c r="C3232" t="str">
        <f>IF(COUNTIF(B:B,B3232)&gt;1,_xlfn.CONCAT(A3232," (",M3232,")"),B3232)</f>
        <v>Sōngtāo Zhèn</v>
      </c>
      <c r="D3232" t="s">
        <v>8059</v>
      </c>
      <c r="E3232" t="s">
        <v>7</v>
      </c>
      <c r="F3232" t="str">
        <f>_xlfn.CONCAT(D3232,", ",H3232,", ",I3232,", ","四川省")</f>
        <v>松涛镇, 雁江区, 资阳市, 四川省</v>
      </c>
      <c r="G3232">
        <v>33445</v>
      </c>
      <c r="H3232" t="s">
        <v>8382</v>
      </c>
      <c r="I3232" t="s">
        <v>8379</v>
      </c>
      <c r="J3232">
        <f>VLOOKUP(F3232,[1]!china_towns_second__2[[Column1]:[Y]],3,FALSE)</f>
        <v>30.0838208038119</v>
      </c>
      <c r="K3232">
        <f>VLOOKUP(F3232,[1]!china_towns_second__2[[Column1]:[Y]],2,FALSE)</f>
        <v>104.629924</v>
      </c>
      <c r="L3232" t="s">
        <v>12705</v>
      </c>
      <c r="M3232" t="str">
        <f>VLOOKUP(H3232,CHOOSE({1,2},Table22[Native],Table22[Name]),2,0)</f>
        <v>Yànjiāng Qū</v>
      </c>
      <c r="N3232" s="15" t="str">
        <f>VLOOKUP(I3232,CHOOSE({1,2},Table22[Native],Table22[Name]),2,0)</f>
        <v>Zīyáng Shì</v>
      </c>
      <c r="O3232" s="15" t="str">
        <f t="shared" si="100"/>
        <v>Songtao Zhen (Zīyáng Shì)</v>
      </c>
      <c r="P3232" s="15" t="str">
        <f t="shared" si="101"/>
        <v>Songtao Zhen (Zīyáng Shì)</v>
      </c>
    </row>
    <row r="3233" spans="1:16" hidden="1" x14ac:dyDescent="0.25">
      <c r="A3233" t="s">
        <v>703</v>
      </c>
      <c r="B3233" t="str">
        <f>IF(COUNTIF(A:A,A3233)&gt;1,_xlfn.CONCAT(A3233," (",N3233,")"),A3233)</f>
        <v>Sōngxī Xiāng</v>
      </c>
      <c r="C3233" t="str">
        <f>IF(COUNTIF(B:B,B3233)&gt;1,_xlfn.CONCAT(A3233," (",M3233,")"),B3233)</f>
        <v>Sōngxī Xiāng</v>
      </c>
      <c r="D3233" t="s">
        <v>704</v>
      </c>
      <c r="E3233" t="s">
        <v>11</v>
      </c>
      <c r="F3233" t="str">
        <f>_xlfn.CONCAT(D3233,", ",H3233,", ",I3233,", ","四川省")</f>
        <v>松溪乡, 通江县, 巴中市, 四川省</v>
      </c>
      <c r="G3233">
        <v>8982</v>
      </c>
      <c r="H3233" t="s">
        <v>8177</v>
      </c>
      <c r="I3233" t="s">
        <v>8171</v>
      </c>
      <c r="J3233" t="e">
        <f>VLOOKUP(F3233,[1]!china_towns_second__2[[Column1]:[Y]],3,FALSE)</f>
        <v>#N/A</v>
      </c>
      <c r="K3233" t="e">
        <f>VLOOKUP(F3233,[1]!china_towns_second__2[[Column1]:[Y]],2,FALSE)</f>
        <v>#N/A</v>
      </c>
      <c r="L3233" t="s">
        <v>12706</v>
      </c>
      <c r="M3233" t="str">
        <f>VLOOKUP(H3233,CHOOSE({1,2},Table22[Native],Table22[Name]),2,0)</f>
        <v>Tōngjiāng Xiàn</v>
      </c>
      <c r="N3233" s="15" t="str">
        <f>VLOOKUP(I3233,CHOOSE({1,2},Table22[Native],Table22[Name]),2,0)</f>
        <v>Bāzhōng Shì</v>
      </c>
      <c r="O3233" s="15" t="str">
        <f t="shared" si="100"/>
        <v>Songxi Xiang (Bāzhōng Shì)</v>
      </c>
      <c r="P3233" s="15" t="str">
        <f t="shared" si="101"/>
        <v>Songxi Xiang (Bāzhōng Shì)</v>
      </c>
    </row>
    <row r="3234" spans="1:16" hidden="1" x14ac:dyDescent="0.25">
      <c r="A3234" t="s">
        <v>4846</v>
      </c>
      <c r="B3234" t="str">
        <f>IF(COUNTIF(A:A,A3234)&gt;1,_xlfn.CONCAT(A3234," (",N3234,")"),A3234)</f>
        <v>Sōngxīn Zhèn</v>
      </c>
      <c r="C3234" t="str">
        <f>IF(COUNTIF(B:B,B3234)&gt;1,_xlfn.CONCAT(A3234," (",M3234,")"),B3234)</f>
        <v>Sōngxīn Zhèn</v>
      </c>
      <c r="D3234" t="s">
        <v>4847</v>
      </c>
      <c r="E3234" t="s">
        <v>7</v>
      </c>
      <c r="F3234" t="str">
        <f>_xlfn.CONCAT(D3234,", ",H3234,", ",I3234,", ","四川省")</f>
        <v>松新镇, 宁南县, 凉山彝族自治州, 四川省</v>
      </c>
      <c r="G3234">
        <v>9435</v>
      </c>
      <c r="H3234" t="s">
        <v>8282</v>
      </c>
      <c r="I3234" t="s">
        <v>8271</v>
      </c>
      <c r="J3234">
        <f>VLOOKUP(F3234,[1]!china_towns_second__2[[Column1]:[Y]],3,FALSE)</f>
        <v>27.217778649928501</v>
      </c>
      <c r="K3234">
        <f>VLOOKUP(F3234,[1]!china_towns_second__2[[Column1]:[Y]],2,FALSE)</f>
        <v>102.623729</v>
      </c>
      <c r="L3234" t="s">
        <v>12707</v>
      </c>
      <c r="M3234" t="str">
        <f>VLOOKUP(H3234,CHOOSE({1,2},Table22[Native],Table22[Name]),2,0)</f>
        <v>Níngnán Xiàn</v>
      </c>
      <c r="N3234" s="15" t="str">
        <f>VLOOKUP(I3234,CHOOSE({1,2},Table22[Native],Table22[Name]),2,0)</f>
        <v>Liángshān Yízú Zìzhìzhōu</v>
      </c>
      <c r="O3234" s="15" t="str">
        <f t="shared" si="100"/>
        <v>Songxin Zhen (Liángshān Yízú Zìzhìzhōu)</v>
      </c>
      <c r="P3234" s="15" t="str">
        <f t="shared" si="101"/>
        <v>Songxin Zhen (Liángshān Yízú Zìzhìzhōu)</v>
      </c>
    </row>
    <row r="3235" spans="1:16" hidden="1" x14ac:dyDescent="0.25">
      <c r="A3235" t="s">
        <v>5933</v>
      </c>
      <c r="B3235" t="str">
        <f>IF(COUNTIF(A:A,A3235)&gt;1,_xlfn.CONCAT(A3235," (",N3235,")"),A3235)</f>
        <v>Sōngyā Zhèn</v>
      </c>
      <c r="C3235" t="str">
        <f>IF(COUNTIF(B:B,B3235)&gt;1,_xlfn.CONCAT(A3235," (",M3235,")"),B3235)</f>
        <v>Sōngyā Zhèn</v>
      </c>
      <c r="D3235" t="s">
        <v>5934</v>
      </c>
      <c r="E3235" t="s">
        <v>7</v>
      </c>
      <c r="F3235" t="str">
        <f>_xlfn.CONCAT(D3235,", ",H3235,", ",I3235,", ","四川省")</f>
        <v>松垭镇, 游仙区, 绵阳市, 四川省</v>
      </c>
      <c r="G3235">
        <v>19665</v>
      </c>
      <c r="H3235" t="s">
        <v>8315</v>
      </c>
      <c r="I3235" t="s">
        <v>8307</v>
      </c>
      <c r="J3235">
        <f>VLOOKUP(F3235,[1]!china_towns_second__2[[Column1]:[Y]],3,FALSE)</f>
        <v>31.387699770545701</v>
      </c>
      <c r="K3235">
        <f>VLOOKUP(F3235,[1]!china_towns_second__2[[Column1]:[Y]],2,FALSE)</f>
        <v>104.8447018</v>
      </c>
      <c r="L3235" t="s">
        <v>12708</v>
      </c>
      <c r="M3235" t="str">
        <f>VLOOKUP(H3235,CHOOSE({1,2},Table22[Native],Table22[Name]),2,0)</f>
        <v>Yóuxiān Qū</v>
      </c>
      <c r="N3235" s="15" t="str">
        <f>VLOOKUP(I3235,CHOOSE({1,2},Table22[Native],Table22[Name]),2,0)</f>
        <v>Miányáng Shì</v>
      </c>
      <c r="O3235" s="15" t="str">
        <f t="shared" si="100"/>
        <v>Songya Zhen (Miányáng Shì)</v>
      </c>
      <c r="P3235" s="15" t="str">
        <f t="shared" si="101"/>
        <v>Songya Zhen (Miányáng Shì)</v>
      </c>
    </row>
    <row r="3236" spans="1:16" hidden="1" x14ac:dyDescent="0.25">
      <c r="A3236" t="s">
        <v>3891</v>
      </c>
      <c r="B3236" t="str">
        <f>IF(COUNTIF(A:A,A3236)&gt;1,_xlfn.CONCAT(A3236," (",N3236,")"),A3236)</f>
        <v>Sūbà Zhèn</v>
      </c>
      <c r="C3236" t="str">
        <f>IF(COUNTIF(B:B,B3236)&gt;1,_xlfn.CONCAT(A3236," (",M3236,")"),B3236)</f>
        <v>Sūbà Zhèn</v>
      </c>
      <c r="D3236" t="s">
        <v>3892</v>
      </c>
      <c r="E3236" t="s">
        <v>7</v>
      </c>
      <c r="F3236" t="str">
        <f>_xlfn.CONCAT(D3236,", ",H3236,", ",I3236,", ","四川省")</f>
        <v>苏坝镇, 马边彝族自治县, 乐山市, 四川省</v>
      </c>
      <c r="G3236">
        <v>12052</v>
      </c>
      <c r="H3236" t="s">
        <v>8263</v>
      </c>
      <c r="I3236" t="s">
        <v>8256</v>
      </c>
      <c r="J3236">
        <f>VLOOKUP(F3236,[1]!china_towns_second__2[[Column1]:[Y]],3,FALSE)</f>
        <v>28.7275888289794</v>
      </c>
      <c r="K3236">
        <f>VLOOKUP(F3236,[1]!china_towns_second__2[[Column1]:[Y]],2,FALSE)</f>
        <v>103.532214</v>
      </c>
      <c r="L3236" t="s">
        <v>12709</v>
      </c>
      <c r="M3236" t="str">
        <f>VLOOKUP(H3236,CHOOSE({1,2},Table22[Native],Table22[Name]),2,0)</f>
        <v>Măbiān Yízú Zìzhìxiàn</v>
      </c>
      <c r="N3236" s="15" t="str">
        <f>VLOOKUP(I3236,CHOOSE({1,2},Table22[Native],Table22[Name]),2,0)</f>
        <v>Lèshān Shì</v>
      </c>
      <c r="O3236" s="15" t="str">
        <f t="shared" si="100"/>
        <v>Suba Zhen (Lèshān Shì)</v>
      </c>
      <c r="P3236" s="15" t="str">
        <f t="shared" si="101"/>
        <v>Suba Zhen (Lèshān Shì)</v>
      </c>
    </row>
    <row r="3237" spans="1:16" hidden="1" x14ac:dyDescent="0.25">
      <c r="A3237" t="s">
        <v>5534</v>
      </c>
      <c r="B3237" t="str">
        <f>IF(COUNTIF(A:A,A3237)&gt;1,_xlfn.CONCAT(A3237," (",N3237,")"),A3237)</f>
        <v>Sūcí Jiēdào</v>
      </c>
      <c r="C3237" t="str">
        <f>IF(COUNTIF(B:B,B3237)&gt;1,_xlfn.CONCAT(A3237," (",M3237,")"),B3237)</f>
        <v>Sūcí Jiēdào</v>
      </c>
      <c r="D3237" t="s">
        <v>5535</v>
      </c>
      <c r="E3237" t="s">
        <v>493</v>
      </c>
      <c r="F3237" t="str">
        <f>_xlfn.CONCAT(D3237,", ",H3237,", ",I3237,", ","四川省")</f>
        <v>苏祠街道, 东坡区, 眉山市, 四川省</v>
      </c>
      <c r="G3237">
        <v>100332</v>
      </c>
      <c r="H3237" t="s">
        <v>8301</v>
      </c>
      <c r="I3237" t="s">
        <v>8299</v>
      </c>
      <c r="J3237">
        <f>VLOOKUP(F3237,[1]!china_towns_second__2[[Column1]:[Y]],3,FALSE)</f>
        <v>30.047403250500601</v>
      </c>
      <c r="K3237">
        <f>VLOOKUP(F3237,[1]!china_towns_second__2[[Column1]:[Y]],2,FALSE)</f>
        <v>103.8481183</v>
      </c>
      <c r="L3237" t="s">
        <v>12710</v>
      </c>
      <c r="M3237" t="str">
        <f>VLOOKUP(H3237,CHOOSE({1,2},Table22[Native],Table22[Name]),2,0)</f>
        <v>Dōngpō Qū</v>
      </c>
      <c r="N3237" s="15" t="str">
        <f>VLOOKUP(I3237,CHOOSE({1,2},Table22[Native],Table22[Name]),2,0)</f>
        <v>Méishān Shì</v>
      </c>
      <c r="O3237" s="15" t="str">
        <f t="shared" si="100"/>
        <v>Suci Jiedao (Méishān Shì)</v>
      </c>
      <c r="P3237" s="15" t="str">
        <f t="shared" si="101"/>
        <v>Suci Jiedao (Méishān Shì)</v>
      </c>
    </row>
    <row r="3238" spans="1:16" hidden="1" x14ac:dyDescent="0.25">
      <c r="A3238" t="s">
        <v>3169</v>
      </c>
      <c r="B3238" t="str">
        <f>IF(COUNTIF(A:A,A3238)&gt;1,_xlfn.CONCAT(A3238," (",N3238,")"),A3238)</f>
        <v>Sūhé Xiāng</v>
      </c>
      <c r="C3238" t="str">
        <f>IF(COUNTIF(B:B,B3238)&gt;1,_xlfn.CONCAT(A3238," (",M3238,")"),B3238)</f>
        <v>Sūhé Xiāng</v>
      </c>
      <c r="D3238" t="s">
        <v>3170</v>
      </c>
      <c r="E3238" t="s">
        <v>11</v>
      </c>
      <c r="F3238" t="str">
        <f>_xlfn.CONCAT(D3238,", ",H3238,", ",I3238,", ","四川省")</f>
        <v>苏河乡, 青川县, 广元市, 四川省</v>
      </c>
      <c r="G3238">
        <v>3165</v>
      </c>
      <c r="H3238" t="s">
        <v>8252</v>
      </c>
      <c r="I3238" t="s">
        <v>8247</v>
      </c>
      <c r="J3238" t="e">
        <f>VLOOKUP(F3238,[1]!china_towns_second__2[[Column1]:[Y]],3,FALSE)</f>
        <v>#N/A</v>
      </c>
      <c r="K3238" t="e">
        <f>VLOOKUP(F3238,[1]!china_towns_second__2[[Column1]:[Y]],2,FALSE)</f>
        <v>#N/A</v>
      </c>
      <c r="L3238" t="s">
        <v>12711</v>
      </c>
      <c r="M3238" t="str">
        <f>VLOOKUP(H3238,CHOOSE({1,2},Table22[Native],Table22[Name]),2,0)</f>
        <v>Qīngchuān Xiàn</v>
      </c>
      <c r="N3238" s="15" t="str">
        <f>VLOOKUP(I3238,CHOOSE({1,2},Table22[Native],Table22[Name]),2,0)</f>
        <v>Guăngyuán Shì</v>
      </c>
      <c r="O3238" s="15" t="str">
        <f t="shared" si="100"/>
        <v>Suhe Xiang (Guăngyuán Shì)</v>
      </c>
      <c r="P3238" s="15" t="str">
        <f t="shared" si="101"/>
        <v>Suhe Xiang (Guăngyuán Shì)</v>
      </c>
    </row>
    <row r="3239" spans="1:16" hidden="1" x14ac:dyDescent="0.25">
      <c r="A3239" t="s">
        <v>3893</v>
      </c>
      <c r="B3239" t="str">
        <f>IF(COUNTIF(A:A,A3239)&gt;1,_xlfn.CONCAT(A3239," (",N3239,")"),A3239)</f>
        <v>Suíshān Zhèn</v>
      </c>
      <c r="C3239" t="str">
        <f>IF(COUNTIF(B:B,B3239)&gt;1,_xlfn.CONCAT(A3239," (",M3239,")"),B3239)</f>
        <v>Suíshān Zhèn</v>
      </c>
      <c r="D3239" t="s">
        <v>3894</v>
      </c>
      <c r="E3239" t="s">
        <v>7</v>
      </c>
      <c r="F3239" t="str">
        <f>_xlfn.CONCAT(D3239,", ",H3239,", ",I3239,", ","四川省")</f>
        <v>绥山镇, 峨眉山市, 乐山市, 四川省</v>
      </c>
      <c r="G3239">
        <v>130034</v>
      </c>
      <c r="H3239" t="s">
        <v>8259</v>
      </c>
      <c r="I3239" t="s">
        <v>8256</v>
      </c>
      <c r="J3239">
        <f>VLOOKUP(F3239,[1]!china_towns_second__2[[Column1]:[Y]],3,FALSE)</f>
        <v>29.629646647444702</v>
      </c>
      <c r="K3239">
        <f>VLOOKUP(F3239,[1]!china_towns_second__2[[Column1]:[Y]],2,FALSE)</f>
        <v>103.4576292</v>
      </c>
      <c r="L3239" t="s">
        <v>12712</v>
      </c>
      <c r="M3239" t="str">
        <f>VLOOKUP(H3239,CHOOSE({1,2},Table22[Native],Table22[Name]),2,0)</f>
        <v>Éméishān Shì</v>
      </c>
      <c r="N3239" s="15" t="str">
        <f>VLOOKUP(I3239,CHOOSE({1,2},Table22[Native],Table22[Name]),2,0)</f>
        <v>Lèshān Shì</v>
      </c>
      <c r="O3239" s="15" t="str">
        <f t="shared" si="100"/>
        <v>Suishan Zhen (Lèshān Shì)</v>
      </c>
      <c r="P3239" s="15" t="str">
        <f t="shared" si="101"/>
        <v>Suishan Zhen (Lèshān Shì)</v>
      </c>
    </row>
    <row r="3240" spans="1:16" hidden="1" x14ac:dyDescent="0.25">
      <c r="A3240" t="s">
        <v>3895</v>
      </c>
      <c r="B3240" t="str">
        <f>IF(COUNTIF(A:A,A3240)&gt;1,_xlfn.CONCAT(A3240," (",N3240,")"),A3240)</f>
        <v>Sūjī Zhèn</v>
      </c>
      <c r="C3240" t="str">
        <f>IF(COUNTIF(B:B,B3240)&gt;1,_xlfn.CONCAT(A3240," (",M3240,")"),B3240)</f>
        <v>Sūjī Zhèn</v>
      </c>
      <c r="D3240" t="s">
        <v>3896</v>
      </c>
      <c r="E3240" t="s">
        <v>7</v>
      </c>
      <c r="F3240" t="str">
        <f>_xlfn.CONCAT(D3240,", ",H3240,", ",I3240,", ","四川省")</f>
        <v>苏稽镇, 市中区, 乐山市, 四川省</v>
      </c>
      <c r="G3240">
        <v>37777</v>
      </c>
      <c r="H3240" t="s">
        <v>8267</v>
      </c>
      <c r="I3240" t="s">
        <v>8256</v>
      </c>
      <c r="J3240">
        <f>VLOOKUP(F3240,[1]!china_towns_second__2[[Column1]:[Y]],3,FALSE)</f>
        <v>29.595558252351001</v>
      </c>
      <c r="K3240">
        <f>VLOOKUP(F3240,[1]!china_towns_second__2[[Column1]:[Y]],2,FALSE)</f>
        <v>103.6483611</v>
      </c>
      <c r="L3240" t="s">
        <v>12713</v>
      </c>
      <c r="M3240" t="str">
        <f>VLOOKUP(H3240,CHOOSE({1,2},Table22[Native],Table22[Name]),2,0)</f>
        <v>Shìzhōng Qū</v>
      </c>
      <c r="N3240" s="15" t="str">
        <f>VLOOKUP(I3240,CHOOSE({1,2},Table22[Native],Table22[Name]),2,0)</f>
        <v>Lèshān Shì</v>
      </c>
      <c r="O3240" s="15" t="str">
        <f t="shared" si="100"/>
        <v>Suji Zhen (Lèshān Shì)</v>
      </c>
      <c r="P3240" s="15" t="str">
        <f t="shared" si="101"/>
        <v>Suji Zhen (Lèshān Shì)</v>
      </c>
    </row>
    <row r="3241" spans="1:16" hidden="1" x14ac:dyDescent="0.25">
      <c r="A3241" t="s">
        <v>6870</v>
      </c>
      <c r="B3241" t="str">
        <f>IF(COUNTIF(A:A,A3241)&gt;1,_xlfn.CONCAT(A3241," (",N3241,")"),A3241)</f>
        <v>Sūjiā Xiāng</v>
      </c>
      <c r="C3241" t="str">
        <f>IF(COUNTIF(B:B,B3241)&gt;1,_xlfn.CONCAT(A3241," (",M3241,")"),B3241)</f>
        <v>Sūjiā Xiāng</v>
      </c>
      <c r="D3241" t="s">
        <v>6871</v>
      </c>
      <c r="E3241" t="s">
        <v>11</v>
      </c>
      <c r="F3241" t="str">
        <f>_xlfn.CONCAT(D3241,", ",H3241,", ",I3241,", ","四川省")</f>
        <v>苏家乡, 东兴区, 内江市, 四川省</v>
      </c>
      <c r="G3241">
        <v>18209</v>
      </c>
      <c r="H3241" t="s">
        <v>8330</v>
      </c>
      <c r="I3241" t="s">
        <v>8329</v>
      </c>
      <c r="J3241" t="e">
        <f>VLOOKUP(F3241,[1]!china_towns_second__2[[Column1]:[Y]],3,FALSE)</f>
        <v>#N/A</v>
      </c>
      <c r="K3241" t="e">
        <f>VLOOKUP(F3241,[1]!china_towns_second__2[[Column1]:[Y]],2,FALSE)</f>
        <v>#N/A</v>
      </c>
      <c r="L3241" t="s">
        <v>12714</v>
      </c>
      <c r="M3241" t="str">
        <f>VLOOKUP(H3241,CHOOSE({1,2},Table22[Native],Table22[Name]),2,0)</f>
        <v>Dōngxīng Qū</v>
      </c>
      <c r="N3241" s="15" t="str">
        <f>VLOOKUP(I3241,CHOOSE({1,2},Table22[Native],Table22[Name]),2,0)</f>
        <v>Nèijiāng Shì</v>
      </c>
      <c r="O3241" s="15" t="str">
        <f t="shared" si="100"/>
        <v>Sujia Xiang (Nèijiāng Shì)</v>
      </c>
      <c r="P3241" s="15" t="str">
        <f t="shared" si="101"/>
        <v>Sujia Xiang (Nèijiāng Shì)</v>
      </c>
    </row>
    <row r="3242" spans="1:16" hidden="1" x14ac:dyDescent="0.25">
      <c r="A3242" t="s">
        <v>1260</v>
      </c>
      <c r="B3242" t="str">
        <f>IF(COUNTIF(A:A,A3242)&gt;1,_xlfn.CONCAT(A3242," (",N3242,")"),A3242)</f>
        <v>Sūjiā Zhèn</v>
      </c>
      <c r="C3242" t="str">
        <f>IF(COUNTIF(B:B,B3242)&gt;1,_xlfn.CONCAT(A3242," (",M3242,")"),B3242)</f>
        <v>Sūjiā Zhèn</v>
      </c>
      <c r="D3242" t="s">
        <v>1261</v>
      </c>
      <c r="E3242" t="s">
        <v>7</v>
      </c>
      <c r="F3242" t="str">
        <f>_xlfn.CONCAT(D3242,", ",H3242,", ",I3242,", ","四川省")</f>
        <v>苏家镇, 大邑县, 成都市, 四川省</v>
      </c>
      <c r="G3242">
        <v>18172</v>
      </c>
      <c r="H3242" t="s">
        <v>8183</v>
      </c>
      <c r="I3242" t="s">
        <v>8180</v>
      </c>
      <c r="J3242">
        <f>VLOOKUP(F3242,[1]!china_towns_second__2[[Column1]:[Y]],3,FALSE)</f>
        <v>30.5239273705897</v>
      </c>
      <c r="K3242">
        <f>VLOOKUP(F3242,[1]!china_towns_second__2[[Column1]:[Y]],2,FALSE)</f>
        <v>103.5579486</v>
      </c>
      <c r="L3242" t="s">
        <v>12715</v>
      </c>
      <c r="M3242" t="str">
        <f>VLOOKUP(H3242,CHOOSE({1,2},Table22[Native],Table22[Name]),2,0)</f>
        <v>Dàyì Xiàn</v>
      </c>
      <c r="N3242" s="15" t="str">
        <f>VLOOKUP(I3242,CHOOSE({1,2},Table22[Native],Table22[Name]),2,0)</f>
        <v>Chéngdū Shì</v>
      </c>
      <c r="O3242" s="15" t="str">
        <f t="shared" si="100"/>
        <v>Sujia Zhen (Chéngdū Shì)</v>
      </c>
      <c r="P3242" s="15" t="str">
        <f t="shared" si="101"/>
        <v>Sujia Zhen (Chéngdū Shì)</v>
      </c>
    </row>
    <row r="3243" spans="1:16" hidden="1" x14ac:dyDescent="0.25">
      <c r="A3243" t="s">
        <v>6868</v>
      </c>
      <c r="B3243" t="str">
        <f>IF(COUNTIF(A:A,A3243)&gt;1,_xlfn.CONCAT(A3243," (",N3243,")"),A3243)</f>
        <v>Sūjiāwān Zhèn</v>
      </c>
      <c r="C3243" t="str">
        <f>IF(COUNTIF(B:B,B3243)&gt;1,_xlfn.CONCAT(A3243," (",M3243,")"),B3243)</f>
        <v>Sūjiāwān Zhèn</v>
      </c>
      <c r="D3243" t="s">
        <v>6869</v>
      </c>
      <c r="E3243" t="s">
        <v>7</v>
      </c>
      <c r="F3243" t="str">
        <f>_xlfn.CONCAT(D3243,", ",H3243,", ",I3243,", ","四川省")</f>
        <v>苏家湾镇, 资中县, 内江市, 四川省</v>
      </c>
      <c r="G3243">
        <v>32630</v>
      </c>
      <c r="H3243" t="s">
        <v>8333</v>
      </c>
      <c r="I3243" t="s">
        <v>8329</v>
      </c>
      <c r="J3243">
        <f>VLOOKUP(F3243,[1]!china_towns_second__2[[Column1]:[Y]],3,FALSE)</f>
        <v>29.7668138889651</v>
      </c>
      <c r="K3243">
        <f>VLOOKUP(F3243,[1]!china_towns_second__2[[Column1]:[Y]],2,FALSE)</f>
        <v>104.95380659999999</v>
      </c>
      <c r="L3243" t="s">
        <v>12716</v>
      </c>
      <c r="M3243" t="str">
        <f>VLOOKUP(H3243,CHOOSE({1,2},Table22[Native],Table22[Name]),2,0)</f>
        <v>Zīzhōng Xiàn</v>
      </c>
      <c r="N3243" s="15" t="str">
        <f>VLOOKUP(I3243,CHOOSE({1,2},Table22[Native],Table22[Name]),2,0)</f>
        <v>Nèijiāng Shì</v>
      </c>
      <c r="O3243" s="15" t="str">
        <f t="shared" si="100"/>
        <v>Sujiawan Zhen (Nèijiāng Shì)</v>
      </c>
      <c r="P3243" s="15" t="str">
        <f t="shared" si="101"/>
        <v>Sujiawan Zhen (Nèijiāng Shì)</v>
      </c>
    </row>
    <row r="3244" spans="1:16" hidden="1" x14ac:dyDescent="0.25">
      <c r="A3244" t="s">
        <v>4848</v>
      </c>
      <c r="B3244" t="str">
        <f>IF(COUNTIF(A:A,A3244)&gt;1,_xlfn.CONCAT(A3244," (",N3244,")"),A3244)</f>
        <v>Sūluò Xiāng</v>
      </c>
      <c r="C3244" t="str">
        <f>IF(COUNTIF(B:B,B3244)&gt;1,_xlfn.CONCAT(A3244," (",M3244,")"),B3244)</f>
        <v>Sūluò Xiāng</v>
      </c>
      <c r="D3244" t="s">
        <v>4849</v>
      </c>
      <c r="E3244" t="s">
        <v>11</v>
      </c>
      <c r="F3244" t="str">
        <f>_xlfn.CONCAT(D3244,", ",H3244,", ",I3244,", ","四川省")</f>
        <v>苏洛乡, 美姑县, 凉山彝族自治州, 四川省</v>
      </c>
      <c r="G3244">
        <v>3844</v>
      </c>
      <c r="H3244" t="s">
        <v>8279</v>
      </c>
      <c r="I3244" t="s">
        <v>8271</v>
      </c>
      <c r="J3244" t="e">
        <f>VLOOKUP(F3244,[1]!china_towns_second__2[[Column1]:[Y]],3,FALSE)</f>
        <v>#N/A</v>
      </c>
      <c r="K3244" t="e">
        <f>VLOOKUP(F3244,[1]!china_towns_second__2[[Column1]:[Y]],2,FALSE)</f>
        <v>#N/A</v>
      </c>
      <c r="L3244" t="s">
        <v>12717</v>
      </c>
      <c r="M3244" t="str">
        <f>VLOOKUP(H3244,CHOOSE({1,2},Table22[Native],Table22[Name]),2,0)</f>
        <v>Mĕigū Xiàn</v>
      </c>
      <c r="N3244" s="15" t="str">
        <f>VLOOKUP(I3244,CHOOSE({1,2},Table22[Native],Table22[Name]),2,0)</f>
        <v>Liángshān Yízú Zìzhìzhōu</v>
      </c>
      <c r="O3244" s="15" t="str">
        <f t="shared" si="100"/>
        <v>Suluo Xiang (Liángshān Yízú Zìzhìzhōu)</v>
      </c>
      <c r="P3244" s="15" t="str">
        <f t="shared" si="101"/>
        <v>Suluo Xiang (Liángshān Yízú Zìzhìzhōu)</v>
      </c>
    </row>
    <row r="3245" spans="1:16" hidden="1" x14ac:dyDescent="0.25">
      <c r="A3245" t="s">
        <v>2678</v>
      </c>
      <c r="B3245" t="str">
        <f>IF(COUNTIF(A:A,A3245)&gt;1,_xlfn.CONCAT(A3245," (",N3245,")"),A3245)</f>
        <v>Suŏbā Xiāng</v>
      </c>
      <c r="C3245" t="str">
        <f>IF(COUNTIF(B:B,B3245)&gt;1,_xlfn.CONCAT(A3245," (",M3245,")"),B3245)</f>
        <v>Suŏbā Xiāng</v>
      </c>
      <c r="D3245" t="s">
        <v>2679</v>
      </c>
      <c r="E3245" t="s">
        <v>11</v>
      </c>
      <c r="F3245" t="str">
        <f>_xlfn.CONCAT(D3245,", ",H3245,", ",I3245,", ","四川省")</f>
        <v>所巴乡, 德格县, 甘孜藏族自治州, 四川省</v>
      </c>
      <c r="G3245">
        <v>1873</v>
      </c>
      <c r="H3245" t="s">
        <v>8225</v>
      </c>
      <c r="I3245" t="s">
        <v>8219</v>
      </c>
      <c r="J3245" t="e">
        <f>VLOOKUP(F3245,[1]!china_towns_second__2[[Column1]:[Y]],3,FALSE)</f>
        <v>#N/A</v>
      </c>
      <c r="K3245" t="e">
        <f>VLOOKUP(F3245,[1]!china_towns_second__2[[Column1]:[Y]],2,FALSE)</f>
        <v>#N/A</v>
      </c>
      <c r="L3245" t="s">
        <v>12718</v>
      </c>
      <c r="M3245" t="str">
        <f>VLOOKUP(H3245,CHOOSE({1,2},Table22[Native],Table22[Name]),2,0)</f>
        <v>Dégé Xiàn</v>
      </c>
      <c r="N3245" s="15" t="str">
        <f>VLOOKUP(I3245,CHOOSE({1,2},Table22[Native],Table22[Name]),2,0)</f>
        <v>Gānzī Zàngzú Zìzhìzhōu</v>
      </c>
      <c r="O3245" s="15" t="str">
        <f t="shared" si="100"/>
        <v>Suoba Xiang (Gānzī Zàngzú Zìzhìzhōu)</v>
      </c>
      <c r="P3245" s="15" t="str">
        <f t="shared" si="101"/>
        <v>Suoba Xiang (Gānzī Zàngzú Zìzhìzhōu)</v>
      </c>
    </row>
    <row r="3246" spans="1:16" hidden="1" x14ac:dyDescent="0.25">
      <c r="A3246" t="s">
        <v>5935</v>
      </c>
      <c r="B3246" t="str">
        <f>IF(COUNTIF(A:A,A3246)&gt;1,_xlfn.CONCAT(A3246," (",N3246,")"),A3246)</f>
        <v>Suŏjiāng Qiāngzú Xiāng [incl. Dàyìn Zhèn]</v>
      </c>
      <c r="C3246" t="str">
        <f>IF(COUNTIF(B:B,B3246)&gt;1,_xlfn.CONCAT(A3246," (",M3246,")"),B3246)</f>
        <v>Suŏjiāng Qiāngzú Xiāng [incl. Dàyìn Zhèn]</v>
      </c>
      <c r="D3246" t="s">
        <v>5936</v>
      </c>
      <c r="E3246" t="s">
        <v>11</v>
      </c>
      <c r="F3246" t="str">
        <f>_xlfn.CONCAT(D3246,", ",H3246,", ",I3246,", ","四川省")</f>
        <v>锁江羌族乡, 平武县, 绵阳市, 四川省</v>
      </c>
      <c r="G3246">
        <v>12054</v>
      </c>
      <c r="H3246" t="s">
        <v>8312</v>
      </c>
      <c r="I3246" t="s">
        <v>8307</v>
      </c>
      <c r="J3246" t="e">
        <f>VLOOKUP(F3246,[1]!china_towns_second__2[[Column1]:[Y]],3,FALSE)</f>
        <v>#N/A</v>
      </c>
      <c r="K3246" t="e">
        <f>VLOOKUP(F3246,[1]!china_towns_second__2[[Column1]:[Y]],2,FALSE)</f>
        <v>#N/A</v>
      </c>
      <c r="L3246" t="s">
        <v>12719</v>
      </c>
      <c r="M3246" t="str">
        <f>VLOOKUP(H3246,CHOOSE({1,2},Table22[Native],Table22[Name]),2,0)</f>
        <v>Píngwŭ Xiàn</v>
      </c>
      <c r="N3246" s="15" t="str">
        <f>VLOOKUP(I3246,CHOOSE({1,2},Table22[Native],Table22[Name]),2,0)</f>
        <v>Miányáng Shì</v>
      </c>
      <c r="O3246" s="15" t="str">
        <f t="shared" si="100"/>
        <v>Suojiang Qiangzu Xiang [incl. Dayin Zhen] (Miányáng Shì)</v>
      </c>
      <c r="P3246" s="15" t="str">
        <f t="shared" si="101"/>
        <v>Suojiang Qiangzu Xiang [incl. Dayin Zhen] (Miányáng Shì)</v>
      </c>
    </row>
    <row r="3247" spans="1:16" hidden="1" x14ac:dyDescent="0.25">
      <c r="A3247" t="s">
        <v>346</v>
      </c>
      <c r="B3247" t="str">
        <f>IF(COUNTIF(A:A,A3247)&gt;1,_xlfn.CONCAT(A3247," (",N3247,")"),A3247)</f>
        <v>Suōmó Xiāng</v>
      </c>
      <c r="C3247" t="str">
        <f>IF(COUNTIF(B:B,B3247)&gt;1,_xlfn.CONCAT(A3247," (",M3247,")"),B3247)</f>
        <v>Suōmó Xiāng</v>
      </c>
      <c r="D3247" t="s">
        <v>347</v>
      </c>
      <c r="E3247" t="s">
        <v>11</v>
      </c>
      <c r="F3247" t="str">
        <f>_xlfn.CONCAT(D3247,", ",H3247,", ",I3247,", ","四川省")</f>
        <v>梭磨乡, 马尔康市, 阿坝藏族羌族自治州, 四川省</v>
      </c>
      <c r="G3247">
        <v>2795</v>
      </c>
      <c r="H3247" t="s">
        <v>8162</v>
      </c>
      <c r="I3247" t="s">
        <v>8153</v>
      </c>
      <c r="J3247" t="e">
        <f>VLOOKUP(F3247,[1]!china_towns_second__2[[Column1]:[Y]],3,FALSE)</f>
        <v>#N/A</v>
      </c>
      <c r="K3247" t="e">
        <f>VLOOKUP(F3247,[1]!china_towns_second__2[[Column1]:[Y]],2,FALSE)</f>
        <v>#N/A</v>
      </c>
      <c r="L3247" t="s">
        <v>12720</v>
      </c>
      <c r="M3247" t="str">
        <f>VLOOKUP(H3247,CHOOSE({1,2},Table22[Native],Table22[Name]),2,0)</f>
        <v>Mă'ĕrkāng Shì</v>
      </c>
      <c r="N3247" s="15" t="str">
        <f>VLOOKUP(I3247,CHOOSE({1,2},Table22[Native],Table22[Name]),2,0)</f>
        <v>Ābà Zàngzú Qiāngzú Zìzhìzhōu</v>
      </c>
      <c r="O3247" s="15" t="str">
        <f t="shared" si="100"/>
        <v>Suomo Xiang (Ābà Zàngzú Qiāngzú Zìzhìzhōu)</v>
      </c>
      <c r="P3247" s="15" t="str">
        <f t="shared" si="101"/>
        <v>Suomo Xiang (Ābà Zàngzú Qiāngzú Zìzhìzhōu)</v>
      </c>
    </row>
    <row r="3248" spans="1:16" hidden="1" x14ac:dyDescent="0.25">
      <c r="A3248" t="s">
        <v>2680</v>
      </c>
      <c r="B3248" t="str">
        <f>IF(COUNTIF(A:A,A3248)&gt;1,_xlfn.CONCAT(A3248," (",N3248,")"),A3248)</f>
        <v>Suōpō Xiāng</v>
      </c>
      <c r="C3248" t="str">
        <f>IF(COUNTIF(B:B,B3248)&gt;1,_xlfn.CONCAT(A3248," (",M3248,")"),B3248)</f>
        <v>Suōpō Xiāng</v>
      </c>
      <c r="D3248" t="s">
        <v>2681</v>
      </c>
      <c r="E3248" t="s">
        <v>11</v>
      </c>
      <c r="F3248" t="str">
        <f>_xlfn.CONCAT(D3248,", ",H3248,", ",I3248,", ","四川省")</f>
        <v>梭坡乡, 丹巴县, 甘孜藏族自治州, 四川省</v>
      </c>
      <c r="G3248">
        <v>3266</v>
      </c>
      <c r="H3248" t="s">
        <v>8222</v>
      </c>
      <c r="I3248" t="s">
        <v>8219</v>
      </c>
      <c r="J3248" t="e">
        <f>VLOOKUP(F3248,[1]!china_towns_second__2[[Column1]:[Y]],3,FALSE)</f>
        <v>#N/A</v>
      </c>
      <c r="K3248" t="e">
        <f>VLOOKUP(F3248,[1]!china_towns_second__2[[Column1]:[Y]],2,FALSE)</f>
        <v>#N/A</v>
      </c>
      <c r="L3248" t="s">
        <v>12721</v>
      </c>
      <c r="M3248" t="str">
        <f>VLOOKUP(H3248,CHOOSE({1,2},Table22[Native],Table22[Name]),2,0)</f>
        <v>Dānbā Xiàn</v>
      </c>
      <c r="N3248" s="15" t="str">
        <f>VLOOKUP(I3248,CHOOSE({1,2},Table22[Native],Table22[Name]),2,0)</f>
        <v>Gānzī Zàngzú Zìzhìzhōu</v>
      </c>
      <c r="O3248" s="15" t="str">
        <f t="shared" si="100"/>
        <v>Suopo Xiang (Gānzī Zàngzú Zìzhìzhōu)</v>
      </c>
      <c r="P3248" s="15" t="str">
        <f t="shared" si="101"/>
        <v>Suopo Xiang (Gānzī Zàngzú Zìzhìzhōu)</v>
      </c>
    </row>
    <row r="3249" spans="1:16" hidden="1" x14ac:dyDescent="0.25">
      <c r="A3249" t="s">
        <v>1262</v>
      </c>
      <c r="B3249" t="str">
        <f>IF(COUNTIF(A:A,A3249)&gt;1,_xlfn.CONCAT(A3249," (",N3249,")"),A3249)</f>
        <v>Sūpō Jiēdào</v>
      </c>
      <c r="C3249" t="str">
        <f>IF(COUNTIF(B:B,B3249)&gt;1,_xlfn.CONCAT(A3249," (",M3249,")"),B3249)</f>
        <v>Sūpō Jiēdào</v>
      </c>
      <c r="D3249" t="s">
        <v>1263</v>
      </c>
      <c r="E3249" t="s">
        <v>493</v>
      </c>
      <c r="F3249" t="str">
        <f>_xlfn.CONCAT(D3249,", ",H3249,", ",I3249,", ","四川省")</f>
        <v>苏坡街道, 青羊区, 成都市, 四川省</v>
      </c>
      <c r="G3249">
        <v>74268</v>
      </c>
      <c r="H3249" t="s">
        <v>8194</v>
      </c>
      <c r="I3249" t="s">
        <v>8180</v>
      </c>
      <c r="J3249">
        <f>VLOOKUP(F3249,[1]!china_towns_second__2[[Column1]:[Y]],3,FALSE)</f>
        <v>30.6816044144127</v>
      </c>
      <c r="K3249">
        <f>VLOOKUP(F3249,[1]!china_towns_second__2[[Column1]:[Y]],2,FALSE)</f>
        <v>103.97580240000001</v>
      </c>
      <c r="L3249" t="s">
        <v>12722</v>
      </c>
      <c r="M3249" t="str">
        <f>VLOOKUP(H3249,CHOOSE({1,2},Table22[Native],Table22[Name]),2,0)</f>
        <v>Qīngyáng Qū</v>
      </c>
      <c r="N3249" s="15" t="str">
        <f>VLOOKUP(I3249,CHOOSE({1,2},Table22[Native],Table22[Name]),2,0)</f>
        <v>Chéngdū Shì</v>
      </c>
      <c r="O3249" s="15" t="str">
        <f t="shared" si="100"/>
        <v>Supo Jiedao (Chéngdū Shì)</v>
      </c>
      <c r="P3249" s="15" t="str">
        <f t="shared" si="101"/>
        <v>Supo Jiedao (Chéngdū Shì)</v>
      </c>
    </row>
    <row r="3250" spans="1:16" hidden="1" x14ac:dyDescent="0.25">
      <c r="A3250" t="s">
        <v>2682</v>
      </c>
      <c r="B3250" t="str">
        <f>IF(COUNTIF(A:A,A3250)&gt;1,_xlfn.CONCAT(A3250," (",N3250,")"),A3250)</f>
        <v>Sūwālóng Xiāng</v>
      </c>
      <c r="C3250" t="str">
        <f>IF(COUNTIF(B:B,B3250)&gt;1,_xlfn.CONCAT(A3250," (",M3250,")"),B3250)</f>
        <v>Sūwālóng Xiāng</v>
      </c>
      <c r="D3250" t="s">
        <v>2683</v>
      </c>
      <c r="E3250" t="s">
        <v>11</v>
      </c>
      <c r="F3250" t="str">
        <f>_xlfn.CONCAT(D3250,", ",H3250,", ",I3250,", ","四川省")</f>
        <v>苏哇龙乡, 巴塘县, 甘孜藏族自治州, 四川省</v>
      </c>
      <c r="G3250">
        <v>2889</v>
      </c>
      <c r="H3250" t="s">
        <v>8221</v>
      </c>
      <c r="I3250" t="s">
        <v>8219</v>
      </c>
      <c r="J3250" t="e">
        <f>VLOOKUP(F3250,[1]!china_towns_second__2[[Column1]:[Y]],3,FALSE)</f>
        <v>#N/A</v>
      </c>
      <c r="K3250" t="e">
        <f>VLOOKUP(F3250,[1]!china_towns_second__2[[Column1]:[Y]],2,FALSE)</f>
        <v>#N/A</v>
      </c>
      <c r="L3250" t="s">
        <v>12723</v>
      </c>
      <c r="M3250" t="str">
        <f>VLOOKUP(H3250,CHOOSE({1,2},Table22[Native],Table22[Name]),2,0)</f>
        <v>Bātáng Xiàn</v>
      </c>
      <c r="N3250" s="15" t="str">
        <f>VLOOKUP(I3250,CHOOSE({1,2},Table22[Native],Table22[Name]),2,0)</f>
        <v>Gānzī Zàngzú Zìzhìzhōu</v>
      </c>
      <c r="O3250" s="15" t="str">
        <f t="shared" si="100"/>
        <v>Suwalong Xiang (Gānzī Zàngzú Zìzhìzhōu)</v>
      </c>
      <c r="P3250" s="15" t="str">
        <f t="shared" si="101"/>
        <v>Suwalong Xiang (Gānzī Zàngzú Zìzhìzhōu)</v>
      </c>
    </row>
    <row r="3251" spans="1:16" hidden="1" x14ac:dyDescent="0.25">
      <c r="A3251" t="s">
        <v>3544</v>
      </c>
      <c r="B3251" t="str">
        <f>IF(COUNTIF(A:A,A3251)&gt;1,_xlfn.CONCAT(A3251," (",N3251,")"),A3251)</f>
        <v>Sūxī Xiāng</v>
      </c>
      <c r="C3251" t="str">
        <f>IF(COUNTIF(B:B,B3251)&gt;1,_xlfn.CONCAT(A3251," (",M3251,")"),B3251)</f>
        <v>Sūxī Xiāng</v>
      </c>
      <c r="D3251" t="s">
        <v>3545</v>
      </c>
      <c r="E3251" t="s">
        <v>11</v>
      </c>
      <c r="F3251" t="str">
        <f>_xlfn.CONCAT(D3251,", ",H3251,", ",I3251,", ","四川省")</f>
        <v>苏溪乡, 广安区, 广安市, 四川省</v>
      </c>
      <c r="G3251">
        <v>5091</v>
      </c>
      <c r="H3251" t="s">
        <v>8240</v>
      </c>
      <c r="I3251" t="s">
        <v>8239</v>
      </c>
      <c r="J3251" t="e">
        <f>VLOOKUP(F3251,[1]!china_towns_second__2[[Column1]:[Y]],3,FALSE)</f>
        <v>#N/A</v>
      </c>
      <c r="K3251" t="e">
        <f>VLOOKUP(F3251,[1]!china_towns_second__2[[Column1]:[Y]],2,FALSE)</f>
        <v>#N/A</v>
      </c>
      <c r="L3251" t="s">
        <v>12724</v>
      </c>
      <c r="M3251" t="str">
        <f>VLOOKUP(H3251,CHOOSE({1,2},Table22[Native],Table22[Name]),2,0)</f>
        <v>Guăng'ān Qū</v>
      </c>
      <c r="N3251" s="15" t="str">
        <f>VLOOKUP(I3251,CHOOSE({1,2},Table22[Native],Table22[Name]),2,0)</f>
        <v>Guăng'ān Shì</v>
      </c>
      <c r="O3251" s="15" t="str">
        <f t="shared" si="100"/>
        <v>Suxi Xiang (Guăng'ān Shì)</v>
      </c>
      <c r="P3251" s="15" t="str">
        <f t="shared" si="101"/>
        <v>Suxi Xiang (Guăng'ān Shì)</v>
      </c>
    </row>
    <row r="3252" spans="1:16" hidden="1" x14ac:dyDescent="0.25">
      <c r="A3252" t="s">
        <v>4850</v>
      </c>
      <c r="B3252" t="str">
        <f>IF(COUNTIF(A:A,A3252)&gt;1,_xlfn.CONCAT(A3252," (",N3252,")"),A3252)</f>
        <v>Sūxióng Zhèn</v>
      </c>
      <c r="C3252" t="str">
        <f>IF(COUNTIF(B:B,B3252)&gt;1,_xlfn.CONCAT(A3252," (",M3252,")"),B3252)</f>
        <v>Sūxióng Zhèn</v>
      </c>
      <c r="D3252" t="s">
        <v>4851</v>
      </c>
      <c r="E3252" t="s">
        <v>7</v>
      </c>
      <c r="F3252" t="str">
        <f>_xlfn.CONCAT(D3252,", ",H3252,", ",I3252,", ","四川省")</f>
        <v>苏雄镇, 甘洛县, 凉山彝族自治州, 四川省</v>
      </c>
      <c r="G3252">
        <v>3815</v>
      </c>
      <c r="H3252" t="s">
        <v>8274</v>
      </c>
      <c r="I3252" t="s">
        <v>8271</v>
      </c>
      <c r="J3252">
        <f>VLOOKUP(F3252,[1]!china_towns_second__2[[Column1]:[Y]],3,FALSE)</f>
        <v>29.064179058334801</v>
      </c>
      <c r="K3252">
        <f>VLOOKUP(F3252,[1]!china_towns_second__2[[Column1]:[Y]],2,FALSE)</f>
        <v>102.78885889999999</v>
      </c>
      <c r="L3252" t="s">
        <v>12725</v>
      </c>
      <c r="M3252" t="str">
        <f>VLOOKUP(H3252,CHOOSE({1,2},Table22[Native],Table22[Name]),2,0)</f>
        <v>Gānluò Xiàn</v>
      </c>
      <c r="N3252" s="15" t="str">
        <f>VLOOKUP(I3252,CHOOSE({1,2},Table22[Native],Table22[Name]),2,0)</f>
        <v>Liángshān Yízú Zìzhìzhōu</v>
      </c>
      <c r="O3252" s="15" t="str">
        <f t="shared" si="100"/>
        <v>Suxiong Zhen (Liángshān Yízú Zìzhìzhōu)</v>
      </c>
      <c r="P3252" s="15" t="str">
        <f t="shared" si="101"/>
        <v>Suxiong Zhen (Liángshān Yízú Zìzhìzhōu)</v>
      </c>
    </row>
    <row r="3253" spans="1:16" hidden="1" x14ac:dyDescent="0.25">
      <c r="A3253" t="s">
        <v>2684</v>
      </c>
      <c r="B3253" t="str">
        <f>IF(COUNTIF(A:A,A3253)&gt;1,_xlfn.CONCAT(A3253," (",N3253,")"),A3253)</f>
        <v>Tăgōng Zhèn</v>
      </c>
      <c r="C3253" t="str">
        <f>IF(COUNTIF(B:B,B3253)&gt;1,_xlfn.CONCAT(A3253," (",M3253,")"),B3253)</f>
        <v>Tăgōng Zhèn</v>
      </c>
      <c r="D3253" t="s">
        <v>2685</v>
      </c>
      <c r="E3253" t="s">
        <v>7</v>
      </c>
      <c r="F3253" t="str">
        <f>_xlfn.CONCAT(D3253,", ",H3253,", ",I3253,", ","四川省")</f>
        <v>塔公镇, 康定市, 甘孜藏族自治州, 四川省</v>
      </c>
      <c r="G3253">
        <v>8984</v>
      </c>
      <c r="H3253" t="s">
        <v>8229</v>
      </c>
      <c r="I3253" t="s">
        <v>8219</v>
      </c>
      <c r="J3253">
        <f>VLOOKUP(F3253,[1]!china_towns_second__2[[Column1]:[Y]],3,FALSE)</f>
        <v>30.317316753419199</v>
      </c>
      <c r="K3253">
        <f>VLOOKUP(F3253,[1]!china_towns_second__2[[Column1]:[Y]],2,FALSE)</f>
        <v>101.5010599</v>
      </c>
      <c r="L3253" t="s">
        <v>12726</v>
      </c>
      <c r="M3253" t="str">
        <f>VLOOKUP(H3253,CHOOSE({1,2},Table22[Native],Table22[Name]),2,0)</f>
        <v>Kāngdìng Shì</v>
      </c>
      <c r="N3253" s="15" t="str">
        <f>VLOOKUP(I3253,CHOOSE({1,2},Table22[Native],Table22[Name]),2,0)</f>
        <v>Gānzī Zàngzú Zìzhìzhōu</v>
      </c>
      <c r="O3253" s="15" t="str">
        <f t="shared" si="100"/>
        <v>Tagong Zhen (Gānzī Zàngzú Zìzhìzhōu)</v>
      </c>
      <c r="P3253" s="15" t="str">
        <f t="shared" si="101"/>
        <v>Tagong Zhen (Gānzī Zàngzú Zìzhìzhōu)</v>
      </c>
    </row>
    <row r="3254" spans="1:16" hidden="1" x14ac:dyDescent="0.25">
      <c r="A3254" t="s">
        <v>1885</v>
      </c>
      <c r="B3254" t="str">
        <f>IF(COUNTIF(A:A,A3254)&gt;1,_xlfn.CONCAT(A3254," (",N3254,")"),A3254)</f>
        <v>Tăhé Zhèn</v>
      </c>
      <c r="C3254" t="str">
        <f>IF(COUNTIF(B:B,B3254)&gt;1,_xlfn.CONCAT(A3254," (",M3254,")"),B3254)</f>
        <v>Tăhé Zhèn</v>
      </c>
      <c r="D3254" t="s">
        <v>1886</v>
      </c>
      <c r="E3254" t="s">
        <v>7</v>
      </c>
      <c r="F3254" t="str">
        <f>_xlfn.CONCAT(D3254,", ",H3254,", ",I3254,", ","四川省")</f>
        <v>塔河镇, 宣汉县, 达州市, 四川省</v>
      </c>
      <c r="G3254">
        <v>17124</v>
      </c>
      <c r="H3254" t="s">
        <v>8209</v>
      </c>
      <c r="I3254" t="s">
        <v>8202</v>
      </c>
      <c r="J3254">
        <f>VLOOKUP(F3254,[1]!china_towns_second__2[[Column1]:[Y]],3,FALSE)</f>
        <v>31.333617597062201</v>
      </c>
      <c r="K3254">
        <f>VLOOKUP(F3254,[1]!china_towns_second__2[[Column1]:[Y]],2,FALSE)</f>
        <v>108.1077694</v>
      </c>
      <c r="L3254" t="s">
        <v>12727</v>
      </c>
      <c r="M3254" t="str">
        <f>VLOOKUP(H3254,CHOOSE({1,2},Table22[Native],Table22[Name]),2,0)</f>
        <v>Xuānhàn Xiàn</v>
      </c>
      <c r="N3254" s="15" t="str">
        <f>VLOOKUP(I3254,CHOOSE({1,2},Table22[Native],Table22[Name]),2,0)</f>
        <v>Dázhōu Shì</v>
      </c>
      <c r="O3254" s="15" t="str">
        <f t="shared" si="100"/>
        <v>Tahe Zhen (Dázhōu Shì)</v>
      </c>
      <c r="P3254" s="15" t="str">
        <f t="shared" si="101"/>
        <v>Tahe Zhen (Dázhōu Shì)</v>
      </c>
    </row>
    <row r="3255" spans="1:16" hidden="1" x14ac:dyDescent="0.25">
      <c r="A3255" t="s">
        <v>5333</v>
      </c>
      <c r="B3255" t="str">
        <f>IF(COUNTIF(A:A,A3255)&gt;1,_xlfn.CONCAT(A3255," (",N3255,")"),A3255)</f>
        <v>Tài'ān Jiēdào</v>
      </c>
      <c r="C3255" t="str">
        <f>IF(COUNTIF(B:B,B3255)&gt;1,_xlfn.CONCAT(A3255," (",M3255,")"),B3255)</f>
        <v>Tài'ān Jiēdào</v>
      </c>
      <c r="D3255" t="s">
        <v>5334</v>
      </c>
      <c r="E3255" t="s">
        <v>493</v>
      </c>
      <c r="F3255" t="str">
        <f>_xlfn.CONCAT(D3255,", ",H3255,", ",I3255,", ","四川省")</f>
        <v>泰安街道, 江阳区, 泸州市, 四川省</v>
      </c>
      <c r="G3255">
        <v>16365</v>
      </c>
      <c r="H3255" t="s">
        <v>8293</v>
      </c>
      <c r="I3255" t="s">
        <v>8290</v>
      </c>
      <c r="J3255" t="e">
        <f>VLOOKUP(F3255,[1]!china_towns_second__2[[Column1]:[Y]],3,FALSE)</f>
        <v>#N/A</v>
      </c>
      <c r="K3255" t="e">
        <f>VLOOKUP(F3255,[1]!china_towns_second__2[[Column1]:[Y]],2,FALSE)</f>
        <v>#N/A</v>
      </c>
      <c r="L3255" t="s">
        <v>12728</v>
      </c>
      <c r="M3255" t="str">
        <f>VLOOKUP(H3255,CHOOSE({1,2},Table22[Native],Table22[Name]),2,0)</f>
        <v>Jiāngyáng Qū</v>
      </c>
      <c r="N3255" s="15" t="str">
        <f>VLOOKUP(I3255,CHOOSE({1,2},Table22[Native],Table22[Name]),2,0)</f>
        <v>Lúzhōu Shì</v>
      </c>
      <c r="O3255" s="15" t="str">
        <f t="shared" si="100"/>
        <v>Tai'an Jiedao (Lúzhōu Shì)</v>
      </c>
      <c r="P3255" s="15" t="str">
        <f t="shared" si="101"/>
        <v>Tai'an Jiedao (Lúzhōu Shì)</v>
      </c>
    </row>
    <row r="3256" spans="1:16" hidden="1" x14ac:dyDescent="0.25">
      <c r="A3256" t="s">
        <v>6872</v>
      </c>
      <c r="B3256" t="str">
        <f>IF(COUNTIF(A:A,A3256)&gt;1,_xlfn.CONCAT(A3256," (",N3256,")"),A3256)</f>
        <v>Tài'ān Xiāng</v>
      </c>
      <c r="C3256" t="str">
        <f>IF(COUNTIF(B:B,B3256)&gt;1,_xlfn.CONCAT(A3256," (",M3256,")"),B3256)</f>
        <v>Tài'ān Xiāng</v>
      </c>
      <c r="D3256" t="s">
        <v>6873</v>
      </c>
      <c r="E3256" t="s">
        <v>11</v>
      </c>
      <c r="F3256" t="str">
        <f>_xlfn.CONCAT(D3256,", ",H3256,", ",I3256,", ","四川省")</f>
        <v>太安乡, 东兴区, 内江市, 四川省</v>
      </c>
      <c r="G3256">
        <v>12494</v>
      </c>
      <c r="H3256" t="s">
        <v>8330</v>
      </c>
      <c r="I3256" t="s">
        <v>8329</v>
      </c>
      <c r="J3256" t="e">
        <f>VLOOKUP(F3256,[1]!china_towns_second__2[[Column1]:[Y]],3,FALSE)</f>
        <v>#N/A</v>
      </c>
      <c r="K3256" t="e">
        <f>VLOOKUP(F3256,[1]!china_towns_second__2[[Column1]:[Y]],2,FALSE)</f>
        <v>#N/A</v>
      </c>
      <c r="L3256" t="s">
        <v>12729</v>
      </c>
      <c r="M3256" t="str">
        <f>VLOOKUP(H3256,CHOOSE({1,2},Table22[Native],Table22[Name]),2,0)</f>
        <v>Dōngxīng Qū</v>
      </c>
      <c r="N3256" s="15" t="str">
        <f>VLOOKUP(I3256,CHOOSE({1,2},Table22[Native],Table22[Name]),2,0)</f>
        <v>Nèijiāng Shì</v>
      </c>
      <c r="O3256" s="15" t="str">
        <f t="shared" si="100"/>
        <v>Tai'an Xiang (Nèijiāng Shì)</v>
      </c>
      <c r="P3256" s="15" t="str">
        <f t="shared" si="101"/>
        <v>Tai'an Xiang (Nèijiāng Shì)</v>
      </c>
    </row>
    <row r="3257" spans="1:16" hidden="1" x14ac:dyDescent="0.25">
      <c r="A3257" t="s">
        <v>2176</v>
      </c>
      <c r="B3257" t="str">
        <f>IF(COUNTIF(A:A,A3257)&gt;1,_xlfn.CONCAT(A3257," (",N3257,")"),A3257)</f>
        <v>Tài'ān Zhèn</v>
      </c>
      <c r="C3257" t="str">
        <f>IF(COUNTIF(B:B,B3257)&gt;1,_xlfn.CONCAT(A3257," (",M3257,")"),B3257)</f>
        <v>Tài'ān Zhèn</v>
      </c>
      <c r="D3257" t="s">
        <v>2177</v>
      </c>
      <c r="E3257" t="s">
        <v>7</v>
      </c>
      <c r="F3257" t="str">
        <f>_xlfn.CONCAT(D3257,", ",H3257,", ",I3257,", ","四川省")</f>
        <v>太安镇, 中江县, 德阳市, 四川省</v>
      </c>
      <c r="G3257">
        <v>23044</v>
      </c>
      <c r="H3257" t="s">
        <v>8217</v>
      </c>
      <c r="I3257" t="s">
        <v>8211</v>
      </c>
      <c r="J3257">
        <f>VLOOKUP(F3257,[1]!china_towns_second__2[[Column1]:[Y]],3,FALSE)</f>
        <v>30.637785823938</v>
      </c>
      <c r="K3257">
        <f>VLOOKUP(F3257,[1]!china_towns_second__2[[Column1]:[Y]],2,FALSE)</f>
        <v>104.9456404</v>
      </c>
      <c r="L3257" t="s">
        <v>12730</v>
      </c>
      <c r="M3257" t="str">
        <f>VLOOKUP(H3257,CHOOSE({1,2},Table22[Native],Table22[Name]),2,0)</f>
        <v>Zhōngjiāng Xiàn</v>
      </c>
      <c r="N3257" s="15" t="str">
        <f>VLOOKUP(I3257,CHOOSE({1,2},Table22[Native],Table22[Name]),2,0)</f>
        <v>Déyáng Shì</v>
      </c>
      <c r="O3257" s="15" t="str">
        <f t="shared" si="100"/>
        <v>Tai'an Zhen (Déyáng Shì)</v>
      </c>
      <c r="P3257" s="15" t="str">
        <f t="shared" si="101"/>
        <v>Tai'an Zhen (Déyáng Shì)</v>
      </c>
    </row>
    <row r="3258" spans="1:16" hidden="1" x14ac:dyDescent="0.25">
      <c r="A3258" t="s">
        <v>5335</v>
      </c>
      <c r="B3258" t="str">
        <f>IF(COUNTIF(A:A,A3258)&gt;1,_xlfn.CONCAT(A3258," (",N3258,")"),A3258)</f>
        <v>Tàifú Zhèn</v>
      </c>
      <c r="C3258" t="str">
        <f>IF(COUNTIF(B:B,B3258)&gt;1,_xlfn.CONCAT(A3258," (",M3258,")"),B3258)</f>
        <v>Tàifú Zhèn</v>
      </c>
      <c r="D3258" t="s">
        <v>5336</v>
      </c>
      <c r="E3258" t="s">
        <v>7</v>
      </c>
      <c r="F3258" t="str">
        <f>_xlfn.CONCAT(D3258,", ",H3258,", ",I3258,", ","四川省")</f>
        <v>太伏镇, 泸县, 泸州市, 四川省</v>
      </c>
      <c r="G3258">
        <v>58663</v>
      </c>
      <c r="H3258" t="s">
        <v>8295</v>
      </c>
      <c r="I3258" t="s">
        <v>8290</v>
      </c>
      <c r="J3258">
        <f>VLOOKUP(F3258,[1]!china_towns_second__2[[Column1]:[Y]],3,FALSE)</f>
        <v>28.974022839489098</v>
      </c>
      <c r="K3258">
        <f>VLOOKUP(F3258,[1]!china_towns_second__2[[Column1]:[Y]],2,FALSE)</f>
        <v>105.6667679</v>
      </c>
      <c r="L3258" t="s">
        <v>12731</v>
      </c>
      <c r="M3258" t="str">
        <f>VLOOKUP(H3258,CHOOSE({1,2},Table22[Native],Table22[Name]),2,0)</f>
        <v>Lú Xiàn</v>
      </c>
      <c r="N3258" s="15" t="str">
        <f>VLOOKUP(I3258,CHOOSE({1,2},Table22[Native],Table22[Name]),2,0)</f>
        <v>Lúzhōu Shì</v>
      </c>
      <c r="O3258" s="15" t="str">
        <f t="shared" si="100"/>
        <v>Taifu Zhen (Lúzhōu Shì)</v>
      </c>
      <c r="P3258" s="15" t="str">
        <f t="shared" si="101"/>
        <v>Taifu Zhen (Lúzhōu Shì)</v>
      </c>
    </row>
    <row r="3259" spans="1:16" hidden="1" x14ac:dyDescent="0.25">
      <c r="A3259" t="s">
        <v>3171</v>
      </c>
      <c r="B3259" t="str">
        <f>IF(COUNTIF(A:A,A3259)&gt;1,_xlfn.CONCAT(A3259," (",N3259,")"),A3259)</f>
        <v>Tàigōng Zhèn</v>
      </c>
      <c r="C3259" t="str">
        <f>IF(COUNTIF(B:B,B3259)&gt;1,_xlfn.CONCAT(A3259," (",M3259,")"),B3259)</f>
        <v>Tàigōng Zhèn</v>
      </c>
      <c r="D3259" t="s">
        <v>3172</v>
      </c>
      <c r="E3259" t="s">
        <v>7</v>
      </c>
      <c r="F3259" t="str">
        <f>_xlfn.CONCAT(D3259,", ",H3259,", ",I3259,", ","四川省")</f>
        <v>太公镇, 昭化区, 广元市, 四川省</v>
      </c>
      <c r="G3259">
        <v>7064</v>
      </c>
      <c r="H3259" t="s">
        <v>8254</v>
      </c>
      <c r="I3259" t="s">
        <v>8247</v>
      </c>
      <c r="J3259">
        <f>VLOOKUP(F3259,[1]!china_towns_second__2[[Column1]:[Y]],3,FALSE)</f>
        <v>32.078507311887797</v>
      </c>
      <c r="K3259">
        <f>VLOOKUP(F3259,[1]!china_towns_second__2[[Column1]:[Y]],2,FALSE)</f>
        <v>105.8032597</v>
      </c>
      <c r="L3259" t="s">
        <v>12732</v>
      </c>
      <c r="M3259" t="str">
        <f>VLOOKUP(H3259,CHOOSE({1,2},Table22[Native],Table22[Name]),2,0)</f>
        <v>Zhāohuà Qū</v>
      </c>
      <c r="N3259" s="15" t="str">
        <f>VLOOKUP(I3259,CHOOSE({1,2},Table22[Native],Table22[Name]),2,0)</f>
        <v>Guăngyuán Shì</v>
      </c>
      <c r="O3259" s="15" t="str">
        <f t="shared" si="100"/>
        <v>Taigong Zhen (Guăngyuán Shì)</v>
      </c>
      <c r="P3259" s="15" t="str">
        <f t="shared" si="101"/>
        <v>Taigong Zhen (Guăngyuán Shì)</v>
      </c>
    </row>
    <row r="3260" spans="1:16" hidden="1" x14ac:dyDescent="0.25">
      <c r="A3260" t="s">
        <v>7151</v>
      </c>
      <c r="B3260" t="str">
        <f>IF(COUNTIF(A:A,A3260)&gt;1,_xlfn.CONCAT(A3260," (",N3260,")"),A3260)</f>
        <v>Tàihé Jiēdào [incl. Píng'ān Jiēdào]</v>
      </c>
      <c r="C3260" t="str">
        <f>IF(COUNTIF(B:B,B3260)&gt;1,_xlfn.CONCAT(A3260," (",M3260,")"),B3260)</f>
        <v>Tàihé Jiēdào [incl. Píng'ān Jiēdào]</v>
      </c>
      <c r="D3260" t="s">
        <v>7152</v>
      </c>
      <c r="E3260" t="s">
        <v>493</v>
      </c>
      <c r="F3260" t="str">
        <f>_xlfn.CONCAT(D3260,", ",H3260,", ",I3260,", ","四川省")</f>
        <v>太和街道, 射洪市, 遂宁市, 四川省</v>
      </c>
      <c r="G3260">
        <v>244592</v>
      </c>
      <c r="H3260" t="s">
        <v>8347</v>
      </c>
      <c r="I3260" t="s">
        <v>8342</v>
      </c>
      <c r="J3260" t="e">
        <f>VLOOKUP(F3260,[1]!china_towns_second__2[[Column1]:[Y]],3,FALSE)</f>
        <v>#N/A</v>
      </c>
      <c r="K3260" t="e">
        <f>VLOOKUP(F3260,[1]!china_towns_second__2[[Column1]:[Y]],2,FALSE)</f>
        <v>#N/A</v>
      </c>
      <c r="L3260" t="s">
        <v>12733</v>
      </c>
      <c r="M3260" t="str">
        <f>VLOOKUP(H3260,CHOOSE({1,2},Table22[Native],Table22[Name]),2,0)</f>
        <v>Shèhóng Shì</v>
      </c>
      <c r="N3260" s="15" t="str">
        <f>VLOOKUP(I3260,CHOOSE({1,2},Table22[Native],Table22[Name]),2,0)</f>
        <v>Suìníng Shì</v>
      </c>
      <c r="O3260" s="15" t="str">
        <f t="shared" si="100"/>
        <v>Taihe Jiedao [incl. Ping'an Jiedao] (Suìníng Shì)</v>
      </c>
      <c r="P3260" s="15" t="str">
        <f t="shared" si="101"/>
        <v>Taihe Jiedao [incl. Ping'an Jiedao] (Suìníng Shì)</v>
      </c>
    </row>
    <row r="3261" spans="1:16" hidden="1" x14ac:dyDescent="0.25">
      <c r="A3261" t="s">
        <v>6553</v>
      </c>
      <c r="B3261" t="str">
        <f>IF(COUNTIF(A:A,A3261)&gt;1,_xlfn.CONCAT(A3261," (",N3261,")"),A3261)</f>
        <v>Tàihé Xiāng</v>
      </c>
      <c r="C3261" t="str">
        <f>IF(COUNTIF(B:B,B3261)&gt;1,_xlfn.CONCAT(A3261," (",M3261,")"),B3261)</f>
        <v>Tàihé Xiāng</v>
      </c>
      <c r="D3261" t="s">
        <v>6554</v>
      </c>
      <c r="E3261" t="s">
        <v>11</v>
      </c>
      <c r="F3261" t="str">
        <f>_xlfn.CONCAT(D3261,", ",H3261,", ",I3261,", ","四川省")</f>
        <v>太和乡, 嘉陵区, 南充市, 四川省</v>
      </c>
      <c r="G3261">
        <v>6320</v>
      </c>
      <c r="H3261" t="s">
        <v>8320</v>
      </c>
      <c r="I3261" t="s">
        <v>8318</v>
      </c>
      <c r="J3261" t="e">
        <f>VLOOKUP(F3261,[1]!china_towns_second__2[[Column1]:[Y]],3,FALSE)</f>
        <v>#N/A</v>
      </c>
      <c r="K3261" t="e">
        <f>VLOOKUP(F3261,[1]!china_towns_second__2[[Column1]:[Y]],2,FALSE)</f>
        <v>#N/A</v>
      </c>
      <c r="L3261" t="s">
        <v>12734</v>
      </c>
      <c r="M3261" t="str">
        <f>VLOOKUP(H3261,CHOOSE({1,2},Table22[Native],Table22[Name]),2,0)</f>
        <v>Jiālíng Qū</v>
      </c>
      <c r="N3261" s="15" t="str">
        <f>VLOOKUP(I3261,CHOOSE({1,2},Table22[Native],Table22[Name]),2,0)</f>
        <v>Nánchōng Shì</v>
      </c>
      <c r="O3261" s="15" t="str">
        <f t="shared" si="100"/>
        <v>Taihe Xiang (Nánchōng Shì)</v>
      </c>
      <c r="P3261" s="15" t="str">
        <f t="shared" si="101"/>
        <v>Taihe Xiang (Nánchōng Shì)</v>
      </c>
    </row>
    <row r="3262" spans="1:16" hidden="1" x14ac:dyDescent="0.25">
      <c r="A3262" t="s">
        <v>3546</v>
      </c>
      <c r="B3262" t="str">
        <f>IF(COUNTIF(A:A,A3262)&gt;1,_xlfn.CONCAT(A3262," (",N3262,")"),A3262)</f>
        <v>Tàihé Zhèn (Guăng'ān Shì)</v>
      </c>
      <c r="C3262" t="str">
        <f>IF(COUNTIF(B:B,B3262)&gt;1,_xlfn.CONCAT(A3262," (",M3262,")"),B3262)</f>
        <v>Tàihé Zhèn (Guăng'ān Shì)</v>
      </c>
      <c r="D3262" t="s">
        <v>3547</v>
      </c>
      <c r="E3262" t="s">
        <v>7</v>
      </c>
      <c r="F3262" t="str">
        <f>_xlfn.CONCAT(D3262,", ",H3262,", ",I3262,", ","四川省")</f>
        <v>太和镇, 邻水县, 广安市, 四川省</v>
      </c>
      <c r="G3262">
        <v>12457</v>
      </c>
      <c r="H3262" t="s">
        <v>8242</v>
      </c>
      <c r="I3262" t="s">
        <v>8239</v>
      </c>
      <c r="J3262">
        <f>VLOOKUP(F3262,[1]!china_towns_second__2[[Column1]:[Y]],3,FALSE)</f>
        <v>30.496897698154001</v>
      </c>
      <c r="K3262">
        <f>VLOOKUP(F3262,[1]!china_towns_second__2[[Column1]:[Y]],2,FALSE)</f>
        <v>107.0934257</v>
      </c>
      <c r="L3262" t="s">
        <v>14299</v>
      </c>
      <c r="M3262" t="str">
        <f>VLOOKUP(H3262,CHOOSE({1,2},Table22[Native],Table22[Name]),2,0)</f>
        <v>Línshuĭ Xiàn</v>
      </c>
      <c r="N3262" s="15" t="str">
        <f>VLOOKUP(I3262,CHOOSE({1,2},Table22[Native],Table22[Name]),2,0)</f>
        <v>Guăng'ān Shì</v>
      </c>
      <c r="O3262" s="15" t="str">
        <f t="shared" si="100"/>
        <v>Taihe Zhen (Guang'an Shi) (Guăng'ān Shì)</v>
      </c>
      <c r="P3262" s="15" t="str">
        <f t="shared" si="101"/>
        <v>Taihe Zhen (Guang'an Shi) (Guăng'ān Shì)</v>
      </c>
    </row>
    <row r="3263" spans="1:16" hidden="1" x14ac:dyDescent="0.25">
      <c r="A3263" t="s">
        <v>3546</v>
      </c>
      <c r="B3263" t="str">
        <f>IF(COUNTIF(A:A,A3263)&gt;1,_xlfn.CONCAT(A3263," (",N3263,")"),A3263)</f>
        <v>Tàihé Zhèn (Liángshān Yízú Zìzhìzhōu)</v>
      </c>
      <c r="C3263" t="str">
        <f>IF(COUNTIF(B:B,B3263)&gt;1,_xlfn.CONCAT(A3263," (",M3263,")"),B3263)</f>
        <v>Tàihé Zhèn (Liángshān Yízú Zìzhìzhōu)</v>
      </c>
      <c r="D3263" t="s">
        <v>3547</v>
      </c>
      <c r="E3263" t="s">
        <v>7</v>
      </c>
      <c r="F3263" t="str">
        <f>_xlfn.CONCAT(D3263,", ",H3263,", ",I3263,", ","四川省")</f>
        <v>太和镇, 西昌市, 凉山彝族自治州, 四川省</v>
      </c>
      <c r="G3263">
        <v>16912</v>
      </c>
      <c r="H3263" t="s">
        <v>8284</v>
      </c>
      <c r="I3263" t="s">
        <v>8271</v>
      </c>
      <c r="J3263">
        <f>VLOOKUP(F3263,[1]!china_towns_second__2[[Column1]:[Y]],3,FALSE)</f>
        <v>27.885461808574998</v>
      </c>
      <c r="K3263">
        <f>VLOOKUP(F3263,[1]!china_towns_second__2[[Column1]:[Y]],2,FALSE)</f>
        <v>102.16095780000001</v>
      </c>
      <c r="L3263" t="s">
        <v>14300</v>
      </c>
      <c r="M3263" t="str">
        <f>VLOOKUP(H3263,CHOOSE({1,2},Table22[Native],Table22[Name]),2,0)</f>
        <v>Xīchāng Shì</v>
      </c>
      <c r="N3263" s="15" t="str">
        <f>VLOOKUP(I3263,CHOOSE({1,2},Table22[Native],Table22[Name]),2,0)</f>
        <v>Liángshān Yízú Zìzhìzhōu</v>
      </c>
      <c r="O3263" s="15" t="str">
        <f t="shared" si="100"/>
        <v>Taihe Zhen (Liangshan Yizu Zizhizhou) (Liángshān Yízú Zìzhìzhōu)</v>
      </c>
      <c r="P3263" s="15" t="str">
        <f t="shared" si="101"/>
        <v>Taihe Zhen (Liangshan Yizu Zizhizhou) (Liángshān Yízú Zìzhìzhōu)</v>
      </c>
    </row>
    <row r="3264" spans="1:16" hidden="1" x14ac:dyDescent="0.25">
      <c r="A3264" t="s">
        <v>3546</v>
      </c>
      <c r="B3264" t="str">
        <f>IF(COUNTIF(A:A,A3264)&gt;1,_xlfn.CONCAT(A3264," (",N3264,")"),A3264)</f>
        <v>Tàihé Zhèn (Méishān Shì)</v>
      </c>
      <c r="C3264" t="str">
        <f>IF(COUNTIF(B:B,B3264)&gt;1,_xlfn.CONCAT(A3264," (",M3264,")"),B3264)</f>
        <v>Tàihé Zhèn (Méishān Shì)</v>
      </c>
      <c r="D3264" t="s">
        <v>3547</v>
      </c>
      <c r="E3264" t="s">
        <v>7</v>
      </c>
      <c r="F3264" t="str">
        <f>_xlfn.CONCAT(D3264,", ",H3264,", ",I3264,", ","四川省")</f>
        <v>太和镇, 东坡区, 眉山市, 四川省</v>
      </c>
      <c r="G3264">
        <v>31735</v>
      </c>
      <c r="H3264" t="s">
        <v>8301</v>
      </c>
      <c r="I3264" t="s">
        <v>8299</v>
      </c>
      <c r="J3264">
        <f>VLOOKUP(F3264,[1]!china_towns_second__2[[Column1]:[Y]],3,FALSE)</f>
        <v>30.126871276352201</v>
      </c>
      <c r="K3264">
        <f>VLOOKUP(F3264,[1]!china_towns_second__2[[Column1]:[Y]],2,FALSE)</f>
        <v>103.8586833</v>
      </c>
      <c r="L3264" t="s">
        <v>14301</v>
      </c>
      <c r="M3264" t="str">
        <f>VLOOKUP(H3264,CHOOSE({1,2},Table22[Native],Table22[Name]),2,0)</f>
        <v>Dōngpō Qū</v>
      </c>
      <c r="N3264" s="15" t="str">
        <f>VLOOKUP(I3264,CHOOSE({1,2},Table22[Native],Table22[Name]),2,0)</f>
        <v>Méishān Shì</v>
      </c>
      <c r="O3264" s="15" t="str">
        <f t="shared" si="100"/>
        <v>Taihe Zhen (Meishan Shi) (Méishān Shì)</v>
      </c>
      <c r="P3264" s="15" t="str">
        <f t="shared" si="101"/>
        <v>Taihe Zhen (Meishan Shi) (Méishān Shì)</v>
      </c>
    </row>
    <row r="3265" spans="1:16" hidden="1" x14ac:dyDescent="0.25">
      <c r="A3265" t="s">
        <v>6555</v>
      </c>
      <c r="B3265" t="str">
        <f>IF(COUNTIF(A:A,A3265)&gt;1,_xlfn.CONCAT(A3265," (",N3265,")"),A3265)</f>
        <v>Tàihuá Xiāng</v>
      </c>
      <c r="C3265" t="str">
        <f>IF(COUNTIF(B:B,B3265)&gt;1,_xlfn.CONCAT(A3265," (",M3265,")"),B3265)</f>
        <v>Tàihuá Xiāng</v>
      </c>
      <c r="D3265" t="s">
        <v>6556</v>
      </c>
      <c r="E3265" t="s">
        <v>11</v>
      </c>
      <c r="F3265" t="str">
        <f>_xlfn.CONCAT(D3265,", ",H3265,", ",I3265,", ","四川省")</f>
        <v>太华乡, 南部县, 南充市, 四川省</v>
      </c>
      <c r="G3265">
        <v>7192</v>
      </c>
      <c r="H3265" t="s">
        <v>8322</v>
      </c>
      <c r="I3265" t="s">
        <v>8318</v>
      </c>
      <c r="J3265" t="e">
        <f>VLOOKUP(F3265,[1]!china_towns_second__2[[Column1]:[Y]],3,FALSE)</f>
        <v>#N/A</v>
      </c>
      <c r="K3265" t="e">
        <f>VLOOKUP(F3265,[1]!china_towns_second__2[[Column1]:[Y]],2,FALSE)</f>
        <v>#N/A</v>
      </c>
      <c r="L3265" t="s">
        <v>12735</v>
      </c>
      <c r="M3265" t="str">
        <f>VLOOKUP(H3265,CHOOSE({1,2},Table22[Native],Table22[Name]),2,0)</f>
        <v>Nánbù Xiàn</v>
      </c>
      <c r="N3265" s="15" t="str">
        <f>VLOOKUP(I3265,CHOOSE({1,2},Table22[Native],Table22[Name]),2,0)</f>
        <v>Nánchōng Shì</v>
      </c>
      <c r="O3265" s="15" t="str">
        <f t="shared" si="100"/>
        <v>Taihua Xiang (Nánchōng Shì)</v>
      </c>
      <c r="P3265" s="15" t="str">
        <f t="shared" si="101"/>
        <v>Taihua Xiang (Nánchōng Shì)</v>
      </c>
    </row>
    <row r="3266" spans="1:16" hidden="1" x14ac:dyDescent="0.25">
      <c r="A3266" t="s">
        <v>2686</v>
      </c>
      <c r="B3266" t="str">
        <f>IF(COUNTIF(A:A,A3266)&gt;1,_xlfn.CONCAT(A3266," (",N3266,")"),A3266)</f>
        <v>Tàiníng Zhèn [Xiédé Xiāng]</v>
      </c>
      <c r="C3266" t="str">
        <f>IF(COUNTIF(B:B,B3266)&gt;1,_xlfn.CONCAT(A3266," (",M3266,")"),B3266)</f>
        <v>Tàiníng Zhèn [Xiédé Xiāng]</v>
      </c>
      <c r="D3266" t="s">
        <v>2687</v>
      </c>
      <c r="E3266" t="s">
        <v>7</v>
      </c>
      <c r="F3266" t="str">
        <f>_xlfn.CONCAT(D3266,", ",H3266,", ",I3266,", ","四川省")</f>
        <v>泰宁镇, 道孚县, 甘孜藏族自治州, 四川省</v>
      </c>
      <c r="G3266">
        <v>2401</v>
      </c>
      <c r="H3266" t="s">
        <v>8224</v>
      </c>
      <c r="I3266" t="s">
        <v>8219</v>
      </c>
      <c r="J3266">
        <f>VLOOKUP(F3266,[1]!china_towns_second__2[[Column1]:[Y]],3,FALSE)</f>
        <v>30.548872574990099</v>
      </c>
      <c r="K3266">
        <f>VLOOKUP(F3266,[1]!china_towns_second__2[[Column1]:[Y]],2,FALSE)</f>
        <v>101.57835300000001</v>
      </c>
      <c r="L3266" t="s">
        <v>12736</v>
      </c>
      <c r="M3266" t="str">
        <f>VLOOKUP(H3266,CHOOSE({1,2},Table22[Native],Table22[Name]),2,0)</f>
        <v>Dàofú Xiàn</v>
      </c>
      <c r="N3266" s="15" t="str">
        <f>VLOOKUP(I3266,CHOOSE({1,2},Table22[Native],Table22[Name]),2,0)</f>
        <v>Gānzī Zàngzú Zìzhìzhōu</v>
      </c>
      <c r="O3266" s="15" t="str">
        <f t="shared" ref="O3266:O3329" si="102">_xlfn.CONCAT(L3266," (",N3266,")")</f>
        <v>Taining Zhen [Xiede Xiang] (Gānzī Zàngzú Zìzhìzhōu)</v>
      </c>
      <c r="P3266" s="15" t="str">
        <f t="shared" ref="P3266:P3329" si="103">IF(COUNTIF(O:O,O3266)&gt;1,_xlfn.CONCAT(L3266," (",M3266,")"),O3266)</f>
        <v>Taining Zhen [Xiede Xiang] (Gānzī Zàngzú Zìzhìzhōu)</v>
      </c>
    </row>
    <row r="3267" spans="1:16" hidden="1" x14ac:dyDescent="0.25">
      <c r="A3267" t="s">
        <v>6557</v>
      </c>
      <c r="B3267" t="str">
        <f>IF(COUNTIF(A:A,A3267)&gt;1,_xlfn.CONCAT(A3267," (",N3267,")"),A3267)</f>
        <v>Tàipéng Xiāng</v>
      </c>
      <c r="C3267" t="str">
        <f>IF(COUNTIF(B:B,B3267)&gt;1,_xlfn.CONCAT(A3267," (",M3267,")"),B3267)</f>
        <v>Tàipéng Xiāng</v>
      </c>
      <c r="D3267" t="s">
        <v>6558</v>
      </c>
      <c r="E3267" t="s">
        <v>11</v>
      </c>
      <c r="F3267" t="str">
        <f>_xlfn.CONCAT(D3267,", ",H3267,", ",I3267,", ","四川省")</f>
        <v>太蓬乡, 营山县, 南充市, 四川省</v>
      </c>
      <c r="G3267">
        <v>7484</v>
      </c>
      <c r="H3267" t="s">
        <v>8327</v>
      </c>
      <c r="I3267" t="s">
        <v>8318</v>
      </c>
      <c r="J3267" t="e">
        <f>VLOOKUP(F3267,[1]!china_towns_second__2[[Column1]:[Y]],3,FALSE)</f>
        <v>#N/A</v>
      </c>
      <c r="K3267" t="e">
        <f>VLOOKUP(F3267,[1]!china_towns_second__2[[Column1]:[Y]],2,FALSE)</f>
        <v>#N/A</v>
      </c>
      <c r="L3267" t="s">
        <v>12737</v>
      </c>
      <c r="M3267" t="str">
        <f>VLOOKUP(H3267,CHOOSE({1,2},Table22[Native],Table22[Name]),2,0)</f>
        <v>Yíngshān Xiàn</v>
      </c>
      <c r="N3267" s="15" t="str">
        <f>VLOOKUP(I3267,CHOOSE({1,2},Table22[Native],Table22[Name]),2,0)</f>
        <v>Nánchōng Shì</v>
      </c>
      <c r="O3267" s="15" t="str">
        <f t="shared" si="102"/>
        <v>Taipeng Xiang (Nánchōng Shì)</v>
      </c>
      <c r="P3267" s="15" t="str">
        <f t="shared" si="103"/>
        <v>Taipeng Xiang (Nánchōng Shì)</v>
      </c>
    </row>
    <row r="3268" spans="1:16" hidden="1" x14ac:dyDescent="0.25">
      <c r="A3268" t="s">
        <v>1264</v>
      </c>
      <c r="B3268" t="str">
        <f>IF(COUNTIF(A:A,A3268)&gt;1,_xlfn.CONCAT(A3268," (",N3268,")"),A3268)</f>
        <v>Tàipíng Jiēdào</v>
      </c>
      <c r="C3268" t="str">
        <f>IF(COUNTIF(B:B,B3268)&gt;1,_xlfn.CONCAT(A3268," (",M3268,")"),B3268)</f>
        <v>Tàipíng Jiēdào</v>
      </c>
      <c r="D3268" t="s">
        <v>1265</v>
      </c>
      <c r="E3268" t="s">
        <v>493</v>
      </c>
      <c r="F3268" t="str">
        <f>_xlfn.CONCAT(D3268,", ",H3268,", ",I3268,", ","四川省")</f>
        <v>太平街道, 双流区, 成都市, 四川省</v>
      </c>
      <c r="G3268">
        <v>22810</v>
      </c>
      <c r="H3268" t="s">
        <v>8196</v>
      </c>
      <c r="I3268" t="s">
        <v>8180</v>
      </c>
      <c r="J3268" t="e">
        <f>VLOOKUP(F3268,[1]!china_towns_second__2[[Column1]:[Y]],3,FALSE)</f>
        <v>#N/A</v>
      </c>
      <c r="K3268" t="e">
        <f>VLOOKUP(F3268,[1]!china_towns_second__2[[Column1]:[Y]],2,FALSE)</f>
        <v>#N/A</v>
      </c>
      <c r="L3268" t="s">
        <v>12738</v>
      </c>
      <c r="M3268" t="str">
        <f>VLOOKUP(H3268,CHOOSE({1,2},Table22[Native],Table22[Name]),2,0)</f>
        <v>Shuāngliú Qū</v>
      </c>
      <c r="N3268" s="15" t="str">
        <f>VLOOKUP(I3268,CHOOSE({1,2},Table22[Native],Table22[Name]),2,0)</f>
        <v>Chéngdū Shì</v>
      </c>
      <c r="O3268" s="15" t="str">
        <f t="shared" si="102"/>
        <v>Taiping Jiedao (Chéngdū Shì)</v>
      </c>
      <c r="P3268" s="15" t="str">
        <f t="shared" si="103"/>
        <v>Taiping Jiedao (Chéngdū Shì)</v>
      </c>
    </row>
    <row r="3269" spans="1:16" hidden="1" x14ac:dyDescent="0.25">
      <c r="A3269" t="s">
        <v>2178</v>
      </c>
      <c r="B3269" t="str">
        <f>IF(COUNTIF(A:A,A3269)&gt;1,_xlfn.CONCAT(A3269," (",N3269,")"),A3269)</f>
        <v>Tàipíng Xiāng (Déyáng Shì)</v>
      </c>
      <c r="C3269" t="str">
        <f>IF(COUNTIF(B:B,B3269)&gt;1,_xlfn.CONCAT(A3269," (",M3269,")"),B3269)</f>
        <v>Tàipíng Xiāng (Déyáng Shì)</v>
      </c>
      <c r="D3269" t="s">
        <v>2179</v>
      </c>
      <c r="E3269" t="s">
        <v>11</v>
      </c>
      <c r="F3269" t="str">
        <f>_xlfn.CONCAT(D3269,", ",H3269,", ",I3269,", ","四川省")</f>
        <v>太平乡, 中江县, 德阳市, 四川省</v>
      </c>
      <c r="G3269">
        <v>21307</v>
      </c>
      <c r="H3269" t="s">
        <v>8217</v>
      </c>
      <c r="I3269" t="s">
        <v>8211</v>
      </c>
      <c r="J3269" t="e">
        <f>VLOOKUP(F3269,[1]!china_towns_second__2[[Column1]:[Y]],3,FALSE)</f>
        <v>#N/A</v>
      </c>
      <c r="K3269" t="e">
        <f>VLOOKUP(F3269,[1]!china_towns_second__2[[Column1]:[Y]],2,FALSE)</f>
        <v>#N/A</v>
      </c>
      <c r="L3269" t="s">
        <v>14302</v>
      </c>
      <c r="M3269" t="str">
        <f>VLOOKUP(H3269,CHOOSE({1,2},Table22[Native],Table22[Name]),2,0)</f>
        <v>Zhōngjiāng Xiàn</v>
      </c>
      <c r="N3269" s="15" t="str">
        <f>VLOOKUP(I3269,CHOOSE({1,2},Table22[Native],Table22[Name]),2,0)</f>
        <v>Déyáng Shì</v>
      </c>
      <c r="O3269" s="15" t="str">
        <f t="shared" si="102"/>
        <v>Taiping Xiang (Deyang Shi) (Déyáng Shì)</v>
      </c>
      <c r="P3269" s="15" t="str">
        <f t="shared" si="103"/>
        <v>Taiping Xiang (Deyang Shi) (Déyáng Shì)</v>
      </c>
    </row>
    <row r="3270" spans="1:16" hidden="1" x14ac:dyDescent="0.25">
      <c r="A3270" t="s">
        <v>2178</v>
      </c>
      <c r="B3270" t="str">
        <f>IF(COUNTIF(A:A,A3270)&gt;1,_xlfn.CONCAT(A3270," (",N3270,")"),A3270)</f>
        <v>Tàipíng Xiāng (Pānzhīhuā Shì)</v>
      </c>
      <c r="C3270" t="str">
        <f>IF(COUNTIF(B:B,B3270)&gt;1,_xlfn.CONCAT(A3270," (",M3270,")"),B3270)</f>
        <v>Tàipíng Xiāng (Pānzhīhuā Shì)</v>
      </c>
      <c r="D3270" t="s">
        <v>2179</v>
      </c>
      <c r="E3270" t="s">
        <v>11</v>
      </c>
      <c r="F3270" t="str">
        <f>_xlfn.CONCAT(D3270,", ",H3270,", ",I3270,", ","四川省")</f>
        <v>太平乡, 仁和区, 攀枝花市, 四川省</v>
      </c>
      <c r="G3270">
        <v>17050</v>
      </c>
      <c r="H3270" t="s">
        <v>8338</v>
      </c>
      <c r="I3270" t="s">
        <v>8335</v>
      </c>
      <c r="J3270" t="e">
        <f>VLOOKUP(F3270,[1]!china_towns_second__2[[Column1]:[Y]],3,FALSE)</f>
        <v>#N/A</v>
      </c>
      <c r="K3270" t="e">
        <f>VLOOKUP(F3270,[1]!china_towns_second__2[[Column1]:[Y]],2,FALSE)</f>
        <v>#N/A</v>
      </c>
      <c r="L3270" t="s">
        <v>14303</v>
      </c>
      <c r="M3270" t="str">
        <f>VLOOKUP(H3270,CHOOSE({1,2},Table22[Native],Table22[Name]),2,0)</f>
        <v>Rénhé Qū</v>
      </c>
      <c r="N3270" s="15" t="str">
        <f>VLOOKUP(I3270,CHOOSE({1,2},Table22[Native],Table22[Name]),2,0)</f>
        <v>Pānzhīhuā Shì</v>
      </c>
      <c r="O3270" s="15" t="str">
        <f t="shared" si="102"/>
        <v>Taiping Xiang (Panzhihua Shi) (Pānzhīhuā Shì)</v>
      </c>
      <c r="P3270" s="15" t="str">
        <f t="shared" si="103"/>
        <v>Taiping Xiang (Panzhihua Shi) (Pānzhīhuā Shì)</v>
      </c>
    </row>
    <row r="3271" spans="1:16" hidden="1" x14ac:dyDescent="0.25">
      <c r="A3271" t="s">
        <v>2178</v>
      </c>
      <c r="B3271" t="str">
        <f>IF(COUNTIF(A:A,A3271)&gt;1,_xlfn.CONCAT(A3271," (",N3271,")"),A3271)</f>
        <v>Tàipíng Xiāng (Yíbīn Shì)</v>
      </c>
      <c r="C3271" t="str">
        <f>IF(COUNTIF(B:B,B3271)&gt;1,_xlfn.CONCAT(A3271," (",M3271,")"),B3271)</f>
        <v>Tàipíng Xiāng (Yíbīn Shì)</v>
      </c>
      <c r="D3271" t="s">
        <v>2179</v>
      </c>
      <c r="E3271" t="s">
        <v>11</v>
      </c>
      <c r="F3271" t="str">
        <f>_xlfn.CONCAT(D3271,", ",H3271,", ",I3271,", ","四川省")</f>
        <v>太平乡, 屏山县, 宜宾市, 四川省</v>
      </c>
      <c r="G3271">
        <v>11673</v>
      </c>
      <c r="H3271" t="s">
        <v>8367</v>
      </c>
      <c r="I3271" t="s">
        <v>8359</v>
      </c>
      <c r="J3271" t="e">
        <f>VLOOKUP(F3271,[1]!china_towns_second__2[[Column1]:[Y]],3,FALSE)</f>
        <v>#N/A</v>
      </c>
      <c r="K3271" t="e">
        <f>VLOOKUP(F3271,[1]!china_towns_second__2[[Column1]:[Y]],2,FALSE)</f>
        <v>#N/A</v>
      </c>
      <c r="L3271" t="s">
        <v>14304</v>
      </c>
      <c r="M3271" t="str">
        <f>VLOOKUP(H3271,CHOOSE({1,2},Table22[Native],Table22[Name]),2,0)</f>
        <v>Píngshān Xiàn</v>
      </c>
      <c r="N3271" s="15" t="str">
        <f>VLOOKUP(I3271,CHOOSE({1,2},Table22[Native],Table22[Name]),2,0)</f>
        <v>Yíbīn Shì</v>
      </c>
      <c r="O3271" s="15" t="str">
        <f t="shared" si="102"/>
        <v>Taiping Xiang (Yibin Shi) (Yíbīn Shì)</v>
      </c>
      <c r="P3271" s="15" t="str">
        <f t="shared" si="103"/>
        <v>Taiping Xiang (Yibin Shi) (Yíbīn Shì)</v>
      </c>
    </row>
    <row r="3272" spans="1:16" hidden="1" x14ac:dyDescent="0.25">
      <c r="A3272" t="s">
        <v>348</v>
      </c>
      <c r="B3272" t="str">
        <f>IF(COUNTIF(A:A,A3272)&gt;1,_xlfn.CONCAT(A3272," (",N3272,")"),A3272)</f>
        <v>Tàipíng Zhèn (Ābà Zàngzú Qiāngzú Zìzhìzhōu)</v>
      </c>
      <c r="C3272" t="str">
        <f>IF(COUNTIF(B:B,B3272)&gt;1,_xlfn.CONCAT(A3272," (",M3272,")"),B3272)</f>
        <v>Tàipíng Zhèn (Ābà Zàngzú Qiāngzú Zìzhìzhōu)</v>
      </c>
      <c r="D3272" t="s">
        <v>349</v>
      </c>
      <c r="E3272" t="s">
        <v>7</v>
      </c>
      <c r="F3272" t="str">
        <f>_xlfn.CONCAT(D3272,", ",H3272,", ",I3272,", ","四川省")</f>
        <v>太平镇, 茂县, 阿坝藏族羌族自治州, 四川省</v>
      </c>
      <c r="G3272">
        <v>2343</v>
      </c>
      <c r="H3272" t="s">
        <v>8163</v>
      </c>
      <c r="I3272" t="s">
        <v>8153</v>
      </c>
      <c r="J3272">
        <f>VLOOKUP(F3272,[1]!china_towns_second__2[[Column1]:[Y]],3,FALSE)</f>
        <v>32.085890832662997</v>
      </c>
      <c r="K3272">
        <f>VLOOKUP(F3272,[1]!china_towns_second__2[[Column1]:[Y]],2,FALSE)</f>
        <v>103.7403917</v>
      </c>
      <c r="L3272" t="s">
        <v>14305</v>
      </c>
      <c r="M3272" t="str">
        <f>VLOOKUP(H3272,CHOOSE({1,2},Table22[Native],Table22[Name]),2,0)</f>
        <v>Mào Xiàn</v>
      </c>
      <c r="N3272" s="15" t="str">
        <f>VLOOKUP(I3272,CHOOSE({1,2},Table22[Native],Table22[Name]),2,0)</f>
        <v>Ābà Zàngzú Qiāngzú Zìzhìzhōu</v>
      </c>
      <c r="O3272" s="15" t="str">
        <f t="shared" si="102"/>
        <v>Taiping Zhen (Aba Zangzu Qiangzu Zizhizhou) (Ābà Zàngzú Qiāngzú Zìzhìzhōu)</v>
      </c>
      <c r="P3272" s="15" t="str">
        <f t="shared" si="103"/>
        <v>Taiping Zhen (Aba Zangzu Qiangzu Zizhizhou) (Ābà Zàngzú Qiāngzú Zìzhìzhōu)</v>
      </c>
    </row>
    <row r="3273" spans="1:16" hidden="1" x14ac:dyDescent="0.25">
      <c r="A3273" t="s">
        <v>348</v>
      </c>
      <c r="B3273" t="str">
        <f>IF(COUNTIF(A:A,A3273)&gt;1,_xlfn.CONCAT(A3273," (",N3273,")"),A3273)</f>
        <v>Tàipíng Zhèn (Dázhōu Shì)</v>
      </c>
      <c r="C3273" t="str">
        <f>IF(COUNTIF(B:B,B3273)&gt;1,_xlfn.CONCAT(A3273," (",M3273,")"),B3273)</f>
        <v>Tàipíng Zhèn (Dázhōu Shì)</v>
      </c>
      <c r="D3273" t="s">
        <v>349</v>
      </c>
      <c r="E3273" t="s">
        <v>7</v>
      </c>
      <c r="F3273" t="str">
        <f>_xlfn.CONCAT(D3273,", ",H3273,", ",I3273,", ","四川省")</f>
        <v>太平镇, 万源市, 达州市, 四川省</v>
      </c>
      <c r="G3273">
        <v>88968</v>
      </c>
      <c r="H3273" t="s">
        <v>8208</v>
      </c>
      <c r="I3273" t="s">
        <v>8202</v>
      </c>
      <c r="J3273">
        <f>VLOOKUP(F3273,[1]!china_towns_second__2[[Column1]:[Y]],3,FALSE)</f>
        <v>32.066206682378798</v>
      </c>
      <c r="K3273">
        <f>VLOOKUP(F3273,[1]!china_towns_second__2[[Column1]:[Y]],2,FALSE)</f>
        <v>108.01865069999999</v>
      </c>
      <c r="L3273" t="s">
        <v>14306</v>
      </c>
      <c r="M3273" t="str">
        <f>VLOOKUP(H3273,CHOOSE({1,2},Table22[Native],Table22[Name]),2,0)</f>
        <v>Wànyuán Shì</v>
      </c>
      <c r="N3273" s="15" t="str">
        <f>VLOOKUP(I3273,CHOOSE({1,2},Table22[Native],Table22[Name]),2,0)</f>
        <v>Dázhōu Shì</v>
      </c>
      <c r="O3273" s="15" t="str">
        <f t="shared" si="102"/>
        <v>Taiping Zhen (Dazhou Shi) (Dázhōu Shì)</v>
      </c>
      <c r="P3273" s="15" t="str">
        <f t="shared" si="103"/>
        <v>Taiping Zhen (Dazhou Shi) (Dázhōu Shì)</v>
      </c>
    </row>
    <row r="3274" spans="1:16" hidden="1" x14ac:dyDescent="0.25">
      <c r="A3274" t="s">
        <v>348</v>
      </c>
      <c r="B3274" t="str">
        <f>IF(COUNTIF(A:A,A3274)&gt;1,_xlfn.CONCAT(A3274," (",N3274,")"),A3274)</f>
        <v>Tàipíng Zhèn (Lèshān Shì)</v>
      </c>
      <c r="C3274" t="str">
        <f>IF(COUNTIF(B:B,B3274)&gt;1,_xlfn.CONCAT(A3274," (",M3274,")"),B3274)</f>
        <v>Tàipíng Zhèn (Lèshān Shì)</v>
      </c>
      <c r="D3274" t="s">
        <v>349</v>
      </c>
      <c r="E3274" t="s">
        <v>7</v>
      </c>
      <c r="F3274" t="str">
        <f>_xlfn.CONCAT(D3274,", ",H3274,", ",I3274,", ","四川省")</f>
        <v>太平镇, 沙湾区, 乐山市, 四川省</v>
      </c>
      <c r="G3274">
        <v>18589</v>
      </c>
      <c r="H3274" t="s">
        <v>8266</v>
      </c>
      <c r="I3274" t="s">
        <v>8256</v>
      </c>
      <c r="J3274">
        <f>VLOOKUP(F3274,[1]!china_towns_second__2[[Column1]:[Y]],3,FALSE)</f>
        <v>29.4188918223524</v>
      </c>
      <c r="K3274">
        <f>VLOOKUP(F3274,[1]!china_towns_second__2[[Column1]:[Y]],2,FALSE)</f>
        <v>103.58705500000001</v>
      </c>
      <c r="L3274" t="s">
        <v>14307</v>
      </c>
      <c r="M3274" t="str">
        <f>VLOOKUP(H3274,CHOOSE({1,2},Table22[Native],Table22[Name]),2,0)</f>
        <v>Shāwān Qū</v>
      </c>
      <c r="N3274" s="15" t="str">
        <f>VLOOKUP(I3274,CHOOSE({1,2},Table22[Native],Table22[Name]),2,0)</f>
        <v>Lèshān Shì</v>
      </c>
      <c r="O3274" s="15" t="str">
        <f t="shared" si="102"/>
        <v>Taiping Zhen (Leshan Shi) (Lèshān Shì)</v>
      </c>
      <c r="P3274" s="15" t="str">
        <f t="shared" si="103"/>
        <v>Taiping Zhen (Leshan Shi) (Lèshān Shì)</v>
      </c>
    </row>
    <row r="3275" spans="1:16" hidden="1" x14ac:dyDescent="0.25">
      <c r="A3275" t="s">
        <v>348</v>
      </c>
      <c r="B3275" t="str">
        <f>IF(COUNTIF(A:A,A3275)&gt;1,_xlfn.CONCAT(A3275," (",N3275,")"),A3275)</f>
        <v>Tàipíng Zhèn (Liángshān Yízú Zìzhìzhōu)</v>
      </c>
      <c r="C3275" t="str">
        <f>IF(COUNTIF(B:B,B3275)&gt;1,_xlfn.CONCAT(A3275," (",M3275,")"),B3275)</f>
        <v>Tàipíng Zhèn (Liángshān Yízú Zìzhìzhōu)</v>
      </c>
      <c r="D3275" t="s">
        <v>349</v>
      </c>
      <c r="E3275" t="s">
        <v>7</v>
      </c>
      <c r="F3275" t="str">
        <f>_xlfn.CONCAT(D3275,", ",H3275,", ",I3275,", ","四川省")</f>
        <v>太平镇, 会理县, 凉山彝族自治州, 四川省</v>
      </c>
      <c r="G3275">
        <v>12979</v>
      </c>
      <c r="H3275" t="s">
        <v>8276</v>
      </c>
      <c r="I3275" t="s">
        <v>8271</v>
      </c>
      <c r="J3275">
        <f>VLOOKUP(F3275,[1]!china_towns_second__2[[Column1]:[Y]],3,FALSE)</f>
        <v>26.734192686403201</v>
      </c>
      <c r="K3275">
        <f>VLOOKUP(F3275,[1]!china_towns_second__2[[Column1]:[Y]],2,FALSE)</f>
        <v>102.4625095</v>
      </c>
      <c r="L3275" t="s">
        <v>14308</v>
      </c>
      <c r="M3275" t="str">
        <f>VLOOKUP(H3275,CHOOSE({1,2},Table22[Native],Table22[Name]),2,0)</f>
        <v>Huìlĭ Xiàn</v>
      </c>
      <c r="N3275" s="15" t="str">
        <f>VLOOKUP(I3275,CHOOSE({1,2},Table22[Native],Table22[Name]),2,0)</f>
        <v>Liángshān Yízú Zìzhìzhōu</v>
      </c>
      <c r="O3275" s="15" t="str">
        <f t="shared" si="102"/>
        <v>Taiping Zhen (Liangshan Yizu Zizhizhou) (Liángshān Yízú Zìzhìzhōu)</v>
      </c>
      <c r="P3275" s="15" t="str">
        <f t="shared" si="103"/>
        <v>Taiping Zhen (Liangshan Yizu Zizhizhou) (Liángshān Yízú Zìzhìzhōu)</v>
      </c>
    </row>
    <row r="3276" spans="1:16" hidden="1" x14ac:dyDescent="0.25">
      <c r="A3276" t="s">
        <v>348</v>
      </c>
      <c r="B3276" t="str">
        <f>IF(COUNTIF(A:A,A3276)&gt;1,_xlfn.CONCAT(A3276," (",N3276,")"),A3276)</f>
        <v>Tàipíng Zhèn (Lúzhōu Shì)</v>
      </c>
      <c r="C3276" t="str">
        <f>IF(COUNTIF(B:B,B3276)&gt;1,_xlfn.CONCAT(A3276," (",M3276,")"),B3276)</f>
        <v>Tàipíng Zhèn (Lúzhōu Shì)</v>
      </c>
      <c r="D3276" t="s">
        <v>349</v>
      </c>
      <c r="E3276" t="s">
        <v>7</v>
      </c>
      <c r="F3276" t="str">
        <f>_xlfn.CONCAT(D3276,", ",H3276,", ",I3276,", ","四川省")</f>
        <v>太平镇, 古蔺县, 泸州市, 四川省</v>
      </c>
      <c r="G3276">
        <v>31258</v>
      </c>
      <c r="H3276" t="s">
        <v>8291</v>
      </c>
      <c r="I3276" t="s">
        <v>8290</v>
      </c>
      <c r="J3276">
        <f>VLOOKUP(F3276,[1]!china_towns_second__2[[Column1]:[Y]],3,FALSE)</f>
        <v>28.116720377857899</v>
      </c>
      <c r="K3276">
        <f>VLOOKUP(F3276,[1]!china_towns_second__2[[Column1]:[Y]],2,FALSE)</f>
        <v>106.06939319999999</v>
      </c>
      <c r="L3276" t="s">
        <v>14309</v>
      </c>
      <c r="M3276" t="str">
        <f>VLOOKUP(H3276,CHOOSE({1,2},Table22[Native],Table22[Name]),2,0)</f>
        <v>Gŭlìn Xiàn</v>
      </c>
      <c r="N3276" s="15" t="str">
        <f>VLOOKUP(I3276,CHOOSE({1,2},Table22[Native],Table22[Name]),2,0)</f>
        <v>Lúzhōu Shì</v>
      </c>
      <c r="O3276" s="15" t="str">
        <f t="shared" si="102"/>
        <v>Taiping Zhen (Luzhou Shi) (Lúzhōu Shì)</v>
      </c>
      <c r="P3276" s="15" t="str">
        <f t="shared" si="103"/>
        <v>Taiping Zhen (Luzhou Shi) (Lúzhōu Shì)</v>
      </c>
    </row>
    <row r="3277" spans="1:16" hidden="1" x14ac:dyDescent="0.25">
      <c r="A3277" t="s">
        <v>348</v>
      </c>
      <c r="B3277" t="str">
        <f>IF(COUNTIF(A:A,A3277)&gt;1,_xlfn.CONCAT(A3277," (",N3277,")"),A3277)</f>
        <v>Tàipíng Zhèn (Miányáng Shì)</v>
      </c>
      <c r="C3277" t="str">
        <f>IF(COUNTIF(B:B,B3277)&gt;1,_xlfn.CONCAT(A3277," (",M3277,")"),B3277)</f>
        <v>Tàipíng Zhèn (Yóuxiān Qū)</v>
      </c>
      <c r="D3277" t="s">
        <v>349</v>
      </c>
      <c r="E3277" t="s">
        <v>7</v>
      </c>
      <c r="F3277" t="str">
        <f>_xlfn.CONCAT(D3277,", ",H3277,", ",I3277,", ","四川省")</f>
        <v>太平镇, 游仙区, 绵阳市, 四川省</v>
      </c>
      <c r="G3277">
        <v>10804</v>
      </c>
      <c r="H3277" t="s">
        <v>8315</v>
      </c>
      <c r="I3277" t="s">
        <v>8307</v>
      </c>
      <c r="J3277">
        <f>VLOOKUP(F3277,[1]!china_towns_second__2[[Column1]:[Y]],3,FALSE)</f>
        <v>31.674452952621198</v>
      </c>
      <c r="K3277">
        <f>VLOOKUP(F3277,[1]!china_towns_second__2[[Column1]:[Y]],2,FALSE)</f>
        <v>104.9150932</v>
      </c>
      <c r="L3277" t="s">
        <v>12739</v>
      </c>
      <c r="M3277" t="str">
        <f>VLOOKUP(H3277,CHOOSE({1,2},Table22[Native],Table22[Name]),2,0)</f>
        <v>Yóuxiān Qū</v>
      </c>
      <c r="N3277" s="15" t="str">
        <f>VLOOKUP(I3277,CHOOSE({1,2},Table22[Native],Table22[Name]),2,0)</f>
        <v>Miányáng Shì</v>
      </c>
      <c r="O3277" s="15" t="str">
        <f t="shared" si="102"/>
        <v>Taiping Zhen (Youxian Qu) (Miányáng Shì)</v>
      </c>
      <c r="P3277" s="15" t="str">
        <f t="shared" si="103"/>
        <v>Taiping Zhen (Youxian Qu) (Miányáng Shì)</v>
      </c>
    </row>
    <row r="3278" spans="1:16" hidden="1" x14ac:dyDescent="0.25">
      <c r="A3278" t="s">
        <v>348</v>
      </c>
      <c r="B3278" t="str">
        <f>IF(COUNTIF(A:A,A3278)&gt;1,_xlfn.CONCAT(A3278," (",N3278,")"),A3278)</f>
        <v>Tàipíng Zhèn (Miányáng Shì)</v>
      </c>
      <c r="C3278" t="str">
        <f>IF(COUNTIF(B:B,B3278)&gt;1,_xlfn.CONCAT(A3278," (",M3278,")"),B3278)</f>
        <v>Tàipíng Zhèn (Jiāngyóu Shì)</v>
      </c>
      <c r="D3278" t="s">
        <v>349</v>
      </c>
      <c r="E3278" t="s">
        <v>7</v>
      </c>
      <c r="F3278" t="str">
        <f>_xlfn.CONCAT(D3278,", ",H3278,", ",I3278,", ","四川省")</f>
        <v>太平镇, 江油市, 绵阳市, 四川省</v>
      </c>
      <c r="G3278">
        <v>78884</v>
      </c>
      <c r="H3278" t="s">
        <v>8311</v>
      </c>
      <c r="I3278" t="s">
        <v>8307</v>
      </c>
      <c r="J3278">
        <f>VLOOKUP(F3278,[1]!china_towns_second__2[[Column1]:[Y]],3,FALSE)</f>
        <v>31.7758325371083</v>
      </c>
      <c r="K3278">
        <f>VLOOKUP(F3278,[1]!china_towns_second__2[[Column1]:[Y]],2,FALSE)</f>
        <v>104.6944113</v>
      </c>
      <c r="L3278" t="s">
        <v>12740</v>
      </c>
      <c r="M3278" t="str">
        <f>VLOOKUP(H3278,CHOOSE({1,2},Table22[Native],Table22[Name]),2,0)</f>
        <v>Jiāngyóu Shì</v>
      </c>
      <c r="N3278" s="15" t="str">
        <f>VLOOKUP(I3278,CHOOSE({1,2},Table22[Native],Table22[Name]),2,0)</f>
        <v>Miányáng Shì</v>
      </c>
      <c r="O3278" s="15" t="str">
        <f t="shared" si="102"/>
        <v>Taiping Zhen (Jiangyou Shi) (Miányáng Shì)</v>
      </c>
      <c r="P3278" s="15" t="str">
        <f t="shared" si="103"/>
        <v>Taiping Zhen (Jiangyou Shi) (Miányáng Shì)</v>
      </c>
    </row>
    <row r="3279" spans="1:16" hidden="1" x14ac:dyDescent="0.25">
      <c r="A3279" t="s">
        <v>348</v>
      </c>
      <c r="B3279" t="str">
        <f>IF(COUNTIF(A:A,A3279)&gt;1,_xlfn.CONCAT(A3279," (",N3279,")"),A3279)</f>
        <v>Tàipíng Zhèn (Nánchōng Shì)</v>
      </c>
      <c r="C3279" t="str">
        <f>IF(COUNTIF(B:B,B3279)&gt;1,_xlfn.CONCAT(A3279," (",M3279,")"),B3279)</f>
        <v>Tàipíng Zhèn (Nánchōng Shì)</v>
      </c>
      <c r="D3279" t="s">
        <v>349</v>
      </c>
      <c r="E3279" t="s">
        <v>7</v>
      </c>
      <c r="F3279" t="str">
        <f>_xlfn.CONCAT(D3279,", ",H3279,", ",I3279,", ","四川省")</f>
        <v>太平镇, 西充县, 南充市, 四川省</v>
      </c>
      <c r="G3279">
        <v>12262</v>
      </c>
      <c r="H3279" t="s">
        <v>8325</v>
      </c>
      <c r="I3279" t="s">
        <v>8318</v>
      </c>
      <c r="J3279">
        <f>VLOOKUP(F3279,[1]!china_towns_second__2[[Column1]:[Y]],3,FALSE)</f>
        <v>31.096858301172801</v>
      </c>
      <c r="K3279">
        <f>VLOOKUP(F3279,[1]!china_towns_second__2[[Column1]:[Y]],2,FALSE)</f>
        <v>105.95502930000001</v>
      </c>
      <c r="L3279" t="s">
        <v>14310</v>
      </c>
      <c r="M3279" t="str">
        <f>VLOOKUP(H3279,CHOOSE({1,2},Table22[Native],Table22[Name]),2,0)</f>
        <v>Xīchōng Xiàn</v>
      </c>
      <c r="N3279" s="15" t="str">
        <f>VLOOKUP(I3279,CHOOSE({1,2},Table22[Native],Table22[Name]),2,0)</f>
        <v>Nánchōng Shì</v>
      </c>
      <c r="O3279" s="15" t="str">
        <f t="shared" si="102"/>
        <v>Taiping Zhen (Nanchong Shi) (Nánchōng Shì)</v>
      </c>
      <c r="P3279" s="15" t="str">
        <f t="shared" si="103"/>
        <v>Taiping Zhen (Nanchong Shi) (Nánchōng Shì)</v>
      </c>
    </row>
    <row r="3280" spans="1:16" hidden="1" x14ac:dyDescent="0.25">
      <c r="A3280" t="s">
        <v>348</v>
      </c>
      <c r="B3280" t="str">
        <f>IF(COUNTIF(A:A,A3280)&gt;1,_xlfn.CONCAT(A3280," (",N3280,")"),A3280)</f>
        <v>Tàipíng Zhèn (Nèijiāng Shì)</v>
      </c>
      <c r="C3280" t="str">
        <f>IF(COUNTIF(B:B,B3280)&gt;1,_xlfn.CONCAT(A3280," (",M3280,")"),B3280)</f>
        <v>Tàipíng Zhèn (Nèijiāng Shì)</v>
      </c>
      <c r="D3280" t="s">
        <v>349</v>
      </c>
      <c r="E3280" t="s">
        <v>7</v>
      </c>
      <c r="F3280" t="str">
        <f>_xlfn.CONCAT(D3280,", ",H3280,", ",I3280,", ","四川省")</f>
        <v>太平镇, 资中县, 内江市, 四川省</v>
      </c>
      <c r="G3280">
        <v>40225</v>
      </c>
      <c r="H3280" t="s">
        <v>8333</v>
      </c>
      <c r="I3280" t="s">
        <v>8329</v>
      </c>
      <c r="J3280">
        <f>VLOOKUP(F3280,[1]!china_towns_second__2[[Column1]:[Y]],3,FALSE)</f>
        <v>29.800149619378999</v>
      </c>
      <c r="K3280">
        <f>VLOOKUP(F3280,[1]!china_towns_second__2[[Column1]:[Y]],2,FALSE)</f>
        <v>105.0693138</v>
      </c>
      <c r="L3280" t="s">
        <v>14311</v>
      </c>
      <c r="M3280" t="str">
        <f>VLOOKUP(H3280,CHOOSE({1,2},Table22[Native],Table22[Name]),2,0)</f>
        <v>Zīzhōng Xiàn</v>
      </c>
      <c r="N3280" s="15" t="str">
        <f>VLOOKUP(I3280,CHOOSE({1,2},Table22[Native],Table22[Name]),2,0)</f>
        <v>Nèijiāng Shì</v>
      </c>
      <c r="O3280" s="15" t="str">
        <f t="shared" si="102"/>
        <v>Taiping Zhen (Neijiang Shi) (Nèijiāng Shì)</v>
      </c>
      <c r="P3280" s="15" t="str">
        <f t="shared" si="103"/>
        <v>Taiping Zhen (Neijiang Shi) (Nèijiāng Shì)</v>
      </c>
    </row>
    <row r="3281" spans="1:16" hidden="1" x14ac:dyDescent="0.25">
      <c r="A3281" t="s">
        <v>348</v>
      </c>
      <c r="B3281" t="str">
        <f>IF(COUNTIF(A:A,A3281)&gt;1,_xlfn.CONCAT(A3281," (",N3281,")"),A3281)</f>
        <v>Tàipíng Zhèn (Yă'ān Shì)</v>
      </c>
      <c r="C3281" t="str">
        <f>IF(COUNTIF(B:B,B3281)&gt;1,_xlfn.CONCAT(A3281," (",M3281,")"),B3281)</f>
        <v>Tàipíng Zhèn (Yă'ān Shì)</v>
      </c>
      <c r="D3281" t="s">
        <v>349</v>
      </c>
      <c r="E3281" t="s">
        <v>7</v>
      </c>
      <c r="F3281" t="str">
        <f>_xlfn.CONCAT(D3281,", ",H3281,", ",I3281,", ","四川省")</f>
        <v>太平镇, 芦山县, 雅安市, 四川省</v>
      </c>
      <c r="G3281">
        <v>11006</v>
      </c>
      <c r="H3281" t="s">
        <v>8352</v>
      </c>
      <c r="I3281" t="s">
        <v>8349</v>
      </c>
      <c r="J3281">
        <f>VLOOKUP(F3281,[1]!china_towns_second__2[[Column1]:[Y]],3,FALSE)</f>
        <v>30.398166078954901</v>
      </c>
      <c r="K3281">
        <f>VLOOKUP(F3281,[1]!china_towns_second__2[[Column1]:[Y]],2,FALSE)</f>
        <v>102.9826485</v>
      </c>
      <c r="L3281" t="s">
        <v>14312</v>
      </c>
      <c r="M3281" t="str">
        <f>VLOOKUP(H3281,CHOOSE({1,2},Table22[Native],Table22[Name]),2,0)</f>
        <v>Lúshān Xiàn</v>
      </c>
      <c r="N3281" s="15" t="str">
        <f>VLOOKUP(I3281,CHOOSE({1,2},Table22[Native],Table22[Name]),2,0)</f>
        <v>Yă'ān Shì</v>
      </c>
      <c r="O3281" s="15" t="str">
        <f t="shared" si="102"/>
        <v>Taiping Zhen (Ya'an Shi) (Yă'ān Shì)</v>
      </c>
      <c r="P3281" s="15" t="str">
        <f t="shared" si="103"/>
        <v>Taiping Zhen (Ya'an Shi) (Yă'ān Shì)</v>
      </c>
    </row>
    <row r="3282" spans="1:16" hidden="1" x14ac:dyDescent="0.25">
      <c r="A3282" t="s">
        <v>348</v>
      </c>
      <c r="B3282" t="str">
        <f>IF(COUNTIF(A:A,A3282)&gt;1,_xlfn.CONCAT(A3282," (",N3282,")"),A3282)</f>
        <v>Tàipíng Zhèn (Yíbīn Shì)</v>
      </c>
      <c r="C3282" t="str">
        <f>IF(COUNTIF(B:B,B3282)&gt;1,_xlfn.CONCAT(A3282," (",M3282,")"),B3282)</f>
        <v>Tàipíng Zhèn (Yíbīn Shì)</v>
      </c>
      <c r="D3282" t="s">
        <v>349</v>
      </c>
      <c r="E3282" t="s">
        <v>7</v>
      </c>
      <c r="F3282" t="str">
        <f>_xlfn.CONCAT(D3282,", ",H3282,", ",I3282,", ","四川省")</f>
        <v>太平镇, 兴文县, 宜宾市, 四川省</v>
      </c>
      <c r="G3282">
        <v>20302</v>
      </c>
      <c r="H3282" t="s">
        <v>8368</v>
      </c>
      <c r="I3282" t="s">
        <v>8359</v>
      </c>
      <c r="J3282">
        <f>VLOOKUP(F3282,[1]!china_towns_second__2[[Column1]:[Y]],3,FALSE)</f>
        <v>28.355203256300399</v>
      </c>
      <c r="K3282">
        <f>VLOOKUP(F3282,[1]!china_towns_second__2[[Column1]:[Y]],2,FALSE)</f>
        <v>105.26781680000001</v>
      </c>
      <c r="L3282" t="s">
        <v>14313</v>
      </c>
      <c r="M3282" t="str">
        <f>VLOOKUP(H3282,CHOOSE({1,2},Table22[Native],Table22[Name]),2,0)</f>
        <v>Xīngwén Xiàn</v>
      </c>
      <c r="N3282" s="15" t="str">
        <f>VLOOKUP(I3282,CHOOSE({1,2},Table22[Native],Table22[Name]),2,0)</f>
        <v>Yíbīn Shì</v>
      </c>
      <c r="O3282" s="15" t="str">
        <f t="shared" si="102"/>
        <v>Taiping Zhen (Yibin Shi) (Yíbīn Shì)</v>
      </c>
      <c r="P3282" s="15" t="str">
        <f t="shared" si="103"/>
        <v>Taiping Zhen (Yibin Shi) (Yíbīn Shì)</v>
      </c>
    </row>
    <row r="3283" spans="1:16" hidden="1" x14ac:dyDescent="0.25">
      <c r="A3283" t="s">
        <v>2688</v>
      </c>
      <c r="B3283" t="str">
        <f>IF(COUNTIF(A:A,A3283)&gt;1,_xlfn.CONCAT(A3283," (",N3283,")"),A3283)</f>
        <v>Tàipíngqiáo Xiāng</v>
      </c>
      <c r="C3283" t="str">
        <f>IF(COUNTIF(B:B,B3283)&gt;1,_xlfn.CONCAT(A3283," (",M3283,")"),B3283)</f>
        <v>Tàipíngqiáo Xiāng</v>
      </c>
      <c r="D3283" t="s">
        <v>2689</v>
      </c>
      <c r="E3283" t="s">
        <v>11</v>
      </c>
      <c r="F3283" t="str">
        <f>_xlfn.CONCAT(D3283,", ",H3283,", ",I3283,", ","四川省")</f>
        <v>太平桥乡, 丹巴县, 甘孜藏族自治州, 四川省</v>
      </c>
      <c r="G3283">
        <v>4115</v>
      </c>
      <c r="H3283" t="s">
        <v>8222</v>
      </c>
      <c r="I3283" t="s">
        <v>8219</v>
      </c>
      <c r="J3283" t="e">
        <f>VLOOKUP(F3283,[1]!china_towns_second__2[[Column1]:[Y]],3,FALSE)</f>
        <v>#N/A</v>
      </c>
      <c r="K3283" t="e">
        <f>VLOOKUP(F3283,[1]!china_towns_second__2[[Column1]:[Y]],2,FALSE)</f>
        <v>#N/A</v>
      </c>
      <c r="L3283" t="s">
        <v>12741</v>
      </c>
      <c r="M3283" t="str">
        <f>VLOOKUP(H3283,CHOOSE({1,2},Table22[Native],Table22[Name]),2,0)</f>
        <v>Dānbā Xiàn</v>
      </c>
      <c r="N3283" s="15" t="str">
        <f>VLOOKUP(I3283,CHOOSE({1,2},Table22[Native],Table22[Name]),2,0)</f>
        <v>Gānzī Zàngzú Zìzhìzhōu</v>
      </c>
      <c r="O3283" s="15" t="str">
        <f t="shared" si="102"/>
        <v>Taipingqiao Xiang (Gānzī Zàngzú Zìzhìzhōu)</v>
      </c>
      <c r="P3283" s="15" t="str">
        <f t="shared" si="103"/>
        <v>Taipingqiao Xiang (Gānzī Zàngzú Zìzhìzhōu)</v>
      </c>
    </row>
    <row r="3284" spans="1:16" hidden="1" x14ac:dyDescent="0.25">
      <c r="A3284" t="s">
        <v>8060</v>
      </c>
      <c r="B3284" t="str">
        <f>IF(COUNTIF(A:A,A3284)&gt;1,_xlfn.CONCAT(A3284," (",N3284,")"),A3284)</f>
        <v>Tàipíngqiáo Zhèn</v>
      </c>
      <c r="C3284" t="str">
        <f>IF(COUNTIF(B:B,B3284)&gt;1,_xlfn.CONCAT(A3284," (",M3284,")"),B3284)</f>
        <v>Tàipíngqiáo Zhèn</v>
      </c>
      <c r="D3284" t="s">
        <v>8061</v>
      </c>
      <c r="E3284" t="s">
        <v>7</v>
      </c>
      <c r="F3284" t="str">
        <f>_xlfn.CONCAT(D3284,", ",H3284,", ",I3284,", ","四川省")</f>
        <v>太平桥镇, 简阳市, 成都市, 四川省</v>
      </c>
      <c r="G3284">
        <v>9075</v>
      </c>
      <c r="H3284" t="s">
        <v>8185</v>
      </c>
      <c r="I3284" t="s">
        <v>8180</v>
      </c>
      <c r="J3284">
        <f>VLOOKUP(F3284,[1]!china_towns_second__2[[Column1]:[Y]],3,FALSE)</f>
        <v>30.425861484824701</v>
      </c>
      <c r="K3284">
        <f>VLOOKUP(F3284,[1]!china_towns_second__2[[Column1]:[Y]],2,FALSE)</f>
        <v>104.4259777</v>
      </c>
      <c r="L3284" t="s">
        <v>12742</v>
      </c>
      <c r="M3284" t="str">
        <f>VLOOKUP(H3284,CHOOSE({1,2},Table22[Native],Table22[Name]),2,0)</f>
        <v>Jiănyáng Shì</v>
      </c>
      <c r="N3284" s="15" t="str">
        <f>VLOOKUP(I3284,CHOOSE({1,2},Table22[Native],Table22[Name]),2,0)</f>
        <v>Chéngdū Shì</v>
      </c>
      <c r="O3284" s="15" t="str">
        <f t="shared" si="102"/>
        <v>Taipingqiao Zhen (Chéngdū Shì)</v>
      </c>
      <c r="P3284" s="15" t="str">
        <f t="shared" si="103"/>
        <v>Taipingqiao Zhen (Chéngdū Shì)</v>
      </c>
    </row>
    <row r="3285" spans="1:16" hidden="1" x14ac:dyDescent="0.25">
      <c r="A3285" t="s">
        <v>1266</v>
      </c>
      <c r="B3285" t="str">
        <f>IF(COUNTIF(A:A,A3285)&gt;1,_xlfn.CONCAT(A3285," (",N3285,")"),A3285)</f>
        <v>Tàishēnglù Jiēdào</v>
      </c>
      <c r="C3285" t="str">
        <f>IF(COUNTIF(B:B,B3285)&gt;1,_xlfn.CONCAT(A3285," (",M3285,")"),B3285)</f>
        <v>Tàishēnglù Jiēdào</v>
      </c>
      <c r="D3285" t="s">
        <v>1267</v>
      </c>
      <c r="E3285" t="s">
        <v>493</v>
      </c>
      <c r="F3285" t="str">
        <f>_xlfn.CONCAT(D3285,", ",H3285,", ",I3285,", ","四川省")</f>
        <v>太升路街道, 青羊区, 成都市, 四川省</v>
      </c>
      <c r="G3285">
        <v>58834</v>
      </c>
      <c r="H3285" t="s">
        <v>8194</v>
      </c>
      <c r="I3285" t="s">
        <v>8180</v>
      </c>
      <c r="J3285">
        <f>VLOOKUP(F3285,[1]!china_towns_second__2[[Column1]:[Y]],3,FALSE)</f>
        <v>30.668748862199301</v>
      </c>
      <c r="K3285">
        <f>VLOOKUP(F3285,[1]!china_towns_second__2[[Column1]:[Y]],2,FALSE)</f>
        <v>104.0765974</v>
      </c>
      <c r="L3285" t="s">
        <v>12743</v>
      </c>
      <c r="M3285" t="str">
        <f>VLOOKUP(H3285,CHOOSE({1,2},Table22[Native],Table22[Name]),2,0)</f>
        <v>Qīngyáng Qū</v>
      </c>
      <c r="N3285" s="15" t="str">
        <f>VLOOKUP(I3285,CHOOSE({1,2},Table22[Native],Table22[Name]),2,0)</f>
        <v>Chéngdū Shì</v>
      </c>
      <c r="O3285" s="15" t="str">
        <f t="shared" si="102"/>
        <v>Taishenglu Jiedao (Chéngdū Shì)</v>
      </c>
      <c r="P3285" s="15" t="str">
        <f t="shared" si="103"/>
        <v>Taishenglu Jiedao (Chéngdū Shì)</v>
      </c>
    </row>
    <row r="3286" spans="1:16" hidden="1" x14ac:dyDescent="0.25">
      <c r="A3286" t="s">
        <v>6559</v>
      </c>
      <c r="B3286" t="str">
        <f>IF(COUNTIF(A:A,A3286)&gt;1,_xlfn.CONCAT(A3286," (",N3286,")"),A3286)</f>
        <v>Tàixiá Xiāng</v>
      </c>
      <c r="C3286" t="str">
        <f>IF(COUNTIF(B:B,B3286)&gt;1,_xlfn.CONCAT(A3286," (",M3286,")"),B3286)</f>
        <v>Tàixiá Xiāng</v>
      </c>
      <c r="D3286" t="s">
        <v>6560</v>
      </c>
      <c r="E3286" t="s">
        <v>11</v>
      </c>
      <c r="F3286" t="str">
        <f>_xlfn.CONCAT(D3286,", ",H3286,", ",I3286,", ","四川省")</f>
        <v>太霞乡, 南部县, 南充市, 四川省</v>
      </c>
      <c r="G3286">
        <v>4206</v>
      </c>
      <c r="H3286" t="s">
        <v>8322</v>
      </c>
      <c r="I3286" t="s">
        <v>8318</v>
      </c>
      <c r="J3286" t="e">
        <f>VLOOKUP(F3286,[1]!china_towns_second__2[[Column1]:[Y]],3,FALSE)</f>
        <v>#N/A</v>
      </c>
      <c r="K3286" t="e">
        <f>VLOOKUP(F3286,[1]!china_towns_second__2[[Column1]:[Y]],2,FALSE)</f>
        <v>#N/A</v>
      </c>
      <c r="L3286" t="s">
        <v>12744</v>
      </c>
      <c r="M3286" t="str">
        <f>VLOOKUP(H3286,CHOOSE({1,2},Table22[Native],Table22[Name]),2,0)</f>
        <v>Nánbù Xiàn</v>
      </c>
      <c r="N3286" s="15" t="str">
        <f>VLOOKUP(I3286,CHOOSE({1,2},Table22[Native],Table22[Name]),2,0)</f>
        <v>Nánchōng Shì</v>
      </c>
      <c r="O3286" s="15" t="str">
        <f t="shared" si="102"/>
        <v>Taixia Xiang (Nánchōng Shì)</v>
      </c>
      <c r="P3286" s="15" t="str">
        <f t="shared" si="103"/>
        <v>Taixia Xiang (Nánchōng Shì)</v>
      </c>
    </row>
    <row r="3287" spans="1:16" hidden="1" x14ac:dyDescent="0.25">
      <c r="A3287" t="s">
        <v>7153</v>
      </c>
      <c r="B3287" t="str">
        <f>IF(COUNTIF(A:A,A3287)&gt;1,_xlfn.CONCAT(A3287," (",N3287,")"),A3287)</f>
        <v>Tàixīng Xiāng</v>
      </c>
      <c r="C3287" t="str">
        <f>IF(COUNTIF(B:B,B3287)&gt;1,_xlfn.CONCAT(A3287," (",M3287,")"),B3287)</f>
        <v>Tàixīng Xiāng</v>
      </c>
      <c r="D3287" t="s">
        <v>7154</v>
      </c>
      <c r="E3287" t="s">
        <v>11</v>
      </c>
      <c r="F3287" t="str">
        <f>_xlfn.CONCAT(D3287,", ",H3287,", ",I3287,", ","四川省")</f>
        <v>太兴乡, 射洪市, 遂宁市, 四川省</v>
      </c>
      <c r="G3287">
        <v>14024</v>
      </c>
      <c r="H3287" t="s">
        <v>8347</v>
      </c>
      <c r="I3287" t="s">
        <v>8342</v>
      </c>
      <c r="J3287" t="e">
        <f>VLOOKUP(F3287,[1]!china_towns_second__2[[Column1]:[Y]],3,FALSE)</f>
        <v>#N/A</v>
      </c>
      <c r="K3287" t="e">
        <f>VLOOKUP(F3287,[1]!china_towns_second__2[[Column1]:[Y]],2,FALSE)</f>
        <v>#N/A</v>
      </c>
      <c r="L3287" t="s">
        <v>12745</v>
      </c>
      <c r="M3287" t="str">
        <f>VLOOKUP(H3287,CHOOSE({1,2},Table22[Native],Table22[Name]),2,0)</f>
        <v>Shèhóng Shì</v>
      </c>
      <c r="N3287" s="15" t="str">
        <f>VLOOKUP(I3287,CHOOSE({1,2},Table22[Native],Table22[Name]),2,0)</f>
        <v>Suìníng Shì</v>
      </c>
      <c r="O3287" s="15" t="str">
        <f t="shared" si="102"/>
        <v>Taixing Xiang (Suìníng Shì)</v>
      </c>
      <c r="P3287" s="15" t="str">
        <f t="shared" si="103"/>
        <v>Taixing Xiang (Suìníng Shì)</v>
      </c>
    </row>
    <row r="3288" spans="1:16" hidden="1" x14ac:dyDescent="0.25">
      <c r="A3288" t="s">
        <v>1268</v>
      </c>
      <c r="B3288" t="str">
        <f>IF(COUNTIF(A:A,A3288)&gt;1,_xlfn.CONCAT(A3288," (",N3288,")"),A3288)</f>
        <v>Tàixīng Zhèn</v>
      </c>
      <c r="C3288" t="str">
        <f>IF(COUNTIF(B:B,B3288)&gt;1,_xlfn.CONCAT(A3288," (",M3288,")"),B3288)</f>
        <v>Tàixīng Zhèn</v>
      </c>
      <c r="D3288" t="s">
        <v>1269</v>
      </c>
      <c r="E3288" t="s">
        <v>7</v>
      </c>
      <c r="F3288" t="str">
        <f>_xlfn.CONCAT(D3288,", ",H3288,", ",I3288,", ","四川省")</f>
        <v>泰兴镇, 新都区, 成都市, 四川省</v>
      </c>
      <c r="G3288">
        <v>30814</v>
      </c>
      <c r="H3288" t="s">
        <v>8199</v>
      </c>
      <c r="I3288" t="s">
        <v>8180</v>
      </c>
      <c r="J3288">
        <f>VLOOKUP(F3288,[1]!china_towns_second__2[[Column1]:[Y]],3,FALSE)</f>
        <v>30.786016383411798</v>
      </c>
      <c r="K3288">
        <f>VLOOKUP(F3288,[1]!china_towns_second__2[[Column1]:[Y]],2,FALSE)</f>
        <v>104.2299445</v>
      </c>
      <c r="L3288" t="s">
        <v>12746</v>
      </c>
      <c r="M3288" t="str">
        <f>VLOOKUP(H3288,CHOOSE({1,2},Table22[Native],Table22[Name]),2,0)</f>
        <v>Xīndū Qū</v>
      </c>
      <c r="N3288" s="15" t="str">
        <f>VLOOKUP(I3288,CHOOSE({1,2},Table22[Native],Table22[Name]),2,0)</f>
        <v>Chéngdū Shì</v>
      </c>
      <c r="O3288" s="15" t="str">
        <f t="shared" si="102"/>
        <v>Taixing Zhen (Chéngdū Shì)</v>
      </c>
      <c r="P3288" s="15" t="str">
        <f t="shared" si="103"/>
        <v>Taixing Zhen (Chéngdū Shì)</v>
      </c>
    </row>
    <row r="3289" spans="1:16" hidden="1" x14ac:dyDescent="0.25">
      <c r="A3289" t="s">
        <v>2690</v>
      </c>
      <c r="B3289" t="str">
        <f>IF(COUNTIF(A:A,A3289)&gt;1,_xlfn.CONCAT(A3289," (",N3289,")"),A3289)</f>
        <v>Tàiyánggǔ Zhèn [incl. Sōngmài Zhèn, Sīzhá Xiāng]</v>
      </c>
      <c r="C3289" t="str">
        <f>IF(COUNTIF(B:B,B3289)&gt;1,_xlfn.CONCAT(A3289," (",M3289,")"),B3289)</f>
        <v>Tàiyánggǔ Zhèn [incl. Sōngmài Zhèn, Sīzhá Xiāng]</v>
      </c>
      <c r="D3289" t="s">
        <v>2691</v>
      </c>
      <c r="E3289" t="s">
        <v>7</v>
      </c>
      <c r="F3289" t="str">
        <f>_xlfn.CONCAT(D3289,", ",H3289,", ",I3289,", ","四川省")</f>
        <v>太阳谷镇, 得荣县, 甘孜藏族自治州, 四川省</v>
      </c>
      <c r="G3289">
        <v>5945</v>
      </c>
      <c r="H3289" t="s">
        <v>8226</v>
      </c>
      <c r="I3289" t="s">
        <v>8219</v>
      </c>
      <c r="J3289">
        <f>VLOOKUP(F3289,[1]!china_towns_second__2[[Column1]:[Y]],3,FALSE)</f>
        <v>28.713914738754301</v>
      </c>
      <c r="K3289">
        <f>VLOOKUP(F3289,[1]!china_towns_second__2[[Column1]:[Y]],2,FALSE)</f>
        <v>99.288713889999997</v>
      </c>
      <c r="L3289" t="s">
        <v>12747</v>
      </c>
      <c r="M3289" t="str">
        <f>VLOOKUP(H3289,CHOOSE({1,2},Table22[Native],Table22[Name]),2,0)</f>
        <v>Déróng Xiàn</v>
      </c>
      <c r="N3289" s="15" t="str">
        <f>VLOOKUP(I3289,CHOOSE({1,2},Table22[Native],Table22[Name]),2,0)</f>
        <v>Gānzī Zàngzú Zìzhìzhōu</v>
      </c>
      <c r="O3289" s="15" t="str">
        <f t="shared" si="102"/>
        <v>Taiyanggu Zhen [incl. Songmai Zhen, Sizha Xiang] (Gānzī Zàngzú Zìzhìzhōu)</v>
      </c>
      <c r="P3289" s="15" t="str">
        <f t="shared" si="103"/>
        <v>Taiyanggu Zhen [incl. Songmai Zhen, Sizha Xiang] (Gānzī Zàngzú Zìzhìzhōu)</v>
      </c>
    </row>
    <row r="3290" spans="1:16" hidden="1" x14ac:dyDescent="0.25">
      <c r="A3290" t="s">
        <v>350</v>
      </c>
      <c r="B3290" t="str">
        <f>IF(COUNTIF(A:A,A3290)&gt;1,_xlfn.CONCAT(A3290," (",N3290,")"),A3290)</f>
        <v>Tàiyánghé Xiāng</v>
      </c>
      <c r="C3290" t="str">
        <f>IF(COUNTIF(B:B,B3290)&gt;1,_xlfn.CONCAT(A3290," (",M3290,")"),B3290)</f>
        <v>Tàiyánghé Xiāng</v>
      </c>
      <c r="D3290" t="s">
        <v>351</v>
      </c>
      <c r="E3290" t="s">
        <v>11</v>
      </c>
      <c r="F3290" t="str">
        <f>_xlfn.CONCAT(D3290,", ",H3290,", ",I3290,", ","四川省")</f>
        <v>太阳河乡, 金川县, 阿坝藏族羌族自治州, 四川省</v>
      </c>
      <c r="G3290">
        <v>643</v>
      </c>
      <c r="H3290" t="s">
        <v>8158</v>
      </c>
      <c r="I3290" t="s">
        <v>8153</v>
      </c>
      <c r="J3290" t="e">
        <f>VLOOKUP(F3290,[1]!china_towns_second__2[[Column1]:[Y]],3,FALSE)</f>
        <v>#N/A</v>
      </c>
      <c r="K3290" t="e">
        <f>VLOOKUP(F3290,[1]!china_towns_second__2[[Column1]:[Y]],2,FALSE)</f>
        <v>#N/A</v>
      </c>
      <c r="L3290" t="s">
        <v>12748</v>
      </c>
      <c r="M3290" t="str">
        <f>VLOOKUP(H3290,CHOOSE({1,2},Table22[Native],Table22[Name]),2,0)</f>
        <v>Jīnchuān Xiàn</v>
      </c>
      <c r="N3290" s="15" t="str">
        <f>VLOOKUP(I3290,CHOOSE({1,2},Table22[Native],Table22[Name]),2,0)</f>
        <v>Ābà Zàngzú Qiāngzú Zìzhìzhōu</v>
      </c>
      <c r="O3290" s="15" t="str">
        <f t="shared" si="102"/>
        <v>Taiyanghe Xiang (Ābà Zàngzú Qiāngzú Zìzhìzhōu)</v>
      </c>
      <c r="P3290" s="15" t="str">
        <f t="shared" si="103"/>
        <v>Taiyanghe Xiang (Ābà Zàngzú Qiāngzú Zìzhìzhōu)</v>
      </c>
    </row>
    <row r="3291" spans="1:16" hidden="1" x14ac:dyDescent="0.25">
      <c r="A3291" t="s">
        <v>7155</v>
      </c>
      <c r="B3291" t="str">
        <f>IF(COUNTIF(A:A,A3291)&gt;1,_xlfn.CONCAT(A3291," (",N3291,")"),A3291)</f>
        <v>Tàiyĭ Zhèn</v>
      </c>
      <c r="C3291" t="str">
        <f>IF(COUNTIF(B:B,B3291)&gt;1,_xlfn.CONCAT(A3291," (",M3291,")"),B3291)</f>
        <v>Tàiyĭ Zhèn</v>
      </c>
      <c r="D3291" t="s">
        <v>7156</v>
      </c>
      <c r="E3291" t="s">
        <v>7</v>
      </c>
      <c r="F3291" t="str">
        <f>_xlfn.CONCAT(D3291,", ",H3291,", ",I3291,", ","四川省")</f>
        <v>太乙镇, 射洪市, 遂宁市, 四川省</v>
      </c>
      <c r="G3291">
        <v>30671</v>
      </c>
      <c r="H3291" t="s">
        <v>8347</v>
      </c>
      <c r="I3291" t="s">
        <v>8342</v>
      </c>
      <c r="J3291">
        <f>VLOOKUP(F3291,[1]!china_towns_second__2[[Column1]:[Y]],3,FALSE)</f>
        <v>30.7520590875734</v>
      </c>
      <c r="K3291">
        <f>VLOOKUP(F3291,[1]!china_towns_second__2[[Column1]:[Y]],2,FALSE)</f>
        <v>105.30475509999999</v>
      </c>
      <c r="L3291" t="s">
        <v>12749</v>
      </c>
      <c r="M3291" t="str">
        <f>VLOOKUP(H3291,CHOOSE({1,2},Table22[Native],Table22[Name]),2,0)</f>
        <v>Shèhóng Shì</v>
      </c>
      <c r="N3291" s="15" t="str">
        <f>VLOOKUP(I3291,CHOOSE({1,2},Table22[Native],Table22[Name]),2,0)</f>
        <v>Suìníng Shì</v>
      </c>
      <c r="O3291" s="15" t="str">
        <f t="shared" si="102"/>
        <v>Taiyi Zhen (Suìníng Shì)</v>
      </c>
      <c r="P3291" s="15" t="str">
        <f t="shared" si="103"/>
        <v>Taiyi Zhen (Suìníng Shì)</v>
      </c>
    </row>
    <row r="3292" spans="1:16" hidden="1" x14ac:dyDescent="0.25">
      <c r="A3292" t="s">
        <v>3897</v>
      </c>
      <c r="B3292" t="str">
        <f>IF(COUNTIF(A:A,A3292)&gt;1,_xlfn.CONCAT(A3292," (",N3292,")"),A3292)</f>
        <v>Tánbà Xiāng</v>
      </c>
      <c r="C3292" t="str">
        <f>IF(COUNTIF(B:B,B3292)&gt;1,_xlfn.CONCAT(A3292," (",M3292,")"),B3292)</f>
        <v>Tánbà Xiāng</v>
      </c>
      <c r="D3292" t="s">
        <v>3898</v>
      </c>
      <c r="E3292" t="s">
        <v>11</v>
      </c>
      <c r="F3292" t="str">
        <f>_xlfn.CONCAT(D3292,", ",H3292,", ",I3292,", ","四川省")</f>
        <v>谭坝乡, 沙湾区, 乐山市, 四川省</v>
      </c>
      <c r="G3292">
        <v>7554</v>
      </c>
      <c r="H3292" t="s">
        <v>8266</v>
      </c>
      <c r="I3292" t="s">
        <v>8256</v>
      </c>
      <c r="J3292" t="e">
        <f>VLOOKUP(F3292,[1]!china_towns_second__2[[Column1]:[Y]],3,FALSE)</f>
        <v>#N/A</v>
      </c>
      <c r="K3292" t="e">
        <f>VLOOKUP(F3292,[1]!china_towns_second__2[[Column1]:[Y]],2,FALSE)</f>
        <v>#N/A</v>
      </c>
      <c r="L3292" t="s">
        <v>12750</v>
      </c>
      <c r="M3292" t="str">
        <f>VLOOKUP(H3292,CHOOSE({1,2},Table22[Native],Table22[Name]),2,0)</f>
        <v>Shāwān Qū</v>
      </c>
      <c r="N3292" s="15" t="str">
        <f>VLOOKUP(I3292,CHOOSE({1,2},Table22[Native],Table22[Name]),2,0)</f>
        <v>Lèshān Shì</v>
      </c>
      <c r="O3292" s="15" t="str">
        <f t="shared" si="102"/>
        <v>Tanba Xiang (Lèshān Shì)</v>
      </c>
      <c r="P3292" s="15" t="str">
        <f t="shared" si="103"/>
        <v>Tanba Xiang (Lèshān Shì)</v>
      </c>
    </row>
    <row r="3293" spans="1:16" hidden="1" x14ac:dyDescent="0.25">
      <c r="A3293" t="s">
        <v>3899</v>
      </c>
      <c r="B3293" t="str">
        <f>IF(COUNTIF(A:A,A3293)&gt;1,_xlfn.CONCAT(A3293," (",N3293,")"),A3293)</f>
        <v>Tángbà Xiāng (Lèshān Shì)</v>
      </c>
      <c r="C3293" t="str">
        <f>IF(COUNTIF(B:B,B3293)&gt;1,_xlfn.CONCAT(A3293," (",M3293,")"),B3293)</f>
        <v>Tángbà Xiāng (Lèshān Shì)</v>
      </c>
      <c r="D3293" t="s">
        <v>3900</v>
      </c>
      <c r="E3293" t="s">
        <v>11</v>
      </c>
      <c r="F3293" t="str">
        <f>_xlfn.CONCAT(D3293,", ",H3293,", ",I3293,", ","四川省")</f>
        <v>塘坝乡, 犍为县, 乐山市, 四川省</v>
      </c>
      <c r="G3293">
        <v>11904</v>
      </c>
      <c r="H3293" t="s">
        <v>8265</v>
      </c>
      <c r="I3293" t="s">
        <v>8256</v>
      </c>
      <c r="J3293" t="e">
        <f>VLOOKUP(F3293,[1]!china_towns_second__2[[Column1]:[Y]],3,FALSE)</f>
        <v>#N/A</v>
      </c>
      <c r="K3293" t="e">
        <f>VLOOKUP(F3293,[1]!china_towns_second__2[[Column1]:[Y]],2,FALSE)</f>
        <v>#N/A</v>
      </c>
      <c r="L3293" t="s">
        <v>14314</v>
      </c>
      <c r="M3293" t="str">
        <f>VLOOKUP(H3293,CHOOSE({1,2},Table22[Native],Table22[Name]),2,0)</f>
        <v>Qiánwéi Xiàn</v>
      </c>
      <c r="N3293" s="15" t="str">
        <f>VLOOKUP(I3293,CHOOSE({1,2},Table22[Native],Table22[Name]),2,0)</f>
        <v>Lèshān Shì</v>
      </c>
      <c r="O3293" s="15" t="str">
        <f t="shared" si="102"/>
        <v>Tangba Xiang (Leshan Shi) (Lèshān Shì)</v>
      </c>
      <c r="P3293" s="15" t="str">
        <f t="shared" si="103"/>
        <v>Tangba Xiang (Leshan Shi) (Lèshān Shì)</v>
      </c>
    </row>
    <row r="3294" spans="1:16" hidden="1" x14ac:dyDescent="0.25">
      <c r="A3294" t="s">
        <v>3899</v>
      </c>
      <c r="B3294" t="str">
        <f>IF(COUNTIF(A:A,A3294)&gt;1,_xlfn.CONCAT(A3294," (",N3294,")"),A3294)</f>
        <v>Tángbà Xiāng (Yíbīn Shì)</v>
      </c>
      <c r="C3294" t="str">
        <f>IF(COUNTIF(B:B,B3294)&gt;1,_xlfn.CONCAT(A3294," (",M3294,")"),B3294)</f>
        <v>Tángbà Xiāng (Yíbīn Shì)</v>
      </c>
      <c r="D3294" t="s">
        <v>3900</v>
      </c>
      <c r="E3294" t="s">
        <v>11</v>
      </c>
      <c r="F3294" t="str">
        <f>_xlfn.CONCAT(D3294,", ",H3294,", ",I3294,", ","四川省")</f>
        <v>塘坝乡, 筠连县, 宜宾市, 四川省</v>
      </c>
      <c r="G3294">
        <v>6416</v>
      </c>
      <c r="H3294" t="s">
        <v>8365</v>
      </c>
      <c r="I3294" t="s">
        <v>8359</v>
      </c>
      <c r="J3294" t="e">
        <f>VLOOKUP(F3294,[1]!china_towns_second__2[[Column1]:[Y]],3,FALSE)</f>
        <v>#N/A</v>
      </c>
      <c r="K3294" t="e">
        <f>VLOOKUP(F3294,[1]!china_towns_second__2[[Column1]:[Y]],2,FALSE)</f>
        <v>#N/A</v>
      </c>
      <c r="L3294" t="s">
        <v>14315</v>
      </c>
      <c r="M3294" t="str">
        <f>VLOOKUP(H3294,CHOOSE({1,2},Table22[Native],Table22[Name]),2,0)</f>
        <v>Jūnlián Xiàn</v>
      </c>
      <c r="N3294" s="15" t="str">
        <f>VLOOKUP(I3294,CHOOSE({1,2},Table22[Native],Table22[Name]),2,0)</f>
        <v>Yíbīn Shì</v>
      </c>
      <c r="O3294" s="15" t="str">
        <f t="shared" si="102"/>
        <v>Tangba Xiang (Yibin Shi) (Yíbīn Shì)</v>
      </c>
      <c r="P3294" s="15" t="str">
        <f t="shared" si="103"/>
        <v>Tangba Xiang (Yibin Shi) (Yíbīn Shì)</v>
      </c>
    </row>
    <row r="3295" spans="1:16" hidden="1" x14ac:dyDescent="0.25">
      <c r="A3295" t="s">
        <v>1270</v>
      </c>
      <c r="B3295" t="str">
        <f>IF(COUNTIF(A:A,A3295)&gt;1,_xlfn.CONCAT(A3295," (",N3295,")"),A3295)</f>
        <v>Tángchāng Zhèn</v>
      </c>
      <c r="C3295" t="str">
        <f>IF(COUNTIF(B:B,B3295)&gt;1,_xlfn.CONCAT(A3295," (",M3295,")"),B3295)</f>
        <v>Tángchāng Zhèn</v>
      </c>
      <c r="D3295" t="s">
        <v>1271</v>
      </c>
      <c r="E3295" t="s">
        <v>7</v>
      </c>
      <c r="F3295" t="str">
        <f>_xlfn.CONCAT(D3295,", ",H3295,", ",I3295,", ","四川省")</f>
        <v>唐昌镇, 郫都区, 成都市, 四川省</v>
      </c>
      <c r="G3295">
        <v>46791</v>
      </c>
      <c r="H3295" t="s">
        <v>8191</v>
      </c>
      <c r="I3295" t="s">
        <v>8180</v>
      </c>
      <c r="J3295">
        <f>VLOOKUP(F3295,[1]!china_towns_second__2[[Column1]:[Y]],3,FALSE)</f>
        <v>30.91822949722</v>
      </c>
      <c r="K3295">
        <f>VLOOKUP(F3295,[1]!china_towns_second__2[[Column1]:[Y]],2,FALSE)</f>
        <v>103.7981683</v>
      </c>
      <c r="L3295" t="s">
        <v>12751</v>
      </c>
      <c r="M3295" t="str">
        <f>VLOOKUP(H3295,CHOOSE({1,2},Table22[Native],Table22[Name]),2,0)</f>
        <v>Pídū Qū</v>
      </c>
      <c r="N3295" s="15" t="str">
        <f>VLOOKUP(I3295,CHOOSE({1,2},Table22[Native],Table22[Name]),2,0)</f>
        <v>Chéngdū Shì</v>
      </c>
      <c r="O3295" s="15" t="str">
        <f t="shared" si="102"/>
        <v>Tangchang Zhen (Chéngdū Shì)</v>
      </c>
      <c r="P3295" s="15" t="str">
        <f t="shared" si="103"/>
        <v>Tangchang Zhen (Chéngdū Shì)</v>
      </c>
    </row>
    <row r="3296" spans="1:16" hidden="1" x14ac:dyDescent="0.25">
      <c r="A3296" t="s">
        <v>2692</v>
      </c>
      <c r="B3296" t="str">
        <f>IF(COUNTIF(A:A,A3296)&gt;1,_xlfn.CONCAT(A3296," (",N3296,")"),A3296)</f>
        <v>Tānggŭ Zhèn</v>
      </c>
      <c r="C3296" t="str">
        <f>IF(COUNTIF(B:B,B3296)&gt;1,_xlfn.CONCAT(A3296," (",M3296,")"),B3296)</f>
        <v>Tānggŭ Zhèn</v>
      </c>
      <c r="D3296" t="s">
        <v>2693</v>
      </c>
      <c r="E3296" t="s">
        <v>7</v>
      </c>
      <c r="F3296" t="str">
        <f>_xlfn.CONCAT(D3296,", ",H3296,", ",I3296,", ","四川省")</f>
        <v>汤古镇, 九龙县, 甘孜藏族自治州, 四川省</v>
      </c>
      <c r="G3296">
        <v>1909</v>
      </c>
      <c r="H3296" t="s">
        <v>8228</v>
      </c>
      <c r="I3296" t="s">
        <v>8219</v>
      </c>
      <c r="J3296">
        <f>VLOOKUP(F3296,[1]!china_towns_second__2[[Column1]:[Y]],3,FALSE)</f>
        <v>29.179596480385101</v>
      </c>
      <c r="K3296">
        <f>VLOOKUP(F3296,[1]!china_towns_second__2[[Column1]:[Y]],2,FALSE)</f>
        <v>101.497056</v>
      </c>
      <c r="L3296" t="s">
        <v>12752</v>
      </c>
      <c r="M3296" t="str">
        <f>VLOOKUP(H3296,CHOOSE({1,2},Table22[Native],Table22[Name]),2,0)</f>
        <v>Jiŭlóng Xiàn</v>
      </c>
      <c r="N3296" s="15" t="str">
        <f>VLOOKUP(I3296,CHOOSE({1,2},Table22[Native],Table22[Name]),2,0)</f>
        <v>Gānzī Zàngzú Zìzhìzhōu</v>
      </c>
      <c r="O3296" s="15" t="str">
        <f t="shared" si="102"/>
        <v>Tanggu Zhen (Gānzī Zàngzú Zìzhìzhōu)</v>
      </c>
      <c r="P3296" s="15" t="str">
        <f t="shared" si="103"/>
        <v>Tanggu Zhen (Gānzī Zàngzú Zìzhìzhōu)</v>
      </c>
    </row>
    <row r="3297" spans="1:16" hidden="1" x14ac:dyDescent="0.25">
      <c r="A3297" t="s">
        <v>7157</v>
      </c>
      <c r="B3297" t="str">
        <f>IF(COUNTIF(A:A,A3297)&gt;1,_xlfn.CONCAT(A3297," (",N3297,")"),A3297)</f>
        <v>Tángjiā Xiāng</v>
      </c>
      <c r="C3297" t="str">
        <f>IF(COUNTIF(B:B,B3297)&gt;1,_xlfn.CONCAT(A3297," (",M3297,")"),B3297)</f>
        <v>Tángjiā Xiāng</v>
      </c>
      <c r="D3297" t="s">
        <v>7158</v>
      </c>
      <c r="E3297" t="s">
        <v>11</v>
      </c>
      <c r="F3297" t="str">
        <f>_xlfn.CONCAT(D3297,", ",H3297,", ",I3297,", ","四川省")</f>
        <v>唐家乡, 船山区, 遂宁市, 四川省</v>
      </c>
      <c r="G3297">
        <v>14998</v>
      </c>
      <c r="H3297" t="s">
        <v>8344</v>
      </c>
      <c r="I3297" t="s">
        <v>8342</v>
      </c>
      <c r="J3297" t="e">
        <f>VLOOKUP(F3297,[1]!china_towns_second__2[[Column1]:[Y]],3,FALSE)</f>
        <v>#N/A</v>
      </c>
      <c r="K3297" t="e">
        <f>VLOOKUP(F3297,[1]!china_towns_second__2[[Column1]:[Y]],2,FALSE)</f>
        <v>#N/A</v>
      </c>
      <c r="L3297" t="s">
        <v>12753</v>
      </c>
      <c r="M3297" t="str">
        <f>VLOOKUP(H3297,CHOOSE({1,2},Table22[Native],Table22[Name]),2,0)</f>
        <v>Chuánshān Qū</v>
      </c>
      <c r="N3297" s="15" t="str">
        <f>VLOOKUP(I3297,CHOOSE({1,2},Table22[Native],Table22[Name]),2,0)</f>
        <v>Suìníng Shì</v>
      </c>
      <c r="O3297" s="15" t="str">
        <f t="shared" si="102"/>
        <v>Tangjia Xiang (Suìníng Shì)</v>
      </c>
      <c r="P3297" s="15" t="str">
        <f t="shared" si="103"/>
        <v>Tangjia Xiang (Suìníng Shì)</v>
      </c>
    </row>
    <row r="3298" spans="1:16" hidden="1" x14ac:dyDescent="0.25">
      <c r="A3298" t="s">
        <v>7374</v>
      </c>
      <c r="B3298" t="str">
        <f>IF(COUNTIF(A:A,A3298)&gt;1,_xlfn.CONCAT(A3298," (",N3298,")"),A3298)</f>
        <v>Tángjiā Zhèn</v>
      </c>
      <c r="C3298" t="str">
        <f>IF(COUNTIF(B:B,B3298)&gt;1,_xlfn.CONCAT(A3298," (",M3298,")"),B3298)</f>
        <v>Tángjiā Zhèn</v>
      </c>
      <c r="D3298" t="s">
        <v>7375</v>
      </c>
      <c r="E3298" t="s">
        <v>7</v>
      </c>
      <c r="F3298" t="str">
        <f>_xlfn.CONCAT(D3298,", ",H3298,", ",I3298,", ","四川省")</f>
        <v>唐家镇, 汉源县, 雅安市, 四川省</v>
      </c>
      <c r="G3298">
        <v>15425</v>
      </c>
      <c r="H3298" t="s">
        <v>8351</v>
      </c>
      <c r="I3298" t="s">
        <v>8349</v>
      </c>
      <c r="J3298">
        <f>VLOOKUP(F3298,[1]!china_towns_second__2[[Column1]:[Y]],3,FALSE)</f>
        <v>29.433242065959298</v>
      </c>
      <c r="K3298">
        <f>VLOOKUP(F3298,[1]!china_towns_second__2[[Column1]:[Y]],2,FALSE)</f>
        <v>102.659139</v>
      </c>
      <c r="L3298" t="s">
        <v>12754</v>
      </c>
      <c r="M3298" t="str">
        <f>VLOOKUP(H3298,CHOOSE({1,2},Table22[Native],Table22[Name]),2,0)</f>
        <v>Hànyuán Xiàn</v>
      </c>
      <c r="N3298" s="15" t="str">
        <f>VLOOKUP(I3298,CHOOSE({1,2},Table22[Native],Table22[Name]),2,0)</f>
        <v>Yă'ān Shì</v>
      </c>
      <c r="O3298" s="15" t="str">
        <f t="shared" si="102"/>
        <v>Tangjia Zhen (Yă'ān Shì)</v>
      </c>
      <c r="P3298" s="15" t="str">
        <f t="shared" si="103"/>
        <v>Tangjia Zhen (Yă'ān Shì)</v>
      </c>
    </row>
    <row r="3299" spans="1:16" hidden="1" x14ac:dyDescent="0.25">
      <c r="A3299" t="s">
        <v>3173</v>
      </c>
      <c r="B3299" t="str">
        <f>IF(COUNTIF(A:A,A3299)&gt;1,_xlfn.CONCAT(A3299," (",N3299,")"),A3299)</f>
        <v>Tángjiāhé Guójiājí Zìrán Bohùqū</v>
      </c>
      <c r="C3299" t="str">
        <f>IF(COUNTIF(B:B,B3299)&gt;1,_xlfn.CONCAT(A3299," (",M3299,")"),B3299)</f>
        <v>Tángjiāhé Guójiājí Zìrán Bohùqū</v>
      </c>
      <c r="D3299" t="s">
        <v>3174</v>
      </c>
      <c r="E3299" t="s">
        <v>32</v>
      </c>
      <c r="F3299" t="str">
        <f>_xlfn.CONCAT(D3299,", ",H3299,", ",I3299,", ","四川省")</f>
        <v>唐家河国家级自然保护区, 青川县, 广元市, 四川省</v>
      </c>
      <c r="G3299">
        <v>21</v>
      </c>
      <c r="H3299" t="s">
        <v>8252</v>
      </c>
      <c r="I3299" t="s">
        <v>8247</v>
      </c>
      <c r="J3299">
        <f>VLOOKUP(F3299,[1]!china_towns_second__2[[Column1]:[Y]],3,FALSE)</f>
        <v>32.607253728943498</v>
      </c>
      <c r="K3299">
        <f>VLOOKUP(F3299,[1]!china_towns_second__2[[Column1]:[Y]],2,FALSE)</f>
        <v>104.74164879999999</v>
      </c>
      <c r="L3299" t="s">
        <v>12755</v>
      </c>
      <c r="M3299" t="str">
        <f>VLOOKUP(H3299,CHOOSE({1,2},Table22[Native],Table22[Name]),2,0)</f>
        <v>Qīngchuān Xiàn</v>
      </c>
      <c r="N3299" s="15" t="str">
        <f>VLOOKUP(I3299,CHOOSE({1,2},Table22[Native],Table22[Name]),2,0)</f>
        <v>Guăngyuán Shì</v>
      </c>
      <c r="O3299" s="15" t="str">
        <f t="shared" si="102"/>
        <v>Tangjiahe Guojiaji Ziran Bohuqu (Guăngyuán Shì)</v>
      </c>
      <c r="P3299" s="15" t="str">
        <f t="shared" si="103"/>
        <v>Tangjiahe Guojiaji Ziran Bohuqu (Guăngyuán Shì)</v>
      </c>
    </row>
    <row r="3300" spans="1:16" hidden="1" x14ac:dyDescent="0.25">
      <c r="A3300" t="s">
        <v>352</v>
      </c>
      <c r="B3300" t="str">
        <f>IF(COUNTIF(A:A,A3300)&gt;1,_xlfn.CONCAT(A3300," (",N3300,")"),A3300)</f>
        <v>Tángkè Zhèn</v>
      </c>
      <c r="C3300" t="str">
        <f>IF(COUNTIF(B:B,B3300)&gt;1,_xlfn.CONCAT(A3300," (",M3300,")"),B3300)</f>
        <v>Tángkè Zhèn</v>
      </c>
      <c r="D3300" t="s">
        <v>353</v>
      </c>
      <c r="E3300" t="s">
        <v>7</v>
      </c>
      <c r="F3300" t="str">
        <f>_xlfn.CONCAT(D3300,", ",H3300,", ",I3300,", ","四川省")</f>
        <v>唐克镇, 若尔盖县, 阿坝藏族羌族自治州, 四川省</v>
      </c>
      <c r="G3300">
        <v>5565</v>
      </c>
      <c r="H3300" t="s">
        <v>8165</v>
      </c>
      <c r="I3300" t="s">
        <v>8153</v>
      </c>
      <c r="J3300">
        <f>VLOOKUP(F3300,[1]!china_towns_second__2[[Column1]:[Y]],3,FALSE)</f>
        <v>33.3940347708185</v>
      </c>
      <c r="K3300">
        <f>VLOOKUP(F3300,[1]!china_towns_second__2[[Column1]:[Y]],2,FALSE)</f>
        <v>102.6274358</v>
      </c>
      <c r="L3300" t="s">
        <v>12756</v>
      </c>
      <c r="M3300" t="str">
        <f>VLOOKUP(H3300,CHOOSE({1,2},Table22[Native],Table22[Name]),2,0)</f>
        <v>Ruò'ĕrgài Xiàn</v>
      </c>
      <c r="N3300" s="15" t="str">
        <f>VLOOKUP(I3300,CHOOSE({1,2},Table22[Native],Table22[Name]),2,0)</f>
        <v>Ābà Zàngzú Qiāngzú Zìzhìzhōu</v>
      </c>
      <c r="O3300" s="15" t="str">
        <f t="shared" si="102"/>
        <v>Tangke Zhen (Ābà Zàngzú Qiāngzú Zìzhìzhōu)</v>
      </c>
      <c r="P3300" s="15" t="str">
        <f t="shared" si="103"/>
        <v>Tangke Zhen (Ābà Zàngzú Qiāngzú Zìzhìzhōu)</v>
      </c>
    </row>
    <row r="3301" spans="1:16" hidden="1" x14ac:dyDescent="0.25">
      <c r="A3301" t="s">
        <v>4852</v>
      </c>
      <c r="B3301" t="str">
        <f>IF(COUNTIF(A:A,A3301)&gt;1,_xlfn.CONCAT(A3301," (",N3301,")"),A3301)</f>
        <v>Tángqiĕ Xiāng</v>
      </c>
      <c r="C3301" t="str">
        <f>IF(COUNTIF(B:B,B3301)&gt;1,_xlfn.CONCAT(A3301," (",M3301,")"),B3301)</f>
        <v>Tángqiĕ Xiāng</v>
      </c>
      <c r="D3301" t="s">
        <v>4853</v>
      </c>
      <c r="E3301" t="s">
        <v>11</v>
      </c>
      <c r="F3301" t="str">
        <f>_xlfn.CONCAT(D3301,", ",H3301,", ",I3301,", ","四川省")</f>
        <v>塘且乡, 昭觉县, 凉山彝族自治州, 四川省</v>
      </c>
      <c r="G3301">
        <v>2850</v>
      </c>
      <c r="H3301" t="s">
        <v>8288</v>
      </c>
      <c r="I3301" t="s">
        <v>8271</v>
      </c>
      <c r="J3301" t="e">
        <f>VLOOKUP(F3301,[1]!china_towns_second__2[[Column1]:[Y]],3,FALSE)</f>
        <v>#N/A</v>
      </c>
      <c r="K3301" t="e">
        <f>VLOOKUP(F3301,[1]!china_towns_second__2[[Column1]:[Y]],2,FALSE)</f>
        <v>#N/A</v>
      </c>
      <c r="L3301" t="s">
        <v>12757</v>
      </c>
      <c r="M3301" t="str">
        <f>VLOOKUP(H3301,CHOOSE({1,2},Table22[Native],Table22[Name]),2,0)</f>
        <v>Zhāojué Xiàn</v>
      </c>
      <c r="N3301" s="15" t="str">
        <f>VLOOKUP(I3301,CHOOSE({1,2},Table22[Native],Table22[Name]),2,0)</f>
        <v>Liángshān Yízú Zìzhìzhōu</v>
      </c>
      <c r="O3301" s="15" t="str">
        <f t="shared" si="102"/>
        <v>Tangqie Xiang (Liángshān Yízú Zìzhìzhōu)</v>
      </c>
      <c r="P3301" s="15" t="str">
        <f t="shared" si="103"/>
        <v>Tangqie Xiang (Liángshān Yízú Zìzhìzhōu)</v>
      </c>
    </row>
    <row r="3302" spans="1:16" hidden="1" x14ac:dyDescent="0.25">
      <c r="A3302" t="s">
        <v>4854</v>
      </c>
      <c r="B3302" t="str">
        <f>IF(COUNTIF(A:A,A3302)&gt;1,_xlfn.CONCAT(A3302," (",N3302,")"),A3302)</f>
        <v>Tăngtáng Zhèn</v>
      </c>
      <c r="C3302" t="str">
        <f>IF(COUNTIF(B:B,B3302)&gt;1,_xlfn.CONCAT(A3302," (",M3302,")"),B3302)</f>
        <v>Tăngtáng Zhèn</v>
      </c>
      <c r="D3302" t="s">
        <v>4855</v>
      </c>
      <c r="E3302" t="s">
        <v>7</v>
      </c>
      <c r="F3302" t="str">
        <f>_xlfn.CONCAT(D3302,", ",H3302,", ",I3302,", ","四川省")</f>
        <v>淌塘镇, 会东县, 凉山彝族自治州, 四川省</v>
      </c>
      <c r="G3302">
        <v>6874</v>
      </c>
      <c r="H3302" t="s">
        <v>8275</v>
      </c>
      <c r="I3302" t="s">
        <v>8271</v>
      </c>
      <c r="J3302">
        <f>VLOOKUP(F3302,[1]!china_towns_second__2[[Column1]:[Y]],3,FALSE)</f>
        <v>26.3636646914245</v>
      </c>
      <c r="K3302">
        <f>VLOOKUP(F3302,[1]!china_towns_second__2[[Column1]:[Y]],2,FALSE)</f>
        <v>102.7800278</v>
      </c>
      <c r="L3302" t="s">
        <v>12758</v>
      </c>
      <c r="M3302" t="str">
        <f>VLOOKUP(H3302,CHOOSE({1,2},Table22[Native],Table22[Name]),2,0)</f>
        <v>Huìdōng Xiàn</v>
      </c>
      <c r="N3302" s="15" t="str">
        <f>VLOOKUP(I3302,CHOOSE({1,2},Table22[Native],Table22[Name]),2,0)</f>
        <v>Liángshān Yízú Zìzhìzhōu</v>
      </c>
      <c r="O3302" s="15" t="str">
        <f t="shared" si="102"/>
        <v>Tangtang Zhen (Liángshān Yízú Zìzhìzhōu)</v>
      </c>
      <c r="P3302" s="15" t="str">
        <f t="shared" si="103"/>
        <v>Tangtang Zhen (Liángshān Yízú Zìzhìzhōu)</v>
      </c>
    </row>
    <row r="3303" spans="1:16" hidden="1" x14ac:dyDescent="0.25">
      <c r="A3303" t="s">
        <v>8062</v>
      </c>
      <c r="B3303" t="str">
        <f>IF(COUNTIF(A:A,A3303)&gt;1,_xlfn.CONCAT(A3303," (",N3303,")"),A3303)</f>
        <v>Tánguàn Xiāng</v>
      </c>
      <c r="C3303" t="str">
        <f>IF(COUNTIF(B:B,B3303)&gt;1,_xlfn.CONCAT(A3303," (",M3303,")"),B3303)</f>
        <v>Tánguàn Xiāng</v>
      </c>
      <c r="D3303" t="s">
        <v>8063</v>
      </c>
      <c r="E3303" t="s">
        <v>11</v>
      </c>
      <c r="F3303" t="str">
        <f>_xlfn.CONCAT(D3303,", ",H3303,", ",I3303,", ","四川省")</f>
        <v>坛罐乡, 简阳市, 成都市, 四川省</v>
      </c>
      <c r="G3303">
        <v>11491</v>
      </c>
      <c r="H3303" t="s">
        <v>8185</v>
      </c>
      <c r="I3303" t="s">
        <v>8180</v>
      </c>
      <c r="J3303" t="e">
        <f>VLOOKUP(F3303,[1]!china_towns_second__2[[Column1]:[Y]],3,FALSE)</f>
        <v>#N/A</v>
      </c>
      <c r="K3303" t="e">
        <f>VLOOKUP(F3303,[1]!china_towns_second__2[[Column1]:[Y]],2,FALSE)</f>
        <v>#N/A</v>
      </c>
      <c r="L3303" t="s">
        <v>12759</v>
      </c>
      <c r="M3303" t="str">
        <f>VLOOKUP(H3303,CHOOSE({1,2},Table22[Native],Table22[Name]),2,0)</f>
        <v>Jiănyáng Shì</v>
      </c>
      <c r="N3303" s="15" t="str">
        <f>VLOOKUP(I3303,CHOOSE({1,2},Table22[Native],Table22[Name]),2,0)</f>
        <v>Chéngdū Shì</v>
      </c>
      <c r="O3303" s="15" t="str">
        <f t="shared" si="102"/>
        <v>Tanguan Xiang (Chéngdū Shì)</v>
      </c>
      <c r="P3303" s="15" t="str">
        <f t="shared" si="103"/>
        <v>Tanguan Xiang (Chéngdū Shì)</v>
      </c>
    </row>
    <row r="3304" spans="1:16" hidden="1" x14ac:dyDescent="0.25">
      <c r="A3304" t="s">
        <v>5937</v>
      </c>
      <c r="B3304" t="str">
        <f>IF(COUNTIF(A:A,A3304)&gt;1,_xlfn.CONCAT(A3304," (",N3304,")"),A3304)</f>
        <v>Tángxùn Jiēdào [incl. Chéngnán Jiēdào]</v>
      </c>
      <c r="C3304" t="str">
        <f>IF(COUNTIF(B:B,B3304)&gt;1,_xlfn.CONCAT(A3304," (",M3304,")"),B3304)</f>
        <v>Tángxùn Jiēdào [incl. Chéngnán Jiēdào]</v>
      </c>
      <c r="D3304" t="s">
        <v>5938</v>
      </c>
      <c r="E3304" t="s">
        <v>493</v>
      </c>
      <c r="F3304" t="str">
        <f>_xlfn.CONCAT(D3304,", ",H3304,", ",I3304,", ","四川省")</f>
        <v>塘汛街道, 涪城区, 绵阳市, 四川省</v>
      </c>
      <c r="G3304">
        <v>63394</v>
      </c>
      <c r="H3304" t="s">
        <v>8310</v>
      </c>
      <c r="I3304" t="s">
        <v>8307</v>
      </c>
      <c r="J3304" t="e">
        <f>VLOOKUP(F3304,[1]!china_towns_second__2[[Column1]:[Y]],3,FALSE)</f>
        <v>#N/A</v>
      </c>
      <c r="K3304" t="e">
        <f>VLOOKUP(F3304,[1]!china_towns_second__2[[Column1]:[Y]],2,FALSE)</f>
        <v>#N/A</v>
      </c>
      <c r="L3304" t="s">
        <v>12760</v>
      </c>
      <c r="M3304" t="str">
        <f>VLOOKUP(H3304,CHOOSE({1,2},Table22[Native],Table22[Name]),2,0)</f>
        <v>Fúchéng Qū</v>
      </c>
      <c r="N3304" s="15" t="str">
        <f>VLOOKUP(I3304,CHOOSE({1,2},Table22[Native],Table22[Name]),2,0)</f>
        <v>Miányáng Shì</v>
      </c>
      <c r="O3304" s="15" t="str">
        <f t="shared" si="102"/>
        <v>Tangxun Jiedao [incl. Chengnan Jiedao] (Miányáng Shì)</v>
      </c>
      <c r="P3304" s="15" t="str">
        <f t="shared" si="103"/>
        <v>Tangxun Jiedao [incl. Chengnan Jiedao] (Miányáng Shì)</v>
      </c>
    </row>
    <row r="3305" spans="1:16" hidden="1" x14ac:dyDescent="0.25">
      <c r="A3305" t="s">
        <v>4856</v>
      </c>
      <c r="B3305" t="str">
        <f>IF(COUNTIF(A:A,A3305)&gt;1,_xlfn.CONCAT(A3305," (",N3305,")"),A3305)</f>
        <v>Tángyāng Xiāng</v>
      </c>
      <c r="C3305" t="str">
        <f>IF(COUNTIF(B:B,B3305)&gt;1,_xlfn.CONCAT(A3305," (",M3305,")"),B3305)</f>
        <v>Tángyāng Xiāng</v>
      </c>
      <c r="D3305" t="s">
        <v>4857</v>
      </c>
      <c r="E3305" t="s">
        <v>11</v>
      </c>
      <c r="F3305" t="str">
        <f>_xlfn.CONCAT(D3305,", ",H3305,", ",I3305,", ","四川省")</f>
        <v>唐央乡, 木里藏族自治县, 凉山彝族自治州, 四川省</v>
      </c>
      <c r="G3305">
        <v>6692</v>
      </c>
      <c r="H3305" t="s">
        <v>8281</v>
      </c>
      <c r="I3305" t="s">
        <v>8271</v>
      </c>
      <c r="J3305" t="e">
        <f>VLOOKUP(F3305,[1]!china_towns_second__2[[Column1]:[Y]],3,FALSE)</f>
        <v>#N/A</v>
      </c>
      <c r="K3305" t="e">
        <f>VLOOKUP(F3305,[1]!china_towns_second__2[[Column1]:[Y]],2,FALSE)</f>
        <v>#N/A</v>
      </c>
      <c r="L3305" t="s">
        <v>12761</v>
      </c>
      <c r="M3305" t="str">
        <f>VLOOKUP(H3305,CHOOSE({1,2},Table22[Native],Table22[Name]),2,0)</f>
        <v>Mùlĭ Zàngzú Zìzhìxiàn</v>
      </c>
      <c r="N3305" s="15" t="str">
        <f>VLOOKUP(I3305,CHOOSE({1,2},Table22[Native],Table22[Name]),2,0)</f>
        <v>Liángshān Yízú Zìzhìzhōu</v>
      </c>
      <c r="O3305" s="15" t="str">
        <f t="shared" si="102"/>
        <v>Tangyang Xiang (Liángshān Yízú Zìzhìzhōu)</v>
      </c>
      <c r="P3305" s="15" t="str">
        <f t="shared" si="103"/>
        <v>Tangyang Xiang (Liángshān Yízú Zìzhìzhōu)</v>
      </c>
    </row>
    <row r="3306" spans="1:16" hidden="1" x14ac:dyDescent="0.25">
      <c r="A3306" t="s">
        <v>1272</v>
      </c>
      <c r="B3306" t="str">
        <f>IF(COUNTIF(A:A,A3306)&gt;1,_xlfn.CONCAT(A3306," (",N3306,")"),A3306)</f>
        <v>Tángyuán Zhèn</v>
      </c>
      <c r="C3306" t="str">
        <f>IF(COUNTIF(B:B,B3306)&gt;1,_xlfn.CONCAT(A3306," (",M3306,")"),B3306)</f>
        <v>Tángyuán Zhèn</v>
      </c>
      <c r="D3306" t="s">
        <v>1273</v>
      </c>
      <c r="E3306" t="s">
        <v>7</v>
      </c>
      <c r="F3306" t="str">
        <f>_xlfn.CONCAT(D3306,", ",H3306,", ",I3306,", ","四川省")</f>
        <v>唐元镇, 郫都区, 成都市, 四川省</v>
      </c>
      <c r="G3306">
        <v>22373</v>
      </c>
      <c r="H3306" t="s">
        <v>8191</v>
      </c>
      <c r="I3306" t="s">
        <v>8180</v>
      </c>
      <c r="J3306">
        <f>VLOOKUP(F3306,[1]!china_towns_second__2[[Column1]:[Y]],3,FALSE)</f>
        <v>30.914454709110402</v>
      </c>
      <c r="K3306">
        <f>VLOOKUP(F3306,[1]!china_towns_second__2[[Column1]:[Y]],2,FALSE)</f>
        <v>103.87631620000001</v>
      </c>
      <c r="L3306" t="s">
        <v>12762</v>
      </c>
      <c r="M3306" t="str">
        <f>VLOOKUP(H3306,CHOOSE({1,2},Table22[Native],Table22[Name]),2,0)</f>
        <v>Pídū Qū</v>
      </c>
      <c r="N3306" s="15" t="str">
        <f>VLOOKUP(I3306,CHOOSE({1,2},Table22[Native],Table22[Name]),2,0)</f>
        <v>Chéngdū Shì</v>
      </c>
      <c r="O3306" s="15" t="str">
        <f t="shared" si="102"/>
        <v>Tangyuan Zhen (Chéngdū Shì)</v>
      </c>
      <c r="P3306" s="15" t="str">
        <f t="shared" si="103"/>
        <v>Tangyuan Zhen (Chéngdū Shì)</v>
      </c>
    </row>
    <row r="3307" spans="1:16" hidden="1" x14ac:dyDescent="0.25">
      <c r="A3307" t="s">
        <v>3901</v>
      </c>
      <c r="B3307" t="str">
        <f>IF(COUNTIF(A:A,A3307)&gt;1,_xlfn.CONCAT(A3307," (",N3307,")"),A3307)</f>
        <v>Tànkù Xiāng</v>
      </c>
      <c r="C3307" t="str">
        <f>IF(COUNTIF(B:B,B3307)&gt;1,_xlfn.CONCAT(A3307," (",M3307,")"),B3307)</f>
        <v>Tànkù Xiāng</v>
      </c>
      <c r="D3307" t="s">
        <v>3902</v>
      </c>
      <c r="E3307" t="s">
        <v>11</v>
      </c>
      <c r="F3307" t="str">
        <f>_xlfn.CONCAT(D3307,", ",H3307,", ",I3307,", ","四川省")</f>
        <v>炭库乡, 沐川县, 乐山市, 四川省</v>
      </c>
      <c r="G3307">
        <v>6526</v>
      </c>
      <c r="H3307" t="s">
        <v>8264</v>
      </c>
      <c r="I3307" t="s">
        <v>8256</v>
      </c>
      <c r="J3307" t="e">
        <f>VLOOKUP(F3307,[1]!china_towns_second__2[[Column1]:[Y]],3,FALSE)</f>
        <v>#N/A</v>
      </c>
      <c r="K3307" t="e">
        <f>VLOOKUP(F3307,[1]!china_towns_second__2[[Column1]:[Y]],2,FALSE)</f>
        <v>#N/A</v>
      </c>
      <c r="L3307" t="s">
        <v>12763</v>
      </c>
      <c r="M3307" t="str">
        <f>VLOOKUP(H3307,CHOOSE({1,2},Table22[Native],Table22[Name]),2,0)</f>
        <v>Mùchuān Xiàn</v>
      </c>
      <c r="N3307" s="15" t="str">
        <f>VLOOKUP(I3307,CHOOSE({1,2},Table22[Native],Table22[Name]),2,0)</f>
        <v>Lèshān Shì</v>
      </c>
      <c r="O3307" s="15" t="str">
        <f t="shared" si="102"/>
        <v>Tanku Xiang (Lèshān Shì)</v>
      </c>
      <c r="P3307" s="15" t="str">
        <f t="shared" si="103"/>
        <v>Tanku Xiang (Lèshān Shì)</v>
      </c>
    </row>
    <row r="3308" spans="1:16" hidden="1" x14ac:dyDescent="0.25">
      <c r="A3308" t="s">
        <v>3548</v>
      </c>
      <c r="B3308" t="str">
        <f>IF(COUNTIF(A:A,A3308)&gt;1,_xlfn.CONCAT(A3308," (",N3308,")"),A3308)</f>
        <v>Tántóng Zhèn</v>
      </c>
      <c r="C3308" t="str">
        <f>IF(COUNTIF(B:B,B3308)&gt;1,_xlfn.CONCAT(A3308," (",M3308,")"),B3308)</f>
        <v>Tántóng Zhèn</v>
      </c>
      <c r="D3308" t="s">
        <v>3549</v>
      </c>
      <c r="E3308" t="s">
        <v>7</v>
      </c>
      <c r="F3308" t="str">
        <f>_xlfn.CONCAT(D3308,", ",H3308,", ",I3308,", ","四川省")</f>
        <v>坛同镇, 邻水县, 广安市, 四川省</v>
      </c>
      <c r="G3308">
        <v>28559</v>
      </c>
      <c r="H3308" t="s">
        <v>8242</v>
      </c>
      <c r="I3308" t="s">
        <v>8239</v>
      </c>
      <c r="J3308">
        <f>VLOOKUP(F3308,[1]!china_towns_second__2[[Column1]:[Y]],3,FALSE)</f>
        <v>30.124408502650599</v>
      </c>
      <c r="K3308">
        <f>VLOOKUP(F3308,[1]!china_towns_second__2[[Column1]:[Y]],2,FALSE)</f>
        <v>106.8103383</v>
      </c>
      <c r="L3308" t="s">
        <v>12764</v>
      </c>
      <c r="M3308" t="str">
        <f>VLOOKUP(H3308,CHOOSE({1,2},Table22[Native],Table22[Name]),2,0)</f>
        <v>Línshuĭ Xiàn</v>
      </c>
      <c r="N3308" s="15" t="str">
        <f>VLOOKUP(I3308,CHOOSE({1,2},Table22[Native],Table22[Name]),2,0)</f>
        <v>Guăng'ān Shì</v>
      </c>
      <c r="O3308" s="15" t="str">
        <f t="shared" si="102"/>
        <v>Tantong Zhen (Guăng'ān Shì)</v>
      </c>
      <c r="P3308" s="15" t="str">
        <f t="shared" si="103"/>
        <v>Tantong Zhen (Guăng'ān Shì)</v>
      </c>
    </row>
    <row r="3309" spans="1:16" hidden="1" x14ac:dyDescent="0.25">
      <c r="A3309" t="s">
        <v>705</v>
      </c>
      <c r="B3309" t="str">
        <f>IF(COUNTIF(A:A,A3309)&gt;1,_xlfn.CONCAT(A3309," (",N3309,")"),A3309)</f>
        <v>Tănxī Zhèn</v>
      </c>
      <c r="C3309" t="str">
        <f>IF(COUNTIF(B:B,B3309)&gt;1,_xlfn.CONCAT(A3309," (",M3309,")"),B3309)</f>
        <v>Tănxī Zhèn</v>
      </c>
      <c r="D3309" t="s">
        <v>706</v>
      </c>
      <c r="E3309" t="s">
        <v>7</v>
      </c>
      <c r="F3309" t="str">
        <f>_xlfn.CONCAT(D3309,", ",H3309,", ",I3309,", ","四川省")</f>
        <v>坦溪镇, 平昌县, 巴中市, 四川省</v>
      </c>
      <c r="G3309">
        <v>14765</v>
      </c>
      <c r="H3309" t="s">
        <v>8176</v>
      </c>
      <c r="I3309" t="s">
        <v>8171</v>
      </c>
      <c r="J3309">
        <f>VLOOKUP(F3309,[1]!china_towns_second__2[[Column1]:[Y]],3,FALSE)</f>
        <v>31.609571751344198</v>
      </c>
      <c r="K3309">
        <f>VLOOKUP(F3309,[1]!china_towns_second__2[[Column1]:[Y]],2,FALSE)</f>
        <v>107.03559389999999</v>
      </c>
      <c r="L3309" t="s">
        <v>12765</v>
      </c>
      <c r="M3309" t="str">
        <f>VLOOKUP(H3309,CHOOSE({1,2},Table22[Native],Table22[Name]),2,0)</f>
        <v>Píngchāng Xiàn</v>
      </c>
      <c r="N3309" s="15" t="str">
        <f>VLOOKUP(I3309,CHOOSE({1,2},Table22[Native],Table22[Name]),2,0)</f>
        <v>Bāzhōng Shì</v>
      </c>
      <c r="O3309" s="15" t="str">
        <f t="shared" si="102"/>
        <v>Tanxi Zhen (Bāzhōng Shì)</v>
      </c>
      <c r="P3309" s="15" t="str">
        <f t="shared" si="103"/>
        <v>Tanxi Zhen (Bāzhōng Shì)</v>
      </c>
    </row>
    <row r="3310" spans="1:16" hidden="1" x14ac:dyDescent="0.25">
      <c r="A3310" t="s">
        <v>1887</v>
      </c>
      <c r="B3310" t="str">
        <f>IF(COUNTIF(A:A,A3310)&gt;1,_xlfn.CONCAT(A3310," (",N3310,")"),A3310)</f>
        <v>Táohuā Zhèn</v>
      </c>
      <c r="C3310" t="str">
        <f>IF(COUNTIF(B:B,B3310)&gt;1,_xlfn.CONCAT(A3310," (",M3310,")"),B3310)</f>
        <v>Táohuā Zhèn</v>
      </c>
      <c r="D3310" t="s">
        <v>1888</v>
      </c>
      <c r="E3310" t="s">
        <v>7</v>
      </c>
      <c r="F3310" t="str">
        <f>_xlfn.CONCAT(D3310,", ",H3310,", ",I3310,", ","四川省")</f>
        <v>桃花镇, 宣汉县, 达州市, 四川省</v>
      </c>
      <c r="G3310">
        <v>15859</v>
      </c>
      <c r="H3310" t="s">
        <v>8209</v>
      </c>
      <c r="I3310" t="s">
        <v>8202</v>
      </c>
      <c r="J3310">
        <f>VLOOKUP(F3310,[1]!china_towns_second__2[[Column1]:[Y]],3,FALSE)</f>
        <v>31.452507387078899</v>
      </c>
      <c r="K3310">
        <f>VLOOKUP(F3310,[1]!china_towns_second__2[[Column1]:[Y]],2,FALSE)</f>
        <v>107.9214044</v>
      </c>
      <c r="L3310" t="s">
        <v>12766</v>
      </c>
      <c r="M3310" t="str">
        <f>VLOOKUP(H3310,CHOOSE({1,2},Table22[Native],Table22[Name]),2,0)</f>
        <v>Xuānhàn Xiàn</v>
      </c>
      <c r="N3310" s="15" t="str">
        <f>VLOOKUP(I3310,CHOOSE({1,2},Table22[Native],Table22[Name]),2,0)</f>
        <v>Dázhōu Shì</v>
      </c>
      <c r="O3310" s="15" t="str">
        <f t="shared" si="102"/>
        <v>Taohua Zhen (Dázhōu Shì)</v>
      </c>
      <c r="P3310" s="15" t="str">
        <f t="shared" si="103"/>
        <v>Taohua Zhen (Dázhōu Shì)</v>
      </c>
    </row>
    <row r="3311" spans="1:16" hidden="1" x14ac:dyDescent="0.25">
      <c r="A3311" t="s">
        <v>6989</v>
      </c>
      <c r="B3311" t="str">
        <f>IF(COUNTIF(A:A,A3311)&gt;1,_xlfn.CONCAT(A3311," (",N3311,")"),A3311)</f>
        <v>Táojiādù Jiēdào</v>
      </c>
      <c r="C3311" t="str">
        <f>IF(COUNTIF(B:B,B3311)&gt;1,_xlfn.CONCAT(A3311," (",M3311,")"),B3311)</f>
        <v>Táojiādù Jiēdào</v>
      </c>
      <c r="D3311" t="s">
        <v>6990</v>
      </c>
      <c r="E3311" t="s">
        <v>493</v>
      </c>
      <c r="F3311" t="str">
        <f>_xlfn.CONCAT(D3311,", ",H3311,", ",I3311,", ","四川省")</f>
        <v>陶家渡街道, 西区, 攀枝花市, 四川省</v>
      </c>
      <c r="G3311">
        <v>22048</v>
      </c>
      <c r="H3311" t="s">
        <v>8339</v>
      </c>
      <c r="I3311" t="s">
        <v>8335</v>
      </c>
      <c r="J3311">
        <f>VLOOKUP(F3311,[1]!china_towns_second__2[[Column1]:[Y]],3,FALSE)</f>
        <v>26.587563723754201</v>
      </c>
      <c r="K3311">
        <f>VLOOKUP(F3311,[1]!china_towns_second__2[[Column1]:[Y]],2,FALSE)</f>
        <v>101.58095470000001</v>
      </c>
      <c r="L3311" t="s">
        <v>12767</v>
      </c>
      <c r="M3311" t="str">
        <f>VLOOKUP(H3311,CHOOSE({1,2},Table22[Native],Table22[Name]),2,0)</f>
        <v>Xī Qū</v>
      </c>
      <c r="N3311" s="15" t="str">
        <f>VLOOKUP(I3311,CHOOSE({1,2},Table22[Native],Table22[Name]),2,0)</f>
        <v>Pānzhīhuā Shì</v>
      </c>
      <c r="O3311" s="15" t="str">
        <f t="shared" si="102"/>
        <v>Taojiadu Jiedao (Pānzhīhuā Shì)</v>
      </c>
      <c r="P3311" s="15" t="str">
        <f t="shared" si="103"/>
        <v>Taojiadu Jiedao (Pānzhīhuā Shì)</v>
      </c>
    </row>
    <row r="3312" spans="1:16" hidden="1" x14ac:dyDescent="0.25">
      <c r="A3312" t="s">
        <v>5939</v>
      </c>
      <c r="B3312" t="str">
        <f>IF(COUNTIF(A:A,A3312)&gt;1,_xlfn.CONCAT(A3312," (",N3312,")"),A3312)</f>
        <v>Táolóng Zàngzú Xiāng</v>
      </c>
      <c r="C3312" t="str">
        <f>IF(COUNTIF(B:B,B3312)&gt;1,_xlfn.CONCAT(A3312," (",M3312,")"),B3312)</f>
        <v>Táolóng Zàngzú Xiāng</v>
      </c>
      <c r="D3312" t="s">
        <v>5940</v>
      </c>
      <c r="E3312" t="s">
        <v>11</v>
      </c>
      <c r="F3312" t="str">
        <f>_xlfn.CONCAT(D3312,", ",H3312,", ",I3312,", ","四川省")</f>
        <v>桃龙藏族乡, 北川羌族自治县, 绵阳市, 四川省</v>
      </c>
      <c r="G3312">
        <v>2575</v>
      </c>
      <c r="H3312" t="s">
        <v>8309</v>
      </c>
      <c r="I3312" t="s">
        <v>8307</v>
      </c>
      <c r="J3312" t="e">
        <f>VLOOKUP(F3312,[1]!china_towns_second__2[[Column1]:[Y]],3,FALSE)</f>
        <v>#N/A</v>
      </c>
      <c r="K3312" t="e">
        <f>VLOOKUP(F3312,[1]!china_towns_second__2[[Column1]:[Y]],2,FALSE)</f>
        <v>#N/A</v>
      </c>
      <c r="L3312" t="s">
        <v>12768</v>
      </c>
      <c r="M3312" t="str">
        <f>VLOOKUP(H3312,CHOOSE({1,2},Table22[Native],Table22[Name]),2,0)</f>
        <v>Bĕichuān Qiāngzú Zìzhìxiàn</v>
      </c>
      <c r="N3312" s="15" t="str">
        <f>VLOOKUP(I3312,CHOOSE({1,2},Table22[Native],Table22[Name]),2,0)</f>
        <v>Miányáng Shì</v>
      </c>
      <c r="O3312" s="15" t="str">
        <f t="shared" si="102"/>
        <v>Taolong Zangzu Xiang (Miányáng Shì)</v>
      </c>
      <c r="P3312" s="15" t="str">
        <f t="shared" si="103"/>
        <v>Taolong Zangzu Xiang (Miányáng Shì)</v>
      </c>
    </row>
    <row r="3313" spans="1:16" hidden="1" x14ac:dyDescent="0.25">
      <c r="A3313" t="s">
        <v>4858</v>
      </c>
      <c r="B3313" t="str">
        <f>IF(COUNTIF(A:A,A3313)&gt;1,_xlfn.CONCAT(A3313," (",N3313,")"),A3313)</f>
        <v>Táopíng Xiāng (Liángshān Yízú Zìzhìzhōu)</v>
      </c>
      <c r="C3313" t="str">
        <f>IF(COUNTIF(B:B,B3313)&gt;1,_xlfn.CONCAT(A3313," (",M3313,")"),B3313)</f>
        <v>Táopíng Xiāng (Liángshān Yízú Zìzhìzhōu)</v>
      </c>
      <c r="D3313" t="s">
        <v>4859</v>
      </c>
      <c r="E3313" t="s">
        <v>11</v>
      </c>
      <c r="F3313" t="str">
        <f>_xlfn.CONCAT(D3313,", ",H3313,", ",I3313,", ","四川省")</f>
        <v>桃坪乡, 金阳县, 凉山彝族自治州, 四川省</v>
      </c>
      <c r="G3313">
        <v>5946</v>
      </c>
      <c r="H3313" t="s">
        <v>8277</v>
      </c>
      <c r="I3313" t="s">
        <v>8271</v>
      </c>
      <c r="J3313" t="e">
        <f>VLOOKUP(F3313,[1]!china_towns_second__2[[Column1]:[Y]],3,FALSE)</f>
        <v>#N/A</v>
      </c>
      <c r="K3313" t="e">
        <f>VLOOKUP(F3313,[1]!china_towns_second__2[[Column1]:[Y]],2,FALSE)</f>
        <v>#N/A</v>
      </c>
      <c r="L3313" t="s">
        <v>14316</v>
      </c>
      <c r="M3313" t="str">
        <f>VLOOKUP(H3313,CHOOSE({1,2},Table22[Native],Table22[Name]),2,0)</f>
        <v>Jīnyáng Xiàn</v>
      </c>
      <c r="N3313" s="15" t="str">
        <f>VLOOKUP(I3313,CHOOSE({1,2},Table22[Native],Table22[Name]),2,0)</f>
        <v>Liángshān Yízú Zìzhìzhōu</v>
      </c>
      <c r="O3313" s="15" t="str">
        <f t="shared" si="102"/>
        <v>Taoping Xiang (Liangshan Yizu Zizhizhou) (Liángshān Yízú Zìzhìzhōu)</v>
      </c>
      <c r="P3313" s="15" t="str">
        <f t="shared" si="103"/>
        <v>Taoping Xiang (Liangshan Yizu Zizhizhou) (Liángshān Yízú Zìzhìzhōu)</v>
      </c>
    </row>
    <row r="3314" spans="1:16" hidden="1" x14ac:dyDescent="0.25">
      <c r="A3314" t="s">
        <v>4858</v>
      </c>
      <c r="B3314" t="str">
        <f>IF(COUNTIF(A:A,A3314)&gt;1,_xlfn.CONCAT(A3314," (",N3314,")"),A3314)</f>
        <v>Táopíng Xiāng (Yíbīn Shì)</v>
      </c>
      <c r="C3314" t="str">
        <f>IF(COUNTIF(B:B,B3314)&gt;1,_xlfn.CONCAT(A3314," (",M3314,")"),B3314)</f>
        <v>Táopíng Xiāng (Yíbīn Shì)</v>
      </c>
      <c r="D3314" t="s">
        <v>4859</v>
      </c>
      <c r="E3314" t="s">
        <v>11</v>
      </c>
      <c r="F3314" t="str">
        <f>_xlfn.CONCAT(D3314,", ",H3314,", ",I3314,", ","四川省")</f>
        <v>桃坪乡, 长宁县, 宜宾市, 四川省</v>
      </c>
      <c r="G3314">
        <v>9215</v>
      </c>
      <c r="H3314" t="s">
        <v>8360</v>
      </c>
      <c r="I3314" t="s">
        <v>8359</v>
      </c>
      <c r="J3314" t="e">
        <f>VLOOKUP(F3314,[1]!china_towns_second__2[[Column1]:[Y]],3,FALSE)</f>
        <v>#N/A</v>
      </c>
      <c r="K3314" t="e">
        <f>VLOOKUP(F3314,[1]!china_towns_second__2[[Column1]:[Y]],2,FALSE)</f>
        <v>#N/A</v>
      </c>
      <c r="L3314" t="s">
        <v>14317</v>
      </c>
      <c r="M3314" t="str">
        <f>VLOOKUP(H3314,CHOOSE({1,2},Table22[Native],Table22[Name]),2,0)</f>
        <v>Chángníng Xiàn</v>
      </c>
      <c r="N3314" s="15" t="str">
        <f>VLOOKUP(I3314,CHOOSE({1,2},Table22[Native],Table22[Name]),2,0)</f>
        <v>Yíbīn Shì</v>
      </c>
      <c r="O3314" s="15" t="str">
        <f t="shared" si="102"/>
        <v>Taoping Xiang (Yibin Shi) (Yíbīn Shì)</v>
      </c>
      <c r="P3314" s="15" t="str">
        <f t="shared" si="103"/>
        <v>Taoping Xiang (Yibin Shi) (Yíbīn Shì)</v>
      </c>
    </row>
    <row r="3315" spans="1:16" hidden="1" x14ac:dyDescent="0.25">
      <c r="A3315" t="s">
        <v>354</v>
      </c>
      <c r="B3315" t="str">
        <f>IF(COUNTIF(A:A,A3315)&gt;1,_xlfn.CONCAT(A3315," (",N3315,")"),A3315)</f>
        <v>Táopíng Zhèn</v>
      </c>
      <c r="C3315" t="str">
        <f>IF(COUNTIF(B:B,B3315)&gt;1,_xlfn.CONCAT(A3315," (",M3315,")"),B3315)</f>
        <v>Táopíng Zhèn</v>
      </c>
      <c r="D3315" t="s">
        <v>355</v>
      </c>
      <c r="E3315" t="s">
        <v>7</v>
      </c>
      <c r="F3315" t="str">
        <f>_xlfn.CONCAT(D3315,", ",H3315,", ",I3315,", ","四川省")</f>
        <v>桃坪镇, 理县, 阿坝藏族羌族自治州, 四川省</v>
      </c>
      <c r="G3315">
        <v>2950</v>
      </c>
      <c r="H3315" t="s">
        <v>8160</v>
      </c>
      <c r="I3315" t="s">
        <v>8153</v>
      </c>
      <c r="J3315">
        <f>VLOOKUP(F3315,[1]!china_towns_second__2[[Column1]:[Y]],3,FALSE)</f>
        <v>31.581816444494599</v>
      </c>
      <c r="K3315">
        <f>VLOOKUP(F3315,[1]!china_towns_second__2[[Column1]:[Y]],2,FALSE)</f>
        <v>103.46717289999999</v>
      </c>
      <c r="L3315" t="s">
        <v>12769</v>
      </c>
      <c r="M3315" t="str">
        <f>VLOOKUP(H3315,CHOOSE({1,2},Table22[Native],Table22[Name]),2,0)</f>
        <v>Lĭ Xiàn</v>
      </c>
      <c r="N3315" s="15" t="str">
        <f>VLOOKUP(I3315,CHOOSE({1,2},Table22[Native],Table22[Name]),2,0)</f>
        <v>Ābà Zàngzú Qiāngzú Zìzhìzhōu</v>
      </c>
      <c r="O3315" s="15" t="str">
        <f t="shared" si="102"/>
        <v>Taoping Zhen (Ābà Zàngzú Qiāngzú Zìzhìzhōu)</v>
      </c>
      <c r="P3315" s="15" t="str">
        <f t="shared" si="103"/>
        <v>Taoping Zhen (Ābà Zàngzú Qiāngzú Zìzhìzhōu)</v>
      </c>
    </row>
    <row r="3316" spans="1:16" hidden="1" x14ac:dyDescent="0.25">
      <c r="A3316" t="s">
        <v>1274</v>
      </c>
      <c r="B3316" t="str">
        <f>IF(COUNTIF(A:A,A3316)&gt;1,_xlfn.CONCAT(A3316," (",N3316,")"),A3316)</f>
        <v>Táoxīlù Jiēdào</v>
      </c>
      <c r="C3316" t="str">
        <f>IF(COUNTIF(B:B,B3316)&gt;1,_xlfn.CONCAT(A3316," (",M3316,")"),B3316)</f>
        <v>Táoxīlù Jiēdào</v>
      </c>
      <c r="D3316" t="s">
        <v>1275</v>
      </c>
      <c r="E3316" t="s">
        <v>493</v>
      </c>
      <c r="F3316" t="str">
        <f>_xlfn.CONCAT(D3316,", ",H3316,", ",I3316,", ","四川省")</f>
        <v>桃蹊路街道, 成华区, 成都市, 四川省</v>
      </c>
      <c r="G3316">
        <v>89107</v>
      </c>
      <c r="H3316" t="s">
        <v>8181</v>
      </c>
      <c r="I3316" t="s">
        <v>8180</v>
      </c>
      <c r="J3316">
        <f>VLOOKUP(F3316,[1]!china_towns_second__2[[Column1]:[Y]],3,FALSE)</f>
        <v>30.6857986575544</v>
      </c>
      <c r="K3316">
        <f>VLOOKUP(F3316,[1]!china_towns_second__2[[Column1]:[Y]],2,FALSE)</f>
        <v>104.1086201</v>
      </c>
      <c r="L3316" t="s">
        <v>12770</v>
      </c>
      <c r="M3316" t="str">
        <f>VLOOKUP(H3316,CHOOSE({1,2},Table22[Native],Table22[Name]),2,0)</f>
        <v>Chénghuá Qū</v>
      </c>
      <c r="N3316" s="15" t="str">
        <f>VLOOKUP(I3316,CHOOSE({1,2},Table22[Native],Table22[Name]),2,0)</f>
        <v>Chéngdū Shì</v>
      </c>
      <c r="O3316" s="15" t="str">
        <f t="shared" si="102"/>
        <v>Taoxilu Jiedao (Chéngdū Shì)</v>
      </c>
      <c r="P3316" s="15" t="str">
        <f t="shared" si="103"/>
        <v>Taoxilu Jiedao (Chéngdū Shì)</v>
      </c>
    </row>
    <row r="3317" spans="1:16" hidden="1" x14ac:dyDescent="0.25">
      <c r="A3317" t="s">
        <v>6561</v>
      </c>
      <c r="B3317" t="str">
        <f>IF(COUNTIF(A:A,A3317)&gt;1,_xlfn.CONCAT(A3317," (",N3317,")"),A3317)</f>
        <v>Táoyuán Xiāng</v>
      </c>
      <c r="C3317" t="str">
        <f>IF(COUNTIF(B:B,B3317)&gt;1,_xlfn.CONCAT(A3317," (",M3317,")"),B3317)</f>
        <v>Táoyuán Xiāng</v>
      </c>
      <c r="D3317" t="s">
        <v>6562</v>
      </c>
      <c r="E3317" t="s">
        <v>11</v>
      </c>
      <c r="F3317" t="str">
        <f>_xlfn.CONCAT(D3317,", ",H3317,", ",I3317,", ","四川省")</f>
        <v>桃园乡, 嘉陵区, 南充市, 四川省</v>
      </c>
      <c r="G3317">
        <v>8382</v>
      </c>
      <c r="H3317" t="s">
        <v>8320</v>
      </c>
      <c r="I3317" t="s">
        <v>8318</v>
      </c>
      <c r="J3317" t="e">
        <f>VLOOKUP(F3317,[1]!china_towns_second__2[[Column1]:[Y]],3,FALSE)</f>
        <v>#N/A</v>
      </c>
      <c r="K3317" t="e">
        <f>VLOOKUP(F3317,[1]!china_towns_second__2[[Column1]:[Y]],2,FALSE)</f>
        <v>#N/A</v>
      </c>
      <c r="L3317" t="s">
        <v>12771</v>
      </c>
      <c r="M3317" t="str">
        <f>VLOOKUP(H3317,CHOOSE({1,2},Table22[Native],Table22[Name]),2,0)</f>
        <v>Jiālíng Qū</v>
      </c>
      <c r="N3317" s="15" t="str">
        <f>VLOOKUP(I3317,CHOOSE({1,2},Table22[Native],Table22[Name]),2,0)</f>
        <v>Nánchōng Shì</v>
      </c>
      <c r="O3317" s="15" t="str">
        <f t="shared" si="102"/>
        <v>Taoyuan Xiang (Nánchōng Shì)</v>
      </c>
      <c r="P3317" s="15" t="str">
        <f t="shared" si="103"/>
        <v>Taoyuan Xiang (Nánchōng Shì)</v>
      </c>
    </row>
    <row r="3318" spans="1:16" hidden="1" x14ac:dyDescent="0.25">
      <c r="A3318" t="s">
        <v>5536</v>
      </c>
      <c r="B3318" t="str">
        <f>IF(COUNTIF(A:A,A3318)&gt;1,_xlfn.CONCAT(A3318," (",N3318,")"),A3318)</f>
        <v>Táoyuán Xiāng [→ Qīlǐpíng Zhèn]</v>
      </c>
      <c r="C3318" t="str">
        <f>IF(COUNTIF(B:B,B3318)&gt;1,_xlfn.CONCAT(A3318," (",M3318,")"),B3318)</f>
        <v>Táoyuán Xiāng [→ Qīlǐpíng Zhèn]</v>
      </c>
      <c r="D3318" t="s">
        <v>5537</v>
      </c>
      <c r="E3318" t="s">
        <v>11</v>
      </c>
      <c r="F3318" t="str">
        <f>_xlfn.CONCAT(D3318,", ",H3318,", ",I3318,", ","四川省")</f>
        <v>桃源乡, 洪雅县, 眉山市, 四川省</v>
      </c>
      <c r="G3318">
        <v>3766</v>
      </c>
      <c r="H3318" t="s">
        <v>8302</v>
      </c>
      <c r="I3318" t="s">
        <v>8299</v>
      </c>
      <c r="J3318" t="e">
        <f>VLOOKUP(F3318,[1]!china_towns_second__2[[Column1]:[Y]],3,FALSE)</f>
        <v>#N/A</v>
      </c>
      <c r="K3318" t="e">
        <f>VLOOKUP(F3318,[1]!china_towns_second__2[[Column1]:[Y]],2,FALSE)</f>
        <v>#N/A</v>
      </c>
      <c r="L3318" t="s">
        <v>12772</v>
      </c>
      <c r="M3318" t="str">
        <f>VLOOKUP(H3318,CHOOSE({1,2},Table22[Native],Table22[Name]),2,0)</f>
        <v>Hóngyă Xiàn</v>
      </c>
      <c r="N3318" s="15" t="str">
        <f>VLOOKUP(I3318,CHOOSE({1,2},Table22[Native],Table22[Name]),2,0)</f>
        <v>Méishān Shì</v>
      </c>
      <c r="O3318" s="15" t="str">
        <f t="shared" si="102"/>
        <v>Taoyuan Xiang [→ Qiliping Zhen] (Méishān Shì)</v>
      </c>
      <c r="P3318" s="15" t="str">
        <f t="shared" si="103"/>
        <v>Taoyuan Xiang [→ Qiliping Zhen] (Méishān Shì)</v>
      </c>
    </row>
    <row r="3319" spans="1:16" hidden="1" x14ac:dyDescent="0.25">
      <c r="A3319" t="s">
        <v>5941</v>
      </c>
      <c r="B3319" t="str">
        <f>IF(COUNTIF(A:A,A3319)&gt;1,_xlfn.CONCAT(A3319," (",N3319,")"),A3319)</f>
        <v>Tăshān Zhèn</v>
      </c>
      <c r="C3319" t="str">
        <f>IF(COUNTIF(B:B,B3319)&gt;1,_xlfn.CONCAT(A3319," (",M3319,")"),B3319)</f>
        <v>Tăshān Zhèn</v>
      </c>
      <c r="D3319" t="s">
        <v>5942</v>
      </c>
      <c r="E3319" t="s">
        <v>7</v>
      </c>
      <c r="F3319" t="str">
        <f>_xlfn.CONCAT(D3319,", ",H3319,", ",I3319,", ","四川省")</f>
        <v>塔山镇, 三台县, 绵阳市, 四川省</v>
      </c>
      <c r="G3319">
        <v>20575</v>
      </c>
      <c r="H3319" t="s">
        <v>8313</v>
      </c>
      <c r="I3319" t="s">
        <v>8307</v>
      </c>
      <c r="J3319">
        <f>VLOOKUP(F3319,[1]!china_towns_second__2[[Column1]:[Y]],3,FALSE)</f>
        <v>31.3105982922891</v>
      </c>
      <c r="K3319">
        <f>VLOOKUP(F3319,[1]!china_towns_second__2[[Column1]:[Y]],2,FALSE)</f>
        <v>105.1280654</v>
      </c>
      <c r="L3319" t="s">
        <v>12773</v>
      </c>
      <c r="M3319" t="str">
        <f>VLOOKUP(H3319,CHOOSE({1,2},Table22[Native],Table22[Name]),2,0)</f>
        <v>Sāntái Xiàn</v>
      </c>
      <c r="N3319" s="15" t="str">
        <f>VLOOKUP(I3319,CHOOSE({1,2},Table22[Native],Table22[Name]),2,0)</f>
        <v>Miányáng Shì</v>
      </c>
      <c r="O3319" s="15" t="str">
        <f t="shared" si="102"/>
        <v>Tashan Zhen (Miányáng Shì)</v>
      </c>
      <c r="P3319" s="15" t="str">
        <f t="shared" si="103"/>
        <v>Tashan Zhen (Miányáng Shì)</v>
      </c>
    </row>
    <row r="3320" spans="1:16" hidden="1" x14ac:dyDescent="0.25">
      <c r="A3320" t="s">
        <v>3903</v>
      </c>
      <c r="B3320" t="str">
        <f>IF(COUNTIF(A:A,A3320)&gt;1,_xlfn.CONCAT(A3320," (",N3320,")"),A3320)</f>
        <v>Tàshuĭ Zhèn (Lèshān Shì)</v>
      </c>
      <c r="C3320" t="str">
        <f>IF(COUNTIF(B:B,B3320)&gt;1,_xlfn.CONCAT(A3320," (",M3320,")"),B3320)</f>
        <v>Tàshuĭ Zhèn (Lèshān Shì)</v>
      </c>
      <c r="D3320" t="s">
        <v>3904</v>
      </c>
      <c r="E3320" t="s">
        <v>7</v>
      </c>
      <c r="F3320" t="str">
        <f>_xlfn.CONCAT(D3320,", ",H3320,", ",I3320,", ","四川省")</f>
        <v>踏水镇, 沙湾区, 乐山市, 四川省</v>
      </c>
      <c r="G3320">
        <v>9439</v>
      </c>
      <c r="H3320" t="s">
        <v>8266</v>
      </c>
      <c r="I3320" t="s">
        <v>8256</v>
      </c>
      <c r="J3320">
        <f>VLOOKUP(F3320,[1]!china_towns_second__2[[Column1]:[Y]],3,FALSE)</f>
        <v>29.3808444262046</v>
      </c>
      <c r="K3320">
        <f>VLOOKUP(F3320,[1]!china_towns_second__2[[Column1]:[Y]],2,FALSE)</f>
        <v>103.64058230000001</v>
      </c>
      <c r="L3320" t="s">
        <v>14318</v>
      </c>
      <c r="M3320" t="str">
        <f>VLOOKUP(H3320,CHOOSE({1,2},Table22[Native],Table22[Name]),2,0)</f>
        <v>Shāwān Qū</v>
      </c>
      <c r="N3320" s="15" t="str">
        <f>VLOOKUP(I3320,CHOOSE({1,2},Table22[Native],Table22[Name]),2,0)</f>
        <v>Lèshān Shì</v>
      </c>
      <c r="O3320" s="15" t="str">
        <f t="shared" si="102"/>
        <v>Tashui Zhen (Leshan Shi) (Lèshān Shì)</v>
      </c>
      <c r="P3320" s="15" t="str">
        <f t="shared" si="103"/>
        <v>Tashui Zhen (Leshan Shi) (Lèshān Shì)</v>
      </c>
    </row>
    <row r="3321" spans="1:16" hidden="1" x14ac:dyDescent="0.25">
      <c r="A3321" t="s">
        <v>3903</v>
      </c>
      <c r="B3321" t="str">
        <f>IF(COUNTIF(A:A,A3321)&gt;1,_xlfn.CONCAT(A3321," (",N3321,")"),A3321)</f>
        <v>Tàshuĭ Zhèn (Chéngdū Shì)</v>
      </c>
      <c r="C3321" t="str">
        <f>IF(COUNTIF(B:B,B3321)&gt;1,_xlfn.CONCAT(A3321," (",M3321,")"),B3321)</f>
        <v>Tàshuĭ Zhèn (Chéngdū Shì)</v>
      </c>
      <c r="D3321" t="s">
        <v>3904</v>
      </c>
      <c r="E3321" t="s">
        <v>7</v>
      </c>
      <c r="F3321" t="str">
        <f>_xlfn.CONCAT(D3321,", ",H3321,", ",I3321,", ","四川省")</f>
        <v>踏水镇, 简阳市, 成都市, 四川省</v>
      </c>
      <c r="G3321">
        <v>13984</v>
      </c>
      <c r="H3321" t="s">
        <v>8185</v>
      </c>
      <c r="I3321" t="s">
        <v>8180</v>
      </c>
      <c r="J3321">
        <f>VLOOKUP(F3321,[1]!china_towns_second__2[[Column1]:[Y]],3,FALSE)</f>
        <v>30.543562582566501</v>
      </c>
      <c r="K3321">
        <f>VLOOKUP(F3321,[1]!china_towns_second__2[[Column1]:[Y]],2,FALSE)</f>
        <v>104.67842949999999</v>
      </c>
      <c r="L3321" t="s">
        <v>14319</v>
      </c>
      <c r="M3321" t="str">
        <f>VLOOKUP(H3321,CHOOSE({1,2},Table22[Native],Table22[Name]),2,0)</f>
        <v>Jiănyáng Shì</v>
      </c>
      <c r="N3321" s="15" t="str">
        <f>VLOOKUP(I3321,CHOOSE({1,2},Table22[Native],Table22[Name]),2,0)</f>
        <v>Chéngdū Shì</v>
      </c>
      <c r="O3321" s="15" t="str">
        <f t="shared" si="102"/>
        <v>Tashui Zhen (Chengdu Shi) (Chéngdū Shì)</v>
      </c>
      <c r="P3321" s="15" t="str">
        <f t="shared" si="103"/>
        <v>Tashui Zhen (Chengdu Shi) (Chéngdū Shì)</v>
      </c>
    </row>
    <row r="3322" spans="1:16" hidden="1" x14ac:dyDescent="0.25">
      <c r="A3322" t="s">
        <v>5943</v>
      </c>
      <c r="B3322" t="str">
        <f>IF(COUNTIF(A:A,A3322)&gt;1,_xlfn.CONCAT(A3322," (",N3322,")"),A3322)</f>
        <v>Tăshuĭ Zhèn</v>
      </c>
      <c r="C3322" t="str">
        <f>IF(COUNTIF(B:B,B3322)&gt;1,_xlfn.CONCAT(A3322," (",M3322,")"),B3322)</f>
        <v>Tăshuĭ Zhèn</v>
      </c>
      <c r="D3322" t="s">
        <v>5944</v>
      </c>
      <c r="E3322" t="s">
        <v>7</v>
      </c>
      <c r="F3322" t="str">
        <f>_xlfn.CONCAT(D3322,", ",H3322,", ",I3322,", ","四川省")</f>
        <v>塔水镇, 安州区, 绵阳市, 四川省</v>
      </c>
      <c r="G3322">
        <v>36618</v>
      </c>
      <c r="H3322" t="s">
        <v>8308</v>
      </c>
      <c r="I3322" t="s">
        <v>8307</v>
      </c>
      <c r="J3322">
        <f>VLOOKUP(F3322,[1]!china_towns_second__2[[Column1]:[Y]],3,FALSE)</f>
        <v>31.462394195138302</v>
      </c>
      <c r="K3322">
        <f>VLOOKUP(F3322,[1]!china_towns_second__2[[Column1]:[Y]],2,FALSE)</f>
        <v>104.4127769</v>
      </c>
      <c r="L3322" t="s">
        <v>12774</v>
      </c>
      <c r="M3322" t="str">
        <f>VLOOKUP(H3322,CHOOSE({1,2},Table22[Native],Table22[Name]),2,0)</f>
        <v>Ānzhōu Qū</v>
      </c>
      <c r="N3322" s="15" t="str">
        <f>VLOOKUP(I3322,CHOOSE({1,2},Table22[Native],Table22[Name]),2,0)</f>
        <v>Miányáng Shì</v>
      </c>
      <c r="O3322" s="15" t="str">
        <f t="shared" si="102"/>
        <v>Tashui Zhen (Miányáng Shì)</v>
      </c>
      <c r="P3322" s="15" t="str">
        <f t="shared" si="103"/>
        <v>Tashui Zhen (Miányáng Shì)</v>
      </c>
    </row>
    <row r="3323" spans="1:16" hidden="1" x14ac:dyDescent="0.25">
      <c r="A3323" t="s">
        <v>2694</v>
      </c>
      <c r="B3323" t="str">
        <f>IF(COUNTIF(A:A,A3323)&gt;1,_xlfn.CONCAT(A3323," (",N3323,")"),A3323)</f>
        <v>Tăzi Xiāng</v>
      </c>
      <c r="C3323" t="str">
        <f>IF(COUNTIF(B:B,B3323)&gt;1,_xlfn.CONCAT(A3323," (",M3323,")"),B3323)</f>
        <v>Tăzi Xiāng</v>
      </c>
      <c r="D3323" t="s">
        <v>2695</v>
      </c>
      <c r="E3323" t="s">
        <v>11</v>
      </c>
      <c r="F3323" t="str">
        <f>_xlfn.CONCAT(D3323,", ",H3323,", ",I3323,", ","四川省")</f>
        <v>塔子乡, 色达县, 甘孜藏族自治州, 四川省</v>
      </c>
      <c r="G3323">
        <v>2795</v>
      </c>
      <c r="H3323" t="s">
        <v>8233</v>
      </c>
      <c r="I3323" t="s">
        <v>8219</v>
      </c>
      <c r="J3323" t="e">
        <f>VLOOKUP(F3323,[1]!china_towns_second__2[[Column1]:[Y]],3,FALSE)</f>
        <v>#N/A</v>
      </c>
      <c r="K3323" t="e">
        <f>VLOOKUP(F3323,[1]!china_towns_second__2[[Column1]:[Y]],2,FALSE)</f>
        <v>#N/A</v>
      </c>
      <c r="L3323" t="s">
        <v>12775</v>
      </c>
      <c r="M3323" t="str">
        <f>VLOOKUP(H3323,CHOOSE({1,2},Table22[Native],Table22[Name]),2,0)</f>
        <v>Sèdá Xiàn</v>
      </c>
      <c r="N3323" s="15" t="str">
        <f>VLOOKUP(I3323,CHOOSE({1,2},Table22[Native],Table22[Name]),2,0)</f>
        <v>Gānzī Zàngzú Zìzhìzhōu</v>
      </c>
      <c r="O3323" s="15" t="str">
        <f t="shared" si="102"/>
        <v>Tazi Xiang (Gānzī Zàngzú Zìzhìzhōu)</v>
      </c>
      <c r="P3323" s="15" t="str">
        <f t="shared" si="103"/>
        <v>Tazi Xiang (Gānzī Zàngzú Zìzhìzhōu)</v>
      </c>
    </row>
    <row r="3324" spans="1:16" hidden="1" x14ac:dyDescent="0.25">
      <c r="A3324" t="s">
        <v>4862</v>
      </c>
      <c r="B3324" t="str">
        <f>IF(COUNTIF(A:A,A3324)&gt;1,_xlfn.CONCAT(A3324," (",N3324,")"),A3324)</f>
        <v>Tèbŭ Xiāng</v>
      </c>
      <c r="C3324" t="str">
        <f>IF(COUNTIF(B:B,B3324)&gt;1,_xlfn.CONCAT(A3324," (",M3324,")"),B3324)</f>
        <v>Tèbŭ Xiāng</v>
      </c>
      <c r="D3324" t="s">
        <v>4863</v>
      </c>
      <c r="E3324" t="s">
        <v>11</v>
      </c>
      <c r="F3324" t="str">
        <f>_xlfn.CONCAT(D3324,", ",H3324,", ",I3324,", ","四川省")</f>
        <v>特补乡, 普格县, 凉山彝族自治州, 四川省</v>
      </c>
      <c r="G3324">
        <v>5011</v>
      </c>
      <c r="H3324" t="s">
        <v>8283</v>
      </c>
      <c r="I3324" t="s">
        <v>8271</v>
      </c>
      <c r="J3324" t="e">
        <f>VLOOKUP(F3324,[1]!china_towns_second__2[[Column1]:[Y]],3,FALSE)</f>
        <v>#N/A</v>
      </c>
      <c r="K3324" t="e">
        <f>VLOOKUP(F3324,[1]!china_towns_second__2[[Column1]:[Y]],2,FALSE)</f>
        <v>#N/A</v>
      </c>
      <c r="L3324" t="s">
        <v>12776</v>
      </c>
      <c r="M3324" t="str">
        <f>VLOOKUP(H3324,CHOOSE({1,2},Table22[Native],Table22[Name]),2,0)</f>
        <v>Pŭgé Xiàn</v>
      </c>
      <c r="N3324" s="15" t="str">
        <f>VLOOKUP(I3324,CHOOSE({1,2},Table22[Native],Table22[Name]),2,0)</f>
        <v>Liángshān Yízú Zìzhìzhōu</v>
      </c>
      <c r="O3324" s="15" t="str">
        <f t="shared" si="102"/>
        <v>Tebu Xiang (Liángshān Yízú Zìzhìzhōu)</v>
      </c>
      <c r="P3324" s="15" t="str">
        <f t="shared" si="103"/>
        <v>Tebu Xiang (Liángshān Yízú Zìzhìzhōu)</v>
      </c>
    </row>
    <row r="3325" spans="1:16" hidden="1" x14ac:dyDescent="0.25">
      <c r="A3325" t="s">
        <v>4860</v>
      </c>
      <c r="B3325" t="str">
        <f>IF(COUNTIF(A:A,A3325)&gt;1,_xlfn.CONCAT(A3325," (",N3325,")"),A3325)</f>
        <v>Tèbùluò Xiāng</v>
      </c>
      <c r="C3325" t="str">
        <f>IF(COUNTIF(B:B,B3325)&gt;1,_xlfn.CONCAT(A3325," (",M3325,")"),B3325)</f>
        <v>Tèbùluò Xiāng</v>
      </c>
      <c r="D3325" t="s">
        <v>4861</v>
      </c>
      <c r="E3325" t="s">
        <v>11</v>
      </c>
      <c r="F3325" t="str">
        <f>_xlfn.CONCAT(D3325,", ",H3325,", ",I3325,", ","四川省")</f>
        <v>特布洛乡, 昭觉县, 凉山彝族自治州, 四川省</v>
      </c>
      <c r="G3325">
        <v>5895</v>
      </c>
      <c r="H3325" t="s">
        <v>8288</v>
      </c>
      <c r="I3325" t="s">
        <v>8271</v>
      </c>
      <c r="J3325" t="e">
        <f>VLOOKUP(F3325,[1]!china_towns_second__2[[Column1]:[Y]],3,FALSE)</f>
        <v>#N/A</v>
      </c>
      <c r="K3325" t="e">
        <f>VLOOKUP(F3325,[1]!china_towns_second__2[[Column1]:[Y]],2,FALSE)</f>
        <v>#N/A</v>
      </c>
      <c r="L3325" t="s">
        <v>12777</v>
      </c>
      <c r="M3325" t="str">
        <f>VLOOKUP(H3325,CHOOSE({1,2},Table22[Native],Table22[Name]),2,0)</f>
        <v>Zhāojué Xiàn</v>
      </c>
      <c r="N3325" s="15" t="str">
        <f>VLOOKUP(I3325,CHOOSE({1,2},Table22[Native],Table22[Name]),2,0)</f>
        <v>Liángshān Yízú Zìzhìzhōu</v>
      </c>
      <c r="O3325" s="15" t="str">
        <f t="shared" si="102"/>
        <v>Tebuluo Xiang (Liángshān Yízú Zìzhìzhōu)</v>
      </c>
      <c r="P3325" s="15" t="str">
        <f t="shared" si="103"/>
        <v>Tebuluo Xiang (Liángshān Yízú Zìzhìzhōu)</v>
      </c>
    </row>
    <row r="3326" spans="1:16" hidden="1" x14ac:dyDescent="0.25">
      <c r="A3326" t="s">
        <v>4864</v>
      </c>
      <c r="B3326" t="str">
        <f>IF(COUNTIF(A:A,A3326)&gt;1,_xlfn.CONCAT(A3326," (",N3326,")"),A3326)</f>
        <v>Tè'ĕrguŏ Xiāng</v>
      </c>
      <c r="C3326" t="str">
        <f>IF(COUNTIF(B:B,B3326)&gt;1,_xlfn.CONCAT(A3326," (",M3326,")"),B3326)</f>
        <v>Tè'ĕrguŏ Xiāng</v>
      </c>
      <c r="D3326" t="s">
        <v>4865</v>
      </c>
      <c r="E3326" t="s">
        <v>11</v>
      </c>
      <c r="F3326" t="str">
        <f>_xlfn.CONCAT(D3326,", ",H3326,", ",I3326,", ","四川省")</f>
        <v>特尔果乡, 普格县, 凉山彝族自治州, 四川省</v>
      </c>
      <c r="G3326">
        <v>3001</v>
      </c>
      <c r="H3326" t="s">
        <v>8283</v>
      </c>
      <c r="I3326" t="s">
        <v>8271</v>
      </c>
      <c r="J3326" t="e">
        <f>VLOOKUP(F3326,[1]!china_towns_second__2[[Column1]:[Y]],3,FALSE)</f>
        <v>#N/A</v>
      </c>
      <c r="K3326" t="e">
        <f>VLOOKUP(F3326,[1]!china_towns_second__2[[Column1]:[Y]],2,FALSE)</f>
        <v>#N/A</v>
      </c>
      <c r="L3326" t="s">
        <v>12778</v>
      </c>
      <c r="M3326" t="str">
        <f>VLOOKUP(H3326,CHOOSE({1,2},Table22[Native],Table22[Name]),2,0)</f>
        <v>Pŭgé Xiàn</v>
      </c>
      <c r="N3326" s="15" t="str">
        <f>VLOOKUP(I3326,CHOOSE({1,2},Table22[Native],Table22[Name]),2,0)</f>
        <v>Liángshān Yízú Zìzhìzhōu</v>
      </c>
      <c r="O3326" s="15" t="str">
        <f t="shared" si="102"/>
        <v>Te'erguo Xiang (Liángshān Yízú Zìzhìzhōu)</v>
      </c>
      <c r="P3326" s="15" t="str">
        <f t="shared" si="103"/>
        <v>Te'erguo Xiang (Liángshān Yízú Zìzhìzhōu)</v>
      </c>
    </row>
    <row r="3327" spans="1:16" hidden="1" x14ac:dyDescent="0.25">
      <c r="A3327" t="s">
        <v>4868</v>
      </c>
      <c r="B3327" t="str">
        <f>IF(COUNTIF(A:A,A3327)&gt;1,_xlfn.CONCAT(A3327," (",N3327,")"),A3327)</f>
        <v>Tèkŏu Xiāng</v>
      </c>
      <c r="C3327" t="str">
        <f>IF(COUNTIF(B:B,B3327)&gt;1,_xlfn.CONCAT(A3327," (",M3327,")"),B3327)</f>
        <v>Tèkŏu Xiāng</v>
      </c>
      <c r="D3327" t="s">
        <v>4869</v>
      </c>
      <c r="E3327" t="s">
        <v>11</v>
      </c>
      <c r="F3327" t="str">
        <f>_xlfn.CONCAT(D3327,", ",H3327,", ",I3327,", ","四川省")</f>
        <v>特口乡, 普格县, 凉山彝族自治州, 四川省</v>
      </c>
      <c r="G3327">
        <v>1099</v>
      </c>
      <c r="H3327" t="s">
        <v>8283</v>
      </c>
      <c r="I3327" t="s">
        <v>8271</v>
      </c>
      <c r="J3327" t="e">
        <f>VLOOKUP(F3327,[1]!china_towns_second__2[[Column1]:[Y]],3,FALSE)</f>
        <v>#N/A</v>
      </c>
      <c r="K3327" t="e">
        <f>VLOOKUP(F3327,[1]!china_towns_second__2[[Column1]:[Y]],2,FALSE)</f>
        <v>#N/A</v>
      </c>
      <c r="L3327" t="s">
        <v>12779</v>
      </c>
      <c r="M3327" t="str">
        <f>VLOOKUP(H3327,CHOOSE({1,2},Table22[Native],Table22[Name]),2,0)</f>
        <v>Pŭgé Xiàn</v>
      </c>
      <c r="N3327" s="15" t="str">
        <f>VLOOKUP(I3327,CHOOSE({1,2},Table22[Native],Table22[Name]),2,0)</f>
        <v>Liángshān Yízú Zìzhìzhōu</v>
      </c>
      <c r="O3327" s="15" t="str">
        <f t="shared" si="102"/>
        <v>Tekou Xiang (Liángshān Yízú Zìzhìzhōu)</v>
      </c>
      <c r="P3327" s="15" t="str">
        <f t="shared" si="103"/>
        <v>Tekou Xiang (Liángshān Yízú Zìzhìzhōu)</v>
      </c>
    </row>
    <row r="3328" spans="1:16" hidden="1" x14ac:dyDescent="0.25">
      <c r="A3328" t="s">
        <v>4866</v>
      </c>
      <c r="B3328" t="str">
        <f>IF(COUNTIF(A:A,A3328)&gt;1,_xlfn.CONCAT(A3328," (",N3328,")"),A3328)</f>
        <v>Tèkŏujiăgŭ Xiāng</v>
      </c>
      <c r="C3328" t="str">
        <f>IF(COUNTIF(B:B,B3328)&gt;1,_xlfn.CONCAT(A3328," (",M3328,")"),B3328)</f>
        <v>Tèkŏujiăgŭ Xiāng</v>
      </c>
      <c r="D3328" t="s">
        <v>4867</v>
      </c>
      <c r="E3328" t="s">
        <v>11</v>
      </c>
      <c r="F3328" t="str">
        <f>_xlfn.CONCAT(D3328,", ",H3328,", ",I3328,", ","四川省")</f>
        <v>特口甲谷乡, 昭觉县, 凉山彝族自治州, 四川省</v>
      </c>
      <c r="G3328">
        <v>2965</v>
      </c>
      <c r="H3328" t="s">
        <v>8288</v>
      </c>
      <c r="I3328" t="s">
        <v>8271</v>
      </c>
      <c r="J3328" t="e">
        <f>VLOOKUP(F3328,[1]!china_towns_second__2[[Column1]:[Y]],3,FALSE)</f>
        <v>#N/A</v>
      </c>
      <c r="K3328" t="e">
        <f>VLOOKUP(F3328,[1]!china_towns_second__2[[Column1]:[Y]],2,FALSE)</f>
        <v>#N/A</v>
      </c>
      <c r="L3328" t="s">
        <v>12780</v>
      </c>
      <c r="M3328" t="str">
        <f>VLOOKUP(H3328,CHOOSE({1,2},Table22[Native],Table22[Name]),2,0)</f>
        <v>Zhāojué Xiàn</v>
      </c>
      <c r="N3328" s="15" t="str">
        <f>VLOOKUP(I3328,CHOOSE({1,2},Table22[Native],Table22[Name]),2,0)</f>
        <v>Liángshān Yízú Zìzhìzhōu</v>
      </c>
      <c r="O3328" s="15" t="str">
        <f t="shared" si="102"/>
        <v>Tekoujiagu Xiang (Liángshān Yízú Zìzhìzhōu)</v>
      </c>
      <c r="P3328" s="15" t="str">
        <f t="shared" si="103"/>
        <v>Tekoujiagu Xiang (Liángshān Yízú Zìzhìzhōu)</v>
      </c>
    </row>
    <row r="3329" spans="1:16" hidden="1" x14ac:dyDescent="0.25">
      <c r="A3329" t="s">
        <v>4870</v>
      </c>
      <c r="B3329" t="str">
        <f>IF(COUNTIF(A:A,A3329)&gt;1,_xlfn.CONCAT(A3329," (",N3329,")"),A3329)</f>
        <v>Tèmùlĭ Zhèn</v>
      </c>
      <c r="C3329" t="str">
        <f>IF(COUNTIF(B:B,B3329)&gt;1,_xlfn.CONCAT(A3329," (",M3329,")"),B3329)</f>
        <v>Tèmùlĭ Zhèn</v>
      </c>
      <c r="D3329" t="s">
        <v>4871</v>
      </c>
      <c r="E3329" t="s">
        <v>7</v>
      </c>
      <c r="F3329" t="str">
        <f>_xlfn.CONCAT(D3329,", ",H3329,", ",I3329,", ","四川省")</f>
        <v>特木里镇, 布拖县, 凉山彝族自治州, 四川省</v>
      </c>
      <c r="G3329">
        <v>25565</v>
      </c>
      <c r="H3329" t="s">
        <v>8272</v>
      </c>
      <c r="I3329" t="s">
        <v>8271</v>
      </c>
      <c r="J3329">
        <f>VLOOKUP(F3329,[1]!china_towns_second__2[[Column1]:[Y]],3,FALSE)</f>
        <v>27.696385018923898</v>
      </c>
      <c r="K3329">
        <f>VLOOKUP(F3329,[1]!china_towns_second__2[[Column1]:[Y]],2,FALSE)</f>
        <v>102.7806667</v>
      </c>
      <c r="L3329" t="s">
        <v>12781</v>
      </c>
      <c r="M3329" t="str">
        <f>VLOOKUP(H3329,CHOOSE({1,2},Table22[Native],Table22[Name]),2,0)</f>
        <v>Bùtuō Xiàn</v>
      </c>
      <c r="N3329" s="15" t="str">
        <f>VLOOKUP(I3329,CHOOSE({1,2},Table22[Native],Table22[Name]),2,0)</f>
        <v>Liángshān Yízú Zìzhìzhōu</v>
      </c>
      <c r="O3329" s="15" t="str">
        <f t="shared" si="102"/>
        <v>Temuli Zhen (Liángshān Yízú Zìzhìzhōu)</v>
      </c>
      <c r="P3329" s="15" t="str">
        <f t="shared" si="103"/>
        <v>Temuli Zhen (Liángshān Yízú Zìzhìzhōu)</v>
      </c>
    </row>
    <row r="3330" spans="1:16" hidden="1" x14ac:dyDescent="0.25">
      <c r="A3330" t="s">
        <v>7645</v>
      </c>
      <c r="B3330" t="str">
        <f>IF(COUNTIF(A:A,A3330)&gt;1,_xlfn.CONCAT(A3330," (",N3330,")"),A3330)</f>
        <v>Téngdá Zhèn</v>
      </c>
      <c r="C3330" t="str">
        <f>IF(COUNTIF(B:B,B3330)&gt;1,_xlfn.CONCAT(A3330," (",M3330,")"),B3330)</f>
        <v>Téngdá Zhèn</v>
      </c>
      <c r="D3330" t="s">
        <v>7646</v>
      </c>
      <c r="E3330" t="s">
        <v>7</v>
      </c>
      <c r="F3330" t="str">
        <f>_xlfn.CONCAT(D3330,", ",H3330,", ",I3330,", ","四川省")</f>
        <v>腾达镇, 筠连县, 宜宾市, 四川省</v>
      </c>
      <c r="G3330">
        <v>20350</v>
      </c>
      <c r="H3330" t="s">
        <v>8365</v>
      </c>
      <c r="I3330" t="s">
        <v>8359</v>
      </c>
      <c r="J3330">
        <f>VLOOKUP(F3330,[1]!china_towns_second__2[[Column1]:[Y]],3,FALSE)</f>
        <v>28.176079184418501</v>
      </c>
      <c r="K3330">
        <f>VLOOKUP(F3330,[1]!china_towns_second__2[[Column1]:[Y]],2,FALSE)</f>
        <v>104.6143312</v>
      </c>
      <c r="L3330" t="s">
        <v>12782</v>
      </c>
      <c r="M3330" t="str">
        <f>VLOOKUP(H3330,CHOOSE({1,2},Table22[Native],Table22[Name]),2,0)</f>
        <v>Jūnlián Xiàn</v>
      </c>
      <c r="N3330" s="15" t="str">
        <f>VLOOKUP(I3330,CHOOSE({1,2},Table22[Native],Table22[Name]),2,0)</f>
        <v>Yíbīn Shì</v>
      </c>
      <c r="O3330" s="15" t="str">
        <f t="shared" ref="O3330:O3393" si="104">_xlfn.CONCAT(L3330," (",N3330,")")</f>
        <v>Tengda Zhen (Yíbīn Shì)</v>
      </c>
      <c r="P3330" s="15" t="str">
        <f t="shared" ref="P3330:P3393" si="105">IF(COUNTIF(O:O,O3330)&gt;1,_xlfn.CONCAT(L3330," (",M3330,")"),O3330)</f>
        <v>Tengda Zhen (Yíbīn Shì)</v>
      </c>
    </row>
    <row r="3331" spans="1:16" hidden="1" x14ac:dyDescent="0.25">
      <c r="A3331" t="s">
        <v>4872</v>
      </c>
      <c r="B3331" t="str">
        <f>IF(COUNTIF(A:A,A3331)&gt;1,_xlfn.CONCAT(A3331," (",N3331,")"),A3331)</f>
        <v>Téngqiáo Xiāng</v>
      </c>
      <c r="C3331" t="str">
        <f>IF(COUNTIF(B:B,B3331)&gt;1,_xlfn.CONCAT(A3331," (",M3331,")"),B3331)</f>
        <v>Téngqiáo Xiāng</v>
      </c>
      <c r="D3331" t="s">
        <v>4873</v>
      </c>
      <c r="E3331" t="s">
        <v>11</v>
      </c>
      <c r="F3331" t="str">
        <f>_xlfn.CONCAT(D3331,", ",H3331,", ",I3331,", ","四川省")</f>
        <v>藤桥乡, 盐源县, 凉山彝族自治州, 四川省</v>
      </c>
      <c r="G3331">
        <v>3052</v>
      </c>
      <c r="H3331" t="s">
        <v>8286</v>
      </c>
      <c r="I3331" t="s">
        <v>8271</v>
      </c>
      <c r="J3331" t="e">
        <f>VLOOKUP(F3331,[1]!china_towns_second__2[[Column1]:[Y]],3,FALSE)</f>
        <v>#N/A</v>
      </c>
      <c r="K3331" t="e">
        <f>VLOOKUP(F3331,[1]!china_towns_second__2[[Column1]:[Y]],2,FALSE)</f>
        <v>#N/A</v>
      </c>
      <c r="L3331" t="s">
        <v>12783</v>
      </c>
      <c r="M3331" t="str">
        <f>VLOOKUP(H3331,CHOOSE({1,2},Table22[Native],Table22[Name]),2,0)</f>
        <v>Yányuán Xiàn</v>
      </c>
      <c r="N3331" s="15" t="str">
        <f>VLOOKUP(I3331,CHOOSE({1,2},Table22[Native],Table22[Name]),2,0)</f>
        <v>Liángshān Yízú Zìzhìzhōu</v>
      </c>
      <c r="O3331" s="15" t="str">
        <f t="shared" si="104"/>
        <v>Tengqiao Xiang (Liángshān Yízú Zìzhìzhōu)</v>
      </c>
      <c r="P3331" s="15" t="str">
        <f t="shared" si="105"/>
        <v>Tengqiao Xiang (Liángshān Yízú Zìzhìzhōu)</v>
      </c>
    </row>
    <row r="3332" spans="1:16" hidden="1" x14ac:dyDescent="0.25">
      <c r="A3332" t="s">
        <v>5337</v>
      </c>
      <c r="B3332" t="str">
        <f>IF(COUNTIF(A:A,A3332)&gt;1,_xlfn.CONCAT(A3332," (",N3332,")"),A3332)</f>
        <v>Tèxīng Jiēdào [incl. Cháng'ān Zhèn]</v>
      </c>
      <c r="C3332" t="str">
        <f>IF(COUNTIF(B:B,B3332)&gt;1,_xlfn.CONCAT(A3332," (",M3332,")"),B3332)</f>
        <v>Tèxīng Jiēdào [incl. Cháng'ān Zhèn]</v>
      </c>
      <c r="D3332" t="s">
        <v>5338</v>
      </c>
      <c r="E3332" t="s">
        <v>493</v>
      </c>
      <c r="F3332" t="str">
        <f>_xlfn.CONCAT(D3332,", ",H3332,", ",I3332,", ","四川省")</f>
        <v>特兴街道, 龙马潭区, 泸州市, 四川省</v>
      </c>
      <c r="G3332">
        <v>29143</v>
      </c>
      <c r="H3332" t="s">
        <v>8294</v>
      </c>
      <c r="I3332" t="s">
        <v>8290</v>
      </c>
      <c r="J3332" t="e">
        <f>VLOOKUP(F3332,[1]!china_towns_second__2[[Column1]:[Y]],3,FALSE)</f>
        <v>#N/A</v>
      </c>
      <c r="K3332" t="e">
        <f>VLOOKUP(F3332,[1]!china_towns_second__2[[Column1]:[Y]],2,FALSE)</f>
        <v>#N/A</v>
      </c>
      <c r="L3332" t="s">
        <v>12784</v>
      </c>
      <c r="M3332" t="str">
        <f>VLOOKUP(H3332,CHOOSE({1,2},Table22[Native],Table22[Name]),2,0)</f>
        <v>Lóngmătán Qū</v>
      </c>
      <c r="N3332" s="15" t="str">
        <f>VLOOKUP(I3332,CHOOSE({1,2},Table22[Native],Table22[Name]),2,0)</f>
        <v>Lúzhōu Shì</v>
      </c>
      <c r="O3332" s="15" t="str">
        <f t="shared" si="104"/>
        <v>Texing Jiedao [incl. Chang'an Zhen] (Lúzhōu Shì)</v>
      </c>
      <c r="P3332" s="15" t="str">
        <f t="shared" si="105"/>
        <v>Texing Jiedao [incl. Chang'an Zhen] (Lúzhōu Shì)</v>
      </c>
    </row>
    <row r="3333" spans="1:16" hidden="1" x14ac:dyDescent="0.25">
      <c r="A3333" t="s">
        <v>4874</v>
      </c>
      <c r="B3333" t="str">
        <f>IF(COUNTIF(A:A,A3333)&gt;1,_xlfn.CONCAT(A3333," (",N3333,")"),A3333)</f>
        <v>Tèzī Xiāng</v>
      </c>
      <c r="C3333" t="str">
        <f>IF(COUNTIF(B:B,B3333)&gt;1,_xlfn.CONCAT(A3333," (",M3333,")"),B3333)</f>
        <v>Tèzī Xiāng</v>
      </c>
      <c r="D3333" t="s">
        <v>4875</v>
      </c>
      <c r="E3333" t="s">
        <v>11</v>
      </c>
      <c r="F3333" t="str">
        <f>_xlfn.CONCAT(D3333,", ",H3333,", ",I3333,", ","四川省")</f>
        <v>特兹乡, 普格县, 凉山彝族自治州, 四川省</v>
      </c>
      <c r="G3333">
        <v>3739</v>
      </c>
      <c r="H3333" t="s">
        <v>8283</v>
      </c>
      <c r="I3333" t="s">
        <v>8271</v>
      </c>
      <c r="J3333" t="e">
        <f>VLOOKUP(F3333,[1]!china_towns_second__2[[Column1]:[Y]],3,FALSE)</f>
        <v>#N/A</v>
      </c>
      <c r="K3333" t="e">
        <f>VLOOKUP(F3333,[1]!china_towns_second__2[[Column1]:[Y]],2,FALSE)</f>
        <v>#N/A</v>
      </c>
      <c r="L3333" t="s">
        <v>12785</v>
      </c>
      <c r="M3333" t="str">
        <f>VLOOKUP(H3333,CHOOSE({1,2},Table22[Native],Table22[Name]),2,0)</f>
        <v>Pŭgé Xiàn</v>
      </c>
      <c r="N3333" s="15" t="str">
        <f>VLOOKUP(I3333,CHOOSE({1,2},Table22[Native],Table22[Name]),2,0)</f>
        <v>Liángshān Yízú Zìzhìzhōu</v>
      </c>
      <c r="O3333" s="15" t="str">
        <f t="shared" si="104"/>
        <v>Tezi Xiang (Liángshān Yízú Zìzhìzhōu)</v>
      </c>
      <c r="P3333" s="15" t="str">
        <f t="shared" si="105"/>
        <v>Tezi Xiang (Liángshān Yízú Zìzhìzhōu)</v>
      </c>
    </row>
    <row r="3334" spans="1:16" hidden="1" x14ac:dyDescent="0.25">
      <c r="A3334" t="s">
        <v>4876</v>
      </c>
      <c r="B3334" t="str">
        <f>IF(COUNTIF(A:A,A3334)&gt;1,_xlfn.CONCAT(A3334," (",N3334,")"),A3334)</f>
        <v>Tiánbà Zhèn</v>
      </c>
      <c r="C3334" t="str">
        <f>IF(COUNTIF(B:B,B3334)&gt;1,_xlfn.CONCAT(A3334," (",M3334,")"),B3334)</f>
        <v>Tiánbà Zhèn</v>
      </c>
      <c r="D3334" t="s">
        <v>4877</v>
      </c>
      <c r="E3334" t="s">
        <v>7</v>
      </c>
      <c r="F3334" t="str">
        <f>_xlfn.CONCAT(D3334,", ",H3334,", ",I3334,", ","四川省")</f>
        <v>田坝镇, 甘洛县, 凉山彝族自治州, 四川省</v>
      </c>
      <c r="G3334">
        <v>15643</v>
      </c>
      <c r="H3334" t="s">
        <v>8274</v>
      </c>
      <c r="I3334" t="s">
        <v>8271</v>
      </c>
      <c r="J3334">
        <f>VLOOKUP(F3334,[1]!china_towns_second__2[[Column1]:[Y]],3,FALSE)</f>
        <v>29.029462577420599</v>
      </c>
      <c r="K3334">
        <f>VLOOKUP(F3334,[1]!china_towns_second__2[[Column1]:[Y]],2,FALSE)</f>
        <v>102.6981747</v>
      </c>
      <c r="L3334" t="s">
        <v>12786</v>
      </c>
      <c r="M3334" t="str">
        <f>VLOOKUP(H3334,CHOOSE({1,2},Table22[Native],Table22[Name]),2,0)</f>
        <v>Gānluò Xiàn</v>
      </c>
      <c r="N3334" s="15" t="str">
        <f>VLOOKUP(I3334,CHOOSE({1,2},Table22[Native],Table22[Name]),2,0)</f>
        <v>Liángshān Yízú Zìzhìzhōu</v>
      </c>
      <c r="O3334" s="15" t="str">
        <f t="shared" si="104"/>
        <v>Tianba Zhen (Liángshān Yízú Zìzhìzhōu)</v>
      </c>
      <c r="P3334" s="15" t="str">
        <f t="shared" si="105"/>
        <v>Tianba Zhen (Liángshān Yízú Zìzhìzhōu)</v>
      </c>
    </row>
    <row r="3335" spans="1:16" hidden="1" x14ac:dyDescent="0.25">
      <c r="A3335" t="s">
        <v>1889</v>
      </c>
      <c r="B3335" t="str">
        <f>IF(COUNTIF(A:A,A3335)&gt;1,_xlfn.CONCAT(A3335," (",N3335,")"),A3335)</f>
        <v>Tiānbăo Xiāng (Dázhōu Shì)</v>
      </c>
      <c r="C3335" t="str">
        <f>IF(COUNTIF(B:B,B3335)&gt;1,_xlfn.CONCAT(A3335," (",M3335,")"),B3335)</f>
        <v>Tiānbăo Xiāng (Dázhōu Shì)</v>
      </c>
      <c r="D3335" t="s">
        <v>1890</v>
      </c>
      <c r="E3335" t="s">
        <v>11</v>
      </c>
      <c r="F3335" t="str">
        <f>_xlfn.CONCAT(D3335,", ",H3335,", ",I3335,", ","四川省")</f>
        <v>天宝乡, 宣汉县, 达州市, 四川省</v>
      </c>
      <c r="G3335">
        <v>6602</v>
      </c>
      <c r="H3335" t="s">
        <v>8209</v>
      </c>
      <c r="I3335" t="s">
        <v>8202</v>
      </c>
      <c r="J3335" t="e">
        <f>VLOOKUP(F3335,[1]!china_towns_second__2[[Column1]:[Y]],3,FALSE)</f>
        <v>#N/A</v>
      </c>
      <c r="K3335" t="e">
        <f>VLOOKUP(F3335,[1]!china_towns_second__2[[Column1]:[Y]],2,FALSE)</f>
        <v>#N/A</v>
      </c>
      <c r="L3335" t="s">
        <v>14320</v>
      </c>
      <c r="M3335" t="str">
        <f>VLOOKUP(H3335,CHOOSE({1,2},Table22[Native],Table22[Name]),2,0)</f>
        <v>Xuānhàn Xiàn</v>
      </c>
      <c r="N3335" s="15" t="str">
        <f>VLOOKUP(I3335,CHOOSE({1,2},Table22[Native],Table22[Name]),2,0)</f>
        <v>Dázhōu Shì</v>
      </c>
      <c r="O3335" s="15" t="str">
        <f t="shared" si="104"/>
        <v>Tianbao Xiang (Dazhou Shi) (Dázhōu Shì)</v>
      </c>
      <c r="P3335" s="15" t="str">
        <f t="shared" si="105"/>
        <v>Tianbao Xiang (Dazhou Shi) (Dázhōu Shì)</v>
      </c>
    </row>
    <row r="3336" spans="1:16" hidden="1" x14ac:dyDescent="0.25">
      <c r="A3336" t="s">
        <v>1889</v>
      </c>
      <c r="B3336" t="str">
        <f>IF(COUNTIF(A:A,A3336)&gt;1,_xlfn.CONCAT(A3336," (",N3336,")"),A3336)</f>
        <v>Tiānbăo Xiāng (Zīyáng Shì)</v>
      </c>
      <c r="C3336" t="str">
        <f>IF(COUNTIF(B:B,B3336)&gt;1,_xlfn.CONCAT(A3336," (",M3336,")"),B3336)</f>
        <v>Tiānbăo Xiāng (Zīyáng Shì)</v>
      </c>
      <c r="D3336" t="s">
        <v>1890</v>
      </c>
      <c r="E3336" t="s">
        <v>11</v>
      </c>
      <c r="F3336" t="str">
        <f>_xlfn.CONCAT(D3336,", ",H3336,", ",I3336,", ","四川省")</f>
        <v>天宝乡, 安岳县, 资阳市, 四川省</v>
      </c>
      <c r="G3336">
        <v>10483</v>
      </c>
      <c r="H3336" t="s">
        <v>8380</v>
      </c>
      <c r="I3336" t="s">
        <v>8379</v>
      </c>
      <c r="J3336" t="e">
        <f>VLOOKUP(F3336,[1]!china_towns_second__2[[Column1]:[Y]],3,FALSE)</f>
        <v>#N/A</v>
      </c>
      <c r="K3336" t="e">
        <f>VLOOKUP(F3336,[1]!china_towns_second__2[[Column1]:[Y]],2,FALSE)</f>
        <v>#N/A</v>
      </c>
      <c r="L3336" t="s">
        <v>14321</v>
      </c>
      <c r="M3336" t="str">
        <f>VLOOKUP(H3336,CHOOSE({1,2},Table22[Native],Table22[Name]),2,0)</f>
        <v>Ānyuè Xiàn</v>
      </c>
      <c r="N3336" s="15" t="str">
        <f>VLOOKUP(I3336,CHOOSE({1,2},Table22[Native],Table22[Name]),2,0)</f>
        <v>Zīyáng Shì</v>
      </c>
      <c r="O3336" s="15" t="str">
        <f t="shared" si="104"/>
        <v>Tianbao Xiang (Ziyang Shi) (Zīyáng Shì)</v>
      </c>
      <c r="P3336" s="15" t="str">
        <f t="shared" si="105"/>
        <v>Tianbao Xiang (Ziyang Shi) (Zīyáng Shì)</v>
      </c>
    </row>
    <row r="3337" spans="1:16" hidden="1" x14ac:dyDescent="0.25">
      <c r="A3337" t="s">
        <v>7159</v>
      </c>
      <c r="B3337" t="str">
        <f>IF(COUNTIF(A:A,A3337)&gt;1,_xlfn.CONCAT(A3337," (",N3337,")"),A3337)</f>
        <v>Tiānbăo Zhèn</v>
      </c>
      <c r="C3337" t="str">
        <f>IF(COUNTIF(B:B,B3337)&gt;1,_xlfn.CONCAT(A3337," (",M3337,")"),B3337)</f>
        <v>Tiānbăo Zhèn</v>
      </c>
      <c r="D3337" t="s">
        <v>7160</v>
      </c>
      <c r="E3337" t="s">
        <v>7</v>
      </c>
      <c r="F3337" t="str">
        <f>_xlfn.CONCAT(D3337,", ",H3337,", ",I3337,", ","四川省")</f>
        <v>天保镇, 大英县, 遂宁市, 四川省</v>
      </c>
      <c r="G3337">
        <v>26925</v>
      </c>
      <c r="H3337" t="s">
        <v>8345</v>
      </c>
      <c r="I3337" t="s">
        <v>8342</v>
      </c>
      <c r="J3337">
        <f>VLOOKUP(F3337,[1]!china_towns_second__2[[Column1]:[Y]],3,FALSE)</f>
        <v>30.489923586725599</v>
      </c>
      <c r="K3337">
        <f>VLOOKUP(F3337,[1]!china_towns_second__2[[Column1]:[Y]],2,FALSE)</f>
        <v>105.282194</v>
      </c>
      <c r="L3337" t="s">
        <v>12787</v>
      </c>
      <c r="M3337" t="str">
        <f>VLOOKUP(H3337,CHOOSE({1,2},Table22[Native],Table22[Name]),2,0)</f>
        <v>Dàyīng Xiàn</v>
      </c>
      <c r="N3337" s="15" t="str">
        <f>VLOOKUP(I3337,CHOOSE({1,2},Table22[Native],Table22[Name]),2,0)</f>
        <v>Suìníng Shì</v>
      </c>
      <c r="O3337" s="15" t="str">
        <f t="shared" si="104"/>
        <v>Tianbao Zhen (Suìníng Shì)</v>
      </c>
      <c r="P3337" s="15" t="str">
        <f t="shared" si="105"/>
        <v>Tianbao Zhen (Suìníng Shì)</v>
      </c>
    </row>
    <row r="3338" spans="1:16" hidden="1" x14ac:dyDescent="0.25">
      <c r="A3338" t="s">
        <v>6563</v>
      </c>
      <c r="B3338" t="str">
        <f>IF(COUNTIF(A:A,A3338)&gt;1,_xlfn.CONCAT(A3338," (",N3338,")"),A3338)</f>
        <v>Tiānchéng Xiāng</v>
      </c>
      <c r="C3338" t="str">
        <f>IF(COUNTIF(B:B,B3338)&gt;1,_xlfn.CONCAT(A3338," (",M3338,")"),B3338)</f>
        <v>Tiānchéng Xiāng</v>
      </c>
      <c r="D3338" t="s">
        <v>6564</v>
      </c>
      <c r="E3338" t="s">
        <v>11</v>
      </c>
      <c r="F3338" t="str">
        <f>_xlfn.CONCAT(D3338,", ",H3338,", ",I3338,", ","四川省")</f>
        <v>天成乡, 蓬安县, 南充市, 四川省</v>
      </c>
      <c r="G3338">
        <v>11068</v>
      </c>
      <c r="H3338" t="s">
        <v>8323</v>
      </c>
      <c r="I3338" t="s">
        <v>8318</v>
      </c>
      <c r="J3338" t="e">
        <f>VLOOKUP(F3338,[1]!china_towns_second__2[[Column1]:[Y]],3,FALSE)</f>
        <v>#N/A</v>
      </c>
      <c r="K3338" t="e">
        <f>VLOOKUP(F3338,[1]!china_towns_second__2[[Column1]:[Y]],2,FALSE)</f>
        <v>#N/A</v>
      </c>
      <c r="L3338" t="s">
        <v>12788</v>
      </c>
      <c r="M3338" t="str">
        <f>VLOOKUP(H3338,CHOOSE({1,2},Table22[Native],Table22[Name]),2,0)</f>
        <v>Péng'ān Xiàn</v>
      </c>
      <c r="N3338" s="15" t="str">
        <f>VLOOKUP(I3338,CHOOSE({1,2},Table22[Native],Table22[Name]),2,0)</f>
        <v>Nánchōng Shì</v>
      </c>
      <c r="O3338" s="15" t="str">
        <f t="shared" si="104"/>
        <v>Tiancheng Xiang (Nánchōng Shì)</v>
      </c>
      <c r="P3338" s="15" t="str">
        <f t="shared" si="105"/>
        <v>Tiancheng Xiang (Nánchōng Shì)</v>
      </c>
    </row>
    <row r="3339" spans="1:16" hidden="1" x14ac:dyDescent="0.25">
      <c r="A3339" t="s">
        <v>1891</v>
      </c>
      <c r="B3339" t="str">
        <f>IF(COUNTIF(A:A,A3339)&gt;1,_xlfn.CONCAT(A3339," (",N3339,")"),A3339)</f>
        <v>Tiānchéng Zhèn</v>
      </c>
      <c r="C3339" t="str">
        <f>IF(COUNTIF(B:B,B3339)&gt;1,_xlfn.CONCAT(A3339," (",M3339,")"),B3339)</f>
        <v>Tiānchéng Zhèn</v>
      </c>
      <c r="D3339" t="s">
        <v>1892</v>
      </c>
      <c r="E3339" t="s">
        <v>7</v>
      </c>
      <c r="F3339" t="str">
        <f>_xlfn.CONCAT(D3339,", ",H3339,", ",I3339,", ","四川省")</f>
        <v>天城镇, 大竹县, 达州市, 四川省</v>
      </c>
      <c r="G3339">
        <v>10905</v>
      </c>
      <c r="H3339" t="s">
        <v>8204</v>
      </c>
      <c r="I3339" t="s">
        <v>8202</v>
      </c>
      <c r="J3339">
        <f>VLOOKUP(F3339,[1]!china_towns_second__2[[Column1]:[Y]],3,FALSE)</f>
        <v>30.488690988668399</v>
      </c>
      <c r="K3339">
        <f>VLOOKUP(F3339,[1]!china_towns_second__2[[Column1]:[Y]],2,FALSE)</f>
        <v>107.3381617</v>
      </c>
      <c r="L3339" t="s">
        <v>12789</v>
      </c>
      <c r="M3339" t="str">
        <f>VLOOKUP(H3339,CHOOSE({1,2},Table22[Native],Table22[Name]),2,0)</f>
        <v>Dàzhú Xiàn</v>
      </c>
      <c r="N3339" s="15" t="str">
        <f>VLOOKUP(I3339,CHOOSE({1,2},Table22[Native],Table22[Name]),2,0)</f>
        <v>Dázhōu Shì</v>
      </c>
      <c r="O3339" s="15" t="str">
        <f t="shared" si="104"/>
        <v>Tiancheng Zhen (Dázhōu Shì)</v>
      </c>
      <c r="P3339" s="15" t="str">
        <f t="shared" si="105"/>
        <v>Tiancheng Zhen (Dázhōu Shì)</v>
      </c>
    </row>
    <row r="3340" spans="1:16" hidden="1" x14ac:dyDescent="0.25">
      <c r="A3340" t="s">
        <v>8064</v>
      </c>
      <c r="B3340" t="str">
        <f>IF(COUNTIF(A:A,A3340)&gt;1,_xlfn.CONCAT(A3340," (",N3340,")"),A3340)</f>
        <v>Tiānchí Jiēdào</v>
      </c>
      <c r="C3340" t="str">
        <f>IF(COUNTIF(B:B,B3340)&gt;1,_xlfn.CONCAT(A3340," (",M3340,")"),B3340)</f>
        <v>Tiānchí Jiēdào</v>
      </c>
      <c r="D3340" t="s">
        <v>8065</v>
      </c>
      <c r="E3340" t="s">
        <v>493</v>
      </c>
      <c r="F3340" t="str">
        <f>_xlfn.CONCAT(D3340,", ",H3340,", ",I3340,", ","四川省")</f>
        <v>天池街道, 乐至县, 资阳市, 四川省</v>
      </c>
      <c r="G3340">
        <v>119648</v>
      </c>
      <c r="H3340" t="s">
        <v>8381</v>
      </c>
      <c r="I3340" t="s">
        <v>8379</v>
      </c>
      <c r="J3340" t="e">
        <f>VLOOKUP(F3340,[1]!china_towns_second__2[[Column1]:[Y]],3,FALSE)</f>
        <v>#N/A</v>
      </c>
      <c r="K3340" t="e">
        <f>VLOOKUP(F3340,[1]!china_towns_second__2[[Column1]:[Y]],2,FALSE)</f>
        <v>#N/A</v>
      </c>
      <c r="L3340" t="s">
        <v>12790</v>
      </c>
      <c r="M3340" t="str">
        <f>VLOOKUP(H3340,CHOOSE({1,2},Table22[Native],Table22[Name]),2,0)</f>
        <v>Lèzhì Xiàn</v>
      </c>
      <c r="N3340" s="15" t="str">
        <f>VLOOKUP(I3340,CHOOSE({1,2},Table22[Native],Table22[Name]),2,0)</f>
        <v>Zīyáng Shì</v>
      </c>
      <c r="O3340" s="15" t="str">
        <f t="shared" si="104"/>
        <v>Tianchi Jiedao (Zīyáng Shì)</v>
      </c>
      <c r="P3340" s="15" t="str">
        <f t="shared" si="105"/>
        <v>Tianchi Jiedao (Zīyáng Shì)</v>
      </c>
    </row>
    <row r="3341" spans="1:16" hidden="1" x14ac:dyDescent="0.25">
      <c r="A3341" t="s">
        <v>2180</v>
      </c>
      <c r="B3341" t="str">
        <f>IF(COUNTIF(A:A,A3341)&gt;1,_xlfn.CONCAT(A3341," (",N3341,")"),A3341)</f>
        <v>Tiānchí Xiāng</v>
      </c>
      <c r="C3341" t="str">
        <f>IF(COUNTIF(B:B,B3341)&gt;1,_xlfn.CONCAT(A3341," (",M3341,")"),B3341)</f>
        <v>Tiānchí Xiāng</v>
      </c>
      <c r="D3341" t="s">
        <v>2181</v>
      </c>
      <c r="E3341" t="s">
        <v>11</v>
      </c>
      <c r="F3341" t="str">
        <f>_xlfn.CONCAT(D3341,", ",H3341,", ",I3341,", ","四川省")</f>
        <v>天池乡, 绵竹市, 德阳市, 四川省</v>
      </c>
      <c r="G3341">
        <v>4</v>
      </c>
      <c r="H3341" t="s">
        <v>8215</v>
      </c>
      <c r="I3341" t="s">
        <v>8211</v>
      </c>
      <c r="J3341" t="e">
        <f>VLOOKUP(F3341,[1]!china_towns_second__2[[Column1]:[Y]],3,FALSE)</f>
        <v>#N/A</v>
      </c>
      <c r="K3341" t="e">
        <f>VLOOKUP(F3341,[1]!china_towns_second__2[[Column1]:[Y]],2,FALSE)</f>
        <v>#N/A</v>
      </c>
      <c r="L3341" t="s">
        <v>12791</v>
      </c>
      <c r="M3341" t="str">
        <f>VLOOKUP(H3341,CHOOSE({1,2},Table22[Native],Table22[Name]),2,0)</f>
        <v>Miánzhú Shì</v>
      </c>
      <c r="N3341" s="15" t="str">
        <f>VLOOKUP(I3341,CHOOSE({1,2},Table22[Native],Table22[Name]),2,0)</f>
        <v>Déyáng Shì</v>
      </c>
      <c r="O3341" s="15" t="str">
        <f t="shared" si="104"/>
        <v>Tianchi Xiang (Déyáng Shì)</v>
      </c>
      <c r="P3341" s="15" t="str">
        <f t="shared" si="105"/>
        <v>Tianchi Xiang (Déyáng Shì)</v>
      </c>
    </row>
    <row r="3342" spans="1:16" hidden="1" x14ac:dyDescent="0.25">
      <c r="A3342" t="s">
        <v>707</v>
      </c>
      <c r="B3342" t="str">
        <f>IF(COUNTIF(A:A,A3342)&gt;1,_xlfn.CONCAT(A3342," (",N3342,")"),A3342)</f>
        <v>Tiānchí Zhèn (Bāzhōng Shì)</v>
      </c>
      <c r="C3342" t="str">
        <f>IF(COUNTIF(B:B,B3342)&gt;1,_xlfn.CONCAT(A3342," (",M3342,")"),B3342)</f>
        <v>Tiānchí Zhèn (Bāzhōng Shì)</v>
      </c>
      <c r="D3342" t="s">
        <v>708</v>
      </c>
      <c r="E3342" t="s">
        <v>7</v>
      </c>
      <c r="F3342" t="str">
        <f>_xlfn.CONCAT(D3342,", ",H3342,", ",I3342,", ","四川省")</f>
        <v>天池镇, 南江县, 巴中市, 四川省</v>
      </c>
      <c r="G3342">
        <v>13385</v>
      </c>
      <c r="H3342" t="s">
        <v>8175</v>
      </c>
      <c r="I3342" t="s">
        <v>8171</v>
      </c>
      <c r="J3342">
        <f>VLOOKUP(F3342,[1]!china_towns_second__2[[Column1]:[Y]],3,FALSE)</f>
        <v>32.1649986140227</v>
      </c>
      <c r="K3342">
        <f>VLOOKUP(F3342,[1]!china_towns_second__2[[Column1]:[Y]],2,FALSE)</f>
        <v>106.58563479999999</v>
      </c>
      <c r="L3342" t="s">
        <v>14322</v>
      </c>
      <c r="M3342" t="str">
        <f>VLOOKUP(H3342,CHOOSE({1,2},Table22[Native],Table22[Name]),2,0)</f>
        <v>Nánjiāng Xiàn</v>
      </c>
      <c r="N3342" s="15" t="str">
        <f>VLOOKUP(I3342,CHOOSE({1,2},Table22[Native],Table22[Name]),2,0)</f>
        <v>Bāzhōng Shì</v>
      </c>
      <c r="O3342" s="15" t="str">
        <f t="shared" si="104"/>
        <v>Tianchi Zhen (Bazhong Shi) (Bāzhōng Shì)</v>
      </c>
      <c r="P3342" s="15" t="str">
        <f t="shared" si="105"/>
        <v>Tianchi Zhen (Bazhong Shi) (Bāzhōng Shì)</v>
      </c>
    </row>
    <row r="3343" spans="1:16" hidden="1" x14ac:dyDescent="0.25">
      <c r="A3343" t="s">
        <v>707</v>
      </c>
      <c r="B3343" t="str">
        <f>IF(COUNTIF(A:A,A3343)&gt;1,_xlfn.CONCAT(A3343," (",N3343,")"),A3343)</f>
        <v>Tiānchí Zhèn (Guăng'ān Shì)</v>
      </c>
      <c r="C3343" t="str">
        <f>IF(COUNTIF(B:B,B3343)&gt;1,_xlfn.CONCAT(A3343," (",M3343,")"),B3343)</f>
        <v>Tiānchí Zhèn (Guăng'ān Shì)</v>
      </c>
      <c r="D3343" t="s">
        <v>708</v>
      </c>
      <c r="E3343" t="s">
        <v>7</v>
      </c>
      <c r="F3343" t="str">
        <f>_xlfn.CONCAT(D3343,", ",H3343,", ",I3343,", ","四川省")</f>
        <v>天池镇, 华蓥市, 广安市, 四川省</v>
      </c>
      <c r="G3343">
        <v>14797</v>
      </c>
      <c r="H3343" t="s">
        <v>8241</v>
      </c>
      <c r="I3343" t="s">
        <v>8239</v>
      </c>
      <c r="J3343">
        <f>VLOOKUP(F3343,[1]!china_towns_second__2[[Column1]:[Y]],3,FALSE)</f>
        <v>30.411575412573399</v>
      </c>
      <c r="K3343">
        <f>VLOOKUP(F3343,[1]!china_towns_second__2[[Column1]:[Y]],2,FALSE)</f>
        <v>106.85599310000001</v>
      </c>
      <c r="L3343" t="s">
        <v>14323</v>
      </c>
      <c r="M3343" t="str">
        <f>VLOOKUP(H3343,CHOOSE({1,2},Table22[Native],Table22[Name]),2,0)</f>
        <v>Huáyíng Shì</v>
      </c>
      <c r="N3343" s="15" t="str">
        <f>VLOOKUP(I3343,CHOOSE({1,2},Table22[Native],Table22[Name]),2,0)</f>
        <v>Guăng'ān Shì</v>
      </c>
      <c r="O3343" s="15" t="str">
        <f t="shared" si="104"/>
        <v>Tianchi Zhen (Guang'an Shi) (Guăng'ān Shì)</v>
      </c>
      <c r="P3343" s="15" t="str">
        <f t="shared" si="105"/>
        <v>Tianchi Zhen (Guang'an Shi) (Guăng'ān Shì)</v>
      </c>
    </row>
    <row r="3344" spans="1:16" hidden="1" x14ac:dyDescent="0.25">
      <c r="A3344" t="s">
        <v>707</v>
      </c>
      <c r="B3344" t="str">
        <f>IF(COUNTIF(A:A,A3344)&gt;1,_xlfn.CONCAT(A3344," (",N3344,")"),A3344)</f>
        <v>Tiānchí Zhèn (Lúzhōu Shì)</v>
      </c>
      <c r="C3344" t="str">
        <f>IF(COUNTIF(B:B,B3344)&gt;1,_xlfn.CONCAT(A3344," (",M3344,")"),B3344)</f>
        <v>Tiānchí Zhèn (Lúzhōu Shì)</v>
      </c>
      <c r="D3344" t="s">
        <v>708</v>
      </c>
      <c r="E3344" t="s">
        <v>7</v>
      </c>
      <c r="F3344" t="str">
        <f>_xlfn.CONCAT(D3344,", ",H3344,", ",I3344,", ","四川省")</f>
        <v>天池镇, 叙永县, 泸州市, 四川省</v>
      </c>
      <c r="G3344">
        <v>15245</v>
      </c>
      <c r="H3344" t="s">
        <v>8297</v>
      </c>
      <c r="I3344" t="s">
        <v>8290</v>
      </c>
      <c r="J3344">
        <f>VLOOKUP(F3344,[1]!china_towns_second__2[[Column1]:[Y]],3,FALSE)</f>
        <v>28.327856982732801</v>
      </c>
      <c r="K3344">
        <f>VLOOKUP(F3344,[1]!china_towns_second__2[[Column1]:[Y]],2,FALSE)</f>
        <v>105.4443881</v>
      </c>
      <c r="L3344" t="s">
        <v>14324</v>
      </c>
      <c r="M3344" t="str">
        <f>VLOOKUP(H3344,CHOOSE({1,2},Table22[Native],Table22[Name]),2,0)</f>
        <v>Xùyŏng Xiàn</v>
      </c>
      <c r="N3344" s="15" t="str">
        <f>VLOOKUP(I3344,CHOOSE({1,2},Table22[Native],Table22[Name]),2,0)</f>
        <v>Lúzhōu Shì</v>
      </c>
      <c r="O3344" s="15" t="str">
        <f t="shared" si="104"/>
        <v>Tianchi Zhen (Luzhou Shi) (Lúzhōu Shì)</v>
      </c>
      <c r="P3344" s="15" t="str">
        <f t="shared" si="105"/>
        <v>Tianchi Zhen (Luzhou Shi) (Lúzhōu Shì)</v>
      </c>
    </row>
    <row r="3345" spans="1:16" hidden="1" x14ac:dyDescent="0.25">
      <c r="A3345" t="s">
        <v>4878</v>
      </c>
      <c r="B3345" t="str">
        <f>IF(COUNTIF(A:A,A3345)&gt;1,_xlfn.CONCAT(A3345," (",N3345,")"),A3345)</f>
        <v>Tiāndìbà Zhèn</v>
      </c>
      <c r="C3345" t="str">
        <f>IF(COUNTIF(B:B,B3345)&gt;1,_xlfn.CONCAT(A3345," (",M3345,")"),B3345)</f>
        <v>Tiāndìbà Zhèn</v>
      </c>
      <c r="D3345" t="s">
        <v>4879</v>
      </c>
      <c r="E3345" t="s">
        <v>7</v>
      </c>
      <c r="F3345" t="str">
        <f>_xlfn.CONCAT(D3345,", ",H3345,", ",I3345,", ","四川省")</f>
        <v>天地坝镇, 金阳县, 凉山彝族自治州, 四川省</v>
      </c>
      <c r="G3345">
        <v>17031</v>
      </c>
      <c r="H3345" t="s">
        <v>8277</v>
      </c>
      <c r="I3345" t="s">
        <v>8271</v>
      </c>
      <c r="J3345">
        <f>VLOOKUP(F3345,[1]!china_towns_second__2[[Column1]:[Y]],3,FALSE)</f>
        <v>27.7241321145661</v>
      </c>
      <c r="K3345">
        <f>VLOOKUP(F3345,[1]!china_towns_second__2[[Column1]:[Y]],2,FALSE)</f>
        <v>103.2442344</v>
      </c>
      <c r="L3345" t="s">
        <v>12792</v>
      </c>
      <c r="M3345" t="str">
        <f>VLOOKUP(H3345,CHOOSE({1,2},Table22[Native],Table22[Name]),2,0)</f>
        <v>Jīnyáng Xiàn</v>
      </c>
      <c r="N3345" s="15" t="str">
        <f>VLOOKUP(I3345,CHOOSE({1,2},Table22[Native],Table22[Name]),2,0)</f>
        <v>Liángshān Yízú Zìzhìzhōu</v>
      </c>
      <c r="O3345" s="15" t="str">
        <f t="shared" si="104"/>
        <v>Tiandiba Zhen (Liángshān Yízú Zìzhìzhōu)</v>
      </c>
      <c r="P3345" s="15" t="str">
        <f t="shared" si="105"/>
        <v>Tiandiba Zhen (Liángshān Yízú Zìzhìzhōu)</v>
      </c>
    </row>
    <row r="3346" spans="1:16" hidden="1" x14ac:dyDescent="0.25">
      <c r="A3346" t="s">
        <v>5538</v>
      </c>
      <c r="B3346" t="str">
        <f>IF(COUNTIF(A:A,A3346)&gt;1,_xlfn.CONCAT(A3346," (",N3346,")"),A3346)</f>
        <v>Tiān'é Zhèn</v>
      </c>
      <c r="C3346" t="str">
        <f>IF(COUNTIF(B:B,B3346)&gt;1,_xlfn.CONCAT(A3346," (",M3346,")"),B3346)</f>
        <v>Tiān'é Zhèn</v>
      </c>
      <c r="D3346" t="s">
        <v>5539</v>
      </c>
      <c r="E3346" t="s">
        <v>7</v>
      </c>
      <c r="F3346" t="str">
        <f>_xlfn.CONCAT(D3346,", ",H3346,", ",I3346,", ","四川省")</f>
        <v>天峨镇, 仁寿县, 眉山市, 四川省</v>
      </c>
      <c r="G3346">
        <v>18957</v>
      </c>
      <c r="H3346" t="s">
        <v>8305</v>
      </c>
      <c r="I3346" t="s">
        <v>8299</v>
      </c>
      <c r="J3346">
        <f>VLOOKUP(F3346,[1]!china_towns_second__2[[Column1]:[Y]],3,FALSE)</f>
        <v>29.773791403645401</v>
      </c>
      <c r="K3346">
        <f>VLOOKUP(F3346,[1]!china_towns_second__2[[Column1]:[Y]],2,FALSE)</f>
        <v>104.4055066</v>
      </c>
      <c r="L3346" t="s">
        <v>12793</v>
      </c>
      <c r="M3346" t="str">
        <f>VLOOKUP(H3346,CHOOSE({1,2},Table22[Native],Table22[Name]),2,0)</f>
        <v>Rénshòu Xiàn</v>
      </c>
      <c r="N3346" s="15" t="str">
        <f>VLOOKUP(I3346,CHOOSE({1,2},Table22[Native],Table22[Name]),2,0)</f>
        <v>Méishān Shì</v>
      </c>
      <c r="O3346" s="15" t="str">
        <f t="shared" si="104"/>
        <v>Tian'e Zhen (Méishān Shì)</v>
      </c>
      <c r="P3346" s="15" t="str">
        <f t="shared" si="105"/>
        <v>Tian'e Zhen (Méishān Shì)</v>
      </c>
    </row>
    <row r="3347" spans="1:16" hidden="1" x14ac:dyDescent="0.25">
      <c r="A3347" t="s">
        <v>7376</v>
      </c>
      <c r="B3347" t="str">
        <f>IF(COUNTIF(A:A,A3347)&gt;1,_xlfn.CONCAT(A3347," (",N3347,")"),A3347)</f>
        <v>Tiānfèng Xiāng</v>
      </c>
      <c r="C3347" t="str">
        <f>IF(COUNTIF(B:B,B3347)&gt;1,_xlfn.CONCAT(A3347," (",M3347,")"),B3347)</f>
        <v>Tiānfèng Xiāng</v>
      </c>
      <c r="D3347" t="s">
        <v>7377</v>
      </c>
      <c r="E3347" t="s">
        <v>11</v>
      </c>
      <c r="F3347" t="str">
        <f>_xlfn.CONCAT(D3347,", ",H3347,", ",I3347,", ","四川省")</f>
        <v>天凤乡, 荥经县, 雅安市, 四川省</v>
      </c>
      <c r="G3347">
        <v>2815</v>
      </c>
      <c r="H3347" t="s">
        <v>8356</v>
      </c>
      <c r="I3347" t="s">
        <v>8349</v>
      </c>
      <c r="J3347" t="e">
        <f>VLOOKUP(F3347,[1]!china_towns_second__2[[Column1]:[Y]],3,FALSE)</f>
        <v>#N/A</v>
      </c>
      <c r="K3347" t="e">
        <f>VLOOKUP(F3347,[1]!china_towns_second__2[[Column1]:[Y]],2,FALSE)</f>
        <v>#N/A</v>
      </c>
      <c r="L3347" t="s">
        <v>12794</v>
      </c>
      <c r="M3347" t="str">
        <f>VLOOKUP(H3347,CHOOSE({1,2},Table22[Native],Table22[Name]),2,0)</f>
        <v>Yíngjīng Xiàn</v>
      </c>
      <c r="N3347" s="15" t="str">
        <f>VLOOKUP(I3347,CHOOSE({1,2},Table22[Native],Table22[Name]),2,0)</f>
        <v>Yă'ān Shì</v>
      </c>
      <c r="O3347" s="15" t="str">
        <f t="shared" si="104"/>
        <v>Tianfeng Xiang (Yă'ān Shì)</v>
      </c>
      <c r="P3347" s="15" t="str">
        <f t="shared" si="105"/>
        <v>Tianfeng Xiang (Yă'ān Shì)</v>
      </c>
    </row>
    <row r="3348" spans="1:16" hidden="1" x14ac:dyDescent="0.25">
      <c r="A3348" t="s">
        <v>1276</v>
      </c>
      <c r="B3348" t="str">
        <f>IF(COUNTIF(A:A,A3348)&gt;1,_xlfn.CONCAT(A3348," (",N3348,")"),A3348)</f>
        <v>Tiānfŭ Jiēdào</v>
      </c>
      <c r="C3348" t="str">
        <f>IF(COUNTIF(B:B,B3348)&gt;1,_xlfn.CONCAT(A3348," (",M3348,")"),B3348)</f>
        <v>Tiānfŭ Jiēdào</v>
      </c>
      <c r="D3348" t="s">
        <v>1277</v>
      </c>
      <c r="E3348" t="s">
        <v>493</v>
      </c>
      <c r="F3348" t="str">
        <f>_xlfn.CONCAT(D3348,", ",H3348,", ",I3348,", ","四川省")</f>
        <v>天府街道, 温江区, 成都市, 四川省</v>
      </c>
      <c r="G3348">
        <v>51933</v>
      </c>
      <c r="H3348" t="s">
        <v>8197</v>
      </c>
      <c r="I3348" t="s">
        <v>8180</v>
      </c>
      <c r="J3348">
        <f>VLOOKUP(F3348,[1]!china_towns_second__2[[Column1]:[Y]],3,FALSE)</f>
        <v>30.6730909866357</v>
      </c>
      <c r="K3348">
        <f>VLOOKUP(F3348,[1]!china_towns_second__2[[Column1]:[Y]],2,FALSE)</f>
        <v>103.8078257</v>
      </c>
      <c r="L3348" t="s">
        <v>12795</v>
      </c>
      <c r="M3348" t="str">
        <f>VLOOKUP(H3348,CHOOSE({1,2},Table22[Native],Table22[Name]),2,0)</f>
        <v>Wēnjiāng Qū</v>
      </c>
      <c r="N3348" s="15" t="str">
        <f>VLOOKUP(I3348,CHOOSE({1,2},Table22[Native],Table22[Name]),2,0)</f>
        <v>Chéngdū Shì</v>
      </c>
      <c r="O3348" s="15" t="str">
        <f t="shared" si="104"/>
        <v>Tianfu Jiedao (Chéngdū Shì)</v>
      </c>
      <c r="P3348" s="15" t="str">
        <f t="shared" si="105"/>
        <v>Tianfu Jiedao (Chéngdū Shì)</v>
      </c>
    </row>
    <row r="3349" spans="1:16" hidden="1" x14ac:dyDescent="0.25">
      <c r="A3349" t="s">
        <v>7161</v>
      </c>
      <c r="B3349" t="str">
        <f>IF(COUNTIF(A:A,A3349)&gt;1,_xlfn.CONCAT(A3349," (",N3349,")"),A3349)</f>
        <v>Tiānfú Zhèn</v>
      </c>
      <c r="C3349" t="str">
        <f>IF(COUNTIF(B:B,B3349)&gt;1,_xlfn.CONCAT(A3349," (",M3349,")"),B3349)</f>
        <v>Tiānfú Zhèn</v>
      </c>
      <c r="D3349" t="s">
        <v>7162</v>
      </c>
      <c r="E3349" t="s">
        <v>7</v>
      </c>
      <c r="F3349" t="str">
        <f>_xlfn.CONCAT(D3349,", ",H3349,", ",I3349,", ","四川省")</f>
        <v>天福镇, 蓬溪县, 遂宁市, 四川省</v>
      </c>
      <c r="G3349">
        <v>26462</v>
      </c>
      <c r="H3349" t="s">
        <v>8346</v>
      </c>
      <c r="I3349" t="s">
        <v>8342</v>
      </c>
      <c r="J3349">
        <f>VLOOKUP(F3349,[1]!china_towns_second__2[[Column1]:[Y]],3,FALSE)</f>
        <v>30.7236325046693</v>
      </c>
      <c r="K3349">
        <f>VLOOKUP(F3349,[1]!china_towns_second__2[[Column1]:[Y]],2,FALSE)</f>
        <v>105.4998744</v>
      </c>
      <c r="L3349" t="s">
        <v>12796</v>
      </c>
      <c r="M3349" t="str">
        <f>VLOOKUP(H3349,CHOOSE({1,2},Table22[Native],Table22[Name]),2,0)</f>
        <v>Péngxī Xiàn</v>
      </c>
      <c r="N3349" s="15" t="str">
        <f>VLOOKUP(I3349,CHOOSE({1,2},Table22[Native],Table22[Name]),2,0)</f>
        <v>Suìníng Shì</v>
      </c>
      <c r="O3349" s="15" t="str">
        <f t="shared" si="104"/>
        <v>Tianfu Zhen (Suìníng Shì)</v>
      </c>
      <c r="P3349" s="15" t="str">
        <f t="shared" si="105"/>
        <v>Tianfu Zhen (Suìníng Shì)</v>
      </c>
    </row>
    <row r="3350" spans="1:16" hidden="1" x14ac:dyDescent="0.25">
      <c r="A3350" t="s">
        <v>6565</v>
      </c>
      <c r="B3350" t="str">
        <f>IF(COUNTIF(A:A,A3350)&gt;1,_xlfn.CONCAT(A3350," (",N3350,")"),A3350)</f>
        <v>Tiāngōng Zhèn</v>
      </c>
      <c r="C3350" t="str">
        <f>IF(COUNTIF(B:B,B3350)&gt;1,_xlfn.CONCAT(A3350," (",M3350,")"),B3350)</f>
        <v>Tiāngōng Zhèn</v>
      </c>
      <c r="D3350" t="s">
        <v>6566</v>
      </c>
      <c r="E3350" t="s">
        <v>7</v>
      </c>
      <c r="F3350" t="str">
        <f>_xlfn.CONCAT(D3350,", ",H3350,", ",I3350,", ","四川省")</f>
        <v>天宫镇, 阆中市, 南充市, 四川省</v>
      </c>
      <c r="G3350">
        <v>5768</v>
      </c>
      <c r="H3350" t="s">
        <v>8321</v>
      </c>
      <c r="I3350" t="s">
        <v>8318</v>
      </c>
      <c r="J3350">
        <f>VLOOKUP(F3350,[1]!china_towns_second__2[[Column1]:[Y]],3,FALSE)</f>
        <v>31.444671881506601</v>
      </c>
      <c r="K3350">
        <f>VLOOKUP(F3350,[1]!china_towns_second__2[[Column1]:[Y]],2,FALSE)</f>
        <v>105.8677642</v>
      </c>
      <c r="L3350" t="s">
        <v>12797</v>
      </c>
      <c r="M3350" t="str">
        <f>VLOOKUP(H3350,CHOOSE({1,2},Table22[Native],Table22[Name]),2,0)</f>
        <v>Lángzhōng Shì</v>
      </c>
      <c r="N3350" s="15" t="str">
        <f>VLOOKUP(I3350,CHOOSE({1,2},Table22[Native],Table22[Name]),2,0)</f>
        <v>Nánchōng Shì</v>
      </c>
      <c r="O3350" s="15" t="str">
        <f t="shared" si="104"/>
        <v>Tiangong Zhen (Nánchōng Shì)</v>
      </c>
      <c r="P3350" s="15" t="str">
        <f t="shared" si="105"/>
        <v>Tiangong Zhen (Nánchōng Shì)</v>
      </c>
    </row>
    <row r="3351" spans="1:16" hidden="1" x14ac:dyDescent="0.25">
      <c r="A3351" t="s">
        <v>1278</v>
      </c>
      <c r="B3351" t="str">
        <f>IF(COUNTIF(A:A,A3351)&gt;1,_xlfn.CONCAT(A3351," (",N3351,")"),A3351)</f>
        <v>Tiānhuízhèn Jiēdào</v>
      </c>
      <c r="C3351" t="str">
        <f>IF(COUNTIF(B:B,B3351)&gt;1,_xlfn.CONCAT(A3351," (",M3351,")"),B3351)</f>
        <v>Tiānhuízhèn Jiēdào</v>
      </c>
      <c r="D3351" t="s">
        <v>1279</v>
      </c>
      <c r="E3351" t="s">
        <v>493</v>
      </c>
      <c r="F3351" t="str">
        <f>_xlfn.CONCAT(D3351,", ",H3351,", ",I3351,", ","四川省")</f>
        <v>天回镇街道, 金牛区, 成都市, 四川省</v>
      </c>
      <c r="G3351">
        <v>85160</v>
      </c>
      <c r="H3351" t="s">
        <v>8187</v>
      </c>
      <c r="I3351" t="s">
        <v>8180</v>
      </c>
      <c r="J3351">
        <f>VLOOKUP(F3351,[1]!china_towns_second__2[[Column1]:[Y]],3,FALSE)</f>
        <v>30.769775612618801</v>
      </c>
      <c r="K3351">
        <f>VLOOKUP(F3351,[1]!china_towns_second__2[[Column1]:[Y]],2,FALSE)</f>
        <v>104.09699380000001</v>
      </c>
      <c r="L3351" t="s">
        <v>12798</v>
      </c>
      <c r="M3351" t="str">
        <f>VLOOKUP(H3351,CHOOSE({1,2},Table22[Native],Table22[Name]),2,0)</f>
        <v>Jīnniú Qū</v>
      </c>
      <c r="N3351" s="15" t="str">
        <f>VLOOKUP(I3351,CHOOSE({1,2},Table22[Native],Table22[Name]),2,0)</f>
        <v>Chéngdū Shì</v>
      </c>
      <c r="O3351" s="15" t="str">
        <f t="shared" si="104"/>
        <v>Tianhuizhen Jiedao (Chéngdū Shì)</v>
      </c>
      <c r="P3351" s="15" t="str">
        <f t="shared" si="105"/>
        <v>Tianhuizhen Jiedao (Chéngdū Shì)</v>
      </c>
    </row>
    <row r="3352" spans="1:16" hidden="1" x14ac:dyDescent="0.25">
      <c r="A3352" t="s">
        <v>3175</v>
      </c>
      <c r="B3352" t="str">
        <f>IF(COUNTIF(A:A,A3352)&gt;1,_xlfn.CONCAT(A3352," (",N3352,")"),A3352)</f>
        <v>Tiánjiā Xiāng</v>
      </c>
      <c r="C3352" t="str">
        <f>IF(COUNTIF(B:B,B3352)&gt;1,_xlfn.CONCAT(A3352," (",M3352,")"),B3352)</f>
        <v>Tiánjiā Xiāng</v>
      </c>
      <c r="D3352" t="s">
        <v>3176</v>
      </c>
      <c r="E3352" t="s">
        <v>11</v>
      </c>
      <c r="F3352" t="str">
        <f>_xlfn.CONCAT(D3352,", ",H3352,", ",I3352,", ","四川省")</f>
        <v>田家乡, 剑阁县, 广元市, 四川省</v>
      </c>
      <c r="G3352">
        <v>5039</v>
      </c>
      <c r="H3352" t="s">
        <v>8250</v>
      </c>
      <c r="I3352" t="s">
        <v>8247</v>
      </c>
      <c r="J3352" t="e">
        <f>VLOOKUP(F3352,[1]!china_towns_second__2[[Column1]:[Y]],3,FALSE)</f>
        <v>#N/A</v>
      </c>
      <c r="K3352" t="e">
        <f>VLOOKUP(F3352,[1]!china_towns_second__2[[Column1]:[Y]],2,FALSE)</f>
        <v>#N/A</v>
      </c>
      <c r="L3352" t="s">
        <v>12799</v>
      </c>
      <c r="M3352" t="str">
        <f>VLOOKUP(H3352,CHOOSE({1,2},Table22[Native],Table22[Name]),2,0)</f>
        <v>Jiàngé Xiàn</v>
      </c>
      <c r="N3352" s="15" t="str">
        <f>VLOOKUP(I3352,CHOOSE({1,2},Table22[Native],Table22[Name]),2,0)</f>
        <v>Guăngyuán Shì</v>
      </c>
      <c r="O3352" s="15" t="str">
        <f t="shared" si="104"/>
        <v>Tianjia Xiang (Guăngyuán Shì)</v>
      </c>
      <c r="P3352" s="15" t="str">
        <f t="shared" si="105"/>
        <v>Tianjia Xiang (Guăngyuán Shì)</v>
      </c>
    </row>
    <row r="3353" spans="1:16" hidden="1" x14ac:dyDescent="0.25">
      <c r="A3353" t="s">
        <v>6874</v>
      </c>
      <c r="B3353" t="str">
        <f>IF(COUNTIF(A:A,A3353)&gt;1,_xlfn.CONCAT(A3353," (",N3353,")"),A3353)</f>
        <v>Tiánjiā Zhèn</v>
      </c>
      <c r="C3353" t="str">
        <f>IF(COUNTIF(B:B,B3353)&gt;1,_xlfn.CONCAT(A3353," (",M3353,")"),B3353)</f>
        <v>Tiánjiā Zhèn</v>
      </c>
      <c r="D3353" t="s">
        <v>6875</v>
      </c>
      <c r="E3353" t="s">
        <v>7</v>
      </c>
      <c r="F3353" t="str">
        <f>_xlfn.CONCAT(D3353,", ",H3353,", ",I3353,", ","四川省")</f>
        <v>田家镇, 东兴区, 内江市, 四川省</v>
      </c>
      <c r="G3353">
        <v>26055</v>
      </c>
      <c r="H3353" t="s">
        <v>8330</v>
      </c>
      <c r="I3353" t="s">
        <v>8329</v>
      </c>
      <c r="J3353">
        <f>VLOOKUP(F3353,[1]!china_towns_second__2[[Column1]:[Y]],3,FALSE)</f>
        <v>29.673061030607901</v>
      </c>
      <c r="K3353">
        <f>VLOOKUP(F3353,[1]!china_towns_second__2[[Column1]:[Y]],2,FALSE)</f>
        <v>105.15481920000001</v>
      </c>
      <c r="L3353" t="s">
        <v>12800</v>
      </c>
      <c r="M3353" t="str">
        <f>VLOOKUP(H3353,CHOOSE({1,2},Table22[Native],Table22[Name]),2,0)</f>
        <v>Dōngxīng Qū</v>
      </c>
      <c r="N3353" s="15" t="str">
        <f>VLOOKUP(I3353,CHOOSE({1,2},Table22[Native],Table22[Name]),2,0)</f>
        <v>Nèijiāng Shì</v>
      </c>
      <c r="O3353" s="15" t="str">
        <f t="shared" si="104"/>
        <v>Tianjia Zhen (Nèijiāng Shì)</v>
      </c>
      <c r="P3353" s="15" t="str">
        <f t="shared" si="105"/>
        <v>Tianjia Zhen (Nèijiāng Shì)</v>
      </c>
    </row>
    <row r="3354" spans="1:16" hidden="1" x14ac:dyDescent="0.25">
      <c r="A3354" t="s">
        <v>6567</v>
      </c>
      <c r="B3354" t="str">
        <f>IF(COUNTIF(A:A,A3354)&gt;1,_xlfn.CONCAT(A3354," (",N3354,")"),A3354)</f>
        <v>Tiānlín Xiāng</v>
      </c>
      <c r="C3354" t="str">
        <f>IF(COUNTIF(B:B,B3354)&gt;1,_xlfn.CONCAT(A3354," (",M3354,")"),B3354)</f>
        <v>Tiānlín Xiāng</v>
      </c>
      <c r="D3354" t="s">
        <v>6568</v>
      </c>
      <c r="E3354" t="s">
        <v>11</v>
      </c>
      <c r="F3354" t="str">
        <f>_xlfn.CONCAT(D3354,", ",H3354,", ",I3354,", ","四川省")</f>
        <v>天林乡, 阆中市, 南充市, 四川省</v>
      </c>
      <c r="G3354">
        <v>8871</v>
      </c>
      <c r="H3354" t="s">
        <v>8321</v>
      </c>
      <c r="I3354" t="s">
        <v>8318</v>
      </c>
      <c r="J3354" t="e">
        <f>VLOOKUP(F3354,[1]!china_towns_second__2[[Column1]:[Y]],3,FALSE)</f>
        <v>#N/A</v>
      </c>
      <c r="K3354" t="e">
        <f>VLOOKUP(F3354,[1]!china_towns_second__2[[Column1]:[Y]],2,FALSE)</f>
        <v>#N/A</v>
      </c>
      <c r="L3354" t="s">
        <v>12801</v>
      </c>
      <c r="M3354" t="str">
        <f>VLOOKUP(H3354,CHOOSE({1,2},Table22[Native],Table22[Name]),2,0)</f>
        <v>Lángzhōng Shì</v>
      </c>
      <c r="N3354" s="15" t="str">
        <f>VLOOKUP(I3354,CHOOSE({1,2},Table22[Native],Table22[Name]),2,0)</f>
        <v>Nánchōng Shì</v>
      </c>
      <c r="O3354" s="15" t="str">
        <f t="shared" si="104"/>
        <v>Tianlin Xiang (Nánchōng Shì)</v>
      </c>
      <c r="P3354" s="15" t="str">
        <f t="shared" si="105"/>
        <v>Tianlin Xiang (Nánchōng Shì)</v>
      </c>
    </row>
    <row r="3355" spans="1:16" hidden="1" x14ac:dyDescent="0.25">
      <c r="A3355" t="s">
        <v>8066</v>
      </c>
      <c r="B3355" t="str">
        <f>IF(COUNTIF(A:A,A3355)&gt;1,_xlfn.CONCAT(A3355," (",N3355,")"),A3355)</f>
        <v>Tiānlín Zhèn</v>
      </c>
      <c r="C3355" t="str">
        <f>IF(COUNTIF(B:B,B3355)&gt;1,_xlfn.CONCAT(A3355," (",M3355,")"),B3355)</f>
        <v>Tiānlín Zhèn</v>
      </c>
      <c r="D3355" t="s">
        <v>8067</v>
      </c>
      <c r="E3355" t="s">
        <v>7</v>
      </c>
      <c r="F3355" t="str">
        <f>_xlfn.CONCAT(D3355,", ",H3355,", ",I3355,", ","四川省")</f>
        <v>天林镇, 安岳县, 资阳市, 四川省</v>
      </c>
      <c r="G3355">
        <v>13934</v>
      </c>
      <c r="H3355" t="s">
        <v>8380</v>
      </c>
      <c r="I3355" t="s">
        <v>8379</v>
      </c>
      <c r="J3355">
        <f>VLOOKUP(F3355,[1]!china_towns_second__2[[Column1]:[Y]],3,FALSE)</f>
        <v>29.838423460848801</v>
      </c>
      <c r="K3355">
        <f>VLOOKUP(F3355,[1]!china_towns_second__2[[Column1]:[Y]],2,FALSE)</f>
        <v>105.312777</v>
      </c>
      <c r="L3355" t="s">
        <v>12802</v>
      </c>
      <c r="M3355" t="str">
        <f>VLOOKUP(H3355,CHOOSE({1,2},Table22[Native],Table22[Name]),2,0)</f>
        <v>Ānyuè Xiàn</v>
      </c>
      <c r="N3355" s="15" t="str">
        <f>VLOOKUP(I3355,CHOOSE({1,2},Table22[Native],Table22[Name]),2,0)</f>
        <v>Zīyáng Shì</v>
      </c>
      <c r="O3355" s="15" t="str">
        <f t="shared" si="104"/>
        <v>Tianlin Zhen (Zīyáng Shì)</v>
      </c>
      <c r="P3355" s="15" t="str">
        <f t="shared" si="105"/>
        <v>Tianlin Zhen (Zīyáng Shì)</v>
      </c>
    </row>
    <row r="3356" spans="1:16" hidden="1" x14ac:dyDescent="0.25">
      <c r="A3356" t="s">
        <v>8068</v>
      </c>
      <c r="B3356" t="str">
        <f>IF(COUNTIF(A:A,A3356)&gt;1,_xlfn.CONCAT(A3356," (",N3356,")"),A3356)</f>
        <v>Tiānmă Xiāng</v>
      </c>
      <c r="C3356" t="str">
        <f>IF(COUNTIF(B:B,B3356)&gt;1,_xlfn.CONCAT(A3356," (",M3356,")"),B3356)</f>
        <v>Tiānmă Xiāng</v>
      </c>
      <c r="D3356" t="s">
        <v>8069</v>
      </c>
      <c r="E3356" t="s">
        <v>11</v>
      </c>
      <c r="F3356" t="str">
        <f>_xlfn.CONCAT(D3356,", ",H3356,", ",I3356,", ","四川省")</f>
        <v>天马乡, 安岳县, 资阳市, 四川省</v>
      </c>
      <c r="G3356">
        <v>12181</v>
      </c>
      <c r="H3356" t="s">
        <v>8380</v>
      </c>
      <c r="I3356" t="s">
        <v>8379</v>
      </c>
      <c r="J3356" t="e">
        <f>VLOOKUP(F3356,[1]!china_towns_second__2[[Column1]:[Y]],3,FALSE)</f>
        <v>#N/A</v>
      </c>
      <c r="K3356" t="e">
        <f>VLOOKUP(F3356,[1]!china_towns_second__2[[Column1]:[Y]],2,FALSE)</f>
        <v>#N/A</v>
      </c>
      <c r="L3356" t="s">
        <v>12803</v>
      </c>
      <c r="M3356" t="str">
        <f>VLOOKUP(H3356,CHOOSE({1,2},Table22[Native],Table22[Name]),2,0)</f>
        <v>Ānyuè Xiàn</v>
      </c>
      <c r="N3356" s="15" t="str">
        <f>VLOOKUP(I3356,CHOOSE({1,2},Table22[Native],Table22[Name]),2,0)</f>
        <v>Zīyáng Shì</v>
      </c>
      <c r="O3356" s="15" t="str">
        <f t="shared" si="104"/>
        <v>Tianma Xiang (Zīyáng Shì)</v>
      </c>
      <c r="P3356" s="15" t="str">
        <f t="shared" si="105"/>
        <v>Tianma Xiang (Zīyáng Shì)</v>
      </c>
    </row>
    <row r="3357" spans="1:16" hidden="1" x14ac:dyDescent="0.25">
      <c r="A3357" t="s">
        <v>1280</v>
      </c>
      <c r="B3357" t="str">
        <f>IF(COUNTIF(A:A,A3357)&gt;1,_xlfn.CONCAT(A3357," (",N3357,")"),A3357)</f>
        <v>Tiānmă Zhèn</v>
      </c>
      <c r="C3357" t="str">
        <f>IF(COUNTIF(B:B,B3357)&gt;1,_xlfn.CONCAT(A3357," (",M3357,")"),B3357)</f>
        <v>Tiānmă Zhèn</v>
      </c>
      <c r="D3357" t="s">
        <v>1281</v>
      </c>
      <c r="E3357" t="s">
        <v>7</v>
      </c>
      <c r="F3357" t="str">
        <f>_xlfn.CONCAT(D3357,", ",H3357,", ",I3357,", ","四川省")</f>
        <v>天马镇, 都江堰市, 成都市, 四川省</v>
      </c>
      <c r="G3357">
        <v>30998</v>
      </c>
      <c r="H3357" t="s">
        <v>8184</v>
      </c>
      <c r="I3357" t="s">
        <v>8180</v>
      </c>
      <c r="J3357">
        <f>VLOOKUP(F3357,[1]!china_towns_second__2[[Column1]:[Y]],3,FALSE)</f>
        <v>30.9685536200389</v>
      </c>
      <c r="K3357">
        <f>VLOOKUP(F3357,[1]!china_towns_second__2[[Column1]:[Y]],2,FALSE)</f>
        <v>103.7431067</v>
      </c>
      <c r="L3357" t="s">
        <v>12804</v>
      </c>
      <c r="M3357" t="str">
        <f>VLOOKUP(H3357,CHOOSE({1,2},Table22[Native],Table22[Name]),2,0)</f>
        <v>Dūjiāngyàn Shì</v>
      </c>
      <c r="N3357" s="15" t="str">
        <f>VLOOKUP(I3357,CHOOSE({1,2},Table22[Native],Table22[Name]),2,0)</f>
        <v>Chéngdū Shì</v>
      </c>
      <c r="O3357" s="15" t="str">
        <f t="shared" si="104"/>
        <v>Tianma Zhen (Chéngdū Shì)</v>
      </c>
      <c r="P3357" s="15" t="str">
        <f t="shared" si="105"/>
        <v>Tianma Zhen (Chéngdū Shì)</v>
      </c>
    </row>
    <row r="3358" spans="1:16" hidden="1" x14ac:dyDescent="0.25">
      <c r="A3358" t="s">
        <v>1282</v>
      </c>
      <c r="B3358" t="str">
        <f>IF(COUNTIF(A:A,A3358)&gt;1,_xlfn.CONCAT(A3358," (",N3358,")"),A3358)</f>
        <v>Tiānpéng Jiēdào</v>
      </c>
      <c r="C3358" t="str">
        <f>IF(COUNTIF(B:B,B3358)&gt;1,_xlfn.CONCAT(A3358," (",M3358,")"),B3358)</f>
        <v>Tiānpéng Jiēdào</v>
      </c>
      <c r="D3358" t="s">
        <v>1283</v>
      </c>
      <c r="E3358" t="s">
        <v>493</v>
      </c>
      <c r="F3358" t="str">
        <f>_xlfn.CONCAT(D3358,", ",H3358,", ",I3358,", ","四川省")</f>
        <v>天彭街道, 彭州市, 成都市, 四川省</v>
      </c>
      <c r="G3358">
        <v>177179</v>
      </c>
      <c r="H3358" t="s">
        <v>8190</v>
      </c>
      <c r="I3358" t="s">
        <v>8180</v>
      </c>
      <c r="J3358" t="e">
        <f>VLOOKUP(F3358,[1]!china_towns_second__2[[Column1]:[Y]],3,FALSE)</f>
        <v>#N/A</v>
      </c>
      <c r="K3358" t="e">
        <f>VLOOKUP(F3358,[1]!china_towns_second__2[[Column1]:[Y]],2,FALSE)</f>
        <v>#N/A</v>
      </c>
      <c r="L3358" t="s">
        <v>12805</v>
      </c>
      <c r="M3358" t="str">
        <f>VLOOKUP(H3358,CHOOSE({1,2},Table22[Native],Table22[Name]),2,0)</f>
        <v>Péngzhōu Shì</v>
      </c>
      <c r="N3358" s="15" t="str">
        <f>VLOOKUP(I3358,CHOOSE({1,2},Table22[Native],Table22[Name]),2,0)</f>
        <v>Chéngdū Shì</v>
      </c>
      <c r="O3358" s="15" t="str">
        <f t="shared" si="104"/>
        <v>Tianpeng Jiedao (Chéngdū Shì)</v>
      </c>
      <c r="P3358" s="15" t="str">
        <f t="shared" si="105"/>
        <v>Tianpeng Jiedao (Chéngdū Shì)</v>
      </c>
    </row>
    <row r="3359" spans="1:16" hidden="1" x14ac:dyDescent="0.25">
      <c r="A3359" t="s">
        <v>3550</v>
      </c>
      <c r="B3359" t="str">
        <f>IF(COUNTIF(A:A,A3359)&gt;1,_xlfn.CONCAT(A3359," (",N3359,")"),A3359)</f>
        <v>Tiānpíng Zhèn</v>
      </c>
      <c r="C3359" t="str">
        <f>IF(COUNTIF(B:B,B3359)&gt;1,_xlfn.CONCAT(A3359," (",M3359,")"),B3359)</f>
        <v>Tiānpíng Zhèn</v>
      </c>
      <c r="D3359" t="s">
        <v>3551</v>
      </c>
      <c r="E3359" t="s">
        <v>7</v>
      </c>
      <c r="F3359" t="str">
        <f>_xlfn.CONCAT(D3359,", ",H3359,", ",I3359,", ","四川省")</f>
        <v>天平镇, 岳池县, 广安市, 四川省</v>
      </c>
      <c r="G3359">
        <v>19477</v>
      </c>
      <c r="H3359" t="s">
        <v>8245</v>
      </c>
      <c r="I3359" t="s">
        <v>8239</v>
      </c>
      <c r="J3359">
        <f>VLOOKUP(F3359,[1]!china_towns_second__2[[Column1]:[Y]],3,FALSE)</f>
        <v>30.691182206001798</v>
      </c>
      <c r="K3359">
        <f>VLOOKUP(F3359,[1]!china_towns_second__2[[Column1]:[Y]],2,FALSE)</f>
        <v>106.54605909999999</v>
      </c>
      <c r="L3359" t="s">
        <v>12806</v>
      </c>
      <c r="M3359" t="str">
        <f>VLOOKUP(H3359,CHOOSE({1,2},Table22[Native],Table22[Name]),2,0)</f>
        <v>Yuèchí Xiàn</v>
      </c>
      <c r="N3359" s="15" t="str">
        <f>VLOOKUP(I3359,CHOOSE({1,2},Table22[Native],Table22[Name]),2,0)</f>
        <v>Guăng'ān Shì</v>
      </c>
      <c r="O3359" s="15" t="str">
        <f t="shared" si="104"/>
        <v>Tianping Zhen (Guăng'ān Shì)</v>
      </c>
      <c r="P3359" s="15" t="str">
        <f t="shared" si="105"/>
        <v>Tianping Zhen (Guăng'ān Shì)</v>
      </c>
    </row>
    <row r="3360" spans="1:16" hidden="1" x14ac:dyDescent="0.25">
      <c r="A3360" t="s">
        <v>1893</v>
      </c>
      <c r="B3360" t="str">
        <f>IF(COUNTIF(A:A,A3360)&gt;1,_xlfn.CONCAT(A3360," (",N3360,")"),A3360)</f>
        <v>Tiānshēng Zhèn</v>
      </c>
      <c r="C3360" t="str">
        <f>IF(COUNTIF(B:B,B3360)&gt;1,_xlfn.CONCAT(A3360," (",M3360,")"),B3360)</f>
        <v>Tiānshēng Zhèn</v>
      </c>
      <c r="D3360" t="s">
        <v>1894</v>
      </c>
      <c r="E3360" t="s">
        <v>7</v>
      </c>
      <c r="F3360" t="str">
        <f>_xlfn.CONCAT(D3360,", ",H3360,", ",I3360,", ","四川省")</f>
        <v>天生镇, 宣汉县, 达州市, 四川省</v>
      </c>
      <c r="G3360">
        <v>19505</v>
      </c>
      <c r="H3360" t="s">
        <v>8209</v>
      </c>
      <c r="I3360" t="s">
        <v>8202</v>
      </c>
      <c r="J3360">
        <f>VLOOKUP(F3360,[1]!china_towns_second__2[[Column1]:[Y]],3,FALSE)</f>
        <v>31.266252197034799</v>
      </c>
      <c r="K3360">
        <f>VLOOKUP(F3360,[1]!china_towns_second__2[[Column1]:[Y]],2,FALSE)</f>
        <v>107.7604031</v>
      </c>
      <c r="L3360" t="s">
        <v>12807</v>
      </c>
      <c r="M3360" t="str">
        <f>VLOOKUP(H3360,CHOOSE({1,2},Table22[Native],Table22[Name]),2,0)</f>
        <v>Xuānhàn Xiàn</v>
      </c>
      <c r="N3360" s="15" t="str">
        <f>VLOOKUP(I3360,CHOOSE({1,2},Table22[Native],Table22[Name]),2,0)</f>
        <v>Dázhōu Shì</v>
      </c>
      <c r="O3360" s="15" t="str">
        <f t="shared" si="104"/>
        <v>Tiansheng Zhen (Dázhōu Shì)</v>
      </c>
      <c r="P3360" s="15" t="str">
        <f t="shared" si="105"/>
        <v>Tiansheng Zhen (Dázhōu Shì)</v>
      </c>
    </row>
    <row r="3361" spans="1:16" hidden="1" x14ac:dyDescent="0.25">
      <c r="A3361" t="s">
        <v>1895</v>
      </c>
      <c r="B3361" t="str">
        <f>IF(COUNTIF(A:A,A3361)&gt;1,_xlfn.CONCAT(A3361," (",N3361,")"),A3361)</f>
        <v>Tiānshī Zhèn</v>
      </c>
      <c r="C3361" t="str">
        <f>IF(COUNTIF(B:B,B3361)&gt;1,_xlfn.CONCAT(A3361," (",M3361,")"),B3361)</f>
        <v>Tiānshī Zhèn</v>
      </c>
      <c r="D3361" t="s">
        <v>1896</v>
      </c>
      <c r="E3361" t="s">
        <v>7</v>
      </c>
      <c r="F3361" t="str">
        <f>_xlfn.CONCAT(D3361,", ",H3361,", ",I3361,", ","四川省")</f>
        <v>天师镇, 开江县, 达州市, 四川省</v>
      </c>
      <c r="G3361">
        <v>10547</v>
      </c>
      <c r="H3361" t="s">
        <v>8205</v>
      </c>
      <c r="I3361" t="s">
        <v>8202</v>
      </c>
      <c r="J3361">
        <f>VLOOKUP(F3361,[1]!china_towns_second__2[[Column1]:[Y]],3,FALSE)</f>
        <v>31.214643662282501</v>
      </c>
      <c r="K3361">
        <f>VLOOKUP(F3361,[1]!china_towns_second__2[[Column1]:[Y]],2,FALSE)</f>
        <v>107.8020867</v>
      </c>
      <c r="L3361" t="s">
        <v>12808</v>
      </c>
      <c r="M3361" t="str">
        <f>VLOOKUP(H3361,CHOOSE({1,2},Table22[Native],Table22[Name]),2,0)</f>
        <v>Kāijiāng Xiàn</v>
      </c>
      <c r="N3361" s="15" t="str">
        <f>VLOOKUP(I3361,CHOOSE({1,2},Table22[Native],Table22[Name]),2,0)</f>
        <v>Dázhōu Shì</v>
      </c>
      <c r="O3361" s="15" t="str">
        <f t="shared" si="104"/>
        <v>Tianshi Zhen (Dázhōu Shì)</v>
      </c>
      <c r="P3361" s="15" t="str">
        <f t="shared" si="105"/>
        <v>Tianshi Zhen (Dázhōu Shì)</v>
      </c>
    </row>
    <row r="3362" spans="1:16" hidden="1" x14ac:dyDescent="0.25">
      <c r="A3362" t="s">
        <v>1897</v>
      </c>
      <c r="B3362" t="str">
        <f>IF(COUNTIF(A:A,A3362)&gt;1,_xlfn.CONCAT(A3362," (",N3362,")"),A3362)</f>
        <v>Tiāntái Xiāng</v>
      </c>
      <c r="C3362" t="str">
        <f>IF(COUNTIF(B:B,B3362)&gt;1,_xlfn.CONCAT(A3362," (",M3362,")"),B3362)</f>
        <v>Tiāntái Xiāng</v>
      </c>
      <c r="D3362" t="s">
        <v>1898</v>
      </c>
      <c r="E3362" t="s">
        <v>11</v>
      </c>
      <c r="F3362" t="str">
        <f>_xlfn.CONCAT(D3362,", ",H3362,", ",I3362,", ","四川省")</f>
        <v>天台乡, 宣汉县, 达州市, 四川省</v>
      </c>
      <c r="G3362">
        <v>6961</v>
      </c>
      <c r="H3362" t="s">
        <v>8209</v>
      </c>
      <c r="I3362" t="s">
        <v>8202</v>
      </c>
      <c r="J3362" t="e">
        <f>VLOOKUP(F3362,[1]!china_towns_second__2[[Column1]:[Y]],3,FALSE)</f>
        <v>#N/A</v>
      </c>
      <c r="K3362" t="e">
        <f>VLOOKUP(F3362,[1]!china_towns_second__2[[Column1]:[Y]],2,FALSE)</f>
        <v>#N/A</v>
      </c>
      <c r="L3362" t="s">
        <v>12809</v>
      </c>
      <c r="M3362" t="str">
        <f>VLOOKUP(H3362,CHOOSE({1,2},Table22[Native],Table22[Name]),2,0)</f>
        <v>Xuānhàn Xiàn</v>
      </c>
      <c r="N3362" s="15" t="str">
        <f>VLOOKUP(I3362,CHOOSE({1,2},Table22[Native],Table22[Name]),2,0)</f>
        <v>Dázhōu Shì</v>
      </c>
      <c r="O3362" s="15" t="str">
        <f t="shared" si="104"/>
        <v>Tiantai Xiang (Dázhōu Shì)</v>
      </c>
      <c r="P3362" s="15" t="str">
        <f t="shared" si="105"/>
        <v>Tiantai Xiang (Dázhōu Shì)</v>
      </c>
    </row>
    <row r="3363" spans="1:16" hidden="1" x14ac:dyDescent="0.25">
      <c r="A3363" t="s">
        <v>1284</v>
      </c>
      <c r="B3363" t="str">
        <f>IF(COUNTIF(A:A,A3363)&gt;1,_xlfn.CONCAT(A3363," (",N3363,")"),A3363)</f>
        <v>Tiāntáishān Zhèn</v>
      </c>
      <c r="C3363" t="str">
        <f>IF(COUNTIF(B:B,B3363)&gt;1,_xlfn.CONCAT(A3363," (",M3363,")"),B3363)</f>
        <v>Tiāntáishān Zhèn</v>
      </c>
      <c r="D3363" t="s">
        <v>1285</v>
      </c>
      <c r="E3363" t="s">
        <v>7</v>
      </c>
      <c r="F3363" t="str">
        <f>_xlfn.CONCAT(D3363,", ",H3363,", ",I3363,", ","四川省")</f>
        <v>天台山镇, 邛崃市, 成都市, 四川省</v>
      </c>
      <c r="G3363">
        <v>12433</v>
      </c>
      <c r="H3363" t="s">
        <v>8195</v>
      </c>
      <c r="I3363" t="s">
        <v>8180</v>
      </c>
      <c r="J3363">
        <f>VLOOKUP(F3363,[1]!china_towns_second__2[[Column1]:[Y]],3,FALSE)</f>
        <v>30.267561569687</v>
      </c>
      <c r="K3363">
        <f>VLOOKUP(F3363,[1]!china_towns_second__2[[Column1]:[Y]],2,FALSE)</f>
        <v>103.14607890000001</v>
      </c>
      <c r="L3363" t="s">
        <v>12810</v>
      </c>
      <c r="M3363" t="str">
        <f>VLOOKUP(H3363,CHOOSE({1,2},Table22[Native],Table22[Name]),2,0)</f>
        <v>Qiónglái Shì</v>
      </c>
      <c r="N3363" s="15" t="str">
        <f>VLOOKUP(I3363,CHOOSE({1,2},Table22[Native],Table22[Name]),2,0)</f>
        <v>Chéngdū Shì</v>
      </c>
      <c r="O3363" s="15" t="str">
        <f t="shared" si="104"/>
        <v>Tiantaishan Zhen (Chéngdū Shì)</v>
      </c>
      <c r="P3363" s="15" t="str">
        <f t="shared" si="105"/>
        <v>Tiantaishan Zhen (Chéngdū Shì)</v>
      </c>
    </row>
    <row r="3364" spans="1:16" hidden="1" x14ac:dyDescent="0.25">
      <c r="A3364" t="s">
        <v>4880</v>
      </c>
      <c r="B3364" t="str">
        <f>IF(COUNTIF(A:A,A3364)&gt;1,_xlfn.CONCAT(A3364," (",N3364,")"),A3364)</f>
        <v>Tiánwān Xiāng</v>
      </c>
      <c r="C3364" t="str">
        <f>IF(COUNTIF(B:B,B3364)&gt;1,_xlfn.CONCAT(A3364," (",M3364,")"),B3364)</f>
        <v>Tiánwān Xiāng</v>
      </c>
      <c r="D3364" t="s">
        <v>4881</v>
      </c>
      <c r="E3364" t="s">
        <v>11</v>
      </c>
      <c r="F3364" t="str">
        <f>_xlfn.CONCAT(D3364,", ",H3364,", ",I3364,", ","四川省")</f>
        <v>田湾乡, 盐源县, 凉山彝族自治州, 四川省</v>
      </c>
      <c r="G3364">
        <v>3043</v>
      </c>
      <c r="H3364" t="s">
        <v>8286</v>
      </c>
      <c r="I3364" t="s">
        <v>8271</v>
      </c>
      <c r="J3364" t="e">
        <f>VLOOKUP(F3364,[1]!china_towns_second__2[[Column1]:[Y]],3,FALSE)</f>
        <v>#N/A</v>
      </c>
      <c r="K3364" t="e">
        <f>VLOOKUP(F3364,[1]!china_towns_second__2[[Column1]:[Y]],2,FALSE)</f>
        <v>#N/A</v>
      </c>
      <c r="L3364" t="s">
        <v>12811</v>
      </c>
      <c r="M3364" t="str">
        <f>VLOOKUP(H3364,CHOOSE({1,2},Table22[Native],Table22[Name]),2,0)</f>
        <v>Yányuán Xiàn</v>
      </c>
      <c r="N3364" s="15" t="str">
        <f>VLOOKUP(I3364,CHOOSE({1,2},Table22[Native],Table22[Name]),2,0)</f>
        <v>Liángshān Yízú Zìzhìzhōu</v>
      </c>
      <c r="O3364" s="15" t="str">
        <f t="shared" si="104"/>
        <v>Tianwan Xiang (Liángshān Yízú Zìzhìzhōu)</v>
      </c>
      <c r="P3364" s="15" t="str">
        <f t="shared" si="105"/>
        <v>Tianwan Xiang (Liángshān Yízú Zìzhìzhōu)</v>
      </c>
    </row>
    <row r="3365" spans="1:16" hidden="1" x14ac:dyDescent="0.25">
      <c r="A3365" t="s">
        <v>7163</v>
      </c>
      <c r="B3365" t="str">
        <f>IF(COUNTIF(A:A,A3365)&gt;1,_xlfn.CONCAT(A3365," (",N3365,")"),A3365)</f>
        <v>Tiānxiān Zhèn</v>
      </c>
      <c r="C3365" t="str">
        <f>IF(COUNTIF(B:B,B3365)&gt;1,_xlfn.CONCAT(A3365," (",M3365,")"),B3365)</f>
        <v>Tiānxiān Zhèn</v>
      </c>
      <c r="D3365" t="s">
        <v>5340</v>
      </c>
      <c r="E3365" t="s">
        <v>7</v>
      </c>
      <c r="F3365" t="str">
        <f>_xlfn.CONCAT(D3365,", ",H3365,", ",I3365,", ","四川省")</f>
        <v>天仙镇, 射洪市, 遂宁市, 四川省</v>
      </c>
      <c r="G3365">
        <v>20896</v>
      </c>
      <c r="H3365" t="s">
        <v>8347</v>
      </c>
      <c r="I3365" t="s">
        <v>8342</v>
      </c>
      <c r="J3365">
        <f>VLOOKUP(F3365,[1]!china_towns_second__2[[Column1]:[Y]],3,FALSE)</f>
        <v>31.020224105717801</v>
      </c>
      <c r="K3365">
        <f>VLOOKUP(F3365,[1]!china_towns_second__2[[Column1]:[Y]],2,FALSE)</f>
        <v>105.4512399</v>
      </c>
      <c r="L3365" t="s">
        <v>12812</v>
      </c>
      <c r="M3365" t="str">
        <f>VLOOKUP(H3365,CHOOSE({1,2},Table22[Native],Table22[Name]),2,0)</f>
        <v>Shèhóng Shì</v>
      </c>
      <c r="N3365" s="15" t="str">
        <f>VLOOKUP(I3365,CHOOSE({1,2},Table22[Native],Table22[Name]),2,0)</f>
        <v>Suìníng Shì</v>
      </c>
      <c r="O3365" s="15" t="str">
        <f t="shared" si="104"/>
        <v>Tianxian Zhen (Suìníng Shì)</v>
      </c>
      <c r="P3365" s="15" t="str">
        <f t="shared" si="105"/>
        <v>Tianxian Zhen (Suìníng Shì)</v>
      </c>
    </row>
    <row r="3366" spans="1:16" hidden="1" x14ac:dyDescent="0.25">
      <c r="A3366" t="s">
        <v>5339</v>
      </c>
      <c r="B3366" t="str">
        <f>IF(COUNTIF(A:A,A3366)&gt;1,_xlfn.CONCAT(A3366," (",N3366,")"),A3366)</f>
        <v>Tiānxiān Zhèn [incl. Qúbà Zhèn]</v>
      </c>
      <c r="C3366" t="str">
        <f>IF(COUNTIF(B:B,B3366)&gt;1,_xlfn.CONCAT(A3366," (",M3366,")"),B3366)</f>
        <v>Tiānxiān Zhèn [incl. Qúbà Zhèn]</v>
      </c>
      <c r="D3366" t="s">
        <v>5340</v>
      </c>
      <c r="E3366" t="s">
        <v>7</v>
      </c>
      <c r="F3366" t="str">
        <f>_xlfn.CONCAT(D3366,", ",H3366,", ",I3366,", ","四川省")</f>
        <v>天仙镇, 纳溪区, 泸州市, 四川省</v>
      </c>
      <c r="G3366">
        <v>32478</v>
      </c>
      <c r="H3366" t="s">
        <v>8296</v>
      </c>
      <c r="I3366" t="s">
        <v>8290</v>
      </c>
      <c r="J3366">
        <f>VLOOKUP(F3366,[1]!china_towns_second__2[[Column1]:[Y]],3,FALSE)</f>
        <v>28.6709825811655</v>
      </c>
      <c r="K3366">
        <f>VLOOKUP(F3366,[1]!china_towns_second__2[[Column1]:[Y]],2,FALSE)</f>
        <v>105.421035</v>
      </c>
      <c r="L3366" t="s">
        <v>12813</v>
      </c>
      <c r="M3366" t="str">
        <f>VLOOKUP(H3366,CHOOSE({1,2},Table22[Native],Table22[Name]),2,0)</f>
        <v>Nàxī Qū</v>
      </c>
      <c r="N3366" s="15" t="str">
        <f>VLOOKUP(I3366,CHOOSE({1,2},Table22[Native],Table22[Name]),2,0)</f>
        <v>Lúzhōu Shì</v>
      </c>
      <c r="O3366" s="15" t="str">
        <f t="shared" si="104"/>
        <v>Tianxian Zhen [incl. Quba Zhen] (Lúzhōu Shì)</v>
      </c>
      <c r="P3366" s="15" t="str">
        <f t="shared" si="105"/>
        <v>Tianxian Zhen [incl. Quba Zhen] (Lúzhōu Shì)</v>
      </c>
    </row>
    <row r="3367" spans="1:16" hidden="1" x14ac:dyDescent="0.25">
      <c r="A3367" t="s">
        <v>1899</v>
      </c>
      <c r="B3367" t="str">
        <f>IF(COUNTIF(A:A,A3367)&gt;1,_xlfn.CONCAT(A3367," (",N3367,")"),A3367)</f>
        <v>Tiānxīng Jiēdào</v>
      </c>
      <c r="C3367" t="str">
        <f>IF(COUNTIF(B:B,B3367)&gt;1,_xlfn.CONCAT(A3367," (",M3367,")"),B3367)</f>
        <v>Tiānxīng Jiēdào</v>
      </c>
      <c r="D3367" t="s">
        <v>1900</v>
      </c>
      <c r="E3367" t="s">
        <v>493</v>
      </c>
      <c r="F3367" t="str">
        <f>_xlfn.CONCAT(D3367,", ",H3367,", ",I3367,", ","四川省")</f>
        <v>天星街道, 渠县, 达州市, 四川省</v>
      </c>
      <c r="G3367">
        <v>26539</v>
      </c>
      <c r="H3367" t="s">
        <v>8206</v>
      </c>
      <c r="I3367" t="s">
        <v>8202</v>
      </c>
      <c r="J3367" t="e">
        <f>VLOOKUP(F3367,[1]!china_towns_second__2[[Column1]:[Y]],3,FALSE)</f>
        <v>#N/A</v>
      </c>
      <c r="K3367" t="e">
        <f>VLOOKUP(F3367,[1]!china_towns_second__2[[Column1]:[Y]],2,FALSE)</f>
        <v>#N/A</v>
      </c>
      <c r="L3367" t="s">
        <v>12814</v>
      </c>
      <c r="M3367" t="str">
        <f>VLOOKUP(H3367,CHOOSE({1,2},Table22[Native],Table22[Name]),2,0)</f>
        <v>Qú Xiàn</v>
      </c>
      <c r="N3367" s="15" t="str">
        <f>VLOOKUP(I3367,CHOOSE({1,2},Table22[Native],Table22[Name]),2,0)</f>
        <v>Dázhōu Shì</v>
      </c>
      <c r="O3367" s="15" t="str">
        <f t="shared" si="104"/>
        <v>Tianxing Jiedao (Dázhōu Shì)</v>
      </c>
      <c r="P3367" s="15" t="str">
        <f t="shared" si="105"/>
        <v>Tianxing Jiedao (Dázhōu Shì)</v>
      </c>
    </row>
    <row r="3368" spans="1:16" hidden="1" x14ac:dyDescent="0.25">
      <c r="A3368" t="s">
        <v>6569</v>
      </c>
      <c r="B3368" t="str">
        <f>IF(COUNTIF(A:A,A3368)&gt;1,_xlfn.CONCAT(A3368," (",N3368,")"),A3368)</f>
        <v>Tiānxīng Xiāng</v>
      </c>
      <c r="C3368" t="str">
        <f>IF(COUNTIF(B:B,B3368)&gt;1,_xlfn.CONCAT(A3368," (",M3368,")"),B3368)</f>
        <v>Tiānxīng Xiāng</v>
      </c>
      <c r="D3368" t="s">
        <v>6570</v>
      </c>
      <c r="E3368" t="s">
        <v>11</v>
      </c>
      <c r="F3368" t="str">
        <f>_xlfn.CONCAT(D3368,", ",H3368,", ",I3368,", ","四川省")</f>
        <v>天星乡, 嘉陵区, 南充市, 四川省</v>
      </c>
      <c r="G3368">
        <v>6586</v>
      </c>
      <c r="H3368" t="s">
        <v>8320</v>
      </c>
      <c r="I3368" t="s">
        <v>8318</v>
      </c>
      <c r="J3368" t="e">
        <f>VLOOKUP(F3368,[1]!china_towns_second__2[[Column1]:[Y]],3,FALSE)</f>
        <v>#N/A</v>
      </c>
      <c r="K3368" t="e">
        <f>VLOOKUP(F3368,[1]!china_towns_second__2[[Column1]:[Y]],2,FALSE)</f>
        <v>#N/A</v>
      </c>
      <c r="L3368" t="s">
        <v>12815</v>
      </c>
      <c r="M3368" t="str">
        <f>VLOOKUP(H3368,CHOOSE({1,2},Table22[Native],Table22[Name]),2,0)</f>
        <v>Jiālíng Qū</v>
      </c>
      <c r="N3368" s="15" t="str">
        <f>VLOOKUP(I3368,CHOOSE({1,2},Table22[Native],Table22[Name]),2,0)</f>
        <v>Nánchōng Shì</v>
      </c>
      <c r="O3368" s="15" t="str">
        <f t="shared" si="104"/>
        <v>Tianxing Xiang (Nánchōng Shì)</v>
      </c>
      <c r="P3368" s="15" t="str">
        <f t="shared" si="105"/>
        <v>Tianxing Xiang (Nánchōng Shì)</v>
      </c>
    </row>
    <row r="3369" spans="1:16" hidden="1" x14ac:dyDescent="0.25">
      <c r="A3369" t="s">
        <v>3177</v>
      </c>
      <c r="B3369" t="str">
        <f>IF(COUNTIF(A:A,A3369)&gt;1,_xlfn.CONCAT(A3369," (",N3369,")"),A3369)</f>
        <v>Tiānxīng Zhèn (Guăngyuán Shì)</v>
      </c>
      <c r="C3369" t="str">
        <f>IF(COUNTIF(B:B,B3369)&gt;1,_xlfn.CONCAT(A3369," (",M3369,")"),B3369)</f>
        <v>Tiānxīng Zhèn (Guăngyuán Shì)</v>
      </c>
      <c r="D3369" t="s">
        <v>3178</v>
      </c>
      <c r="E3369" t="s">
        <v>7</v>
      </c>
      <c r="F3369" t="str">
        <f>_xlfn.CONCAT(D3369,", ",H3369,", ",I3369,", ","四川省")</f>
        <v>天星镇, 旺苍县, 广元市, 四川省</v>
      </c>
      <c r="G3369">
        <v>5644</v>
      </c>
      <c r="H3369" t="s">
        <v>8253</v>
      </c>
      <c r="I3369" t="s">
        <v>8247</v>
      </c>
      <c r="J3369">
        <f>VLOOKUP(F3369,[1]!china_towns_second__2[[Column1]:[Y]],3,FALSE)</f>
        <v>32.508432633425002</v>
      </c>
      <c r="K3369">
        <f>VLOOKUP(F3369,[1]!china_towns_second__2[[Column1]:[Y]],2,FALSE)</f>
        <v>106.2543637</v>
      </c>
      <c r="L3369" t="s">
        <v>14325</v>
      </c>
      <c r="M3369" t="str">
        <f>VLOOKUP(H3369,CHOOSE({1,2},Table22[Native],Table22[Name]),2,0)</f>
        <v>Wàngcāng Xiàn</v>
      </c>
      <c r="N3369" s="15" t="str">
        <f>VLOOKUP(I3369,CHOOSE({1,2},Table22[Native],Table22[Name]),2,0)</f>
        <v>Guăngyuán Shì</v>
      </c>
      <c r="O3369" s="15" t="str">
        <f t="shared" si="104"/>
        <v>Tianxing Zhen (Guangyuan Shi) (Guăngyuán Shì)</v>
      </c>
      <c r="P3369" s="15" t="str">
        <f t="shared" si="105"/>
        <v>Tianxing Zhen (Guangyuan Shi) (Guăngyuán Shì)</v>
      </c>
    </row>
    <row r="3370" spans="1:16" hidden="1" x14ac:dyDescent="0.25">
      <c r="A3370" t="s">
        <v>3177</v>
      </c>
      <c r="B3370" t="str">
        <f>IF(COUNTIF(A:A,A3370)&gt;1,_xlfn.CONCAT(A3370," (",N3370,")"),A3370)</f>
        <v>Tiānxīng Zhèn (Lúzhōu Shì)</v>
      </c>
      <c r="C3370" t="str">
        <f>IF(COUNTIF(B:B,B3370)&gt;1,_xlfn.CONCAT(A3370," (",M3370,")"),B3370)</f>
        <v>Tiānxīng Zhèn (Lúzhōu Shì)</v>
      </c>
      <c r="D3370" t="s">
        <v>5341</v>
      </c>
      <c r="E3370" t="s">
        <v>7</v>
      </c>
      <c r="F3370" t="str">
        <f>_xlfn.CONCAT(D3370,", ",H3370,", ",I3370,", ","四川省")</f>
        <v>天兴镇, 泸县, 泸州市, 四川省</v>
      </c>
      <c r="G3370">
        <v>21336</v>
      </c>
      <c r="H3370" t="s">
        <v>8295</v>
      </c>
      <c r="I3370" t="s">
        <v>8290</v>
      </c>
      <c r="J3370">
        <f>VLOOKUP(F3370,[1]!china_towns_second__2[[Column1]:[Y]],3,FALSE)</f>
        <v>29.113938043329799</v>
      </c>
      <c r="K3370">
        <f>VLOOKUP(F3370,[1]!china_towns_second__2[[Column1]:[Y]],2,FALSE)</f>
        <v>105.2930886</v>
      </c>
      <c r="L3370" t="s">
        <v>14326</v>
      </c>
      <c r="M3370" t="str">
        <f>VLOOKUP(H3370,CHOOSE({1,2},Table22[Native],Table22[Name]),2,0)</f>
        <v>Lú Xiàn</v>
      </c>
      <c r="N3370" s="15" t="str">
        <f>VLOOKUP(I3370,CHOOSE({1,2},Table22[Native],Table22[Name]),2,0)</f>
        <v>Lúzhōu Shì</v>
      </c>
      <c r="O3370" s="15" t="str">
        <f t="shared" si="104"/>
        <v>Tianxing Zhen (Luzhou Shi) (Lúzhōu Shì)</v>
      </c>
      <c r="P3370" s="15" t="str">
        <f t="shared" si="105"/>
        <v>Tianxing Zhen (Luzhou Shi) (Lúzhōu Shì)</v>
      </c>
    </row>
    <row r="3371" spans="1:16" hidden="1" x14ac:dyDescent="0.25">
      <c r="A3371" t="s">
        <v>2182</v>
      </c>
      <c r="B3371" t="str">
        <f>IF(COUNTIF(A:A,A3371)&gt;1,_xlfn.CONCAT(A3371," (",N3371,")"),A3371)</f>
        <v>Tiānyuán Jiēdào</v>
      </c>
      <c r="C3371" t="str">
        <f>IF(COUNTIF(B:B,B3371)&gt;1,_xlfn.CONCAT(A3371," (",M3371,")"),B3371)</f>
        <v>Tiānyuán Jiēdào</v>
      </c>
      <c r="D3371" t="s">
        <v>2183</v>
      </c>
      <c r="E3371" t="s">
        <v>493</v>
      </c>
      <c r="F3371" t="str">
        <f>_xlfn.CONCAT(D3371,", ",H3371,", ",I3371,", ","四川省")</f>
        <v>天元街道, 旌阳区, 德阳市, 四川省</v>
      </c>
      <c r="G3371">
        <v>43516</v>
      </c>
      <c r="H3371" t="s">
        <v>8213</v>
      </c>
      <c r="I3371" t="s">
        <v>8211</v>
      </c>
      <c r="J3371" t="e">
        <f>VLOOKUP(F3371,[1]!china_towns_second__2[[Column1]:[Y]],3,FALSE)</f>
        <v>#N/A</v>
      </c>
      <c r="K3371" t="e">
        <f>VLOOKUP(F3371,[1]!china_towns_second__2[[Column1]:[Y]],2,FALSE)</f>
        <v>#N/A</v>
      </c>
      <c r="L3371" t="s">
        <v>12816</v>
      </c>
      <c r="M3371" t="str">
        <f>VLOOKUP(H3371,CHOOSE({1,2},Table22[Native],Table22[Name]),2,0)</f>
        <v>Jīngyáng Qū</v>
      </c>
      <c r="N3371" s="15" t="str">
        <f>VLOOKUP(I3371,CHOOSE({1,2},Table22[Native],Table22[Name]),2,0)</f>
        <v>Déyáng Shì</v>
      </c>
      <c r="O3371" s="15" t="str">
        <f t="shared" si="104"/>
        <v>Tianyuan Jiedao (Déyáng Shì)</v>
      </c>
      <c r="P3371" s="15" t="str">
        <f t="shared" si="105"/>
        <v>Tianyuan Jiedao (Déyáng Shì)</v>
      </c>
    </row>
    <row r="3372" spans="1:16" hidden="1" x14ac:dyDescent="0.25">
      <c r="A3372" t="s">
        <v>3905</v>
      </c>
      <c r="B3372" t="str">
        <f>IF(COUNTIF(A:A,A3372)&gt;1,_xlfn.CONCAT(A3372," (",N3372,")"),A3372)</f>
        <v>Tiānyún Xiāng</v>
      </c>
      <c r="C3372" t="str">
        <f>IF(COUNTIF(B:B,B3372)&gt;1,_xlfn.CONCAT(A3372," (",M3372,")"),B3372)</f>
        <v>Tiānyún Xiāng</v>
      </c>
      <c r="D3372" t="s">
        <v>3906</v>
      </c>
      <c r="E3372" t="s">
        <v>11</v>
      </c>
      <c r="F3372" t="str">
        <f>_xlfn.CONCAT(D3372,", ",H3372,", ",I3372,", ","四川省")</f>
        <v>天云乡, 井研县, 乐山市, 四川省</v>
      </c>
      <c r="G3372">
        <v>4405</v>
      </c>
      <c r="H3372" t="s">
        <v>8261</v>
      </c>
      <c r="I3372" t="s">
        <v>8256</v>
      </c>
      <c r="J3372" t="e">
        <f>VLOOKUP(F3372,[1]!china_towns_second__2[[Column1]:[Y]],3,FALSE)</f>
        <v>#N/A</v>
      </c>
      <c r="K3372" t="e">
        <f>VLOOKUP(F3372,[1]!china_towns_second__2[[Column1]:[Y]],2,FALSE)</f>
        <v>#N/A</v>
      </c>
      <c r="L3372" t="s">
        <v>12817</v>
      </c>
      <c r="M3372" t="str">
        <f>VLOOKUP(H3372,CHOOSE({1,2},Table22[Native],Table22[Name]),2,0)</f>
        <v>Jĭngyán Xiàn</v>
      </c>
      <c r="N3372" s="15" t="str">
        <f>VLOOKUP(I3372,CHOOSE({1,2},Table22[Native],Table22[Name]),2,0)</f>
        <v>Lèshān Shì</v>
      </c>
      <c r="O3372" s="15" t="str">
        <f t="shared" si="104"/>
        <v>Tianyun Xiang (Lèshān Shì)</v>
      </c>
      <c r="P3372" s="15" t="str">
        <f t="shared" si="105"/>
        <v>Tianyun Xiang (Lèshān Shì)</v>
      </c>
    </row>
    <row r="3373" spans="1:16" hidden="1" x14ac:dyDescent="0.25">
      <c r="A3373" t="s">
        <v>1286</v>
      </c>
      <c r="B3373" t="str">
        <f>IF(COUNTIF(A:A,A3373)&gt;1,_xlfn.CONCAT(A3373," (",N3373,")"),A3373)</f>
        <v>Tiàodènghé Jiēdào</v>
      </c>
      <c r="C3373" t="str">
        <f>IF(COUNTIF(B:B,B3373)&gt;1,_xlfn.CONCAT(A3373," (",M3373,")"),B3373)</f>
        <v>Tiàodènghé Jiēdào</v>
      </c>
      <c r="D3373" t="s">
        <v>1287</v>
      </c>
      <c r="E3373" t="s">
        <v>493</v>
      </c>
      <c r="F3373" t="str">
        <f>_xlfn.CONCAT(D3373,", ",H3373,", ",I3373,", ","四川省")</f>
        <v>跳蹬河街道, 成华区, 成都市, 四川省</v>
      </c>
      <c r="G3373">
        <v>37738</v>
      </c>
      <c r="H3373" t="s">
        <v>8181</v>
      </c>
      <c r="I3373" t="s">
        <v>8180</v>
      </c>
      <c r="J3373">
        <f>VLOOKUP(F3373,[1]!china_towns_second__2[[Column1]:[Y]],3,FALSE)</f>
        <v>30.669050360564601</v>
      </c>
      <c r="K3373">
        <f>VLOOKUP(F3373,[1]!china_towns_second__2[[Column1]:[Y]],2,FALSE)</f>
        <v>104.1228102</v>
      </c>
      <c r="L3373" t="s">
        <v>12818</v>
      </c>
      <c r="M3373" t="str">
        <f>VLOOKUP(H3373,CHOOSE({1,2},Table22[Native],Table22[Name]),2,0)</f>
        <v>Chénghuá Qū</v>
      </c>
      <c r="N3373" s="15" t="str">
        <f>VLOOKUP(I3373,CHOOSE({1,2},Table22[Native],Table22[Name]),2,0)</f>
        <v>Chéngdū Shì</v>
      </c>
      <c r="O3373" s="15" t="str">
        <f t="shared" si="104"/>
        <v>Tiaodenghe Jiedao (Chéngdū Shì)</v>
      </c>
      <c r="P3373" s="15" t="str">
        <f t="shared" si="105"/>
        <v>Tiaodenghe Jiedao (Chéngdū Shì)</v>
      </c>
    </row>
    <row r="3374" spans="1:16" hidden="1" x14ac:dyDescent="0.25">
      <c r="A3374" t="s">
        <v>356</v>
      </c>
      <c r="B3374" t="str">
        <f>IF(COUNTIF(A:A,A3374)&gt;1,_xlfn.CONCAT(A3374," (",N3374,")"),A3374)</f>
        <v>Tiěbù Zhèn [incl. Dòngliè Xiāng, Chóng'ĕr Xiāng, Rè'ěr Xiāng]</v>
      </c>
      <c r="C3374" t="str">
        <f>IF(COUNTIF(B:B,B3374)&gt;1,_xlfn.CONCAT(A3374," (",M3374,")"),B3374)</f>
        <v>Tiěbù Zhèn [incl. Dòngliè Xiāng, Chóng'ĕr Xiāng, Rè'ěr Xiāng]</v>
      </c>
      <c r="D3374" t="s">
        <v>357</v>
      </c>
      <c r="E3374" t="s">
        <v>7</v>
      </c>
      <c r="F3374" t="str">
        <f>_xlfn.CONCAT(D3374,", ",H3374,", ",I3374,", ","四川省")</f>
        <v>铁布镇, 若尔盖县, 阿坝藏族羌族自治州, 四川省</v>
      </c>
      <c r="G3374">
        <v>7257</v>
      </c>
      <c r="H3374" t="s">
        <v>8165</v>
      </c>
      <c r="I3374" t="s">
        <v>8153</v>
      </c>
      <c r="J3374">
        <f>VLOOKUP(F3374,[1]!china_towns_second__2[[Column1]:[Y]],3,FALSE)</f>
        <v>34.088061028174401</v>
      </c>
      <c r="K3374">
        <f>VLOOKUP(F3374,[1]!china_towns_second__2[[Column1]:[Y]],2,FALSE)</f>
        <v>103.10820630000001</v>
      </c>
      <c r="L3374" t="s">
        <v>12819</v>
      </c>
      <c r="M3374" t="str">
        <f>VLOOKUP(H3374,CHOOSE({1,2},Table22[Native],Table22[Name]),2,0)</f>
        <v>Ruò'ĕrgài Xiàn</v>
      </c>
      <c r="N3374" s="15" t="str">
        <f>VLOOKUP(I3374,CHOOSE({1,2},Table22[Native],Table22[Name]),2,0)</f>
        <v>Ābà Zàngzú Qiāngzú Zìzhìzhōu</v>
      </c>
      <c r="O3374" s="15" t="str">
        <f t="shared" si="104"/>
        <v>Tiebu Zhen [incl. Donglie Xiang, Chong'er Xiang, Re'er Xiang] (Ābà Zàngzú Qiāngzú Zìzhìzhōu)</v>
      </c>
      <c r="P3374" s="15" t="str">
        <f t="shared" si="105"/>
        <v>Tiebu Zhen [incl. Donglie Xiang, Chong'er Xiang, Re'er Xiang] (Ābà Zàngzú Qiāngzú Zìzhìzhōu)</v>
      </c>
    </row>
    <row r="3375" spans="1:16" hidden="1" x14ac:dyDescent="0.25">
      <c r="A3375" t="s">
        <v>709</v>
      </c>
      <c r="B3375" t="str">
        <f>IF(COUNTIF(A:A,A3375)&gt;1,_xlfn.CONCAT(A3375," (",N3375,")"),A3375)</f>
        <v>Tiĕchăng Xiāng (Bāzhōng Shì)</v>
      </c>
      <c r="C3375" t="str">
        <f>IF(COUNTIF(B:B,B3375)&gt;1,_xlfn.CONCAT(A3375," (",M3375,")"),B3375)</f>
        <v>Tiĕchăng Xiāng (Bāzhōng Shì)</v>
      </c>
      <c r="D3375" t="s">
        <v>710</v>
      </c>
      <c r="E3375" t="s">
        <v>11</v>
      </c>
      <c r="F3375" t="str">
        <f>_xlfn.CONCAT(D3375,", ",H3375,", ",I3375,", ","四川省")</f>
        <v>铁厂乡, 通江县, 巴中市, 四川省</v>
      </c>
      <c r="G3375">
        <v>3978</v>
      </c>
      <c r="H3375" t="s">
        <v>8177</v>
      </c>
      <c r="I3375" t="s">
        <v>8171</v>
      </c>
      <c r="J3375" t="e">
        <f>VLOOKUP(F3375,[1]!china_towns_second__2[[Column1]:[Y]],3,FALSE)</f>
        <v>#N/A</v>
      </c>
      <c r="K3375" t="e">
        <f>VLOOKUP(F3375,[1]!china_towns_second__2[[Column1]:[Y]],2,FALSE)</f>
        <v>#N/A</v>
      </c>
      <c r="L3375" t="s">
        <v>14327</v>
      </c>
      <c r="M3375" t="str">
        <f>VLOOKUP(H3375,CHOOSE({1,2},Table22[Native],Table22[Name]),2,0)</f>
        <v>Tōngjiāng Xiàn</v>
      </c>
      <c r="N3375" s="15" t="str">
        <f>VLOOKUP(I3375,CHOOSE({1,2},Table22[Native],Table22[Name]),2,0)</f>
        <v>Bāzhōng Shì</v>
      </c>
      <c r="O3375" s="15" t="str">
        <f t="shared" si="104"/>
        <v>Tiechang Xiang (Bazhong Shi) (Bāzhōng Shì)</v>
      </c>
      <c r="P3375" s="15" t="str">
        <f t="shared" si="105"/>
        <v>Tiechang Xiang (Bazhong Shi) (Bāzhōng Shì)</v>
      </c>
    </row>
    <row r="3376" spans="1:16" hidden="1" x14ac:dyDescent="0.25">
      <c r="A3376" t="s">
        <v>709</v>
      </c>
      <c r="B3376" t="str">
        <f>IF(COUNTIF(A:A,A3376)&gt;1,_xlfn.CONCAT(A3376," (",N3376,")"),A3376)</f>
        <v>Tiĕchăng Xiāng (Liángshān Yízú Zìzhìzhōu)</v>
      </c>
      <c r="C3376" t="str">
        <f>IF(COUNTIF(B:B,B3376)&gt;1,_xlfn.CONCAT(A3376," (",M3376,")"),B3376)</f>
        <v>Tiĕchăng Xiāng (Liángshān Yízú Zìzhìzhōu)</v>
      </c>
      <c r="D3376" t="s">
        <v>710</v>
      </c>
      <c r="E3376" t="s">
        <v>11</v>
      </c>
      <c r="F3376" t="str">
        <f>_xlfn.CONCAT(D3376,", ",H3376,", ",I3376,", ","四川省")</f>
        <v>铁厂乡, 冕宁县, 凉山彝族自治州, 四川省</v>
      </c>
      <c r="G3376">
        <v>9600</v>
      </c>
      <c r="H3376" t="s">
        <v>8280</v>
      </c>
      <c r="I3376" t="s">
        <v>8271</v>
      </c>
      <c r="J3376" t="e">
        <f>VLOOKUP(F3376,[1]!china_towns_second__2[[Column1]:[Y]],3,FALSE)</f>
        <v>#N/A</v>
      </c>
      <c r="K3376" t="e">
        <f>VLOOKUP(F3376,[1]!china_towns_second__2[[Column1]:[Y]],2,FALSE)</f>
        <v>#N/A</v>
      </c>
      <c r="L3376" t="s">
        <v>14328</v>
      </c>
      <c r="M3376" t="str">
        <f>VLOOKUP(H3376,CHOOSE({1,2},Table22[Native],Table22[Name]),2,0)</f>
        <v>Miănníng Xiàn</v>
      </c>
      <c r="N3376" s="15" t="str">
        <f>VLOOKUP(I3376,CHOOSE({1,2},Table22[Native],Table22[Name]),2,0)</f>
        <v>Liángshān Yízú Zìzhìzhōu</v>
      </c>
      <c r="O3376" s="15" t="str">
        <f t="shared" si="104"/>
        <v>Tiechang Xiang (Liangshan Yizu Zizhizhou) (Liángshān Yízú Zìzhìzhōu)</v>
      </c>
      <c r="P3376" s="15" t="str">
        <f t="shared" si="105"/>
        <v>Tiechang Xiang (Liangshan Yizu Zizhizhou) (Liángshān Yízú Zìzhìzhōu)</v>
      </c>
    </row>
    <row r="3377" spans="1:16" hidden="1" x14ac:dyDescent="0.25">
      <c r="A3377" t="s">
        <v>7850</v>
      </c>
      <c r="B3377" t="str">
        <f>IF(COUNTIF(A:A,A3377)&gt;1,_xlfn.CONCAT(A3377," (",N3377,")"),A3377)</f>
        <v>Tiĕchăng Zhèn</v>
      </c>
      <c r="C3377" t="str">
        <f>IF(COUNTIF(B:B,B3377)&gt;1,_xlfn.CONCAT(A3377," (",M3377,")"),B3377)</f>
        <v>Tiĕchăng Zhèn</v>
      </c>
      <c r="D3377" t="s">
        <v>7851</v>
      </c>
      <c r="E3377" t="s">
        <v>7</v>
      </c>
      <c r="F3377" t="str">
        <f>_xlfn.CONCAT(D3377,", ",H3377,", ",I3377,", ","四川省")</f>
        <v>铁厂镇, 荣县, 自贡市, 四川省</v>
      </c>
      <c r="G3377">
        <v>11454</v>
      </c>
      <c r="H3377" t="s">
        <v>8375</v>
      </c>
      <c r="I3377" t="s">
        <v>8371</v>
      </c>
      <c r="J3377">
        <f>VLOOKUP(F3377,[1]!china_towns_second__2[[Column1]:[Y]],3,FALSE)</f>
        <v>29.4784642379404</v>
      </c>
      <c r="K3377">
        <f>VLOOKUP(F3377,[1]!china_towns_second__2[[Column1]:[Y]],2,FALSE)</f>
        <v>104.32226470000001</v>
      </c>
      <c r="L3377" t="s">
        <v>12820</v>
      </c>
      <c r="M3377" t="str">
        <f>VLOOKUP(H3377,CHOOSE({1,2},Table22[Native],Table22[Name]),2,0)</f>
        <v>Róng Xiàn</v>
      </c>
      <c r="N3377" s="15" t="str">
        <f>VLOOKUP(I3377,CHOOSE({1,2},Table22[Native],Table22[Name]),2,0)</f>
        <v>Zìgòng Shì</v>
      </c>
      <c r="O3377" s="15" t="str">
        <f t="shared" si="104"/>
        <v>Tiechang Zhen (Zìgòng Shì)</v>
      </c>
      <c r="P3377" s="15" t="str">
        <f t="shared" si="105"/>
        <v>Tiechang Zhen (Zìgòng Shì)</v>
      </c>
    </row>
    <row r="3378" spans="1:16" hidden="1" x14ac:dyDescent="0.25">
      <c r="A3378" t="s">
        <v>711</v>
      </c>
      <c r="B3378" t="str">
        <f>IF(COUNTIF(A:A,A3378)&gt;1,_xlfn.CONCAT(A3378," (",N3378,")"),A3378)</f>
        <v>Tiĕfó Zhèn (Bāzhōng Shì)</v>
      </c>
      <c r="C3378" t="str">
        <f>IF(COUNTIF(B:B,B3378)&gt;1,_xlfn.CONCAT(A3378," (",M3378,")"),B3378)</f>
        <v>Tiĕfó Zhèn (Bāzhōng Shì)</v>
      </c>
      <c r="D3378" t="s">
        <v>712</v>
      </c>
      <c r="E3378" t="s">
        <v>7</v>
      </c>
      <c r="F3378" t="str">
        <f>_xlfn.CONCAT(D3378,", ",H3378,", ",I3378,", ","四川省")</f>
        <v>铁佛镇, 通江县, 巴中市, 四川省</v>
      </c>
      <c r="G3378">
        <v>32253</v>
      </c>
      <c r="H3378" t="s">
        <v>8177</v>
      </c>
      <c r="I3378" t="s">
        <v>8171</v>
      </c>
      <c r="J3378">
        <f>VLOOKUP(F3378,[1]!china_towns_second__2[[Column1]:[Y]],3,FALSE)</f>
        <v>31.7431899781437</v>
      </c>
      <c r="K3378">
        <f>VLOOKUP(F3378,[1]!china_towns_second__2[[Column1]:[Y]],2,FALSE)</f>
        <v>107.31281439999999</v>
      </c>
      <c r="L3378" t="s">
        <v>14329</v>
      </c>
      <c r="M3378" t="str">
        <f>VLOOKUP(H3378,CHOOSE({1,2},Table22[Native],Table22[Name]),2,0)</f>
        <v>Tōngjiāng Xiàn</v>
      </c>
      <c r="N3378" s="15" t="str">
        <f>VLOOKUP(I3378,CHOOSE({1,2},Table22[Native],Table22[Name]),2,0)</f>
        <v>Bāzhōng Shì</v>
      </c>
      <c r="O3378" s="15" t="str">
        <f t="shared" si="104"/>
        <v>Tiefo Zhen (Bazhong Shi) (Bāzhōng Shì)</v>
      </c>
      <c r="P3378" s="15" t="str">
        <f t="shared" si="105"/>
        <v>Tiefo Zhen (Bazhong Shi) (Bāzhōng Shì)</v>
      </c>
    </row>
    <row r="3379" spans="1:16" hidden="1" x14ac:dyDescent="0.25">
      <c r="A3379" t="s">
        <v>711</v>
      </c>
      <c r="B3379" t="str">
        <f>IF(COUNTIF(A:A,A3379)&gt;1,_xlfn.CONCAT(A3379," (",N3379,")"),A3379)</f>
        <v>Tiĕfó Zhèn (Nèijiāng Shì)</v>
      </c>
      <c r="C3379" t="str">
        <f>IF(COUNTIF(B:B,B3379)&gt;1,_xlfn.CONCAT(A3379," (",M3379,")"),B3379)</f>
        <v>Tiĕfó Zhèn (Nèijiāng Shì)</v>
      </c>
      <c r="D3379" t="s">
        <v>712</v>
      </c>
      <c r="E3379" t="s">
        <v>7</v>
      </c>
      <c r="F3379" t="str">
        <f>_xlfn.CONCAT(D3379,", ",H3379,", ",I3379,", ","四川省")</f>
        <v>铁佛镇, 资中县, 内江市, 四川省</v>
      </c>
      <c r="G3379">
        <v>30044</v>
      </c>
      <c r="H3379" t="s">
        <v>8333</v>
      </c>
      <c r="I3379" t="s">
        <v>8329</v>
      </c>
      <c r="J3379">
        <f>VLOOKUP(F3379,[1]!china_towns_second__2[[Column1]:[Y]],3,FALSE)</f>
        <v>29.8032332974859</v>
      </c>
      <c r="K3379">
        <f>VLOOKUP(F3379,[1]!china_towns_second__2[[Column1]:[Y]],2,FALSE)</f>
        <v>104.5968848</v>
      </c>
      <c r="L3379" t="s">
        <v>14330</v>
      </c>
      <c r="M3379" t="str">
        <f>VLOOKUP(H3379,CHOOSE({1,2},Table22[Native],Table22[Name]),2,0)</f>
        <v>Zīzhōng Xiàn</v>
      </c>
      <c r="N3379" s="15" t="str">
        <f>VLOOKUP(I3379,CHOOSE({1,2},Table22[Native],Table22[Name]),2,0)</f>
        <v>Nèijiāng Shì</v>
      </c>
      <c r="O3379" s="15" t="str">
        <f t="shared" si="104"/>
        <v>Tiefo Zhen (Neijiang Shi) (Nèijiāng Shì)</v>
      </c>
      <c r="P3379" s="15" t="str">
        <f t="shared" si="105"/>
        <v>Tiefo Zhen (Neijiang Shi) (Nèijiāng Shì)</v>
      </c>
    </row>
    <row r="3380" spans="1:16" hidden="1" x14ac:dyDescent="0.25">
      <c r="A3380" t="s">
        <v>6571</v>
      </c>
      <c r="B3380" t="str">
        <f>IF(COUNTIF(A:A,A3380)&gt;1,_xlfn.CONCAT(A3380," (",N3380,")"),A3380)</f>
        <v>Tiĕfótáng Zhèn</v>
      </c>
      <c r="C3380" t="str">
        <f>IF(COUNTIF(B:B,B3380)&gt;1,_xlfn.CONCAT(A3380," (",M3380,")"),B3380)</f>
        <v>Tiĕfótáng Zhèn</v>
      </c>
      <c r="D3380" t="s">
        <v>6572</v>
      </c>
      <c r="E3380" t="s">
        <v>7</v>
      </c>
      <c r="F3380" t="str">
        <f>_xlfn.CONCAT(D3380,", ",H3380,", ",I3380,", ","四川省")</f>
        <v>铁佛塘镇, 南部县, 南充市, 四川省</v>
      </c>
      <c r="G3380">
        <v>10029</v>
      </c>
      <c r="H3380" t="s">
        <v>8322</v>
      </c>
      <c r="I3380" t="s">
        <v>8318</v>
      </c>
      <c r="J3380">
        <f>VLOOKUP(F3380,[1]!china_towns_second__2[[Column1]:[Y]],3,FALSE)</f>
        <v>31.221055873566499</v>
      </c>
      <c r="K3380">
        <f>VLOOKUP(F3380,[1]!china_towns_second__2[[Column1]:[Y]],2,FALSE)</f>
        <v>106.1433699</v>
      </c>
      <c r="L3380" t="s">
        <v>12821</v>
      </c>
      <c r="M3380" t="str">
        <f>VLOOKUP(H3380,CHOOSE({1,2},Table22[Native],Table22[Name]),2,0)</f>
        <v>Nánbù Xiàn</v>
      </c>
      <c r="N3380" s="15" t="str">
        <f>VLOOKUP(I3380,CHOOSE({1,2},Table22[Native],Table22[Name]),2,0)</f>
        <v>Nánchōng Shì</v>
      </c>
      <c r="O3380" s="15" t="str">
        <f t="shared" si="104"/>
        <v>Tiefotang Zhen (Nánchōng Shì)</v>
      </c>
      <c r="P3380" s="15" t="str">
        <f t="shared" si="105"/>
        <v>Tiefotang Zhen (Nánchōng Shì)</v>
      </c>
    </row>
    <row r="3381" spans="1:16" hidden="1" x14ac:dyDescent="0.25">
      <c r="A3381" t="s">
        <v>1901</v>
      </c>
      <c r="B3381" t="str">
        <f>IF(COUNTIF(A:A,A3381)&gt;1,_xlfn.CONCAT(A3381," (",N3381,")"),A3381)</f>
        <v>Tiĕkuàng Zhèn</v>
      </c>
      <c r="C3381" t="str">
        <f>IF(COUNTIF(B:B,B3381)&gt;1,_xlfn.CONCAT(A3381," (",M3381,")"),B3381)</f>
        <v>Tiĕkuàng Zhèn</v>
      </c>
      <c r="D3381" t="s">
        <v>1902</v>
      </c>
      <c r="E3381" t="s">
        <v>7</v>
      </c>
      <c r="F3381" t="str">
        <f>_xlfn.CONCAT(D3381,", ",H3381,", ",I3381,", ","四川省")</f>
        <v>铁矿镇, 万源市, 达州市, 四川省</v>
      </c>
      <c r="G3381">
        <v>5000</v>
      </c>
      <c r="H3381" t="s">
        <v>8208</v>
      </c>
      <c r="I3381" t="s">
        <v>8202</v>
      </c>
      <c r="J3381">
        <f>VLOOKUP(F3381,[1]!china_towns_second__2[[Column1]:[Y]],3,FALSE)</f>
        <v>31.830126260064802</v>
      </c>
      <c r="K3381">
        <f>VLOOKUP(F3381,[1]!china_towns_second__2[[Column1]:[Y]],2,FALSE)</f>
        <v>108.0097664</v>
      </c>
      <c r="L3381" t="s">
        <v>12822</v>
      </c>
      <c r="M3381" t="str">
        <f>VLOOKUP(H3381,CHOOSE({1,2},Table22[Native],Table22[Name]),2,0)</f>
        <v>Wànyuán Shì</v>
      </c>
      <c r="N3381" s="15" t="str">
        <f>VLOOKUP(I3381,CHOOSE({1,2},Table22[Native],Table22[Name]),2,0)</f>
        <v>Dázhōu Shì</v>
      </c>
      <c r="O3381" s="15" t="str">
        <f t="shared" si="104"/>
        <v>Tiekuang Zhen (Dázhōu Shì)</v>
      </c>
      <c r="P3381" s="15" t="str">
        <f t="shared" si="105"/>
        <v>Tiekuang Zhen (Dázhōu Shì)</v>
      </c>
    </row>
    <row r="3382" spans="1:16" hidden="1" x14ac:dyDescent="0.25">
      <c r="A3382" t="s">
        <v>4882</v>
      </c>
      <c r="B3382" t="str">
        <f>IF(COUNTIF(A:A,A3382)&gt;1,_xlfn.CONCAT(A3382," (",N3382,")"),A3382)</f>
        <v>Tiĕliŭ Zhèn</v>
      </c>
      <c r="C3382" t="str">
        <f>IF(COUNTIF(B:B,B3382)&gt;1,_xlfn.CONCAT(A3382," (",M3382,")"),B3382)</f>
        <v>Tiĕliŭ Zhèn</v>
      </c>
      <c r="D3382" t="s">
        <v>4883</v>
      </c>
      <c r="E3382" t="s">
        <v>7</v>
      </c>
      <c r="F3382" t="str">
        <f>_xlfn.CONCAT(D3382,", ",H3382,", ",I3382,", ","四川省")</f>
        <v>铁柳镇, 会东县, 凉山彝族自治州, 四川省</v>
      </c>
      <c r="G3382">
        <v>8442</v>
      </c>
      <c r="H3382" t="s">
        <v>8275</v>
      </c>
      <c r="I3382" t="s">
        <v>8271</v>
      </c>
      <c r="J3382">
        <f>VLOOKUP(F3382,[1]!china_towns_second__2[[Column1]:[Y]],3,FALSE)</f>
        <v>26.4409584584835</v>
      </c>
      <c r="K3382">
        <f>VLOOKUP(F3382,[1]!china_towns_second__2[[Column1]:[Y]],2,FALSE)</f>
        <v>102.5044267</v>
      </c>
      <c r="L3382" t="s">
        <v>12823</v>
      </c>
      <c r="M3382" t="str">
        <f>VLOOKUP(H3382,CHOOSE({1,2},Table22[Native],Table22[Name]),2,0)</f>
        <v>Huìdōng Xiàn</v>
      </c>
      <c r="N3382" s="15" t="str">
        <f>VLOOKUP(I3382,CHOOSE({1,2},Table22[Native],Table22[Name]),2,0)</f>
        <v>Liángshān Yízú Zìzhìzhōu</v>
      </c>
      <c r="O3382" s="15" t="str">
        <f t="shared" si="104"/>
        <v>Tieliu Zhen (Liángshān Yízú Zìzhìzhōu)</v>
      </c>
      <c r="P3382" s="15" t="str">
        <f t="shared" si="105"/>
        <v>Tieliu Zhen (Liángshān Yízú Zìzhìzhōu)</v>
      </c>
    </row>
    <row r="3383" spans="1:16" hidden="1" x14ac:dyDescent="0.25">
      <c r="A3383" t="s">
        <v>3907</v>
      </c>
      <c r="B3383" t="str">
        <f>IF(COUNTIF(A:A,A3383)&gt;1,_xlfn.CONCAT(A3383," (",N3383,")"),A3383)</f>
        <v>Tiĕlú Zhèn (Lèshān Shì)</v>
      </c>
      <c r="C3383" t="str">
        <f>IF(COUNTIF(B:B,B3383)&gt;1,_xlfn.CONCAT(A3383," (",M3383,")"),B3383)</f>
        <v>Tiĕlú Zhèn (Lèshān Shì)</v>
      </c>
      <c r="D3383" t="s">
        <v>3908</v>
      </c>
      <c r="E3383" t="s">
        <v>7</v>
      </c>
      <c r="F3383" t="str">
        <f>_xlfn.CONCAT(D3383,", ",H3383,", ",I3383,", ","四川省")</f>
        <v>铁炉镇, 犍为县, 乐山市, 四川省</v>
      </c>
      <c r="G3383">
        <v>5785</v>
      </c>
      <c r="H3383" t="s">
        <v>8265</v>
      </c>
      <c r="I3383" t="s">
        <v>8256</v>
      </c>
      <c r="J3383">
        <f>VLOOKUP(F3383,[1]!china_towns_second__2[[Column1]:[Y]],3,FALSE)</f>
        <v>29.066022721243101</v>
      </c>
      <c r="K3383">
        <f>VLOOKUP(F3383,[1]!china_towns_second__2[[Column1]:[Y]],2,FALSE)</f>
        <v>104.0260684</v>
      </c>
      <c r="L3383" t="s">
        <v>14331</v>
      </c>
      <c r="M3383" t="str">
        <f>VLOOKUP(H3383,CHOOSE({1,2},Table22[Native],Table22[Name]),2,0)</f>
        <v>Qiánwéi Xiàn</v>
      </c>
      <c r="N3383" s="15" t="str">
        <f>VLOOKUP(I3383,CHOOSE({1,2},Table22[Native],Table22[Name]),2,0)</f>
        <v>Lèshān Shì</v>
      </c>
      <c r="O3383" s="15" t="str">
        <f t="shared" si="104"/>
        <v>Tielu Zhen (Leshan Shi) (Lèshān Shì)</v>
      </c>
      <c r="P3383" s="15" t="str">
        <f t="shared" si="105"/>
        <v>Tielu Zhen (Leshan Shi) (Lèshān Shì)</v>
      </c>
    </row>
    <row r="3384" spans="1:16" hidden="1" x14ac:dyDescent="0.25">
      <c r="A3384" t="s">
        <v>3907</v>
      </c>
      <c r="B3384" t="str">
        <f>IF(COUNTIF(A:A,A3384)&gt;1,_xlfn.CONCAT(A3384," (",N3384,")"),A3384)</f>
        <v>Tiĕlú Zhèn (Liángshān Yízú Zìzhìzhōu)</v>
      </c>
      <c r="C3384" t="str">
        <f>IF(COUNTIF(B:B,B3384)&gt;1,_xlfn.CONCAT(A3384," (",M3384,")"),B3384)</f>
        <v>Tiĕlú Zhèn (Liángshān Yízú Zìzhìzhōu)</v>
      </c>
      <c r="D3384" t="s">
        <v>3908</v>
      </c>
      <c r="E3384" t="s">
        <v>7</v>
      </c>
      <c r="F3384" t="str">
        <f>_xlfn.CONCAT(D3384,", ",H3384,", ",I3384,", ","四川省")</f>
        <v>铁炉镇, 德昌县, 凉山彝族自治州, 四川省</v>
      </c>
      <c r="G3384">
        <v>5598</v>
      </c>
      <c r="H3384" t="s">
        <v>8273</v>
      </c>
      <c r="I3384" t="s">
        <v>8271</v>
      </c>
      <c r="J3384">
        <f>VLOOKUP(F3384,[1]!china_towns_second__2[[Column1]:[Y]],3,FALSE)</f>
        <v>27.513079670848299</v>
      </c>
      <c r="K3384">
        <f>VLOOKUP(F3384,[1]!china_towns_second__2[[Column1]:[Y]],2,FALSE)</f>
        <v>102.0333055</v>
      </c>
      <c r="L3384" t="s">
        <v>14332</v>
      </c>
      <c r="M3384" t="str">
        <f>VLOOKUP(H3384,CHOOSE({1,2},Table22[Native],Table22[Name]),2,0)</f>
        <v>Déchāng Xiàn</v>
      </c>
      <c r="N3384" s="15" t="str">
        <f>VLOOKUP(I3384,CHOOSE({1,2},Table22[Native],Table22[Name]),2,0)</f>
        <v>Liángshān Yízú Zìzhìzhōu</v>
      </c>
      <c r="O3384" s="15" t="str">
        <f t="shared" si="104"/>
        <v>Tielu Zhen (Liangshan Yizu Zizhizhou) (Liángshān Yízú Zìzhìzhōu)</v>
      </c>
      <c r="P3384" s="15" t="str">
        <f t="shared" si="105"/>
        <v>Tielu Zhen (Liangshan Yizu Zizhizhou) (Liángshān Yízú Zìzhìzhōu)</v>
      </c>
    </row>
    <row r="3385" spans="1:16" hidden="1" x14ac:dyDescent="0.25">
      <c r="A3385" t="s">
        <v>7647</v>
      </c>
      <c r="B3385" t="str">
        <f>IF(COUNTIF(A:A,A3385)&gt;1,_xlfn.CONCAT(A3385," (",N3385,")"),A3385)</f>
        <v>Tiĕqīng Zhèn</v>
      </c>
      <c r="C3385" t="str">
        <f>IF(COUNTIF(B:B,B3385)&gt;1,_xlfn.CONCAT(A3385," (",M3385,")"),B3385)</f>
        <v>Tiĕqīng Zhèn</v>
      </c>
      <c r="D3385" t="s">
        <v>7648</v>
      </c>
      <c r="E3385" t="s">
        <v>7</v>
      </c>
      <c r="F3385" t="str">
        <f>_xlfn.CONCAT(D3385,", ",H3385,", ",I3385,", ","四川省")</f>
        <v>铁清镇, 江安县, 宜宾市, 四川省</v>
      </c>
      <c r="G3385">
        <v>24452</v>
      </c>
      <c r="H3385" t="s">
        <v>8364</v>
      </c>
      <c r="I3385" t="s">
        <v>8359</v>
      </c>
      <c r="J3385">
        <f>VLOOKUP(F3385,[1]!china_towns_second__2[[Column1]:[Y]],3,FALSE)</f>
        <v>28.885010937971401</v>
      </c>
      <c r="K3385">
        <f>VLOOKUP(F3385,[1]!china_towns_second__2[[Column1]:[Y]],2,FALSE)</f>
        <v>105.11270140000001</v>
      </c>
      <c r="L3385" t="s">
        <v>12824</v>
      </c>
      <c r="M3385" t="str">
        <f>VLOOKUP(H3385,CHOOSE({1,2},Table22[Native],Table22[Name]),2,0)</f>
        <v>Jiāng'ān Xiàn</v>
      </c>
      <c r="N3385" s="15" t="str">
        <f>VLOOKUP(I3385,CHOOSE({1,2},Table22[Native],Table22[Name]),2,0)</f>
        <v>Yíbīn Shì</v>
      </c>
      <c r="O3385" s="15" t="str">
        <f t="shared" si="104"/>
        <v>Tieqing Zhen (Yíbīn Shì)</v>
      </c>
      <c r="P3385" s="15" t="str">
        <f t="shared" si="105"/>
        <v>Tieqing Zhen (Yíbīn Shì)</v>
      </c>
    </row>
    <row r="3386" spans="1:16" hidden="1" x14ac:dyDescent="0.25">
      <c r="A3386" t="s">
        <v>4884</v>
      </c>
      <c r="B3386" t="str">
        <f>IF(COUNTIF(A:A,A3386)&gt;1,_xlfn.CONCAT(A3386," (",N3386,")"),A3386)</f>
        <v>Tiĕxī Xiāng</v>
      </c>
      <c r="C3386" t="str">
        <f>IF(COUNTIF(B:B,B3386)&gt;1,_xlfn.CONCAT(A3386," (",M3386,")"),B3386)</f>
        <v>Tiĕxī Xiāng</v>
      </c>
      <c r="D3386" t="s">
        <v>4885</v>
      </c>
      <c r="E3386" t="s">
        <v>11</v>
      </c>
      <c r="F3386" t="str">
        <f>_xlfn.CONCAT(D3386,", ",H3386,", ",I3386,", ","四川省")</f>
        <v>铁西乡, 越西县, 凉山彝族自治州, 四川省</v>
      </c>
      <c r="G3386">
        <v>4596</v>
      </c>
      <c r="H3386" t="s">
        <v>8287</v>
      </c>
      <c r="I3386" t="s">
        <v>8271</v>
      </c>
      <c r="J3386" t="e">
        <f>VLOOKUP(F3386,[1]!china_towns_second__2[[Column1]:[Y]],3,FALSE)</f>
        <v>#N/A</v>
      </c>
      <c r="K3386" t="e">
        <f>VLOOKUP(F3386,[1]!china_towns_second__2[[Column1]:[Y]],2,FALSE)</f>
        <v>#N/A</v>
      </c>
      <c r="L3386" t="s">
        <v>12825</v>
      </c>
      <c r="M3386" t="str">
        <f>VLOOKUP(H3386,CHOOSE({1,2},Table22[Native],Table22[Name]),2,0)</f>
        <v>Yuèxī Xiàn</v>
      </c>
      <c r="N3386" s="15" t="str">
        <f>VLOOKUP(I3386,CHOOSE({1,2},Table22[Native],Table22[Name]),2,0)</f>
        <v>Liángshān Yízú Zìzhìzhōu</v>
      </c>
      <c r="O3386" s="15" t="str">
        <f t="shared" si="104"/>
        <v>Tiexi Xiang (Liángshān Yízú Zìzhìzhōu)</v>
      </c>
      <c r="P3386" s="15" t="str">
        <f t="shared" si="105"/>
        <v>Tiexi Xiang (Liángshān Yízú Zìzhìzhōu)</v>
      </c>
    </row>
    <row r="3387" spans="1:16" hidden="1" x14ac:dyDescent="0.25">
      <c r="A3387" t="s">
        <v>713</v>
      </c>
      <c r="B3387" t="str">
        <f>IF(COUNTIF(A:A,A3387)&gt;1,_xlfn.CONCAT(A3387," (",N3387,")"),A3387)</f>
        <v>Tiĕxī Zhèn</v>
      </c>
      <c r="C3387" t="str">
        <f>IF(COUNTIF(B:B,B3387)&gt;1,_xlfn.CONCAT(A3387," (",M3387,")"),B3387)</f>
        <v>Tiĕxī Zhèn</v>
      </c>
      <c r="D3387" t="s">
        <v>714</v>
      </c>
      <c r="E3387" t="s">
        <v>7</v>
      </c>
      <c r="F3387" t="str">
        <f>_xlfn.CONCAT(D3387,", ",H3387,", ",I3387,", ","四川省")</f>
        <v>铁溪镇, 通江县, 巴中市, 四川省</v>
      </c>
      <c r="G3387">
        <v>10867</v>
      </c>
      <c r="H3387" t="s">
        <v>8177</v>
      </c>
      <c r="I3387" t="s">
        <v>8171</v>
      </c>
      <c r="J3387">
        <f>VLOOKUP(F3387,[1]!china_towns_second__2[[Column1]:[Y]],3,FALSE)</f>
        <v>32.351226298217803</v>
      </c>
      <c r="K3387">
        <f>VLOOKUP(F3387,[1]!china_towns_second__2[[Column1]:[Y]],2,FALSE)</f>
        <v>107.6145478</v>
      </c>
      <c r="L3387" t="s">
        <v>12826</v>
      </c>
      <c r="M3387" t="str">
        <f>VLOOKUP(H3387,CHOOSE({1,2},Table22[Native],Table22[Name]),2,0)</f>
        <v>Tōngjiāng Xiàn</v>
      </c>
      <c r="N3387" s="15" t="str">
        <f>VLOOKUP(I3387,CHOOSE({1,2},Table22[Native],Table22[Name]),2,0)</f>
        <v>Bāzhōng Shì</v>
      </c>
      <c r="O3387" s="15" t="str">
        <f t="shared" si="104"/>
        <v>Tiexi Zhen (Bāzhōng Shì)</v>
      </c>
      <c r="P3387" s="15" t="str">
        <f t="shared" si="105"/>
        <v>Tiexi Zhen (Bāzhōng Shì)</v>
      </c>
    </row>
    <row r="3388" spans="1:16" hidden="1" x14ac:dyDescent="0.25">
      <c r="A3388" t="s">
        <v>2696</v>
      </c>
      <c r="B3388" t="str">
        <f>IF(COUNTIF(A:A,A3388)&gt;1,_xlfn.CONCAT(A3388," (",N3388,")"),A3388)</f>
        <v>Tíngkă Xiāng</v>
      </c>
      <c r="C3388" t="str">
        <f>IF(COUNTIF(B:B,B3388)&gt;1,_xlfn.CONCAT(A3388," (",M3388,")"),B3388)</f>
        <v>Tíngkă Xiāng</v>
      </c>
      <c r="D3388" t="s">
        <v>2697</v>
      </c>
      <c r="E3388" t="s">
        <v>11</v>
      </c>
      <c r="F3388" t="str">
        <f>_xlfn.CONCAT(D3388,", ",H3388,", ",I3388,", ","四川省")</f>
        <v>庭卡乡, 甘孜县, 甘孜藏族自治州, 四川省</v>
      </c>
      <c r="G3388">
        <v>2282</v>
      </c>
      <c r="H3388" t="s">
        <v>8227</v>
      </c>
      <c r="I3388" t="s">
        <v>8219</v>
      </c>
      <c r="J3388" t="e">
        <f>VLOOKUP(F3388,[1]!china_towns_second__2[[Column1]:[Y]],3,FALSE)</f>
        <v>#N/A</v>
      </c>
      <c r="K3388" t="e">
        <f>VLOOKUP(F3388,[1]!china_towns_second__2[[Column1]:[Y]],2,FALSE)</f>
        <v>#N/A</v>
      </c>
      <c r="L3388" t="s">
        <v>12827</v>
      </c>
      <c r="M3388" t="str">
        <f>VLOOKUP(H3388,CHOOSE({1,2},Table22[Native],Table22[Name]),2,0)</f>
        <v>Gānzī Xiàn</v>
      </c>
      <c r="N3388" s="15" t="str">
        <f>VLOOKUP(I3388,CHOOSE({1,2},Table22[Native],Table22[Name]),2,0)</f>
        <v>Gānzī Zàngzú Zìzhìzhōu</v>
      </c>
      <c r="O3388" s="15" t="str">
        <f t="shared" si="104"/>
        <v>Tingka Xiang (Gānzī Zàngzú Zìzhìzhōu)</v>
      </c>
      <c r="P3388" s="15" t="str">
        <f t="shared" si="105"/>
        <v>Tingka Xiang (Gānzī Zàngzú Zìzhìzhōu)</v>
      </c>
    </row>
    <row r="3389" spans="1:16" hidden="1" x14ac:dyDescent="0.25">
      <c r="A3389" t="s">
        <v>1903</v>
      </c>
      <c r="B3389" t="str">
        <f>IF(COUNTIF(A:A,A3389)&gt;1,_xlfn.CONCAT(A3389," (",N3389,")"),A3389)</f>
        <v>Tíngzi Zhèn (Dázhōu Shì)</v>
      </c>
      <c r="C3389" t="str">
        <f>IF(COUNTIF(B:B,B3389)&gt;1,_xlfn.CONCAT(A3389," (",M3389,")"),B3389)</f>
        <v>Tíngzi Zhèn (Dázhōu Shì)</v>
      </c>
      <c r="D3389" t="s">
        <v>1904</v>
      </c>
      <c r="E3389" t="s">
        <v>7</v>
      </c>
      <c r="F3389" t="str">
        <f>_xlfn.CONCAT(D3389,", ",H3389,", ",I3389,", ","四川省")</f>
        <v>亭子镇, 达川区, 达州市, 四川省</v>
      </c>
      <c r="G3389">
        <v>30346</v>
      </c>
      <c r="H3389" t="s">
        <v>8203</v>
      </c>
      <c r="I3389" t="s">
        <v>8202</v>
      </c>
      <c r="J3389">
        <f>VLOOKUP(F3389,[1]!china_towns_second__2[[Column1]:[Y]],3,FALSE)</f>
        <v>31.1070727958523</v>
      </c>
      <c r="K3389">
        <f>VLOOKUP(F3389,[1]!china_towns_second__2[[Column1]:[Y]],2,FALSE)</f>
        <v>107.5903758</v>
      </c>
      <c r="L3389" t="s">
        <v>14333</v>
      </c>
      <c r="M3389" t="str">
        <f>VLOOKUP(H3389,CHOOSE({1,2},Table22[Native],Table22[Name]),2,0)</f>
        <v>Dáchuān Qū</v>
      </c>
      <c r="N3389" s="15" t="str">
        <f>VLOOKUP(I3389,CHOOSE({1,2},Table22[Native],Table22[Name]),2,0)</f>
        <v>Dázhōu Shì</v>
      </c>
      <c r="O3389" s="15" t="str">
        <f t="shared" si="104"/>
        <v>Tingzi Zhen (Dazhou Shi) (Dázhōu Shì)</v>
      </c>
      <c r="P3389" s="15" t="str">
        <f t="shared" si="105"/>
        <v>Tingzi Zhen (Dazhou Shi) (Dázhōu Shì)</v>
      </c>
    </row>
    <row r="3390" spans="1:16" hidden="1" x14ac:dyDescent="0.25">
      <c r="A3390" t="s">
        <v>1903</v>
      </c>
      <c r="B3390" t="str">
        <f>IF(COUNTIF(A:A,A3390)&gt;1,_xlfn.CONCAT(A3390," (",N3390,")"),A3390)</f>
        <v>Tíngzi Zhèn (Guăngyuán Shì)</v>
      </c>
      <c r="C3390" t="str">
        <f>IF(COUNTIF(B:B,B3390)&gt;1,_xlfn.CONCAT(A3390," (",M3390,")"),B3390)</f>
        <v>Tíngzi Zhèn (Guăngyuán Shì)</v>
      </c>
      <c r="D3390" t="s">
        <v>1904</v>
      </c>
      <c r="E3390" t="s">
        <v>7</v>
      </c>
      <c r="F3390" t="str">
        <f>_xlfn.CONCAT(D3390,", ",H3390,", ",I3390,", ","四川省")</f>
        <v>亭子镇, 苍溪县, 广元市, 四川省</v>
      </c>
      <c r="G3390">
        <v>6668</v>
      </c>
      <c r="H3390" t="s">
        <v>8248</v>
      </c>
      <c r="I3390" t="s">
        <v>8247</v>
      </c>
      <c r="J3390">
        <f>VLOOKUP(F3390,[1]!china_towns_second__2[[Column1]:[Y]],3,FALSE)</f>
        <v>31.837735073499601</v>
      </c>
      <c r="K3390">
        <f>VLOOKUP(F3390,[1]!china_towns_second__2[[Column1]:[Y]],2,FALSE)</f>
        <v>105.8249247</v>
      </c>
      <c r="L3390" t="s">
        <v>14334</v>
      </c>
      <c r="M3390" t="str">
        <f>VLOOKUP(H3390,CHOOSE({1,2},Table22[Native],Table22[Name]),2,0)</f>
        <v>Cāngxī Xiàn</v>
      </c>
      <c r="N3390" s="15" t="str">
        <f>VLOOKUP(I3390,CHOOSE({1,2},Table22[Native],Table22[Name]),2,0)</f>
        <v>Guăngyuán Shì</v>
      </c>
      <c r="O3390" s="15" t="str">
        <f t="shared" si="104"/>
        <v>Tingzi Zhen (Guangyuan Shi) (Guăngyuán Shì)</v>
      </c>
      <c r="P3390" s="15" t="str">
        <f t="shared" si="105"/>
        <v>Tingzi Zhen (Guangyuan Shi) (Guăngyuán Shì)</v>
      </c>
    </row>
    <row r="3391" spans="1:16" hidden="1" x14ac:dyDescent="0.25">
      <c r="A3391" t="s">
        <v>1288</v>
      </c>
      <c r="B3391" t="str">
        <f>IF(COUNTIF(A:A,A3391)&gt;1,_xlfn.CONCAT(A3391," (",N3391,")"),A3391)</f>
        <v>Tóng'ān Jiēdào</v>
      </c>
      <c r="C3391" t="str">
        <f>IF(COUNTIF(B:B,B3391)&gt;1,_xlfn.CONCAT(A3391," (",M3391,")"),B3391)</f>
        <v>Tóng'ān Jiēdào</v>
      </c>
      <c r="D3391" t="s">
        <v>1289</v>
      </c>
      <c r="E3391" t="s">
        <v>493</v>
      </c>
      <c r="F3391" t="str">
        <f>_xlfn.CONCAT(D3391,", ",H3391,", ",I3391,", ","四川省")</f>
        <v>同安街道, 龙泉驿区, 成都市, 四川省</v>
      </c>
      <c r="G3391">
        <v>49592</v>
      </c>
      <c r="H3391" t="s">
        <v>8189</v>
      </c>
      <c r="I3391" t="s">
        <v>8180</v>
      </c>
      <c r="J3391">
        <f>VLOOKUP(F3391,[1]!china_towns_second__2[[Column1]:[Y]],3,FALSE)</f>
        <v>30.6088685407335</v>
      </c>
      <c r="K3391">
        <f>VLOOKUP(F3391,[1]!china_towns_second__2[[Column1]:[Y]],2,FALSE)</f>
        <v>104.3353149</v>
      </c>
      <c r="L3391" t="s">
        <v>12828</v>
      </c>
      <c r="M3391" t="str">
        <f>VLOOKUP(H3391,CHOOSE({1,2},Table22[Native],Table22[Name]),2,0)</f>
        <v>Lóngquányì Qū</v>
      </c>
      <c r="N3391" s="15" t="str">
        <f>VLOOKUP(I3391,CHOOSE({1,2},Table22[Native],Table22[Name]),2,0)</f>
        <v>Chéngdū Shì</v>
      </c>
      <c r="O3391" s="15" t="str">
        <f t="shared" si="104"/>
        <v>Tong'an Jiedao (Chéngdū Shì)</v>
      </c>
      <c r="P3391" s="15" t="str">
        <f t="shared" si="105"/>
        <v>Tong'an Jiedao (Chéngdū Shì)</v>
      </c>
    </row>
    <row r="3392" spans="1:16" hidden="1" x14ac:dyDescent="0.25">
      <c r="A3392" t="s">
        <v>4886</v>
      </c>
      <c r="B3392" t="str">
        <f>IF(COUNTIF(A:A,A3392)&gt;1,_xlfn.CONCAT(A3392," (",N3392,")"),A3392)</f>
        <v>Tōng'ān Zhèn</v>
      </c>
      <c r="C3392" t="str">
        <f>IF(COUNTIF(B:B,B3392)&gt;1,_xlfn.CONCAT(A3392," (",M3392,")"),B3392)</f>
        <v>Tōng'ān Zhèn</v>
      </c>
      <c r="D3392" t="s">
        <v>4887</v>
      </c>
      <c r="E3392" t="s">
        <v>7</v>
      </c>
      <c r="F3392" t="str">
        <f>_xlfn.CONCAT(D3392,", ",H3392,", ",I3392,", ","四川省")</f>
        <v>通安镇, 会理县, 凉山彝族自治州, 四川省</v>
      </c>
      <c r="G3392">
        <v>12102</v>
      </c>
      <c r="H3392" t="s">
        <v>8276</v>
      </c>
      <c r="I3392" t="s">
        <v>8271</v>
      </c>
      <c r="J3392">
        <f>VLOOKUP(F3392,[1]!china_towns_second__2[[Column1]:[Y]],3,FALSE)</f>
        <v>26.3445631151525</v>
      </c>
      <c r="K3392">
        <f>VLOOKUP(F3392,[1]!china_towns_second__2[[Column1]:[Y]],2,FALSE)</f>
        <v>102.31585149999999</v>
      </c>
      <c r="L3392" t="s">
        <v>12829</v>
      </c>
      <c r="M3392" t="str">
        <f>VLOOKUP(H3392,CHOOSE({1,2},Table22[Native],Table22[Name]),2,0)</f>
        <v>Huìlĭ Xiàn</v>
      </c>
      <c r="N3392" s="15" t="str">
        <f>VLOOKUP(I3392,CHOOSE({1,2},Table22[Native],Table22[Name]),2,0)</f>
        <v>Liángshān Yízú Zìzhìzhōu</v>
      </c>
      <c r="O3392" s="15" t="str">
        <f t="shared" si="104"/>
        <v>Tong'an Zhen (Liángshān Yízú Zìzhìzhōu)</v>
      </c>
      <c r="P3392" s="15" t="str">
        <f t="shared" si="105"/>
        <v>Tong'an Zhen (Liángshān Yízú Zìzhìzhōu)</v>
      </c>
    </row>
    <row r="3393" spans="1:16" hidden="1" x14ac:dyDescent="0.25">
      <c r="A3393" t="s">
        <v>5945</v>
      </c>
      <c r="B3393" t="str">
        <f>IF(COUNTIF(A:A,A3393)&gt;1,_xlfn.CONCAT(A3393," (",N3393,")"),A3393)</f>
        <v>Tóngchuān Zhèn</v>
      </c>
      <c r="C3393" t="str">
        <f>IF(COUNTIF(B:B,B3393)&gt;1,_xlfn.CONCAT(A3393," (",M3393,")"),B3393)</f>
        <v>Tóngchuān Zhèn</v>
      </c>
      <c r="D3393" t="s">
        <v>5946</v>
      </c>
      <c r="E3393" t="s">
        <v>7</v>
      </c>
      <c r="F3393" t="str">
        <f>_xlfn.CONCAT(D3393,", ",H3393,", ",I3393,", ","四川省")</f>
        <v>潼川镇, 三台县, 绵阳市, 四川省</v>
      </c>
      <c r="G3393">
        <v>113203</v>
      </c>
      <c r="H3393" t="s">
        <v>8313</v>
      </c>
      <c r="I3393" t="s">
        <v>8307</v>
      </c>
      <c r="J3393">
        <f>VLOOKUP(F3393,[1]!china_towns_second__2[[Column1]:[Y]],3,FALSE)</f>
        <v>31.0715203358343</v>
      </c>
      <c r="K3393">
        <f>VLOOKUP(F3393,[1]!china_towns_second__2[[Column1]:[Y]],2,FALSE)</f>
        <v>105.0766383</v>
      </c>
      <c r="L3393" t="s">
        <v>12830</v>
      </c>
      <c r="M3393" t="str">
        <f>VLOOKUP(H3393,CHOOSE({1,2},Table22[Native],Table22[Name]),2,0)</f>
        <v>Sāntái Xiàn</v>
      </c>
      <c r="N3393" s="15" t="str">
        <f>VLOOKUP(I3393,CHOOSE({1,2},Table22[Native],Table22[Name]),2,0)</f>
        <v>Miányáng Shì</v>
      </c>
      <c r="O3393" s="15" t="str">
        <f t="shared" si="104"/>
        <v>Tongchuan Zhen (Miányáng Shì)</v>
      </c>
      <c r="P3393" s="15" t="str">
        <f t="shared" si="105"/>
        <v>Tongchuan Zhen (Miányáng Shì)</v>
      </c>
    </row>
    <row r="3394" spans="1:16" hidden="1" x14ac:dyDescent="0.25">
      <c r="A3394" t="s">
        <v>3909</v>
      </c>
      <c r="B3394" t="str">
        <f>IF(COUNTIF(A:A,A3394)&gt;1,_xlfn.CONCAT(A3394," (",N3394,")"),A3394)</f>
        <v>Tóngcí Xiāng</v>
      </c>
      <c r="C3394" t="str">
        <f>IF(COUNTIF(B:B,B3394)&gt;1,_xlfn.CONCAT(A3394," (",M3394,")"),B3394)</f>
        <v>Tóngcí Xiāng</v>
      </c>
      <c r="D3394" t="s">
        <v>3910</v>
      </c>
      <c r="E3394" t="s">
        <v>11</v>
      </c>
      <c r="F3394" t="str">
        <f>_xlfn.CONCAT(D3394,", ",H3394,", ",I3394,", ","四川省")</f>
        <v>铜茨乡, 沙湾区, 乐山市, 四川省</v>
      </c>
      <c r="G3394">
        <v>5814</v>
      </c>
      <c r="H3394" t="s">
        <v>8266</v>
      </c>
      <c r="I3394" t="s">
        <v>8256</v>
      </c>
      <c r="J3394" t="e">
        <f>VLOOKUP(F3394,[1]!china_towns_second__2[[Column1]:[Y]],3,FALSE)</f>
        <v>#N/A</v>
      </c>
      <c r="K3394" t="e">
        <f>VLOOKUP(F3394,[1]!china_towns_second__2[[Column1]:[Y]],2,FALSE)</f>
        <v>#N/A</v>
      </c>
      <c r="L3394" t="s">
        <v>12831</v>
      </c>
      <c r="M3394" t="str">
        <f>VLOOKUP(H3394,CHOOSE({1,2},Table22[Native],Table22[Name]),2,0)</f>
        <v>Shāwān Qū</v>
      </c>
      <c r="N3394" s="15" t="str">
        <f>VLOOKUP(I3394,CHOOSE({1,2},Table22[Native],Table22[Name]),2,0)</f>
        <v>Lèshān Shì</v>
      </c>
      <c r="O3394" s="15" t="str">
        <f t="shared" ref="O3394:O3457" si="106">_xlfn.CONCAT(L3394," (",N3394,")")</f>
        <v>Tongci Xiang (Lèshān Shì)</v>
      </c>
      <c r="P3394" s="15" t="str">
        <f t="shared" ref="P3394:P3457" si="107">IF(COUNTIF(O:O,O3394)&gt;1,_xlfn.CONCAT(L3394," (",M3394,")"),O3394)</f>
        <v>Tongci Xiang (Lèshān Shì)</v>
      </c>
    </row>
    <row r="3395" spans="1:16" hidden="1" x14ac:dyDescent="0.25">
      <c r="A3395" t="s">
        <v>6573</v>
      </c>
      <c r="B3395" t="str">
        <f>IF(COUNTIF(A:A,A3395)&gt;1,_xlfn.CONCAT(A3395," (",N3395,")"),A3395)</f>
        <v>Tóngdé Xiāng</v>
      </c>
      <c r="C3395" t="str">
        <f>IF(COUNTIF(B:B,B3395)&gt;1,_xlfn.CONCAT(A3395," (",M3395,")"),B3395)</f>
        <v>Tóngdé Xiāng</v>
      </c>
      <c r="D3395" t="s">
        <v>6574</v>
      </c>
      <c r="E3395" t="s">
        <v>11</v>
      </c>
      <c r="F3395" t="str">
        <f>_xlfn.CONCAT(D3395,", ",H3395,", ",I3395,", ","四川省")</f>
        <v>同德乡, 西充县, 南充市, 四川省</v>
      </c>
      <c r="G3395">
        <v>7632</v>
      </c>
      <c r="H3395" t="s">
        <v>8325</v>
      </c>
      <c r="I3395" t="s">
        <v>8318</v>
      </c>
      <c r="J3395" t="e">
        <f>VLOOKUP(F3395,[1]!china_towns_second__2[[Column1]:[Y]],3,FALSE)</f>
        <v>#N/A</v>
      </c>
      <c r="K3395" t="e">
        <f>VLOOKUP(F3395,[1]!china_towns_second__2[[Column1]:[Y]],2,FALSE)</f>
        <v>#N/A</v>
      </c>
      <c r="L3395" t="s">
        <v>12832</v>
      </c>
      <c r="M3395" t="str">
        <f>VLOOKUP(H3395,CHOOSE({1,2},Table22[Native],Table22[Name]),2,0)</f>
        <v>Xīchōng Xiàn</v>
      </c>
      <c r="N3395" s="15" t="str">
        <f>VLOOKUP(I3395,CHOOSE({1,2},Table22[Native],Table22[Name]),2,0)</f>
        <v>Nánchōng Shì</v>
      </c>
      <c r="O3395" s="15" t="str">
        <f t="shared" si="106"/>
        <v>Tongde Xiang (Nánchōng Shì)</v>
      </c>
      <c r="P3395" s="15" t="str">
        <f t="shared" si="107"/>
        <v>Tongde Xiang (Nánchōng Shì)</v>
      </c>
    </row>
    <row r="3396" spans="1:16" hidden="1" x14ac:dyDescent="0.25">
      <c r="A3396" t="s">
        <v>6991</v>
      </c>
      <c r="B3396" t="str">
        <f>IF(COUNTIF(A:A,A3396)&gt;1,_xlfn.CONCAT(A3396," (",N3396,")"),A3396)</f>
        <v>Tóngdé Zhèn</v>
      </c>
      <c r="C3396" t="str">
        <f>IF(COUNTIF(B:B,B3396)&gt;1,_xlfn.CONCAT(A3396," (",M3396,")"),B3396)</f>
        <v>Tóngdé Zhèn</v>
      </c>
      <c r="D3396" t="s">
        <v>6992</v>
      </c>
      <c r="E3396" t="s">
        <v>7</v>
      </c>
      <c r="F3396" t="str">
        <f>_xlfn.CONCAT(D3396,", ",H3396,", ",I3396,", ","四川省")</f>
        <v>同德镇, 仁和区, 攀枝花市, 四川省</v>
      </c>
      <c r="G3396">
        <v>13277</v>
      </c>
      <c r="H3396" t="s">
        <v>8338</v>
      </c>
      <c r="I3396" t="s">
        <v>8335</v>
      </c>
      <c r="J3396">
        <f>VLOOKUP(F3396,[1]!china_towns_second__2[[Column1]:[Y]],3,FALSE)</f>
        <v>26.7214143893471</v>
      </c>
      <c r="K3396">
        <f>VLOOKUP(F3396,[1]!china_towns_second__2[[Column1]:[Y]],2,FALSE)</f>
        <v>101.53241439999999</v>
      </c>
      <c r="L3396" t="s">
        <v>12833</v>
      </c>
      <c r="M3396" t="str">
        <f>VLOOKUP(H3396,CHOOSE({1,2},Table22[Native],Table22[Name]),2,0)</f>
        <v>Rénhé Qū</v>
      </c>
      <c r="N3396" s="15" t="str">
        <f>VLOOKUP(I3396,CHOOSE({1,2},Table22[Native],Table22[Name]),2,0)</f>
        <v>Pānzhīhuā Shì</v>
      </c>
      <c r="O3396" s="15" t="str">
        <f t="shared" si="106"/>
        <v>Tongde Zhen (Pānzhīhuā Shì)</v>
      </c>
      <c r="P3396" s="15" t="str">
        <f t="shared" si="107"/>
        <v>Tongde Zhen (Pānzhīhuā Shì)</v>
      </c>
    </row>
    <row r="3397" spans="1:16" hidden="1" x14ac:dyDescent="0.25">
      <c r="A3397" t="s">
        <v>6876</v>
      </c>
      <c r="B3397" t="str">
        <f>IF(COUNTIF(A:A,A3397)&gt;1,_xlfn.CONCAT(A3397," (",N3397,")"),A3397)</f>
        <v>Tóngfú Zhèn</v>
      </c>
      <c r="C3397" t="str">
        <f>IF(COUNTIF(B:B,B3397)&gt;1,_xlfn.CONCAT(A3397," (",M3397,")"),B3397)</f>
        <v>Tóngfú Zhèn</v>
      </c>
      <c r="D3397" t="s">
        <v>6877</v>
      </c>
      <c r="E3397" t="s">
        <v>7</v>
      </c>
      <c r="F3397" t="str">
        <f>_xlfn.CONCAT(D3397,", ",H3397,", ",I3397,", ","四川省")</f>
        <v>同福镇, 东兴区, 内江市, 四川省</v>
      </c>
      <c r="G3397">
        <v>15213</v>
      </c>
      <c r="H3397" t="s">
        <v>8330</v>
      </c>
      <c r="I3397" t="s">
        <v>8329</v>
      </c>
      <c r="J3397">
        <f>VLOOKUP(F3397,[1]!china_towns_second__2[[Column1]:[Y]],3,FALSE)</f>
        <v>29.707488899500301</v>
      </c>
      <c r="K3397">
        <f>VLOOKUP(F3397,[1]!china_towns_second__2[[Column1]:[Y]],2,FALSE)</f>
        <v>105.1295518</v>
      </c>
      <c r="L3397" t="s">
        <v>12834</v>
      </c>
      <c r="M3397" t="str">
        <f>VLOOKUP(H3397,CHOOSE({1,2},Table22[Native],Table22[Name]),2,0)</f>
        <v>Dōngxīng Qū</v>
      </c>
      <c r="N3397" s="15" t="str">
        <f>VLOOKUP(I3397,CHOOSE({1,2},Table22[Native],Table22[Name]),2,0)</f>
        <v>Nèijiāng Shì</v>
      </c>
      <c r="O3397" s="15" t="str">
        <f t="shared" si="106"/>
        <v>Tongfu Zhen (Nèijiāng Shì)</v>
      </c>
      <c r="P3397" s="15" t="str">
        <f t="shared" si="107"/>
        <v>Tongfu Zhen (Nèijiāng Shì)</v>
      </c>
    </row>
    <row r="3398" spans="1:16" hidden="1" x14ac:dyDescent="0.25">
      <c r="A3398" t="s">
        <v>6575</v>
      </c>
      <c r="B3398" t="str">
        <f>IF(COUNTIF(A:A,A3398)&gt;1,_xlfn.CONCAT(A3398," (",N3398,")"),A3398)</f>
        <v>Tónggŭ Xiāng</v>
      </c>
      <c r="C3398" t="str">
        <f>IF(COUNTIF(B:B,B3398)&gt;1,_xlfn.CONCAT(A3398," (",M3398,")"),B3398)</f>
        <v>Tónggŭ Xiāng</v>
      </c>
      <c r="D3398" t="s">
        <v>6576</v>
      </c>
      <c r="E3398" t="s">
        <v>11</v>
      </c>
      <c r="F3398" t="str">
        <f>_xlfn.CONCAT(D3398,", ",H3398,", ",I3398,", ","四川省")</f>
        <v>铜鼓乡, 仪陇县, 南充市, 四川省</v>
      </c>
      <c r="G3398">
        <v>17480</v>
      </c>
      <c r="H3398" t="s">
        <v>8326</v>
      </c>
      <c r="I3398" t="s">
        <v>8318</v>
      </c>
      <c r="J3398" t="e">
        <f>VLOOKUP(F3398,[1]!china_towns_second__2[[Column1]:[Y]],3,FALSE)</f>
        <v>#N/A</v>
      </c>
      <c r="K3398" t="e">
        <f>VLOOKUP(F3398,[1]!china_towns_second__2[[Column1]:[Y]],2,FALSE)</f>
        <v>#N/A</v>
      </c>
      <c r="L3398" t="s">
        <v>12835</v>
      </c>
      <c r="M3398" t="str">
        <f>VLOOKUP(H3398,CHOOSE({1,2},Table22[Native],Table22[Name]),2,0)</f>
        <v>Yílŏng Xiàn</v>
      </c>
      <c r="N3398" s="15" t="str">
        <f>VLOOKUP(I3398,CHOOSE({1,2},Table22[Native],Table22[Name]),2,0)</f>
        <v>Nánchōng Shì</v>
      </c>
      <c r="O3398" s="15" t="str">
        <f t="shared" si="106"/>
        <v>Tonggu Xiang (Nánchōng Shì)</v>
      </c>
      <c r="P3398" s="15" t="str">
        <f t="shared" si="107"/>
        <v>Tonggu Xiang (Nánchōng Shì)</v>
      </c>
    </row>
    <row r="3399" spans="1:16" hidden="1" x14ac:dyDescent="0.25">
      <c r="A3399" t="s">
        <v>7649</v>
      </c>
      <c r="B3399" t="str">
        <f>IF(COUNTIF(A:A,A3399)&gt;1,_xlfn.CONCAT(A3399," (",N3399,")"),A3399)</f>
        <v>Tónggŭ Zhèn</v>
      </c>
      <c r="C3399" t="str">
        <f>IF(COUNTIF(B:B,B3399)&gt;1,_xlfn.CONCAT(A3399," (",M3399,")"),B3399)</f>
        <v>Tónggŭ Zhèn</v>
      </c>
      <c r="D3399" t="s">
        <v>7650</v>
      </c>
      <c r="E3399" t="s">
        <v>7</v>
      </c>
      <c r="F3399" t="str">
        <f>_xlfn.CONCAT(D3399,", ",H3399,", ",I3399,", ","四川省")</f>
        <v>铜鼓镇, 长宁县, 宜宾市, 四川省</v>
      </c>
      <c r="G3399">
        <v>12136</v>
      </c>
      <c r="H3399" t="s">
        <v>8360</v>
      </c>
      <c r="I3399" t="s">
        <v>8359</v>
      </c>
      <c r="J3399">
        <f>VLOOKUP(F3399,[1]!china_towns_second__2[[Column1]:[Y]],3,FALSE)</f>
        <v>28.5483047405775</v>
      </c>
      <c r="K3399">
        <f>VLOOKUP(F3399,[1]!china_towns_second__2[[Column1]:[Y]],2,FALSE)</f>
        <v>104.7787186</v>
      </c>
      <c r="L3399" t="s">
        <v>12836</v>
      </c>
      <c r="M3399" t="str">
        <f>VLOOKUP(H3399,CHOOSE({1,2},Table22[Native],Table22[Name]),2,0)</f>
        <v>Chángníng Xiàn</v>
      </c>
      <c r="N3399" s="15" t="str">
        <f>VLOOKUP(I3399,CHOOSE({1,2},Table22[Native],Table22[Name]),2,0)</f>
        <v>Yíbīn Shì</v>
      </c>
      <c r="O3399" s="15" t="str">
        <f t="shared" si="106"/>
        <v>Tonggu Zhen (Yíbīn Shì)</v>
      </c>
      <c r="P3399" s="15" t="str">
        <f t="shared" si="107"/>
        <v>Tonggu Zhen (Yíbīn Shì)</v>
      </c>
    </row>
    <row r="3400" spans="1:16" hidden="1" x14ac:dyDescent="0.25">
      <c r="A3400" t="s">
        <v>8070</v>
      </c>
      <c r="B3400" t="str">
        <f>IF(COUNTIF(A:A,A3400)&gt;1,_xlfn.CONCAT(A3400," (",N3400,")"),A3400)</f>
        <v>Tónghé Xiāng</v>
      </c>
      <c r="C3400" t="str">
        <f>IF(COUNTIF(B:B,B3400)&gt;1,_xlfn.CONCAT(A3400," (",M3400,")"),B3400)</f>
        <v>Tónghé Xiāng</v>
      </c>
      <c r="D3400" t="s">
        <v>8071</v>
      </c>
      <c r="E3400" t="s">
        <v>11</v>
      </c>
      <c r="F3400" t="str">
        <f>_xlfn.CONCAT(D3400,", ",H3400,", ",I3400,", ","四川省")</f>
        <v>同合乡, 简阳市, 成都市, 四川省</v>
      </c>
      <c r="G3400">
        <v>8794</v>
      </c>
      <c r="H3400" t="s">
        <v>8185</v>
      </c>
      <c r="I3400" t="s">
        <v>8180</v>
      </c>
      <c r="J3400" t="e">
        <f>VLOOKUP(F3400,[1]!china_towns_second__2[[Column1]:[Y]],3,FALSE)</f>
        <v>#N/A</v>
      </c>
      <c r="K3400" t="e">
        <f>VLOOKUP(F3400,[1]!china_towns_second__2[[Column1]:[Y]],2,FALSE)</f>
        <v>#N/A</v>
      </c>
      <c r="L3400" t="s">
        <v>12837</v>
      </c>
      <c r="M3400" t="str">
        <f>VLOOKUP(H3400,CHOOSE({1,2},Table22[Native],Table22[Name]),2,0)</f>
        <v>Jiănyáng Shì</v>
      </c>
      <c r="N3400" s="15" t="str">
        <f>VLOOKUP(I3400,CHOOSE({1,2},Table22[Native],Table22[Name]),2,0)</f>
        <v>Chéngdū Shì</v>
      </c>
      <c r="O3400" s="15" t="str">
        <f t="shared" si="106"/>
        <v>Tonghe Xiang (Chéngdū Shì)</v>
      </c>
      <c r="P3400" s="15" t="str">
        <f t="shared" si="107"/>
        <v>Tonghe Xiang (Chéngdū Shì)</v>
      </c>
    </row>
    <row r="3401" spans="1:16" hidden="1" x14ac:dyDescent="0.25">
      <c r="A3401" t="s">
        <v>358</v>
      </c>
      <c r="B3401" t="str">
        <f>IF(COUNTIF(A:A,A3401)&gt;1,_xlfn.CONCAT(A3401," (",N3401,")"),A3401)</f>
        <v>Tōnghuà Xiāng</v>
      </c>
      <c r="C3401" t="str">
        <f>IF(COUNTIF(B:B,B3401)&gt;1,_xlfn.CONCAT(A3401," (",M3401,")"),B3401)</f>
        <v>Tōnghuà Xiāng</v>
      </c>
      <c r="D3401" t="s">
        <v>359</v>
      </c>
      <c r="E3401" t="s">
        <v>11</v>
      </c>
      <c r="F3401" t="str">
        <f>_xlfn.CONCAT(D3401,", ",H3401,", ",I3401,", ","四川省")</f>
        <v>通化乡, 理县, 阿坝藏族羌族自治州, 四川省</v>
      </c>
      <c r="G3401">
        <v>2858</v>
      </c>
      <c r="H3401" t="s">
        <v>8160</v>
      </c>
      <c r="I3401" t="s">
        <v>8153</v>
      </c>
      <c r="J3401" t="e">
        <f>VLOOKUP(F3401,[1]!china_towns_second__2[[Column1]:[Y]],3,FALSE)</f>
        <v>#N/A</v>
      </c>
      <c r="K3401" t="e">
        <f>VLOOKUP(F3401,[1]!china_towns_second__2[[Column1]:[Y]],2,FALSE)</f>
        <v>#N/A</v>
      </c>
      <c r="L3401" t="s">
        <v>12838</v>
      </c>
      <c r="M3401" t="str">
        <f>VLOOKUP(H3401,CHOOSE({1,2},Table22[Native],Table22[Name]),2,0)</f>
        <v>Lĭ Xiàn</v>
      </c>
      <c r="N3401" s="15" t="str">
        <f>VLOOKUP(I3401,CHOOSE({1,2},Table22[Native],Table22[Name]),2,0)</f>
        <v>Ābà Zàngzú Qiāngzú Zìzhìzhōu</v>
      </c>
      <c r="O3401" s="15" t="str">
        <f t="shared" si="106"/>
        <v>Tonghua Xiang (Ābà Zàngzú Qiāngzú Zìzhìzhōu)</v>
      </c>
      <c r="P3401" s="15" t="str">
        <f t="shared" si="107"/>
        <v>Tonghua Xiang (Ābà Zàngzú Qiāngzú Zìzhìzhōu)</v>
      </c>
    </row>
    <row r="3402" spans="1:16" hidden="1" x14ac:dyDescent="0.25">
      <c r="A3402" t="s">
        <v>5540</v>
      </c>
      <c r="B3402" t="str">
        <f>IF(COUNTIF(A:A,A3402)&gt;1,_xlfn.CONCAT(A3402," (",N3402,")"),A3402)</f>
        <v>Tōnghuì Jiēdào</v>
      </c>
      <c r="C3402" t="str">
        <f>IF(COUNTIF(B:B,B3402)&gt;1,_xlfn.CONCAT(A3402," (",M3402,")"),B3402)</f>
        <v>Tōnghuì Jiēdào</v>
      </c>
      <c r="D3402" t="s">
        <v>5541</v>
      </c>
      <c r="E3402" t="s">
        <v>493</v>
      </c>
      <c r="F3402" t="str">
        <f>_xlfn.CONCAT(D3402,", ",H3402,", ",I3402,", ","四川省")</f>
        <v>通惠街道, 东坡区, 眉山市, 四川省</v>
      </c>
      <c r="G3402">
        <v>69006</v>
      </c>
      <c r="H3402" t="s">
        <v>8301</v>
      </c>
      <c r="I3402" t="s">
        <v>8299</v>
      </c>
      <c r="J3402">
        <f>VLOOKUP(F3402,[1]!china_towns_second__2[[Column1]:[Y]],3,FALSE)</f>
        <v>30.0508754713195</v>
      </c>
      <c r="K3402">
        <f>VLOOKUP(F3402,[1]!china_towns_second__2[[Column1]:[Y]],2,FALSE)</f>
        <v>103.8161814</v>
      </c>
      <c r="L3402" t="s">
        <v>12839</v>
      </c>
      <c r="M3402" t="str">
        <f>VLOOKUP(H3402,CHOOSE({1,2},Table22[Native],Table22[Name]),2,0)</f>
        <v>Dōngpō Qū</v>
      </c>
      <c r="N3402" s="15" t="str">
        <f>VLOOKUP(I3402,CHOOSE({1,2},Table22[Native],Table22[Name]),2,0)</f>
        <v>Méishān Shì</v>
      </c>
      <c r="O3402" s="15" t="str">
        <f t="shared" si="106"/>
        <v>Tonghui Jiedao (Méishān Shì)</v>
      </c>
      <c r="P3402" s="15" t="str">
        <f t="shared" si="107"/>
        <v>Tonghui Jiedao (Méishān Shì)</v>
      </c>
    </row>
    <row r="3403" spans="1:16" hidden="1" x14ac:dyDescent="0.25">
      <c r="A3403" t="s">
        <v>1290</v>
      </c>
      <c r="B3403" t="str">
        <f>IF(COUNTIF(A:A,A3403)&gt;1,_xlfn.CONCAT(A3403," (",N3403,")"),A3403)</f>
        <v>Tōngjì Zhèn (Chéngdū Shì)</v>
      </c>
      <c r="C3403" t="str">
        <f>IF(COUNTIF(B:B,B3403)&gt;1,_xlfn.CONCAT(A3403," (",M3403,")"),B3403)</f>
        <v>Tōngjì Zhèn (Chéngdū Shì)</v>
      </c>
      <c r="D3403" t="s">
        <v>1291</v>
      </c>
      <c r="E3403" t="s">
        <v>7</v>
      </c>
      <c r="F3403" t="str">
        <f>_xlfn.CONCAT(D3403,", ",H3403,", ",I3403,", ","四川省")</f>
        <v>通济镇, 彭州市, 成都市, 四川省</v>
      </c>
      <c r="G3403">
        <v>25638</v>
      </c>
      <c r="H3403" t="s">
        <v>8190</v>
      </c>
      <c r="I3403" t="s">
        <v>8180</v>
      </c>
      <c r="J3403">
        <f>VLOOKUP(F3403,[1]!china_towns_second__2[[Column1]:[Y]],3,FALSE)</f>
        <v>31.1846306033116</v>
      </c>
      <c r="K3403">
        <f>VLOOKUP(F3403,[1]!china_towns_second__2[[Column1]:[Y]],2,FALSE)</f>
        <v>103.8498069</v>
      </c>
      <c r="L3403" t="s">
        <v>14335</v>
      </c>
      <c r="M3403" t="str">
        <f>VLOOKUP(H3403,CHOOSE({1,2},Table22[Native],Table22[Name]),2,0)</f>
        <v>Péngzhōu Shì</v>
      </c>
      <c r="N3403" s="15" t="str">
        <f>VLOOKUP(I3403,CHOOSE({1,2},Table22[Native],Table22[Name]),2,0)</f>
        <v>Chéngdū Shì</v>
      </c>
      <c r="O3403" s="15" t="str">
        <f t="shared" si="106"/>
        <v>Tongji Zhen (Chengdu Shi) (Chéngdū Shì)</v>
      </c>
      <c r="P3403" s="15" t="str">
        <f t="shared" si="107"/>
        <v>Tongji Zhen (Chengdu Shi) (Chéngdū Shì)</v>
      </c>
    </row>
    <row r="3404" spans="1:16" hidden="1" x14ac:dyDescent="0.25">
      <c r="A3404" t="s">
        <v>1290</v>
      </c>
      <c r="B3404" t="str">
        <f>IF(COUNTIF(A:A,A3404)&gt;1,_xlfn.CONCAT(A3404," (",N3404,")"),A3404)</f>
        <v>Tōngjì Zhèn (Déyáng Shì)</v>
      </c>
      <c r="C3404" t="str">
        <f>IF(COUNTIF(B:B,B3404)&gt;1,_xlfn.CONCAT(A3404," (",M3404,")"),B3404)</f>
        <v>Tōngjì Zhèn (Déyáng Shì)</v>
      </c>
      <c r="D3404" t="s">
        <v>1291</v>
      </c>
      <c r="E3404" t="s">
        <v>7</v>
      </c>
      <c r="F3404" t="str">
        <f>_xlfn.CONCAT(D3404,", ",H3404,", ",I3404,", ","四川省")</f>
        <v>通济镇, 中江县, 德阳市, 四川省</v>
      </c>
      <c r="G3404">
        <v>25455</v>
      </c>
      <c r="H3404" t="s">
        <v>8217</v>
      </c>
      <c r="I3404" t="s">
        <v>8211</v>
      </c>
      <c r="J3404">
        <f>VLOOKUP(F3404,[1]!china_towns_second__2[[Column1]:[Y]],3,FALSE)</f>
        <v>31.107290679802201</v>
      </c>
      <c r="K3404">
        <f>VLOOKUP(F3404,[1]!china_towns_second__2[[Column1]:[Y]],2,FALSE)</f>
        <v>104.7525145</v>
      </c>
      <c r="L3404" t="s">
        <v>14336</v>
      </c>
      <c r="M3404" t="str">
        <f>VLOOKUP(H3404,CHOOSE({1,2},Table22[Native],Table22[Name]),2,0)</f>
        <v>Zhōngjiāng Xiàn</v>
      </c>
      <c r="N3404" s="15" t="str">
        <f>VLOOKUP(I3404,CHOOSE({1,2},Table22[Native],Table22[Name]),2,0)</f>
        <v>Déyáng Shì</v>
      </c>
      <c r="O3404" s="15" t="str">
        <f t="shared" si="106"/>
        <v>Tongji Zhen (Deyang Shi) (Déyáng Shì)</v>
      </c>
      <c r="P3404" s="15" t="str">
        <f t="shared" si="107"/>
        <v>Tongji Zhen (Deyang Shi) (Déyáng Shì)</v>
      </c>
    </row>
    <row r="3405" spans="1:16" hidden="1" x14ac:dyDescent="0.25">
      <c r="A3405" t="s">
        <v>1905</v>
      </c>
      <c r="B3405" t="str">
        <f>IF(COUNTIF(A:A,A3405)&gt;1,_xlfn.CONCAT(A3405," (",N3405,")"),A3405)</f>
        <v>Tóngjiā Zhèn (Dázhōu Shì)</v>
      </c>
      <c r="C3405" t="str">
        <f>IF(COUNTIF(B:B,B3405)&gt;1,_xlfn.CONCAT(A3405," (",M3405,")"),B3405)</f>
        <v>Tóngjiā Zhèn (Dázhōu Shì)</v>
      </c>
      <c r="D3405" t="s">
        <v>1906</v>
      </c>
      <c r="E3405" t="s">
        <v>7</v>
      </c>
      <c r="F3405" t="str">
        <f>_xlfn.CONCAT(D3405,", ",H3405,", ",I3405,", ","四川省")</f>
        <v>童家镇, 大竹县, 达州市, 四川省</v>
      </c>
      <c r="G3405">
        <v>21727</v>
      </c>
      <c r="H3405" t="s">
        <v>8204</v>
      </c>
      <c r="I3405" t="s">
        <v>8202</v>
      </c>
      <c r="J3405">
        <f>VLOOKUP(F3405,[1]!china_towns_second__2[[Column1]:[Y]],3,FALSE)</f>
        <v>30.5424935988496</v>
      </c>
      <c r="K3405">
        <f>VLOOKUP(F3405,[1]!china_towns_second__2[[Column1]:[Y]],2,FALSE)</f>
        <v>107.2891963</v>
      </c>
      <c r="L3405" t="s">
        <v>14337</v>
      </c>
      <c r="M3405" t="str">
        <f>VLOOKUP(H3405,CHOOSE({1,2},Table22[Native],Table22[Name]),2,0)</f>
        <v>Dàzhú Xiàn</v>
      </c>
      <c r="N3405" s="15" t="str">
        <f>VLOOKUP(I3405,CHOOSE({1,2},Table22[Native],Table22[Name]),2,0)</f>
        <v>Dázhōu Shì</v>
      </c>
      <c r="O3405" s="15" t="str">
        <f t="shared" si="106"/>
        <v>Tongjia Zhen (Dazhou Shi) (Dázhōu Shì)</v>
      </c>
      <c r="P3405" s="15" t="str">
        <f t="shared" si="107"/>
        <v>Tongjia Zhen (Dazhou Shi) (Dázhōu Shì)</v>
      </c>
    </row>
    <row r="3406" spans="1:16" hidden="1" x14ac:dyDescent="0.25">
      <c r="A3406" t="s">
        <v>1905</v>
      </c>
      <c r="B3406" t="str">
        <f>IF(COUNTIF(A:A,A3406)&gt;1,_xlfn.CONCAT(A3406," (",N3406,")"),A3406)</f>
        <v>Tóngjiā Zhèn (Lèshān Shì)</v>
      </c>
      <c r="C3406" t="str">
        <f>IF(COUNTIF(B:B,B3406)&gt;1,_xlfn.CONCAT(A3406," (",M3406,")"),B3406)</f>
        <v>Tóngjiā Zhèn (Lèshān Shì)</v>
      </c>
      <c r="D3406" t="s">
        <v>1906</v>
      </c>
      <c r="E3406" t="s">
        <v>7</v>
      </c>
      <c r="F3406" t="str">
        <f>_xlfn.CONCAT(D3406,", ",H3406,", ",I3406,", ","四川省")</f>
        <v>童家镇, 市中区, 乐山市, 四川省</v>
      </c>
      <c r="G3406">
        <v>10675</v>
      </c>
      <c r="H3406" t="s">
        <v>8267</v>
      </c>
      <c r="I3406" t="s">
        <v>8256</v>
      </c>
      <c r="J3406">
        <f>VLOOKUP(F3406,[1]!china_towns_second__2[[Column1]:[Y]],3,FALSE)</f>
        <v>29.724545022750601</v>
      </c>
      <c r="K3406">
        <f>VLOOKUP(F3406,[1]!china_towns_second__2[[Column1]:[Y]],2,FALSE)</f>
        <v>103.9375288</v>
      </c>
      <c r="L3406" t="s">
        <v>14338</v>
      </c>
      <c r="M3406" t="str">
        <f>VLOOKUP(H3406,CHOOSE({1,2},Table22[Native],Table22[Name]),2,0)</f>
        <v>Shìzhōng Qū</v>
      </c>
      <c r="N3406" s="15" t="str">
        <f>VLOOKUP(I3406,CHOOSE({1,2},Table22[Native],Table22[Name]),2,0)</f>
        <v>Lèshān Shì</v>
      </c>
      <c r="O3406" s="15" t="str">
        <f t="shared" si="106"/>
        <v>Tongjia Zhen (Leshan Shi) (Lèshān Shì)</v>
      </c>
      <c r="P3406" s="15" t="str">
        <f t="shared" si="107"/>
        <v>Tongjia Zhen (Leshan Shi) (Lèshān Shì)</v>
      </c>
    </row>
    <row r="3407" spans="1:16" hidden="1" x14ac:dyDescent="0.25">
      <c r="A3407" t="s">
        <v>1905</v>
      </c>
      <c r="B3407" t="str">
        <f>IF(COUNTIF(A:A,A3407)&gt;1,_xlfn.CONCAT(A3407," (",N3407,")"),A3407)</f>
        <v>Tóngjiā Zhèn (Zīyáng Shì)</v>
      </c>
      <c r="C3407" t="str">
        <f>IF(COUNTIF(B:B,B3407)&gt;1,_xlfn.CONCAT(A3407," (",M3407,")"),B3407)</f>
        <v>Tóngjiā Zhèn (Zīyáng Shì)</v>
      </c>
      <c r="D3407" t="s">
        <v>1906</v>
      </c>
      <c r="E3407" t="s">
        <v>7</v>
      </c>
      <c r="F3407" t="str">
        <f>_xlfn.CONCAT(D3407,", ",H3407,", ",I3407,", ","四川省")</f>
        <v>童家镇, 乐至县, 资阳市, 四川省</v>
      </c>
      <c r="G3407">
        <v>26488</v>
      </c>
      <c r="H3407" t="s">
        <v>8381</v>
      </c>
      <c r="I3407" t="s">
        <v>8379</v>
      </c>
      <c r="J3407">
        <f>VLOOKUP(F3407,[1]!china_towns_second__2[[Column1]:[Y]],3,FALSE)</f>
        <v>30.2782293281577</v>
      </c>
      <c r="K3407">
        <f>VLOOKUP(F3407,[1]!china_towns_second__2[[Column1]:[Y]],2,FALSE)</f>
        <v>104.9423764</v>
      </c>
      <c r="L3407" t="s">
        <v>14339</v>
      </c>
      <c r="M3407" t="str">
        <f>VLOOKUP(H3407,CHOOSE({1,2},Table22[Native],Table22[Name]),2,0)</f>
        <v>Lèzhì Xiàn</v>
      </c>
      <c r="N3407" s="15" t="str">
        <f>VLOOKUP(I3407,CHOOSE({1,2},Table22[Native],Table22[Name]),2,0)</f>
        <v>Zīyáng Shì</v>
      </c>
      <c r="O3407" s="15" t="str">
        <f t="shared" si="106"/>
        <v>Tongjia Zhen (Ziyang Shi) (Zīyáng Shì)</v>
      </c>
      <c r="P3407" s="15" t="str">
        <f t="shared" si="107"/>
        <v>Tongjia Zhen (Ziyang Shi) (Zīyáng Shì)</v>
      </c>
    </row>
    <row r="3408" spans="1:16" hidden="1" x14ac:dyDescent="0.25">
      <c r="A3408" t="s">
        <v>3911</v>
      </c>
      <c r="B3408" t="str">
        <f>IF(COUNTIF(A:A,A3408)&gt;1,_xlfn.CONCAT(A3408," (",N3408,")"),A3408)</f>
        <v>Tōngjiāng Jiēdào</v>
      </c>
      <c r="C3408" t="str">
        <f>IF(COUNTIF(B:B,B3408)&gt;1,_xlfn.CONCAT(A3408," (",M3408,")"),B3408)</f>
        <v>Tōngjiāng Jiēdào</v>
      </c>
      <c r="D3408" t="s">
        <v>3912</v>
      </c>
      <c r="E3408" t="s">
        <v>493</v>
      </c>
      <c r="F3408" t="str">
        <f>_xlfn.CONCAT(D3408,", ",H3408,", ",I3408,", ","四川省")</f>
        <v>通江街道, 市中区, 乐山市, 四川省</v>
      </c>
      <c r="G3408">
        <v>48651</v>
      </c>
      <c r="H3408" t="s">
        <v>8267</v>
      </c>
      <c r="I3408" t="s">
        <v>8256</v>
      </c>
      <c r="J3408">
        <f>VLOOKUP(F3408,[1]!china_towns_second__2[[Column1]:[Y]],3,FALSE)</f>
        <v>29.613957515694601</v>
      </c>
      <c r="K3408">
        <f>VLOOKUP(F3408,[1]!china_towns_second__2[[Column1]:[Y]],2,FALSE)</f>
        <v>103.7289798</v>
      </c>
      <c r="L3408" t="s">
        <v>12840</v>
      </c>
      <c r="M3408" t="str">
        <f>VLOOKUP(H3408,CHOOSE({1,2},Table22[Native],Table22[Name]),2,0)</f>
        <v>Shìzhōng Qū</v>
      </c>
      <c r="N3408" s="15" t="str">
        <f>VLOOKUP(I3408,CHOOSE({1,2},Table22[Native],Table22[Name]),2,0)</f>
        <v>Lèshān Shì</v>
      </c>
      <c r="O3408" s="15" t="str">
        <f t="shared" si="106"/>
        <v>Tongjiang Jiedao (Lèshān Shì)</v>
      </c>
      <c r="P3408" s="15" t="str">
        <f t="shared" si="107"/>
        <v>Tongjiang Jiedao (Lèshān Shì)</v>
      </c>
    </row>
    <row r="3409" spans="1:16" hidden="1" x14ac:dyDescent="0.25">
      <c r="A3409" t="s">
        <v>8072</v>
      </c>
      <c r="B3409" t="str">
        <f>IF(COUNTIF(A:A,A3409)&gt;1,_xlfn.CONCAT(A3409," (",N3409,")"),A3409)</f>
        <v>Tōnglǚ Zhèn</v>
      </c>
      <c r="C3409" t="str">
        <f>IF(COUNTIF(B:B,B3409)&gt;1,_xlfn.CONCAT(A3409," (",M3409,")"),B3409)</f>
        <v>Tōnglǚ Zhèn</v>
      </c>
      <c r="D3409" t="s">
        <v>8073</v>
      </c>
      <c r="E3409" t="s">
        <v>7</v>
      </c>
      <c r="F3409" t="str">
        <f>_xlfn.CONCAT(D3409,", ",H3409,", ",I3409,", ","四川省")</f>
        <v>通旅镇, 乐至县, 资阳市, 四川省</v>
      </c>
      <c r="G3409">
        <v>15108</v>
      </c>
      <c r="H3409" t="s">
        <v>8381</v>
      </c>
      <c r="I3409" t="s">
        <v>8379</v>
      </c>
      <c r="J3409">
        <f>VLOOKUP(F3409,[1]!china_towns_second__2[[Column1]:[Y]],3,FALSE)</f>
        <v>30.081669773371399</v>
      </c>
      <c r="K3409">
        <f>VLOOKUP(F3409,[1]!china_towns_second__2[[Column1]:[Y]],2,FALSE)</f>
        <v>105.0860163</v>
      </c>
      <c r="L3409" t="s">
        <v>12841</v>
      </c>
      <c r="M3409" t="str">
        <f>VLOOKUP(H3409,CHOOSE({1,2},Table22[Native],Table22[Name]),2,0)</f>
        <v>Lèzhì Xiàn</v>
      </c>
      <c r="N3409" s="15" t="str">
        <f>VLOOKUP(I3409,CHOOSE({1,2},Table22[Native],Table22[Name]),2,0)</f>
        <v>Zīyáng Shì</v>
      </c>
      <c r="O3409" s="15" t="str">
        <f t="shared" si="106"/>
        <v>Tonglu Zhen (Zīyáng Shì)</v>
      </c>
      <c r="P3409" s="15" t="str">
        <f t="shared" si="107"/>
        <v>Tonglu Zhen (Zīyáng Shì)</v>
      </c>
    </row>
    <row r="3410" spans="1:16" hidden="1" x14ac:dyDescent="0.25">
      <c r="A3410" t="s">
        <v>7651</v>
      </c>
      <c r="B3410" t="str">
        <f>IF(COUNTIF(A:A,A3410)&gt;1,_xlfn.CONCAT(A3410," (",N3410,")"),A3410)</f>
        <v>Tóngluó Zhèn</v>
      </c>
      <c r="C3410" t="str">
        <f>IF(COUNTIF(B:B,B3410)&gt;1,_xlfn.CONCAT(A3410," (",M3410,")"),B3410)</f>
        <v>Tóngluó Zhèn</v>
      </c>
      <c r="D3410" t="s">
        <v>7652</v>
      </c>
      <c r="E3410" t="s">
        <v>7</v>
      </c>
      <c r="F3410" t="str">
        <f>_xlfn.CONCAT(D3410,", ",H3410,", ",I3410,", ","四川省")</f>
        <v>铜锣镇, 长宁县, 宜宾市, 四川省</v>
      </c>
      <c r="G3410">
        <v>8936</v>
      </c>
      <c r="H3410" t="s">
        <v>8360</v>
      </c>
      <c r="I3410" t="s">
        <v>8359</v>
      </c>
      <c r="J3410">
        <f>VLOOKUP(F3410,[1]!china_towns_second__2[[Column1]:[Y]],3,FALSE)</f>
        <v>28.4748018254013</v>
      </c>
      <c r="K3410">
        <f>VLOOKUP(F3410,[1]!china_towns_second__2[[Column1]:[Y]],2,FALSE)</f>
        <v>104.8766861</v>
      </c>
      <c r="L3410" t="s">
        <v>12842</v>
      </c>
      <c r="M3410" t="str">
        <f>VLOOKUP(H3410,CHOOSE({1,2},Table22[Native],Table22[Name]),2,0)</f>
        <v>Chángníng Xiàn</v>
      </c>
      <c r="N3410" s="15" t="str">
        <f>VLOOKUP(I3410,CHOOSE({1,2},Table22[Native],Table22[Name]),2,0)</f>
        <v>Yíbīn Shì</v>
      </c>
      <c r="O3410" s="15" t="str">
        <f t="shared" si="106"/>
        <v>Tongluo Zhen (Yíbīn Shì)</v>
      </c>
      <c r="P3410" s="15" t="str">
        <f t="shared" si="107"/>
        <v>Tongluo Zhen (Yíbīn Shì)</v>
      </c>
    </row>
    <row r="3411" spans="1:16" hidden="1" x14ac:dyDescent="0.25">
      <c r="A3411" t="s">
        <v>6577</v>
      </c>
      <c r="B3411" t="str">
        <f>IF(COUNTIF(A:A,A3411)&gt;1,_xlfn.CONCAT(A3411," (",N3411,")"),A3411)</f>
        <v>Tóngpíng Zhèn</v>
      </c>
      <c r="C3411" t="str">
        <f>IF(COUNTIF(B:B,B3411)&gt;1,_xlfn.CONCAT(A3411," (",M3411,")"),B3411)</f>
        <v>Tóngpíng Zhèn</v>
      </c>
      <c r="D3411" t="s">
        <v>6578</v>
      </c>
      <c r="E3411" t="s">
        <v>7</v>
      </c>
      <c r="F3411" t="str">
        <f>_xlfn.CONCAT(D3411,", ",H3411,", ",I3411,", ","四川省")</f>
        <v>桐坪镇, 南部县, 南充市, 四川省</v>
      </c>
      <c r="G3411">
        <v>7448</v>
      </c>
      <c r="H3411" t="s">
        <v>8322</v>
      </c>
      <c r="I3411" t="s">
        <v>8318</v>
      </c>
      <c r="J3411">
        <f>VLOOKUP(F3411,[1]!china_towns_second__2[[Column1]:[Y]],3,FALSE)</f>
        <v>31.4988040925859</v>
      </c>
      <c r="K3411">
        <f>VLOOKUP(F3411,[1]!china_towns_second__2[[Column1]:[Y]],2,FALSE)</f>
        <v>105.4958427</v>
      </c>
      <c r="L3411" t="s">
        <v>12843</v>
      </c>
      <c r="M3411" t="str">
        <f>VLOOKUP(H3411,CHOOSE({1,2},Table22[Native],Table22[Name]),2,0)</f>
        <v>Nánbù Xiàn</v>
      </c>
      <c r="N3411" s="15" t="str">
        <f>VLOOKUP(I3411,CHOOSE({1,2},Table22[Native],Table22[Name]),2,0)</f>
        <v>Nánchōng Shì</v>
      </c>
      <c r="O3411" s="15" t="str">
        <f t="shared" si="106"/>
        <v>Tongping Zhen (Nánchōng Shì)</v>
      </c>
      <c r="P3411" s="15" t="str">
        <f t="shared" si="107"/>
        <v>Tongping Zhen (Nánchōng Shì)</v>
      </c>
    </row>
    <row r="3412" spans="1:16" hidden="1" x14ac:dyDescent="0.25">
      <c r="A3412" t="s">
        <v>5947</v>
      </c>
      <c r="B3412" t="str">
        <f>IF(COUNTIF(A:A,A3412)&gt;1,_xlfn.CONCAT(A3412," (",N3412,")"),A3412)</f>
        <v>Tōngquán Zhèn [incl. Tōngkŏu Zhèn, Xiāngquán Zhèn]</v>
      </c>
      <c r="C3412" t="str">
        <f>IF(COUNTIF(B:B,B3412)&gt;1,_xlfn.CONCAT(A3412," (",M3412,")"),B3412)</f>
        <v>Tōngquán Zhèn [incl. Tōngkŏu Zhèn, Xiāngquán Zhèn]</v>
      </c>
      <c r="D3412" t="s">
        <v>5948</v>
      </c>
      <c r="E3412" t="s">
        <v>7</v>
      </c>
      <c r="F3412" t="str">
        <f>_xlfn.CONCAT(D3412,", ",H3412,", ",I3412,", ","四川省")</f>
        <v>通泉镇, 北川羌族自治县, 绵阳市, 四川省</v>
      </c>
      <c r="G3412">
        <v>10501</v>
      </c>
      <c r="H3412" t="s">
        <v>8309</v>
      </c>
      <c r="I3412" t="s">
        <v>8307</v>
      </c>
      <c r="J3412">
        <f>VLOOKUP(F3412,[1]!china_towns_second__2[[Column1]:[Y]],3,FALSE)</f>
        <v>31.796277806316301</v>
      </c>
      <c r="K3412">
        <f>VLOOKUP(F3412,[1]!china_towns_second__2[[Column1]:[Y]],2,FALSE)</f>
        <v>104.5332425</v>
      </c>
      <c r="L3412" t="s">
        <v>12844</v>
      </c>
      <c r="M3412" t="str">
        <f>VLOOKUP(H3412,CHOOSE({1,2},Table22[Native],Table22[Name]),2,0)</f>
        <v>Bĕichuān Qiāngzú Zìzhìxiàn</v>
      </c>
      <c r="N3412" s="15" t="str">
        <f>VLOOKUP(I3412,CHOOSE({1,2},Table22[Native],Table22[Name]),2,0)</f>
        <v>Miányáng Shì</v>
      </c>
      <c r="O3412" s="15" t="str">
        <f t="shared" si="106"/>
        <v>Tongquan Zhen [incl. Tongkou Zhen, Xiangquan Zhen] (Miányáng Shì)</v>
      </c>
      <c r="P3412" s="15" t="str">
        <f t="shared" si="107"/>
        <v>Tongquan Zhen [incl. Tongkou Zhen, Xiangquan Zhen] (Miányáng Shì)</v>
      </c>
    </row>
    <row r="3413" spans="1:16" hidden="1" x14ac:dyDescent="0.25">
      <c r="A3413" t="s">
        <v>6579</v>
      </c>
      <c r="B3413" t="str">
        <f>IF(COUNTIF(A:A,A3413)&gt;1,_xlfn.CONCAT(A3413," (",N3413,")"),A3413)</f>
        <v>Tóngrén Xiāng</v>
      </c>
      <c r="C3413" t="str">
        <f>IF(COUNTIF(B:B,B3413)&gt;1,_xlfn.CONCAT(A3413," (",M3413,")"),B3413)</f>
        <v>Tóngrén Xiāng</v>
      </c>
      <c r="D3413" t="s">
        <v>6580</v>
      </c>
      <c r="E3413" t="s">
        <v>11</v>
      </c>
      <c r="F3413" t="str">
        <f>_xlfn.CONCAT(D3413,", ",H3413,", ",I3413,", ","四川省")</f>
        <v>同仁乡, 顺庆区, 南充市, 四川省</v>
      </c>
      <c r="G3413">
        <v>4237</v>
      </c>
      <c r="H3413" t="s">
        <v>8324</v>
      </c>
      <c r="I3413" t="s">
        <v>8318</v>
      </c>
      <c r="J3413" t="e">
        <f>VLOOKUP(F3413,[1]!china_towns_second__2[[Column1]:[Y]],3,FALSE)</f>
        <v>#N/A</v>
      </c>
      <c r="K3413" t="e">
        <f>VLOOKUP(F3413,[1]!china_towns_second__2[[Column1]:[Y]],2,FALSE)</f>
        <v>#N/A</v>
      </c>
      <c r="L3413" t="s">
        <v>12845</v>
      </c>
      <c r="M3413" t="str">
        <f>VLOOKUP(H3413,CHOOSE({1,2},Table22[Native],Table22[Name]),2,0)</f>
        <v>Shùnqìng Qū</v>
      </c>
      <c r="N3413" s="15" t="str">
        <f>VLOOKUP(I3413,CHOOSE({1,2},Table22[Native],Table22[Name]),2,0)</f>
        <v>Nánchōng Shì</v>
      </c>
      <c r="O3413" s="15" t="str">
        <f t="shared" si="106"/>
        <v>Tongren Xiang (Nánchōng Shì)</v>
      </c>
      <c r="P3413" s="15" t="str">
        <f t="shared" si="107"/>
        <v>Tongren Xiang (Nánchōng Shì)</v>
      </c>
    </row>
    <row r="3414" spans="1:16" hidden="1" x14ac:dyDescent="0.25">
      <c r="A3414" t="s">
        <v>2184</v>
      </c>
      <c r="B3414" t="str">
        <f>IF(COUNTIF(A:A,A3414)&gt;1,_xlfn.CONCAT(A3414," (",N3414,")"),A3414)</f>
        <v>Tōngshān Xiāng</v>
      </c>
      <c r="C3414" t="str">
        <f>IF(COUNTIF(B:B,B3414)&gt;1,_xlfn.CONCAT(A3414," (",M3414,")"),B3414)</f>
        <v>Tōngshān Xiāng</v>
      </c>
      <c r="D3414" t="s">
        <v>2185</v>
      </c>
      <c r="E3414" t="s">
        <v>11</v>
      </c>
      <c r="F3414" t="str">
        <f>_xlfn.CONCAT(D3414,", ",H3414,", ",I3414,", ","四川省")</f>
        <v>通山乡, 中江县, 德阳市, 四川省</v>
      </c>
      <c r="G3414">
        <v>12486</v>
      </c>
      <c r="H3414" t="s">
        <v>8217</v>
      </c>
      <c r="I3414" t="s">
        <v>8211</v>
      </c>
      <c r="J3414" t="e">
        <f>VLOOKUP(F3414,[1]!china_towns_second__2[[Column1]:[Y]],3,FALSE)</f>
        <v>#N/A</v>
      </c>
      <c r="K3414" t="e">
        <f>VLOOKUP(F3414,[1]!china_towns_second__2[[Column1]:[Y]],2,FALSE)</f>
        <v>#N/A</v>
      </c>
      <c r="L3414" t="s">
        <v>12846</v>
      </c>
      <c r="M3414" t="str">
        <f>VLOOKUP(H3414,CHOOSE({1,2},Table22[Native],Table22[Name]),2,0)</f>
        <v>Zhōngjiāng Xiàn</v>
      </c>
      <c r="N3414" s="15" t="str">
        <f>VLOOKUP(I3414,CHOOSE({1,2},Table22[Native],Table22[Name]),2,0)</f>
        <v>Déyáng Shì</v>
      </c>
      <c r="O3414" s="15" t="str">
        <f t="shared" si="106"/>
        <v>Tongshan Xiang (Déyáng Shì)</v>
      </c>
      <c r="P3414" s="15" t="str">
        <f t="shared" si="107"/>
        <v>Tongshan Xiang (Déyáng Shì)</v>
      </c>
    </row>
    <row r="3415" spans="1:16" hidden="1" x14ac:dyDescent="0.25">
      <c r="A3415" t="s">
        <v>7164</v>
      </c>
      <c r="B3415" t="str">
        <f>IF(COUNTIF(A:A,A3415)&gt;1,_xlfn.CONCAT(A3415," (",N3415,")"),A3415)</f>
        <v>Tóngshè Zhèn</v>
      </c>
      <c r="C3415" t="str">
        <f>IF(COUNTIF(B:B,B3415)&gt;1,_xlfn.CONCAT(A3415," (",M3415,")"),B3415)</f>
        <v>Tóngshè Zhèn</v>
      </c>
      <c r="D3415" t="s">
        <v>7165</v>
      </c>
      <c r="E3415" t="s">
        <v>7</v>
      </c>
      <c r="F3415" t="str">
        <f>_xlfn.CONCAT(D3415,", ",H3415,", ",I3415,", ","四川省")</f>
        <v>潼射镇, 射洪市, 遂宁市, 四川省</v>
      </c>
      <c r="G3415">
        <v>14044</v>
      </c>
      <c r="H3415" t="s">
        <v>8347</v>
      </c>
      <c r="I3415" t="s">
        <v>8342</v>
      </c>
      <c r="J3415">
        <f>VLOOKUP(F3415,[1]!china_towns_second__2[[Column1]:[Y]],3,FALSE)</f>
        <v>31.0760984195026</v>
      </c>
      <c r="K3415">
        <f>VLOOKUP(F3415,[1]!china_towns_second__2[[Column1]:[Y]],2,FALSE)</f>
        <v>105.26196899999999</v>
      </c>
      <c r="L3415" t="s">
        <v>12847</v>
      </c>
      <c r="M3415" t="str">
        <f>VLOOKUP(H3415,CHOOSE({1,2},Table22[Native],Table22[Name]),2,0)</f>
        <v>Shèhóng Shì</v>
      </c>
      <c r="N3415" s="15" t="str">
        <f>VLOOKUP(I3415,CHOOSE({1,2},Table22[Native],Table22[Name]),2,0)</f>
        <v>Suìníng Shì</v>
      </c>
      <c r="O3415" s="15" t="str">
        <f t="shared" si="106"/>
        <v>Tongshe Zhen (Suìníng Shì)</v>
      </c>
      <c r="P3415" s="15" t="str">
        <f t="shared" si="107"/>
        <v>Tongshe Zhen (Suìníng Shì)</v>
      </c>
    </row>
    <row r="3416" spans="1:16" hidden="1" x14ac:dyDescent="0.25">
      <c r="A3416" t="s">
        <v>3552</v>
      </c>
      <c r="B3416" t="str">
        <f>IF(COUNTIF(A:A,A3416)&gt;1,_xlfn.CONCAT(A3416," (",N3416,")"),A3416)</f>
        <v>Tóngshí Xiāng</v>
      </c>
      <c r="C3416" t="str">
        <f>IF(COUNTIF(B:B,B3416)&gt;1,_xlfn.CONCAT(A3416," (",M3416,")"),B3416)</f>
        <v>Tóngshí Xiāng</v>
      </c>
      <c r="D3416" t="s">
        <v>3553</v>
      </c>
      <c r="E3416" t="s">
        <v>11</v>
      </c>
      <c r="F3416" t="str">
        <f>_xlfn.CONCAT(D3416,", ",H3416,", ",I3416,", ","四川省")</f>
        <v>同石乡, 邻水县, 广安市, 四川省</v>
      </c>
      <c r="G3416">
        <v>3626</v>
      </c>
      <c r="H3416" t="s">
        <v>8242</v>
      </c>
      <c r="I3416" t="s">
        <v>8239</v>
      </c>
      <c r="J3416" t="e">
        <f>VLOOKUP(F3416,[1]!china_towns_second__2[[Column1]:[Y]],3,FALSE)</f>
        <v>#N/A</v>
      </c>
      <c r="K3416" t="e">
        <f>VLOOKUP(F3416,[1]!china_towns_second__2[[Column1]:[Y]],2,FALSE)</f>
        <v>#N/A</v>
      </c>
      <c r="L3416" t="s">
        <v>12848</v>
      </c>
      <c r="M3416" t="str">
        <f>VLOOKUP(H3416,CHOOSE({1,2},Table22[Native],Table22[Name]),2,0)</f>
        <v>Línshuĭ Xiàn</v>
      </c>
      <c r="N3416" s="15" t="str">
        <f>VLOOKUP(I3416,CHOOSE({1,2},Table22[Native],Table22[Name]),2,0)</f>
        <v>Guăng'ān Shì</v>
      </c>
      <c r="O3416" s="15" t="str">
        <f t="shared" si="106"/>
        <v>Tongshi Xiang (Guăng'ān Shì)</v>
      </c>
      <c r="P3416" s="15" t="str">
        <f t="shared" si="107"/>
        <v>Tongshi Xiang (Guăng'ān Shì)</v>
      </c>
    </row>
    <row r="3417" spans="1:16" hidden="1" x14ac:dyDescent="0.25">
      <c r="A3417" t="s">
        <v>7852</v>
      </c>
      <c r="B3417" t="str">
        <f>IF(COUNTIF(A:A,A3417)&gt;1,_xlfn.CONCAT(A3417," (",N3417,")"),A3417)</f>
        <v>Tóngsì Zhèn</v>
      </c>
      <c r="C3417" t="str">
        <f>IF(COUNTIF(B:B,B3417)&gt;1,_xlfn.CONCAT(A3417," (",M3417,")"),B3417)</f>
        <v>Tóngsì Zhèn</v>
      </c>
      <c r="D3417" t="s">
        <v>7853</v>
      </c>
      <c r="E3417" t="s">
        <v>7</v>
      </c>
      <c r="F3417" t="str">
        <f>_xlfn.CONCAT(D3417,", ",H3417,", ",I3417,", ","四川省")</f>
        <v>童寺镇, 富顺县, 自贡市, 四川省</v>
      </c>
      <c r="G3417">
        <v>28519</v>
      </c>
      <c r="H3417" t="s">
        <v>8373</v>
      </c>
      <c r="I3417" t="s">
        <v>8371</v>
      </c>
      <c r="J3417">
        <f>VLOOKUP(F3417,[1]!china_towns_second__2[[Column1]:[Y]],3,FALSE)</f>
        <v>29.123892964851301</v>
      </c>
      <c r="K3417">
        <f>VLOOKUP(F3417,[1]!china_towns_second__2[[Column1]:[Y]],2,FALSE)</f>
        <v>105.188149</v>
      </c>
      <c r="L3417" t="s">
        <v>12849</v>
      </c>
      <c r="M3417" t="str">
        <f>VLOOKUP(H3417,CHOOSE({1,2},Table22[Native],Table22[Name]),2,0)</f>
        <v>Fùshùn Xiàn</v>
      </c>
      <c r="N3417" s="15" t="str">
        <f>VLOOKUP(I3417,CHOOSE({1,2},Table22[Native],Table22[Name]),2,0)</f>
        <v>Zìgòng Shì</v>
      </c>
      <c r="O3417" s="15" t="str">
        <f t="shared" si="106"/>
        <v>Tongsi Zhen (Zìgòng Shì)</v>
      </c>
      <c r="P3417" s="15" t="str">
        <f t="shared" si="107"/>
        <v>Tongsi Zhen (Zìgòng Shì)</v>
      </c>
    </row>
    <row r="3418" spans="1:16" hidden="1" x14ac:dyDescent="0.25">
      <c r="A3418" t="s">
        <v>5342</v>
      </c>
      <c r="B3418" t="str">
        <f>IF(COUNTIF(A:A,A3418)&gt;1,_xlfn.CONCAT(A3418," (",N3418,")"),A3418)</f>
        <v>Tōngtān Zhèn</v>
      </c>
      <c r="C3418" t="str">
        <f>IF(COUNTIF(B:B,B3418)&gt;1,_xlfn.CONCAT(A3418," (",M3418,")"),B3418)</f>
        <v>Tōngtān Zhèn</v>
      </c>
      <c r="D3418" t="s">
        <v>5343</v>
      </c>
      <c r="E3418" t="s">
        <v>7</v>
      </c>
      <c r="F3418" t="str">
        <f>_xlfn.CONCAT(D3418,", ",H3418,", ",I3418,", ","四川省")</f>
        <v>通滩镇, 江阳区, 泸州市, 四川省</v>
      </c>
      <c r="G3418">
        <v>34531</v>
      </c>
      <c r="H3418" t="s">
        <v>8293</v>
      </c>
      <c r="I3418" t="s">
        <v>8290</v>
      </c>
      <c r="J3418">
        <f>VLOOKUP(F3418,[1]!china_towns_second__2[[Column1]:[Y]],3,FALSE)</f>
        <v>28.905532810255</v>
      </c>
      <c r="K3418">
        <f>VLOOKUP(F3418,[1]!china_towns_second__2[[Column1]:[Y]],2,FALSE)</f>
        <v>105.2609777</v>
      </c>
      <c r="L3418" t="s">
        <v>12850</v>
      </c>
      <c r="M3418" t="str">
        <f>VLOOKUP(H3418,CHOOSE({1,2},Table22[Native],Table22[Name]),2,0)</f>
        <v>Jiāngyáng Qū</v>
      </c>
      <c r="N3418" s="15" t="str">
        <f>VLOOKUP(I3418,CHOOSE({1,2},Table22[Native],Table22[Name]),2,0)</f>
        <v>Lúzhōu Shì</v>
      </c>
      <c r="O3418" s="15" t="str">
        <f t="shared" si="106"/>
        <v>Tongtan Zhen (Lúzhōu Shì)</v>
      </c>
      <c r="P3418" s="15" t="str">
        <f t="shared" si="107"/>
        <v>Tongtan Zhen (Lúzhōu Shì)</v>
      </c>
    </row>
    <row r="3419" spans="1:16" hidden="1" x14ac:dyDescent="0.25">
      <c r="A3419" t="s">
        <v>6581</v>
      </c>
      <c r="B3419" t="str">
        <f>IF(COUNTIF(A:A,A3419)&gt;1,_xlfn.CONCAT(A3419," (",N3419,")"),A3419)</f>
        <v>Tōngtiān Xiāng</v>
      </c>
      <c r="C3419" t="str">
        <f>IF(COUNTIF(B:B,B3419)&gt;1,_xlfn.CONCAT(A3419," (",M3419,")"),B3419)</f>
        <v>Tōngtiān Xiāng</v>
      </c>
      <c r="D3419" t="s">
        <v>6582</v>
      </c>
      <c r="E3419" t="s">
        <v>11</v>
      </c>
      <c r="F3419" t="str">
        <f>_xlfn.CONCAT(D3419,", ",H3419,", ",I3419,", ","四川省")</f>
        <v>通天乡, 营山县, 南充市, 四川省</v>
      </c>
      <c r="G3419">
        <v>11486</v>
      </c>
      <c r="H3419" t="s">
        <v>8327</v>
      </c>
      <c r="I3419" t="s">
        <v>8318</v>
      </c>
      <c r="J3419" t="e">
        <f>VLOOKUP(F3419,[1]!china_towns_second__2[[Column1]:[Y]],3,FALSE)</f>
        <v>#N/A</v>
      </c>
      <c r="K3419" t="e">
        <f>VLOOKUP(F3419,[1]!china_towns_second__2[[Column1]:[Y]],2,FALSE)</f>
        <v>#N/A</v>
      </c>
      <c r="L3419" t="s">
        <v>12851</v>
      </c>
      <c r="M3419" t="str">
        <f>VLOOKUP(H3419,CHOOSE({1,2},Table22[Native],Table22[Name]),2,0)</f>
        <v>Yíngshān Xiàn</v>
      </c>
      <c r="N3419" s="15" t="str">
        <f>VLOOKUP(I3419,CHOOSE({1,2},Table22[Native],Table22[Name]),2,0)</f>
        <v>Nánchōng Shì</v>
      </c>
      <c r="O3419" s="15" t="str">
        <f t="shared" si="106"/>
        <v>Tongtian Xiang (Nánchōng Shì)</v>
      </c>
      <c r="P3419" s="15" t="str">
        <f t="shared" si="107"/>
        <v>Tongtian Xiang (Nánchōng Shì)</v>
      </c>
    </row>
    <row r="3420" spans="1:16" hidden="1" x14ac:dyDescent="0.25">
      <c r="A3420" t="s">
        <v>8074</v>
      </c>
      <c r="B3420" t="str">
        <f>IF(COUNTIF(A:A,A3420)&gt;1,_xlfn.CONCAT(A3420," (",N3420,")"),A3420)</f>
        <v>Tōngxián Zhèn</v>
      </c>
      <c r="C3420" t="str">
        <f>IF(COUNTIF(B:B,B3420)&gt;1,_xlfn.CONCAT(A3420," (",M3420,")"),B3420)</f>
        <v>Tōngxián Zhèn</v>
      </c>
      <c r="D3420" t="s">
        <v>8075</v>
      </c>
      <c r="E3420" t="s">
        <v>7</v>
      </c>
      <c r="F3420" t="str">
        <f>_xlfn.CONCAT(D3420,", ",H3420,", ",I3420,", ","四川省")</f>
        <v>通贤镇, 安岳县, 资阳市, 四川省</v>
      </c>
      <c r="G3420">
        <v>28053</v>
      </c>
      <c r="H3420" t="s">
        <v>8380</v>
      </c>
      <c r="I3420" t="s">
        <v>8379</v>
      </c>
      <c r="J3420">
        <f>VLOOKUP(F3420,[1]!china_towns_second__2[[Column1]:[Y]],3,FALSE)</f>
        <v>30.249952877022199</v>
      </c>
      <c r="K3420">
        <f>VLOOKUP(F3420,[1]!china_towns_second__2[[Column1]:[Y]],2,FALSE)</f>
        <v>105.38610869999999</v>
      </c>
      <c r="L3420" t="s">
        <v>12852</v>
      </c>
      <c r="M3420" t="str">
        <f>VLOOKUP(H3420,CHOOSE({1,2},Table22[Native],Table22[Name]),2,0)</f>
        <v>Ānyuè Xiàn</v>
      </c>
      <c r="N3420" s="15" t="str">
        <f>VLOOKUP(I3420,CHOOSE({1,2},Table22[Native],Table22[Name]),2,0)</f>
        <v>Zīyáng Shì</v>
      </c>
      <c r="O3420" s="15" t="str">
        <f t="shared" si="106"/>
        <v>Tongxian Zhen (Zīyáng Shì)</v>
      </c>
      <c r="P3420" s="15" t="str">
        <f t="shared" si="107"/>
        <v>Tongxian Zhen (Zīyáng Shì)</v>
      </c>
    </row>
    <row r="3421" spans="1:16" hidden="1" x14ac:dyDescent="0.25">
      <c r="A3421" t="s">
        <v>2698</v>
      </c>
      <c r="B3421" t="str">
        <f>IF(COUNTIF(A:A,A3421)&gt;1,_xlfn.CONCAT(A3421," (",N3421,")"),A3421)</f>
        <v>Tōngxiāo Zhèn</v>
      </c>
      <c r="C3421" t="str">
        <f>IF(COUNTIF(B:B,B3421)&gt;1,_xlfn.CONCAT(A3421," (",M3421,")"),B3421)</f>
        <v>Tōngxiāo Zhèn</v>
      </c>
      <c r="D3421" t="s">
        <v>2699</v>
      </c>
      <c r="E3421" t="s">
        <v>7</v>
      </c>
      <c r="F3421" t="str">
        <f>_xlfn.CONCAT(D3421,", ",H3421,", ",I3421,", ","四川省")</f>
        <v>通宵镇, 新龙县, 甘孜藏族自治州, 四川省</v>
      </c>
      <c r="G3421">
        <v>2186</v>
      </c>
      <c r="H3421" t="s">
        <v>8236</v>
      </c>
      <c r="I3421" t="s">
        <v>8219</v>
      </c>
      <c r="J3421">
        <f>VLOOKUP(F3421,[1]!china_towns_second__2[[Column1]:[Y]],3,FALSE)</f>
        <v>30.896569603681801</v>
      </c>
      <c r="K3421">
        <f>VLOOKUP(F3421,[1]!china_towns_second__2[[Column1]:[Y]],2,FALSE)</f>
        <v>99.980784589999999</v>
      </c>
      <c r="L3421" t="s">
        <v>12853</v>
      </c>
      <c r="M3421" t="str">
        <f>VLOOKUP(H3421,CHOOSE({1,2},Table22[Native],Table22[Name]),2,0)</f>
        <v>Xīnlóng Xiàn</v>
      </c>
      <c r="N3421" s="15" t="str">
        <f>VLOOKUP(I3421,CHOOSE({1,2},Table22[Native],Table22[Name]),2,0)</f>
        <v>Gānzī Zàngzú Zìzhìzhōu</v>
      </c>
      <c r="O3421" s="15" t="str">
        <f t="shared" si="106"/>
        <v>Tongxiao Zhen (Gānzī Zàngzú Zìzhìzhōu)</v>
      </c>
      <c r="P3421" s="15" t="str">
        <f t="shared" si="107"/>
        <v>Tongxiao Zhen (Gānzī Zàngzú Zìzhìzhōu)</v>
      </c>
    </row>
    <row r="3422" spans="1:16" hidden="1" x14ac:dyDescent="0.25">
      <c r="A3422" t="s">
        <v>3913</v>
      </c>
      <c r="B3422" t="str">
        <f>IF(COUNTIF(A:A,A3422)&gt;1,_xlfn.CONCAT(A3422," (",N3422,")"),A3422)</f>
        <v>Tóngxīng Xiāng (Lèshān Shì)</v>
      </c>
      <c r="C3422" t="str">
        <f>IF(COUNTIF(B:B,B3422)&gt;1,_xlfn.CONCAT(A3422," (",M3422,")"),B3422)</f>
        <v>Tóngxīng Xiāng (Lèshān Shì)</v>
      </c>
      <c r="D3422" t="s">
        <v>3914</v>
      </c>
      <c r="E3422" t="s">
        <v>11</v>
      </c>
      <c r="F3422" t="str">
        <f>_xlfn.CONCAT(D3422,", ",H3422,", ",I3422,", ","四川省")</f>
        <v>同兴乡, 犍为县, 乐山市, 四川省</v>
      </c>
      <c r="G3422">
        <v>6733</v>
      </c>
      <c r="H3422" t="s">
        <v>8265</v>
      </c>
      <c r="I3422" t="s">
        <v>8256</v>
      </c>
      <c r="J3422" t="e">
        <f>VLOOKUP(F3422,[1]!china_towns_second__2[[Column1]:[Y]],3,FALSE)</f>
        <v>#N/A</v>
      </c>
      <c r="K3422" t="e">
        <f>VLOOKUP(F3422,[1]!china_towns_second__2[[Column1]:[Y]],2,FALSE)</f>
        <v>#N/A</v>
      </c>
      <c r="L3422" t="s">
        <v>14340</v>
      </c>
      <c r="M3422" t="str">
        <f>VLOOKUP(H3422,CHOOSE({1,2},Table22[Native],Table22[Name]),2,0)</f>
        <v>Qiánwéi Xiàn</v>
      </c>
      <c r="N3422" s="15" t="str">
        <f>VLOOKUP(I3422,CHOOSE({1,2},Table22[Native],Table22[Name]),2,0)</f>
        <v>Lèshān Shì</v>
      </c>
      <c r="O3422" s="15" t="str">
        <f t="shared" si="106"/>
        <v>Tongxing Xiang (Leshan Shi) (Lèshān Shì)</v>
      </c>
      <c r="P3422" s="15" t="str">
        <f t="shared" si="107"/>
        <v>Tongxing Xiang (Leshan Shi) (Lèshān Shì)</v>
      </c>
    </row>
    <row r="3423" spans="1:16" hidden="1" x14ac:dyDescent="0.25">
      <c r="A3423" t="s">
        <v>3913</v>
      </c>
      <c r="B3423" t="str">
        <f>IF(COUNTIF(A:A,A3423)&gt;1,_xlfn.CONCAT(A3423," (",N3423,")"),A3423)</f>
        <v>Tóngxīng Xiāng (Miányáng Shì)</v>
      </c>
      <c r="C3423" t="str">
        <f>IF(COUNTIF(B:B,B3423)&gt;1,_xlfn.CONCAT(A3423," (",M3423,")"),B3423)</f>
        <v>Tóngxīng Xiāng (Miányáng Shì)</v>
      </c>
      <c r="D3423" t="s">
        <v>5949</v>
      </c>
      <c r="E3423" t="s">
        <v>11</v>
      </c>
      <c r="F3423" t="str">
        <f>_xlfn.CONCAT(D3423,", ",H3423,", ",I3423,", ","四川省")</f>
        <v>铜星乡, 江油市, 绵阳市, 四川省</v>
      </c>
      <c r="G3423">
        <v>7204</v>
      </c>
      <c r="H3423" t="s">
        <v>8311</v>
      </c>
      <c r="I3423" t="s">
        <v>8307</v>
      </c>
      <c r="J3423" t="e">
        <f>VLOOKUP(F3423,[1]!china_towns_second__2[[Column1]:[Y]],3,FALSE)</f>
        <v>#N/A</v>
      </c>
      <c r="K3423" t="e">
        <f>VLOOKUP(F3423,[1]!china_towns_second__2[[Column1]:[Y]],2,FALSE)</f>
        <v>#N/A</v>
      </c>
      <c r="L3423" t="s">
        <v>14341</v>
      </c>
      <c r="M3423" t="str">
        <f>VLOOKUP(H3423,CHOOSE({1,2},Table22[Native],Table22[Name]),2,0)</f>
        <v>Jiāngyóu Shì</v>
      </c>
      <c r="N3423" s="15" t="str">
        <f>VLOOKUP(I3423,CHOOSE({1,2},Table22[Native],Table22[Name]),2,0)</f>
        <v>Miányáng Shì</v>
      </c>
      <c r="O3423" s="15" t="str">
        <f t="shared" si="106"/>
        <v>Tongxing Xiang (Mianyang Shi) (Miányáng Shì)</v>
      </c>
      <c r="P3423" s="15" t="str">
        <f t="shared" si="107"/>
        <v>Tongxing Xiang (Mianyang Shi) (Miányáng Shì)</v>
      </c>
    </row>
    <row r="3424" spans="1:16" hidden="1" x14ac:dyDescent="0.25">
      <c r="A3424" t="s">
        <v>3554</v>
      </c>
      <c r="B3424" t="str">
        <f>IF(COUNTIF(A:A,A3424)&gt;1,_xlfn.CONCAT(A3424," (",N3424,")"),A3424)</f>
        <v>Tóngxīng Zhèn</v>
      </c>
      <c r="C3424" t="str">
        <f>IF(COUNTIF(B:B,B3424)&gt;1,_xlfn.CONCAT(A3424," (",M3424,")"),B3424)</f>
        <v>Tóngxīng Zhèn</v>
      </c>
      <c r="D3424" t="s">
        <v>3555</v>
      </c>
      <c r="E3424" t="s">
        <v>7</v>
      </c>
      <c r="F3424" t="str">
        <f>_xlfn.CONCAT(D3424,", ",H3424,", ",I3424,", ","四川省")</f>
        <v>同兴镇, 岳池县, 广安市, 四川省</v>
      </c>
      <c r="G3424">
        <v>8265</v>
      </c>
      <c r="H3424" t="s">
        <v>8245</v>
      </c>
      <c r="I3424" t="s">
        <v>8239</v>
      </c>
      <c r="J3424">
        <f>VLOOKUP(F3424,[1]!china_towns_second__2[[Column1]:[Y]],3,FALSE)</f>
        <v>30.632759300996899</v>
      </c>
      <c r="K3424">
        <f>VLOOKUP(F3424,[1]!china_towns_second__2[[Column1]:[Y]],2,FALSE)</f>
        <v>106.19727690000001</v>
      </c>
      <c r="L3424" t="s">
        <v>12854</v>
      </c>
      <c r="M3424" t="str">
        <f>VLOOKUP(H3424,CHOOSE({1,2},Table22[Native],Table22[Name]),2,0)</f>
        <v>Yuèchí Xiàn</v>
      </c>
      <c r="N3424" s="15" t="str">
        <f>VLOOKUP(I3424,CHOOSE({1,2},Table22[Native],Table22[Name]),2,0)</f>
        <v>Guăng'ān Shì</v>
      </c>
      <c r="O3424" s="15" t="str">
        <f t="shared" si="106"/>
        <v>Tongxing Zhen (Guăng'ān Shì)</v>
      </c>
      <c r="P3424" s="15" t="str">
        <f t="shared" si="107"/>
        <v>Tongxing Zhen (Guăng'ān Shì)</v>
      </c>
    </row>
    <row r="3425" spans="1:16" hidden="1" x14ac:dyDescent="0.25">
      <c r="A3425" t="s">
        <v>7653</v>
      </c>
      <c r="B3425" t="str">
        <f>IF(COUNTIF(A:A,A3425)&gt;1,_xlfn.CONCAT(A3425," (",N3425,")"),A3425)</f>
        <v>Tóngzĭ Zhèn</v>
      </c>
      <c r="C3425" t="str">
        <f>IF(COUNTIF(B:B,B3425)&gt;1,_xlfn.CONCAT(A3425," (",M3425,")"),B3425)</f>
        <v>Tóngzĭ Zhèn</v>
      </c>
      <c r="D3425" t="s">
        <v>7654</v>
      </c>
      <c r="E3425" t="s">
        <v>7</v>
      </c>
      <c r="F3425" t="str">
        <f>_xlfn.CONCAT(D3425,", ",H3425,", ",I3425,", ","四川省")</f>
        <v>桐梓镇, 江安县, 宜宾市, 四川省</v>
      </c>
      <c r="G3425">
        <v>28797</v>
      </c>
      <c r="H3425" t="s">
        <v>8364</v>
      </c>
      <c r="I3425" t="s">
        <v>8359</v>
      </c>
      <c r="J3425">
        <f>VLOOKUP(F3425,[1]!china_towns_second__2[[Column1]:[Y]],3,FALSE)</f>
        <v>28.7771320891522</v>
      </c>
      <c r="K3425">
        <f>VLOOKUP(F3425,[1]!china_towns_second__2[[Column1]:[Y]],2,FALSE)</f>
        <v>105.0668673</v>
      </c>
      <c r="L3425" t="s">
        <v>12855</v>
      </c>
      <c r="M3425" t="str">
        <f>VLOOKUP(H3425,CHOOSE({1,2},Table22[Native],Table22[Name]),2,0)</f>
        <v>Jiāng'ān Xiàn</v>
      </c>
      <c r="N3425" s="15" t="str">
        <f>VLOOKUP(I3425,CHOOSE({1,2},Table22[Native],Table22[Name]),2,0)</f>
        <v>Yíbīn Shì</v>
      </c>
      <c r="O3425" s="15" t="str">
        <f t="shared" si="106"/>
        <v>Tongzi Zhen (Yíbīn Shì)</v>
      </c>
      <c r="P3425" s="15" t="str">
        <f t="shared" si="107"/>
        <v>Tongzi Zhen (Yíbīn Shì)</v>
      </c>
    </row>
    <row r="3426" spans="1:16" hidden="1" x14ac:dyDescent="0.25">
      <c r="A3426" t="s">
        <v>6993</v>
      </c>
      <c r="B3426" t="str">
        <f>IF(COUNTIF(A:A,A3426)&gt;1,_xlfn.CONCAT(A3426," (",N3426,")"),A3426)</f>
        <v>Tóngzilín Zhèn</v>
      </c>
      <c r="C3426" t="str">
        <f>IF(COUNTIF(B:B,B3426)&gt;1,_xlfn.CONCAT(A3426," (",M3426,")"),B3426)</f>
        <v>Tóngzilín Zhèn</v>
      </c>
      <c r="D3426" t="s">
        <v>6994</v>
      </c>
      <c r="E3426" t="s">
        <v>7</v>
      </c>
      <c r="F3426" t="str">
        <f>_xlfn.CONCAT(D3426,", ",H3426,", ",I3426,", ","四川省")</f>
        <v>桐子林镇, 盐边县, 攀枝花市, 四川省</v>
      </c>
      <c r="G3426">
        <v>26179</v>
      </c>
      <c r="H3426" t="s">
        <v>8340</v>
      </c>
      <c r="I3426" t="s">
        <v>8335</v>
      </c>
      <c r="J3426">
        <f>VLOOKUP(F3426,[1]!china_towns_second__2[[Column1]:[Y]],3,FALSE)</f>
        <v>26.6825233149548</v>
      </c>
      <c r="K3426">
        <f>VLOOKUP(F3426,[1]!china_towns_second__2[[Column1]:[Y]],2,FALSE)</f>
        <v>101.8408865</v>
      </c>
      <c r="L3426" t="s">
        <v>12856</v>
      </c>
      <c r="M3426" t="str">
        <f>VLOOKUP(H3426,CHOOSE({1,2},Table22[Native],Table22[Name]),2,0)</f>
        <v>Yánbiān Xiàn</v>
      </c>
      <c r="N3426" s="15" t="str">
        <f>VLOOKUP(I3426,CHOOSE({1,2},Table22[Native],Table22[Name]),2,0)</f>
        <v>Pānzhīhuā Shì</v>
      </c>
      <c r="O3426" s="15" t="str">
        <f t="shared" si="106"/>
        <v>Tongzilin Zhen (Pānzhīhuā Shì)</v>
      </c>
      <c r="P3426" s="15" t="str">
        <f t="shared" si="107"/>
        <v>Tongzilin Zhen (Pānzhīhuā Shì)</v>
      </c>
    </row>
    <row r="3427" spans="1:16" hidden="1" x14ac:dyDescent="0.25">
      <c r="A3427" t="s">
        <v>1907</v>
      </c>
      <c r="B3427" t="str">
        <f>IF(COUNTIF(A:A,A3427)&gt;1,_xlfn.CONCAT(A3427," (",N3427,")"),A3427)</f>
        <v>Tuánbà Zhèn</v>
      </c>
      <c r="C3427" t="str">
        <f>IF(COUNTIF(B:B,B3427)&gt;1,_xlfn.CONCAT(A3427," (",M3427,")"),B3427)</f>
        <v>Tuánbà Zhèn</v>
      </c>
      <c r="D3427" t="s">
        <v>1908</v>
      </c>
      <c r="E3427" t="s">
        <v>7</v>
      </c>
      <c r="F3427" t="str">
        <f>_xlfn.CONCAT(D3427,", ",H3427,", ",I3427,", ","四川省")</f>
        <v>团坝镇, 大竹县, 达州市, 四川省</v>
      </c>
      <c r="G3427">
        <v>13085</v>
      </c>
      <c r="H3427" t="s">
        <v>8204</v>
      </c>
      <c r="I3427" t="s">
        <v>8202</v>
      </c>
      <c r="J3427">
        <f>VLOOKUP(F3427,[1]!china_towns_second__2[[Column1]:[Y]],3,FALSE)</f>
        <v>30.655865783651901</v>
      </c>
      <c r="K3427">
        <f>VLOOKUP(F3427,[1]!china_towns_second__2[[Column1]:[Y]],2,FALSE)</f>
        <v>107.2625184</v>
      </c>
      <c r="L3427" t="s">
        <v>12857</v>
      </c>
      <c r="M3427" t="str">
        <f>VLOOKUP(H3427,CHOOSE({1,2},Table22[Native],Table22[Name]),2,0)</f>
        <v>Dàzhú Xiàn</v>
      </c>
      <c r="N3427" s="15" t="str">
        <f>VLOOKUP(I3427,CHOOSE({1,2},Table22[Native],Table22[Name]),2,0)</f>
        <v>Dázhōu Shì</v>
      </c>
      <c r="O3427" s="15" t="str">
        <f t="shared" si="106"/>
        <v>Tuanba Zhen (Dázhōu Shì)</v>
      </c>
      <c r="P3427" s="15" t="str">
        <f t="shared" si="107"/>
        <v>Tuanba Zhen (Dázhōu Shì)</v>
      </c>
    </row>
    <row r="3428" spans="1:16" hidden="1" x14ac:dyDescent="0.25">
      <c r="A3428" t="s">
        <v>1292</v>
      </c>
      <c r="B3428" t="str">
        <f>IF(COUNTIF(A:A,A3428)&gt;1,_xlfn.CONCAT(A3428," (",N3428,")"),A3428)</f>
        <v>Tuánjié Jiēdào</v>
      </c>
      <c r="C3428" t="str">
        <f>IF(COUNTIF(B:B,B3428)&gt;1,_xlfn.CONCAT(A3428," (",M3428,")"),B3428)</f>
        <v>Tuánjié Jiēdào</v>
      </c>
      <c r="D3428" t="s">
        <v>1293</v>
      </c>
      <c r="E3428" t="s">
        <v>493</v>
      </c>
      <c r="F3428" t="str">
        <f>_xlfn.CONCAT(D3428,", ",H3428,", ",I3428,", ","四川省")</f>
        <v>团结街道, 郫都区, 成都市, 四川省</v>
      </c>
      <c r="G3428">
        <v>75350</v>
      </c>
      <c r="H3428" t="s">
        <v>8191</v>
      </c>
      <c r="I3428" t="s">
        <v>8180</v>
      </c>
      <c r="J3428" t="e">
        <f>VLOOKUP(F3428,[1]!china_towns_second__2[[Column1]:[Y]],3,FALSE)</f>
        <v>#N/A</v>
      </c>
      <c r="K3428" t="e">
        <f>VLOOKUP(F3428,[1]!china_towns_second__2[[Column1]:[Y]],2,FALSE)</f>
        <v>#N/A</v>
      </c>
      <c r="L3428" t="s">
        <v>12858</v>
      </c>
      <c r="M3428" t="str">
        <f>VLOOKUP(H3428,CHOOSE({1,2},Table22[Native],Table22[Name]),2,0)</f>
        <v>Pídū Qū</v>
      </c>
      <c r="N3428" s="15" t="str">
        <f>VLOOKUP(I3428,CHOOSE({1,2},Table22[Native],Table22[Name]),2,0)</f>
        <v>Chéngdū Shì</v>
      </c>
      <c r="O3428" s="15" t="str">
        <f t="shared" si="106"/>
        <v>Tuanjie Jiedao (Chéngdū Shì)</v>
      </c>
      <c r="P3428" s="15" t="str">
        <f t="shared" si="107"/>
        <v>Tuanjie Jiedao (Chéngdū Shì)</v>
      </c>
    </row>
    <row r="3429" spans="1:16" hidden="1" x14ac:dyDescent="0.25">
      <c r="A3429" t="s">
        <v>715</v>
      </c>
      <c r="B3429" t="str">
        <f>IF(COUNTIF(A:A,A3429)&gt;1,_xlfn.CONCAT(A3429," (",N3429,")"),A3429)</f>
        <v>Tuánjié Xiāng (Bāzhōng Shì)</v>
      </c>
      <c r="C3429" t="str">
        <f>IF(COUNTIF(B:B,B3429)&gt;1,_xlfn.CONCAT(A3429," (",M3429,")"),B3429)</f>
        <v>Tuánjié Xiāng (Bāzhōng Shì)</v>
      </c>
      <c r="D3429" t="s">
        <v>716</v>
      </c>
      <c r="E3429" t="s">
        <v>11</v>
      </c>
      <c r="F3429" t="str">
        <f>_xlfn.CONCAT(D3429,", ",H3429,", ",I3429,", ","四川省")</f>
        <v>团结乡, 南江县, 巴中市, 四川省</v>
      </c>
      <c r="G3429">
        <v>6972</v>
      </c>
      <c r="H3429" t="s">
        <v>8175</v>
      </c>
      <c r="I3429" t="s">
        <v>8171</v>
      </c>
      <c r="J3429" t="e">
        <f>VLOOKUP(F3429,[1]!china_towns_second__2[[Column1]:[Y]],3,FALSE)</f>
        <v>#N/A</v>
      </c>
      <c r="K3429" t="e">
        <f>VLOOKUP(F3429,[1]!china_towns_second__2[[Column1]:[Y]],2,FALSE)</f>
        <v>#N/A</v>
      </c>
      <c r="L3429" t="s">
        <v>14342</v>
      </c>
      <c r="M3429" t="str">
        <f>VLOOKUP(H3429,CHOOSE({1,2},Table22[Native],Table22[Name]),2,0)</f>
        <v>Nánjiāng Xiàn</v>
      </c>
      <c r="N3429" s="15" t="str">
        <f>VLOOKUP(I3429,CHOOSE({1,2},Table22[Native],Table22[Name]),2,0)</f>
        <v>Bāzhōng Shì</v>
      </c>
      <c r="O3429" s="15" t="str">
        <f t="shared" si="106"/>
        <v>Tuanjie Xiang (Bazhong Shi) (Bāzhōng Shì)</v>
      </c>
      <c r="P3429" s="15" t="str">
        <f t="shared" si="107"/>
        <v>Tuanjie Xiang (Bazhong Shi) (Bāzhōng Shì)</v>
      </c>
    </row>
    <row r="3430" spans="1:16" hidden="1" x14ac:dyDescent="0.25">
      <c r="A3430" t="s">
        <v>715</v>
      </c>
      <c r="B3430" t="str">
        <f>IF(COUNTIF(A:A,A3430)&gt;1,_xlfn.CONCAT(A3430," (",N3430,")"),A3430)</f>
        <v>Tuánjié Xiāng (Guăng'ān Shì)</v>
      </c>
      <c r="C3430" t="str">
        <f>IF(COUNTIF(B:B,B3430)&gt;1,_xlfn.CONCAT(A3430," (",M3430,")"),B3430)</f>
        <v>Tuánjié Xiāng (Guăng'ān Shì)</v>
      </c>
      <c r="D3430" t="s">
        <v>716</v>
      </c>
      <c r="E3430" t="s">
        <v>11</v>
      </c>
      <c r="F3430" t="str">
        <f>_xlfn.CONCAT(D3430,", ",H3430,", ",I3430,", ","四川省")</f>
        <v>团结乡, 岳池县, 广安市, 四川省</v>
      </c>
      <c r="G3430">
        <v>3556</v>
      </c>
      <c r="H3430" t="s">
        <v>8245</v>
      </c>
      <c r="I3430" t="s">
        <v>8239</v>
      </c>
      <c r="J3430" t="e">
        <f>VLOOKUP(F3430,[1]!china_towns_second__2[[Column1]:[Y]],3,FALSE)</f>
        <v>#N/A</v>
      </c>
      <c r="K3430" t="e">
        <f>VLOOKUP(F3430,[1]!china_towns_second__2[[Column1]:[Y]],2,FALSE)</f>
        <v>#N/A</v>
      </c>
      <c r="L3430" t="s">
        <v>14343</v>
      </c>
      <c r="M3430" t="str">
        <f>VLOOKUP(H3430,CHOOSE({1,2},Table22[Native],Table22[Name]),2,0)</f>
        <v>Yuèchí Xiàn</v>
      </c>
      <c r="N3430" s="15" t="str">
        <f>VLOOKUP(I3430,CHOOSE({1,2},Table22[Native],Table22[Name]),2,0)</f>
        <v>Guăng'ān Shì</v>
      </c>
      <c r="O3430" s="15" t="str">
        <f t="shared" si="106"/>
        <v>Tuanjie Xiang (Guang'an Shi) (Guăng'ān Shì)</v>
      </c>
      <c r="P3430" s="15" t="str">
        <f t="shared" si="107"/>
        <v>Tuanjie Xiang (Guang'an Shi) (Guăng'ān Shì)</v>
      </c>
    </row>
    <row r="3431" spans="1:16" hidden="1" x14ac:dyDescent="0.25">
      <c r="A3431" t="s">
        <v>715</v>
      </c>
      <c r="B3431" t="str">
        <f>IF(COUNTIF(A:A,A3431)&gt;1,_xlfn.CONCAT(A3431," (",N3431,")"),A3431)</f>
        <v>Tuánjié Xiāng (Liángshān Yízú Zìzhìzhōu)</v>
      </c>
      <c r="C3431" t="str">
        <f>IF(COUNTIF(B:B,B3431)&gt;1,_xlfn.CONCAT(A3431," (",M3431,")"),B3431)</f>
        <v>Tuánjié Xiāng (Liángshān Yízú Zìzhìzhōu)</v>
      </c>
      <c r="D3431" t="s">
        <v>716</v>
      </c>
      <c r="E3431" t="s">
        <v>11</v>
      </c>
      <c r="F3431" t="str">
        <f>_xlfn.CONCAT(D3431,", ",H3431,", ",I3431,", ","四川省")</f>
        <v>团结乡, 甘洛县, 凉山彝族自治州, 四川省</v>
      </c>
      <c r="G3431">
        <v>5499</v>
      </c>
      <c r="H3431" t="s">
        <v>8274</v>
      </c>
      <c r="I3431" t="s">
        <v>8271</v>
      </c>
      <c r="J3431" t="e">
        <f>VLOOKUP(F3431,[1]!china_towns_second__2[[Column1]:[Y]],3,FALSE)</f>
        <v>#N/A</v>
      </c>
      <c r="K3431" t="e">
        <f>VLOOKUP(F3431,[1]!china_towns_second__2[[Column1]:[Y]],2,FALSE)</f>
        <v>#N/A</v>
      </c>
      <c r="L3431" t="s">
        <v>14344</v>
      </c>
      <c r="M3431" t="str">
        <f>VLOOKUP(H3431,CHOOSE({1,2},Table22[Native],Table22[Name]),2,0)</f>
        <v>Gānluò Xiàn</v>
      </c>
      <c r="N3431" s="15" t="str">
        <f>VLOOKUP(I3431,CHOOSE({1,2},Table22[Native],Table22[Name]),2,0)</f>
        <v>Liángshān Yízú Zìzhìzhōu</v>
      </c>
      <c r="O3431" s="15" t="str">
        <f t="shared" si="106"/>
        <v>Tuanjie Xiang (Liangshan Yizu Zizhizhou) (Liángshān Yízú Zìzhìzhōu)</v>
      </c>
      <c r="P3431" s="15" t="str">
        <f t="shared" si="107"/>
        <v>Tuanjie Xiang (Liangshan Yizu Zizhizhou) (Liángshān Yízú Zìzhìzhōu)</v>
      </c>
    </row>
    <row r="3432" spans="1:16" hidden="1" x14ac:dyDescent="0.25">
      <c r="A3432" t="s">
        <v>715</v>
      </c>
      <c r="B3432" t="str">
        <f>IF(COUNTIF(A:A,A3432)&gt;1,_xlfn.CONCAT(A3432," (",N3432,")"),A3432)</f>
        <v>Tuánjié Xiāng (Zīyáng Shì)</v>
      </c>
      <c r="C3432" t="str">
        <f>IF(COUNTIF(B:B,B3432)&gt;1,_xlfn.CONCAT(A3432," (",M3432,")"),B3432)</f>
        <v>Tuánjié Xiāng (Zīyáng Shì)</v>
      </c>
      <c r="D3432" t="s">
        <v>716</v>
      </c>
      <c r="E3432" t="s">
        <v>11</v>
      </c>
      <c r="F3432" t="str">
        <f>_xlfn.CONCAT(D3432,", ",H3432,", ",I3432,", ","四川省")</f>
        <v>团结乡, 安岳县, 资阳市, 四川省</v>
      </c>
      <c r="G3432">
        <v>8472</v>
      </c>
      <c r="H3432" t="s">
        <v>8380</v>
      </c>
      <c r="I3432" t="s">
        <v>8379</v>
      </c>
      <c r="J3432" t="e">
        <f>VLOOKUP(F3432,[1]!china_towns_second__2[[Column1]:[Y]],3,FALSE)</f>
        <v>#N/A</v>
      </c>
      <c r="K3432" t="e">
        <f>VLOOKUP(F3432,[1]!china_towns_second__2[[Column1]:[Y]],2,FALSE)</f>
        <v>#N/A</v>
      </c>
      <c r="L3432" t="s">
        <v>14345</v>
      </c>
      <c r="M3432" t="str">
        <f>VLOOKUP(H3432,CHOOSE({1,2},Table22[Native],Table22[Name]),2,0)</f>
        <v>Ānyuè Xiàn</v>
      </c>
      <c r="N3432" s="15" t="str">
        <f>VLOOKUP(I3432,CHOOSE({1,2},Table22[Native],Table22[Name]),2,0)</f>
        <v>Zīyáng Shì</v>
      </c>
      <c r="O3432" s="15" t="str">
        <f t="shared" si="106"/>
        <v>Tuanjie Xiang (Ziyang Shi) (Zīyáng Shì)</v>
      </c>
      <c r="P3432" s="15" t="str">
        <f t="shared" si="107"/>
        <v>Tuanjie Xiang (Ziyang Shi) (Zīyáng Shì)</v>
      </c>
    </row>
    <row r="3433" spans="1:16" hidden="1" x14ac:dyDescent="0.25">
      <c r="A3433" t="s">
        <v>7854</v>
      </c>
      <c r="B3433" t="str">
        <f>IF(COUNTIF(A:A,A3433)&gt;1,_xlfn.CONCAT(A3433," (",N3433,")"),A3433)</f>
        <v>Tuánjié Zhèn</v>
      </c>
      <c r="C3433" t="str">
        <f>IF(COUNTIF(B:B,B3433)&gt;1,_xlfn.CONCAT(A3433," (",M3433,")"),B3433)</f>
        <v>Tuánjié Zhèn</v>
      </c>
      <c r="D3433" t="s">
        <v>7855</v>
      </c>
      <c r="E3433" t="s">
        <v>7</v>
      </c>
      <c r="F3433" t="str">
        <f>_xlfn.CONCAT(D3433,", ",H3433,", ",I3433,", ","四川省")</f>
        <v>团结镇, 大安区, 自贡市, 四川省</v>
      </c>
      <c r="G3433">
        <v>12243</v>
      </c>
      <c r="H3433" t="s">
        <v>8372</v>
      </c>
      <c r="I3433" t="s">
        <v>8371</v>
      </c>
      <c r="J3433">
        <f>VLOOKUP(F3433,[1]!china_towns_second__2[[Column1]:[Y]],3,FALSE)</f>
        <v>29.427546976190101</v>
      </c>
      <c r="K3433">
        <f>VLOOKUP(F3433,[1]!china_towns_second__2[[Column1]:[Y]],2,FALSE)</f>
        <v>104.80293090000001</v>
      </c>
      <c r="L3433" t="s">
        <v>12859</v>
      </c>
      <c r="M3433" t="str">
        <f>VLOOKUP(H3433,CHOOSE({1,2},Table22[Native],Table22[Name]),2,0)</f>
        <v>Dà'ān Qū</v>
      </c>
      <c r="N3433" s="15" t="str">
        <f>VLOOKUP(I3433,CHOOSE({1,2},Table22[Native],Table22[Name]),2,0)</f>
        <v>Zìgòng Shì</v>
      </c>
      <c r="O3433" s="15" t="str">
        <f t="shared" si="106"/>
        <v>Tuanjie Zhen (Zìgòng Shì)</v>
      </c>
      <c r="P3433" s="15" t="str">
        <f t="shared" si="107"/>
        <v>Tuanjie Zhen (Zìgòng Shì)</v>
      </c>
    </row>
    <row r="3434" spans="1:16" hidden="1" x14ac:dyDescent="0.25">
      <c r="A3434" t="s">
        <v>7655</v>
      </c>
      <c r="B3434" t="str">
        <f>IF(COUNTIF(A:A,A3434)&gt;1,_xlfn.CONCAT(A3434," (",N3434,")"),A3434)</f>
        <v>Tuánlín Miáozú Xiāng</v>
      </c>
      <c r="C3434" t="str">
        <f>IF(COUNTIF(B:B,B3434)&gt;1,_xlfn.CONCAT(A3434," (",M3434,")"),B3434)</f>
        <v>Tuánlín Miáozú Xiāng</v>
      </c>
      <c r="D3434" t="s">
        <v>7656</v>
      </c>
      <c r="E3434" t="s">
        <v>11</v>
      </c>
      <c r="F3434" t="str">
        <f>_xlfn.CONCAT(D3434,", ",H3434,", ",I3434,", ","四川省")</f>
        <v>团林苗族乡, 筠连县, 宜宾市, 四川省</v>
      </c>
      <c r="G3434">
        <v>4743</v>
      </c>
      <c r="H3434" t="s">
        <v>8365</v>
      </c>
      <c r="I3434" t="s">
        <v>8359</v>
      </c>
      <c r="J3434" t="e">
        <f>VLOOKUP(F3434,[1]!china_towns_second__2[[Column1]:[Y]],3,FALSE)</f>
        <v>#N/A</v>
      </c>
      <c r="K3434" t="e">
        <f>VLOOKUP(F3434,[1]!china_towns_second__2[[Column1]:[Y]],2,FALSE)</f>
        <v>#N/A</v>
      </c>
      <c r="L3434" t="s">
        <v>12860</v>
      </c>
      <c r="M3434" t="str">
        <f>VLOOKUP(H3434,CHOOSE({1,2},Table22[Native],Table22[Name]),2,0)</f>
        <v>Jūnlián Xiàn</v>
      </c>
      <c r="N3434" s="15" t="str">
        <f>VLOOKUP(I3434,CHOOSE({1,2},Table22[Native],Table22[Name]),2,0)</f>
        <v>Yíbīn Shì</v>
      </c>
      <c r="O3434" s="15" t="str">
        <f t="shared" si="106"/>
        <v>Tuanlin Miaozu Xiang (Yíbīn Shì)</v>
      </c>
      <c r="P3434" s="15" t="str">
        <f t="shared" si="107"/>
        <v>Tuanlin Miaozu Xiang (Yíbīn Shì)</v>
      </c>
    </row>
    <row r="3435" spans="1:16" hidden="1" x14ac:dyDescent="0.25">
      <c r="A3435" t="s">
        <v>5950</v>
      </c>
      <c r="B3435" t="str">
        <f>IF(COUNTIF(A:A,A3435)&gt;1,_xlfn.CONCAT(A3435," (",N3435,")"),A3435)</f>
        <v>Tŭchéng Zàngzú Xiāng</v>
      </c>
      <c r="C3435" t="str">
        <f>IF(COUNTIF(B:B,B3435)&gt;1,_xlfn.CONCAT(A3435," (",M3435,")"),B3435)</f>
        <v>Tŭchéng Zàngzú Xiāng</v>
      </c>
      <c r="D3435" t="s">
        <v>5951</v>
      </c>
      <c r="E3435" t="s">
        <v>11</v>
      </c>
      <c r="F3435" t="str">
        <f>_xlfn.CONCAT(D3435,", ",H3435,", ",I3435,", ","四川省")</f>
        <v>土城藏族乡, 平武县, 绵阳市, 四川省</v>
      </c>
      <c r="G3435">
        <v>5650</v>
      </c>
      <c r="H3435" t="s">
        <v>8312</v>
      </c>
      <c r="I3435" t="s">
        <v>8307</v>
      </c>
      <c r="J3435" t="e">
        <f>VLOOKUP(F3435,[1]!china_towns_second__2[[Column1]:[Y]],3,FALSE)</f>
        <v>#N/A</v>
      </c>
      <c r="K3435" t="e">
        <f>VLOOKUP(F3435,[1]!china_towns_second__2[[Column1]:[Y]],2,FALSE)</f>
        <v>#N/A</v>
      </c>
      <c r="L3435" t="s">
        <v>12861</v>
      </c>
      <c r="M3435" t="str">
        <f>VLOOKUP(H3435,CHOOSE({1,2},Table22[Native],Table22[Name]),2,0)</f>
        <v>Píngwŭ Xiàn</v>
      </c>
      <c r="N3435" s="15" t="str">
        <f>VLOOKUP(I3435,CHOOSE({1,2},Table22[Native],Table22[Name]),2,0)</f>
        <v>Miányáng Shì</v>
      </c>
      <c r="O3435" s="15" t="str">
        <f t="shared" si="106"/>
        <v>Tucheng Zangzu Xiang (Miányáng Shì)</v>
      </c>
      <c r="P3435" s="15" t="str">
        <f t="shared" si="107"/>
        <v>Tucheng Zangzu Xiang (Miányáng Shì)</v>
      </c>
    </row>
    <row r="3436" spans="1:16" hidden="1" x14ac:dyDescent="0.25">
      <c r="A3436" t="s">
        <v>5542</v>
      </c>
      <c r="B3436" t="str">
        <f>IF(COUNTIF(A:A,A3436)&gt;1,_xlfn.CONCAT(A3436," (",N3436,")"),A3436)</f>
        <v>Tŭdì Xiāng</v>
      </c>
      <c r="C3436" t="str">
        <f>IF(COUNTIF(B:B,B3436)&gt;1,_xlfn.CONCAT(A3436," (",M3436,")"),B3436)</f>
        <v>Tŭdì Xiāng</v>
      </c>
      <c r="D3436" t="s">
        <v>5543</v>
      </c>
      <c r="E3436" t="s">
        <v>11</v>
      </c>
      <c r="F3436" t="str">
        <f>_xlfn.CONCAT(D3436,", ",H3436,", ",I3436,", ","四川省")</f>
        <v>土地乡, 东坡区, 眉山市, 四川省</v>
      </c>
      <c r="G3436">
        <v>11851</v>
      </c>
      <c r="H3436" t="s">
        <v>8301</v>
      </c>
      <c r="I3436" t="s">
        <v>8299</v>
      </c>
      <c r="J3436" t="e">
        <f>VLOOKUP(F3436,[1]!china_towns_second__2[[Column1]:[Y]],3,FALSE)</f>
        <v>#N/A</v>
      </c>
      <c r="K3436" t="e">
        <f>VLOOKUP(F3436,[1]!china_towns_second__2[[Column1]:[Y]],2,FALSE)</f>
        <v>#N/A</v>
      </c>
      <c r="L3436" t="s">
        <v>12862</v>
      </c>
      <c r="M3436" t="str">
        <f>VLOOKUP(H3436,CHOOSE({1,2},Table22[Native],Table22[Name]),2,0)</f>
        <v>Dōngpō Qū</v>
      </c>
      <c r="N3436" s="15" t="str">
        <f>VLOOKUP(I3436,CHOOSE({1,2},Table22[Native],Table22[Name]),2,0)</f>
        <v>Méishān Shì</v>
      </c>
      <c r="O3436" s="15" t="str">
        <f t="shared" si="106"/>
        <v>Tudi Xiang (Méishān Shì)</v>
      </c>
      <c r="P3436" s="15" t="str">
        <f t="shared" si="107"/>
        <v>Tudi Xiang (Méishān Shì)</v>
      </c>
    </row>
    <row r="3437" spans="1:16" hidden="1" x14ac:dyDescent="0.25">
      <c r="A3437" t="s">
        <v>4888</v>
      </c>
      <c r="B3437" t="str">
        <f>IF(COUNTIF(A:A,A3437)&gt;1,_xlfn.CONCAT(A3437," (",N3437,")"),A3437)</f>
        <v>Tŭgōu Xiāng</v>
      </c>
      <c r="C3437" t="str">
        <f>IF(COUNTIF(B:B,B3437)&gt;1,_xlfn.CONCAT(A3437," (",M3437,")"),B3437)</f>
        <v>Tŭgōu Xiāng</v>
      </c>
      <c r="D3437" t="s">
        <v>4889</v>
      </c>
      <c r="E3437" t="s">
        <v>11</v>
      </c>
      <c r="F3437" t="str">
        <f>_xlfn.CONCAT(D3437,", ",H3437,", ",I3437,", ","四川省")</f>
        <v>土沟乡, 金阳县, 凉山彝族自治州, 四川省</v>
      </c>
      <c r="G3437">
        <v>3769</v>
      </c>
      <c r="H3437" t="s">
        <v>8277</v>
      </c>
      <c r="I3437" t="s">
        <v>8271</v>
      </c>
      <c r="J3437" t="e">
        <f>VLOOKUP(F3437,[1]!china_towns_second__2[[Column1]:[Y]],3,FALSE)</f>
        <v>#N/A</v>
      </c>
      <c r="K3437" t="e">
        <f>VLOOKUP(F3437,[1]!china_towns_second__2[[Column1]:[Y]],2,FALSE)</f>
        <v>#N/A</v>
      </c>
      <c r="L3437" t="s">
        <v>12863</v>
      </c>
      <c r="M3437" t="str">
        <f>VLOOKUP(H3437,CHOOSE({1,2},Table22[Native],Table22[Name]),2,0)</f>
        <v>Jīnyáng Xiàn</v>
      </c>
      <c r="N3437" s="15" t="str">
        <f>VLOOKUP(I3437,CHOOSE({1,2},Table22[Native],Table22[Name]),2,0)</f>
        <v>Liángshān Yízú Zìzhìzhōu</v>
      </c>
      <c r="O3437" s="15" t="str">
        <f t="shared" si="106"/>
        <v>Tugou Xiang (Liángshān Yízú Zìzhìzhōu)</v>
      </c>
      <c r="P3437" s="15" t="str">
        <f t="shared" si="107"/>
        <v>Tugou Xiang (Liángshān Yízú Zìzhìzhōu)</v>
      </c>
    </row>
    <row r="3438" spans="1:16" hidden="1" x14ac:dyDescent="0.25">
      <c r="A3438" t="s">
        <v>1909</v>
      </c>
      <c r="B3438" t="str">
        <f>IF(COUNTIF(A:A,A3438)&gt;1,_xlfn.CONCAT(A3438," (",N3438,")"),A3438)</f>
        <v>Tŭhuáng Zhèn</v>
      </c>
      <c r="C3438" t="str">
        <f>IF(COUNTIF(B:B,B3438)&gt;1,_xlfn.CONCAT(A3438," (",M3438,")"),B3438)</f>
        <v>Tŭhuáng Zhèn</v>
      </c>
      <c r="D3438" t="s">
        <v>1910</v>
      </c>
      <c r="E3438" t="s">
        <v>7</v>
      </c>
      <c r="F3438" t="str">
        <f>_xlfn.CONCAT(D3438,", ",H3438,", ",I3438,", ","四川省")</f>
        <v>土黄镇, 宣汉县, 达州市, 四川省</v>
      </c>
      <c r="G3438">
        <v>26984</v>
      </c>
      <c r="H3438" t="s">
        <v>8209</v>
      </c>
      <c r="I3438" t="s">
        <v>8202</v>
      </c>
      <c r="J3438">
        <f>VLOOKUP(F3438,[1]!china_towns_second__2[[Column1]:[Y]],3,FALSE)</f>
        <v>31.573466350122601</v>
      </c>
      <c r="K3438">
        <f>VLOOKUP(F3438,[1]!china_towns_second__2[[Column1]:[Y]],2,FALSE)</f>
        <v>108.1876528</v>
      </c>
      <c r="L3438" t="s">
        <v>12864</v>
      </c>
      <c r="M3438" t="str">
        <f>VLOOKUP(H3438,CHOOSE({1,2},Table22[Native],Table22[Name]),2,0)</f>
        <v>Xuānhàn Xiàn</v>
      </c>
      <c r="N3438" s="15" t="str">
        <f>VLOOKUP(I3438,CHOOSE({1,2},Table22[Native],Table22[Name]),2,0)</f>
        <v>Dázhōu Shì</v>
      </c>
      <c r="O3438" s="15" t="str">
        <f t="shared" si="106"/>
        <v>Tuhuang Zhen (Dázhōu Shì)</v>
      </c>
      <c r="P3438" s="15" t="str">
        <f t="shared" si="107"/>
        <v>Tuhuang Zhen (Dázhōu Shì)</v>
      </c>
    </row>
    <row r="3439" spans="1:16" hidden="1" x14ac:dyDescent="0.25">
      <c r="A3439" t="s">
        <v>5544</v>
      </c>
      <c r="B3439" t="str">
        <f>IF(COUNTIF(A:A,A3439)&gt;1,_xlfn.CONCAT(A3439," (",N3439,")"),A3439)</f>
        <v>Tújiā Xiāng</v>
      </c>
      <c r="C3439" t="str">
        <f>IF(COUNTIF(B:B,B3439)&gt;1,_xlfn.CONCAT(A3439," (",M3439,")"),B3439)</f>
        <v>Tújiā Xiāng</v>
      </c>
      <c r="D3439" t="s">
        <v>5545</v>
      </c>
      <c r="E3439" t="s">
        <v>11</v>
      </c>
      <c r="F3439" t="str">
        <f>_xlfn.CONCAT(D3439,", ",H3439,", ",I3439,", ","四川省")</f>
        <v>涂加乡, 仁寿县, 眉山市, 四川省</v>
      </c>
      <c r="G3439">
        <v>11690</v>
      </c>
      <c r="H3439" t="s">
        <v>8305</v>
      </c>
      <c r="I3439" t="s">
        <v>8299</v>
      </c>
      <c r="J3439" t="e">
        <f>VLOOKUP(F3439,[1]!china_towns_second__2[[Column1]:[Y]],3,FALSE)</f>
        <v>#N/A</v>
      </c>
      <c r="K3439" t="e">
        <f>VLOOKUP(F3439,[1]!china_towns_second__2[[Column1]:[Y]],2,FALSE)</f>
        <v>#N/A</v>
      </c>
      <c r="L3439" t="s">
        <v>12865</v>
      </c>
      <c r="M3439" t="str">
        <f>VLOOKUP(H3439,CHOOSE({1,2},Table22[Native],Table22[Name]),2,0)</f>
        <v>Rénshòu Xiàn</v>
      </c>
      <c r="N3439" s="15" t="str">
        <f>VLOOKUP(I3439,CHOOSE({1,2},Table22[Native],Table22[Name]),2,0)</f>
        <v>Méishān Shì</v>
      </c>
      <c r="O3439" s="15" t="str">
        <f t="shared" si="106"/>
        <v>Tujia Xiang (Méishān Shì)</v>
      </c>
      <c r="P3439" s="15" t="str">
        <f t="shared" si="107"/>
        <v>Tujia Xiang (Méishān Shì)</v>
      </c>
    </row>
    <row r="3440" spans="1:16" hidden="1" x14ac:dyDescent="0.25">
      <c r="A3440" t="s">
        <v>3915</v>
      </c>
      <c r="B3440" t="str">
        <f>IF(COUNTIF(A:A,A3440)&gt;1,_xlfn.CONCAT(A3440," (",N3440,")"),A3440)</f>
        <v>Tŭmén Xiāng (Lèshān Shì)</v>
      </c>
      <c r="C3440" t="str">
        <f>IF(COUNTIF(B:B,B3440)&gt;1,_xlfn.CONCAT(A3440," (",M3440,")"),B3440)</f>
        <v>Tŭmén Xiāng (Lèshān Shì)</v>
      </c>
      <c r="D3440" t="s">
        <v>3916</v>
      </c>
      <c r="E3440" t="s">
        <v>11</v>
      </c>
      <c r="F3440" t="str">
        <f>_xlfn.CONCAT(D3440,", ",H3440,", ",I3440,", ","四川省")</f>
        <v>土门乡, 夹江县, 乐山市, 四川省</v>
      </c>
      <c r="G3440">
        <v>10363</v>
      </c>
      <c r="H3440" t="s">
        <v>8260</v>
      </c>
      <c r="I3440" t="s">
        <v>8256</v>
      </c>
      <c r="J3440" t="e">
        <f>VLOOKUP(F3440,[1]!china_towns_second__2[[Column1]:[Y]],3,FALSE)</f>
        <v>#N/A</v>
      </c>
      <c r="K3440" t="e">
        <f>VLOOKUP(F3440,[1]!china_towns_second__2[[Column1]:[Y]],2,FALSE)</f>
        <v>#N/A</v>
      </c>
      <c r="L3440" t="s">
        <v>14346</v>
      </c>
      <c r="M3440" t="str">
        <f>VLOOKUP(H3440,CHOOSE({1,2},Table22[Native],Table22[Name]),2,0)</f>
        <v>Jiājiāng Xiàn</v>
      </c>
      <c r="N3440" s="15" t="str">
        <f>VLOOKUP(I3440,CHOOSE({1,2},Table22[Native],Table22[Name]),2,0)</f>
        <v>Lèshān Shì</v>
      </c>
      <c r="O3440" s="15" t="str">
        <f t="shared" si="106"/>
        <v>Tumen Xiang (Leshan Shi) (Lèshān Shì)</v>
      </c>
      <c r="P3440" s="15" t="str">
        <f t="shared" si="107"/>
        <v>Tumen Xiang (Leshan Shi) (Lèshān Shì)</v>
      </c>
    </row>
    <row r="3441" spans="1:16" hidden="1" x14ac:dyDescent="0.25">
      <c r="A3441" t="s">
        <v>3915</v>
      </c>
      <c r="B3441" t="str">
        <f>IF(COUNTIF(A:A,A3441)&gt;1,_xlfn.CONCAT(A3441," (",N3441,")"),A3441)</f>
        <v>Tŭmén Xiāng (Nánchōng Shì)</v>
      </c>
      <c r="C3441" t="str">
        <f>IF(COUNTIF(B:B,B3441)&gt;1,_xlfn.CONCAT(A3441," (",M3441,")"),B3441)</f>
        <v>Tŭmén Xiāng (Nánchōng Shì)</v>
      </c>
      <c r="D3441" t="s">
        <v>3916</v>
      </c>
      <c r="E3441" t="s">
        <v>11</v>
      </c>
      <c r="F3441" t="str">
        <f>_xlfn.CONCAT(D3441,", ",H3441,", ",I3441,", ","四川省")</f>
        <v>土门乡, 嘉陵区, 南充市, 四川省</v>
      </c>
      <c r="G3441">
        <v>11704</v>
      </c>
      <c r="H3441" t="s">
        <v>8320</v>
      </c>
      <c r="I3441" t="s">
        <v>8318</v>
      </c>
      <c r="J3441" t="e">
        <f>VLOOKUP(F3441,[1]!china_towns_second__2[[Column1]:[Y]],3,FALSE)</f>
        <v>#N/A</v>
      </c>
      <c r="K3441" t="e">
        <f>VLOOKUP(F3441,[1]!china_towns_second__2[[Column1]:[Y]],2,FALSE)</f>
        <v>#N/A</v>
      </c>
      <c r="L3441" t="s">
        <v>14347</v>
      </c>
      <c r="M3441" t="str">
        <f>VLOOKUP(H3441,CHOOSE({1,2},Table22[Native],Table22[Name]),2,0)</f>
        <v>Jiālíng Qū</v>
      </c>
      <c r="N3441" s="15" t="str">
        <f>VLOOKUP(I3441,CHOOSE({1,2},Table22[Native],Table22[Name]),2,0)</f>
        <v>Nánchōng Shì</v>
      </c>
      <c r="O3441" s="15" t="str">
        <f t="shared" si="106"/>
        <v>Tumen Xiang (Nanchong Shi) (Nánchōng Shì)</v>
      </c>
      <c r="P3441" s="15" t="str">
        <f t="shared" si="107"/>
        <v>Tumen Xiang (Nanchong Shi) (Nánchōng Shì)</v>
      </c>
    </row>
    <row r="3442" spans="1:16" hidden="1" x14ac:dyDescent="0.25">
      <c r="A3442" t="s">
        <v>360</v>
      </c>
      <c r="B3442" t="str">
        <f>IF(COUNTIF(A:A,A3442)&gt;1,_xlfn.CONCAT(A3442," (",N3442,")"),A3442)</f>
        <v>Tŭmén Zhèn (Ābà Zàngzú Qiāngzú Zìzhìzhōu)</v>
      </c>
      <c r="C3442" t="str">
        <f>IF(COUNTIF(B:B,B3442)&gt;1,_xlfn.CONCAT(A3442," (",M3442,")"),B3442)</f>
        <v>Tŭmén Zhèn (Ābà Zàngzú Qiāngzú Zìzhìzhōu)</v>
      </c>
      <c r="D3442" t="s">
        <v>361</v>
      </c>
      <c r="E3442" t="s">
        <v>7</v>
      </c>
      <c r="F3442" t="str">
        <f>_xlfn.CONCAT(D3442,", ",H3442,", ",I3442,", ","四川省")</f>
        <v>土门镇, 茂县, 阿坝藏族羌族自治州, 四川省</v>
      </c>
      <c r="G3442">
        <v>4073</v>
      </c>
      <c r="H3442" t="s">
        <v>8163</v>
      </c>
      <c r="I3442" t="s">
        <v>8153</v>
      </c>
      <c r="J3442">
        <f>VLOOKUP(F3442,[1]!china_towns_second__2[[Column1]:[Y]],3,FALSE)</f>
        <v>31.748148211146699</v>
      </c>
      <c r="K3442">
        <f>VLOOKUP(F3442,[1]!china_towns_second__2[[Column1]:[Y]],2,FALSE)</f>
        <v>104.06949040000001</v>
      </c>
      <c r="L3442" t="s">
        <v>14348</v>
      </c>
      <c r="M3442" t="str">
        <f>VLOOKUP(H3442,CHOOSE({1,2},Table22[Native],Table22[Name]),2,0)</f>
        <v>Mào Xiàn</v>
      </c>
      <c r="N3442" s="15" t="str">
        <f>VLOOKUP(I3442,CHOOSE({1,2},Table22[Native],Table22[Name]),2,0)</f>
        <v>Ābà Zàngzú Qiāngzú Zìzhìzhōu</v>
      </c>
      <c r="O3442" s="15" t="str">
        <f t="shared" si="106"/>
        <v>Tumen Zhen (Aba Zangzu Qiangzu Zizhizhou) (Ābà Zàngzú Qiāngzú Zìzhìzhōu)</v>
      </c>
      <c r="P3442" s="15" t="str">
        <f t="shared" si="107"/>
        <v>Tumen Zhen (Aba Zangzu Qiangzu Zizhizhou) (Ābà Zàngzú Qiāngzú Zìzhìzhōu)</v>
      </c>
    </row>
    <row r="3443" spans="1:16" hidden="1" x14ac:dyDescent="0.25">
      <c r="A3443" t="s">
        <v>360</v>
      </c>
      <c r="B3443" t="str">
        <f>IF(COUNTIF(A:A,A3443)&gt;1,_xlfn.CONCAT(A3443," (",N3443,")"),A3443)</f>
        <v>Tŭmén Zhèn (Nánchōng Shì)</v>
      </c>
      <c r="C3443" t="str">
        <f>IF(COUNTIF(B:B,B3443)&gt;1,_xlfn.CONCAT(A3443," (",M3443,")"),B3443)</f>
        <v>Tŭmén Zhèn (Nánchōng Shì)</v>
      </c>
      <c r="D3443" t="s">
        <v>361</v>
      </c>
      <c r="E3443" t="s">
        <v>7</v>
      </c>
      <c r="F3443" t="str">
        <f>_xlfn.CONCAT(D3443,", ",H3443,", ",I3443,", ","四川省")</f>
        <v>土门镇, 仪陇县, 南充市, 四川省</v>
      </c>
      <c r="G3443">
        <v>34718</v>
      </c>
      <c r="H3443" t="s">
        <v>8326</v>
      </c>
      <c r="I3443" t="s">
        <v>8318</v>
      </c>
      <c r="J3443">
        <f>VLOOKUP(F3443,[1]!china_towns_second__2[[Column1]:[Y]],3,FALSE)</f>
        <v>31.463417326767601</v>
      </c>
      <c r="K3443">
        <f>VLOOKUP(F3443,[1]!china_towns_second__2[[Column1]:[Y]],2,FALSE)</f>
        <v>106.341432</v>
      </c>
      <c r="L3443" t="s">
        <v>14349</v>
      </c>
      <c r="M3443" t="str">
        <f>VLOOKUP(H3443,CHOOSE({1,2},Table22[Native],Table22[Name]),2,0)</f>
        <v>Yílŏng Xiàn</v>
      </c>
      <c r="N3443" s="15" t="str">
        <f>VLOOKUP(I3443,CHOOSE({1,2},Table22[Native],Table22[Name]),2,0)</f>
        <v>Nánchōng Shì</v>
      </c>
      <c r="O3443" s="15" t="str">
        <f t="shared" si="106"/>
        <v>Tumen Zhen (Nanchong Shi) (Nánchōng Shì)</v>
      </c>
      <c r="P3443" s="15" t="str">
        <f t="shared" si="107"/>
        <v>Tumen Zhen (Nanchong Shi) (Nánchōng Shì)</v>
      </c>
    </row>
    <row r="3444" spans="1:16" hidden="1" x14ac:dyDescent="0.25">
      <c r="A3444" t="s">
        <v>2186</v>
      </c>
      <c r="B3444" t="str">
        <f>IF(COUNTIF(A:A,A3444)&gt;1,_xlfn.CONCAT(A3444," (",N3444,")"),A3444)</f>
        <v>Tŭmén Zhèn [Tŭmén Zhèn]</v>
      </c>
      <c r="C3444" t="str">
        <f>IF(COUNTIF(B:B,B3444)&gt;1,_xlfn.CONCAT(A3444," (",M3444,")"),B3444)</f>
        <v>Tŭmén Zhèn [Tŭmén Zhèn]</v>
      </c>
      <c r="D3444" t="s">
        <v>2187</v>
      </c>
      <c r="E3444" t="s">
        <v>7</v>
      </c>
      <c r="F3444" t="str">
        <f>_xlfn.CONCAT(D3444,", ",H3444,", ",I3444,", ","四川省")</f>
        <v>麓棠镇, 绵竹市, 德阳市, 四川省</v>
      </c>
      <c r="G3444">
        <v>24275</v>
      </c>
      <c r="H3444" t="s">
        <v>8215</v>
      </c>
      <c r="I3444" t="s">
        <v>8211</v>
      </c>
      <c r="J3444">
        <f>VLOOKUP(F3444,[1]!china_towns_second__2[[Column1]:[Y]],3,FALSE)</f>
        <v>31.305052298086</v>
      </c>
      <c r="K3444">
        <f>VLOOKUP(F3444,[1]!china_towns_second__2[[Column1]:[Y]],2,FALSE)</f>
        <v>104.1011093</v>
      </c>
      <c r="L3444" t="s">
        <v>12866</v>
      </c>
      <c r="M3444" t="str">
        <f>VLOOKUP(H3444,CHOOSE({1,2},Table22[Native],Table22[Name]),2,0)</f>
        <v>Miánzhú Shì</v>
      </c>
      <c r="N3444" s="15" t="str">
        <f>VLOOKUP(I3444,CHOOSE({1,2},Table22[Native],Table22[Name]),2,0)</f>
        <v>Déyáng Shì</v>
      </c>
      <c r="O3444" s="15" t="str">
        <f t="shared" si="106"/>
        <v>Tumen Zhen [Tumen Zhen] (Déyáng Shì)</v>
      </c>
      <c r="P3444" s="15" t="str">
        <f t="shared" si="107"/>
        <v>Tumen Zhen [Tumen Zhen] (Déyáng Shì)</v>
      </c>
    </row>
    <row r="3445" spans="1:16" hidden="1" x14ac:dyDescent="0.25">
      <c r="A3445" t="s">
        <v>2700</v>
      </c>
      <c r="B3445" t="str">
        <f>IF(COUNTIF(A:A,A3445)&gt;1,_xlfn.CONCAT(A3445," (",N3445,")"),A3445)</f>
        <v>Tuōbà Xiāng</v>
      </c>
      <c r="C3445" t="str">
        <f>IF(COUNTIF(B:B,B3445)&gt;1,_xlfn.CONCAT(A3445," (",M3445,")"),B3445)</f>
        <v>Tuōbà Xiāng</v>
      </c>
      <c r="D3445" t="s">
        <v>2701</v>
      </c>
      <c r="E3445" t="s">
        <v>11</v>
      </c>
      <c r="F3445" t="str">
        <f>_xlfn.CONCAT(D3445,", ",H3445,", ",I3445,", ","四川省")</f>
        <v>拖坝乡, 甘孜县, 甘孜藏族自治州, 四川省</v>
      </c>
      <c r="G3445">
        <v>3066</v>
      </c>
      <c r="H3445" t="s">
        <v>8227</v>
      </c>
      <c r="I3445" t="s">
        <v>8219</v>
      </c>
      <c r="J3445" t="e">
        <f>VLOOKUP(F3445,[1]!china_towns_second__2[[Column1]:[Y]],3,FALSE)</f>
        <v>#N/A</v>
      </c>
      <c r="K3445" t="e">
        <f>VLOOKUP(F3445,[1]!china_towns_second__2[[Column1]:[Y]],2,FALSE)</f>
        <v>#N/A</v>
      </c>
      <c r="L3445" t="s">
        <v>12867</v>
      </c>
      <c r="M3445" t="str">
        <f>VLOOKUP(H3445,CHOOSE({1,2},Table22[Native],Table22[Name]),2,0)</f>
        <v>Gānzī Xiàn</v>
      </c>
      <c r="N3445" s="15" t="str">
        <f>VLOOKUP(I3445,CHOOSE({1,2},Table22[Native],Table22[Name]),2,0)</f>
        <v>Gānzī Zàngzú Zìzhìzhōu</v>
      </c>
      <c r="O3445" s="15" t="str">
        <f t="shared" si="106"/>
        <v>Tuoba Xiang (Gānzī Zàngzú Zìzhìzhōu)</v>
      </c>
      <c r="P3445" s="15" t="str">
        <f t="shared" si="107"/>
        <v>Tuoba Xiang (Gānzī Zàngzú Zìzhìzhōu)</v>
      </c>
    </row>
    <row r="3446" spans="1:16" hidden="1" x14ac:dyDescent="0.25">
      <c r="A3446" t="s">
        <v>4890</v>
      </c>
      <c r="B3446" t="str">
        <f>IF(COUNTIF(A:A,A3446)&gt;1,_xlfn.CONCAT(A3446," (",N3446,")"),A3446)</f>
        <v>Tuōjué Zhèn</v>
      </c>
      <c r="C3446" t="str">
        <f>IF(COUNTIF(B:B,B3446)&gt;1,_xlfn.CONCAT(A3446," (",M3446,")"),B3446)</f>
        <v>Tuōjué Zhèn</v>
      </c>
      <c r="D3446" t="s">
        <v>4891</v>
      </c>
      <c r="E3446" t="s">
        <v>7</v>
      </c>
      <c r="F3446" t="str">
        <f>_xlfn.CONCAT(D3446,", ",H3446,", ",I3446,", ","四川省")</f>
        <v>拖觉镇, 布拖县, 凉山彝族自治州, 四川省</v>
      </c>
      <c r="G3446">
        <v>12059</v>
      </c>
      <c r="H3446" t="s">
        <v>8272</v>
      </c>
      <c r="I3446" t="s">
        <v>8271</v>
      </c>
      <c r="J3446">
        <f>VLOOKUP(F3446,[1]!china_towns_second__2[[Column1]:[Y]],3,FALSE)</f>
        <v>27.567116112383701</v>
      </c>
      <c r="K3446">
        <f>VLOOKUP(F3446,[1]!china_towns_second__2[[Column1]:[Y]],2,FALSE)</f>
        <v>102.8157629</v>
      </c>
      <c r="L3446" t="s">
        <v>12868</v>
      </c>
      <c r="M3446" t="str">
        <f>VLOOKUP(H3446,CHOOSE({1,2},Table22[Native],Table22[Name]),2,0)</f>
        <v>Bùtuō Xiàn</v>
      </c>
      <c r="N3446" s="15" t="str">
        <f>VLOOKUP(I3446,CHOOSE({1,2},Table22[Native],Table22[Name]),2,0)</f>
        <v>Liángshān Yízú Zìzhìzhōu</v>
      </c>
      <c r="O3446" s="15" t="str">
        <f t="shared" si="106"/>
        <v>Tuojue Zhen (Liángshān Yízú Zìzhìzhōu)</v>
      </c>
      <c r="P3446" s="15" t="str">
        <f t="shared" si="107"/>
        <v>Tuojue Zhen (Liángshān Yízú Zìzhìzhōu)</v>
      </c>
    </row>
    <row r="3447" spans="1:16" hidden="1" x14ac:dyDescent="0.25">
      <c r="A3447" t="s">
        <v>4892</v>
      </c>
      <c r="B3447" t="str">
        <f>IF(COUNTIF(A:A,A3447)&gt;1,_xlfn.CONCAT(A3447," (",N3447,")"),A3447)</f>
        <v>Tuōmù Xiāng</v>
      </c>
      <c r="C3447" t="str">
        <f>IF(COUNTIF(B:B,B3447)&gt;1,_xlfn.CONCAT(A3447," (",M3447,")"),B3447)</f>
        <v>Tuōmù Xiāng</v>
      </c>
      <c r="D3447" t="s">
        <v>4893</v>
      </c>
      <c r="E3447" t="s">
        <v>11</v>
      </c>
      <c r="F3447" t="str">
        <f>_xlfn.CONCAT(D3447,", ",H3447,", ",I3447,", ","四川省")</f>
        <v>拖木乡, 美姑县, 凉山彝族自治州, 四川省</v>
      </c>
      <c r="G3447">
        <v>4475</v>
      </c>
      <c r="H3447" t="s">
        <v>8279</v>
      </c>
      <c r="I3447" t="s">
        <v>8271</v>
      </c>
      <c r="J3447" t="e">
        <f>VLOOKUP(F3447,[1]!china_towns_second__2[[Column1]:[Y]],3,FALSE)</f>
        <v>#N/A</v>
      </c>
      <c r="K3447" t="e">
        <f>VLOOKUP(F3447,[1]!china_towns_second__2[[Column1]:[Y]],2,FALSE)</f>
        <v>#N/A</v>
      </c>
      <c r="L3447" t="s">
        <v>12869</v>
      </c>
      <c r="M3447" t="str">
        <f>VLOOKUP(H3447,CHOOSE({1,2},Table22[Native],Table22[Name]),2,0)</f>
        <v>Mĕigū Xiàn</v>
      </c>
      <c r="N3447" s="15" t="str">
        <f>VLOOKUP(I3447,CHOOSE({1,2},Table22[Native],Table22[Name]),2,0)</f>
        <v>Liángshān Yízú Zìzhìzhōu</v>
      </c>
      <c r="O3447" s="15" t="str">
        <f t="shared" si="106"/>
        <v>Tuomu Xiang (Liángshān Yízú Zìzhìzhōu)</v>
      </c>
      <c r="P3447" s="15" t="str">
        <f t="shared" si="107"/>
        <v>Tuomu Xiang (Liángshān Yízú Zìzhìzhōu)</v>
      </c>
    </row>
    <row r="3448" spans="1:16" hidden="1" x14ac:dyDescent="0.25">
      <c r="A3448" t="s">
        <v>7166</v>
      </c>
      <c r="B3448" t="str">
        <f>IF(COUNTIF(A:A,A3448)&gt;1,_xlfn.CONCAT(A3448," (",N3448,")"),A3448)</f>
        <v>Tuópái Zhèn</v>
      </c>
      <c r="C3448" t="str">
        <f>IF(COUNTIF(B:B,B3448)&gt;1,_xlfn.CONCAT(A3448," (",M3448,")"),B3448)</f>
        <v>Tuópái Zhèn</v>
      </c>
      <c r="D3448" t="s">
        <v>7167</v>
      </c>
      <c r="E3448" t="s">
        <v>7</v>
      </c>
      <c r="F3448" t="str">
        <f>_xlfn.CONCAT(D3448,", ",H3448,", ",I3448,", ","四川省")</f>
        <v>沱牌镇, 射洪市, 遂宁市, 四川省</v>
      </c>
      <c r="G3448">
        <v>55927</v>
      </c>
      <c r="H3448" t="s">
        <v>8347</v>
      </c>
      <c r="I3448" t="s">
        <v>8342</v>
      </c>
      <c r="J3448">
        <f>VLOOKUP(F3448,[1]!china_towns_second__2[[Column1]:[Y]],3,FALSE)</f>
        <v>30.729238171926699</v>
      </c>
      <c r="K3448">
        <f>VLOOKUP(F3448,[1]!china_towns_second__2[[Column1]:[Y]],2,FALSE)</f>
        <v>105.3978554</v>
      </c>
      <c r="L3448" t="s">
        <v>12870</v>
      </c>
      <c r="M3448" t="str">
        <f>VLOOKUP(H3448,CHOOSE({1,2},Table22[Native],Table22[Name]),2,0)</f>
        <v>Shèhóng Shì</v>
      </c>
      <c r="N3448" s="15" t="str">
        <f>VLOOKUP(I3448,CHOOSE({1,2},Table22[Native],Table22[Name]),2,0)</f>
        <v>Suìníng Shì</v>
      </c>
      <c r="O3448" s="15" t="str">
        <f t="shared" si="106"/>
        <v>Tuopai Zhen (Suìníng Shì)</v>
      </c>
      <c r="P3448" s="15" t="str">
        <f t="shared" si="107"/>
        <v>Tuopai Zhen (Suìníng Shì)</v>
      </c>
    </row>
    <row r="3449" spans="1:16" hidden="1" x14ac:dyDescent="0.25">
      <c r="A3449" t="s">
        <v>4894</v>
      </c>
      <c r="B3449" t="str">
        <f>IF(COUNTIF(A:A,A3449)&gt;1,_xlfn.CONCAT(A3449," (",N3449,")"),A3449)</f>
        <v>Tuōwū Xiāng</v>
      </c>
      <c r="C3449" t="str">
        <f>IF(COUNTIF(B:B,B3449)&gt;1,_xlfn.CONCAT(A3449," (",M3449,")"),B3449)</f>
        <v>Tuōwū Xiāng</v>
      </c>
      <c r="D3449" t="s">
        <v>4895</v>
      </c>
      <c r="E3449" t="s">
        <v>11</v>
      </c>
      <c r="F3449" t="str">
        <f>_xlfn.CONCAT(D3449,", ",H3449,", ",I3449,", ","四川省")</f>
        <v>拖乌乡, 冕宁县, 凉山彝族自治州, 四川省</v>
      </c>
      <c r="G3449">
        <v>3715</v>
      </c>
      <c r="H3449" t="s">
        <v>8280</v>
      </c>
      <c r="I3449" t="s">
        <v>8271</v>
      </c>
      <c r="J3449" t="e">
        <f>VLOOKUP(F3449,[1]!china_towns_second__2[[Column1]:[Y]],3,FALSE)</f>
        <v>#N/A</v>
      </c>
      <c r="K3449" t="e">
        <f>VLOOKUP(F3449,[1]!china_towns_second__2[[Column1]:[Y]],2,FALSE)</f>
        <v>#N/A</v>
      </c>
      <c r="L3449" t="s">
        <v>12871</v>
      </c>
      <c r="M3449" t="str">
        <f>VLOOKUP(H3449,CHOOSE({1,2},Table22[Native],Table22[Name]),2,0)</f>
        <v>Miănníng Xiàn</v>
      </c>
      <c r="N3449" s="15" t="str">
        <f>VLOOKUP(I3449,CHOOSE({1,2},Table22[Native],Table22[Name]),2,0)</f>
        <v>Liángshān Yízú Zìzhìzhōu</v>
      </c>
      <c r="O3449" s="15" t="str">
        <f t="shared" si="106"/>
        <v>Tuowu Xiang (Liángshān Yízú Zìzhìzhōu)</v>
      </c>
      <c r="P3449" s="15" t="str">
        <f t="shared" si="107"/>
        <v>Tuowu Xiang (Liángshān Yízú Zìzhìzhōu)</v>
      </c>
    </row>
    <row r="3450" spans="1:16" hidden="1" x14ac:dyDescent="0.25">
      <c r="A3450" t="s">
        <v>1294</v>
      </c>
      <c r="B3450" t="str">
        <f>IF(COUNTIF(A:A,A3450)&gt;1,_xlfn.CONCAT(A3450," (",N3450,")"),A3450)</f>
        <v>Tŭqiáo Zhèn</v>
      </c>
      <c r="C3450" t="str">
        <f>IF(COUNTIF(B:B,B3450)&gt;1,_xlfn.CONCAT(A3450," (",M3450,")"),B3450)</f>
        <v>Tŭqiáo Zhèn</v>
      </c>
      <c r="D3450" t="s">
        <v>1295</v>
      </c>
      <c r="E3450" t="s">
        <v>7</v>
      </c>
      <c r="F3450" t="str">
        <f>_xlfn.CONCAT(D3450,", ",H3450,", ",I3450,", ","四川省")</f>
        <v>土桥镇, 金堂县, 成都市, 四川省</v>
      </c>
      <c r="G3450">
        <v>27554</v>
      </c>
      <c r="H3450" t="s">
        <v>8188</v>
      </c>
      <c r="I3450" t="s">
        <v>8180</v>
      </c>
      <c r="J3450">
        <f>VLOOKUP(F3450,[1]!china_towns_second__2[[Column1]:[Y]],3,FALSE)</f>
        <v>30.529021196765399</v>
      </c>
      <c r="K3450">
        <f>VLOOKUP(F3450,[1]!china_towns_second__2[[Column1]:[Y]],2,FALSE)</f>
        <v>104.8323717</v>
      </c>
      <c r="L3450" t="s">
        <v>12872</v>
      </c>
      <c r="M3450" t="str">
        <f>VLOOKUP(H3450,CHOOSE({1,2},Table22[Native],Table22[Name]),2,0)</f>
        <v>Jīntáng Xiàn</v>
      </c>
      <c r="N3450" s="15" t="str">
        <f>VLOOKUP(I3450,CHOOSE({1,2},Table22[Native],Table22[Name]),2,0)</f>
        <v>Chéngdū Shì</v>
      </c>
      <c r="O3450" s="15" t="str">
        <f t="shared" si="106"/>
        <v>Tuqiao Zhen (Chéngdū Shì)</v>
      </c>
      <c r="P3450" s="15" t="str">
        <f t="shared" si="107"/>
        <v>Tuqiao Zhen (Chéngdū Shì)</v>
      </c>
    </row>
    <row r="3451" spans="1:16" hidden="1" x14ac:dyDescent="0.25">
      <c r="A3451" t="s">
        <v>3179</v>
      </c>
      <c r="B3451" t="str">
        <f>IF(COUNTIF(A:A,A3451)&gt;1,_xlfn.CONCAT(A3451," (",N3451,")"),A3451)</f>
        <v>Túshān Zhèn</v>
      </c>
      <c r="C3451" t="str">
        <f>IF(COUNTIF(B:B,B3451)&gt;1,_xlfn.CONCAT(A3451," (",M3451,")"),B3451)</f>
        <v>Túshān Zhèn</v>
      </c>
      <c r="D3451" t="s">
        <v>3180</v>
      </c>
      <c r="E3451" t="s">
        <v>7</v>
      </c>
      <c r="F3451" t="str">
        <f>_xlfn.CONCAT(D3451,", ",H3451,", ",I3451,", ","四川省")</f>
        <v>涂山镇, 剑阁县, 广元市, 四川省</v>
      </c>
      <c r="G3451">
        <v>5761</v>
      </c>
      <c r="H3451" t="s">
        <v>8250</v>
      </c>
      <c r="I3451" t="s">
        <v>8247</v>
      </c>
      <c r="J3451">
        <f>VLOOKUP(F3451,[1]!china_towns_second__2[[Column1]:[Y]],3,FALSE)</f>
        <v>31.6385002872399</v>
      </c>
      <c r="K3451">
        <f>VLOOKUP(F3451,[1]!china_towns_second__2[[Column1]:[Y]],2,FALSE)</f>
        <v>105.65852270000001</v>
      </c>
      <c r="L3451" t="s">
        <v>12873</v>
      </c>
      <c r="M3451" t="str">
        <f>VLOOKUP(H3451,CHOOSE({1,2},Table22[Native],Table22[Name]),2,0)</f>
        <v>Jiàngé Xiàn</v>
      </c>
      <c r="N3451" s="15" t="str">
        <f>VLOOKUP(I3451,CHOOSE({1,2},Table22[Native],Table22[Name]),2,0)</f>
        <v>Guăngyuán Shì</v>
      </c>
      <c r="O3451" s="15" t="str">
        <f t="shared" si="106"/>
        <v>Tushan Zhen (Guăngyuán Shì)</v>
      </c>
      <c r="P3451" s="15" t="str">
        <f t="shared" si="107"/>
        <v>Tushan Zhen (Guăngyuán Shì)</v>
      </c>
    </row>
    <row r="3452" spans="1:16" hidden="1" x14ac:dyDescent="0.25">
      <c r="A3452" t="s">
        <v>1911</v>
      </c>
      <c r="B3452" t="str">
        <f>IF(COUNTIF(A:A,A3452)&gt;1,_xlfn.CONCAT(A3452," (",N3452,")"),A3452)</f>
        <v>Tŭxī Zhèn</v>
      </c>
      <c r="C3452" t="str">
        <f>IF(COUNTIF(B:B,B3452)&gt;1,_xlfn.CONCAT(A3452," (",M3452,")"),B3452)</f>
        <v>Tŭxī Zhèn</v>
      </c>
      <c r="D3452" t="s">
        <v>1912</v>
      </c>
      <c r="E3452" t="s">
        <v>7</v>
      </c>
      <c r="F3452" t="str">
        <f>_xlfn.CONCAT(D3452,", ",H3452,", ",I3452,", ","四川省")</f>
        <v>土溪镇, 渠县, 达州市, 四川省</v>
      </c>
      <c r="G3452">
        <v>39880</v>
      </c>
      <c r="H3452" t="s">
        <v>8206</v>
      </c>
      <c r="I3452" t="s">
        <v>8202</v>
      </c>
      <c r="J3452">
        <f>VLOOKUP(F3452,[1]!china_towns_second__2[[Column1]:[Y]],3,FALSE)</f>
        <v>31.015785509243798</v>
      </c>
      <c r="K3452">
        <f>VLOOKUP(F3452,[1]!china_towns_second__2[[Column1]:[Y]],2,FALSE)</f>
        <v>107.0583024</v>
      </c>
      <c r="L3452" t="s">
        <v>12874</v>
      </c>
      <c r="M3452" t="str">
        <f>VLOOKUP(H3452,CHOOSE({1,2},Table22[Native],Table22[Name]),2,0)</f>
        <v>Qú Xiàn</v>
      </c>
      <c r="N3452" s="15" t="str">
        <f>VLOOKUP(I3452,CHOOSE({1,2},Table22[Native],Table22[Name]),2,0)</f>
        <v>Dázhōu Shì</v>
      </c>
      <c r="O3452" s="15" t="str">
        <f t="shared" si="106"/>
        <v>Tuxi Zhen (Dázhōu Shì)</v>
      </c>
      <c r="P3452" s="15" t="str">
        <f t="shared" si="107"/>
        <v>Tuxi Zhen (Dázhōu Shì)</v>
      </c>
    </row>
    <row r="3453" spans="1:16" hidden="1" x14ac:dyDescent="0.25">
      <c r="A3453" t="s">
        <v>717</v>
      </c>
      <c r="B3453" t="str">
        <f>IF(COUNTIF(A:A,A3453)&gt;1,_xlfn.CONCAT(A3453," (",N3453,")"),A3453)</f>
        <v>Tŭxīng Zhèn</v>
      </c>
      <c r="C3453" t="str">
        <f>IF(COUNTIF(B:B,B3453)&gt;1,_xlfn.CONCAT(A3453," (",M3453,")"),B3453)</f>
        <v>Tŭxīng Zhèn</v>
      </c>
      <c r="D3453" t="s">
        <v>718</v>
      </c>
      <c r="E3453" t="s">
        <v>7</v>
      </c>
      <c r="F3453" t="str">
        <f>_xlfn.CONCAT(D3453,", ",H3453,", ",I3453,", ","四川省")</f>
        <v>土兴镇, 平昌县, 巴中市, 四川省</v>
      </c>
      <c r="G3453">
        <v>30375</v>
      </c>
      <c r="H3453" t="s">
        <v>8176</v>
      </c>
      <c r="I3453" t="s">
        <v>8171</v>
      </c>
      <c r="J3453">
        <f>VLOOKUP(F3453,[1]!china_towns_second__2[[Column1]:[Y]],3,FALSE)</f>
        <v>31.6806225800484</v>
      </c>
      <c r="K3453">
        <f>VLOOKUP(F3453,[1]!china_towns_second__2[[Column1]:[Y]],2,FALSE)</f>
        <v>107.0904297</v>
      </c>
      <c r="L3453" t="s">
        <v>12875</v>
      </c>
      <c r="M3453" t="str">
        <f>VLOOKUP(H3453,CHOOSE({1,2},Table22[Native],Table22[Name]),2,0)</f>
        <v>Píngchāng Xiàn</v>
      </c>
      <c r="N3453" s="15" t="str">
        <f>VLOOKUP(I3453,CHOOSE({1,2},Table22[Native],Table22[Name]),2,0)</f>
        <v>Bāzhōng Shì</v>
      </c>
      <c r="O3453" s="15" t="str">
        <f t="shared" si="106"/>
        <v>Tuxing Zhen (Bāzhōng Shì)</v>
      </c>
      <c r="P3453" s="15" t="str">
        <f t="shared" si="107"/>
        <v>Tuxing Zhen (Bāzhōng Shì)</v>
      </c>
    </row>
    <row r="3454" spans="1:16" hidden="1" x14ac:dyDescent="0.25">
      <c r="A3454" t="s">
        <v>719</v>
      </c>
      <c r="B3454" t="str">
        <f>IF(COUNTIF(A:A,A3454)&gt;1,_xlfn.CONCAT(A3454," (",N3454,")"),A3454)</f>
        <v>Tŭyā Zhèn</v>
      </c>
      <c r="C3454" t="str">
        <f>IF(COUNTIF(B:B,B3454)&gt;1,_xlfn.CONCAT(A3454," (",M3454,")"),B3454)</f>
        <v>Tŭyā Zhèn</v>
      </c>
      <c r="D3454" t="s">
        <v>720</v>
      </c>
      <c r="E3454" t="s">
        <v>7</v>
      </c>
      <c r="F3454" t="str">
        <f>_xlfn.CONCAT(D3454,", ",H3454,", ",I3454,", ","四川省")</f>
        <v>土垭镇, 平昌县, 巴中市, 四川省</v>
      </c>
      <c r="G3454">
        <v>13649</v>
      </c>
      <c r="H3454" t="s">
        <v>8176</v>
      </c>
      <c r="I3454" t="s">
        <v>8171</v>
      </c>
      <c r="J3454">
        <f>VLOOKUP(F3454,[1]!china_towns_second__2[[Column1]:[Y]],3,FALSE)</f>
        <v>31.341904492440499</v>
      </c>
      <c r="K3454">
        <f>VLOOKUP(F3454,[1]!china_towns_second__2[[Column1]:[Y]],2,FALSE)</f>
        <v>106.9982985</v>
      </c>
      <c r="L3454" t="s">
        <v>12876</v>
      </c>
      <c r="M3454" t="str">
        <f>VLOOKUP(H3454,CHOOSE({1,2},Table22[Native],Table22[Name]),2,0)</f>
        <v>Píngchāng Xiàn</v>
      </c>
      <c r="N3454" s="15" t="str">
        <f>VLOOKUP(I3454,CHOOSE({1,2},Table22[Native],Table22[Name]),2,0)</f>
        <v>Bāzhōng Shì</v>
      </c>
      <c r="O3454" s="15" t="str">
        <f t="shared" si="106"/>
        <v>Tuya Zhen (Bāzhōng Shì)</v>
      </c>
      <c r="P3454" s="15" t="str">
        <f t="shared" si="107"/>
        <v>Tuya Zhen (Bāzhōng Shì)</v>
      </c>
    </row>
    <row r="3455" spans="1:16" hidden="1" x14ac:dyDescent="0.25">
      <c r="A3455" t="s">
        <v>1913</v>
      </c>
      <c r="B3455" t="str">
        <f>IF(COUNTIF(A:A,A3455)&gt;1,_xlfn.CONCAT(A3455," (",N3455,")"),A3455)</f>
        <v>Tŭzhŭ Zhèn (Dázhōu Shì)</v>
      </c>
      <c r="C3455" t="str">
        <f>IF(COUNTIF(B:B,B3455)&gt;1,_xlfn.CONCAT(A3455," (",M3455,")"),B3455)</f>
        <v>Tŭzhŭ Zhèn (Dázhōu Shì)</v>
      </c>
      <c r="D3455" t="s">
        <v>1914</v>
      </c>
      <c r="E3455" t="s">
        <v>7</v>
      </c>
      <c r="F3455" t="str">
        <f>_xlfn.CONCAT(D3455,", ",H3455,", ",I3455,", ","四川省")</f>
        <v>土主镇, 宣汉县, 达州市, 四川省</v>
      </c>
      <c r="G3455">
        <v>9698</v>
      </c>
      <c r="H3455" t="s">
        <v>8209</v>
      </c>
      <c r="I3455" t="s">
        <v>8202</v>
      </c>
      <c r="J3455">
        <f>VLOOKUP(F3455,[1]!china_towns_second__2[[Column1]:[Y]],3,FALSE)</f>
        <v>31.520553163725399</v>
      </c>
      <c r="K3455">
        <f>VLOOKUP(F3455,[1]!china_towns_second__2[[Column1]:[Y]],2,FALSE)</f>
        <v>107.6998353</v>
      </c>
      <c r="L3455" t="s">
        <v>14350</v>
      </c>
      <c r="M3455" t="str">
        <f>VLOOKUP(H3455,CHOOSE({1,2},Table22[Native],Table22[Name]),2,0)</f>
        <v>Xuānhàn Xiàn</v>
      </c>
      <c r="N3455" s="15" t="str">
        <f>VLOOKUP(I3455,CHOOSE({1,2},Table22[Native],Table22[Name]),2,0)</f>
        <v>Dázhōu Shì</v>
      </c>
      <c r="O3455" s="15" t="str">
        <f t="shared" si="106"/>
        <v>Tuzhu Zhen (Dazhou Shi) (Dázhōu Shì)</v>
      </c>
      <c r="P3455" s="15" t="str">
        <f t="shared" si="107"/>
        <v>Tuzhu Zhen (Dazhou Shi) (Dázhōu Shì)</v>
      </c>
    </row>
    <row r="3456" spans="1:16" hidden="1" x14ac:dyDescent="0.25">
      <c r="A3456" t="s">
        <v>1913</v>
      </c>
      <c r="B3456" t="str">
        <f>IF(COUNTIF(A:A,A3456)&gt;1,_xlfn.CONCAT(A3456," (",N3456,")"),A3456)</f>
        <v>Tŭzhŭ Zhèn (Lèshān Shì)</v>
      </c>
      <c r="C3456" t="str">
        <f>IF(COUNTIF(B:B,B3456)&gt;1,_xlfn.CONCAT(A3456," (",M3456,")"),B3456)</f>
        <v>Tŭzhŭ Zhèn (Lèshān Shì)</v>
      </c>
      <c r="D3456" t="s">
        <v>1914</v>
      </c>
      <c r="E3456" t="s">
        <v>7</v>
      </c>
      <c r="F3456" t="str">
        <f>_xlfn.CONCAT(D3456,", ",H3456,", ",I3456,", ","四川省")</f>
        <v>土主镇, 市中区, 乐山市, 四川省</v>
      </c>
      <c r="G3456">
        <v>16186</v>
      </c>
      <c r="H3456" t="s">
        <v>8267</v>
      </c>
      <c r="I3456" t="s">
        <v>8256</v>
      </c>
      <c r="J3456">
        <f>VLOOKUP(F3456,[1]!china_towns_second__2[[Column1]:[Y]],3,FALSE)</f>
        <v>29.6470652420698</v>
      </c>
      <c r="K3456">
        <f>VLOOKUP(F3456,[1]!china_towns_second__2[[Column1]:[Y]],2,FALSE)</f>
        <v>103.8562767</v>
      </c>
      <c r="L3456" t="s">
        <v>14351</v>
      </c>
      <c r="M3456" t="str">
        <f>VLOOKUP(H3456,CHOOSE({1,2},Table22[Native],Table22[Name]),2,0)</f>
        <v>Shìzhōng Qū</v>
      </c>
      <c r="N3456" s="15" t="str">
        <f>VLOOKUP(I3456,CHOOSE({1,2},Table22[Native],Table22[Name]),2,0)</f>
        <v>Lèshān Shì</v>
      </c>
      <c r="O3456" s="15" t="str">
        <f t="shared" si="106"/>
        <v>Tuzhu Zhen (Leshan Shi) (Lèshān Shì)</v>
      </c>
      <c r="P3456" s="15" t="str">
        <f t="shared" si="107"/>
        <v>Tuzhu Zhen (Leshan Shi) (Lèshān Shì)</v>
      </c>
    </row>
    <row r="3457" spans="1:16" hidden="1" x14ac:dyDescent="0.25">
      <c r="A3457" t="s">
        <v>362</v>
      </c>
      <c r="B3457" t="str">
        <f>IF(COUNTIF(A:A,A3457)&gt;1,_xlfn.CONCAT(A3457," (",N3457,")"),A3457)</f>
        <v>Wăbōliángzi Xiāng</v>
      </c>
      <c r="C3457" t="str">
        <f>IF(COUNTIF(B:B,B3457)&gt;1,_xlfn.CONCAT(A3457," (",M3457,")"),B3457)</f>
        <v>Wăbōliángzi Xiāng</v>
      </c>
      <c r="D3457" t="s">
        <v>363</v>
      </c>
      <c r="E3457" t="s">
        <v>11</v>
      </c>
      <c r="F3457" t="str">
        <f>_xlfn.CONCAT(D3457,", ",H3457,", ",I3457,", ","四川省")</f>
        <v>瓦钵梁子乡, 黑水县, 阿坝藏族羌族自治州, 四川省</v>
      </c>
      <c r="G3457">
        <v>2820</v>
      </c>
      <c r="H3457" t="s">
        <v>8156</v>
      </c>
      <c r="I3457" t="s">
        <v>8153</v>
      </c>
      <c r="J3457" t="e">
        <f>VLOOKUP(F3457,[1]!china_towns_second__2[[Column1]:[Y]],3,FALSE)</f>
        <v>#N/A</v>
      </c>
      <c r="K3457" t="e">
        <f>VLOOKUP(F3457,[1]!china_towns_second__2[[Column1]:[Y]],2,FALSE)</f>
        <v>#N/A</v>
      </c>
      <c r="L3457" t="s">
        <v>12877</v>
      </c>
      <c r="M3457" t="str">
        <f>VLOOKUP(H3457,CHOOSE({1,2},Table22[Native],Table22[Name]),2,0)</f>
        <v>Hēishuĭ Xiàn</v>
      </c>
      <c r="N3457" s="15" t="str">
        <f>VLOOKUP(I3457,CHOOSE({1,2},Table22[Native],Table22[Name]),2,0)</f>
        <v>Ābà Zàngzú Qiāngzú Zìzhìzhōu</v>
      </c>
      <c r="O3457" s="15" t="str">
        <f t="shared" si="106"/>
        <v>Waboliangzi Xiang (Ābà Zàngzú Qiāngzú Zìzhìzhōu)</v>
      </c>
      <c r="P3457" s="15" t="str">
        <f t="shared" si="107"/>
        <v>Waboliangzi Xiang (Ābà Zàngzú Qiāngzú Zìzhìzhōu)</v>
      </c>
    </row>
    <row r="3458" spans="1:16" hidden="1" x14ac:dyDescent="0.25">
      <c r="A3458" t="s">
        <v>4896</v>
      </c>
      <c r="B3458" t="str">
        <f>IF(COUNTIF(A:A,A3458)&gt;1,_xlfn.CONCAT(A3458," (",N3458,")"),A3458)</f>
        <v>Wăchăng Zhèn</v>
      </c>
      <c r="C3458" t="str">
        <f>IF(COUNTIF(B:B,B3458)&gt;1,_xlfn.CONCAT(A3458," (",M3458,")"),B3458)</f>
        <v>Wăchăng Zhèn</v>
      </c>
      <c r="D3458" t="s">
        <v>4897</v>
      </c>
      <c r="E3458" t="s">
        <v>7</v>
      </c>
      <c r="F3458" t="str">
        <f>_xlfn.CONCAT(D3458,", ",H3458,", ",I3458,", ","四川省")</f>
        <v>瓦厂镇, 木里藏族自治县, 凉山彝族自治州, 四川省</v>
      </c>
      <c r="G3458">
        <v>5424</v>
      </c>
      <c r="H3458" t="s">
        <v>8281</v>
      </c>
      <c r="I3458" t="s">
        <v>8271</v>
      </c>
      <c r="J3458">
        <f>VLOOKUP(F3458,[1]!china_towns_second__2[[Column1]:[Y]],3,FALSE)</f>
        <v>28.119128238519298</v>
      </c>
      <c r="K3458">
        <f>VLOOKUP(F3458,[1]!china_towns_second__2[[Column1]:[Y]],2,FALSE)</f>
        <v>100.86363420000001</v>
      </c>
      <c r="L3458" t="s">
        <v>12878</v>
      </c>
      <c r="M3458" t="str">
        <f>VLOOKUP(H3458,CHOOSE({1,2},Table22[Native],Table22[Name]),2,0)</f>
        <v>Mùlĭ Zàngzú Zìzhìxiàn</v>
      </c>
      <c r="N3458" s="15" t="str">
        <f>VLOOKUP(I3458,CHOOSE({1,2},Table22[Native],Table22[Name]),2,0)</f>
        <v>Liángshān Yízú Zìzhìzhōu</v>
      </c>
      <c r="O3458" s="15" t="str">
        <f t="shared" ref="O3458:O3521" si="108">_xlfn.CONCAT(L3458," (",N3458,")")</f>
        <v>Wachang Zhen (Liángshān Yízú Zìzhìzhōu)</v>
      </c>
      <c r="P3458" s="15" t="str">
        <f t="shared" ref="P3458:P3521" si="109">IF(COUNTIF(O:O,O3458)&gt;1,_xlfn.CONCAT(L3458," (",M3458,")"),O3458)</f>
        <v>Wachang Zhen (Liángshān Yízú Zìzhìzhōu)</v>
      </c>
    </row>
    <row r="3459" spans="1:16" hidden="1" x14ac:dyDescent="0.25">
      <c r="A3459" t="s">
        <v>364</v>
      </c>
      <c r="B3459" t="str">
        <f>IF(COUNTIF(A:A,A3459)&gt;1,_xlfn.CONCAT(A3459," (",N3459,")"),A3459)</f>
        <v>Wādĭ Zhèn</v>
      </c>
      <c r="C3459" t="str">
        <f>IF(COUNTIF(B:B,B3459)&gt;1,_xlfn.CONCAT(A3459," (",M3459,")"),B3459)</f>
        <v>Wādĭ Zhèn</v>
      </c>
      <c r="D3459" t="s">
        <v>365</v>
      </c>
      <c r="E3459" t="s">
        <v>7</v>
      </c>
      <c r="F3459" t="str">
        <f>_xlfn.CONCAT(D3459,", ",H3459,", ",I3459,", ","四川省")</f>
        <v>洼底镇, 茂县, 阿坝藏族羌族自治州, 四川省</v>
      </c>
      <c r="G3459">
        <v>1563</v>
      </c>
      <c r="H3459" t="s">
        <v>8163</v>
      </c>
      <c r="I3459" t="s">
        <v>8153</v>
      </c>
      <c r="J3459">
        <f>VLOOKUP(F3459,[1]!china_towns_second__2[[Column1]:[Y]],3,FALSE)</f>
        <v>31.935280320156501</v>
      </c>
      <c r="K3459">
        <f>VLOOKUP(F3459,[1]!china_towns_second__2[[Column1]:[Y]],2,FALSE)</f>
        <v>103.5174422</v>
      </c>
      <c r="L3459" t="s">
        <v>12879</v>
      </c>
      <c r="M3459" t="str">
        <f>VLOOKUP(H3459,CHOOSE({1,2},Table22[Native],Table22[Name]),2,0)</f>
        <v>Mào Xiàn</v>
      </c>
      <c r="N3459" s="15" t="str">
        <f>VLOOKUP(I3459,CHOOSE({1,2},Table22[Native],Table22[Name]),2,0)</f>
        <v>Ābà Zàngzú Qiāngzú Zìzhìzhōu</v>
      </c>
      <c r="O3459" s="15" t="str">
        <f t="shared" si="108"/>
        <v>Wadi Zhen (Ābà Zàngzú Qiāngzú Zìzhìzhōu)</v>
      </c>
      <c r="P3459" s="15" t="str">
        <f t="shared" si="109"/>
        <v>Wadi Zhen (Ābà Zàngzú Qiāngzú Zìzhìzhōu)</v>
      </c>
    </row>
    <row r="3460" spans="1:16" hidden="1" x14ac:dyDescent="0.25">
      <c r="A3460" t="s">
        <v>2188</v>
      </c>
      <c r="B3460" t="str">
        <f>IF(COUNTIF(A:A,A3460)&gt;1,_xlfn.CONCAT(A3460," (",N3460,")"),A3460)</f>
        <v>Wădiàn Xiāng</v>
      </c>
      <c r="C3460" t="str">
        <f>IF(COUNTIF(B:B,B3460)&gt;1,_xlfn.CONCAT(A3460," (",M3460,")"),B3460)</f>
        <v>Wădiàn Xiāng</v>
      </c>
      <c r="D3460" t="s">
        <v>2189</v>
      </c>
      <c r="E3460" t="s">
        <v>11</v>
      </c>
      <c r="F3460" t="str">
        <f>_xlfn.CONCAT(D3460,", ",H3460,", ",I3460,", ","四川省")</f>
        <v>瓦店乡, 中江县, 德阳市, 四川省</v>
      </c>
      <c r="G3460">
        <v>8042</v>
      </c>
      <c r="H3460" t="s">
        <v>8217</v>
      </c>
      <c r="I3460" t="s">
        <v>8211</v>
      </c>
      <c r="J3460" t="e">
        <f>VLOOKUP(F3460,[1]!china_towns_second__2[[Column1]:[Y]],3,FALSE)</f>
        <v>#N/A</v>
      </c>
      <c r="K3460" t="e">
        <f>VLOOKUP(F3460,[1]!china_towns_second__2[[Column1]:[Y]],2,FALSE)</f>
        <v>#N/A</v>
      </c>
      <c r="L3460" t="s">
        <v>12880</v>
      </c>
      <c r="M3460" t="str">
        <f>VLOOKUP(H3460,CHOOSE({1,2},Table22[Native],Table22[Name]),2,0)</f>
        <v>Zhōngjiāng Xiàn</v>
      </c>
      <c r="N3460" s="15" t="str">
        <f>VLOOKUP(I3460,CHOOSE({1,2},Table22[Native],Table22[Name]),2,0)</f>
        <v>Déyáng Shì</v>
      </c>
      <c r="O3460" s="15" t="str">
        <f t="shared" si="108"/>
        <v>Wadian Xiang (Déyáng Shì)</v>
      </c>
      <c r="P3460" s="15" t="str">
        <f t="shared" si="109"/>
        <v>Wadian Xiang (Déyáng Shì)</v>
      </c>
    </row>
    <row r="3461" spans="1:16" hidden="1" x14ac:dyDescent="0.25">
      <c r="A3461" t="s">
        <v>4898</v>
      </c>
      <c r="B3461" t="str">
        <f>IF(COUNTIF(A:A,A3461)&gt;1,_xlfn.CONCAT(A3461," (",N3461,")"),A3461)</f>
        <v>Wădū Xiāng</v>
      </c>
      <c r="C3461" t="str">
        <f>IF(COUNTIF(B:B,B3461)&gt;1,_xlfn.CONCAT(A3461," (",M3461,")"),B3461)</f>
        <v>Wădū Xiāng</v>
      </c>
      <c r="D3461" t="s">
        <v>4899</v>
      </c>
      <c r="E3461" t="s">
        <v>11</v>
      </c>
      <c r="F3461" t="str">
        <f>_xlfn.CONCAT(D3461,", ",H3461,", ",I3461,", ","四川省")</f>
        <v>瓦都乡, 布拖县, 凉山彝族自治州, 四川省</v>
      </c>
      <c r="G3461">
        <v>2455</v>
      </c>
      <c r="H3461" t="s">
        <v>8272</v>
      </c>
      <c r="I3461" t="s">
        <v>8271</v>
      </c>
      <c r="J3461" t="e">
        <f>VLOOKUP(F3461,[1]!china_towns_second__2[[Column1]:[Y]],3,FALSE)</f>
        <v>#N/A</v>
      </c>
      <c r="K3461" t="e">
        <f>VLOOKUP(F3461,[1]!china_towns_second__2[[Column1]:[Y]],2,FALSE)</f>
        <v>#N/A</v>
      </c>
      <c r="L3461" t="s">
        <v>12881</v>
      </c>
      <c r="M3461" t="str">
        <f>VLOOKUP(H3461,CHOOSE({1,2},Table22[Native],Table22[Name]),2,0)</f>
        <v>Bùtuō Xiàn</v>
      </c>
      <c r="N3461" s="15" t="str">
        <f>VLOOKUP(I3461,CHOOSE({1,2},Table22[Native],Table22[Name]),2,0)</f>
        <v>Liángshān Yízú Zìzhìzhōu</v>
      </c>
      <c r="O3461" s="15" t="str">
        <f t="shared" si="108"/>
        <v>Wadu Xiang (Liángshān Yízú Zìzhìzhōu)</v>
      </c>
      <c r="P3461" s="15" t="str">
        <f t="shared" si="109"/>
        <v>Wadu Xiang (Liángshān Yízú Zìzhìzhōu)</v>
      </c>
    </row>
    <row r="3462" spans="1:16" hidden="1" x14ac:dyDescent="0.25">
      <c r="A3462" t="s">
        <v>2702</v>
      </c>
      <c r="B3462" t="str">
        <f>IF(COUNTIF(A:A,A3462)&gt;1,_xlfn.CONCAT(A3462," (",N3462,")"),A3462)</f>
        <v>Wăduō Xiāng</v>
      </c>
      <c r="C3462" t="str">
        <f>IF(COUNTIF(B:B,B3462)&gt;1,_xlfn.CONCAT(A3462," (",M3462,")"),B3462)</f>
        <v>Wăduō Xiāng</v>
      </c>
      <c r="D3462" t="s">
        <v>2703</v>
      </c>
      <c r="E3462" t="s">
        <v>11</v>
      </c>
      <c r="F3462" t="str">
        <f>_xlfn.CONCAT(D3462,", ",H3462,", ",I3462,", ","四川省")</f>
        <v>瓦多乡, 雅江县, 甘孜藏族自治州, 四川省</v>
      </c>
      <c r="G3462">
        <v>2113</v>
      </c>
      <c r="H3462" t="s">
        <v>8237</v>
      </c>
      <c r="I3462" t="s">
        <v>8219</v>
      </c>
      <c r="J3462" t="e">
        <f>VLOOKUP(F3462,[1]!china_towns_second__2[[Column1]:[Y]],3,FALSE)</f>
        <v>#N/A</v>
      </c>
      <c r="K3462" t="e">
        <f>VLOOKUP(F3462,[1]!china_towns_second__2[[Column1]:[Y]],2,FALSE)</f>
        <v>#N/A</v>
      </c>
      <c r="L3462" t="s">
        <v>12882</v>
      </c>
      <c r="M3462" t="str">
        <f>VLOOKUP(H3462,CHOOSE({1,2},Table22[Native],Table22[Name]),2,0)</f>
        <v>Yăjiāng Xiàn</v>
      </c>
      <c r="N3462" s="15" t="str">
        <f>VLOOKUP(I3462,CHOOSE({1,2},Table22[Native],Table22[Name]),2,0)</f>
        <v>Gānzī Zàngzú Zìzhìzhōu</v>
      </c>
      <c r="O3462" s="15" t="str">
        <f t="shared" si="108"/>
        <v>Waduo Xiang (Gānzī Zàngzú Zìzhìzhōu)</v>
      </c>
      <c r="P3462" s="15" t="str">
        <f t="shared" si="109"/>
        <v>Waduo Xiang (Gānzī Zàngzú Zìzhìzhōu)</v>
      </c>
    </row>
    <row r="3463" spans="1:16" hidden="1" x14ac:dyDescent="0.25">
      <c r="A3463" t="s">
        <v>366</v>
      </c>
      <c r="B3463" t="str">
        <f>IF(COUNTIF(A:A,A3463)&gt;1,_xlfn.CONCAT(A3463," (",N3463,")"),A3463)</f>
        <v>Wā'ĕrmă Xiāng</v>
      </c>
      <c r="C3463" t="str">
        <f>IF(COUNTIF(B:B,B3463)&gt;1,_xlfn.CONCAT(A3463," (",M3463,")"),B3463)</f>
        <v>Wā'ĕrmă Xiāng</v>
      </c>
      <c r="D3463" t="s">
        <v>367</v>
      </c>
      <c r="E3463" t="s">
        <v>11</v>
      </c>
      <c r="F3463" t="str">
        <f>_xlfn.CONCAT(D3463,", ",H3463,", ",I3463,", ","四川省")</f>
        <v>哇尔玛乡, 阿坝县, 阿坝藏族羌族自治州, 四川省</v>
      </c>
      <c r="G3463">
        <v>3917</v>
      </c>
      <c r="H3463" t="s">
        <v>8155</v>
      </c>
      <c r="I3463" t="s">
        <v>8153</v>
      </c>
      <c r="J3463" t="e">
        <f>VLOOKUP(F3463,[1]!china_towns_second__2[[Column1]:[Y]],3,FALSE)</f>
        <v>#N/A</v>
      </c>
      <c r="K3463" t="e">
        <f>VLOOKUP(F3463,[1]!china_towns_second__2[[Column1]:[Y]],2,FALSE)</f>
        <v>#N/A</v>
      </c>
      <c r="L3463" t="s">
        <v>12883</v>
      </c>
      <c r="M3463" t="str">
        <f>VLOOKUP(H3463,CHOOSE({1,2},Table22[Native],Table22[Name]),2,0)</f>
        <v>Ābà Xiàn</v>
      </c>
      <c r="N3463" s="15" t="str">
        <f>VLOOKUP(I3463,CHOOSE({1,2},Table22[Native],Table22[Name]),2,0)</f>
        <v>Ābà Zàngzú Qiāngzú Zìzhìzhōu</v>
      </c>
      <c r="O3463" s="15" t="str">
        <f t="shared" si="108"/>
        <v>Wa'erma Xiang (Ābà Zàngzú Qiāngzú Zìzhìzhōu)</v>
      </c>
      <c r="P3463" s="15" t="str">
        <f t="shared" si="109"/>
        <v>Wa'erma Xiang (Ābà Zàngzú Qiāngzú Zìzhìzhōu)</v>
      </c>
    </row>
    <row r="3464" spans="1:16" hidden="1" x14ac:dyDescent="0.25">
      <c r="A3464" t="s">
        <v>4900</v>
      </c>
      <c r="B3464" t="str">
        <f>IF(COUNTIF(A:A,A3464)&gt;1,_xlfn.CONCAT(A3464," (",N3464,")"),A3464)</f>
        <v>Wǎgǎng Zhèn [incl. Mīgū Xiāng, Léichí Xiāng, Yīchē Xiāng]</v>
      </c>
      <c r="C3464" t="str">
        <f>IF(COUNTIF(B:B,B3464)&gt;1,_xlfn.CONCAT(A3464," (",M3464,")"),B3464)</f>
        <v>Wǎgǎng Zhèn [incl. Mīgū Xiāng, Léichí Xiāng, Yīchē Xiāng]</v>
      </c>
      <c r="D3464" t="s">
        <v>4901</v>
      </c>
      <c r="E3464" t="s">
        <v>7</v>
      </c>
      <c r="F3464" t="str">
        <f>_xlfn.CONCAT(D3464,", ",H3464,", ",I3464,", ","四川省")</f>
        <v>瓦岗镇, 雷波县, 凉山彝族自治州, 四川省</v>
      </c>
      <c r="G3464">
        <v>12551</v>
      </c>
      <c r="H3464" t="s">
        <v>8278</v>
      </c>
      <c r="I3464" t="s">
        <v>8271</v>
      </c>
      <c r="J3464">
        <f>VLOOKUP(F3464,[1]!china_towns_second__2[[Column1]:[Y]],3,FALSE)</f>
        <v>27.937034646725799</v>
      </c>
      <c r="K3464">
        <f>VLOOKUP(F3464,[1]!china_towns_second__2[[Column1]:[Y]],2,FALSE)</f>
        <v>103.3706885</v>
      </c>
      <c r="L3464" t="s">
        <v>12884</v>
      </c>
      <c r="M3464" t="str">
        <f>VLOOKUP(H3464,CHOOSE({1,2},Table22[Native],Table22[Name]),2,0)</f>
        <v>Léibō Xiàn</v>
      </c>
      <c r="N3464" s="15" t="str">
        <f>VLOOKUP(I3464,CHOOSE({1,2},Table22[Native],Table22[Name]),2,0)</f>
        <v>Liángshān Yízú Zìzhìzhōu</v>
      </c>
      <c r="O3464" s="15" t="str">
        <f t="shared" si="108"/>
        <v>Wagang Zhen [incl. Migu Xiang, Leichi Xiang, Yiche Xiang] (Liángshān Yízú Zìzhìzhōu)</v>
      </c>
      <c r="P3464" s="15" t="str">
        <f t="shared" si="109"/>
        <v>Wagang Zhen [incl. Migu Xiang, Leichi Xiang, Yiche Xiang] (Liángshān Yízú Zìzhìzhōu)</v>
      </c>
    </row>
    <row r="3465" spans="1:16" hidden="1" x14ac:dyDescent="0.25">
      <c r="A3465" t="s">
        <v>4902</v>
      </c>
      <c r="B3465" t="str">
        <f>IF(COUNTIF(A:A,A3465)&gt;1,_xlfn.CONCAT(A3465," (",N3465,")"),A3465)</f>
        <v>Wăgŭ Xiāng</v>
      </c>
      <c r="C3465" t="str">
        <f>IF(COUNTIF(B:B,B3465)&gt;1,_xlfn.CONCAT(A3465," (",M3465,")"),B3465)</f>
        <v>Wăgŭ Xiāng</v>
      </c>
      <c r="D3465" t="s">
        <v>4903</v>
      </c>
      <c r="E3465" t="s">
        <v>11</v>
      </c>
      <c r="F3465" t="str">
        <f>_xlfn.CONCAT(D3465,", ",H3465,", ",I3465,", ","四川省")</f>
        <v>瓦古乡, 美姑县, 凉山彝族自治州, 四川省</v>
      </c>
      <c r="G3465">
        <v>3076</v>
      </c>
      <c r="H3465" t="s">
        <v>8279</v>
      </c>
      <c r="I3465" t="s">
        <v>8271</v>
      </c>
      <c r="J3465" t="e">
        <f>VLOOKUP(F3465,[1]!china_towns_second__2[[Column1]:[Y]],3,FALSE)</f>
        <v>#N/A</v>
      </c>
      <c r="K3465" t="e">
        <f>VLOOKUP(F3465,[1]!china_towns_second__2[[Column1]:[Y]],2,FALSE)</f>
        <v>#N/A</v>
      </c>
      <c r="L3465" t="s">
        <v>12885</v>
      </c>
      <c r="M3465" t="str">
        <f>VLOOKUP(H3465,CHOOSE({1,2},Table22[Native],Table22[Name]),2,0)</f>
        <v>Mĕigū Xiàn</v>
      </c>
      <c r="N3465" s="15" t="str">
        <f>VLOOKUP(I3465,CHOOSE({1,2},Table22[Native],Table22[Name]),2,0)</f>
        <v>Liángshān Yízú Zìzhìzhōu</v>
      </c>
      <c r="O3465" s="15" t="str">
        <f t="shared" si="108"/>
        <v>Wagu Xiang (Liángshān Yízú Zìzhìzhōu)</v>
      </c>
      <c r="P3465" s="15" t="str">
        <f t="shared" si="109"/>
        <v>Wagu Xiang (Liángshān Yízú Zìzhìzhōu)</v>
      </c>
    </row>
    <row r="3466" spans="1:16" hidden="1" x14ac:dyDescent="0.25">
      <c r="A3466" t="s">
        <v>4904</v>
      </c>
      <c r="B3466" t="str">
        <f>IF(COUNTIF(A:A,A3466)&gt;1,_xlfn.CONCAT(A3466," (",N3466,")"),A3466)</f>
        <v>Wàibĕi Xiāng</v>
      </c>
      <c r="C3466" t="str">
        <f>IF(COUNTIF(B:B,B3466)&gt;1,_xlfn.CONCAT(A3466," (",M3466,")"),B3466)</f>
        <v>Wàibĕi Xiāng</v>
      </c>
      <c r="D3466" t="s">
        <v>4905</v>
      </c>
      <c r="E3466" t="s">
        <v>11</v>
      </c>
      <c r="F3466" t="str">
        <f>_xlfn.CONCAT(D3466,", ",H3466,", ",I3466,", ","四川省")</f>
        <v>外北乡, 会理县, 凉山彝族自治州, 四川省</v>
      </c>
      <c r="G3466">
        <v>11623</v>
      </c>
      <c r="H3466" t="s">
        <v>8276</v>
      </c>
      <c r="I3466" t="s">
        <v>8271</v>
      </c>
      <c r="J3466" t="e">
        <f>VLOOKUP(F3466,[1]!china_towns_second__2[[Column1]:[Y]],3,FALSE)</f>
        <v>#N/A</v>
      </c>
      <c r="K3466" t="e">
        <f>VLOOKUP(F3466,[1]!china_towns_second__2[[Column1]:[Y]],2,FALSE)</f>
        <v>#N/A</v>
      </c>
      <c r="L3466" t="s">
        <v>12886</v>
      </c>
      <c r="M3466" t="str">
        <f>VLOOKUP(H3466,CHOOSE({1,2},Table22[Native],Table22[Name]),2,0)</f>
        <v>Huìlĭ Xiàn</v>
      </c>
      <c r="N3466" s="15" t="str">
        <f>VLOOKUP(I3466,CHOOSE({1,2},Table22[Native],Table22[Name]),2,0)</f>
        <v>Liángshān Yízú Zìzhìzhōu</v>
      </c>
      <c r="O3466" s="15" t="str">
        <f t="shared" si="108"/>
        <v>Waibei Xiang (Liángshān Yízú Zìzhìzhōu)</v>
      </c>
      <c r="P3466" s="15" t="str">
        <f t="shared" si="109"/>
        <v>Waibei Xiang (Liángshān Yízú Zìzhìzhōu)</v>
      </c>
    </row>
    <row r="3467" spans="1:16" hidden="1" x14ac:dyDescent="0.25">
      <c r="A3467" t="s">
        <v>2704</v>
      </c>
      <c r="B3467" t="str">
        <f>IF(COUNTIF(A:A,A3467)&gt;1,_xlfn.CONCAT(A3467," (",N3467,")"),A3467)</f>
        <v>Wǎkǎ Zhèn [Zigēng Xiāng]</v>
      </c>
      <c r="C3467" t="str">
        <f>IF(COUNTIF(B:B,B3467)&gt;1,_xlfn.CONCAT(A3467," (",M3467,")"),B3467)</f>
        <v>Wǎkǎ Zhèn [Zigēng Xiāng]</v>
      </c>
      <c r="D3467" t="s">
        <v>2705</v>
      </c>
      <c r="E3467" t="s">
        <v>7</v>
      </c>
      <c r="F3467" t="str">
        <f>_xlfn.CONCAT(D3467,", ",H3467,", ",I3467,", ","四川省")</f>
        <v>瓦卡镇, 得荣县, 甘孜藏族自治州, 四川省</v>
      </c>
      <c r="G3467">
        <v>1891</v>
      </c>
      <c r="H3467" t="s">
        <v>8226</v>
      </c>
      <c r="I3467" t="s">
        <v>8219</v>
      </c>
      <c r="J3467">
        <f>VLOOKUP(F3467,[1]!china_towns_second__2[[Column1]:[Y]],3,FALSE)</f>
        <v>28.282608970983699</v>
      </c>
      <c r="K3467">
        <f>VLOOKUP(F3467,[1]!china_towns_second__2[[Column1]:[Y]],2,FALSE)</f>
        <v>99.337692730000001</v>
      </c>
      <c r="L3467" t="s">
        <v>12887</v>
      </c>
      <c r="M3467" t="str">
        <f>VLOOKUP(H3467,CHOOSE({1,2},Table22[Native],Table22[Name]),2,0)</f>
        <v>Déróng Xiàn</v>
      </c>
      <c r="N3467" s="15" t="str">
        <f>VLOOKUP(I3467,CHOOSE({1,2},Table22[Native],Table22[Name]),2,0)</f>
        <v>Gānzī Zàngzú Zìzhìzhōu</v>
      </c>
      <c r="O3467" s="15" t="str">
        <f t="shared" si="108"/>
        <v>Waka Zhen [Zigeng Xiang] (Gānzī Zàngzú Zìzhìzhōu)</v>
      </c>
      <c r="P3467" s="15" t="str">
        <f t="shared" si="109"/>
        <v>Waka Zhen [Zigeng Xiang] (Gānzī Zàngzú Zìzhìzhōu)</v>
      </c>
    </row>
    <row r="3468" spans="1:16" hidden="1" x14ac:dyDescent="0.25">
      <c r="A3468" t="s">
        <v>3181</v>
      </c>
      <c r="B3468" t="str">
        <f>IF(COUNTIF(A:A,A3468)&gt;1,_xlfn.CONCAT(A3468," (",N3468,")"),A3468)</f>
        <v>Wălì Xiāng</v>
      </c>
      <c r="C3468" t="str">
        <f>IF(COUNTIF(B:B,B3468)&gt;1,_xlfn.CONCAT(A3468," (",M3468,")"),B3468)</f>
        <v>Wălì Xiāng</v>
      </c>
      <c r="D3468" t="s">
        <v>3182</v>
      </c>
      <c r="E3468" t="s">
        <v>11</v>
      </c>
      <c r="F3468" t="str">
        <f>_xlfn.CONCAT(D3468,", ",H3468,", ",I3468,", ","四川省")</f>
        <v>瓦砾乡, 青川县, 广元市, 四川省</v>
      </c>
      <c r="G3468">
        <v>3086</v>
      </c>
      <c r="H3468" t="s">
        <v>8252</v>
      </c>
      <c r="I3468" t="s">
        <v>8247</v>
      </c>
      <c r="J3468" t="e">
        <f>VLOOKUP(F3468,[1]!china_towns_second__2[[Column1]:[Y]],3,FALSE)</f>
        <v>#N/A</v>
      </c>
      <c r="K3468" t="e">
        <f>VLOOKUP(F3468,[1]!china_towns_second__2[[Column1]:[Y]],2,FALSE)</f>
        <v>#N/A</v>
      </c>
      <c r="L3468" t="s">
        <v>12888</v>
      </c>
      <c r="M3468" t="str">
        <f>VLOOKUP(H3468,CHOOSE({1,2},Table22[Native],Table22[Name]),2,0)</f>
        <v>Qīngchuān Xiàn</v>
      </c>
      <c r="N3468" s="15" t="str">
        <f>VLOOKUP(I3468,CHOOSE({1,2},Table22[Native],Table22[Name]),2,0)</f>
        <v>Guăngyuán Shì</v>
      </c>
      <c r="O3468" s="15" t="str">
        <f t="shared" si="108"/>
        <v>Wali Xiang (Guăngyuán Shì)</v>
      </c>
      <c r="P3468" s="15" t="str">
        <f t="shared" si="109"/>
        <v>Wali Xiang (Guăngyuán Shì)</v>
      </c>
    </row>
    <row r="3469" spans="1:16" hidden="1" x14ac:dyDescent="0.25">
      <c r="A3469" t="s">
        <v>4908</v>
      </c>
      <c r="B3469" t="str">
        <f>IF(COUNTIF(A:A,A3469)&gt;1,_xlfn.CONCAT(A3469," (",N3469,")"),A3469)</f>
        <v>Wālĭ Xiāng</v>
      </c>
      <c r="C3469" t="str">
        <f>IF(COUNTIF(B:B,B3469)&gt;1,_xlfn.CONCAT(A3469," (",M3469,")"),B3469)</f>
        <v>Wālĭ Xiāng</v>
      </c>
      <c r="D3469" t="s">
        <v>4909</v>
      </c>
      <c r="E3469" t="s">
        <v>11</v>
      </c>
      <c r="F3469" t="str">
        <f>_xlfn.CONCAT(D3469,", ",H3469,", ",I3469,", ","四川省")</f>
        <v>洼里乡, 盐源县, 凉山彝族自治州, 四川省</v>
      </c>
      <c r="G3469">
        <v>12459</v>
      </c>
      <c r="H3469" t="s">
        <v>8286</v>
      </c>
      <c r="I3469" t="s">
        <v>8271</v>
      </c>
      <c r="J3469" t="e">
        <f>VLOOKUP(F3469,[1]!china_towns_second__2[[Column1]:[Y]],3,FALSE)</f>
        <v>#N/A</v>
      </c>
      <c r="K3469" t="e">
        <f>VLOOKUP(F3469,[1]!china_towns_second__2[[Column1]:[Y]],2,FALSE)</f>
        <v>#N/A</v>
      </c>
      <c r="L3469" t="s">
        <v>12888</v>
      </c>
      <c r="M3469" t="str">
        <f>VLOOKUP(H3469,CHOOSE({1,2},Table22[Native],Table22[Name]),2,0)</f>
        <v>Yányuán Xiàn</v>
      </c>
      <c r="N3469" s="15" t="str">
        <f>VLOOKUP(I3469,CHOOSE({1,2},Table22[Native],Table22[Name]),2,0)</f>
        <v>Liángshān Yízú Zìzhìzhōu</v>
      </c>
      <c r="O3469" s="15" t="str">
        <f t="shared" si="108"/>
        <v>Wali Xiang (Liángshān Yízú Zìzhìzhōu)</v>
      </c>
      <c r="P3469" s="15" t="str">
        <f t="shared" si="109"/>
        <v>Wali Xiang (Liángshān Yízú Zìzhìzhōu)</v>
      </c>
    </row>
    <row r="3470" spans="1:16" hidden="1" x14ac:dyDescent="0.25">
      <c r="A3470" t="s">
        <v>4906</v>
      </c>
      <c r="B3470" t="str">
        <f>IF(COUNTIF(A:A,A3470)&gt;1,_xlfn.CONCAT(A3470," (",N3470,")"),A3470)</f>
        <v>Wălĭjué Xiāng</v>
      </c>
      <c r="C3470" t="str">
        <f>IF(COUNTIF(B:B,B3470)&gt;1,_xlfn.CONCAT(A3470," (",M3470,")"),B3470)</f>
        <v>Wălĭjué Xiāng</v>
      </c>
      <c r="D3470" t="s">
        <v>4907</v>
      </c>
      <c r="E3470" t="s">
        <v>11</v>
      </c>
      <c r="F3470" t="str">
        <f>_xlfn.CONCAT(D3470,", ",H3470,", ",I3470,", ","四川省")</f>
        <v>瓦里觉乡, 越西县, 凉山彝族自治州, 四川省</v>
      </c>
      <c r="G3470">
        <v>3478</v>
      </c>
      <c r="H3470" t="s">
        <v>8287</v>
      </c>
      <c r="I3470" t="s">
        <v>8271</v>
      </c>
      <c r="J3470" t="e">
        <f>VLOOKUP(F3470,[1]!china_towns_second__2[[Column1]:[Y]],3,FALSE)</f>
        <v>#N/A</v>
      </c>
      <c r="K3470" t="e">
        <f>VLOOKUP(F3470,[1]!china_towns_second__2[[Column1]:[Y]],2,FALSE)</f>
        <v>#N/A</v>
      </c>
      <c r="L3470" t="s">
        <v>12889</v>
      </c>
      <c r="M3470" t="str">
        <f>VLOOKUP(H3470,CHOOSE({1,2},Table22[Native],Table22[Name]),2,0)</f>
        <v>Yuèxī Xiàn</v>
      </c>
      <c r="N3470" s="15" t="str">
        <f>VLOOKUP(I3470,CHOOSE({1,2},Table22[Native],Table22[Name]),2,0)</f>
        <v>Liángshān Yízú Zìzhìzhōu</v>
      </c>
      <c r="O3470" s="15" t="str">
        <f t="shared" si="108"/>
        <v>Walijue Xiang (Liángshān Yízú Zìzhìzhōu)</v>
      </c>
      <c r="P3470" s="15" t="str">
        <f t="shared" si="109"/>
        <v>Walijue Xiang (Liángshān Yízú Zìzhìzhōu)</v>
      </c>
    </row>
    <row r="3471" spans="1:16" hidden="1" x14ac:dyDescent="0.25">
      <c r="A3471" t="s">
        <v>4910</v>
      </c>
      <c r="B3471" t="str">
        <f>IF(COUNTIF(A:A,A3471)&gt;1,_xlfn.CONCAT(A3471," (",N3471,")"),A3471)</f>
        <v>Wăluò Xiāng</v>
      </c>
      <c r="C3471" t="str">
        <f>IF(COUNTIF(B:B,B3471)&gt;1,_xlfn.CONCAT(A3471," (",M3471,")"),B3471)</f>
        <v>Wăluò Xiāng</v>
      </c>
      <c r="D3471" t="s">
        <v>4911</v>
      </c>
      <c r="E3471" t="s">
        <v>11</v>
      </c>
      <c r="F3471" t="str">
        <f>_xlfn.CONCAT(D3471,", ",H3471,", ",I3471,", ","四川省")</f>
        <v>瓦洛乡, 普格县, 凉山彝族自治州, 四川省</v>
      </c>
      <c r="G3471">
        <v>4542</v>
      </c>
      <c r="H3471" t="s">
        <v>8283</v>
      </c>
      <c r="I3471" t="s">
        <v>8271</v>
      </c>
      <c r="J3471" t="e">
        <f>VLOOKUP(F3471,[1]!china_towns_second__2[[Column1]:[Y]],3,FALSE)</f>
        <v>#N/A</v>
      </c>
      <c r="K3471" t="e">
        <f>VLOOKUP(F3471,[1]!china_towns_second__2[[Column1]:[Y]],2,FALSE)</f>
        <v>#N/A</v>
      </c>
      <c r="L3471" t="s">
        <v>12890</v>
      </c>
      <c r="M3471" t="str">
        <f>VLOOKUP(H3471,CHOOSE({1,2},Table22[Native],Table22[Name]),2,0)</f>
        <v>Pŭgé Xiàn</v>
      </c>
      <c r="N3471" s="15" t="str">
        <f>VLOOKUP(I3471,CHOOSE({1,2},Table22[Native],Table22[Name]),2,0)</f>
        <v>Liángshān Yízú Zìzhìzhōu</v>
      </c>
      <c r="O3471" s="15" t="str">
        <f t="shared" si="108"/>
        <v>Waluo Xiang (Liángshān Yízú Zìzhìzhōu)</v>
      </c>
      <c r="P3471" s="15" t="str">
        <f t="shared" si="109"/>
        <v>Waluo Xiang (Liángshān Yízú Zìzhìzhōu)</v>
      </c>
    </row>
    <row r="3472" spans="1:16" hidden="1" x14ac:dyDescent="0.25">
      <c r="A3472" t="s">
        <v>1296</v>
      </c>
      <c r="B3472" t="str">
        <f>IF(COUNTIF(A:A,A3472)&gt;1,_xlfn.CONCAT(A3472," (",N3472,")"),A3472)</f>
        <v>Wàn'ān Jiēdào</v>
      </c>
      <c r="C3472" t="str">
        <f>IF(COUNTIF(B:B,B3472)&gt;1,_xlfn.CONCAT(A3472," (",M3472,")"),B3472)</f>
        <v>Wàn'ān Jiēdào</v>
      </c>
      <c r="D3472" t="s">
        <v>1297</v>
      </c>
      <c r="E3472" t="s">
        <v>493</v>
      </c>
      <c r="F3472" t="str">
        <f>_xlfn.CONCAT(D3472,", ",H3472,", ",I3472,", ","四川省")</f>
        <v>万安街道, 双流区, 成都市, 四川省</v>
      </c>
      <c r="G3472">
        <v>25434</v>
      </c>
      <c r="H3472" t="s">
        <v>8196</v>
      </c>
      <c r="I3472" t="s">
        <v>8180</v>
      </c>
      <c r="J3472" t="e">
        <f>VLOOKUP(F3472,[1]!china_towns_second__2[[Column1]:[Y]],3,FALSE)</f>
        <v>#N/A</v>
      </c>
      <c r="K3472" t="e">
        <f>VLOOKUP(F3472,[1]!china_towns_second__2[[Column1]:[Y]],2,FALSE)</f>
        <v>#N/A</v>
      </c>
      <c r="L3472" t="s">
        <v>12891</v>
      </c>
      <c r="M3472" t="str">
        <f>VLOOKUP(H3472,CHOOSE({1,2},Table22[Native],Table22[Name]),2,0)</f>
        <v>Shuāngliú Qū</v>
      </c>
      <c r="N3472" s="15" t="str">
        <f>VLOOKUP(I3472,CHOOSE({1,2},Table22[Native],Table22[Name]),2,0)</f>
        <v>Chéngdū Shì</v>
      </c>
      <c r="O3472" s="15" t="str">
        <f t="shared" si="108"/>
        <v>Wan'an Jiedao (Chéngdū Shì)</v>
      </c>
      <c r="P3472" s="15" t="str">
        <f t="shared" si="109"/>
        <v>Wan'an Jiedao (Chéngdū Shì)</v>
      </c>
    </row>
    <row r="3473" spans="1:16" hidden="1" x14ac:dyDescent="0.25">
      <c r="A3473" t="s">
        <v>721</v>
      </c>
      <c r="B3473" t="str">
        <f>IF(COUNTIF(A:A,A3473)&gt;1,_xlfn.CONCAT(A3473," (",N3473,")"),A3473)</f>
        <v>Wàn'ān Xiāng</v>
      </c>
      <c r="C3473" t="str">
        <f>IF(COUNTIF(B:B,B3473)&gt;1,_xlfn.CONCAT(A3473," (",M3473,")"),B3473)</f>
        <v>Wàn'ān Xiāng</v>
      </c>
      <c r="D3473" t="s">
        <v>722</v>
      </c>
      <c r="E3473" t="s">
        <v>11</v>
      </c>
      <c r="F3473" t="str">
        <f>_xlfn.CONCAT(D3473,", ",H3473,", ",I3473,", ","四川省")</f>
        <v>万安乡, 恩阳区, 巴中市, 四川省</v>
      </c>
      <c r="G3473">
        <v>11398</v>
      </c>
      <c r="H3473" t="s">
        <v>8174</v>
      </c>
      <c r="I3473" t="s">
        <v>8171</v>
      </c>
      <c r="J3473" t="e">
        <f>VLOOKUP(F3473,[1]!china_towns_second__2[[Column1]:[Y]],3,FALSE)</f>
        <v>#N/A</v>
      </c>
      <c r="K3473" t="e">
        <f>VLOOKUP(F3473,[1]!china_towns_second__2[[Column1]:[Y]],2,FALSE)</f>
        <v>#N/A</v>
      </c>
      <c r="L3473" t="s">
        <v>12892</v>
      </c>
      <c r="M3473" t="str">
        <f>VLOOKUP(H3473,CHOOSE({1,2},Table22[Native],Table22[Name]),2,0)</f>
        <v>Ēnyáng Qū</v>
      </c>
      <c r="N3473" s="15" t="str">
        <f>VLOOKUP(I3473,CHOOSE({1,2},Table22[Native],Table22[Name]),2,0)</f>
        <v>Bāzhōng Shì</v>
      </c>
      <c r="O3473" s="15" t="str">
        <f t="shared" si="108"/>
        <v>Wan'an Xiang (Bāzhōng Shì)</v>
      </c>
      <c r="P3473" s="15" t="str">
        <f t="shared" si="109"/>
        <v>Wan'an Xiang (Bāzhōng Shì)</v>
      </c>
    </row>
    <row r="3474" spans="1:16" hidden="1" x14ac:dyDescent="0.25">
      <c r="A3474" t="s">
        <v>5952</v>
      </c>
      <c r="B3474" t="str">
        <f>IF(COUNTIF(A:A,A3474)&gt;1,_xlfn.CONCAT(A3474," (",N3474,")"),A3474)</f>
        <v>Wàn'ān Zhèn</v>
      </c>
      <c r="C3474" t="str">
        <f>IF(COUNTIF(B:B,B3474)&gt;1,_xlfn.CONCAT(A3474," (",M3474,")"),B3474)</f>
        <v>Wàn'ān Zhèn</v>
      </c>
      <c r="D3474" t="s">
        <v>2191</v>
      </c>
      <c r="E3474" t="s">
        <v>7</v>
      </c>
      <c r="F3474" t="str">
        <f>_xlfn.CONCAT(D3474,", ",H3474,", ",I3474,", ","四川省")</f>
        <v>万安镇, 三台县, 绵阳市, 四川省</v>
      </c>
      <c r="G3474">
        <v>6160</v>
      </c>
      <c r="H3474" t="s">
        <v>8313</v>
      </c>
      <c r="I3474" t="s">
        <v>8307</v>
      </c>
      <c r="J3474">
        <f>VLOOKUP(F3474,[1]!china_towns_second__2[[Column1]:[Y]],3,FALSE)</f>
        <v>31.013424131295501</v>
      </c>
      <c r="K3474">
        <f>VLOOKUP(F3474,[1]!china_towns_second__2[[Column1]:[Y]],2,FALSE)</f>
        <v>104.92245490000001</v>
      </c>
      <c r="L3474" t="s">
        <v>12893</v>
      </c>
      <c r="M3474" t="str">
        <f>VLOOKUP(H3474,CHOOSE({1,2},Table22[Native],Table22[Name]),2,0)</f>
        <v>Sāntái Xiàn</v>
      </c>
      <c r="N3474" s="15" t="str">
        <f>VLOOKUP(I3474,CHOOSE({1,2},Table22[Native],Table22[Name]),2,0)</f>
        <v>Miányáng Shì</v>
      </c>
      <c r="O3474" s="15" t="str">
        <f t="shared" si="108"/>
        <v>Wan'an Zhen (Miányáng Shì)</v>
      </c>
      <c r="P3474" s="15" t="str">
        <f t="shared" si="109"/>
        <v>Wan'an Zhen (Miányáng Shì)</v>
      </c>
    </row>
    <row r="3475" spans="1:16" hidden="1" x14ac:dyDescent="0.25">
      <c r="A3475" t="s">
        <v>2190</v>
      </c>
      <c r="B3475" t="str">
        <f>IF(COUNTIF(A:A,A3475)&gt;1,_xlfn.CONCAT(A3475," (",N3475,")"),A3475)</f>
        <v>Wàn'ān Zhèn [incl. Yùyíng Zhèn]</v>
      </c>
      <c r="C3475" t="str">
        <f>IF(COUNTIF(B:B,B3475)&gt;1,_xlfn.CONCAT(A3475," (",M3475,")"),B3475)</f>
        <v>Wàn'ān Zhèn [incl. Yùyíng Zhèn]</v>
      </c>
      <c r="D3475" t="s">
        <v>2191</v>
      </c>
      <c r="E3475" t="s">
        <v>7</v>
      </c>
      <c r="F3475" t="str">
        <f>_xlfn.CONCAT(D3475,", ",H3475,", ",I3475,", ","四川省")</f>
        <v>万安镇, 罗江区, 德阳市, 四川省</v>
      </c>
      <c r="G3475">
        <v>65232</v>
      </c>
      <c r="H3475" t="s">
        <v>8214</v>
      </c>
      <c r="I3475" t="s">
        <v>8211</v>
      </c>
      <c r="J3475">
        <f>VLOOKUP(F3475,[1]!china_towns_second__2[[Column1]:[Y]],3,FALSE)</f>
        <v>31.3053115509158</v>
      </c>
      <c r="K3475">
        <f>VLOOKUP(F3475,[1]!china_towns_second__2[[Column1]:[Y]],2,FALSE)</f>
        <v>104.5039144</v>
      </c>
      <c r="L3475" t="s">
        <v>12894</v>
      </c>
      <c r="M3475" t="str">
        <f>VLOOKUP(H3475,CHOOSE({1,2},Table22[Native],Table22[Name]),2,0)</f>
        <v>Luójiāng Qū</v>
      </c>
      <c r="N3475" s="15" t="str">
        <f>VLOOKUP(I3475,CHOOSE({1,2},Table22[Native],Table22[Name]),2,0)</f>
        <v>Déyáng Shì</v>
      </c>
      <c r="O3475" s="15" t="str">
        <f t="shared" si="108"/>
        <v>Wan'an Zhen [incl. Yuying Zhen] (Déyáng Shì)</v>
      </c>
      <c r="P3475" s="15" t="str">
        <f t="shared" si="109"/>
        <v>Wan'an Zhen [incl. Yuying Zhen] (Déyáng Shì)</v>
      </c>
    </row>
    <row r="3476" spans="1:16" hidden="1" x14ac:dyDescent="0.25">
      <c r="A3476" t="s">
        <v>2706</v>
      </c>
      <c r="B3476" t="str">
        <f>IF(COUNTIF(A:A,A3476)&gt;1,_xlfn.CONCAT(A3476," (",N3476,")"),A3476)</f>
        <v>Wānbà Zhèn</v>
      </c>
      <c r="C3476" t="str">
        <f>IF(COUNTIF(B:B,B3476)&gt;1,_xlfn.CONCAT(A3476," (",M3476,")"),B3476)</f>
        <v>Wānbà Zhèn</v>
      </c>
      <c r="D3476" t="s">
        <v>2707</v>
      </c>
      <c r="E3476" t="s">
        <v>7</v>
      </c>
      <c r="F3476" t="str">
        <f>_xlfn.CONCAT(D3476,", ",H3476,", ",I3476,", ","四川省")</f>
        <v>湾坝镇, 九龙县, 甘孜藏族自治州, 四川省</v>
      </c>
      <c r="G3476">
        <v>5888</v>
      </c>
      <c r="H3476" t="s">
        <v>8228</v>
      </c>
      <c r="I3476" t="s">
        <v>8219</v>
      </c>
      <c r="J3476">
        <f>VLOOKUP(F3476,[1]!china_towns_second__2[[Column1]:[Y]],3,FALSE)</f>
        <v>29.020439613982699</v>
      </c>
      <c r="K3476">
        <f>VLOOKUP(F3476,[1]!china_towns_second__2[[Column1]:[Y]],2,FALSE)</f>
        <v>102.014526</v>
      </c>
      <c r="L3476" t="s">
        <v>12895</v>
      </c>
      <c r="M3476" t="str">
        <f>VLOOKUP(H3476,CHOOSE({1,2},Table22[Native],Table22[Name]),2,0)</f>
        <v>Jiŭlóng Xiàn</v>
      </c>
      <c r="N3476" s="15" t="str">
        <f>VLOOKUP(I3476,CHOOSE({1,2},Table22[Native],Table22[Name]),2,0)</f>
        <v>Gānzī Zàngzú Zìzhìzhōu</v>
      </c>
      <c r="O3476" s="15" t="str">
        <f t="shared" si="108"/>
        <v>Wanba Zhen (Gānzī Zàngzú Zìzhìzhōu)</v>
      </c>
      <c r="P3476" s="15" t="str">
        <f t="shared" si="109"/>
        <v>Wanba Zhen (Gānzī Zàngzú Zìzhìzhōu)</v>
      </c>
    </row>
    <row r="3477" spans="1:16" hidden="1" x14ac:dyDescent="0.25">
      <c r="A3477" t="s">
        <v>4912</v>
      </c>
      <c r="B3477" t="str">
        <f>IF(COUNTIF(A:A,A3477)&gt;1,_xlfn.CONCAT(A3477," (",N3477,")"),A3477)</f>
        <v>Wănchăng Xiāng</v>
      </c>
      <c r="C3477" t="str">
        <f>IF(COUNTIF(B:B,B3477)&gt;1,_xlfn.CONCAT(A3477," (",M3477,")"),B3477)</f>
        <v>Wănchăng Xiāng</v>
      </c>
      <c r="D3477" t="s">
        <v>4913</v>
      </c>
      <c r="E3477" t="s">
        <v>11</v>
      </c>
      <c r="F3477" t="str">
        <f>_xlfn.CONCAT(D3477,", ",H3477,", ",I3477,", ","四川省")</f>
        <v>碗厂乡, 昭觉县, 凉山彝族自治州, 四川省</v>
      </c>
      <c r="G3477">
        <v>2748</v>
      </c>
      <c r="H3477" t="s">
        <v>8288</v>
      </c>
      <c r="I3477" t="s">
        <v>8271</v>
      </c>
      <c r="J3477" t="e">
        <f>VLOOKUP(F3477,[1]!china_towns_second__2[[Column1]:[Y]],3,FALSE)</f>
        <v>#N/A</v>
      </c>
      <c r="K3477" t="e">
        <f>VLOOKUP(F3477,[1]!china_towns_second__2[[Column1]:[Y]],2,FALSE)</f>
        <v>#N/A</v>
      </c>
      <c r="L3477" t="s">
        <v>12896</v>
      </c>
      <c r="M3477" t="str">
        <f>VLOOKUP(H3477,CHOOSE({1,2},Table22[Native],Table22[Name]),2,0)</f>
        <v>Zhāojué Xiàn</v>
      </c>
      <c r="N3477" s="15" t="str">
        <f>VLOOKUP(I3477,CHOOSE({1,2},Table22[Native],Table22[Name]),2,0)</f>
        <v>Liángshān Yízú Zìzhìzhōu</v>
      </c>
      <c r="O3477" s="15" t="str">
        <f t="shared" si="108"/>
        <v>Wanchang Xiang (Liángshān Yízú Zìzhìzhōu)</v>
      </c>
      <c r="P3477" s="15" t="str">
        <f t="shared" si="109"/>
        <v>Wanchang Xiang (Liángshān Yízú Zìzhìzhōu)</v>
      </c>
    </row>
    <row r="3478" spans="1:16" hidden="1" x14ac:dyDescent="0.25">
      <c r="A3478" t="s">
        <v>6878</v>
      </c>
      <c r="B3478" t="str">
        <f>IF(COUNTIF(A:A,A3478)&gt;1,_xlfn.CONCAT(A3478," (",N3478,")"),A3478)</f>
        <v>Wănchăng Zhèn</v>
      </c>
      <c r="C3478" t="str">
        <f>IF(COUNTIF(B:B,B3478)&gt;1,_xlfn.CONCAT(A3478," (",M3478,")"),B3478)</f>
        <v>Wănchăng Zhèn</v>
      </c>
      <c r="D3478" t="s">
        <v>6879</v>
      </c>
      <c r="E3478" t="s">
        <v>7</v>
      </c>
      <c r="F3478" t="str">
        <f>_xlfn.CONCAT(D3478,", ",H3478,", ",I3478,", ","四川省")</f>
        <v>碗厂镇, 威远县, 内江市, 四川省</v>
      </c>
      <c r="G3478">
        <v>10700</v>
      </c>
      <c r="H3478" t="s">
        <v>8332</v>
      </c>
      <c r="I3478" t="s">
        <v>8329</v>
      </c>
      <c r="J3478">
        <f>VLOOKUP(F3478,[1]!china_towns_second__2[[Column1]:[Y]],3,FALSE)</f>
        <v>29.676041206617899</v>
      </c>
      <c r="K3478">
        <f>VLOOKUP(F3478,[1]!china_towns_second__2[[Column1]:[Y]],2,FALSE)</f>
        <v>104.3500987</v>
      </c>
      <c r="L3478" t="s">
        <v>12897</v>
      </c>
      <c r="M3478" t="str">
        <f>VLOOKUP(H3478,CHOOSE({1,2},Table22[Native],Table22[Name]),2,0)</f>
        <v>Wēiyuăn Xiàn</v>
      </c>
      <c r="N3478" s="15" t="str">
        <f>VLOOKUP(I3478,CHOOSE({1,2},Table22[Native],Table22[Name]),2,0)</f>
        <v>Nèijiāng Shì</v>
      </c>
      <c r="O3478" s="15" t="str">
        <f t="shared" si="108"/>
        <v>Wanchang Zhen (Nèijiāng Shì)</v>
      </c>
      <c r="P3478" s="15" t="str">
        <f t="shared" si="109"/>
        <v>Wanchang Zhen (Nèijiāng Shì)</v>
      </c>
    </row>
    <row r="3479" spans="1:16" hidden="1" x14ac:dyDescent="0.25">
      <c r="A3479" t="s">
        <v>1298</v>
      </c>
      <c r="B3479" t="str">
        <f>IF(COUNTIF(A:A,A3479)&gt;1,_xlfn.CONCAT(A3479," (",N3479,")"),A3479)</f>
        <v>Wànchūn Zhèn</v>
      </c>
      <c r="C3479" t="str">
        <f>IF(COUNTIF(B:B,B3479)&gt;1,_xlfn.CONCAT(A3479," (",M3479,")"),B3479)</f>
        <v>Wànchūn Zhèn</v>
      </c>
      <c r="D3479" t="s">
        <v>1299</v>
      </c>
      <c r="E3479" t="s">
        <v>7</v>
      </c>
      <c r="F3479" t="str">
        <f>_xlfn.CONCAT(D3479,", ",H3479,", ",I3479,", ","四川省")</f>
        <v>万春镇, 温江区, 成都市, 四川省</v>
      </c>
      <c r="G3479">
        <v>57059</v>
      </c>
      <c r="H3479" t="s">
        <v>8197</v>
      </c>
      <c r="I3479" t="s">
        <v>8180</v>
      </c>
      <c r="J3479">
        <f>VLOOKUP(F3479,[1]!china_towns_second__2[[Column1]:[Y]],3,FALSE)</f>
        <v>30.7532444966232</v>
      </c>
      <c r="K3479">
        <f>VLOOKUP(F3479,[1]!china_towns_second__2[[Column1]:[Y]],2,FALSE)</f>
        <v>103.809213</v>
      </c>
      <c r="L3479" t="s">
        <v>12898</v>
      </c>
      <c r="M3479" t="str">
        <f>VLOOKUP(H3479,CHOOSE({1,2},Table22[Native],Table22[Name]),2,0)</f>
        <v>Wēnjiāng Qū</v>
      </c>
      <c r="N3479" s="15" t="str">
        <f>VLOOKUP(I3479,CHOOSE({1,2},Table22[Native],Table22[Name]),2,0)</f>
        <v>Chéngdū Shì</v>
      </c>
      <c r="O3479" s="15" t="str">
        <f t="shared" si="108"/>
        <v>Wanchun Zhen (Chéngdū Shì)</v>
      </c>
      <c r="P3479" s="15" t="str">
        <f t="shared" si="109"/>
        <v>Wanchun Zhen (Chéngdū Shì)</v>
      </c>
    </row>
    <row r="3480" spans="1:16" hidden="1" x14ac:dyDescent="0.25">
      <c r="A3480" t="s">
        <v>2192</v>
      </c>
      <c r="B3480" t="str">
        <f>IF(COUNTIF(A:A,A3480)&gt;1,_xlfn.CONCAT(A3480," (",N3480,")"),A3480)</f>
        <v>Wànfú Zhèn</v>
      </c>
      <c r="C3480" t="str">
        <f>IF(COUNTIF(B:B,B3480)&gt;1,_xlfn.CONCAT(A3480," (",M3480,")"),B3480)</f>
        <v>Wànfú Zhèn</v>
      </c>
      <c r="D3480" t="s">
        <v>2193</v>
      </c>
      <c r="E3480" t="s">
        <v>7</v>
      </c>
      <c r="F3480" t="str">
        <f>_xlfn.CONCAT(D3480,", ",H3480,", ",I3480,", ","四川省")</f>
        <v>万福镇, 中江县, 德阳市, 四川省</v>
      </c>
      <c r="G3480">
        <v>22474</v>
      </c>
      <c r="H3480" t="s">
        <v>8217</v>
      </c>
      <c r="I3480" t="s">
        <v>8211</v>
      </c>
      <c r="J3480">
        <f>VLOOKUP(F3480,[1]!china_towns_second__2[[Column1]:[Y]],3,FALSE)</f>
        <v>30.721970344104399</v>
      </c>
      <c r="K3480">
        <f>VLOOKUP(F3480,[1]!china_towns_second__2[[Column1]:[Y]],2,FALSE)</f>
        <v>105.0922229</v>
      </c>
      <c r="L3480" t="s">
        <v>12899</v>
      </c>
      <c r="M3480" t="str">
        <f>VLOOKUP(H3480,CHOOSE({1,2},Table22[Native],Table22[Name]),2,0)</f>
        <v>Zhōngjiāng Xiàn</v>
      </c>
      <c r="N3480" s="15" t="str">
        <f>VLOOKUP(I3480,CHOOSE({1,2},Table22[Native],Table22[Name]),2,0)</f>
        <v>Déyáng Shì</v>
      </c>
      <c r="O3480" s="15" t="str">
        <f t="shared" si="108"/>
        <v>Wanfu Zhen (Déyáng Shì)</v>
      </c>
      <c r="P3480" s="15" t="str">
        <f t="shared" si="109"/>
        <v>Wanfu Zhen (Déyáng Shì)</v>
      </c>
    </row>
    <row r="3481" spans="1:16" hidden="1" x14ac:dyDescent="0.25">
      <c r="A3481" t="s">
        <v>2708</v>
      </c>
      <c r="B3481" t="str">
        <f>IF(COUNTIF(A:A,A3481)&gt;1,_xlfn.CONCAT(A3481," (",N3481,")"),A3481)</f>
        <v>Wāngbùdĭng Xiāng</v>
      </c>
      <c r="C3481" t="str">
        <f>IF(COUNTIF(B:B,B3481)&gt;1,_xlfn.CONCAT(A3481," (",M3481,")"),B3481)</f>
        <v>Wāngbùdĭng Xiāng</v>
      </c>
      <c r="D3481" t="s">
        <v>2709</v>
      </c>
      <c r="E3481" t="s">
        <v>11</v>
      </c>
      <c r="F3481" t="str">
        <f>_xlfn.CONCAT(D3481,", ",H3481,", ",I3481,", ","四川省")</f>
        <v>汪布顶乡, 德格县, 甘孜藏族自治州, 四川省</v>
      </c>
      <c r="G3481">
        <v>2831</v>
      </c>
      <c r="H3481" t="s">
        <v>8225</v>
      </c>
      <c r="I3481" t="s">
        <v>8219</v>
      </c>
      <c r="J3481" t="e">
        <f>VLOOKUP(F3481,[1]!china_towns_second__2[[Column1]:[Y]],3,FALSE)</f>
        <v>#N/A</v>
      </c>
      <c r="K3481" t="e">
        <f>VLOOKUP(F3481,[1]!china_towns_second__2[[Column1]:[Y]],2,FALSE)</f>
        <v>#N/A</v>
      </c>
      <c r="L3481" t="s">
        <v>12900</v>
      </c>
      <c r="M3481" t="str">
        <f>VLOOKUP(H3481,CHOOSE({1,2},Table22[Native],Table22[Name]),2,0)</f>
        <v>Dégé Xiàn</v>
      </c>
      <c r="N3481" s="15" t="str">
        <f>VLOOKUP(I3481,CHOOSE({1,2},Table22[Native],Table22[Name]),2,0)</f>
        <v>Gānzī Zàngzú Zìzhìzhōu</v>
      </c>
      <c r="O3481" s="15" t="str">
        <f t="shared" si="108"/>
        <v>Wangbuding Xiang (Gānzī Zàngzú Zìzhìzhōu)</v>
      </c>
      <c r="P3481" s="15" t="str">
        <f t="shared" si="109"/>
        <v>Wangbuding Xiang (Gānzī Zàngzú Zìzhìzhōu)</v>
      </c>
    </row>
    <row r="3482" spans="1:16" hidden="1" x14ac:dyDescent="0.25">
      <c r="A3482" t="s">
        <v>7657</v>
      </c>
      <c r="B3482" t="str">
        <f>IF(COUNTIF(A:A,A3482)&gt;1,_xlfn.CONCAT(A3482," (",N3482,")"),A3482)</f>
        <v>Wángchăng Xiāng [→ Jīnqiūhú Zhèn]</v>
      </c>
      <c r="C3482" t="str">
        <f>IF(COUNTIF(B:B,B3482)&gt;1,_xlfn.CONCAT(A3482," (",M3482,")"),B3482)</f>
        <v>Wángchăng Xiāng [→ Jīnqiūhú Zhèn]</v>
      </c>
      <c r="D3482" t="s">
        <v>7658</v>
      </c>
      <c r="E3482" t="s">
        <v>11</v>
      </c>
      <c r="F3482" t="str">
        <f>_xlfn.CONCAT(D3482,", ",H3482,", ",I3482,", ","四川省")</f>
        <v>王场乡, 翠屏区, 宜宾市, 四川省</v>
      </c>
      <c r="G3482">
        <v>18385</v>
      </c>
      <c r="H3482" t="s">
        <v>8361</v>
      </c>
      <c r="I3482" t="s">
        <v>8359</v>
      </c>
      <c r="J3482" t="e">
        <f>VLOOKUP(F3482,[1]!china_towns_second__2[[Column1]:[Y]],3,FALSE)</f>
        <v>#N/A</v>
      </c>
      <c r="K3482" t="e">
        <f>VLOOKUP(F3482,[1]!china_towns_second__2[[Column1]:[Y]],2,FALSE)</f>
        <v>#N/A</v>
      </c>
      <c r="L3482" t="s">
        <v>12901</v>
      </c>
      <c r="M3482" t="str">
        <f>VLOOKUP(H3482,CHOOSE({1,2},Table22[Native],Table22[Name]),2,0)</f>
        <v>Cuìpíng Qū</v>
      </c>
      <c r="N3482" s="15" t="str">
        <f>VLOOKUP(I3482,CHOOSE({1,2},Table22[Native],Table22[Name]),2,0)</f>
        <v>Yíbīn Shì</v>
      </c>
      <c r="O3482" s="15" t="str">
        <f t="shared" si="108"/>
        <v>Wangchang Xiang [→ Jinqiuhu Zhen] (Yíbīn Shì)</v>
      </c>
      <c r="P3482" s="15" t="str">
        <f t="shared" si="109"/>
        <v>Wangchang Xiang [→ Jinqiuhu Zhen] (Yíbīn Shì)</v>
      </c>
    </row>
    <row r="3483" spans="1:16" hidden="1" x14ac:dyDescent="0.25">
      <c r="A3483" t="s">
        <v>1300</v>
      </c>
      <c r="B3483" t="str">
        <f>IF(COUNTIF(A:A,A3483)&gt;1,_xlfn.CONCAT(A3483," (",N3483,")"),A3483)</f>
        <v>Wángchăng Zhèn</v>
      </c>
      <c r="C3483" t="str">
        <f>IF(COUNTIF(B:B,B3483)&gt;1,_xlfn.CONCAT(A3483," (",M3483,")"),B3483)</f>
        <v>Wángchăng Zhèn</v>
      </c>
      <c r="D3483" t="s">
        <v>1301</v>
      </c>
      <c r="E3483" t="s">
        <v>7</v>
      </c>
      <c r="F3483" t="str">
        <f>_xlfn.CONCAT(D3483,", ",H3483,", ",I3483,", ","四川省")</f>
        <v>王场镇, 崇州市, 成都市, 四川省</v>
      </c>
      <c r="G3483">
        <v>21003</v>
      </c>
      <c r="H3483" t="s">
        <v>8182</v>
      </c>
      <c r="I3483" t="s">
        <v>8180</v>
      </c>
      <c r="J3483">
        <f>VLOOKUP(F3483,[1]!china_towns_second__2[[Column1]:[Y]],3,FALSE)</f>
        <v>30.617730307657901</v>
      </c>
      <c r="K3483">
        <f>VLOOKUP(F3483,[1]!china_towns_second__2[[Column1]:[Y]],2,FALSE)</f>
        <v>103.5784714</v>
      </c>
      <c r="L3483" t="s">
        <v>12902</v>
      </c>
      <c r="M3483" t="str">
        <f>VLOOKUP(H3483,CHOOSE({1,2},Table22[Native],Table22[Name]),2,0)</f>
        <v>Chóngzhōu Shì</v>
      </c>
      <c r="N3483" s="15" t="str">
        <f>VLOOKUP(I3483,CHOOSE({1,2},Table22[Native],Table22[Name]),2,0)</f>
        <v>Chéngdū Shì</v>
      </c>
      <c r="O3483" s="15" t="str">
        <f t="shared" si="108"/>
        <v>Wangchang Zhen (Chéngdū Shì)</v>
      </c>
      <c r="P3483" s="15" t="str">
        <f t="shared" si="109"/>
        <v>Wangchang Zhen (Chéngdū Shì)</v>
      </c>
    </row>
    <row r="3484" spans="1:16" hidden="1" x14ac:dyDescent="0.25">
      <c r="A3484" t="s">
        <v>3917</v>
      </c>
      <c r="B3484" t="str">
        <f>IF(COUNTIF(A:A,A3484)&gt;1,_xlfn.CONCAT(A3484," (",N3484,")"),A3484)</f>
        <v>Wángcūn Zhèn</v>
      </c>
      <c r="C3484" t="str">
        <f>IF(COUNTIF(B:B,B3484)&gt;1,_xlfn.CONCAT(A3484," (",M3484,")"),B3484)</f>
        <v>Wángcūn Zhèn</v>
      </c>
      <c r="D3484" t="s">
        <v>3918</v>
      </c>
      <c r="E3484" t="s">
        <v>7</v>
      </c>
      <c r="F3484" t="str">
        <f>_xlfn.CONCAT(D3484,", ",H3484,", ",I3484,", ","四川省")</f>
        <v>王村镇, 井研县, 乐山市, 四川省</v>
      </c>
      <c r="G3484">
        <v>15938</v>
      </c>
      <c r="H3484" t="s">
        <v>8261</v>
      </c>
      <c r="I3484" t="s">
        <v>8256</v>
      </c>
      <c r="J3484">
        <f>VLOOKUP(F3484,[1]!china_towns_second__2[[Column1]:[Y]],3,FALSE)</f>
        <v>29.4798130225313</v>
      </c>
      <c r="K3484">
        <f>VLOOKUP(F3484,[1]!china_towns_second__2[[Column1]:[Y]],2,FALSE)</f>
        <v>103.9444615</v>
      </c>
      <c r="L3484" t="s">
        <v>12903</v>
      </c>
      <c r="M3484" t="str">
        <f>VLOOKUP(H3484,CHOOSE({1,2},Table22[Native],Table22[Name]),2,0)</f>
        <v>Jĭngyán Xiàn</v>
      </c>
      <c r="N3484" s="15" t="str">
        <f>VLOOKUP(I3484,CHOOSE({1,2},Table22[Native],Table22[Name]),2,0)</f>
        <v>Lèshān Shì</v>
      </c>
      <c r="O3484" s="15" t="str">
        <f t="shared" si="108"/>
        <v>Wangcun Zhen (Lèshān Shì)</v>
      </c>
      <c r="P3484" s="15" t="str">
        <f t="shared" si="109"/>
        <v>Wangcun Zhen (Lèshān Shì)</v>
      </c>
    </row>
    <row r="3485" spans="1:16" hidden="1" x14ac:dyDescent="0.25">
      <c r="A3485" t="s">
        <v>7378</v>
      </c>
      <c r="B3485" t="str">
        <f>IF(COUNTIF(A:A,A3485)&gt;1,_xlfn.CONCAT(A3485," (",N3485,")"),A3485)</f>
        <v>Wánggǎngpíng Yízú Zàngzú Xiāng [incl. Wājiăo Xiāng, Tiánwān Xiāng]</v>
      </c>
      <c r="C3485" t="str">
        <f>IF(COUNTIF(B:B,B3485)&gt;1,_xlfn.CONCAT(A3485," (",M3485,")"),B3485)</f>
        <v>Wánggǎngpíng Yízú Zàngzú Xiāng [incl. Wājiăo Xiāng, Tiánwān Xiāng]</v>
      </c>
      <c r="D3485" t="s">
        <v>7379</v>
      </c>
      <c r="E3485" t="s">
        <v>11</v>
      </c>
      <c r="F3485" t="str">
        <f>_xlfn.CONCAT(D3485,", ",H3485,", ",I3485,", ","四川省")</f>
        <v>王岗坪彝族藏族乡, 石棉县, 雅安市, 四川省</v>
      </c>
      <c r="G3485">
        <v>7184</v>
      </c>
      <c r="H3485" t="s">
        <v>8354</v>
      </c>
      <c r="I3485" t="s">
        <v>8349</v>
      </c>
      <c r="J3485" t="e">
        <f>VLOOKUP(F3485,[1]!china_towns_second__2[[Column1]:[Y]],3,FALSE)</f>
        <v>#N/A</v>
      </c>
      <c r="K3485" t="e">
        <f>VLOOKUP(F3485,[1]!china_towns_second__2[[Column1]:[Y]],2,FALSE)</f>
        <v>#N/A</v>
      </c>
      <c r="L3485" t="s">
        <v>12904</v>
      </c>
      <c r="M3485" t="str">
        <f>VLOOKUP(H3485,CHOOSE({1,2},Table22[Native],Table22[Name]),2,0)</f>
        <v>Shímián Xiàn</v>
      </c>
      <c r="N3485" s="15" t="str">
        <f>VLOOKUP(I3485,CHOOSE({1,2},Table22[Native],Table22[Name]),2,0)</f>
        <v>Yă'ān Shì</v>
      </c>
      <c r="O3485" s="15" t="str">
        <f t="shared" si="108"/>
        <v>Wanggangping Yizu Zangzu Xiang [incl. Wajiao Xiang, Tianwan Xiang] (Yă'ān Shì)</v>
      </c>
      <c r="P3485" s="15" t="str">
        <f t="shared" si="109"/>
        <v>Wanggangping Yizu Zangzu Xiang [incl. Wajiao Xiang, Tianwan Xiang] (Yă'ān Shì)</v>
      </c>
    </row>
    <row r="3486" spans="1:16" hidden="1" x14ac:dyDescent="0.25">
      <c r="A3486" t="s">
        <v>3183</v>
      </c>
      <c r="B3486" t="str">
        <f>IF(COUNTIF(A:A,A3486)&gt;1,_xlfn.CONCAT(A3486," (",N3486,")"),A3486)</f>
        <v>Wánghé Zhèn</v>
      </c>
      <c r="C3486" t="str">
        <f>IF(COUNTIF(B:B,B3486)&gt;1,_xlfn.CONCAT(A3486," (",M3486,")"),B3486)</f>
        <v>Wánghé Zhèn</v>
      </c>
      <c r="D3486" t="s">
        <v>3184</v>
      </c>
      <c r="E3486" t="s">
        <v>7</v>
      </c>
      <c r="F3486" t="str">
        <f>_xlfn.CONCAT(D3486,", ",H3486,", ",I3486,", ","四川省")</f>
        <v>王河镇, 剑阁县, 广元市, 四川省</v>
      </c>
      <c r="G3486">
        <v>7333</v>
      </c>
      <c r="H3486" t="s">
        <v>8250</v>
      </c>
      <c r="I3486" t="s">
        <v>8247</v>
      </c>
      <c r="J3486">
        <f>VLOOKUP(F3486,[1]!china_towns_second__2[[Column1]:[Y]],3,FALSE)</f>
        <v>31.647471282691701</v>
      </c>
      <c r="K3486">
        <f>VLOOKUP(F3486,[1]!china_towns_second__2[[Column1]:[Y]],2,FALSE)</f>
        <v>105.4131816</v>
      </c>
      <c r="L3486" t="s">
        <v>12905</v>
      </c>
      <c r="M3486" t="str">
        <f>VLOOKUP(H3486,CHOOSE({1,2},Table22[Native],Table22[Name]),2,0)</f>
        <v>Jiàngé Xiàn</v>
      </c>
      <c r="N3486" s="15" t="str">
        <f>VLOOKUP(I3486,CHOOSE({1,2},Table22[Native],Table22[Name]),2,0)</f>
        <v>Guăngyuán Shì</v>
      </c>
      <c r="O3486" s="15" t="str">
        <f t="shared" si="108"/>
        <v>Wanghe Zhen (Guăngyuán Shì)</v>
      </c>
      <c r="P3486" s="15" t="str">
        <f t="shared" si="109"/>
        <v>Wanghe Zhen (Guăngyuán Shì)</v>
      </c>
    </row>
    <row r="3487" spans="1:16" hidden="1" x14ac:dyDescent="0.25">
      <c r="A3487" t="s">
        <v>3185</v>
      </c>
      <c r="B3487" t="str">
        <f>IF(COUNTIF(A:A,A3487)&gt;1,_xlfn.CONCAT(A3487," (",N3487,")"),A3487)</f>
        <v>Wāngjiā Xiāng</v>
      </c>
      <c r="C3487" t="str">
        <f>IF(COUNTIF(B:B,B3487)&gt;1,_xlfn.CONCAT(A3487," (",M3487,")"),B3487)</f>
        <v>Wāngjiā Xiāng</v>
      </c>
      <c r="D3487" t="s">
        <v>3186</v>
      </c>
      <c r="E3487" t="s">
        <v>11</v>
      </c>
      <c r="F3487" t="str">
        <f>_xlfn.CONCAT(D3487,", ",H3487,", ",I3487,", ","四川省")</f>
        <v>汪家乡, 朝天区, 广元市, 四川省</v>
      </c>
      <c r="G3487">
        <v>5898</v>
      </c>
      <c r="H3487" t="s">
        <v>8249</v>
      </c>
      <c r="I3487" t="s">
        <v>8247</v>
      </c>
      <c r="J3487" t="e">
        <f>VLOOKUP(F3487,[1]!china_towns_second__2[[Column1]:[Y]],3,FALSE)</f>
        <v>#N/A</v>
      </c>
      <c r="K3487" t="e">
        <f>VLOOKUP(F3487,[1]!china_towns_second__2[[Column1]:[Y]],2,FALSE)</f>
        <v>#N/A</v>
      </c>
      <c r="L3487" t="s">
        <v>12906</v>
      </c>
      <c r="M3487" t="str">
        <f>VLOOKUP(H3487,CHOOSE({1,2},Table22[Native],Table22[Name]),2,0)</f>
        <v>Cháotiān Qū</v>
      </c>
      <c r="N3487" s="15" t="str">
        <f>VLOOKUP(I3487,CHOOSE({1,2},Table22[Native],Table22[Name]),2,0)</f>
        <v>Guăngyuán Shì</v>
      </c>
      <c r="O3487" s="15" t="str">
        <f t="shared" si="108"/>
        <v>Wangjia Xiang (Guăngyuán Shì)</v>
      </c>
      <c r="P3487" s="15" t="str">
        <f t="shared" si="109"/>
        <v>Wangjia Xiang (Guăngyuán Shì)</v>
      </c>
    </row>
    <row r="3488" spans="1:16" hidden="1" x14ac:dyDescent="0.25">
      <c r="A3488" t="s">
        <v>3187</v>
      </c>
      <c r="B3488" t="str">
        <f>IF(COUNTIF(A:A,A3488)&gt;1,_xlfn.CONCAT(A3488," (",N3488,")"),A3488)</f>
        <v>Wángjiā Zhèn (Guăngyuán Shì)</v>
      </c>
      <c r="C3488" t="str">
        <f>IF(COUNTIF(B:B,B3488)&gt;1,_xlfn.CONCAT(A3488," (",M3488,")"),B3488)</f>
        <v>Wángjiā Zhèn (Guăngyuán Shì)</v>
      </c>
      <c r="D3488" t="s">
        <v>3188</v>
      </c>
      <c r="E3488" t="s">
        <v>7</v>
      </c>
      <c r="F3488" t="str">
        <f>_xlfn.CONCAT(D3488,", ",H3488,", ",I3488,", ","四川省")</f>
        <v>王家镇, 昭化区, 广元市, 四川省</v>
      </c>
      <c r="G3488">
        <v>7164</v>
      </c>
      <c r="H3488" t="s">
        <v>8254</v>
      </c>
      <c r="I3488" t="s">
        <v>8247</v>
      </c>
      <c r="J3488">
        <f>VLOOKUP(F3488,[1]!china_towns_second__2[[Column1]:[Y]],3,FALSE)</f>
        <v>32.125742266538801</v>
      </c>
      <c r="K3488">
        <f>VLOOKUP(F3488,[1]!china_towns_second__2[[Column1]:[Y]],2,FALSE)</f>
        <v>105.972492</v>
      </c>
      <c r="L3488" t="s">
        <v>14352</v>
      </c>
      <c r="M3488" t="str">
        <f>VLOOKUP(H3488,CHOOSE({1,2},Table22[Native],Table22[Name]),2,0)</f>
        <v>Zhāohuà Qū</v>
      </c>
      <c r="N3488" s="15" t="str">
        <f>VLOOKUP(I3488,CHOOSE({1,2},Table22[Native],Table22[Name]),2,0)</f>
        <v>Guăngyuán Shì</v>
      </c>
      <c r="O3488" s="15" t="str">
        <f t="shared" si="108"/>
        <v>Wangjia Zhen (Guangyuan Shi) (Guăngyuán Shì)</v>
      </c>
      <c r="P3488" s="15" t="str">
        <f t="shared" si="109"/>
        <v>Wangjia Zhen (Guangyuan Shi) (Guăngyuán Shì)</v>
      </c>
    </row>
    <row r="3489" spans="1:16" hidden="1" x14ac:dyDescent="0.25">
      <c r="A3489" t="s">
        <v>3187</v>
      </c>
      <c r="B3489" t="str">
        <f>IF(COUNTIF(A:A,A3489)&gt;1,_xlfn.CONCAT(A3489," (",N3489,")"),A3489)</f>
        <v>Wángjiā Zhèn (Guăng'ān Shì)</v>
      </c>
      <c r="C3489" t="str">
        <f>IF(COUNTIF(B:B,B3489)&gt;1,_xlfn.CONCAT(A3489," (",M3489,")"),B3489)</f>
        <v>Wángjiā Zhèn (Guăng'ān Shì)</v>
      </c>
      <c r="D3489" t="s">
        <v>3188</v>
      </c>
      <c r="E3489" t="s">
        <v>7</v>
      </c>
      <c r="F3489" t="str">
        <f>_xlfn.CONCAT(D3489,", ",H3489,", ",I3489,", ","四川省")</f>
        <v>王家镇, 邻水县, 广安市, 四川省</v>
      </c>
      <c r="G3489">
        <v>16760</v>
      </c>
      <c r="H3489" t="s">
        <v>8242</v>
      </c>
      <c r="I3489" t="s">
        <v>8239</v>
      </c>
      <c r="J3489">
        <f>VLOOKUP(F3489,[1]!china_towns_second__2[[Column1]:[Y]],3,FALSE)</f>
        <v>30.370117591120501</v>
      </c>
      <c r="K3489">
        <f>VLOOKUP(F3489,[1]!china_towns_second__2[[Column1]:[Y]],2,FALSE)</f>
        <v>107.1474049</v>
      </c>
      <c r="L3489" t="s">
        <v>14353</v>
      </c>
      <c r="M3489" t="str">
        <f>VLOOKUP(H3489,CHOOSE({1,2},Table22[Native],Table22[Name]),2,0)</f>
        <v>Línshuĭ Xiàn</v>
      </c>
      <c r="N3489" s="15" t="str">
        <f>VLOOKUP(I3489,CHOOSE({1,2},Table22[Native],Table22[Name]),2,0)</f>
        <v>Guăng'ān Shì</v>
      </c>
      <c r="O3489" s="15" t="str">
        <f t="shared" si="108"/>
        <v>Wangjia Zhen (Guang'an Shi) (Guăng'ān Shì)</v>
      </c>
      <c r="P3489" s="15" t="str">
        <f t="shared" si="109"/>
        <v>Wangjia Zhen (Guang'an Shi) (Guăng'ān Shì)</v>
      </c>
    </row>
    <row r="3490" spans="1:16" hidden="1" x14ac:dyDescent="0.25">
      <c r="A3490" t="s">
        <v>3187</v>
      </c>
      <c r="B3490" t="str">
        <f>IF(COUNTIF(A:A,A3490)&gt;1,_xlfn.CONCAT(A3490," (",N3490,")"),A3490)</f>
        <v>Wángjiā Zhèn (Nánchōng Shì)</v>
      </c>
      <c r="C3490" t="str">
        <f>IF(COUNTIF(B:B,B3490)&gt;1,_xlfn.CONCAT(A3490," (",M3490,")"),B3490)</f>
        <v>Wángjiā Zhèn (Nánchōng Shì)</v>
      </c>
      <c r="D3490" t="s">
        <v>3188</v>
      </c>
      <c r="E3490" t="s">
        <v>7</v>
      </c>
      <c r="F3490" t="str">
        <f>_xlfn.CONCAT(D3490,", ",H3490,", ",I3490,", ","四川省")</f>
        <v>王家镇, 南部县, 南充市, 四川省</v>
      </c>
      <c r="G3490">
        <v>15651</v>
      </c>
      <c r="H3490" t="s">
        <v>8322</v>
      </c>
      <c r="I3490" t="s">
        <v>8318</v>
      </c>
      <c r="J3490">
        <f>VLOOKUP(F3490,[1]!china_towns_second__2[[Column1]:[Y]],3,FALSE)</f>
        <v>31.144864396147</v>
      </c>
      <c r="K3490">
        <f>VLOOKUP(F3490,[1]!china_towns_second__2[[Column1]:[Y]],2,FALSE)</f>
        <v>106.2199782</v>
      </c>
      <c r="L3490" t="s">
        <v>14354</v>
      </c>
      <c r="M3490" t="str">
        <f>VLOOKUP(H3490,CHOOSE({1,2},Table22[Native],Table22[Name]),2,0)</f>
        <v>Nánbù Xiàn</v>
      </c>
      <c r="N3490" s="15" t="str">
        <f>VLOOKUP(I3490,CHOOSE({1,2},Table22[Native],Table22[Name]),2,0)</f>
        <v>Nánchōng Shì</v>
      </c>
      <c r="O3490" s="15" t="str">
        <f t="shared" si="108"/>
        <v>Wangjia Zhen (Nanchong Shi) (Nánchōng Shì)</v>
      </c>
      <c r="P3490" s="15" t="str">
        <f t="shared" si="109"/>
        <v>Wangjia Zhen (Nanchong Shi) (Nánchōng Shì)</v>
      </c>
    </row>
    <row r="3491" spans="1:16" hidden="1" x14ac:dyDescent="0.25">
      <c r="A3491" t="s">
        <v>3187</v>
      </c>
      <c r="B3491" t="str">
        <f>IF(COUNTIF(A:A,A3491)&gt;1,_xlfn.CONCAT(A3491," (",N3491,")"),A3491)</f>
        <v>Wángjiā Zhèn (Yíbīn Shì)</v>
      </c>
      <c r="C3491" t="str">
        <f>IF(COUNTIF(B:B,B3491)&gt;1,_xlfn.CONCAT(A3491," (",M3491,")"),B3491)</f>
        <v>Wángjiā Zhèn (Yíbīn Shì)</v>
      </c>
      <c r="D3491" t="s">
        <v>3188</v>
      </c>
      <c r="E3491" t="s">
        <v>7</v>
      </c>
      <c r="F3491" t="str">
        <f>_xlfn.CONCAT(D3491,", ",H3491,", ",I3491,", ","四川省")</f>
        <v>王家镇, 珙县, 宜宾市, 四川省</v>
      </c>
      <c r="G3491">
        <v>17878</v>
      </c>
      <c r="H3491" t="s">
        <v>8363</v>
      </c>
      <c r="I3491" t="s">
        <v>8359</v>
      </c>
      <c r="J3491">
        <f>VLOOKUP(F3491,[1]!china_towns_second__2[[Column1]:[Y]],3,FALSE)</f>
        <v>27.9449647664044</v>
      </c>
      <c r="K3491">
        <f>VLOOKUP(F3491,[1]!china_towns_second__2[[Column1]:[Y]],2,FALSE)</f>
        <v>104.831316</v>
      </c>
      <c r="L3491" t="s">
        <v>14355</v>
      </c>
      <c r="M3491" t="str">
        <f>VLOOKUP(H3491,CHOOSE({1,2},Table22[Native],Table22[Name]),2,0)</f>
        <v>Gŏng Xiàn</v>
      </c>
      <c r="N3491" s="15" t="str">
        <f>VLOOKUP(I3491,CHOOSE({1,2},Table22[Native],Table22[Name]),2,0)</f>
        <v>Yíbīn Shì</v>
      </c>
      <c r="O3491" s="15" t="str">
        <f t="shared" si="108"/>
        <v>Wangjia Zhen (Yibin Shi) (Yíbīn Shì)</v>
      </c>
      <c r="P3491" s="15" t="str">
        <f t="shared" si="109"/>
        <v>Wangjia Zhen (Yibin Shi) (Yíbīn Shì)</v>
      </c>
    </row>
    <row r="3492" spans="1:16" hidden="1" x14ac:dyDescent="0.25">
      <c r="A3492" t="s">
        <v>7659</v>
      </c>
      <c r="B3492" t="str">
        <f>IF(COUNTIF(A:A,A3492)&gt;1,_xlfn.CONCAT(A3492," (",N3492,")"),A3492)</f>
        <v>Wāngjiā Zhèn [incl. Línfēng Xiāng]</v>
      </c>
      <c r="C3492" t="str">
        <f>IF(COUNTIF(B:B,B3492)&gt;1,_xlfn.CONCAT(A3492," (",M3492,")"),B3492)</f>
        <v>Wāngjiā Zhèn [incl. Línfēng Xiāng]</v>
      </c>
      <c r="D3492" t="s">
        <v>7660</v>
      </c>
      <c r="E3492" t="s">
        <v>7</v>
      </c>
      <c r="F3492" t="str">
        <f>_xlfn.CONCAT(D3492,", ",H3492,", ",I3492,", ","四川省")</f>
        <v>汪家镇, 南溪区, 宜宾市, 四川省</v>
      </c>
      <c r="G3492">
        <v>21030</v>
      </c>
      <c r="H3492" t="s">
        <v>8366</v>
      </c>
      <c r="I3492" t="s">
        <v>8359</v>
      </c>
      <c r="J3492">
        <f>VLOOKUP(F3492,[1]!china_towns_second__2[[Column1]:[Y]],3,FALSE)</f>
        <v>28.963766704000001</v>
      </c>
      <c r="K3492">
        <f>VLOOKUP(F3492,[1]!china_towns_second__2[[Column1]:[Y]],2,FALSE)</f>
        <v>104.8435771</v>
      </c>
      <c r="L3492" t="s">
        <v>12907</v>
      </c>
      <c r="M3492" t="str">
        <f>VLOOKUP(H3492,CHOOSE({1,2},Table22[Native],Table22[Name]),2,0)</f>
        <v>Nánxī Qū</v>
      </c>
      <c r="N3492" s="15" t="str">
        <f>VLOOKUP(I3492,CHOOSE({1,2},Table22[Native],Table22[Name]),2,0)</f>
        <v>Yíbīn Shì</v>
      </c>
      <c r="O3492" s="15" t="str">
        <f t="shared" si="108"/>
        <v>Wangjia Zhen [incl. Linfeng Xiang] (Yíbīn Shì)</v>
      </c>
      <c r="P3492" s="15" t="str">
        <f t="shared" si="109"/>
        <v>Wangjia Zhen [incl. Linfeng Xiang] (Yíbīn Shì)</v>
      </c>
    </row>
    <row r="3493" spans="1:16" hidden="1" x14ac:dyDescent="0.25">
      <c r="A3493" t="s">
        <v>1302</v>
      </c>
      <c r="B3493" t="str">
        <f>IF(COUNTIF(A:A,A3493)&gt;1,_xlfn.CONCAT(A3493," (",N3493,")"),A3493)</f>
        <v>Wāngjiāguăi Jiēdào</v>
      </c>
      <c r="C3493" t="str">
        <f>IF(COUNTIF(B:B,B3493)&gt;1,_xlfn.CONCAT(A3493," (",M3493,")"),B3493)</f>
        <v>Wāngjiāguăi Jiēdào</v>
      </c>
      <c r="D3493" t="s">
        <v>1303</v>
      </c>
      <c r="E3493" t="s">
        <v>493</v>
      </c>
      <c r="F3493" t="str">
        <f>_xlfn.CONCAT(D3493,", ",H3493,", ",I3493,", ","四川省")</f>
        <v>汪家拐街道, 青羊区, 成都市, 四川省</v>
      </c>
      <c r="G3493">
        <v>58911</v>
      </c>
      <c r="H3493" t="s">
        <v>8194</v>
      </c>
      <c r="I3493" t="s">
        <v>8180</v>
      </c>
      <c r="J3493">
        <f>VLOOKUP(F3493,[1]!china_towns_second__2[[Column1]:[Y]],3,FALSE)</f>
        <v>30.657508797637199</v>
      </c>
      <c r="K3493">
        <f>VLOOKUP(F3493,[1]!china_towns_second__2[[Column1]:[Y]],2,FALSE)</f>
        <v>104.052502</v>
      </c>
      <c r="L3493" t="s">
        <v>12908</v>
      </c>
      <c r="M3493" t="str">
        <f>VLOOKUP(H3493,CHOOSE({1,2},Table22[Native],Table22[Name]),2,0)</f>
        <v>Qīngyáng Qū</v>
      </c>
      <c r="N3493" s="15" t="str">
        <f>VLOOKUP(I3493,CHOOSE({1,2},Table22[Native],Table22[Name]),2,0)</f>
        <v>Chéngdū Shì</v>
      </c>
      <c r="O3493" s="15" t="str">
        <f t="shared" si="108"/>
        <v>Wangjiaguai Jiedao (Chéngdū Shì)</v>
      </c>
      <c r="P3493" s="15" t="str">
        <f t="shared" si="109"/>
        <v>Wangjiaguai Jiedao (Chéngdū Shì)</v>
      </c>
    </row>
    <row r="3494" spans="1:16" hidden="1" x14ac:dyDescent="0.25">
      <c r="A3494" t="s">
        <v>1915</v>
      </c>
      <c r="B3494" t="str">
        <f>IF(COUNTIF(A:A,A3494)&gt;1,_xlfn.CONCAT(A3494," (",N3494,")"),A3494)</f>
        <v>Wàngjiāng Xiāng</v>
      </c>
      <c r="C3494" t="str">
        <f>IF(COUNTIF(B:B,B3494)&gt;1,_xlfn.CONCAT(A3494," (",M3494,")"),B3494)</f>
        <v>Wàngjiāng Xiāng</v>
      </c>
      <c r="D3494" t="s">
        <v>1916</v>
      </c>
      <c r="E3494" t="s">
        <v>11</v>
      </c>
      <c r="F3494" t="str">
        <f>_xlfn.CONCAT(D3494,", ",H3494,", ",I3494,", ","四川省")</f>
        <v>望江乡, 渠县, 达州市, 四川省</v>
      </c>
      <c r="G3494">
        <v>10108</v>
      </c>
      <c r="H3494" t="s">
        <v>8206</v>
      </c>
      <c r="I3494" t="s">
        <v>8202</v>
      </c>
      <c r="J3494" t="e">
        <f>VLOOKUP(F3494,[1]!china_towns_second__2[[Column1]:[Y]],3,FALSE)</f>
        <v>#N/A</v>
      </c>
      <c r="K3494" t="e">
        <f>VLOOKUP(F3494,[1]!china_towns_second__2[[Column1]:[Y]],2,FALSE)</f>
        <v>#N/A</v>
      </c>
      <c r="L3494" t="s">
        <v>12909</v>
      </c>
      <c r="M3494" t="str">
        <f>VLOOKUP(H3494,CHOOSE({1,2},Table22[Native],Table22[Name]),2,0)</f>
        <v>Qú Xiàn</v>
      </c>
      <c r="N3494" s="15" t="str">
        <f>VLOOKUP(I3494,CHOOSE({1,2},Table22[Native],Table22[Name]),2,0)</f>
        <v>Dázhōu Shì</v>
      </c>
      <c r="O3494" s="15" t="str">
        <f t="shared" si="108"/>
        <v>Wangjiang Xiang (Dázhōu Shì)</v>
      </c>
      <c r="P3494" s="15" t="str">
        <f t="shared" si="109"/>
        <v>Wangjiang Xiang (Dázhōu Shì)</v>
      </c>
    </row>
    <row r="3495" spans="1:16" hidden="1" x14ac:dyDescent="0.25">
      <c r="A3495" t="s">
        <v>1304</v>
      </c>
      <c r="B3495" t="str">
        <f>IF(COUNTIF(A:A,A3495)&gt;1,_xlfn.CONCAT(A3495," (",N3495,")"),A3495)</f>
        <v>Wàngjiānglù Jiēdào</v>
      </c>
      <c r="C3495" t="str">
        <f>IF(COUNTIF(B:B,B3495)&gt;1,_xlfn.CONCAT(A3495," (",M3495,")"),B3495)</f>
        <v>Wàngjiānglù Jiēdào</v>
      </c>
      <c r="D3495" t="s">
        <v>1305</v>
      </c>
      <c r="E3495" t="s">
        <v>493</v>
      </c>
      <c r="F3495" t="str">
        <f>_xlfn.CONCAT(D3495,", ",H3495,", ",I3495,", ","四川省")</f>
        <v>望江路街道, 武侯区, 成都市, 四川省</v>
      </c>
      <c r="G3495">
        <v>92647</v>
      </c>
      <c r="H3495" t="s">
        <v>8198</v>
      </c>
      <c r="I3495" t="s">
        <v>8180</v>
      </c>
      <c r="J3495">
        <f>VLOOKUP(F3495,[1]!china_towns_second__2[[Column1]:[Y]],3,FALSE)</f>
        <v>30.6352816025517</v>
      </c>
      <c r="K3495">
        <f>VLOOKUP(F3495,[1]!china_towns_second__2[[Column1]:[Y]],2,FALSE)</f>
        <v>104.0807216</v>
      </c>
      <c r="L3495" t="s">
        <v>12910</v>
      </c>
      <c r="M3495" t="str">
        <f>VLOOKUP(H3495,CHOOSE({1,2},Table22[Native],Table22[Name]),2,0)</f>
        <v>Wŭhòu Qū</v>
      </c>
      <c r="N3495" s="15" t="str">
        <f>VLOOKUP(I3495,CHOOSE({1,2},Table22[Native],Table22[Name]),2,0)</f>
        <v>Chéngdū Shì</v>
      </c>
      <c r="O3495" s="15" t="str">
        <f t="shared" si="108"/>
        <v>Wangjianglu Jiedao (Chéngdū Shì)</v>
      </c>
      <c r="P3495" s="15" t="str">
        <f t="shared" si="109"/>
        <v>Wangjianglu Jiedao (Chéngdū Shì)</v>
      </c>
    </row>
    <row r="3496" spans="1:16" x14ac:dyDescent="0.25">
      <c r="A3496" t="s">
        <v>7856</v>
      </c>
      <c r="B3496" t="str">
        <f>IF(COUNTIF(A:A,A3496)&gt;1,_xlfn.CONCAT(A3496," (",N3496,")"),A3496)</f>
        <v>Wángjĭng Zhèn</v>
      </c>
      <c r="C3496" t="str">
        <f>IF(COUNTIF(B:B,B3496)&gt;1,_xlfn.CONCAT(A3496," (",M3496,")"),B3496)</f>
        <v>Wángjĭng Zhèn</v>
      </c>
      <c r="D3496" t="s">
        <v>7857</v>
      </c>
      <c r="E3496" t="s">
        <v>7</v>
      </c>
      <c r="F3496" t="str">
        <f>_xlfn.CONCAT(D3496,", ",H3496,", ",I3496,", ","四川省")</f>
        <v>王井镇, 沿滩区, 自贡市, 四川省</v>
      </c>
      <c r="G3496">
        <v>14115</v>
      </c>
      <c r="H3496" t="s">
        <v>8376</v>
      </c>
      <c r="I3496" t="s">
        <v>8371</v>
      </c>
      <c r="J3496">
        <f>VLOOKUP(F3496,[1]!china_towns_second__2[[Column1]:[Y]],3,FALSE)</f>
        <v>29.200701284749101</v>
      </c>
      <c r="K3496">
        <f>VLOOKUP(F3496,[1]!china_towns_second__2[[Column1]:[Y]],2,FALSE)</f>
        <v>104.90029250000001</v>
      </c>
      <c r="L3496" t="s">
        <v>12911</v>
      </c>
      <c r="M3496" t="str">
        <f>VLOOKUP(H3496,CHOOSE({1,2},Table22[Native],Table22[Name]),2,0)</f>
        <v>Yántān Qū</v>
      </c>
      <c r="N3496" s="15" t="str">
        <f>VLOOKUP(I3496,CHOOSE({1,2},Table22[Native],Table22[Name]),2,0)</f>
        <v>Zìgòng Shì</v>
      </c>
      <c r="O3496" s="15" t="str">
        <f t="shared" si="108"/>
        <v>Wangjing Zhen (Zìgòng Shì)</v>
      </c>
      <c r="P3496" s="15" t="str">
        <f t="shared" si="109"/>
        <v>Wangjing Zhen (Zìgòng Shì)</v>
      </c>
    </row>
    <row r="3497" spans="1:16" x14ac:dyDescent="0.25">
      <c r="A3497" t="s">
        <v>723</v>
      </c>
      <c r="B3497" t="str">
        <f>IF(COUNTIF(A:A,A3497)&gt;1,_xlfn.CONCAT(A3497," (",N3497,")"),A3497)</f>
        <v>Wàngjīng Zhèn</v>
      </c>
      <c r="C3497" t="str">
        <f>IF(COUNTIF(B:B,B3497)&gt;1,_xlfn.CONCAT(A3497," (",M3497,")"),B3497)</f>
        <v>Wàngjīng Zhèn</v>
      </c>
      <c r="D3497" t="s">
        <v>724</v>
      </c>
      <c r="E3497" t="s">
        <v>7</v>
      </c>
      <c r="F3497" t="str">
        <f>_xlfn.CONCAT(D3497,", ",H3497,", ",I3497,", ","四川省")</f>
        <v>望京镇, 平昌县, 巴中市, 四川省</v>
      </c>
      <c r="G3497">
        <v>12824</v>
      </c>
      <c r="H3497" t="s">
        <v>8176</v>
      </c>
      <c r="I3497" t="s">
        <v>8171</v>
      </c>
      <c r="J3497">
        <f>VLOOKUP(F3497,[1]!china_towns_second__2[[Column1]:[Y]],3,FALSE)</f>
        <v>31.7461239058077</v>
      </c>
      <c r="K3497">
        <f>VLOOKUP(F3497,[1]!china_towns_second__2[[Column1]:[Y]],2,FALSE)</f>
        <v>107.4693582</v>
      </c>
      <c r="L3497" t="s">
        <v>12911</v>
      </c>
      <c r="M3497" t="str">
        <f>VLOOKUP(H3497,CHOOSE({1,2},Table22[Native],Table22[Name]),2,0)</f>
        <v>Píngchāng Xiàn</v>
      </c>
      <c r="N3497" s="15" t="str">
        <f>VLOOKUP(I3497,CHOOSE({1,2},Table22[Native],Table22[Name]),2,0)</f>
        <v>Bāzhōng Shì</v>
      </c>
      <c r="O3497" s="15" t="str">
        <f t="shared" si="108"/>
        <v>Wangjing Zhen (Bāzhōng Shì)</v>
      </c>
      <c r="P3497" s="15" t="str">
        <f t="shared" si="109"/>
        <v>Wangjing Zhen (Bāzhōng Shì)</v>
      </c>
    </row>
    <row r="3498" spans="1:16" hidden="1" x14ac:dyDescent="0.25">
      <c r="A3498" t="s">
        <v>5344</v>
      </c>
      <c r="B3498" t="str">
        <f>IF(COUNTIF(A:A,A3498)&gt;1,_xlfn.CONCAT(A3498," (",N3498,")"),A3498)</f>
        <v>Wànglóng Zhèn</v>
      </c>
      <c r="C3498" t="str">
        <f>IF(COUNTIF(B:B,B3498)&gt;1,_xlfn.CONCAT(A3498," (",M3498,")"),B3498)</f>
        <v>Wànglóng Zhèn</v>
      </c>
      <c r="D3498" t="s">
        <v>5345</v>
      </c>
      <c r="E3498" t="s">
        <v>7</v>
      </c>
      <c r="F3498" t="str">
        <f>_xlfn.CONCAT(D3498,", ",H3498,", ",I3498,", ","四川省")</f>
        <v>望龙镇, 合江县, 泸州市, 四川省</v>
      </c>
      <c r="G3498">
        <v>25604</v>
      </c>
      <c r="H3498" t="s">
        <v>8292</v>
      </c>
      <c r="I3498" t="s">
        <v>8290</v>
      </c>
      <c r="J3498">
        <f>VLOOKUP(F3498,[1]!china_towns_second__2[[Column1]:[Y]],3,FALSE)</f>
        <v>28.909565002562999</v>
      </c>
      <c r="K3498">
        <f>VLOOKUP(F3498,[1]!china_towns_second__2[[Column1]:[Y]],2,FALSE)</f>
        <v>105.82868360000001</v>
      </c>
      <c r="L3498" t="s">
        <v>12912</v>
      </c>
      <c r="M3498" t="str">
        <f>VLOOKUP(H3498,CHOOSE({1,2},Table22[Native],Table22[Name]),2,0)</f>
        <v>Héjiāng Xiàn</v>
      </c>
      <c r="N3498" s="15" t="str">
        <f>VLOOKUP(I3498,CHOOSE({1,2},Table22[Native],Table22[Name]),2,0)</f>
        <v>Lúzhōu Shì</v>
      </c>
      <c r="O3498" s="15" t="str">
        <f t="shared" si="108"/>
        <v>Wanglong Zhen (Lúzhōu Shì)</v>
      </c>
      <c r="P3498" s="15" t="str">
        <f t="shared" si="109"/>
        <v>Wanglong Zhen (Lúzhōu Shì)</v>
      </c>
    </row>
    <row r="3499" spans="1:16" hidden="1" x14ac:dyDescent="0.25">
      <c r="A3499" t="s">
        <v>7380</v>
      </c>
      <c r="B3499" t="str">
        <f>IF(COUNTIF(A:A,A3499)&gt;1,_xlfn.CONCAT(A3499," (",N3499,")"),A3499)</f>
        <v>Wàngōng Xiāng</v>
      </c>
      <c r="C3499" t="str">
        <f>IF(COUNTIF(B:B,B3499)&gt;1,_xlfn.CONCAT(A3499," (",M3499,")"),B3499)</f>
        <v>Wàngōng Xiāng</v>
      </c>
      <c r="D3499" t="s">
        <v>7381</v>
      </c>
      <c r="E3499" t="s">
        <v>11</v>
      </c>
      <c r="F3499" t="str">
        <f>_xlfn.CONCAT(D3499,", ",H3499,", ",I3499,", ","四川省")</f>
        <v>万工乡, 汉源县, 雅安市, 四川省</v>
      </c>
      <c r="G3499">
        <v>3454</v>
      </c>
      <c r="H3499" t="s">
        <v>8351</v>
      </c>
      <c r="I3499" t="s">
        <v>8349</v>
      </c>
      <c r="J3499" t="e">
        <f>VLOOKUP(F3499,[1]!china_towns_second__2[[Column1]:[Y]],3,FALSE)</f>
        <v>#N/A</v>
      </c>
      <c r="K3499" t="e">
        <f>VLOOKUP(F3499,[1]!china_towns_second__2[[Column1]:[Y]],2,FALSE)</f>
        <v>#N/A</v>
      </c>
      <c r="L3499" t="s">
        <v>12913</v>
      </c>
      <c r="M3499" t="str">
        <f>VLOOKUP(H3499,CHOOSE({1,2},Table22[Native],Table22[Name]),2,0)</f>
        <v>Hànyuán Xiàn</v>
      </c>
      <c r="N3499" s="15" t="str">
        <f>VLOOKUP(I3499,CHOOSE({1,2},Table22[Native],Table22[Name]),2,0)</f>
        <v>Yă'ān Shì</v>
      </c>
      <c r="O3499" s="15" t="str">
        <f t="shared" si="108"/>
        <v>Wangong Xiang (Yă'ān Shì)</v>
      </c>
      <c r="P3499" s="15" t="str">
        <f t="shared" si="109"/>
        <v>Wangong Xiang (Yă'ān Shì)</v>
      </c>
    </row>
    <row r="3500" spans="1:16" hidden="1" x14ac:dyDescent="0.25">
      <c r="A3500" t="s">
        <v>8076</v>
      </c>
      <c r="B3500" t="str">
        <f>IF(COUNTIF(A:A,A3500)&gt;1,_xlfn.CONCAT(A3500," (",N3500,")"),A3500)</f>
        <v>Wàngshuĭ Xiāng</v>
      </c>
      <c r="C3500" t="str">
        <f>IF(COUNTIF(B:B,B3500)&gt;1,_xlfn.CONCAT(A3500," (",M3500,")"),B3500)</f>
        <v>Wàngshuĭ Xiāng</v>
      </c>
      <c r="D3500" t="s">
        <v>8077</v>
      </c>
      <c r="E3500" t="s">
        <v>11</v>
      </c>
      <c r="F3500" t="str">
        <f>_xlfn.CONCAT(D3500,", ",H3500,", ",I3500,", ","四川省")</f>
        <v>望水乡, 简阳市, 成都市, 四川省</v>
      </c>
      <c r="G3500">
        <v>12178</v>
      </c>
      <c r="H3500" t="s">
        <v>8185</v>
      </c>
      <c r="I3500" t="s">
        <v>8180</v>
      </c>
      <c r="J3500" t="e">
        <f>VLOOKUP(F3500,[1]!china_towns_second__2[[Column1]:[Y]],3,FALSE)</f>
        <v>#N/A</v>
      </c>
      <c r="K3500" t="e">
        <f>VLOOKUP(F3500,[1]!china_towns_second__2[[Column1]:[Y]],2,FALSE)</f>
        <v>#N/A</v>
      </c>
      <c r="L3500" t="s">
        <v>12914</v>
      </c>
      <c r="M3500" t="str">
        <f>VLOOKUP(H3500,CHOOSE({1,2},Table22[Native],Table22[Name]),2,0)</f>
        <v>Jiănyáng Shì</v>
      </c>
      <c r="N3500" s="15" t="str">
        <f>VLOOKUP(I3500,CHOOSE({1,2},Table22[Native],Table22[Name]),2,0)</f>
        <v>Chéngdū Shì</v>
      </c>
      <c r="O3500" s="15" t="str">
        <f t="shared" si="108"/>
        <v>Wangshui Xiang (Chéngdū Shì)</v>
      </c>
      <c r="P3500" s="15" t="str">
        <f t="shared" si="109"/>
        <v>Wangshui Xiang (Chéngdū Shì)</v>
      </c>
    </row>
    <row r="3501" spans="1:16" hidden="1" x14ac:dyDescent="0.25">
      <c r="A3501" t="s">
        <v>1306</v>
      </c>
      <c r="B3501" t="str">
        <f>IF(COUNTIF(A:A,A3501)&gt;1,_xlfn.CONCAT(A3501," (",N3501,")"),A3501)</f>
        <v>Wángsì Zhèn</v>
      </c>
      <c r="C3501" t="str">
        <f>IF(COUNTIF(B:B,B3501)&gt;1,_xlfn.CONCAT(A3501," (",M3501,")"),B3501)</f>
        <v>Wángsì Zhèn</v>
      </c>
      <c r="D3501" t="s">
        <v>1307</v>
      </c>
      <c r="E3501" t="s">
        <v>7</v>
      </c>
      <c r="F3501" t="str">
        <f>_xlfn.CONCAT(D3501,", ",H3501,", ",I3501,", ","四川省")</f>
        <v>王泗镇, 大邑县, 成都市, 四川省</v>
      </c>
      <c r="G3501">
        <v>52439</v>
      </c>
      <c r="H3501" t="s">
        <v>8183</v>
      </c>
      <c r="I3501" t="s">
        <v>8180</v>
      </c>
      <c r="J3501">
        <f>VLOOKUP(F3501,[1]!china_towns_second__2[[Column1]:[Y]],3,FALSE)</f>
        <v>30.5384221256144</v>
      </c>
      <c r="K3501">
        <f>VLOOKUP(F3501,[1]!china_towns_second__2[[Column1]:[Y]],2,FALSE)</f>
        <v>103.46687420000001</v>
      </c>
      <c r="L3501" t="s">
        <v>12915</v>
      </c>
      <c r="M3501" t="str">
        <f>VLOOKUP(H3501,CHOOSE({1,2},Table22[Native],Table22[Name]),2,0)</f>
        <v>Dàyì Xiàn</v>
      </c>
      <c r="N3501" s="15" t="str">
        <f>VLOOKUP(I3501,CHOOSE({1,2},Table22[Native],Table22[Name]),2,0)</f>
        <v>Chéngdū Shì</v>
      </c>
      <c r="O3501" s="15" t="str">
        <f t="shared" si="108"/>
        <v>Wangsi Zhen (Chéngdū Shì)</v>
      </c>
      <c r="P3501" s="15" t="str">
        <f t="shared" si="109"/>
        <v>Wangsi Zhen (Chéngdū Shì)</v>
      </c>
    </row>
    <row r="3502" spans="1:16" hidden="1" x14ac:dyDescent="0.25">
      <c r="A3502" t="s">
        <v>7382</v>
      </c>
      <c r="B3502" t="str">
        <f>IF(COUNTIF(A:A,A3502)&gt;1,_xlfn.CONCAT(A3502," (",N3502,")"),A3502)</f>
        <v>Wàngŭ Zhèn</v>
      </c>
      <c r="C3502" t="str">
        <f>IF(COUNTIF(B:B,B3502)&gt;1,_xlfn.CONCAT(A3502," (",M3502,")"),B3502)</f>
        <v>Wàngŭ Zhèn</v>
      </c>
      <c r="D3502" t="s">
        <v>7383</v>
      </c>
      <c r="E3502" t="s">
        <v>7</v>
      </c>
      <c r="F3502" t="str">
        <f>_xlfn.CONCAT(D3502,", ",H3502,", ",I3502,", ","四川省")</f>
        <v>万古镇, 名山区, 雅安市, 四川省</v>
      </c>
      <c r="G3502">
        <v>8884</v>
      </c>
      <c r="H3502" t="s">
        <v>8353</v>
      </c>
      <c r="I3502" t="s">
        <v>8349</v>
      </c>
      <c r="J3502">
        <f>VLOOKUP(F3502,[1]!china_towns_second__2[[Column1]:[Y]],3,FALSE)</f>
        <v>30.140788283920202</v>
      </c>
      <c r="K3502">
        <f>VLOOKUP(F3502,[1]!china_towns_second__2[[Column1]:[Y]],2,FALSE)</f>
        <v>103.13614819999999</v>
      </c>
      <c r="L3502" t="s">
        <v>12916</v>
      </c>
      <c r="M3502" t="str">
        <f>VLOOKUP(H3502,CHOOSE({1,2},Table22[Native],Table22[Name]),2,0)</f>
        <v>Míngshān Qū</v>
      </c>
      <c r="N3502" s="15" t="str">
        <f>VLOOKUP(I3502,CHOOSE({1,2},Table22[Native],Table22[Name]),2,0)</f>
        <v>Yă'ān Shì</v>
      </c>
      <c r="O3502" s="15" t="str">
        <f t="shared" si="108"/>
        <v>Wangu Zhen (Yă'ān Shì)</v>
      </c>
      <c r="P3502" s="15" t="str">
        <f t="shared" si="109"/>
        <v>Wangu Zhen (Yă'ān Shì)</v>
      </c>
    </row>
    <row r="3503" spans="1:16" hidden="1" x14ac:dyDescent="0.25">
      <c r="A3503" t="s">
        <v>1917</v>
      </c>
      <c r="B3503" t="str">
        <f>IF(COUNTIF(A:A,A3503)&gt;1,_xlfn.CONCAT(A3503," (",N3503,")"),A3503)</f>
        <v>Wàngxī Zhèn</v>
      </c>
      <c r="C3503" t="str">
        <f>IF(COUNTIF(B:B,B3503)&gt;1,_xlfn.CONCAT(A3503," (",M3503,")"),B3503)</f>
        <v>Wàngxī Zhèn</v>
      </c>
      <c r="D3503" t="s">
        <v>1918</v>
      </c>
      <c r="E3503" t="s">
        <v>7</v>
      </c>
      <c r="F3503" t="str">
        <f>_xlfn.CONCAT(D3503,", ",H3503,", ",I3503,", ","四川省")</f>
        <v>望溪镇, 渠县, 达州市, 四川省</v>
      </c>
      <c r="G3503">
        <v>23665</v>
      </c>
      <c r="H3503" t="s">
        <v>8206</v>
      </c>
      <c r="I3503" t="s">
        <v>8202</v>
      </c>
      <c r="J3503">
        <f>VLOOKUP(F3503,[1]!china_towns_second__2[[Column1]:[Y]],3,FALSE)</f>
        <v>30.6670511783027</v>
      </c>
      <c r="K3503">
        <f>VLOOKUP(F3503,[1]!china_towns_second__2[[Column1]:[Y]],2,FALSE)</f>
        <v>106.9660966</v>
      </c>
      <c r="L3503" t="s">
        <v>12917</v>
      </c>
      <c r="M3503" t="str">
        <f>VLOOKUP(H3503,CHOOSE({1,2},Table22[Native],Table22[Name]),2,0)</f>
        <v>Qú Xiàn</v>
      </c>
      <c r="N3503" s="15" t="str">
        <f>VLOOKUP(I3503,CHOOSE({1,2},Table22[Native],Table22[Name]),2,0)</f>
        <v>Dázhōu Shì</v>
      </c>
      <c r="O3503" s="15" t="str">
        <f t="shared" si="108"/>
        <v>Wangxi Zhen (Dázhōu Shì)</v>
      </c>
      <c r="P3503" s="15" t="str">
        <f t="shared" si="109"/>
        <v>Wangxi Zhen (Dázhōu Shì)</v>
      </c>
    </row>
    <row r="3504" spans="1:16" hidden="1" x14ac:dyDescent="0.25">
      <c r="A3504" t="s">
        <v>6583</v>
      </c>
      <c r="B3504" t="str">
        <f>IF(COUNTIF(A:A,A3504)&gt;1,_xlfn.CONCAT(A3504," (",N3504,")"),A3504)</f>
        <v>Wàngyā Zhèn</v>
      </c>
      <c r="C3504" t="str">
        <f>IF(COUNTIF(B:B,B3504)&gt;1,_xlfn.CONCAT(A3504," (",M3504,")"),B3504)</f>
        <v>Wàngyā Zhèn</v>
      </c>
      <c r="D3504" t="s">
        <v>6584</v>
      </c>
      <c r="E3504" t="s">
        <v>7</v>
      </c>
      <c r="F3504" t="str">
        <f>_xlfn.CONCAT(D3504,", ",H3504,", ",I3504,", ","四川省")</f>
        <v>望垭镇, 阆中市, 南充市, 四川省</v>
      </c>
      <c r="G3504">
        <v>13328</v>
      </c>
      <c r="H3504" t="s">
        <v>8321</v>
      </c>
      <c r="I3504" t="s">
        <v>8318</v>
      </c>
      <c r="J3504">
        <f>VLOOKUP(F3504,[1]!china_towns_second__2[[Column1]:[Y]],3,FALSE)</f>
        <v>31.683018179602701</v>
      </c>
      <c r="K3504">
        <f>VLOOKUP(F3504,[1]!china_towns_second__2[[Column1]:[Y]],2,FALSE)</f>
        <v>106.3588915</v>
      </c>
      <c r="L3504" t="s">
        <v>12918</v>
      </c>
      <c r="M3504" t="str">
        <f>VLOOKUP(H3504,CHOOSE({1,2},Table22[Native],Table22[Name]),2,0)</f>
        <v>Lángzhōng Shì</v>
      </c>
      <c r="N3504" s="15" t="str">
        <f>VLOOKUP(I3504,CHOOSE({1,2},Table22[Native],Table22[Name]),2,0)</f>
        <v>Nánchōng Shì</v>
      </c>
      <c r="O3504" s="15" t="str">
        <f t="shared" si="108"/>
        <v>Wangya Zhen (Nánchōng Shì)</v>
      </c>
      <c r="P3504" s="15" t="str">
        <f t="shared" si="109"/>
        <v>Wangya Zhen (Nánchōng Shì)</v>
      </c>
    </row>
    <row r="3505" spans="1:16" hidden="1" x14ac:dyDescent="0.25">
      <c r="A3505" t="s">
        <v>5546</v>
      </c>
      <c r="B3505" t="str">
        <f>IF(COUNTIF(A:A,A3505)&gt;1,_xlfn.CONCAT(A3505," (",N3505,")"),A3505)</f>
        <v>Wāngyáng Zhèn</v>
      </c>
      <c r="C3505" t="str">
        <f>IF(COUNTIF(B:B,B3505)&gt;1,_xlfn.CONCAT(A3505," (",M3505,")"),B3505)</f>
        <v>Wāngyáng Zhèn</v>
      </c>
      <c r="D3505" t="s">
        <v>5547</v>
      </c>
      <c r="E3505" t="s">
        <v>7</v>
      </c>
      <c r="F3505" t="str">
        <f>_xlfn.CONCAT(D3505,", ",H3505,", ",I3505,", ","四川省")</f>
        <v>汪洋镇, 仁寿县, 眉山市, 四川省</v>
      </c>
      <c r="G3505">
        <v>55850</v>
      </c>
      <c r="H3505" t="s">
        <v>8305</v>
      </c>
      <c r="I3505" t="s">
        <v>8299</v>
      </c>
      <c r="J3505">
        <f>VLOOKUP(F3505,[1]!china_towns_second__2[[Column1]:[Y]],3,FALSE)</f>
        <v>29.7344517825161</v>
      </c>
      <c r="K3505">
        <f>VLOOKUP(F3505,[1]!china_towns_second__2[[Column1]:[Y]],2,FALSE)</f>
        <v>104.32569460000001</v>
      </c>
      <c r="L3505" t="s">
        <v>12919</v>
      </c>
      <c r="M3505" t="str">
        <f>VLOOKUP(H3505,CHOOSE({1,2},Table22[Native],Table22[Name]),2,0)</f>
        <v>Rénshòu Xiàn</v>
      </c>
      <c r="N3505" s="15" t="str">
        <f>VLOOKUP(I3505,CHOOSE({1,2},Table22[Native],Table22[Name]),2,0)</f>
        <v>Méishān Shì</v>
      </c>
      <c r="O3505" s="15" t="str">
        <f t="shared" si="108"/>
        <v>Wangyang Zhen (Méishān Shì)</v>
      </c>
      <c r="P3505" s="15" t="str">
        <f t="shared" si="109"/>
        <v>Wangyang Zhen (Méishān Shì)</v>
      </c>
    </row>
    <row r="3506" spans="1:16" hidden="1" x14ac:dyDescent="0.25">
      <c r="A3506" t="s">
        <v>7384</v>
      </c>
      <c r="B3506" t="str">
        <f>IF(COUNTIF(A:A,A3506)&gt;1,_xlfn.CONCAT(A3506," (",N3506,")"),A3506)</f>
        <v>Wàngyú Zhèn</v>
      </c>
      <c r="C3506" t="str">
        <f>IF(COUNTIF(B:B,B3506)&gt;1,_xlfn.CONCAT(A3506," (",M3506,")"),B3506)</f>
        <v>Wàngyú Zhèn</v>
      </c>
      <c r="D3506" t="s">
        <v>7385</v>
      </c>
      <c r="E3506" t="s">
        <v>7</v>
      </c>
      <c r="F3506" t="str">
        <f>_xlfn.CONCAT(D3506,", ",H3506,", ",I3506,", ","四川省")</f>
        <v>望鱼镇, 雨城区, 雅安市, 四川省</v>
      </c>
      <c r="G3506">
        <v>5552</v>
      </c>
      <c r="H3506" t="s">
        <v>8357</v>
      </c>
      <c r="I3506" t="s">
        <v>8349</v>
      </c>
      <c r="J3506">
        <f>VLOOKUP(F3506,[1]!china_towns_second__2[[Column1]:[Y]],3,FALSE)</f>
        <v>29.767901812077302</v>
      </c>
      <c r="K3506">
        <f>VLOOKUP(F3506,[1]!china_towns_second__2[[Column1]:[Y]],2,FALSE)</f>
        <v>102.98574000000001</v>
      </c>
      <c r="L3506" t="s">
        <v>12920</v>
      </c>
      <c r="M3506" t="str">
        <f>VLOOKUP(H3506,CHOOSE({1,2},Table22[Native],Table22[Name]),2,0)</f>
        <v>Yŭchéng Qū</v>
      </c>
      <c r="N3506" s="15" t="str">
        <f>VLOOKUP(I3506,CHOOSE({1,2},Table22[Native],Table22[Name]),2,0)</f>
        <v>Yă'ān Shì</v>
      </c>
      <c r="O3506" s="15" t="str">
        <f t="shared" si="108"/>
        <v>Wangyu Zhen (Yă'ān Shì)</v>
      </c>
      <c r="P3506" s="15" t="str">
        <f t="shared" si="109"/>
        <v>Wangyu Zhen (Yă'ān Shì)</v>
      </c>
    </row>
    <row r="3507" spans="1:16" hidden="1" x14ac:dyDescent="0.25">
      <c r="A3507" t="s">
        <v>3189</v>
      </c>
      <c r="B3507" t="str">
        <f>IF(COUNTIF(A:A,A3507)&gt;1,_xlfn.CONCAT(A3507," (",N3507,")"),A3507)</f>
        <v>Wànjiā Xiāng (Guăngyuán Shì)</v>
      </c>
      <c r="C3507" t="str">
        <f>IF(COUNTIF(B:B,B3507)&gt;1,_xlfn.CONCAT(A3507," (",M3507,")"),B3507)</f>
        <v>Wànjiā Xiāng (Guăngyuán Shì)</v>
      </c>
      <c r="D3507" t="s">
        <v>3190</v>
      </c>
      <c r="E3507" t="s">
        <v>11</v>
      </c>
      <c r="F3507" t="str">
        <f>_xlfn.CONCAT(D3507,", ",H3507,", ",I3507,", ","四川省")</f>
        <v>万家乡, 旺苍县, 广元市, 四川省</v>
      </c>
      <c r="G3507">
        <v>4143</v>
      </c>
      <c r="H3507" t="s">
        <v>8253</v>
      </c>
      <c r="I3507" t="s">
        <v>8247</v>
      </c>
      <c r="J3507" t="e">
        <f>VLOOKUP(F3507,[1]!china_towns_second__2[[Column1]:[Y]],3,FALSE)</f>
        <v>#N/A</v>
      </c>
      <c r="K3507" t="e">
        <f>VLOOKUP(F3507,[1]!china_towns_second__2[[Column1]:[Y]],2,FALSE)</f>
        <v>#N/A</v>
      </c>
      <c r="L3507" t="s">
        <v>14356</v>
      </c>
      <c r="M3507" t="str">
        <f>VLOOKUP(H3507,CHOOSE({1,2},Table22[Native],Table22[Name]),2,0)</f>
        <v>Wàngcāng Xiàn</v>
      </c>
      <c r="N3507" s="15" t="str">
        <f>VLOOKUP(I3507,CHOOSE({1,2},Table22[Native],Table22[Name]),2,0)</f>
        <v>Guăngyuán Shì</v>
      </c>
      <c r="O3507" s="15" t="str">
        <f t="shared" si="108"/>
        <v>Wanjia Xiang (Guangyuan Shi) (Guăngyuán Shì)</v>
      </c>
      <c r="P3507" s="15" t="str">
        <f t="shared" si="109"/>
        <v>Wanjia Xiang (Guangyuan Shi) (Guăngyuán Shì)</v>
      </c>
    </row>
    <row r="3508" spans="1:16" hidden="1" x14ac:dyDescent="0.25">
      <c r="A3508" t="s">
        <v>3189</v>
      </c>
      <c r="B3508" t="str">
        <f>IF(COUNTIF(A:A,A3508)&gt;1,_xlfn.CONCAT(A3508," (",N3508,")"),A3508)</f>
        <v>Wànjiā Xiāng (Nánchōng Shì)</v>
      </c>
      <c r="C3508" t="str">
        <f>IF(COUNTIF(B:B,B3508)&gt;1,_xlfn.CONCAT(A3508," (",M3508,")"),B3508)</f>
        <v>Wànjiā Xiāng (Nánchōng Shì)</v>
      </c>
      <c r="D3508" t="s">
        <v>3190</v>
      </c>
      <c r="E3508" t="s">
        <v>11</v>
      </c>
      <c r="F3508" t="str">
        <f>_xlfn.CONCAT(D3508,", ",H3508,", ",I3508,", ","四川省")</f>
        <v>万家乡, 高坪区, 南充市, 四川省</v>
      </c>
      <c r="G3508">
        <v>3667</v>
      </c>
      <c r="H3508" t="s">
        <v>8319</v>
      </c>
      <c r="I3508" t="s">
        <v>8318</v>
      </c>
      <c r="J3508" t="e">
        <f>VLOOKUP(F3508,[1]!china_towns_second__2[[Column1]:[Y]],3,FALSE)</f>
        <v>#N/A</v>
      </c>
      <c r="K3508" t="e">
        <f>VLOOKUP(F3508,[1]!china_towns_second__2[[Column1]:[Y]],2,FALSE)</f>
        <v>#N/A</v>
      </c>
      <c r="L3508" t="s">
        <v>14357</v>
      </c>
      <c r="M3508" t="str">
        <f>VLOOKUP(H3508,CHOOSE({1,2},Table22[Native],Table22[Name]),2,0)</f>
        <v>Gāopíng Qū</v>
      </c>
      <c r="N3508" s="15" t="str">
        <f>VLOOKUP(I3508,CHOOSE({1,2},Table22[Native],Table22[Name]),2,0)</f>
        <v>Nánchōng Shì</v>
      </c>
      <c r="O3508" s="15" t="str">
        <f t="shared" si="108"/>
        <v>Wanjia Xiang (Nanchong Shi) (Nánchōng Shì)</v>
      </c>
      <c r="P3508" s="15" t="str">
        <f t="shared" si="109"/>
        <v>Wanjia Xiang (Nanchong Shi) (Nánchōng Shì)</v>
      </c>
    </row>
    <row r="3509" spans="1:16" hidden="1" x14ac:dyDescent="0.25">
      <c r="A3509" t="s">
        <v>1919</v>
      </c>
      <c r="B3509" t="str">
        <f>IF(COUNTIF(A:A,A3509)&gt;1,_xlfn.CONCAT(A3509," (",N3509,")"),A3509)</f>
        <v>Wànjiā Zhèn</v>
      </c>
      <c r="C3509" t="str">
        <f>IF(COUNTIF(B:B,B3509)&gt;1,_xlfn.CONCAT(A3509," (",M3509,")"),B3509)</f>
        <v>Wànjiā Zhèn</v>
      </c>
      <c r="D3509" t="s">
        <v>1920</v>
      </c>
      <c r="E3509" t="s">
        <v>7</v>
      </c>
      <c r="F3509" t="str">
        <f>_xlfn.CONCAT(D3509,", ",H3509,", ",I3509,", ","四川省")</f>
        <v>万家镇, 达川区, 达州市, 四川省</v>
      </c>
      <c r="G3509">
        <v>28229</v>
      </c>
      <c r="H3509" t="s">
        <v>8203</v>
      </c>
      <c r="I3509" t="s">
        <v>8202</v>
      </c>
      <c r="J3509">
        <f>VLOOKUP(F3509,[1]!china_towns_second__2[[Column1]:[Y]],3,FALSE)</f>
        <v>30.943817627686901</v>
      </c>
      <c r="K3509">
        <f>VLOOKUP(F3509,[1]!china_towns_second__2[[Column1]:[Y]],2,FALSE)</f>
        <v>107.6904859</v>
      </c>
      <c r="L3509" t="s">
        <v>12921</v>
      </c>
      <c r="M3509" t="str">
        <f>VLOOKUP(H3509,CHOOSE({1,2},Table22[Native],Table22[Name]),2,0)</f>
        <v>Dáchuān Qū</v>
      </c>
      <c r="N3509" s="15" t="str">
        <f>VLOOKUP(I3509,CHOOSE({1,2},Table22[Native],Table22[Name]),2,0)</f>
        <v>Dázhōu Shì</v>
      </c>
      <c r="O3509" s="15" t="str">
        <f t="shared" si="108"/>
        <v>Wanjia Zhen (Dázhōu Shì)</v>
      </c>
      <c r="P3509" s="15" t="str">
        <f t="shared" si="109"/>
        <v>Wanjia Zhen (Dázhōu Shì)</v>
      </c>
    </row>
    <row r="3510" spans="1:16" hidden="1" x14ac:dyDescent="0.25">
      <c r="A3510" t="s">
        <v>7386</v>
      </c>
      <c r="B3510" t="str">
        <f>IF(COUNTIF(A:A,A3510)&gt;1,_xlfn.CONCAT(A3510," (",N3510,")"),A3510)</f>
        <v>Wànlĭ Xiāng</v>
      </c>
      <c r="C3510" t="str">
        <f>IF(COUNTIF(B:B,B3510)&gt;1,_xlfn.CONCAT(A3510," (",M3510,")"),B3510)</f>
        <v>Wànlĭ Xiāng</v>
      </c>
      <c r="D3510" t="s">
        <v>7387</v>
      </c>
      <c r="E3510" t="s">
        <v>11</v>
      </c>
      <c r="F3510" t="str">
        <f>_xlfn.CONCAT(D3510,", ",H3510,", ",I3510,", ","四川省")</f>
        <v>万里乡, 汉源县, 雅安市, 四川省</v>
      </c>
      <c r="G3510">
        <v>4147</v>
      </c>
      <c r="H3510" t="s">
        <v>8351</v>
      </c>
      <c r="I3510" t="s">
        <v>8349</v>
      </c>
      <c r="J3510" t="e">
        <f>VLOOKUP(F3510,[1]!china_towns_second__2[[Column1]:[Y]],3,FALSE)</f>
        <v>#N/A</v>
      </c>
      <c r="K3510" t="e">
        <f>VLOOKUP(F3510,[1]!china_towns_second__2[[Column1]:[Y]],2,FALSE)</f>
        <v>#N/A</v>
      </c>
      <c r="L3510" t="s">
        <v>12922</v>
      </c>
      <c r="M3510" t="str">
        <f>VLOOKUP(H3510,CHOOSE({1,2},Table22[Native],Table22[Name]),2,0)</f>
        <v>Hànyuán Xiàn</v>
      </c>
      <c r="N3510" s="15" t="str">
        <f>VLOOKUP(I3510,CHOOSE({1,2},Table22[Native],Table22[Name]),2,0)</f>
        <v>Yă'ān Shì</v>
      </c>
      <c r="O3510" s="15" t="str">
        <f t="shared" si="108"/>
        <v>Wanli Xiang (Yă'ān Shì)</v>
      </c>
      <c r="P3510" s="15" t="str">
        <f t="shared" si="109"/>
        <v>Wanli Xiang (Yă'ān Shì)</v>
      </c>
    </row>
    <row r="3511" spans="1:16" hidden="1" x14ac:dyDescent="0.25">
      <c r="A3511" t="s">
        <v>368</v>
      </c>
      <c r="B3511" t="str">
        <f>IF(COUNTIF(A:A,A3511)&gt;1,_xlfn.CONCAT(A3511," (",N3511,")"),A3511)</f>
        <v>Wànlín Xiāng (Ābà Zàngzú Qiāngzú Zìzhìzhōu)</v>
      </c>
      <c r="C3511" t="str">
        <f>IF(COUNTIF(B:B,B3511)&gt;1,_xlfn.CONCAT(A3511," (",M3511,")"),B3511)</f>
        <v>Wànlín Xiāng (Ābà Zàngzú Qiāngzú Zìzhìzhōu)</v>
      </c>
      <c r="D3511" t="s">
        <v>369</v>
      </c>
      <c r="E3511" t="s">
        <v>11</v>
      </c>
      <c r="F3511" t="str">
        <f>_xlfn.CONCAT(D3511,", ",H3511,", ",I3511,", ","四川省")</f>
        <v>万林乡, 金川县, 阿坝藏族羌族自治州, 四川省</v>
      </c>
      <c r="G3511">
        <v>1619</v>
      </c>
      <c r="H3511" t="s">
        <v>8158</v>
      </c>
      <c r="I3511" t="s">
        <v>8153</v>
      </c>
      <c r="J3511" t="e">
        <f>VLOOKUP(F3511,[1]!china_towns_second__2[[Column1]:[Y]],3,FALSE)</f>
        <v>#N/A</v>
      </c>
      <c r="K3511" t="e">
        <f>VLOOKUP(F3511,[1]!china_towns_second__2[[Column1]:[Y]],2,FALSE)</f>
        <v>#N/A</v>
      </c>
      <c r="L3511" t="s">
        <v>14358</v>
      </c>
      <c r="M3511" t="str">
        <f>VLOOKUP(H3511,CHOOSE({1,2},Table22[Native],Table22[Name]),2,0)</f>
        <v>Jīnchuān Xiàn</v>
      </c>
      <c r="N3511" s="15" t="str">
        <f>VLOOKUP(I3511,CHOOSE({1,2},Table22[Native],Table22[Name]),2,0)</f>
        <v>Ābà Zàngzú Qiāngzú Zìzhìzhōu</v>
      </c>
      <c r="O3511" s="15" t="str">
        <f t="shared" si="108"/>
        <v>Wanlin Xiang (Aba Zangzu Qiangzu Zizhizhou) (Ābà Zàngzú Qiāngzú Zìzhìzhōu)</v>
      </c>
      <c r="P3511" s="15" t="str">
        <f t="shared" si="109"/>
        <v>Wanlin Xiang (Aba Zangzu Qiangzu Zizhizhou) (Ābà Zàngzú Qiāngzú Zìzhìzhōu)</v>
      </c>
    </row>
    <row r="3512" spans="1:16" hidden="1" x14ac:dyDescent="0.25">
      <c r="A3512" t="s">
        <v>368</v>
      </c>
      <c r="B3512" t="str">
        <f>IF(COUNTIF(A:A,A3512)&gt;1,_xlfn.CONCAT(A3512," (",N3512,")"),A3512)</f>
        <v>Wànlín Xiāng (Suìníng Shì)</v>
      </c>
      <c r="C3512" t="str">
        <f>IF(COUNTIF(B:B,B3512)&gt;1,_xlfn.CONCAT(A3512," (",M3512,")"),B3512)</f>
        <v>Wànlín Xiāng (Suìníng Shì)</v>
      </c>
      <c r="D3512" t="s">
        <v>369</v>
      </c>
      <c r="E3512" t="s">
        <v>11</v>
      </c>
      <c r="F3512" t="str">
        <f>_xlfn.CONCAT(D3512,", ",H3512,", ",I3512,", ","四川省")</f>
        <v>万林乡, 射洪市, 遂宁市, 四川省</v>
      </c>
      <c r="G3512">
        <v>24175</v>
      </c>
      <c r="H3512" t="s">
        <v>8347</v>
      </c>
      <c r="I3512" t="s">
        <v>8342</v>
      </c>
      <c r="J3512" t="e">
        <f>VLOOKUP(F3512,[1]!china_towns_second__2[[Column1]:[Y]],3,FALSE)</f>
        <v>#N/A</v>
      </c>
      <c r="K3512" t="e">
        <f>VLOOKUP(F3512,[1]!china_towns_second__2[[Column1]:[Y]],2,FALSE)</f>
        <v>#N/A</v>
      </c>
      <c r="L3512" t="s">
        <v>14359</v>
      </c>
      <c r="M3512" t="str">
        <f>VLOOKUP(H3512,CHOOSE({1,2},Table22[Native],Table22[Name]),2,0)</f>
        <v>Shèhóng Shì</v>
      </c>
      <c r="N3512" s="15" t="str">
        <f>VLOOKUP(I3512,CHOOSE({1,2},Table22[Native],Table22[Name]),2,0)</f>
        <v>Suìníng Shì</v>
      </c>
      <c r="O3512" s="15" t="str">
        <f t="shared" si="108"/>
        <v>Wanlin Xiang (Suining Shi) (Suìníng Shì)</v>
      </c>
      <c r="P3512" s="15" t="str">
        <f t="shared" si="109"/>
        <v>Wanlin Xiang (Suining Shi) (Suìníng Shì)</v>
      </c>
    </row>
    <row r="3513" spans="1:16" hidden="1" x14ac:dyDescent="0.25">
      <c r="A3513" t="s">
        <v>3556</v>
      </c>
      <c r="B3513" t="str">
        <f>IF(COUNTIF(A:A,A3513)&gt;1,_xlfn.CONCAT(A3513," (",N3513,")"),A3513)</f>
        <v>Wànlóng Zhèn</v>
      </c>
      <c r="C3513" t="str">
        <f>IF(COUNTIF(B:B,B3513)&gt;1,_xlfn.CONCAT(A3513," (",M3513,")"),B3513)</f>
        <v>Wànlóng Zhèn</v>
      </c>
      <c r="D3513" t="s">
        <v>3557</v>
      </c>
      <c r="E3513" t="s">
        <v>7</v>
      </c>
      <c r="F3513" t="str">
        <f>_xlfn.CONCAT(D3513,", ",H3513,", ",I3513,", ","四川省")</f>
        <v>万隆镇, 武胜县, 广安市, 四川省</v>
      </c>
      <c r="G3513">
        <v>14983</v>
      </c>
      <c r="H3513" t="s">
        <v>8244</v>
      </c>
      <c r="I3513" t="s">
        <v>8239</v>
      </c>
      <c r="J3513">
        <f>VLOOKUP(F3513,[1]!china_towns_second__2[[Column1]:[Y]],3,FALSE)</f>
        <v>30.3314670797749</v>
      </c>
      <c r="K3513">
        <f>VLOOKUP(F3513,[1]!china_towns_second__2[[Column1]:[Y]],2,FALSE)</f>
        <v>106.1290247</v>
      </c>
      <c r="L3513" t="s">
        <v>12923</v>
      </c>
      <c r="M3513" t="str">
        <f>VLOOKUP(H3513,CHOOSE({1,2},Table22[Native],Table22[Name]),2,0)</f>
        <v>Wŭshèng Xiàn</v>
      </c>
      <c r="N3513" s="15" t="str">
        <f>VLOOKUP(I3513,CHOOSE({1,2},Table22[Native],Table22[Name]),2,0)</f>
        <v>Guăng'ān Shì</v>
      </c>
      <c r="O3513" s="15" t="str">
        <f t="shared" si="108"/>
        <v>Wanlong Zhen (Guăng'ān Shì)</v>
      </c>
      <c r="P3513" s="15" t="str">
        <f t="shared" si="109"/>
        <v>Wanlong Zhen (Guăng'ān Shì)</v>
      </c>
    </row>
    <row r="3514" spans="1:16" hidden="1" x14ac:dyDescent="0.25">
      <c r="A3514" t="s">
        <v>6585</v>
      </c>
      <c r="B3514" t="str">
        <f>IF(COUNTIF(A:A,A3514)&gt;1,_xlfn.CONCAT(A3514," (",N3514,")"),A3514)</f>
        <v>Wànnián Zhèn</v>
      </c>
      <c r="C3514" t="str">
        <f>IF(COUNTIF(B:B,B3514)&gt;1,_xlfn.CONCAT(A3514," (",M3514,")"),B3514)</f>
        <v>Wànnián Zhèn</v>
      </c>
      <c r="D3514" t="s">
        <v>6586</v>
      </c>
      <c r="E3514" t="s">
        <v>7</v>
      </c>
      <c r="F3514" t="str">
        <f>_xlfn.CONCAT(D3514,", ",H3514,", ",I3514,", ","四川省")</f>
        <v>万年镇, 南部县, 南充市, 四川省</v>
      </c>
      <c r="G3514">
        <v>8344</v>
      </c>
      <c r="H3514" t="s">
        <v>8322</v>
      </c>
      <c r="I3514" t="s">
        <v>8318</v>
      </c>
      <c r="J3514">
        <f>VLOOKUP(F3514,[1]!china_towns_second__2[[Column1]:[Y]],3,FALSE)</f>
        <v>31.416796620917999</v>
      </c>
      <c r="K3514">
        <f>VLOOKUP(F3514,[1]!china_towns_second__2[[Column1]:[Y]],2,FALSE)</f>
        <v>105.84044160000001</v>
      </c>
      <c r="L3514" t="s">
        <v>12924</v>
      </c>
      <c r="M3514" t="str">
        <f>VLOOKUP(H3514,CHOOSE({1,2},Table22[Native],Table22[Name]),2,0)</f>
        <v>Nánbù Xiàn</v>
      </c>
      <c r="N3514" s="15" t="str">
        <f>VLOOKUP(I3514,CHOOSE({1,2},Table22[Native],Table22[Name]),2,0)</f>
        <v>Nánchōng Shì</v>
      </c>
      <c r="O3514" s="15" t="str">
        <f t="shared" si="108"/>
        <v>Wannian Zhen (Nánchōng Shì)</v>
      </c>
      <c r="P3514" s="15" t="str">
        <f t="shared" si="109"/>
        <v>Wannian Zhen (Nánchōng Shì)</v>
      </c>
    </row>
    <row r="3515" spans="1:16" hidden="1" x14ac:dyDescent="0.25">
      <c r="A3515" t="s">
        <v>1308</v>
      </c>
      <c r="B3515" t="str">
        <f>IF(COUNTIF(A:A,A3515)&gt;1,_xlfn.CONCAT(A3515," (",N3515,")"),A3515)</f>
        <v>Wànniánchăng Jiēdào</v>
      </c>
      <c r="C3515" t="str">
        <f>IF(COUNTIF(B:B,B3515)&gt;1,_xlfn.CONCAT(A3515," (",M3515,")"),B3515)</f>
        <v>Wànniánchăng Jiēdào</v>
      </c>
      <c r="D3515" t="s">
        <v>1309</v>
      </c>
      <c r="E3515" t="s">
        <v>493</v>
      </c>
      <c r="F3515" t="str">
        <f>_xlfn.CONCAT(D3515,", ",H3515,", ",I3515,", ","四川省")</f>
        <v>万年场街道, 成华区, 成都市, 四川省</v>
      </c>
      <c r="G3515">
        <v>76467</v>
      </c>
      <c r="H3515" t="s">
        <v>8181</v>
      </c>
      <c r="I3515" t="s">
        <v>8180</v>
      </c>
      <c r="J3515">
        <f>VLOOKUP(F3515,[1]!china_towns_second__2[[Column1]:[Y]],3,FALSE)</f>
        <v>30.6514201899281</v>
      </c>
      <c r="K3515">
        <f>VLOOKUP(F3515,[1]!china_towns_second__2[[Column1]:[Y]],2,FALSE)</f>
        <v>104.1276809</v>
      </c>
      <c r="L3515" t="s">
        <v>12925</v>
      </c>
      <c r="M3515" t="str">
        <f>VLOOKUP(H3515,CHOOSE({1,2},Table22[Native],Table22[Name]),2,0)</f>
        <v>Chénghuá Qū</v>
      </c>
      <c r="N3515" s="15" t="str">
        <f>VLOOKUP(I3515,CHOOSE({1,2},Table22[Native],Table22[Name]),2,0)</f>
        <v>Chéngdū Shì</v>
      </c>
      <c r="O3515" s="15" t="str">
        <f t="shared" si="108"/>
        <v>Wannianchang Jiedao (Chéngdū Shì)</v>
      </c>
      <c r="P3515" s="15" t="str">
        <f t="shared" si="109"/>
        <v>Wannianchang Jiedao (Chéngdū Shì)</v>
      </c>
    </row>
    <row r="3516" spans="1:16" hidden="1" x14ac:dyDescent="0.25">
      <c r="A3516" t="s">
        <v>3919</v>
      </c>
      <c r="B3516" t="str">
        <f>IF(COUNTIF(A:A,A3516)&gt;1,_xlfn.CONCAT(A3516," (",N3516,")"),A3516)</f>
        <v>Wànpíng Xiāng</v>
      </c>
      <c r="C3516" t="str">
        <f>IF(COUNTIF(B:B,B3516)&gt;1,_xlfn.CONCAT(A3516," (",M3516,")"),B3516)</f>
        <v>Wànpíng Xiāng</v>
      </c>
      <c r="D3516" t="s">
        <v>3920</v>
      </c>
      <c r="E3516" t="s">
        <v>11</v>
      </c>
      <c r="F3516" t="str">
        <f>_xlfn.CONCAT(D3516,", ",H3516,", ",I3516,", ","四川省")</f>
        <v>万坪乡, 峨边彝族自治县, 乐山市, 四川省</v>
      </c>
      <c r="G3516">
        <v>2264</v>
      </c>
      <c r="H3516" t="s">
        <v>8258</v>
      </c>
      <c r="I3516" t="s">
        <v>8256</v>
      </c>
      <c r="J3516" t="e">
        <f>VLOOKUP(F3516,[1]!china_towns_second__2[[Column1]:[Y]],3,FALSE)</f>
        <v>#N/A</v>
      </c>
      <c r="K3516" t="e">
        <f>VLOOKUP(F3516,[1]!china_towns_second__2[[Column1]:[Y]],2,FALSE)</f>
        <v>#N/A</v>
      </c>
      <c r="L3516" t="s">
        <v>12926</v>
      </c>
      <c r="M3516" t="str">
        <f>VLOOKUP(H3516,CHOOSE({1,2},Table22[Native],Table22[Name]),2,0)</f>
        <v>Ébiān Yízú Zìzhìxiàn</v>
      </c>
      <c r="N3516" s="15" t="str">
        <f>VLOOKUP(I3516,CHOOSE({1,2},Table22[Native],Table22[Name]),2,0)</f>
        <v>Lèshān Shì</v>
      </c>
      <c r="O3516" s="15" t="str">
        <f t="shared" si="108"/>
        <v>Wanping Xiang (Lèshān Shì)</v>
      </c>
      <c r="P3516" s="15" t="str">
        <f t="shared" si="109"/>
        <v>Wanping Xiang (Lèshān Shì)</v>
      </c>
    </row>
    <row r="3517" spans="1:16" hidden="1" x14ac:dyDescent="0.25">
      <c r="A3517" t="s">
        <v>6995</v>
      </c>
      <c r="B3517" t="str">
        <f>IF(COUNTIF(A:A,A3517)&gt;1,_xlfn.CONCAT(A3517," (",N3517,")"),A3517)</f>
        <v>Wānqiū Yízú Xiāng</v>
      </c>
      <c r="C3517" t="str">
        <f>IF(COUNTIF(B:B,B3517)&gt;1,_xlfn.CONCAT(A3517," (",M3517,")"),B3517)</f>
        <v>Wānqiū Yízú Xiāng</v>
      </c>
      <c r="D3517" t="s">
        <v>6996</v>
      </c>
      <c r="E3517" t="s">
        <v>11</v>
      </c>
      <c r="F3517" t="str">
        <f>_xlfn.CONCAT(D3517,", ",H3517,", ",I3517,", ","四川省")</f>
        <v>湾丘彝族乡, 米易县, 攀枝花市, 四川省</v>
      </c>
      <c r="G3517">
        <v>16549</v>
      </c>
      <c r="H3517" t="s">
        <v>8337</v>
      </c>
      <c r="I3517" t="s">
        <v>8335</v>
      </c>
      <c r="J3517" t="e">
        <f>VLOOKUP(F3517,[1]!china_towns_second__2[[Column1]:[Y]],3,FALSE)</f>
        <v>#N/A</v>
      </c>
      <c r="K3517" t="e">
        <f>VLOOKUP(F3517,[1]!china_towns_second__2[[Column1]:[Y]],2,FALSE)</f>
        <v>#N/A</v>
      </c>
      <c r="L3517" t="s">
        <v>12927</v>
      </c>
      <c r="M3517" t="str">
        <f>VLOOKUP(H3517,CHOOSE({1,2},Table22[Native],Table22[Name]),2,0)</f>
        <v>Mĭyì Xiàn</v>
      </c>
      <c r="N3517" s="15" t="str">
        <f>VLOOKUP(I3517,CHOOSE({1,2},Table22[Native],Table22[Name]),2,0)</f>
        <v>Pānzhīhuā Shì</v>
      </c>
      <c r="O3517" s="15" t="str">
        <f t="shared" si="108"/>
        <v>Wanqiu Yizu Xiang (Pānzhīhuā Shì)</v>
      </c>
      <c r="P3517" s="15" t="str">
        <f t="shared" si="109"/>
        <v>Wanqiu Yizu Xiang (Pānzhīhuā Shì)</v>
      </c>
    </row>
    <row r="3518" spans="1:16" hidden="1" x14ac:dyDescent="0.25">
      <c r="A3518" t="s">
        <v>3191</v>
      </c>
      <c r="B3518" t="str">
        <f>IF(COUNTIF(A:A,A3518)&gt;1,_xlfn.CONCAT(A3518," (",N3518,")"),A3518)</f>
        <v>Wănquán Xiāng</v>
      </c>
      <c r="C3518" t="str">
        <f>IF(COUNTIF(B:B,B3518)&gt;1,_xlfn.CONCAT(A3518," (",M3518,")"),B3518)</f>
        <v>Wănquán Xiāng</v>
      </c>
      <c r="D3518" t="s">
        <v>3192</v>
      </c>
      <c r="E3518" t="s">
        <v>11</v>
      </c>
      <c r="F3518" t="str">
        <f>_xlfn.CONCAT(D3518,", ",H3518,", ",I3518,", ","四川省")</f>
        <v>碗泉乡, 剑阁县, 广元市, 四川省</v>
      </c>
      <c r="G3518">
        <v>4429</v>
      </c>
      <c r="H3518" t="s">
        <v>8250</v>
      </c>
      <c r="I3518" t="s">
        <v>8247</v>
      </c>
      <c r="J3518" t="e">
        <f>VLOOKUP(F3518,[1]!china_towns_second__2[[Column1]:[Y]],3,FALSE)</f>
        <v>#N/A</v>
      </c>
      <c r="K3518" t="e">
        <f>VLOOKUP(F3518,[1]!china_towns_second__2[[Column1]:[Y]],2,FALSE)</f>
        <v>#N/A</v>
      </c>
      <c r="L3518" t="s">
        <v>12928</v>
      </c>
      <c r="M3518" t="str">
        <f>VLOOKUP(H3518,CHOOSE({1,2},Table22[Native],Table22[Name]),2,0)</f>
        <v>Jiàngé Xiàn</v>
      </c>
      <c r="N3518" s="15" t="str">
        <f>VLOOKUP(I3518,CHOOSE({1,2},Table22[Native],Table22[Name]),2,0)</f>
        <v>Guăngyuán Shì</v>
      </c>
      <c r="O3518" s="15" t="str">
        <f t="shared" si="108"/>
        <v>Wanquan Xiang (Guăngyuán Shì)</v>
      </c>
      <c r="P3518" s="15" t="str">
        <f t="shared" si="109"/>
        <v>Wanquan Xiang (Guăngyuán Shì)</v>
      </c>
    </row>
    <row r="3519" spans="1:16" hidden="1" x14ac:dyDescent="0.25">
      <c r="A3519" t="s">
        <v>3193</v>
      </c>
      <c r="B3519" t="str">
        <f>IF(COUNTIF(A:A,A3519)&gt;1,_xlfn.CONCAT(A3519," (",N3519,")"),A3519)</f>
        <v>Wànshān Xiāng</v>
      </c>
      <c r="C3519" t="str">
        <f>IF(COUNTIF(B:B,B3519)&gt;1,_xlfn.CONCAT(A3519," (",M3519,")"),B3519)</f>
        <v>Wànshān Xiāng</v>
      </c>
      <c r="D3519" t="s">
        <v>3194</v>
      </c>
      <c r="E3519" t="s">
        <v>11</v>
      </c>
      <c r="F3519" t="str">
        <f>_xlfn.CONCAT(D3519,", ",H3519,", ",I3519,", ","四川省")</f>
        <v>万山乡, 旺苍县, 广元市, 四川省</v>
      </c>
      <c r="G3519">
        <v>3026</v>
      </c>
      <c r="H3519" t="s">
        <v>8253</v>
      </c>
      <c r="I3519" t="s">
        <v>8247</v>
      </c>
      <c r="J3519" t="e">
        <f>VLOOKUP(F3519,[1]!china_towns_second__2[[Column1]:[Y]],3,FALSE)</f>
        <v>#N/A</v>
      </c>
      <c r="K3519" t="e">
        <f>VLOOKUP(F3519,[1]!china_towns_second__2[[Column1]:[Y]],2,FALSE)</f>
        <v>#N/A</v>
      </c>
      <c r="L3519" t="s">
        <v>12929</v>
      </c>
      <c r="M3519" t="str">
        <f>VLOOKUP(H3519,CHOOSE({1,2},Table22[Native],Table22[Name]),2,0)</f>
        <v>Wàngcāng Xiàn</v>
      </c>
      <c r="N3519" s="15" t="str">
        <f>VLOOKUP(I3519,CHOOSE({1,2},Table22[Native],Table22[Name]),2,0)</f>
        <v>Guăngyuán Shì</v>
      </c>
      <c r="O3519" s="15" t="str">
        <f t="shared" si="108"/>
        <v>Wanshan Xiang (Guăngyuán Shì)</v>
      </c>
      <c r="P3519" s="15" t="str">
        <f t="shared" si="109"/>
        <v>Wanshan Xiang (Guăngyuán Shì)</v>
      </c>
    </row>
    <row r="3520" spans="1:16" hidden="1" x14ac:dyDescent="0.25">
      <c r="A3520" t="s">
        <v>3558</v>
      </c>
      <c r="B3520" t="str">
        <f>IF(COUNTIF(A:A,A3520)&gt;1,_xlfn.CONCAT(A3520," (",N3520,")"),A3520)</f>
        <v>Wànshàn Zhèn</v>
      </c>
      <c r="C3520" t="str">
        <f>IF(COUNTIF(B:B,B3520)&gt;1,_xlfn.CONCAT(A3520," (",M3520,")"),B3520)</f>
        <v>Wànshàn Zhèn</v>
      </c>
      <c r="D3520" t="s">
        <v>3559</v>
      </c>
      <c r="E3520" t="s">
        <v>7</v>
      </c>
      <c r="F3520" t="str">
        <f>_xlfn.CONCAT(D3520,", ",H3520,", ",I3520,", ","四川省")</f>
        <v>万善镇, 武胜县, 广安市, 四川省</v>
      </c>
      <c r="G3520">
        <v>16193</v>
      </c>
      <c r="H3520" t="s">
        <v>8244</v>
      </c>
      <c r="I3520" t="s">
        <v>8239</v>
      </c>
      <c r="J3520">
        <f>VLOOKUP(F3520,[1]!china_towns_second__2[[Column1]:[Y]],3,FALSE)</f>
        <v>30.371512857626701</v>
      </c>
      <c r="K3520">
        <f>VLOOKUP(F3520,[1]!china_towns_second__2[[Column1]:[Y]],2,FALSE)</f>
        <v>106.1176232</v>
      </c>
      <c r="L3520" t="s">
        <v>12930</v>
      </c>
      <c r="M3520" t="str">
        <f>VLOOKUP(H3520,CHOOSE({1,2},Table22[Native],Table22[Name]),2,0)</f>
        <v>Wŭshèng Xiàn</v>
      </c>
      <c r="N3520" s="15" t="str">
        <f>VLOOKUP(I3520,CHOOSE({1,2},Table22[Native],Table22[Name]),2,0)</f>
        <v>Guăng'ān Shì</v>
      </c>
      <c r="O3520" s="15" t="str">
        <f t="shared" si="108"/>
        <v>Wanshan Zhen (Guăng'ān Shì)</v>
      </c>
      <c r="P3520" s="15" t="str">
        <f t="shared" si="109"/>
        <v>Wanshan Zhen (Guăng'ān Shì)</v>
      </c>
    </row>
    <row r="3521" spans="1:16" hidden="1" x14ac:dyDescent="0.25">
      <c r="A3521" t="s">
        <v>3560</v>
      </c>
      <c r="B3521" t="str">
        <f>IF(COUNTIF(A:A,A3521)&gt;1,_xlfn.CONCAT(A3521," (",N3521,")"),A3521)</f>
        <v>Wànshèng Jiēdào</v>
      </c>
      <c r="C3521" t="str">
        <f>IF(COUNTIF(B:B,B3521)&gt;1,_xlfn.CONCAT(A3521," (",M3521,")"),B3521)</f>
        <v>Wànshèng Jiēdào</v>
      </c>
      <c r="D3521" t="s">
        <v>3561</v>
      </c>
      <c r="E3521" t="s">
        <v>493</v>
      </c>
      <c r="F3521" t="str">
        <f>_xlfn.CONCAT(D3521,", ",H3521,", ",I3521,", ","四川省")</f>
        <v>万盛街道, 广安区, 广安市, 四川省</v>
      </c>
      <c r="G3521">
        <v>41604</v>
      </c>
      <c r="H3521" t="s">
        <v>8240</v>
      </c>
      <c r="I3521" t="s">
        <v>8239</v>
      </c>
      <c r="J3521">
        <f>VLOOKUP(F3521,[1]!china_towns_second__2[[Column1]:[Y]],3,FALSE)</f>
        <v>30.446052251669599</v>
      </c>
      <c r="K3521">
        <f>VLOOKUP(F3521,[1]!china_towns_second__2[[Column1]:[Y]],2,FALSE)</f>
        <v>106.62709049999999</v>
      </c>
      <c r="L3521" t="s">
        <v>12931</v>
      </c>
      <c r="M3521" t="str">
        <f>VLOOKUP(H3521,CHOOSE({1,2},Table22[Native],Table22[Name]),2,0)</f>
        <v>Guăng'ān Qū</v>
      </c>
      <c r="N3521" s="15" t="str">
        <f>VLOOKUP(I3521,CHOOSE({1,2},Table22[Native],Table22[Name]),2,0)</f>
        <v>Guăng'ān Shì</v>
      </c>
      <c r="O3521" s="15" t="str">
        <f t="shared" si="108"/>
        <v>Wansheng Jiedao (Guăng'ān Shì)</v>
      </c>
      <c r="P3521" s="15" t="str">
        <f t="shared" si="109"/>
        <v>Wansheng Jiedao (Guăng'ān Shì)</v>
      </c>
    </row>
    <row r="3522" spans="1:16" hidden="1" x14ac:dyDescent="0.25">
      <c r="A3522" t="s">
        <v>5548</v>
      </c>
      <c r="B3522" t="str">
        <f>IF(COUNTIF(A:A,A3522)&gt;1,_xlfn.CONCAT(A3522," (",N3522,")"),A3522)</f>
        <v>Wànshèng Zhèn</v>
      </c>
      <c r="C3522" t="str">
        <f>IF(COUNTIF(B:B,B3522)&gt;1,_xlfn.CONCAT(A3522," (",M3522,")"),B3522)</f>
        <v>Wànshèng Zhèn</v>
      </c>
      <c r="D3522" t="s">
        <v>5549</v>
      </c>
      <c r="E3522" t="s">
        <v>7</v>
      </c>
      <c r="F3522" t="str">
        <f>_xlfn.CONCAT(D3522,", ",H3522,", ",I3522,", ","四川省")</f>
        <v>万胜镇, 东坡区, 眉山市, 四川省</v>
      </c>
      <c r="G3522">
        <v>24499</v>
      </c>
      <c r="H3522" t="s">
        <v>8301</v>
      </c>
      <c r="I3522" t="s">
        <v>8299</v>
      </c>
      <c r="J3522">
        <f>VLOOKUP(F3522,[1]!china_towns_second__2[[Column1]:[Y]],3,FALSE)</f>
        <v>30.109345042689501</v>
      </c>
      <c r="K3522">
        <f>VLOOKUP(F3522,[1]!china_towns_second__2[[Column1]:[Y]],2,FALSE)</f>
        <v>103.58401910000001</v>
      </c>
      <c r="L3522" t="s">
        <v>12932</v>
      </c>
      <c r="M3522" t="str">
        <f>VLOOKUP(H3522,CHOOSE({1,2},Table22[Native],Table22[Name]),2,0)</f>
        <v>Dōngpō Qū</v>
      </c>
      <c r="N3522" s="15" t="str">
        <f>VLOOKUP(I3522,CHOOSE({1,2},Table22[Native],Table22[Name]),2,0)</f>
        <v>Méishān Shì</v>
      </c>
      <c r="O3522" s="15" t="str">
        <f t="shared" ref="O3522:O3585" si="110">_xlfn.CONCAT(L3522," (",N3522,")")</f>
        <v>Wansheng Zhen (Méishān Shì)</v>
      </c>
      <c r="P3522" s="15" t="str">
        <f t="shared" ref="P3522:P3585" si="111">IF(COUNTIF(O:O,O3522)&gt;1,_xlfn.CONCAT(L3522," (",M3522,")"),O3522)</f>
        <v>Wansheng Zhen (Méishān Shì)</v>
      </c>
    </row>
    <row r="3523" spans="1:16" hidden="1" x14ac:dyDescent="0.25">
      <c r="A3523" t="s">
        <v>1921</v>
      </c>
      <c r="B3523" t="str">
        <f>IF(COUNTIF(A:A,A3523)&gt;1,_xlfn.CONCAT(A3523," (",N3523,")"),A3523)</f>
        <v>Wànshòu Zhèn (Dázhōu Shì)</v>
      </c>
      <c r="C3523" t="str">
        <f>IF(COUNTIF(B:B,B3523)&gt;1,_xlfn.CONCAT(A3523," (",M3523,")"),B3523)</f>
        <v>Wànshòu Zhèn (Dázhōu Shì)</v>
      </c>
      <c r="D3523" t="s">
        <v>1922</v>
      </c>
      <c r="E3523" t="s">
        <v>7</v>
      </c>
      <c r="F3523" t="str">
        <f>_xlfn.CONCAT(D3523,", ",H3523,", ",I3523,", ","四川省")</f>
        <v>万寿镇, 渠县, 达州市, 四川省</v>
      </c>
      <c r="G3523">
        <v>6924</v>
      </c>
      <c r="H3523" t="s">
        <v>8206</v>
      </c>
      <c r="I3523" t="s">
        <v>8202</v>
      </c>
      <c r="J3523">
        <f>VLOOKUP(F3523,[1]!china_towns_second__2[[Column1]:[Y]],3,FALSE)</f>
        <v>30.982397034306999</v>
      </c>
      <c r="K3523">
        <f>VLOOKUP(F3523,[1]!china_towns_second__2[[Column1]:[Y]],2,FALSE)</f>
        <v>106.9231308</v>
      </c>
      <c r="L3523" t="s">
        <v>14360</v>
      </c>
      <c r="M3523" t="str">
        <f>VLOOKUP(H3523,CHOOSE({1,2},Table22[Native],Table22[Name]),2,0)</f>
        <v>Qú Xiàn</v>
      </c>
      <c r="N3523" s="15" t="str">
        <f>VLOOKUP(I3523,CHOOSE({1,2},Table22[Native],Table22[Name]),2,0)</f>
        <v>Dázhōu Shì</v>
      </c>
      <c r="O3523" s="15" t="str">
        <f t="shared" si="110"/>
        <v>Wanshou Zhen (Dazhou Shi) (Dázhōu Shì)</v>
      </c>
      <c r="P3523" s="15" t="str">
        <f t="shared" si="111"/>
        <v>Wanshou Zhen (Dazhou Shi) (Dázhōu Shì)</v>
      </c>
    </row>
    <row r="3524" spans="1:16" hidden="1" x14ac:dyDescent="0.25">
      <c r="A3524" t="s">
        <v>1921</v>
      </c>
      <c r="B3524" t="str">
        <f>IF(COUNTIF(A:A,A3524)&gt;1,_xlfn.CONCAT(A3524," (",N3524,")"),A3524)</f>
        <v>Wànshòu Zhèn (Zìgòng Shì)</v>
      </c>
      <c r="C3524" t="str">
        <f>IF(COUNTIF(B:B,B3524)&gt;1,_xlfn.CONCAT(A3524," (",M3524,")"),B3524)</f>
        <v>Wànshòu Zhèn (Zìgòng Shì)</v>
      </c>
      <c r="D3524" t="s">
        <v>1922</v>
      </c>
      <c r="E3524" t="s">
        <v>7</v>
      </c>
      <c r="F3524" t="str">
        <f>_xlfn.CONCAT(D3524,", ",H3524,", ",I3524,", ","四川省")</f>
        <v>万寿镇, 富顺县, 自贡市, 四川省</v>
      </c>
      <c r="G3524">
        <v>19770</v>
      </c>
      <c r="H3524" t="s">
        <v>8373</v>
      </c>
      <c r="I3524" t="s">
        <v>8371</v>
      </c>
      <c r="J3524">
        <f>VLOOKUP(F3524,[1]!china_towns_second__2[[Column1]:[Y]],3,FALSE)</f>
        <v>29.058611787770101</v>
      </c>
      <c r="K3524">
        <f>VLOOKUP(F3524,[1]!china_towns_second__2[[Column1]:[Y]],2,FALSE)</f>
        <v>105.115315</v>
      </c>
      <c r="L3524" t="s">
        <v>14361</v>
      </c>
      <c r="M3524" t="str">
        <f>VLOOKUP(H3524,CHOOSE({1,2},Table22[Native],Table22[Name]),2,0)</f>
        <v>Fùshùn Xiàn</v>
      </c>
      <c r="N3524" s="15" t="str">
        <f>VLOOKUP(I3524,CHOOSE({1,2},Table22[Native],Table22[Name]),2,0)</f>
        <v>Zìgòng Shì</v>
      </c>
      <c r="O3524" s="15" t="str">
        <f t="shared" si="110"/>
        <v>Wanshou Zhen (Zigong Shi) (Zìgòng Shì)</v>
      </c>
      <c r="P3524" s="15" t="str">
        <f t="shared" si="111"/>
        <v>Wanshou Zhen (Zigong Shi) (Zìgòng Shì)</v>
      </c>
    </row>
    <row r="3525" spans="1:16" hidden="1" x14ac:dyDescent="0.25">
      <c r="A3525" t="s">
        <v>1310</v>
      </c>
      <c r="B3525" t="str">
        <f>IF(COUNTIF(A:A,A3525)&gt;1,_xlfn.CONCAT(A3525," (",N3525,")"),A3525)</f>
        <v>Wànxīng Xiāng</v>
      </c>
      <c r="C3525" t="str">
        <f>IF(COUNTIF(B:B,B3525)&gt;1,_xlfn.CONCAT(A3525," (",M3525,")"),B3525)</f>
        <v>Wànxīng Xiāng</v>
      </c>
      <c r="D3525" t="s">
        <v>1311</v>
      </c>
      <c r="E3525" t="s">
        <v>11</v>
      </c>
      <c r="F3525" t="str">
        <f>_xlfn.CONCAT(D3525,", ",H3525,", ",I3525,", ","四川省")</f>
        <v>万兴乡, 龙泉驿区, 成都市, 四川省</v>
      </c>
      <c r="G3525">
        <v>8331</v>
      </c>
      <c r="H3525" t="s">
        <v>8189</v>
      </c>
      <c r="I3525" t="s">
        <v>8180</v>
      </c>
      <c r="J3525" t="e">
        <f>VLOOKUP(F3525,[1]!china_towns_second__2[[Column1]:[Y]],3,FALSE)</f>
        <v>#N/A</v>
      </c>
      <c r="K3525" t="e">
        <f>VLOOKUP(F3525,[1]!china_towns_second__2[[Column1]:[Y]],2,FALSE)</f>
        <v>#N/A</v>
      </c>
      <c r="L3525" t="s">
        <v>12933</v>
      </c>
      <c r="M3525" t="str">
        <f>VLOOKUP(H3525,CHOOSE({1,2},Table22[Native],Table22[Name]),2,0)</f>
        <v>Lóngquányì Qū</v>
      </c>
      <c r="N3525" s="15" t="str">
        <f>VLOOKUP(I3525,CHOOSE({1,2},Table22[Native],Table22[Name]),2,0)</f>
        <v>Chéngdū Shì</v>
      </c>
      <c r="O3525" s="15" t="str">
        <f t="shared" si="110"/>
        <v>Wanxing Xiang (Chéngdū Shì)</v>
      </c>
      <c r="P3525" s="15" t="str">
        <f t="shared" si="111"/>
        <v>Wanxing Xiang (Chéngdū Shì)</v>
      </c>
    </row>
    <row r="3526" spans="1:16" hidden="1" x14ac:dyDescent="0.25">
      <c r="A3526" t="s">
        <v>4914</v>
      </c>
      <c r="B3526" t="str">
        <f>IF(COUNTIF(A:A,A3526)&gt;1,_xlfn.CONCAT(A3526," (",N3526,")"),A3526)</f>
        <v>Wăpŭmò Xiāng</v>
      </c>
      <c r="C3526" t="str">
        <f>IF(COUNTIF(B:B,B3526)&gt;1,_xlfn.CONCAT(A3526," (",M3526,")"),B3526)</f>
        <v>Wăpŭmò Xiāng</v>
      </c>
      <c r="D3526" t="s">
        <v>4915</v>
      </c>
      <c r="E3526" t="s">
        <v>11</v>
      </c>
      <c r="F3526" t="str">
        <f>_xlfn.CONCAT(D3526,", ",H3526,", ",I3526,", ","四川省")</f>
        <v>瓦普莫乡, 越西县, 凉山彝族自治州, 四川省</v>
      </c>
      <c r="G3526">
        <v>3514</v>
      </c>
      <c r="H3526" t="s">
        <v>8287</v>
      </c>
      <c r="I3526" t="s">
        <v>8271</v>
      </c>
      <c r="J3526" t="e">
        <f>VLOOKUP(F3526,[1]!china_towns_second__2[[Column1]:[Y]],3,FALSE)</f>
        <v>#N/A</v>
      </c>
      <c r="K3526" t="e">
        <f>VLOOKUP(F3526,[1]!china_towns_second__2[[Column1]:[Y]],2,FALSE)</f>
        <v>#N/A</v>
      </c>
      <c r="L3526" t="s">
        <v>12934</v>
      </c>
      <c r="M3526" t="str">
        <f>VLOOKUP(H3526,CHOOSE({1,2},Table22[Native],Table22[Name]),2,0)</f>
        <v>Yuèxī Xiàn</v>
      </c>
      <c r="N3526" s="15" t="str">
        <f>VLOOKUP(I3526,CHOOSE({1,2},Table22[Native],Table22[Name]),2,0)</f>
        <v>Liángshān Yízú Zìzhìzhōu</v>
      </c>
      <c r="O3526" s="15" t="str">
        <f t="shared" si="110"/>
        <v>Wapumo Xiang (Liángshān Yízú Zìzhìzhōu)</v>
      </c>
      <c r="P3526" s="15" t="str">
        <f t="shared" si="111"/>
        <v>Wapumo Xiang (Liángshān Yízú Zìzhìzhōu)</v>
      </c>
    </row>
    <row r="3527" spans="1:16" hidden="1" x14ac:dyDescent="0.25">
      <c r="A3527" t="s">
        <v>370</v>
      </c>
      <c r="B3527" t="str">
        <f>IF(COUNTIF(A:A,A3527)&gt;1,_xlfn.CONCAT(A3527," (",N3527,")"),A3527)</f>
        <v>Wăqiè Zhèn</v>
      </c>
      <c r="C3527" t="str">
        <f>IF(COUNTIF(B:B,B3527)&gt;1,_xlfn.CONCAT(A3527," (",M3527,")"),B3527)</f>
        <v>Wăqiè Zhèn</v>
      </c>
      <c r="D3527" t="s">
        <v>371</v>
      </c>
      <c r="E3527" t="s">
        <v>7</v>
      </c>
      <c r="F3527" t="str">
        <f>_xlfn.CONCAT(D3527,", ",H3527,", ",I3527,", ","四川省")</f>
        <v>瓦切镇, 红原县, 阿坝藏族羌族自治州, 四川省</v>
      </c>
      <c r="G3527">
        <v>6102</v>
      </c>
      <c r="H3527" t="s">
        <v>8157</v>
      </c>
      <c r="I3527" t="s">
        <v>8153</v>
      </c>
      <c r="J3527">
        <f>VLOOKUP(F3527,[1]!china_towns_second__2[[Column1]:[Y]],3,FALSE)</f>
        <v>33.129444342428499</v>
      </c>
      <c r="K3527">
        <f>VLOOKUP(F3527,[1]!china_towns_second__2[[Column1]:[Y]],2,FALSE)</f>
        <v>102.7141788</v>
      </c>
      <c r="L3527" t="s">
        <v>12935</v>
      </c>
      <c r="M3527" t="str">
        <f>VLOOKUP(H3527,CHOOSE({1,2},Table22[Native],Table22[Name]),2,0)</f>
        <v>Hóngyuán Xiàn</v>
      </c>
      <c r="N3527" s="15" t="str">
        <f>VLOOKUP(I3527,CHOOSE({1,2},Table22[Native],Table22[Name]),2,0)</f>
        <v>Ābà Zàngzú Qiāngzú Zìzhìzhōu</v>
      </c>
      <c r="O3527" s="15" t="str">
        <f t="shared" si="110"/>
        <v>Waqie Zhen (Ābà Zàngzú Qiāngzú Zìzhìzhōu)</v>
      </c>
      <c r="P3527" s="15" t="str">
        <f t="shared" si="111"/>
        <v>Waqie Zhen (Ābà Zàngzú Qiāngzú Zìzhìzhōu)</v>
      </c>
    </row>
    <row r="3528" spans="1:16" hidden="1" x14ac:dyDescent="0.25">
      <c r="A3528" t="s">
        <v>4916</v>
      </c>
      <c r="B3528" t="str">
        <f>IF(COUNTIF(A:A,A3528)&gt;1,_xlfn.CONCAT(A3528," (",N3528,")"),A3528)</f>
        <v>Wăqŭjué Xiāng</v>
      </c>
      <c r="C3528" t="str">
        <f>IF(COUNTIF(B:B,B3528)&gt;1,_xlfn.CONCAT(A3528," (",M3528,")"),B3528)</f>
        <v>Wăqŭjué Xiāng</v>
      </c>
      <c r="D3528" t="s">
        <v>4917</v>
      </c>
      <c r="E3528" t="s">
        <v>11</v>
      </c>
      <c r="F3528" t="str">
        <f>_xlfn.CONCAT(D3528,", ",H3528,", ",I3528,", ","四川省")</f>
        <v>瓦曲觉乡, 越西县, 凉山彝族自治州, 四川省</v>
      </c>
      <c r="G3528">
        <v>2855</v>
      </c>
      <c r="H3528" t="s">
        <v>8287</v>
      </c>
      <c r="I3528" t="s">
        <v>8271</v>
      </c>
      <c r="J3528" t="e">
        <f>VLOOKUP(F3528,[1]!china_towns_second__2[[Column1]:[Y]],3,FALSE)</f>
        <v>#N/A</v>
      </c>
      <c r="K3528" t="e">
        <f>VLOOKUP(F3528,[1]!china_towns_second__2[[Column1]:[Y]],2,FALSE)</f>
        <v>#N/A</v>
      </c>
      <c r="L3528" t="s">
        <v>12936</v>
      </c>
      <c r="M3528" t="str">
        <f>VLOOKUP(H3528,CHOOSE({1,2},Table22[Native],Table22[Name]),2,0)</f>
        <v>Yuèxī Xiàn</v>
      </c>
      <c r="N3528" s="15" t="str">
        <f>VLOOKUP(I3528,CHOOSE({1,2},Table22[Native],Table22[Name]),2,0)</f>
        <v>Liángshān Yízú Zìzhìzhōu</v>
      </c>
      <c r="O3528" s="15" t="str">
        <f t="shared" si="110"/>
        <v>Waqujue Xiang (Liángshān Yízú Zìzhìzhōu)</v>
      </c>
      <c r="P3528" s="15" t="str">
        <f t="shared" si="111"/>
        <v>Waqujue Xiang (Liángshān Yízú Zìzhìzhōu)</v>
      </c>
    </row>
    <row r="3529" spans="1:16" hidden="1" x14ac:dyDescent="0.25">
      <c r="A3529" t="s">
        <v>4918</v>
      </c>
      <c r="B3529" t="str">
        <f>IF(COUNTIF(A:A,A3529)&gt;1,_xlfn.CONCAT(A3529," (",N3529,")"),A3529)</f>
        <v>Wăqŭnăiwū Xiāng</v>
      </c>
      <c r="C3529" t="str">
        <f>IF(COUNTIF(B:B,B3529)&gt;1,_xlfn.CONCAT(A3529," (",M3529,")"),B3529)</f>
        <v>Wăqŭnăiwū Xiāng</v>
      </c>
      <c r="D3529" t="s">
        <v>4919</v>
      </c>
      <c r="E3529" t="s">
        <v>11</v>
      </c>
      <c r="F3529" t="str">
        <f>_xlfn.CONCAT(D3529,", ",H3529,", ",I3529,", ","四川省")</f>
        <v>瓦曲乃乌乡, 越西县, 凉山彝族自治州, 四川省</v>
      </c>
      <c r="G3529">
        <v>393</v>
      </c>
      <c r="H3529" t="s">
        <v>8287</v>
      </c>
      <c r="I3529" t="s">
        <v>8271</v>
      </c>
      <c r="J3529" t="e">
        <f>VLOOKUP(F3529,[1]!china_towns_second__2[[Column1]:[Y]],3,FALSE)</f>
        <v>#N/A</v>
      </c>
      <c r="K3529" t="e">
        <f>VLOOKUP(F3529,[1]!china_towns_second__2[[Column1]:[Y]],2,FALSE)</f>
        <v>#N/A</v>
      </c>
      <c r="L3529" t="s">
        <v>12937</v>
      </c>
      <c r="M3529" t="str">
        <f>VLOOKUP(H3529,CHOOSE({1,2},Table22[Native],Table22[Name]),2,0)</f>
        <v>Yuèxī Xiàn</v>
      </c>
      <c r="N3529" s="15" t="str">
        <f>VLOOKUP(I3529,CHOOSE({1,2},Table22[Native],Table22[Name]),2,0)</f>
        <v>Liángshān Yízú Zìzhìzhōu</v>
      </c>
      <c r="O3529" s="15" t="str">
        <f t="shared" si="110"/>
        <v>Waqunaiwu Xiang (Liángshān Yízú Zìzhìzhōu)</v>
      </c>
      <c r="P3529" s="15" t="str">
        <f t="shared" si="111"/>
        <v>Waqunaiwu Xiang (Liángshān Yízú Zìzhìzhōu)</v>
      </c>
    </row>
    <row r="3530" spans="1:16" hidden="1" x14ac:dyDescent="0.25">
      <c r="A3530" t="s">
        <v>2710</v>
      </c>
      <c r="B3530" t="str">
        <f>IF(COUNTIF(A:A,A3530)&gt;1,_xlfn.CONCAT(A3530," (",N3530,")"),A3530)</f>
        <v>Wărì Zhèn</v>
      </c>
      <c r="C3530" t="str">
        <f>IF(COUNTIF(B:B,B3530)&gt;1,_xlfn.CONCAT(A3530," (",M3530,")"),B3530)</f>
        <v>Wărì Zhèn</v>
      </c>
      <c r="D3530" t="s">
        <v>2711</v>
      </c>
      <c r="E3530" t="s">
        <v>7</v>
      </c>
      <c r="F3530" t="str">
        <f>_xlfn.CONCAT(D3530,", ",H3530,", ",I3530,", ","四川省")</f>
        <v>瓦日镇, 道孚县, 甘孜藏族自治州, 四川省</v>
      </c>
      <c r="G3530">
        <v>1652</v>
      </c>
      <c r="H3530" t="s">
        <v>8224</v>
      </c>
      <c r="I3530" t="s">
        <v>8219</v>
      </c>
      <c r="J3530">
        <f>VLOOKUP(F3530,[1]!china_towns_second__2[[Column1]:[Y]],3,FALSE)</f>
        <v>30.8796413018873</v>
      </c>
      <c r="K3530">
        <f>VLOOKUP(F3530,[1]!china_towns_second__2[[Column1]:[Y]],2,FALSE)</f>
        <v>101.1216009</v>
      </c>
      <c r="L3530" t="s">
        <v>12938</v>
      </c>
      <c r="M3530" t="str">
        <f>VLOOKUP(H3530,CHOOSE({1,2},Table22[Native],Table22[Name]),2,0)</f>
        <v>Dàofú Xiàn</v>
      </c>
      <c r="N3530" s="15" t="str">
        <f>VLOOKUP(I3530,CHOOSE({1,2},Table22[Native],Table22[Name]),2,0)</f>
        <v>Gānzī Zàngzú Zìzhìzhōu</v>
      </c>
      <c r="O3530" s="15" t="str">
        <f t="shared" si="110"/>
        <v>Wari Zhen (Gānzī Zàngzú Zìzhìzhōu)</v>
      </c>
      <c r="P3530" s="15" t="str">
        <f t="shared" si="111"/>
        <v>Wari Zhen (Gānzī Zàngzú Zìzhìzhōu)</v>
      </c>
    </row>
    <row r="3531" spans="1:16" hidden="1" x14ac:dyDescent="0.25">
      <c r="A3531" t="s">
        <v>725</v>
      </c>
      <c r="B3531" t="str">
        <f>IF(COUNTIF(A:A,A3531)&gt;1,_xlfn.CONCAT(A3531," (",N3531,")"),A3531)</f>
        <v>Wăshì Zhèn (Bāzhōng Shì)</v>
      </c>
      <c r="C3531" t="str">
        <f>IF(COUNTIF(B:B,B3531)&gt;1,_xlfn.CONCAT(A3531," (",M3531,")"),B3531)</f>
        <v>Wăshì Zhèn (Bāzhōng Shì)</v>
      </c>
      <c r="D3531" t="s">
        <v>726</v>
      </c>
      <c r="E3531" t="s">
        <v>7</v>
      </c>
      <c r="F3531" t="str">
        <f>_xlfn.CONCAT(D3531,", ",H3531,", ",I3531,", ","四川省")</f>
        <v>瓦室镇, 通江县, 巴中市, 四川省</v>
      </c>
      <c r="G3531">
        <v>16088</v>
      </c>
      <c r="H3531" t="s">
        <v>8177</v>
      </c>
      <c r="I3531" t="s">
        <v>8171</v>
      </c>
      <c r="J3531">
        <f>VLOOKUP(F3531,[1]!china_towns_second__2[[Column1]:[Y]],3,FALSE)</f>
        <v>32.042574011198298</v>
      </c>
      <c r="K3531">
        <f>VLOOKUP(F3531,[1]!china_towns_second__2[[Column1]:[Y]],2,FALSE)</f>
        <v>107.33036180000001</v>
      </c>
      <c r="L3531" t="s">
        <v>14362</v>
      </c>
      <c r="M3531" t="str">
        <f>VLOOKUP(H3531,CHOOSE({1,2},Table22[Native],Table22[Name]),2,0)</f>
        <v>Tōngjiāng Xiàn</v>
      </c>
      <c r="N3531" s="15" t="str">
        <f>VLOOKUP(I3531,CHOOSE({1,2},Table22[Native],Table22[Name]),2,0)</f>
        <v>Bāzhōng Shì</v>
      </c>
      <c r="O3531" s="15" t="str">
        <f t="shared" si="110"/>
        <v>Washi Zhen (Bazhong Shi) (Bāzhōng Shì)</v>
      </c>
      <c r="P3531" s="15" t="str">
        <f t="shared" si="111"/>
        <v>Washi Zhen (Bazhong Shi) (Bāzhōng Shì)</v>
      </c>
    </row>
    <row r="3532" spans="1:16" hidden="1" x14ac:dyDescent="0.25">
      <c r="A3532" t="s">
        <v>725</v>
      </c>
      <c r="B3532" t="str">
        <f>IF(COUNTIF(A:A,A3532)&gt;1,_xlfn.CONCAT(A3532," (",N3532,")"),A3532)</f>
        <v>Wăshì Zhèn (Zìgòng Shì)</v>
      </c>
      <c r="C3532" t="str">
        <f>IF(COUNTIF(B:B,B3532)&gt;1,_xlfn.CONCAT(A3532," (",M3532,")"),B3532)</f>
        <v>Wăshì Zhèn (Zìgòng Shì)</v>
      </c>
      <c r="D3532" t="s">
        <v>7858</v>
      </c>
      <c r="E3532" t="s">
        <v>7</v>
      </c>
      <c r="F3532" t="str">
        <f>_xlfn.CONCAT(D3532,", ",H3532,", ",I3532,", ","四川省")</f>
        <v>瓦市镇, 沿滩区, 自贡市, 四川省</v>
      </c>
      <c r="G3532">
        <v>31456</v>
      </c>
      <c r="H3532" t="s">
        <v>8376</v>
      </c>
      <c r="I3532" t="s">
        <v>8371</v>
      </c>
      <c r="J3532">
        <f>VLOOKUP(F3532,[1]!china_towns_second__2[[Column1]:[Y]],3,FALSE)</f>
        <v>29.2899945593803</v>
      </c>
      <c r="K3532">
        <f>VLOOKUP(F3532,[1]!china_towns_second__2[[Column1]:[Y]],2,FALSE)</f>
        <v>104.94187460000001</v>
      </c>
      <c r="L3532" t="s">
        <v>14363</v>
      </c>
      <c r="M3532" t="str">
        <f>VLOOKUP(H3532,CHOOSE({1,2},Table22[Native],Table22[Name]),2,0)</f>
        <v>Yántān Qū</v>
      </c>
      <c r="N3532" s="15" t="str">
        <f>VLOOKUP(I3532,CHOOSE({1,2},Table22[Native],Table22[Name]),2,0)</f>
        <v>Zìgòng Shì</v>
      </c>
      <c r="O3532" s="15" t="str">
        <f t="shared" si="110"/>
        <v>Washi Zhen (Zigong Shi) (Zìgòng Shì)</v>
      </c>
      <c r="P3532" s="15" t="str">
        <f t="shared" si="111"/>
        <v>Washi Zhen (Zigong Shi) (Zìgòng Shì)</v>
      </c>
    </row>
    <row r="3533" spans="1:16" hidden="1" x14ac:dyDescent="0.25">
      <c r="A3533" t="s">
        <v>5550</v>
      </c>
      <c r="B3533" t="str">
        <f>IF(COUNTIF(A:A,A3533)&gt;1,_xlfn.CONCAT(A3533," (",N3533,")"),A3533)</f>
        <v>Wăwūshān Zhèn</v>
      </c>
      <c r="C3533" t="str">
        <f>IF(COUNTIF(B:B,B3533)&gt;1,_xlfn.CONCAT(A3533," (",M3533,")"),B3533)</f>
        <v>Wăwūshān Zhèn</v>
      </c>
      <c r="D3533" t="s">
        <v>5551</v>
      </c>
      <c r="E3533" t="s">
        <v>7</v>
      </c>
      <c r="F3533" t="str">
        <f>_xlfn.CONCAT(D3533,", ",H3533,", ",I3533,", ","四川省")</f>
        <v>瓦屋山镇, 洪雅县, 眉山市, 四川省</v>
      </c>
      <c r="G3533">
        <v>14861</v>
      </c>
      <c r="H3533" t="s">
        <v>8302</v>
      </c>
      <c r="I3533" t="s">
        <v>8299</v>
      </c>
      <c r="J3533">
        <f>VLOOKUP(F3533,[1]!china_towns_second__2[[Column1]:[Y]],3,FALSE)</f>
        <v>29.5523397972492</v>
      </c>
      <c r="K3533">
        <f>VLOOKUP(F3533,[1]!china_towns_second__2[[Column1]:[Y]],2,FALSE)</f>
        <v>103.00891249999999</v>
      </c>
      <c r="L3533" t="s">
        <v>12939</v>
      </c>
      <c r="M3533" t="str">
        <f>VLOOKUP(H3533,CHOOSE({1,2},Table22[Native],Table22[Name]),2,0)</f>
        <v>Hóngyă Xiàn</v>
      </c>
      <c r="N3533" s="15" t="str">
        <f>VLOOKUP(I3533,CHOOSE({1,2},Table22[Native],Table22[Name]),2,0)</f>
        <v>Méishān Shì</v>
      </c>
      <c r="O3533" s="15" t="str">
        <f t="shared" si="110"/>
        <v>Wawushan Zhen (Méishān Shì)</v>
      </c>
      <c r="P3533" s="15" t="str">
        <f t="shared" si="111"/>
        <v>Wawushan Zhen (Méishān Shì)</v>
      </c>
    </row>
    <row r="3534" spans="1:16" hidden="1" x14ac:dyDescent="0.25">
      <c r="A3534" t="s">
        <v>4920</v>
      </c>
      <c r="B3534" t="str">
        <f>IF(COUNTIF(A:A,A3534)&gt;1,_xlfn.CONCAT(A3534," (",N3534,")"),A3534)</f>
        <v>Wăxī Xiāng</v>
      </c>
      <c r="C3534" t="str">
        <f>IF(COUNTIF(B:B,B3534)&gt;1,_xlfn.CONCAT(A3534," (",M3534,")"),B3534)</f>
        <v>Wăxī Xiāng</v>
      </c>
      <c r="D3534" t="s">
        <v>4921</v>
      </c>
      <c r="E3534" t="s">
        <v>11</v>
      </c>
      <c r="F3534" t="str">
        <f>_xlfn.CONCAT(D3534,", ",H3534,", ",I3534,", ","四川省")</f>
        <v>瓦西乡, 美姑县, 凉山彝族自治州, 四川省</v>
      </c>
      <c r="G3534">
        <v>3954</v>
      </c>
      <c r="H3534" t="s">
        <v>8279</v>
      </c>
      <c r="I3534" t="s">
        <v>8271</v>
      </c>
      <c r="J3534" t="e">
        <f>VLOOKUP(F3534,[1]!china_towns_second__2[[Column1]:[Y]],3,FALSE)</f>
        <v>#N/A</v>
      </c>
      <c r="K3534" t="e">
        <f>VLOOKUP(F3534,[1]!china_towns_second__2[[Column1]:[Y]],2,FALSE)</f>
        <v>#N/A</v>
      </c>
      <c r="L3534" t="s">
        <v>12940</v>
      </c>
      <c r="M3534" t="str">
        <f>VLOOKUP(H3534,CHOOSE({1,2},Table22[Native],Table22[Name]),2,0)</f>
        <v>Mĕigū Xiàn</v>
      </c>
      <c r="N3534" s="15" t="str">
        <f>VLOOKUP(I3534,CHOOSE({1,2},Table22[Native],Table22[Name]),2,0)</f>
        <v>Liángshān Yízú Zìzhìzhōu</v>
      </c>
      <c r="O3534" s="15" t="str">
        <f t="shared" si="110"/>
        <v>Waxi Xiang (Liángshān Yízú Zìzhìzhōu)</v>
      </c>
      <c r="P3534" s="15" t="str">
        <f t="shared" si="111"/>
        <v>Waxi Xiang (Liángshān Yízú Zìzhìzhōu)</v>
      </c>
    </row>
    <row r="3535" spans="1:16" hidden="1" x14ac:dyDescent="0.25">
      <c r="A3535" t="s">
        <v>2712</v>
      </c>
      <c r="B3535" t="str">
        <f>IF(COUNTIF(A:A,A3535)&gt;1,_xlfn.CONCAT(A3535," (",N3535,")"),A3535)</f>
        <v>Wăxū Xiāng</v>
      </c>
      <c r="C3535" t="str">
        <f>IF(COUNTIF(B:B,B3535)&gt;1,_xlfn.CONCAT(A3535," (",M3535,")"),B3535)</f>
        <v>Wăxū Xiāng</v>
      </c>
      <c r="D3535" t="s">
        <v>2713</v>
      </c>
      <c r="E3535" t="s">
        <v>11</v>
      </c>
      <c r="F3535" t="str">
        <f>_xlfn.CONCAT(D3535,", ",H3535,", ",I3535,", ","四川省")</f>
        <v>瓦须乡, 石渠县, 甘孜藏族自治州, 四川省</v>
      </c>
      <c r="G3535">
        <v>3367</v>
      </c>
      <c r="H3535" t="s">
        <v>8234</v>
      </c>
      <c r="I3535" t="s">
        <v>8219</v>
      </c>
      <c r="J3535" t="e">
        <f>VLOOKUP(F3535,[1]!china_towns_second__2[[Column1]:[Y]],3,FALSE)</f>
        <v>#N/A</v>
      </c>
      <c r="K3535" t="e">
        <f>VLOOKUP(F3535,[1]!china_towns_second__2[[Column1]:[Y]],2,FALSE)</f>
        <v>#N/A</v>
      </c>
      <c r="L3535" t="s">
        <v>12941</v>
      </c>
      <c r="M3535" t="str">
        <f>VLOOKUP(H3535,CHOOSE({1,2},Table22[Native],Table22[Name]),2,0)</f>
        <v>Shíqú Xiàn</v>
      </c>
      <c r="N3535" s="15" t="str">
        <f>VLOOKUP(I3535,CHOOSE({1,2},Table22[Native],Table22[Name]),2,0)</f>
        <v>Gānzī Zàngzú Zìzhìzhōu</v>
      </c>
      <c r="O3535" s="15" t="str">
        <f t="shared" si="110"/>
        <v>Waxu Xiang (Gānzī Zàngzú Zìzhìzhōu)</v>
      </c>
      <c r="P3535" s="15" t="str">
        <f t="shared" si="111"/>
        <v>Waxu Xiang (Gānzī Zàngzú Zìzhìzhōu)</v>
      </c>
    </row>
    <row r="3536" spans="1:16" hidden="1" x14ac:dyDescent="0.25">
      <c r="A3536" t="s">
        <v>4922</v>
      </c>
      <c r="B3536" t="str">
        <f>IF(COUNTIF(A:A,A3536)&gt;1,_xlfn.CONCAT(A3536," (",N3536,")"),A3536)</f>
        <v>Wăyán Xiāng</v>
      </c>
      <c r="C3536" t="str">
        <f>IF(COUNTIF(B:B,B3536)&gt;1,_xlfn.CONCAT(A3536," (",M3536,")"),B3536)</f>
        <v>Wăyán Xiāng</v>
      </c>
      <c r="D3536" t="s">
        <v>4923</v>
      </c>
      <c r="E3536" t="s">
        <v>11</v>
      </c>
      <c r="F3536" t="str">
        <f>_xlfn.CONCAT(D3536,", ",H3536,", ",I3536,", ","四川省")</f>
        <v>瓦岩乡, 越西县, 凉山彝族自治州, 四川省</v>
      </c>
      <c r="G3536">
        <v>7394</v>
      </c>
      <c r="H3536" t="s">
        <v>8287</v>
      </c>
      <c r="I3536" t="s">
        <v>8271</v>
      </c>
      <c r="J3536" t="e">
        <f>VLOOKUP(F3536,[1]!china_towns_second__2[[Column1]:[Y]],3,FALSE)</f>
        <v>#N/A</v>
      </c>
      <c r="K3536" t="e">
        <f>VLOOKUP(F3536,[1]!china_towns_second__2[[Column1]:[Y]],2,FALSE)</f>
        <v>#N/A</v>
      </c>
      <c r="L3536" t="s">
        <v>12942</v>
      </c>
      <c r="M3536" t="str">
        <f>VLOOKUP(H3536,CHOOSE({1,2},Table22[Native],Table22[Name]),2,0)</f>
        <v>Yuèxī Xiàn</v>
      </c>
      <c r="N3536" s="15" t="str">
        <f>VLOOKUP(I3536,CHOOSE({1,2},Table22[Native],Table22[Name]),2,0)</f>
        <v>Liángshān Yízú Zìzhìzhōu</v>
      </c>
      <c r="O3536" s="15" t="str">
        <f t="shared" si="110"/>
        <v>Wayan Xiang (Liángshān Yízú Zìzhìzhōu)</v>
      </c>
      <c r="P3536" s="15" t="str">
        <f t="shared" si="111"/>
        <v>Wayan Xiang (Liángshān Yízú Zìzhìzhōu)</v>
      </c>
    </row>
    <row r="3537" spans="1:16" hidden="1" x14ac:dyDescent="0.25">
      <c r="A3537" t="s">
        <v>2714</v>
      </c>
      <c r="B3537" t="str">
        <f>IF(COUNTIF(A:A,A3537)&gt;1,_xlfn.CONCAT(A3537," (",N3537,")"),A3537)</f>
        <v>Wăzé Xiāng</v>
      </c>
      <c r="C3537" t="str">
        <f>IF(COUNTIF(B:B,B3537)&gt;1,_xlfn.CONCAT(A3537," (",M3537,")"),B3537)</f>
        <v>Wăzé Xiāng</v>
      </c>
      <c r="D3537" t="s">
        <v>2715</v>
      </c>
      <c r="E3537" t="s">
        <v>11</v>
      </c>
      <c r="F3537" t="str">
        <f>_xlfn.CONCAT(D3537,", ",H3537,", ",I3537,", ","四川省")</f>
        <v>瓦泽乡, 康定市, 甘孜藏族自治州, 四川省</v>
      </c>
      <c r="G3537">
        <v>4043</v>
      </c>
      <c r="H3537" t="s">
        <v>8229</v>
      </c>
      <c r="I3537" t="s">
        <v>8219</v>
      </c>
      <c r="J3537" t="e">
        <f>VLOOKUP(F3537,[1]!china_towns_second__2[[Column1]:[Y]],3,FALSE)</f>
        <v>#N/A</v>
      </c>
      <c r="K3537" t="e">
        <f>VLOOKUP(F3537,[1]!china_towns_second__2[[Column1]:[Y]],2,FALSE)</f>
        <v>#N/A</v>
      </c>
      <c r="L3537" t="s">
        <v>12943</v>
      </c>
      <c r="M3537" t="str">
        <f>VLOOKUP(H3537,CHOOSE({1,2},Table22[Native],Table22[Name]),2,0)</f>
        <v>Kāngdìng Shì</v>
      </c>
      <c r="N3537" s="15" t="str">
        <f>VLOOKUP(I3537,CHOOSE({1,2},Table22[Native],Table22[Name]),2,0)</f>
        <v>Gānzī Zàngzú Zìzhìzhōu</v>
      </c>
      <c r="O3537" s="15" t="str">
        <f t="shared" si="110"/>
        <v>Waze Xiang (Gānzī Zàngzú Zìzhìzhōu)</v>
      </c>
      <c r="P3537" s="15" t="str">
        <f t="shared" si="111"/>
        <v>Waze Xiang (Gānzī Zàngzú Zìzhìzhōu)</v>
      </c>
    </row>
    <row r="3538" spans="1:16" hidden="1" x14ac:dyDescent="0.25">
      <c r="A3538" t="s">
        <v>6587</v>
      </c>
      <c r="B3538" t="str">
        <f>IF(COUNTIF(A:A,A3538)&gt;1,_xlfn.CONCAT(A3538," (",N3538,")"),A3538)</f>
        <v>Wăzi Zhèn</v>
      </c>
      <c r="C3538" t="str">
        <f>IF(COUNTIF(B:B,B3538)&gt;1,_xlfn.CONCAT(A3538," (",M3538,")"),B3538)</f>
        <v>Wăzi Zhèn</v>
      </c>
      <c r="D3538" t="s">
        <v>6588</v>
      </c>
      <c r="E3538" t="s">
        <v>7</v>
      </c>
      <c r="F3538" t="str">
        <f>_xlfn.CONCAT(D3538,", ",H3538,", ",I3538,", ","四川省")</f>
        <v>瓦子镇, 仪陇县, 南充市, 四川省</v>
      </c>
      <c r="G3538">
        <v>9933</v>
      </c>
      <c r="H3538" t="s">
        <v>8326</v>
      </c>
      <c r="I3538" t="s">
        <v>8318</v>
      </c>
      <c r="J3538">
        <f>VLOOKUP(F3538,[1]!china_towns_second__2[[Column1]:[Y]],3,FALSE)</f>
        <v>31.5090167895527</v>
      </c>
      <c r="K3538">
        <f>VLOOKUP(F3538,[1]!china_towns_second__2[[Column1]:[Y]],2,FALSE)</f>
        <v>106.802516</v>
      </c>
      <c r="L3538" t="s">
        <v>12944</v>
      </c>
      <c r="M3538" t="str">
        <f>VLOOKUP(H3538,CHOOSE({1,2},Table22[Native],Table22[Name]),2,0)</f>
        <v>Yílŏng Xiàn</v>
      </c>
      <c r="N3538" s="15" t="str">
        <f>VLOOKUP(I3538,CHOOSE({1,2},Table22[Native],Table22[Name]),2,0)</f>
        <v>Nánchōng Shì</v>
      </c>
      <c r="O3538" s="15" t="str">
        <f t="shared" si="110"/>
        <v>Wazi Zhen (Nánchōng Shì)</v>
      </c>
      <c r="P3538" s="15" t="str">
        <f t="shared" si="111"/>
        <v>Wazi Zhen (Nánchōng Shì)</v>
      </c>
    </row>
    <row r="3539" spans="1:16" hidden="1" x14ac:dyDescent="0.25">
      <c r="A3539" t="s">
        <v>4924</v>
      </c>
      <c r="B3539" t="str">
        <f>IF(COUNTIF(A:A,A3539)&gt;1,_xlfn.CONCAT(A3539," (",N3539,")"),A3539)</f>
        <v>Wèichéng Zhèn (Liángshān Yízú Zìzhìzhōu)</v>
      </c>
      <c r="C3539" t="str">
        <f>IF(COUNTIF(B:B,B3539)&gt;1,_xlfn.CONCAT(A3539," (",M3539,")"),B3539)</f>
        <v>Wèichéng Zhèn (Liángshān Yízú Zìzhìzhōu)</v>
      </c>
      <c r="D3539" t="s">
        <v>4925</v>
      </c>
      <c r="E3539" t="s">
        <v>7</v>
      </c>
      <c r="F3539" t="str">
        <f>_xlfn.CONCAT(D3539,", ",H3539,", ",I3539,", ","四川省")</f>
        <v>卫城镇, 盐源县, 凉山彝族自治州, 四川省</v>
      </c>
      <c r="G3539">
        <v>22213</v>
      </c>
      <c r="H3539" t="s">
        <v>8286</v>
      </c>
      <c r="I3539" t="s">
        <v>8271</v>
      </c>
      <c r="J3539">
        <f>VLOOKUP(F3539,[1]!china_towns_second__2[[Column1]:[Y]],3,FALSE)</f>
        <v>27.422992100674598</v>
      </c>
      <c r="K3539">
        <f>VLOOKUP(F3539,[1]!china_towns_second__2[[Column1]:[Y]],2,FALSE)</f>
        <v>101.69081850000001</v>
      </c>
      <c r="L3539" t="s">
        <v>14364</v>
      </c>
      <c r="M3539" t="str">
        <f>VLOOKUP(H3539,CHOOSE({1,2},Table22[Native],Table22[Name]),2,0)</f>
        <v>Yányuán Xiàn</v>
      </c>
      <c r="N3539" s="15" t="str">
        <f>VLOOKUP(I3539,CHOOSE({1,2},Table22[Native],Table22[Name]),2,0)</f>
        <v>Liángshān Yízú Zìzhìzhōu</v>
      </c>
      <c r="O3539" s="15" t="str">
        <f t="shared" si="110"/>
        <v>Weicheng Zhen (Liangshan Yizu Zizhizhou) (Liángshān Yízú Zìzhìzhōu)</v>
      </c>
      <c r="P3539" s="15" t="str">
        <f t="shared" si="111"/>
        <v>Weicheng Zhen (Liangshan Yizu Zizhizhou) (Liángshān Yízú Zìzhìzhōu)</v>
      </c>
    </row>
    <row r="3540" spans="1:16" hidden="1" x14ac:dyDescent="0.25">
      <c r="A3540" t="s">
        <v>4924</v>
      </c>
      <c r="B3540" t="str">
        <f>IF(COUNTIF(A:A,A3540)&gt;1,_xlfn.CONCAT(A3540," (",N3540,")"),A3540)</f>
        <v>Wèichéng Zhèn (Miányáng Shì)</v>
      </c>
      <c r="C3540" t="str">
        <f>IF(COUNTIF(B:B,B3540)&gt;1,_xlfn.CONCAT(A3540," (",M3540,")"),B3540)</f>
        <v>Wèichéng Zhèn (Miányáng Shì)</v>
      </c>
      <c r="D3540" t="s">
        <v>5953</v>
      </c>
      <c r="E3540" t="s">
        <v>7</v>
      </c>
      <c r="F3540" t="str">
        <f>_xlfn.CONCAT(D3540,", ",H3540,", ",I3540,", ","四川省")</f>
        <v>魏城镇, 游仙区, 绵阳市, 四川省</v>
      </c>
      <c r="G3540">
        <v>31632</v>
      </c>
      <c r="H3540" t="s">
        <v>8315</v>
      </c>
      <c r="I3540" t="s">
        <v>8307</v>
      </c>
      <c r="J3540">
        <f>VLOOKUP(F3540,[1]!china_towns_second__2[[Column1]:[Y]],3,FALSE)</f>
        <v>31.555971204015801</v>
      </c>
      <c r="K3540">
        <f>VLOOKUP(F3540,[1]!china_towns_second__2[[Column1]:[Y]],2,FALSE)</f>
        <v>104.9568005</v>
      </c>
      <c r="L3540" t="s">
        <v>14365</v>
      </c>
      <c r="M3540" t="str">
        <f>VLOOKUP(H3540,CHOOSE({1,2},Table22[Native],Table22[Name]),2,0)</f>
        <v>Yóuxiān Qū</v>
      </c>
      <c r="N3540" s="15" t="str">
        <f>VLOOKUP(I3540,CHOOSE({1,2},Table22[Native],Table22[Name]),2,0)</f>
        <v>Miányáng Shì</v>
      </c>
      <c r="O3540" s="15" t="str">
        <f t="shared" si="110"/>
        <v>Weicheng Zhen (Mianyang Shi) (Miányáng Shì)</v>
      </c>
      <c r="P3540" s="15" t="str">
        <f t="shared" si="111"/>
        <v>Weicheng Zhen (Mianyang Shi) (Miányáng Shì)</v>
      </c>
    </row>
    <row r="3541" spans="1:16" hidden="1" x14ac:dyDescent="0.25">
      <c r="A3541" t="s">
        <v>372</v>
      </c>
      <c r="B3541" t="str">
        <f>IF(COUNTIF(A:A,A3541)&gt;1,_xlfn.CONCAT(A3541," (",N3541,")"),A3541)</f>
        <v>Wéigŭ Xiāng</v>
      </c>
      <c r="C3541" t="str">
        <f>IF(COUNTIF(B:B,B3541)&gt;1,_xlfn.CONCAT(A3541," (",M3541,")"),B3541)</f>
        <v>Wéigŭ Xiāng</v>
      </c>
      <c r="D3541" t="s">
        <v>373</v>
      </c>
      <c r="E3541" t="s">
        <v>11</v>
      </c>
      <c r="F3541" t="str">
        <f>_xlfn.CONCAT(D3541,", ",H3541,", ",I3541,", ","四川省")</f>
        <v>维古乡, 黑水县, 阿坝藏族羌族自治州, 四川省</v>
      </c>
      <c r="G3541">
        <v>3670</v>
      </c>
      <c r="H3541" t="s">
        <v>8156</v>
      </c>
      <c r="I3541" t="s">
        <v>8153</v>
      </c>
      <c r="J3541" t="e">
        <f>VLOOKUP(F3541,[1]!china_towns_second__2[[Column1]:[Y]],3,FALSE)</f>
        <v>#N/A</v>
      </c>
      <c r="K3541" t="e">
        <f>VLOOKUP(F3541,[1]!china_towns_second__2[[Column1]:[Y]],2,FALSE)</f>
        <v>#N/A</v>
      </c>
      <c r="L3541" t="s">
        <v>12945</v>
      </c>
      <c r="M3541" t="str">
        <f>VLOOKUP(H3541,CHOOSE({1,2},Table22[Native],Table22[Name]),2,0)</f>
        <v>Hēishuĭ Xiàn</v>
      </c>
      <c r="N3541" s="15" t="str">
        <f>VLOOKUP(I3541,CHOOSE({1,2},Table22[Native],Table22[Name]),2,0)</f>
        <v>Ābà Zàngzú Qiāngzú Zìzhìzhōu</v>
      </c>
      <c r="O3541" s="15" t="str">
        <f t="shared" si="110"/>
        <v>Weigu Xiang (Ābà Zàngzú Qiāngzú Zìzhìzhōu)</v>
      </c>
      <c r="P3541" s="15" t="str">
        <f t="shared" si="111"/>
        <v>Weigu Xiang (Ābà Zàngzú Qiāngzú Zìzhìzhōu)</v>
      </c>
    </row>
    <row r="3542" spans="1:16" hidden="1" x14ac:dyDescent="0.25">
      <c r="A3542" t="s">
        <v>1923</v>
      </c>
      <c r="B3542" t="str">
        <f>IF(COUNTIF(A:A,A3542)&gt;1,_xlfn.CONCAT(A3542," (",N3542,")"),A3542)</f>
        <v>Wèijiā Zhèn</v>
      </c>
      <c r="C3542" t="str">
        <f>IF(COUNTIF(B:B,B3542)&gt;1,_xlfn.CONCAT(A3542," (",M3542,")"),B3542)</f>
        <v>Wèijiā Zhèn</v>
      </c>
      <c r="D3542" t="s">
        <v>1924</v>
      </c>
      <c r="E3542" t="s">
        <v>7</v>
      </c>
      <c r="F3542" t="str">
        <f>_xlfn.CONCAT(D3542,", ",H3542,", ",I3542,", ","四川省")</f>
        <v>魏家镇, 万源市, 达州市, 四川省</v>
      </c>
      <c r="G3542">
        <v>7822</v>
      </c>
      <c r="H3542" t="s">
        <v>8208</v>
      </c>
      <c r="I3542" t="s">
        <v>8202</v>
      </c>
      <c r="J3542">
        <f>VLOOKUP(F3542,[1]!china_towns_second__2[[Column1]:[Y]],3,FALSE)</f>
        <v>31.965321322358498</v>
      </c>
      <c r="K3542">
        <f>VLOOKUP(F3542,[1]!china_towns_second__2[[Column1]:[Y]],2,FALSE)</f>
        <v>107.5928938</v>
      </c>
      <c r="L3542" t="s">
        <v>12946</v>
      </c>
      <c r="M3542" t="str">
        <f>VLOOKUP(H3542,CHOOSE({1,2},Table22[Native],Table22[Name]),2,0)</f>
        <v>Wànyuán Shì</v>
      </c>
      <c r="N3542" s="15" t="str">
        <f>VLOOKUP(I3542,CHOOSE({1,2},Table22[Native],Table22[Name]),2,0)</f>
        <v>Dázhōu Shì</v>
      </c>
      <c r="O3542" s="15" t="str">
        <f t="shared" si="110"/>
        <v>Weijia Zhen (Dázhōu Shì)</v>
      </c>
      <c r="P3542" s="15" t="str">
        <f t="shared" si="111"/>
        <v>Weijia Zhen (Dázhōu Shì)</v>
      </c>
    </row>
    <row r="3543" spans="1:16" hidden="1" x14ac:dyDescent="0.25">
      <c r="A3543" t="s">
        <v>374</v>
      </c>
      <c r="B3543" t="str">
        <f>IF(COUNTIF(A:A,A3543)&gt;1,_xlfn.CONCAT(A3543," (",N3543,")"),A3543)</f>
        <v>Wèimén Zhèn</v>
      </c>
      <c r="C3543" t="str">
        <f>IF(COUNTIF(B:B,B3543)&gt;1,_xlfn.CONCAT(A3543," (",M3543,")"),B3543)</f>
        <v>Wèimén Zhèn</v>
      </c>
      <c r="D3543" t="s">
        <v>375</v>
      </c>
      <c r="E3543" t="s">
        <v>7</v>
      </c>
      <c r="F3543" t="str">
        <f>_xlfn.CONCAT(D3543,", ",H3543,", ",I3543,", ","四川省")</f>
        <v>渭门镇, 茂县, 阿坝藏族羌族自治州, 四川省</v>
      </c>
      <c r="G3543">
        <v>3737</v>
      </c>
      <c r="H3543" t="s">
        <v>8163</v>
      </c>
      <c r="I3543" t="s">
        <v>8153</v>
      </c>
      <c r="J3543">
        <f>VLOOKUP(F3543,[1]!china_towns_second__2[[Column1]:[Y]],3,FALSE)</f>
        <v>31.753966968863299</v>
      </c>
      <c r="K3543">
        <f>VLOOKUP(F3543,[1]!china_towns_second__2[[Column1]:[Y]],2,FALSE)</f>
        <v>103.8277236</v>
      </c>
      <c r="L3543" t="s">
        <v>12947</v>
      </c>
      <c r="M3543" t="str">
        <f>VLOOKUP(H3543,CHOOSE({1,2},Table22[Native],Table22[Name]),2,0)</f>
        <v>Mào Xiàn</v>
      </c>
      <c r="N3543" s="15" t="str">
        <f>VLOOKUP(I3543,CHOOSE({1,2},Table22[Native],Table22[Name]),2,0)</f>
        <v>Ābà Zàngzú Qiāngzú Zìzhìzhōu</v>
      </c>
      <c r="O3543" s="15" t="str">
        <f t="shared" si="110"/>
        <v>Weimen Zhen (Ābà Zàngzú Qiāngzú Zìzhìzhōu)</v>
      </c>
      <c r="P3543" s="15" t="str">
        <f t="shared" si="111"/>
        <v>Weimen Zhen (Ābà Zàngzú Qiāngzú Zìzhìzhōu)</v>
      </c>
    </row>
    <row r="3544" spans="1:16" hidden="1" x14ac:dyDescent="0.25">
      <c r="A3544" t="s">
        <v>7859</v>
      </c>
      <c r="B3544" t="str">
        <f>IF(COUNTIF(A:A,A3544)&gt;1,_xlfn.CONCAT(A3544," (",N3544,")"),A3544)</f>
        <v>Wèipíng Jiēdào</v>
      </c>
      <c r="C3544" t="str">
        <f>IF(COUNTIF(B:B,B3544)&gt;1,_xlfn.CONCAT(A3544," (",M3544,")"),B3544)</f>
        <v>Wèipíng Jiēdào</v>
      </c>
      <c r="D3544" t="s">
        <v>7860</v>
      </c>
      <c r="E3544" t="s">
        <v>493</v>
      </c>
      <c r="F3544" t="str">
        <f>_xlfn.CONCAT(D3544,", ",H3544,", ",I3544,", ","四川省")</f>
        <v>卫坪街道, 沿滩区, 自贡市, 四川省</v>
      </c>
      <c r="G3544">
        <v>37394</v>
      </c>
      <c r="H3544" t="s">
        <v>8376</v>
      </c>
      <c r="I3544" t="s">
        <v>8371</v>
      </c>
      <c r="J3544" t="e">
        <f>VLOOKUP(F3544,[1]!china_towns_second__2[[Column1]:[Y]],3,FALSE)</f>
        <v>#N/A</v>
      </c>
      <c r="K3544" t="e">
        <f>VLOOKUP(F3544,[1]!china_towns_second__2[[Column1]:[Y]],2,FALSE)</f>
        <v>#N/A</v>
      </c>
      <c r="L3544" t="s">
        <v>12948</v>
      </c>
      <c r="M3544" t="str">
        <f>VLOOKUP(H3544,CHOOSE({1,2},Table22[Native],Table22[Name]),2,0)</f>
        <v>Yántān Qū</v>
      </c>
      <c r="N3544" s="15" t="str">
        <f>VLOOKUP(I3544,CHOOSE({1,2},Table22[Native],Table22[Name]),2,0)</f>
        <v>Zìgòng Shì</v>
      </c>
      <c r="O3544" s="15" t="str">
        <f t="shared" si="110"/>
        <v>Weiping Jiedao (Zìgòng Shì)</v>
      </c>
      <c r="P3544" s="15" t="str">
        <f t="shared" si="111"/>
        <v>Weiping Jiedao (Zìgòng Shì)</v>
      </c>
    </row>
    <row r="3545" spans="1:16" hidden="1" x14ac:dyDescent="0.25">
      <c r="A3545" t="s">
        <v>7661</v>
      </c>
      <c r="B3545" t="str">
        <f>IF(COUNTIF(A:A,A3545)&gt;1,_xlfn.CONCAT(A3545," (",N3545,")"),A3545)</f>
        <v>Wéixīn Zhèn</v>
      </c>
      <c r="C3545" t="str">
        <f>IF(COUNTIF(B:B,B3545)&gt;1,_xlfn.CONCAT(A3545," (",M3545,")"),B3545)</f>
        <v>Wéixīn Zhèn</v>
      </c>
      <c r="D3545" t="s">
        <v>7662</v>
      </c>
      <c r="E3545" t="s">
        <v>7</v>
      </c>
      <c r="F3545" t="str">
        <f>_xlfn.CONCAT(D3545,", ",H3545,", ",I3545,", ","四川省")</f>
        <v>维新镇, 筠连县, 宜宾市, 四川省</v>
      </c>
      <c r="G3545">
        <v>19776</v>
      </c>
      <c r="H3545" t="s">
        <v>8365</v>
      </c>
      <c r="I3545" t="s">
        <v>8359</v>
      </c>
      <c r="J3545">
        <f>VLOOKUP(F3545,[1]!china_towns_second__2[[Column1]:[Y]],3,FALSE)</f>
        <v>28.0949862689634</v>
      </c>
      <c r="K3545">
        <f>VLOOKUP(F3545,[1]!china_towns_second__2[[Column1]:[Y]],2,FALSE)</f>
        <v>104.6973536</v>
      </c>
      <c r="L3545" t="s">
        <v>12949</v>
      </c>
      <c r="M3545" t="str">
        <f>VLOOKUP(H3545,CHOOSE({1,2},Table22[Native],Table22[Name]),2,0)</f>
        <v>Jūnlián Xiàn</v>
      </c>
      <c r="N3545" s="15" t="str">
        <f>VLOOKUP(I3545,CHOOSE({1,2},Table22[Native],Table22[Name]),2,0)</f>
        <v>Yíbīn Shì</v>
      </c>
      <c r="O3545" s="15" t="str">
        <f t="shared" si="110"/>
        <v>Weixin Zhen (Yíbīn Shì)</v>
      </c>
      <c r="P3545" s="15" t="str">
        <f t="shared" si="111"/>
        <v>Weixin Zhen (Yíbīn Shì)</v>
      </c>
    </row>
    <row r="3546" spans="1:16" hidden="1" x14ac:dyDescent="0.25">
      <c r="A3546" t="s">
        <v>4926</v>
      </c>
      <c r="B3546" t="str">
        <f>IF(COUNTIF(A:A,A3546)&gt;1,_xlfn.CONCAT(A3546," (",N3546,")"),A3546)</f>
        <v>Wĕizhĭluò Xiāng</v>
      </c>
      <c r="C3546" t="str">
        <f>IF(COUNTIF(B:B,B3546)&gt;1,_xlfn.CONCAT(A3546," (",M3546,")"),B3546)</f>
        <v>Wĕizhĭluò Xiāng</v>
      </c>
      <c r="D3546" t="s">
        <v>4927</v>
      </c>
      <c r="E3546" t="s">
        <v>11</v>
      </c>
      <c r="F3546" t="str">
        <f>_xlfn.CONCAT(D3546,", ",H3546,", ",I3546,", ","四川省")</f>
        <v>委只洛乡, 布拖县, 凉山彝族自治州, 四川省</v>
      </c>
      <c r="G3546">
        <v>2606</v>
      </c>
      <c r="H3546" t="s">
        <v>8272</v>
      </c>
      <c r="I3546" t="s">
        <v>8271</v>
      </c>
      <c r="J3546" t="e">
        <f>VLOOKUP(F3546,[1]!china_towns_second__2[[Column1]:[Y]],3,FALSE)</f>
        <v>#N/A</v>
      </c>
      <c r="K3546" t="e">
        <f>VLOOKUP(F3546,[1]!china_towns_second__2[[Column1]:[Y]],2,FALSE)</f>
        <v>#N/A</v>
      </c>
      <c r="L3546" t="s">
        <v>12950</v>
      </c>
      <c r="M3546" t="str">
        <f>VLOOKUP(H3546,CHOOSE({1,2},Table22[Native],Table22[Name]),2,0)</f>
        <v>Bùtuō Xiàn</v>
      </c>
      <c r="N3546" s="15" t="str">
        <f>VLOOKUP(I3546,CHOOSE({1,2},Table22[Native],Table22[Name]),2,0)</f>
        <v>Liángshān Yízú Zìzhìzhōu</v>
      </c>
      <c r="O3546" s="15" t="str">
        <f t="shared" si="110"/>
        <v>Weizhiluo Xiang (Liángshān Yízú Zìzhìzhōu)</v>
      </c>
      <c r="P3546" s="15" t="str">
        <f t="shared" si="111"/>
        <v>Weizhiluo Xiang (Liángshān Yízú Zìzhìzhōu)</v>
      </c>
    </row>
    <row r="3547" spans="1:16" hidden="1" x14ac:dyDescent="0.25">
      <c r="A3547" t="s">
        <v>376</v>
      </c>
      <c r="B3547" t="str">
        <f>IF(COUNTIF(A:A,A3547)&gt;1,_xlfn.CONCAT(A3547," (",N3547,")"),A3547)</f>
        <v>Wēizhōu Zhèn [incl. Yànmén Xiāng]</v>
      </c>
      <c r="C3547" t="str">
        <f>IF(COUNTIF(B:B,B3547)&gt;1,_xlfn.CONCAT(A3547," (",M3547,")"),B3547)</f>
        <v>Wēizhōu Zhèn [incl. Yànmén Xiāng]</v>
      </c>
      <c r="D3547" t="s">
        <v>377</v>
      </c>
      <c r="E3547" t="s">
        <v>7</v>
      </c>
      <c r="F3547" t="str">
        <f>_xlfn.CONCAT(D3547,", ",H3547,", ",I3547,", ","四川省")</f>
        <v>威州镇, 汶川县, 阿坝藏族羌族自治州, 四川省</v>
      </c>
      <c r="G3547">
        <v>41964</v>
      </c>
      <c r="H3547" t="s">
        <v>8167</v>
      </c>
      <c r="I3547" t="s">
        <v>8153</v>
      </c>
      <c r="J3547">
        <f>VLOOKUP(F3547,[1]!china_towns_second__2[[Column1]:[Y]],3,FALSE)</f>
        <v>31.445218155837999</v>
      </c>
      <c r="K3547">
        <f>VLOOKUP(F3547,[1]!china_towns_second__2[[Column1]:[Y]],2,FALSE)</f>
        <v>103.58072970000001</v>
      </c>
      <c r="L3547" t="s">
        <v>12951</v>
      </c>
      <c r="M3547" t="str">
        <f>VLOOKUP(H3547,CHOOSE({1,2},Table22[Native],Table22[Name]),2,0)</f>
        <v>Wènchuān Xiàn</v>
      </c>
      <c r="N3547" s="15" t="str">
        <f>VLOOKUP(I3547,CHOOSE({1,2},Table22[Native],Table22[Name]),2,0)</f>
        <v>Ābà Zàngzú Qiāngzú Zìzhìzhōu</v>
      </c>
      <c r="O3547" s="15" t="str">
        <f t="shared" si="110"/>
        <v>Weizhou Zhen [incl. Yanmen Xiang] (Ābà Zàngzú Qiāngzú Zìzhìzhōu)</v>
      </c>
      <c r="P3547" s="15" t="str">
        <f t="shared" si="111"/>
        <v>Weizhou Zhen [incl. Yanmen Xiang] (Ābà Zàngzú Qiāngzú Zìzhìzhōu)</v>
      </c>
    </row>
    <row r="3548" spans="1:16" hidden="1" x14ac:dyDescent="0.25">
      <c r="A3548" t="s">
        <v>3195</v>
      </c>
      <c r="B3548" t="str">
        <f>IF(COUNTIF(A:A,A3548)&gt;1,_xlfn.CONCAT(A3548," (",N3548,")"),A3548)</f>
        <v>Wèizi Zhèn</v>
      </c>
      <c r="C3548" t="str">
        <f>IF(COUNTIF(B:B,B3548)&gt;1,_xlfn.CONCAT(A3548," (",M3548,")"),B3548)</f>
        <v>Wèizi Zhèn</v>
      </c>
      <c r="D3548" t="s">
        <v>3196</v>
      </c>
      <c r="E3548" t="s">
        <v>7</v>
      </c>
      <c r="F3548" t="str">
        <f>_xlfn.CONCAT(D3548,", ",H3548,", ",I3548,", ","四川省")</f>
        <v>卫子镇, 昭化区, 广元市, 四川省</v>
      </c>
      <c r="G3548">
        <v>7641</v>
      </c>
      <c r="H3548" t="s">
        <v>8254</v>
      </c>
      <c r="I3548" t="s">
        <v>8247</v>
      </c>
      <c r="J3548">
        <f>VLOOKUP(F3548,[1]!china_towns_second__2[[Column1]:[Y]],3,FALSE)</f>
        <v>32.177614123969398</v>
      </c>
      <c r="K3548">
        <f>VLOOKUP(F3548,[1]!china_towns_second__2[[Column1]:[Y]],2,FALSE)</f>
        <v>105.88279420000001</v>
      </c>
      <c r="L3548" t="s">
        <v>12952</v>
      </c>
      <c r="M3548" t="str">
        <f>VLOOKUP(H3548,CHOOSE({1,2},Table22[Native],Table22[Name]),2,0)</f>
        <v>Zhāohuà Qū</v>
      </c>
      <c r="N3548" s="15" t="str">
        <f>VLOOKUP(I3548,CHOOSE({1,2},Table22[Native],Table22[Name]),2,0)</f>
        <v>Guăngyuán Shì</v>
      </c>
      <c r="O3548" s="15" t="str">
        <f t="shared" si="110"/>
        <v>Weizi Zhen (Guăngyuán Shì)</v>
      </c>
      <c r="P3548" s="15" t="str">
        <f t="shared" si="111"/>
        <v>Weizi Zhen (Guăngyuán Shì)</v>
      </c>
    </row>
    <row r="3549" spans="1:16" hidden="1" x14ac:dyDescent="0.25">
      <c r="A3549" t="s">
        <v>3197</v>
      </c>
      <c r="B3549" t="str">
        <f>IF(COUNTIF(A:A,A3549)&gt;1,_xlfn.CONCAT(A3549," (",N3549,")"),A3549)</f>
        <v>Wén'ān Xiāng</v>
      </c>
      <c r="C3549" t="str">
        <f>IF(COUNTIF(B:B,B3549)&gt;1,_xlfn.CONCAT(A3549," (",M3549,")"),B3549)</f>
        <v>Wén'ān Xiāng</v>
      </c>
      <c r="D3549" t="s">
        <v>3198</v>
      </c>
      <c r="E3549" t="s">
        <v>11</v>
      </c>
      <c r="F3549" t="str">
        <f>_xlfn.CONCAT(D3549,", ",H3549,", ",I3549,", ","四川省")</f>
        <v>文安乡, 朝天区, 广元市, 四川省</v>
      </c>
      <c r="G3549">
        <v>4131</v>
      </c>
      <c r="H3549" t="s">
        <v>8249</v>
      </c>
      <c r="I3549" t="s">
        <v>8247</v>
      </c>
      <c r="J3549" t="e">
        <f>VLOOKUP(F3549,[1]!china_towns_second__2[[Column1]:[Y]],3,FALSE)</f>
        <v>#N/A</v>
      </c>
      <c r="K3549" t="e">
        <f>VLOOKUP(F3549,[1]!china_towns_second__2[[Column1]:[Y]],2,FALSE)</f>
        <v>#N/A</v>
      </c>
      <c r="L3549" t="s">
        <v>12953</v>
      </c>
      <c r="M3549" t="str">
        <f>VLOOKUP(H3549,CHOOSE({1,2},Table22[Native],Table22[Name]),2,0)</f>
        <v>Cháotiān Qū</v>
      </c>
      <c r="N3549" s="15" t="str">
        <f>VLOOKUP(I3549,CHOOSE({1,2},Table22[Native],Table22[Name]),2,0)</f>
        <v>Guăngyuán Shì</v>
      </c>
      <c r="O3549" s="15" t="str">
        <f t="shared" si="110"/>
        <v>Wen'an Xiang (Guăngyuán Shì)</v>
      </c>
      <c r="P3549" s="15" t="str">
        <f t="shared" si="111"/>
        <v>Wen'an Xiang (Guăngyuán Shì)</v>
      </c>
    </row>
    <row r="3550" spans="1:16" hidden="1" x14ac:dyDescent="0.25">
      <c r="A3550" t="s">
        <v>2716</v>
      </c>
      <c r="B3550" t="str">
        <f>IF(COUNTIF(A:A,A3550)&gt;1,_xlfn.CONCAT(A3550," (",N3550,")"),A3550)</f>
        <v>Wēnbō Zhèn</v>
      </c>
      <c r="C3550" t="str">
        <f>IF(COUNTIF(B:B,B3550)&gt;1,_xlfn.CONCAT(A3550," (",M3550,")"),B3550)</f>
        <v>Wēnbō Zhèn</v>
      </c>
      <c r="D3550" t="s">
        <v>2717</v>
      </c>
      <c r="E3550" t="s">
        <v>7</v>
      </c>
      <c r="F3550" t="str">
        <f>_xlfn.CONCAT(D3550,", ",H3550,", ",I3550,", ","四川省")</f>
        <v>温波镇, 石渠县, 甘孜藏族自治州, 四川省</v>
      </c>
      <c r="G3550">
        <v>3556</v>
      </c>
      <c r="H3550" t="s">
        <v>8234</v>
      </c>
      <c r="I3550" t="s">
        <v>8219</v>
      </c>
      <c r="J3550">
        <f>VLOOKUP(F3550,[1]!china_towns_second__2[[Column1]:[Y]],3,FALSE)</f>
        <v>32.860701610929603</v>
      </c>
      <c r="K3550">
        <f>VLOOKUP(F3550,[1]!china_towns_second__2[[Column1]:[Y]],2,FALSE)</f>
        <v>98.701006520000007</v>
      </c>
      <c r="L3550" t="s">
        <v>12954</v>
      </c>
      <c r="M3550" t="str">
        <f>VLOOKUP(H3550,CHOOSE({1,2},Table22[Native],Table22[Name]),2,0)</f>
        <v>Shíqú Xiàn</v>
      </c>
      <c r="N3550" s="15" t="str">
        <f>VLOOKUP(I3550,CHOOSE({1,2},Table22[Native],Table22[Name]),2,0)</f>
        <v>Gānzī Zàngzú Zìzhìzhōu</v>
      </c>
      <c r="O3550" s="15" t="str">
        <f t="shared" si="110"/>
        <v>Wenbo Zhen (Gānzī Zàngzú Zìzhìzhōu)</v>
      </c>
      <c r="P3550" s="15" t="str">
        <f t="shared" si="111"/>
        <v>Wenbo Zhen (Gānzī Zàngzú Zìzhìzhōu)</v>
      </c>
    </row>
    <row r="3551" spans="1:16" hidden="1" x14ac:dyDescent="0.25">
      <c r="A3551" t="s">
        <v>3199</v>
      </c>
      <c r="B3551" t="str">
        <f>IF(COUNTIF(A:A,A3551)&gt;1,_xlfn.CONCAT(A3551," (",N3551,")"),A3551)</f>
        <v>Wénchāng Zhèn (Guăngyuán Shì)</v>
      </c>
      <c r="C3551" t="str">
        <f>IF(COUNTIF(B:B,B3551)&gt;1,_xlfn.CONCAT(A3551," (",M3551,")"),B3551)</f>
        <v>Wénchāng Zhèn (Guăngyuán Shì)</v>
      </c>
      <c r="D3551" t="s">
        <v>3200</v>
      </c>
      <c r="E3551" t="s">
        <v>7</v>
      </c>
      <c r="F3551" t="str">
        <f>_xlfn.CONCAT(D3551,", ",H3551,", ",I3551,", ","四川省")</f>
        <v>文昌镇, 苍溪县, 广元市, 四川省</v>
      </c>
      <c r="G3551">
        <v>17355</v>
      </c>
      <c r="H3551" t="s">
        <v>8248</v>
      </c>
      <c r="I3551" t="s">
        <v>8247</v>
      </c>
      <c r="J3551">
        <f>VLOOKUP(F3551,[1]!china_towns_second__2[[Column1]:[Y]],3,FALSE)</f>
        <v>31.9758390954389</v>
      </c>
      <c r="K3551">
        <f>VLOOKUP(F3551,[1]!china_towns_second__2[[Column1]:[Y]],2,FALSE)</f>
        <v>106.32880950000001</v>
      </c>
      <c r="L3551" t="s">
        <v>14366</v>
      </c>
      <c r="M3551" t="str">
        <f>VLOOKUP(H3551,CHOOSE({1,2},Table22[Native],Table22[Name]),2,0)</f>
        <v>Cāngxī Xiàn</v>
      </c>
      <c r="N3551" s="15" t="str">
        <f>VLOOKUP(I3551,CHOOSE({1,2},Table22[Native],Table22[Name]),2,0)</f>
        <v>Guăngyuán Shì</v>
      </c>
      <c r="O3551" s="15" t="str">
        <f t="shared" si="110"/>
        <v>Wenchang Zhen (Guangyuan Shi) (Guăngyuán Shì)</v>
      </c>
      <c r="P3551" s="15" t="str">
        <f t="shared" si="111"/>
        <v>Wenchang Zhen (Guangyuan Shi) (Guăngyuán Shì)</v>
      </c>
    </row>
    <row r="3552" spans="1:16" hidden="1" x14ac:dyDescent="0.25">
      <c r="A3552" t="s">
        <v>3199</v>
      </c>
      <c r="B3552" t="str">
        <f>IF(COUNTIF(A:A,A3552)&gt;1,_xlfn.CONCAT(A3552," (",N3552,")"),A3552)</f>
        <v>Wénchāng Zhèn (Miányáng Shì)</v>
      </c>
      <c r="C3552" t="str">
        <f>IF(COUNTIF(B:B,B3552)&gt;1,_xlfn.CONCAT(A3552," (",M3552,")"),B3552)</f>
        <v>Wénchāng Zhèn (Miányáng Shì)</v>
      </c>
      <c r="D3552" t="s">
        <v>3200</v>
      </c>
      <c r="E3552" t="s">
        <v>7</v>
      </c>
      <c r="F3552" t="str">
        <f>_xlfn.CONCAT(D3552,", ",H3552,", ",I3552,", ","四川省")</f>
        <v>文昌镇, 梓潼县, 绵阳市, 四川省</v>
      </c>
      <c r="G3552">
        <v>60821</v>
      </c>
      <c r="H3552" t="s">
        <v>8316</v>
      </c>
      <c r="I3552" t="s">
        <v>8307</v>
      </c>
      <c r="J3552">
        <f>VLOOKUP(F3552,[1]!china_towns_second__2[[Column1]:[Y]],3,FALSE)</f>
        <v>31.637062554772601</v>
      </c>
      <c r="K3552">
        <f>VLOOKUP(F3552,[1]!china_towns_second__2[[Column1]:[Y]],2,FALSE)</f>
        <v>105.1946471</v>
      </c>
      <c r="L3552" t="s">
        <v>14367</v>
      </c>
      <c r="M3552" t="str">
        <f>VLOOKUP(H3552,CHOOSE({1,2},Table22[Native],Table22[Name]),2,0)</f>
        <v>Zĭtóng Xiàn</v>
      </c>
      <c r="N3552" s="15" t="str">
        <f>VLOOKUP(I3552,CHOOSE({1,2},Table22[Native],Table22[Name]),2,0)</f>
        <v>Miányáng Shì</v>
      </c>
      <c r="O3552" s="15" t="str">
        <f t="shared" si="110"/>
        <v>Wenchang Zhen (Mianyang Shi) (Miányáng Shì)</v>
      </c>
      <c r="P3552" s="15" t="str">
        <f t="shared" si="111"/>
        <v>Wenchang Zhen (Mianyang Shi) (Miányáng Shì)</v>
      </c>
    </row>
    <row r="3553" spans="1:16" hidden="1" x14ac:dyDescent="0.25">
      <c r="A3553" t="s">
        <v>6589</v>
      </c>
      <c r="B3553" t="str">
        <f>IF(COUNTIF(A:A,A3553)&gt;1,_xlfn.CONCAT(A3553," (",N3553,")"),A3553)</f>
        <v>Wénchéng Zhèn</v>
      </c>
      <c r="C3553" t="str">
        <f>IF(COUNTIF(B:B,B3553)&gt;1,_xlfn.CONCAT(A3553," (",M3553,")"),B3553)</f>
        <v>Wénchéng Zhèn</v>
      </c>
      <c r="D3553" t="s">
        <v>6590</v>
      </c>
      <c r="E3553" t="s">
        <v>7</v>
      </c>
      <c r="F3553" t="str">
        <f>_xlfn.CONCAT(D3553,", ",H3553,", ",I3553,", ","四川省")</f>
        <v>文成镇, 阆中市, 南充市, 四川省</v>
      </c>
      <c r="G3553">
        <v>11276</v>
      </c>
      <c r="H3553" t="s">
        <v>8321</v>
      </c>
      <c r="I3553" t="s">
        <v>8318</v>
      </c>
      <c r="J3553">
        <f>VLOOKUP(F3553,[1]!china_towns_second__2[[Column1]:[Y]],3,FALSE)</f>
        <v>31.643280983554199</v>
      </c>
      <c r="K3553">
        <f>VLOOKUP(F3553,[1]!china_towns_second__2[[Column1]:[Y]],2,FALSE)</f>
        <v>106.01818179999999</v>
      </c>
      <c r="L3553" t="s">
        <v>12955</v>
      </c>
      <c r="M3553" t="str">
        <f>VLOOKUP(H3553,CHOOSE({1,2},Table22[Native],Table22[Name]),2,0)</f>
        <v>Lángzhōng Shì</v>
      </c>
      <c r="N3553" s="15" t="str">
        <f>VLOOKUP(I3553,CHOOSE({1,2},Table22[Native],Table22[Name]),2,0)</f>
        <v>Nánchōng Shì</v>
      </c>
      <c r="O3553" s="15" t="str">
        <f t="shared" si="110"/>
        <v>Wencheng Zhen (Nánchōng Shì)</v>
      </c>
      <c r="P3553" s="15" t="str">
        <f t="shared" si="111"/>
        <v>Wencheng Zhen (Nánchōng Shì)</v>
      </c>
    </row>
    <row r="3554" spans="1:16" hidden="1" x14ac:dyDescent="0.25">
      <c r="A3554" t="s">
        <v>1925</v>
      </c>
      <c r="B3554" t="str">
        <f>IF(COUNTIF(A:A,A3554)&gt;1,_xlfn.CONCAT(A3554," (",N3554,")"),A3554)</f>
        <v>Wénchóng Zhèn</v>
      </c>
      <c r="C3554" t="str">
        <f>IF(COUNTIF(B:B,B3554)&gt;1,_xlfn.CONCAT(A3554," (",M3554,")"),B3554)</f>
        <v>Wénchóng Zhèn</v>
      </c>
      <c r="D3554" t="s">
        <v>1926</v>
      </c>
      <c r="E3554" t="s">
        <v>7</v>
      </c>
      <c r="F3554" t="str">
        <f>_xlfn.CONCAT(D3554,", ",H3554,", ",I3554,", ","四川省")</f>
        <v>文崇镇, 渠县, 达州市, 四川省</v>
      </c>
      <c r="G3554">
        <v>16051</v>
      </c>
      <c r="H3554" t="s">
        <v>8206</v>
      </c>
      <c r="I3554" t="s">
        <v>8202</v>
      </c>
      <c r="J3554">
        <f>VLOOKUP(F3554,[1]!china_towns_second__2[[Column1]:[Y]],3,FALSE)</f>
        <v>31.1699719925113</v>
      </c>
      <c r="K3554">
        <f>VLOOKUP(F3554,[1]!china_towns_second__2[[Column1]:[Y]],2,FALSE)</f>
        <v>107.1729509</v>
      </c>
      <c r="L3554" t="s">
        <v>12956</v>
      </c>
      <c r="M3554" t="str">
        <f>VLOOKUP(H3554,CHOOSE({1,2},Table22[Native],Table22[Name]),2,0)</f>
        <v>Qú Xiàn</v>
      </c>
      <c r="N3554" s="15" t="str">
        <f>VLOOKUP(I3554,CHOOSE({1,2},Table22[Native],Table22[Name]),2,0)</f>
        <v>Dázhōu Shì</v>
      </c>
      <c r="O3554" s="15" t="str">
        <f t="shared" si="110"/>
        <v>Wenchong Zhen (Dázhōu Shì)</v>
      </c>
      <c r="P3554" s="15" t="str">
        <f t="shared" si="111"/>
        <v>Wenchong Zhen (Dázhōu Shì)</v>
      </c>
    </row>
    <row r="3555" spans="1:16" hidden="1" x14ac:dyDescent="0.25">
      <c r="A3555" t="s">
        <v>3201</v>
      </c>
      <c r="B3555" t="str">
        <f>IF(COUNTIF(A:A,A3555)&gt;1,_xlfn.CONCAT(A3555," (",N3555,")"),A3555)</f>
        <v>Wéncūn Xiāng</v>
      </c>
      <c r="C3555" t="str">
        <f>IF(COUNTIF(B:B,B3555)&gt;1,_xlfn.CONCAT(A3555," (",M3555,")"),B3555)</f>
        <v>Wéncūn Xiāng</v>
      </c>
      <c r="D3555" t="s">
        <v>3202</v>
      </c>
      <c r="E3555" t="s">
        <v>11</v>
      </c>
      <c r="F3555" t="str">
        <f>_xlfn.CONCAT(D3555,", ",H3555,", ",I3555,", ","四川省")</f>
        <v>文村乡, 昭化区, 广元市, 四川省</v>
      </c>
      <c r="G3555">
        <v>3640</v>
      </c>
      <c r="H3555" t="s">
        <v>8254</v>
      </c>
      <c r="I3555" t="s">
        <v>8247</v>
      </c>
      <c r="J3555" t="e">
        <f>VLOOKUP(F3555,[1]!china_towns_second__2[[Column1]:[Y]],3,FALSE)</f>
        <v>#N/A</v>
      </c>
      <c r="K3555" t="e">
        <f>VLOOKUP(F3555,[1]!china_towns_second__2[[Column1]:[Y]],2,FALSE)</f>
        <v>#N/A</v>
      </c>
      <c r="L3555" t="s">
        <v>12957</v>
      </c>
      <c r="M3555" t="str">
        <f>VLOOKUP(H3555,CHOOSE({1,2},Table22[Native],Table22[Name]),2,0)</f>
        <v>Zhāohuà Qū</v>
      </c>
      <c r="N3555" s="15" t="str">
        <f>VLOOKUP(I3555,CHOOSE({1,2},Table22[Native],Table22[Name]),2,0)</f>
        <v>Guăngyuán Shì</v>
      </c>
      <c r="O3555" s="15" t="str">
        <f t="shared" si="110"/>
        <v>Wencun Xiang (Guăngyuán Shì)</v>
      </c>
      <c r="P3555" s="15" t="str">
        <f t="shared" si="111"/>
        <v>Wencun Xiang (Guăngyuán Shì)</v>
      </c>
    </row>
    <row r="3556" spans="1:16" hidden="1" x14ac:dyDescent="0.25">
      <c r="A3556" t="s">
        <v>6591</v>
      </c>
      <c r="B3556" t="str">
        <f>IF(COUNTIF(A:A,A3556)&gt;1,_xlfn.CONCAT(A3556," (",N3556,")"),A3556)</f>
        <v>Wénfēng Jiēdào</v>
      </c>
      <c r="C3556" t="str">
        <f>IF(COUNTIF(B:B,B3556)&gt;1,_xlfn.CONCAT(A3556," (",M3556,")"),B3556)</f>
        <v>Wénfēng Jiēdào</v>
      </c>
      <c r="D3556" t="s">
        <v>6592</v>
      </c>
      <c r="E3556" t="s">
        <v>493</v>
      </c>
      <c r="F3556" t="str">
        <f>_xlfn.CONCAT(D3556,", ",H3556,", ",I3556,", ","四川省")</f>
        <v>文峰街道, 嘉陵区, 南充市, 四川省</v>
      </c>
      <c r="G3556">
        <v>16036</v>
      </c>
      <c r="H3556" t="s">
        <v>8320</v>
      </c>
      <c r="I3556" t="s">
        <v>8318</v>
      </c>
      <c r="J3556">
        <f>VLOOKUP(F3556,[1]!china_towns_second__2[[Column1]:[Y]],3,FALSE)</f>
        <v>30.718221493806102</v>
      </c>
      <c r="K3556">
        <f>VLOOKUP(F3556,[1]!china_towns_second__2[[Column1]:[Y]],2,FALSE)</f>
        <v>106.07972289999999</v>
      </c>
      <c r="L3556" t="s">
        <v>12958</v>
      </c>
      <c r="M3556" t="str">
        <f>VLOOKUP(H3556,CHOOSE({1,2},Table22[Native],Table22[Name]),2,0)</f>
        <v>Jiālíng Qū</v>
      </c>
      <c r="N3556" s="15" t="str">
        <f>VLOOKUP(I3556,CHOOSE({1,2},Table22[Native],Table22[Name]),2,0)</f>
        <v>Nánchōng Shì</v>
      </c>
      <c r="O3556" s="15" t="str">
        <f t="shared" si="110"/>
        <v>Wenfeng Jiedao (Nánchōng Shì)</v>
      </c>
      <c r="P3556" s="15" t="str">
        <f t="shared" si="111"/>
        <v>Wenfeng Jiedao (Nánchōng Shì)</v>
      </c>
    </row>
    <row r="3557" spans="1:16" hidden="1" x14ac:dyDescent="0.25">
      <c r="A3557" t="s">
        <v>727</v>
      </c>
      <c r="B3557" t="str">
        <f>IF(COUNTIF(A:A,A3557)&gt;1,_xlfn.CONCAT(A3557," (",N3557,")"),A3557)</f>
        <v>Wénfēng Xiāng</v>
      </c>
      <c r="C3557" t="str">
        <f>IF(COUNTIF(B:B,B3557)&gt;1,_xlfn.CONCAT(A3557," (",M3557,")"),B3557)</f>
        <v>Wénfēng Xiāng</v>
      </c>
      <c r="D3557" t="s">
        <v>728</v>
      </c>
      <c r="E3557" t="s">
        <v>11</v>
      </c>
      <c r="F3557" t="str">
        <f>_xlfn.CONCAT(D3557,", ",H3557,", ",I3557,", ","四川省")</f>
        <v>文峰乡, 通江县, 巴中市, 四川省</v>
      </c>
      <c r="G3557">
        <v>11514</v>
      </c>
      <c r="H3557" t="s">
        <v>8177</v>
      </c>
      <c r="I3557" t="s">
        <v>8171</v>
      </c>
      <c r="J3557" t="e">
        <f>VLOOKUP(F3557,[1]!china_towns_second__2[[Column1]:[Y]],3,FALSE)</f>
        <v>#N/A</v>
      </c>
      <c r="K3557" t="e">
        <f>VLOOKUP(F3557,[1]!china_towns_second__2[[Column1]:[Y]],2,FALSE)</f>
        <v>#N/A</v>
      </c>
      <c r="L3557" t="s">
        <v>12959</v>
      </c>
      <c r="M3557" t="str">
        <f>VLOOKUP(H3557,CHOOSE({1,2},Table22[Native],Table22[Name]),2,0)</f>
        <v>Tōngjiāng Xiàn</v>
      </c>
      <c r="N3557" s="15" t="str">
        <f>VLOOKUP(I3557,CHOOSE({1,2},Table22[Native],Table22[Name]),2,0)</f>
        <v>Bāzhōng Shì</v>
      </c>
      <c r="O3557" s="15" t="str">
        <f t="shared" si="110"/>
        <v>Wenfeng Xiang (Bāzhōng Shì)</v>
      </c>
      <c r="P3557" s="15" t="str">
        <f t="shared" si="111"/>
        <v>Wenfeng Xiang (Bāzhōng Shì)</v>
      </c>
    </row>
    <row r="3558" spans="1:16" hidden="1" x14ac:dyDescent="0.25">
      <c r="A3558" t="s">
        <v>2718</v>
      </c>
      <c r="B3558" t="str">
        <f>IF(COUNTIF(A:A,A3558)&gt;1,_xlfn.CONCAT(A3558," (",N3558,")"),A3558)</f>
        <v>Wēngdá Zhèn</v>
      </c>
      <c r="C3558" t="str">
        <f>IF(COUNTIF(B:B,B3558)&gt;1,_xlfn.CONCAT(A3558," (",M3558,")"),B3558)</f>
        <v>Wēngdá Zhèn</v>
      </c>
      <c r="D3558" t="s">
        <v>2719</v>
      </c>
      <c r="E3558" t="s">
        <v>7</v>
      </c>
      <c r="F3558" t="str">
        <f>_xlfn.CONCAT(D3558,", ",H3558,", ",I3558,", ","四川省")</f>
        <v>翁达镇, 色达县, 甘孜藏族自治州, 四川省</v>
      </c>
      <c r="G3558">
        <v>1925</v>
      </c>
      <c r="H3558" t="s">
        <v>8233</v>
      </c>
      <c r="I3558" t="s">
        <v>8219</v>
      </c>
      <c r="J3558">
        <f>VLOOKUP(F3558,[1]!china_towns_second__2[[Column1]:[Y]],3,FALSE)</f>
        <v>31.857681223105502</v>
      </c>
      <c r="K3558">
        <f>VLOOKUP(F3558,[1]!china_towns_second__2[[Column1]:[Y]],2,FALSE)</f>
        <v>100.72896969999999</v>
      </c>
      <c r="L3558" t="s">
        <v>12960</v>
      </c>
      <c r="M3558" t="str">
        <f>VLOOKUP(H3558,CHOOSE({1,2},Table22[Native],Table22[Name]),2,0)</f>
        <v>Sèdá Xiàn</v>
      </c>
      <c r="N3558" s="15" t="str">
        <f>VLOOKUP(I3558,CHOOSE({1,2},Table22[Native],Table22[Name]),2,0)</f>
        <v>Gānzī Zàngzú Zìzhìzhōu</v>
      </c>
      <c r="O3558" s="15" t="str">
        <f t="shared" si="110"/>
        <v>Wengda Zhen (Gānzī Zàngzú Zìzhìzhōu)</v>
      </c>
      <c r="P3558" s="15" t="str">
        <f t="shared" si="111"/>
        <v>Wengda Zhen (Gānzī Zàngzú Zìzhìzhōu)</v>
      </c>
    </row>
    <row r="3559" spans="1:16" hidden="1" x14ac:dyDescent="0.25">
      <c r="A3559" t="s">
        <v>5552</v>
      </c>
      <c r="B3559" t="str">
        <f>IF(COUNTIF(A:A,A3559)&gt;1,_xlfn.CONCAT(A3559," (",N3559,")"),A3559)</f>
        <v>Wéngōng Zhèn</v>
      </c>
      <c r="C3559" t="str">
        <f>IF(COUNTIF(B:B,B3559)&gt;1,_xlfn.CONCAT(A3559," (",M3559,")"),B3559)</f>
        <v>Wéngōng Zhèn</v>
      </c>
      <c r="D3559" t="s">
        <v>5553</v>
      </c>
      <c r="E3559" t="s">
        <v>7</v>
      </c>
      <c r="F3559" t="str">
        <f>_xlfn.CONCAT(D3559,", ",H3559,", ",I3559,", ","四川省")</f>
        <v>文宫镇, 仁寿县, 眉山市, 四川省</v>
      </c>
      <c r="G3559">
        <v>31700</v>
      </c>
      <c r="H3559" t="s">
        <v>8305</v>
      </c>
      <c r="I3559" t="s">
        <v>8299</v>
      </c>
      <c r="J3559">
        <f>VLOOKUP(F3559,[1]!china_towns_second__2[[Column1]:[Y]],3,FALSE)</f>
        <v>30.156393392712001</v>
      </c>
      <c r="K3559">
        <f>VLOOKUP(F3559,[1]!china_towns_second__2[[Column1]:[Y]],2,FALSE)</f>
        <v>104.1534176</v>
      </c>
      <c r="L3559" t="s">
        <v>12961</v>
      </c>
      <c r="M3559" t="str">
        <f>VLOOKUP(H3559,CHOOSE({1,2},Table22[Native],Table22[Name]),2,0)</f>
        <v>Rénshòu Xiàn</v>
      </c>
      <c r="N3559" s="15" t="str">
        <f>VLOOKUP(I3559,CHOOSE({1,2},Table22[Native],Table22[Name]),2,0)</f>
        <v>Méishān Shì</v>
      </c>
      <c r="O3559" s="15" t="str">
        <f t="shared" si="110"/>
        <v>Wengong Zhen (Méishān Shì)</v>
      </c>
      <c r="P3559" s="15" t="str">
        <f t="shared" si="111"/>
        <v>Wengong Zhen (Méishān Shì)</v>
      </c>
    </row>
    <row r="3560" spans="1:16" hidden="1" x14ac:dyDescent="0.25">
      <c r="A3560" t="s">
        <v>8078</v>
      </c>
      <c r="B3560" t="str">
        <f>IF(COUNTIF(A:A,A3560)&gt;1,_xlfn.CONCAT(A3560," (",N3560,")"),A3560)</f>
        <v>Wénhuà Zhèn</v>
      </c>
      <c r="C3560" t="str">
        <f>IF(COUNTIF(B:B,B3560)&gt;1,_xlfn.CONCAT(A3560," (",M3560,")"),B3560)</f>
        <v>Wénhuà Zhèn</v>
      </c>
      <c r="D3560" t="s">
        <v>8079</v>
      </c>
      <c r="E3560" t="s">
        <v>7</v>
      </c>
      <c r="F3560" t="str">
        <f>_xlfn.CONCAT(D3560,", ",H3560,", ",I3560,", ","四川省")</f>
        <v>文化镇, 安岳县, 资阳市, 四川省</v>
      </c>
      <c r="G3560">
        <v>19491</v>
      </c>
      <c r="H3560" t="s">
        <v>8380</v>
      </c>
      <c r="I3560" t="s">
        <v>8379</v>
      </c>
      <c r="J3560">
        <f>VLOOKUP(F3560,[1]!china_towns_second__2[[Column1]:[Y]],3,FALSE)</f>
        <v>29.990321606326201</v>
      </c>
      <c r="K3560">
        <f>VLOOKUP(F3560,[1]!china_towns_second__2[[Column1]:[Y]],2,FALSE)</f>
        <v>105.27652569999999</v>
      </c>
      <c r="L3560" t="s">
        <v>12962</v>
      </c>
      <c r="M3560" t="str">
        <f>VLOOKUP(H3560,CHOOSE({1,2},Table22[Native],Table22[Name]),2,0)</f>
        <v>Ānyuè Xiàn</v>
      </c>
      <c r="N3560" s="15" t="str">
        <f>VLOOKUP(I3560,CHOOSE({1,2},Table22[Native],Table22[Name]),2,0)</f>
        <v>Zīyáng Shì</v>
      </c>
      <c r="O3560" s="15" t="str">
        <f t="shared" si="110"/>
        <v>Wenhua Zhen (Zīyáng Shì)</v>
      </c>
      <c r="P3560" s="15" t="str">
        <f t="shared" si="111"/>
        <v>Wenhua Zhen (Zīyáng Shì)</v>
      </c>
    </row>
    <row r="3561" spans="1:16" hidden="1" x14ac:dyDescent="0.25">
      <c r="A3561" t="s">
        <v>1312</v>
      </c>
      <c r="B3561" t="str">
        <f>IF(COUNTIF(A:A,A3561)&gt;1,_xlfn.CONCAT(A3561," (",N3561,")"),A3561)</f>
        <v>Wénjiā Jiēdào</v>
      </c>
      <c r="C3561" t="str">
        <f>IF(COUNTIF(B:B,B3561)&gt;1,_xlfn.CONCAT(A3561," (",M3561,")"),B3561)</f>
        <v>Wénjiā Jiēdào</v>
      </c>
      <c r="D3561" t="s">
        <v>1313</v>
      </c>
      <c r="E3561" t="s">
        <v>493</v>
      </c>
      <c r="F3561" t="str">
        <f>_xlfn.CONCAT(D3561,", ",H3561,", ",I3561,", ","四川省")</f>
        <v>文家街道, 青羊区, 成都市, 四川省</v>
      </c>
      <c r="G3561">
        <v>62671</v>
      </c>
      <c r="H3561" t="s">
        <v>8194</v>
      </c>
      <c r="I3561" t="s">
        <v>8180</v>
      </c>
      <c r="J3561">
        <f>VLOOKUP(F3561,[1]!china_towns_second__2[[Column1]:[Y]],3,FALSE)</f>
        <v>30.687390755737201</v>
      </c>
      <c r="K3561">
        <f>VLOOKUP(F3561,[1]!china_towns_second__2[[Column1]:[Y]],2,FALSE)</f>
        <v>103.93200040000001</v>
      </c>
      <c r="L3561" t="s">
        <v>12963</v>
      </c>
      <c r="M3561" t="str">
        <f>VLOOKUP(H3561,CHOOSE({1,2},Table22[Native],Table22[Name]),2,0)</f>
        <v>Qīngyáng Qū</v>
      </c>
      <c r="N3561" s="15" t="str">
        <f>VLOOKUP(I3561,CHOOSE({1,2},Table22[Native],Table22[Name]),2,0)</f>
        <v>Chéngdū Shì</v>
      </c>
      <c r="O3561" s="15" t="str">
        <f t="shared" si="110"/>
        <v>Wenjia Jiedao (Chéngdū Shì)</v>
      </c>
      <c r="P3561" s="15" t="str">
        <f t="shared" si="111"/>
        <v>Wenjia Jiedao (Chéngdū Shì)</v>
      </c>
    </row>
    <row r="3562" spans="1:16" hidden="1" x14ac:dyDescent="0.25">
      <c r="A3562" t="s">
        <v>7663</v>
      </c>
      <c r="B3562" t="str">
        <f>IF(COUNTIF(A:A,A3562)&gt;1,_xlfn.CONCAT(A3562," (",N3562,")"),A3562)</f>
        <v>Wénjiāng Zhèn</v>
      </c>
      <c r="C3562" t="str">
        <f>IF(COUNTIF(B:B,B3562)&gt;1,_xlfn.CONCAT(A3562," (",M3562,")"),B3562)</f>
        <v>Wénjiāng Zhèn</v>
      </c>
      <c r="D3562" t="s">
        <v>7664</v>
      </c>
      <c r="E3562" t="s">
        <v>7</v>
      </c>
      <c r="F3562" t="str">
        <f>_xlfn.CONCAT(D3562,", ",H3562,", ",I3562,", ","四川省")</f>
        <v>文江镇, 高县, 宜宾市, 四川省</v>
      </c>
      <c r="G3562">
        <v>68433</v>
      </c>
      <c r="H3562" t="s">
        <v>8362</v>
      </c>
      <c r="I3562" t="s">
        <v>8359</v>
      </c>
      <c r="J3562">
        <f>VLOOKUP(F3562,[1]!china_towns_second__2[[Column1]:[Y]],3,FALSE)</f>
        <v>28.399796784349199</v>
      </c>
      <c r="K3562">
        <f>VLOOKUP(F3562,[1]!china_towns_second__2[[Column1]:[Y]],2,FALSE)</f>
        <v>104.6131717</v>
      </c>
      <c r="L3562" t="s">
        <v>12964</v>
      </c>
      <c r="M3562" t="str">
        <f>VLOOKUP(H3562,CHOOSE({1,2},Table22[Native],Table22[Name]),2,0)</f>
        <v>Gāo Xiàn</v>
      </c>
      <c r="N3562" s="15" t="str">
        <f>VLOOKUP(I3562,CHOOSE({1,2},Table22[Native],Table22[Name]),2,0)</f>
        <v>Yíbīn Shì</v>
      </c>
      <c r="O3562" s="15" t="str">
        <f t="shared" si="110"/>
        <v>Wenjiang Zhen (Yíbīn Shì)</v>
      </c>
      <c r="P3562" s="15" t="str">
        <f t="shared" si="111"/>
        <v>Wenjiang Zhen (Yíbīn Shì)</v>
      </c>
    </row>
    <row r="3563" spans="1:16" hidden="1" x14ac:dyDescent="0.25">
      <c r="A3563" t="s">
        <v>1316</v>
      </c>
      <c r="B3563" t="str">
        <f>IF(COUNTIF(A:A,A3563)&gt;1,_xlfn.CONCAT(A3563," (",N3563,")"),A3563)</f>
        <v>Wénjĭng Xiāng</v>
      </c>
      <c r="C3563" t="str">
        <f>IF(COUNTIF(B:B,B3563)&gt;1,_xlfn.CONCAT(A3563," (",M3563,")"),B3563)</f>
        <v>Wénjĭng Xiāng</v>
      </c>
      <c r="D3563" t="s">
        <v>1317</v>
      </c>
      <c r="E3563" t="s">
        <v>11</v>
      </c>
      <c r="F3563" t="str">
        <f>_xlfn.CONCAT(D3563,", ",H3563,", ",I3563,", ","四川省")</f>
        <v>文井乡, 新津区, 成都市, 四川省</v>
      </c>
      <c r="G3563">
        <v>8769</v>
      </c>
      <c r="H3563" t="s">
        <v>8200</v>
      </c>
      <c r="I3563" t="s">
        <v>8180</v>
      </c>
      <c r="J3563" t="e">
        <f>VLOOKUP(F3563,[1]!china_towns_second__2[[Column1]:[Y]],3,FALSE)</f>
        <v>#N/A</v>
      </c>
      <c r="K3563" t="e">
        <f>VLOOKUP(F3563,[1]!china_towns_second__2[[Column1]:[Y]],2,FALSE)</f>
        <v>#N/A</v>
      </c>
      <c r="L3563" t="s">
        <v>12965</v>
      </c>
      <c r="M3563" t="str">
        <f>VLOOKUP(H3563,CHOOSE({1,2},Table22[Native],Table22[Name]),2,0)</f>
        <v>Xīnjīn Qū</v>
      </c>
      <c r="N3563" s="15" t="str">
        <f>VLOOKUP(I3563,CHOOSE({1,2},Table22[Native],Table22[Name]),2,0)</f>
        <v>Chéngdū Shì</v>
      </c>
      <c r="O3563" s="15" t="str">
        <f t="shared" si="110"/>
        <v>Wenjing Xiang (Chéngdū Shì)</v>
      </c>
      <c r="P3563" s="15" t="str">
        <f t="shared" si="111"/>
        <v>Wenjing Xiang (Chéngdū Shì)</v>
      </c>
    </row>
    <row r="3564" spans="1:16" hidden="1" x14ac:dyDescent="0.25">
      <c r="A3564" t="s">
        <v>7168</v>
      </c>
      <c r="B3564" t="str">
        <f>IF(COUNTIF(A:A,A3564)&gt;1,_xlfn.CONCAT(A3564," (",N3564,")"),A3564)</f>
        <v>Wénjĭng Zhèn</v>
      </c>
      <c r="C3564" t="str">
        <f>IF(COUNTIF(B:B,B3564)&gt;1,_xlfn.CONCAT(A3564," (",M3564,")"),B3564)</f>
        <v>Wénjĭng Zhèn</v>
      </c>
      <c r="D3564" t="s">
        <v>7169</v>
      </c>
      <c r="E3564" t="s">
        <v>7</v>
      </c>
      <c r="F3564" t="str">
        <f>_xlfn.CONCAT(D3564,", ",H3564,", ",I3564,", ","四川省")</f>
        <v>文井镇, 蓬溪县, 遂宁市, 四川省</v>
      </c>
      <c r="G3564">
        <v>26938</v>
      </c>
      <c r="H3564" t="s">
        <v>8346</v>
      </c>
      <c r="I3564" t="s">
        <v>8342</v>
      </c>
      <c r="J3564">
        <f>VLOOKUP(F3564,[1]!china_towns_second__2[[Column1]:[Y]],3,FALSE)</f>
        <v>30.872399644521099</v>
      </c>
      <c r="K3564">
        <f>VLOOKUP(F3564,[1]!china_towns_second__2[[Column1]:[Y]],2,FALSE)</f>
        <v>105.67148589999999</v>
      </c>
      <c r="L3564" t="s">
        <v>12966</v>
      </c>
      <c r="M3564" t="str">
        <f>VLOOKUP(H3564,CHOOSE({1,2},Table22[Native],Table22[Name]),2,0)</f>
        <v>Péngxī Xiàn</v>
      </c>
      <c r="N3564" s="15" t="str">
        <f>VLOOKUP(I3564,CHOOSE({1,2},Table22[Native],Table22[Name]),2,0)</f>
        <v>Suìníng Shì</v>
      </c>
      <c r="O3564" s="15" t="str">
        <f t="shared" si="110"/>
        <v>Wenjing Zhen (Suìníng Shì)</v>
      </c>
      <c r="P3564" s="15" t="str">
        <f t="shared" si="111"/>
        <v>Wenjing Zhen (Suìníng Shì)</v>
      </c>
    </row>
    <row r="3565" spans="1:16" hidden="1" x14ac:dyDescent="0.25">
      <c r="A3565" t="s">
        <v>1314</v>
      </c>
      <c r="B3565" t="str">
        <f>IF(COUNTIF(A:A,A3565)&gt;1,_xlfn.CONCAT(A3565," (",N3565,")"),A3565)</f>
        <v>Wénjĭngjiāng Zhèn</v>
      </c>
      <c r="C3565" t="str">
        <f>IF(COUNTIF(B:B,B3565)&gt;1,_xlfn.CONCAT(A3565," (",M3565,")"),B3565)</f>
        <v>Wénjĭngjiāng Zhèn</v>
      </c>
      <c r="D3565" t="s">
        <v>1315</v>
      </c>
      <c r="E3565" t="s">
        <v>7</v>
      </c>
      <c r="F3565" t="str">
        <f>_xlfn.CONCAT(D3565,", ",H3565,", ",I3565,", ","四川省")</f>
        <v>文井江镇, 崇州市, 成都市, 四川省</v>
      </c>
      <c r="G3565">
        <v>6098</v>
      </c>
      <c r="H3565" t="s">
        <v>8182</v>
      </c>
      <c r="I3565" t="s">
        <v>8180</v>
      </c>
      <c r="J3565">
        <f>VLOOKUP(F3565,[1]!china_towns_second__2[[Column1]:[Y]],3,FALSE)</f>
        <v>30.7574065261988</v>
      </c>
      <c r="K3565">
        <f>VLOOKUP(F3565,[1]!china_towns_second__2[[Column1]:[Y]],2,FALSE)</f>
        <v>103.42187319999999</v>
      </c>
      <c r="L3565" t="s">
        <v>12967</v>
      </c>
      <c r="M3565" t="str">
        <f>VLOOKUP(H3565,CHOOSE({1,2},Table22[Native],Table22[Name]),2,0)</f>
        <v>Chóngzhōu Shì</v>
      </c>
      <c r="N3565" s="15" t="str">
        <f>VLOOKUP(I3565,CHOOSE({1,2},Table22[Native],Table22[Name]),2,0)</f>
        <v>Chéngdū Shì</v>
      </c>
      <c r="O3565" s="15" t="str">
        <f t="shared" si="110"/>
        <v>Wenjingjiang Zhen (Chéngdū Shì)</v>
      </c>
      <c r="P3565" s="15" t="str">
        <f t="shared" si="111"/>
        <v>Wenjingjiang Zhen (Chéngdū Shì)</v>
      </c>
    </row>
    <row r="3566" spans="1:16" hidden="1" x14ac:dyDescent="0.25">
      <c r="A3566" t="s">
        <v>5554</v>
      </c>
      <c r="B3566" t="str">
        <f>IF(COUNTIF(A:A,A3566)&gt;1,_xlfn.CONCAT(A3566," (",N3566,")"),A3566)</f>
        <v>Wénlín Jiēdào</v>
      </c>
      <c r="C3566" t="str">
        <f>IF(COUNTIF(B:B,B3566)&gt;1,_xlfn.CONCAT(A3566," (",M3566,")"),B3566)</f>
        <v>Wénlín Jiēdào</v>
      </c>
      <c r="D3566" t="s">
        <v>5555</v>
      </c>
      <c r="E3566" t="s">
        <v>493</v>
      </c>
      <c r="F3566" t="str">
        <f>_xlfn.CONCAT(D3566,", ",H3566,", ",I3566,", ","四川省")</f>
        <v>文林街道, 仁寿县, 眉山市, 四川省</v>
      </c>
      <c r="G3566">
        <v>179603</v>
      </c>
      <c r="H3566" t="s">
        <v>8305</v>
      </c>
      <c r="I3566" t="s">
        <v>8299</v>
      </c>
      <c r="J3566" t="e">
        <f>VLOOKUP(F3566,[1]!china_towns_second__2[[Column1]:[Y]],3,FALSE)</f>
        <v>#N/A</v>
      </c>
      <c r="K3566" t="e">
        <f>VLOOKUP(F3566,[1]!china_towns_second__2[[Column1]:[Y]],2,FALSE)</f>
        <v>#N/A</v>
      </c>
      <c r="L3566" t="s">
        <v>12968</v>
      </c>
      <c r="M3566" t="str">
        <f>VLOOKUP(H3566,CHOOSE({1,2},Table22[Native],Table22[Name]),2,0)</f>
        <v>Rénshòu Xiàn</v>
      </c>
      <c r="N3566" s="15" t="str">
        <f>VLOOKUP(I3566,CHOOSE({1,2},Table22[Native],Table22[Name]),2,0)</f>
        <v>Méishān Shì</v>
      </c>
      <c r="O3566" s="15" t="str">
        <f t="shared" si="110"/>
        <v>Wenlin Jiedao (Méishān Shì)</v>
      </c>
      <c r="P3566" s="15" t="str">
        <f t="shared" si="111"/>
        <v>Wenlin Jiedao (Méishān Shì)</v>
      </c>
    </row>
    <row r="3567" spans="1:16" hidden="1" x14ac:dyDescent="0.25">
      <c r="A3567" t="s">
        <v>4928</v>
      </c>
      <c r="B3567" t="str">
        <f>IF(COUNTIF(A:A,A3567)&gt;1,_xlfn.CONCAT(A3567," (",N3567,")"),A3567)</f>
        <v>Wénpíng Xiāng</v>
      </c>
      <c r="C3567" t="str">
        <f>IF(COUNTIF(B:B,B3567)&gt;1,_xlfn.CONCAT(A3567," (",M3567,")"),B3567)</f>
        <v>Wénpíng Xiāng</v>
      </c>
      <c r="D3567" t="s">
        <v>4929</v>
      </c>
      <c r="E3567" t="s">
        <v>11</v>
      </c>
      <c r="F3567" t="str">
        <f>_xlfn.CONCAT(D3567,", ",H3567,", ",I3567,", ","四川省")</f>
        <v>文坪乡, 普格县, 凉山彝族自治州, 四川省</v>
      </c>
      <c r="G3567">
        <v>3165</v>
      </c>
      <c r="H3567" t="s">
        <v>8283</v>
      </c>
      <c r="I3567" t="s">
        <v>8271</v>
      </c>
      <c r="J3567" t="e">
        <f>VLOOKUP(F3567,[1]!china_towns_second__2[[Column1]:[Y]],3,FALSE)</f>
        <v>#N/A</v>
      </c>
      <c r="K3567" t="e">
        <f>VLOOKUP(F3567,[1]!china_towns_second__2[[Column1]:[Y]],2,FALSE)</f>
        <v>#N/A</v>
      </c>
      <c r="L3567" t="s">
        <v>12969</v>
      </c>
      <c r="M3567" t="str">
        <f>VLOOKUP(H3567,CHOOSE({1,2},Table22[Native],Table22[Name]),2,0)</f>
        <v>Pŭgé Xiàn</v>
      </c>
      <c r="N3567" s="15" t="str">
        <f>VLOOKUP(I3567,CHOOSE({1,2},Table22[Native],Table22[Name]),2,0)</f>
        <v>Liángshān Yízú Zìzhìzhōu</v>
      </c>
      <c r="O3567" s="15" t="str">
        <f t="shared" si="110"/>
        <v>Wenping Xiang (Liángshān Yízú Zìzhìzhōu)</v>
      </c>
      <c r="P3567" s="15" t="str">
        <f t="shared" si="111"/>
        <v>Wenping Xiang (Liángshān Yízú Zìzhìzhōu)</v>
      </c>
    </row>
    <row r="3568" spans="1:16" hidden="1" x14ac:dyDescent="0.25">
      <c r="A3568" t="s">
        <v>4930</v>
      </c>
      <c r="B3568" t="str">
        <f>IF(COUNTIF(A:A,A3568)&gt;1,_xlfn.CONCAT(A3568," (",N3568,")"),A3568)</f>
        <v>Wénqìng Xiāng</v>
      </c>
      <c r="C3568" t="str">
        <f>IF(COUNTIF(B:B,B3568)&gt;1,_xlfn.CONCAT(A3568," (",M3568,")"),B3568)</f>
        <v>Wénqìng Xiāng</v>
      </c>
      <c r="D3568" t="s">
        <v>4931</v>
      </c>
      <c r="E3568" t="s">
        <v>11</v>
      </c>
      <c r="F3568" t="str">
        <f>_xlfn.CONCAT(D3568,", ",H3568,", ",I3568,", ","四川省")</f>
        <v>文箐乡, 会东县, 凉山彝族自治州, 四川省</v>
      </c>
      <c r="G3568">
        <v>7757</v>
      </c>
      <c r="H3568" t="s">
        <v>8275</v>
      </c>
      <c r="I3568" t="s">
        <v>8271</v>
      </c>
      <c r="J3568" t="e">
        <f>VLOOKUP(F3568,[1]!china_towns_second__2[[Column1]:[Y]],3,FALSE)</f>
        <v>#N/A</v>
      </c>
      <c r="K3568" t="e">
        <f>VLOOKUP(F3568,[1]!china_towns_second__2[[Column1]:[Y]],2,FALSE)</f>
        <v>#N/A</v>
      </c>
      <c r="L3568" t="s">
        <v>12970</v>
      </c>
      <c r="M3568" t="str">
        <f>VLOOKUP(H3568,CHOOSE({1,2},Table22[Native],Table22[Name]),2,0)</f>
        <v>Huìdōng Xiàn</v>
      </c>
      <c r="N3568" s="15" t="str">
        <f>VLOOKUP(I3568,CHOOSE({1,2},Table22[Native],Table22[Name]),2,0)</f>
        <v>Liángshān Yízú Zìzhìzhōu</v>
      </c>
      <c r="O3568" s="15" t="str">
        <f t="shared" si="110"/>
        <v>Wenqing Xiang (Liángshān Yízú Zìzhìzhōu)</v>
      </c>
      <c r="P3568" s="15" t="str">
        <f t="shared" si="111"/>
        <v>Wenqing Xiang (Liángshān Yízú Zìzhìzhōu)</v>
      </c>
    </row>
    <row r="3569" spans="1:16" hidden="1" x14ac:dyDescent="0.25">
      <c r="A3569" t="s">
        <v>6997</v>
      </c>
      <c r="B3569" t="str">
        <f>IF(COUNTIF(A:A,A3569)&gt;1,_xlfn.CONCAT(A3569," (",N3569,")"),A3569)</f>
        <v>Wēnquán Yízú Xiāng</v>
      </c>
      <c r="C3569" t="str">
        <f>IF(COUNTIF(B:B,B3569)&gt;1,_xlfn.CONCAT(A3569," (",M3569,")"),B3569)</f>
        <v>Wēnquán Yízú Xiāng</v>
      </c>
      <c r="D3569" t="s">
        <v>6998</v>
      </c>
      <c r="E3569" t="s">
        <v>11</v>
      </c>
      <c r="F3569" t="str">
        <f>_xlfn.CONCAT(D3569,", ",H3569,", ",I3569,", ","四川省")</f>
        <v>温泉彝族乡, 盐边县, 攀枝花市, 四川省</v>
      </c>
      <c r="G3569">
        <v>6798</v>
      </c>
      <c r="H3569" t="s">
        <v>8340</v>
      </c>
      <c r="I3569" t="s">
        <v>8335</v>
      </c>
      <c r="J3569" t="e">
        <f>VLOOKUP(F3569,[1]!china_towns_second__2[[Column1]:[Y]],3,FALSE)</f>
        <v>#N/A</v>
      </c>
      <c r="K3569" t="e">
        <f>VLOOKUP(F3569,[1]!china_towns_second__2[[Column1]:[Y]],2,FALSE)</f>
        <v>#N/A</v>
      </c>
      <c r="L3569" t="s">
        <v>12971</v>
      </c>
      <c r="M3569" t="str">
        <f>VLOOKUP(H3569,CHOOSE({1,2},Table22[Native],Table22[Name]),2,0)</f>
        <v>Yánbiān Xiàn</v>
      </c>
      <c r="N3569" s="15" t="str">
        <f>VLOOKUP(I3569,CHOOSE({1,2},Table22[Native],Table22[Name]),2,0)</f>
        <v>Pānzhīhuā Shì</v>
      </c>
      <c r="O3569" s="15" t="str">
        <f t="shared" si="110"/>
        <v>Wenquan Yizu Xiang (Pānzhīhuā Shì)</v>
      </c>
      <c r="P3569" s="15" t="str">
        <f t="shared" si="111"/>
        <v>Wenquan Yizu Xiang (Pānzhīhuā Shì)</v>
      </c>
    </row>
    <row r="3570" spans="1:16" hidden="1" x14ac:dyDescent="0.25">
      <c r="A3570" t="s">
        <v>729</v>
      </c>
      <c r="B3570" t="str">
        <f>IF(COUNTIF(A:A,A3570)&gt;1,_xlfn.CONCAT(A3570," (",N3570,")"),A3570)</f>
        <v>Wénshèng Xiāng</v>
      </c>
      <c r="C3570" t="str">
        <f>IF(COUNTIF(B:B,B3570)&gt;1,_xlfn.CONCAT(A3570," (",M3570,")"),B3570)</f>
        <v>Wénshèng Xiāng</v>
      </c>
      <c r="D3570" t="s">
        <v>730</v>
      </c>
      <c r="E3570" t="s">
        <v>11</v>
      </c>
      <c r="F3570" t="str">
        <f>_xlfn.CONCAT(D3570,", ",H3570,", ",I3570,", ","四川省")</f>
        <v>文胜乡, 通江县, 巴中市, 四川省</v>
      </c>
      <c r="G3570">
        <v>8860</v>
      </c>
      <c r="H3570" t="s">
        <v>8177</v>
      </c>
      <c r="I3570" t="s">
        <v>8171</v>
      </c>
      <c r="J3570" t="e">
        <f>VLOOKUP(F3570,[1]!china_towns_second__2[[Column1]:[Y]],3,FALSE)</f>
        <v>#N/A</v>
      </c>
      <c r="K3570" t="e">
        <f>VLOOKUP(F3570,[1]!china_towns_second__2[[Column1]:[Y]],2,FALSE)</f>
        <v>#N/A</v>
      </c>
      <c r="L3570" t="s">
        <v>12972</v>
      </c>
      <c r="M3570" t="str">
        <f>VLOOKUP(H3570,CHOOSE({1,2},Table22[Native],Table22[Name]),2,0)</f>
        <v>Tōngjiāng Xiàn</v>
      </c>
      <c r="N3570" s="15" t="str">
        <f>VLOOKUP(I3570,CHOOSE({1,2},Table22[Native],Table22[Name]),2,0)</f>
        <v>Bāzhōng Shì</v>
      </c>
      <c r="O3570" s="15" t="str">
        <f t="shared" si="110"/>
        <v>Wensheng Xiang (Bāzhōng Shì)</v>
      </c>
      <c r="P3570" s="15" t="str">
        <f t="shared" si="111"/>
        <v>Wensheng Xiang (Bāzhōng Shì)</v>
      </c>
    </row>
    <row r="3571" spans="1:16" x14ac:dyDescent="0.25">
      <c r="A3571" t="s">
        <v>5954</v>
      </c>
      <c r="B3571" t="str">
        <f>IF(COUNTIF(A:A,A3571)&gt;1,_xlfn.CONCAT(A3571," (",N3571,")"),A3571)</f>
        <v>Wénshèng Zhèn</v>
      </c>
      <c r="C3571" t="str">
        <f>IF(COUNTIF(B:B,B3571)&gt;1,_xlfn.CONCAT(A3571," (",M3571,")"),B3571)</f>
        <v>Wénshèng Zhèn</v>
      </c>
      <c r="D3571" t="s">
        <v>5955</v>
      </c>
      <c r="E3571" t="s">
        <v>7</v>
      </c>
      <c r="F3571" t="str">
        <f>_xlfn.CONCAT(D3571,", ",H3571,", ",I3571,", ","四川省")</f>
        <v>文胜镇, 江油市, 绵阳市, 四川省</v>
      </c>
      <c r="G3571">
        <v>5656</v>
      </c>
      <c r="H3571" t="s">
        <v>8311</v>
      </c>
      <c r="I3571" t="s">
        <v>8307</v>
      </c>
      <c r="J3571">
        <f>VLOOKUP(F3571,[1]!china_towns_second__2[[Column1]:[Y]],3,FALSE)</f>
        <v>32.076561629493099</v>
      </c>
      <c r="K3571">
        <f>VLOOKUP(F3571,[1]!china_towns_second__2[[Column1]:[Y]],2,FALSE)</f>
        <v>104.96046370000001</v>
      </c>
      <c r="L3571" t="s">
        <v>12973</v>
      </c>
      <c r="M3571" t="str">
        <f>VLOOKUP(H3571,CHOOSE({1,2},Table22[Native],Table22[Name]),2,0)</f>
        <v>Jiāngyóu Shì</v>
      </c>
      <c r="N3571" s="15" t="str">
        <f>VLOOKUP(I3571,CHOOSE({1,2},Table22[Native],Table22[Name]),2,0)</f>
        <v>Miányáng Shì</v>
      </c>
      <c r="O3571" s="15" t="str">
        <f t="shared" si="110"/>
        <v>Wensheng Zhen (Miányáng Shì)</v>
      </c>
      <c r="P3571" s="15" t="str">
        <f t="shared" si="111"/>
        <v>Wensheng Zhen (Miányáng Shì)</v>
      </c>
    </row>
    <row r="3572" spans="1:16" x14ac:dyDescent="0.25">
      <c r="A3572" t="s">
        <v>7170</v>
      </c>
      <c r="B3572" t="str">
        <f>IF(COUNTIF(A:A,A3572)&gt;1,_xlfn.CONCAT(A3572," (",N3572,")"),A3572)</f>
        <v>Wénshēng Zhèn</v>
      </c>
      <c r="C3572" t="str">
        <f>IF(COUNTIF(B:B,B3572)&gt;1,_xlfn.CONCAT(A3572," (",M3572,")"),B3572)</f>
        <v>Wénshēng Zhèn</v>
      </c>
      <c r="D3572" t="s">
        <v>7171</v>
      </c>
      <c r="E3572" t="s">
        <v>7</v>
      </c>
      <c r="F3572" t="str">
        <f>_xlfn.CONCAT(D3572,", ",H3572,", ",I3572,", ","四川省")</f>
        <v>文升镇, 射洪市, 遂宁市, 四川省</v>
      </c>
      <c r="G3572">
        <v>14397</v>
      </c>
      <c r="H3572" t="s">
        <v>8347</v>
      </c>
      <c r="I3572" t="s">
        <v>8342</v>
      </c>
      <c r="J3572">
        <f>VLOOKUP(F3572,[1]!china_towns_second__2[[Column1]:[Y]],3,FALSE)</f>
        <v>30.944885566140002</v>
      </c>
      <c r="K3572">
        <f>VLOOKUP(F3572,[1]!china_towns_second__2[[Column1]:[Y]],2,FALSE)</f>
        <v>105.4719893</v>
      </c>
      <c r="L3572" t="s">
        <v>12973</v>
      </c>
      <c r="M3572" t="str">
        <f>VLOOKUP(H3572,CHOOSE({1,2},Table22[Native],Table22[Name]),2,0)</f>
        <v>Shèhóng Shì</v>
      </c>
      <c r="N3572" s="15" t="str">
        <f>VLOOKUP(I3572,CHOOSE({1,2},Table22[Native],Table22[Name]),2,0)</f>
        <v>Suìníng Shì</v>
      </c>
      <c r="O3572" s="15" t="str">
        <f t="shared" si="110"/>
        <v>Wensheng Zhen (Suìníng Shì)</v>
      </c>
      <c r="P3572" s="15" t="str">
        <f t="shared" si="111"/>
        <v>Wensheng Zhen (Suìníng Shì)</v>
      </c>
    </row>
    <row r="3573" spans="1:16" hidden="1" x14ac:dyDescent="0.25">
      <c r="A3573" t="s">
        <v>4932</v>
      </c>
      <c r="B3573" t="str">
        <f>IF(COUNTIF(A:A,A3573)&gt;1,_xlfn.CONCAT(A3573," (",N3573,")"),A3573)</f>
        <v>Wènshuĭ Zhèn</v>
      </c>
      <c r="C3573" t="str">
        <f>IF(COUNTIF(B:B,B3573)&gt;1,_xlfn.CONCAT(A3573," (",M3573,")"),B3573)</f>
        <v>Wènshuĭ Zhèn</v>
      </c>
      <c r="D3573" t="s">
        <v>4933</v>
      </c>
      <c r="E3573" t="s">
        <v>7</v>
      </c>
      <c r="F3573" t="str">
        <f>_xlfn.CONCAT(D3573,", ",H3573,", ",I3573,", ","四川省")</f>
        <v>汶水镇, 雷波县, 凉山彝族自治州, 四川省</v>
      </c>
      <c r="G3573">
        <v>11417</v>
      </c>
      <c r="H3573" t="s">
        <v>8278</v>
      </c>
      <c r="I3573" t="s">
        <v>8271</v>
      </c>
      <c r="J3573">
        <f>VLOOKUP(F3573,[1]!china_towns_second__2[[Column1]:[Y]],3,FALSE)</f>
        <v>28.345795738978101</v>
      </c>
      <c r="K3573">
        <f>VLOOKUP(F3573,[1]!china_towns_second__2[[Column1]:[Y]],2,FALSE)</f>
        <v>103.6272704</v>
      </c>
      <c r="L3573" t="s">
        <v>12974</v>
      </c>
      <c r="M3573" t="str">
        <f>VLOOKUP(H3573,CHOOSE({1,2},Table22[Native],Table22[Name]),2,0)</f>
        <v>Léibō Xiàn</v>
      </c>
      <c r="N3573" s="15" t="str">
        <f>VLOOKUP(I3573,CHOOSE({1,2},Table22[Native],Table22[Name]),2,0)</f>
        <v>Liángshān Yízú Zìzhìzhōu</v>
      </c>
      <c r="O3573" s="15" t="str">
        <f t="shared" si="110"/>
        <v>Wenshui Zhen (Liángshān Yízú Zìzhìzhōu)</v>
      </c>
      <c r="P3573" s="15" t="str">
        <f t="shared" si="111"/>
        <v>Wenshui Zhen (Liángshān Yízú Zìzhìzhōu)</v>
      </c>
    </row>
    <row r="3574" spans="1:16" hidden="1" x14ac:dyDescent="0.25">
      <c r="A3574" t="s">
        <v>2720</v>
      </c>
      <c r="B3574" t="str">
        <f>IF(COUNTIF(A:A,A3574)&gt;1,_xlfn.CONCAT(A3574," (",N3574,")"),A3574)</f>
        <v>Wēntuō Zhèn</v>
      </c>
      <c r="C3574" t="str">
        <f>IF(COUNTIF(B:B,B3574)&gt;1,_xlfn.CONCAT(A3574," (",M3574,")"),B3574)</f>
        <v>Wēntuō Zhèn</v>
      </c>
      <c r="D3574" t="s">
        <v>2721</v>
      </c>
      <c r="E3574" t="s">
        <v>7</v>
      </c>
      <c r="F3574" t="str">
        <f>_xlfn.CONCAT(D3574,", ",H3574,", ",I3574,", ","四川省")</f>
        <v>温拖镇, 德格县, 甘孜藏族自治州, 四川省</v>
      </c>
      <c r="G3574">
        <v>3642</v>
      </c>
      <c r="H3574" t="s">
        <v>8225</v>
      </c>
      <c r="I3574" t="s">
        <v>8219</v>
      </c>
      <c r="J3574">
        <f>VLOOKUP(F3574,[1]!china_towns_second__2[[Column1]:[Y]],3,FALSE)</f>
        <v>32.2725504245699</v>
      </c>
      <c r="K3574">
        <f>VLOOKUP(F3574,[1]!china_towns_second__2[[Column1]:[Y]],2,FALSE)</f>
        <v>99.233141349999997</v>
      </c>
      <c r="L3574" t="s">
        <v>12975</v>
      </c>
      <c r="M3574" t="str">
        <f>VLOOKUP(H3574,CHOOSE({1,2},Table22[Native],Table22[Name]),2,0)</f>
        <v>Dégé Xiàn</v>
      </c>
      <c r="N3574" s="15" t="str">
        <f>VLOOKUP(I3574,CHOOSE({1,2},Table22[Native],Table22[Name]),2,0)</f>
        <v>Gānzī Zàngzú Zìzhìzhōu</v>
      </c>
      <c r="O3574" s="15" t="str">
        <f t="shared" si="110"/>
        <v>Wentuo Zhen (Gānzī Zàngzú Zìzhìzhōu)</v>
      </c>
      <c r="P3574" s="15" t="str">
        <f t="shared" si="111"/>
        <v>Wentuo Zhen (Gānzī Zàngzú Zìzhìzhōu)</v>
      </c>
    </row>
    <row r="3575" spans="1:16" hidden="1" x14ac:dyDescent="0.25">
      <c r="A3575" t="s">
        <v>3203</v>
      </c>
      <c r="B3575" t="str">
        <f>IF(COUNTIF(A:A,A3575)&gt;1,_xlfn.CONCAT(A3575," (",N3575,")"),A3575)</f>
        <v>Wénxī Xiāng</v>
      </c>
      <c r="C3575" t="str">
        <f>IF(COUNTIF(B:B,B3575)&gt;1,_xlfn.CONCAT(A3575," (",M3575,")"),B3575)</f>
        <v>Wénxī Xiāng</v>
      </c>
      <c r="D3575" t="s">
        <v>3204</v>
      </c>
      <c r="E3575" t="s">
        <v>11</v>
      </c>
      <c r="F3575" t="str">
        <f>_xlfn.CONCAT(D3575,", ",H3575,", ",I3575,", ","四川省")</f>
        <v>闻溪乡, 剑阁县, 广元市, 四川省</v>
      </c>
      <c r="G3575">
        <v>5126</v>
      </c>
      <c r="H3575" t="s">
        <v>8250</v>
      </c>
      <c r="I3575" t="s">
        <v>8247</v>
      </c>
      <c r="J3575" t="e">
        <f>VLOOKUP(F3575,[1]!china_towns_second__2[[Column1]:[Y]],3,FALSE)</f>
        <v>#N/A</v>
      </c>
      <c r="K3575" t="e">
        <f>VLOOKUP(F3575,[1]!china_towns_second__2[[Column1]:[Y]],2,FALSE)</f>
        <v>#N/A</v>
      </c>
      <c r="L3575" t="s">
        <v>12976</v>
      </c>
      <c r="M3575" t="str">
        <f>VLOOKUP(H3575,CHOOSE({1,2},Table22[Native],Table22[Name]),2,0)</f>
        <v>Jiàngé Xiàn</v>
      </c>
      <c r="N3575" s="15" t="str">
        <f>VLOOKUP(I3575,CHOOSE({1,2},Table22[Native],Table22[Name]),2,0)</f>
        <v>Guăngyuán Shì</v>
      </c>
      <c r="O3575" s="15" t="str">
        <f t="shared" si="110"/>
        <v>Wenxi Xiang (Guăngyuán Shì)</v>
      </c>
      <c r="P3575" s="15" t="str">
        <f t="shared" si="111"/>
        <v>Wenxi Xiang (Guăngyuán Shì)</v>
      </c>
    </row>
    <row r="3576" spans="1:16" hidden="1" x14ac:dyDescent="0.25">
      <c r="A3576" t="s">
        <v>1927</v>
      </c>
      <c r="B3576" t="str">
        <f>IF(COUNTIF(A:A,A3576)&gt;1,_xlfn.CONCAT(A3576," (",N3576,")"),A3576)</f>
        <v>Wénxīng Zhèn (Dázhōu Shì)</v>
      </c>
      <c r="C3576" t="str">
        <f>IF(COUNTIF(B:B,B3576)&gt;1,_xlfn.CONCAT(A3576," (",M3576,")"),B3576)</f>
        <v>Wénxīng Zhèn (Dázhōu Shì)</v>
      </c>
      <c r="D3576" t="s">
        <v>1928</v>
      </c>
      <c r="E3576" t="s">
        <v>7</v>
      </c>
      <c r="F3576" t="str">
        <f>_xlfn.CONCAT(D3576,", ",H3576,", ",I3576,", ","四川省")</f>
        <v>文星镇, 大竹县, 达州市, 四川省</v>
      </c>
      <c r="G3576">
        <v>22792</v>
      </c>
      <c r="H3576" t="s">
        <v>8204</v>
      </c>
      <c r="I3576" t="s">
        <v>8202</v>
      </c>
      <c r="J3576">
        <f>VLOOKUP(F3576,[1]!china_towns_second__2[[Column1]:[Y]],3,FALSE)</f>
        <v>30.502466824887001</v>
      </c>
      <c r="K3576">
        <f>VLOOKUP(F3576,[1]!china_towns_second__2[[Column1]:[Y]],2,FALSE)</f>
        <v>107.2336044</v>
      </c>
      <c r="L3576" t="s">
        <v>14368</v>
      </c>
      <c r="M3576" t="str">
        <f>VLOOKUP(H3576,CHOOSE({1,2},Table22[Native],Table22[Name]),2,0)</f>
        <v>Dàzhú Xiàn</v>
      </c>
      <c r="N3576" s="15" t="str">
        <f>VLOOKUP(I3576,CHOOSE({1,2},Table22[Native],Table22[Name]),2,0)</f>
        <v>Dázhōu Shì</v>
      </c>
      <c r="O3576" s="15" t="str">
        <f t="shared" si="110"/>
        <v>Wenxing Zhen (Dazhou Shi) (Dázhōu Shì)</v>
      </c>
      <c r="P3576" s="15" t="str">
        <f t="shared" si="111"/>
        <v>Wenxing Zhen (Dazhou Shi) (Dázhōu Shì)</v>
      </c>
    </row>
    <row r="3577" spans="1:16" hidden="1" x14ac:dyDescent="0.25">
      <c r="A3577" t="s">
        <v>1927</v>
      </c>
      <c r="B3577" t="str">
        <f>IF(COUNTIF(A:A,A3577)&gt;1,_xlfn.CONCAT(A3577," (",N3577,")"),A3577)</f>
        <v>Wénxīng Zhèn (Miányáng Shì)</v>
      </c>
      <c r="C3577" t="str">
        <f>IF(COUNTIF(B:B,B3577)&gt;1,_xlfn.CONCAT(A3577," (",M3577,")"),B3577)</f>
        <v>Wénxīng Zhèn (Miányáng Shì)</v>
      </c>
      <c r="D3577" t="s">
        <v>5956</v>
      </c>
      <c r="E3577" t="s">
        <v>7</v>
      </c>
      <c r="F3577" t="str">
        <f>_xlfn.CONCAT(D3577,", ",H3577,", ",I3577,", ","四川省")</f>
        <v>文兴镇, 梓潼县, 绵阳市, 四川省</v>
      </c>
      <c r="G3577">
        <v>8562</v>
      </c>
      <c r="H3577" t="s">
        <v>8316</v>
      </c>
      <c r="I3577" t="s">
        <v>8307</v>
      </c>
      <c r="J3577">
        <f>VLOOKUP(F3577,[1]!china_towns_second__2[[Column1]:[Y]],3,FALSE)</f>
        <v>31.566131914939699</v>
      </c>
      <c r="K3577">
        <f>VLOOKUP(F3577,[1]!china_towns_second__2[[Column1]:[Y]],2,FALSE)</f>
        <v>105.36510130000001</v>
      </c>
      <c r="L3577" t="s">
        <v>14369</v>
      </c>
      <c r="M3577" t="str">
        <f>VLOOKUP(H3577,CHOOSE({1,2},Table22[Native],Table22[Name]),2,0)</f>
        <v>Zĭtóng Xiàn</v>
      </c>
      <c r="N3577" s="15" t="str">
        <f>VLOOKUP(I3577,CHOOSE({1,2},Table22[Native],Table22[Name]),2,0)</f>
        <v>Miányáng Shì</v>
      </c>
      <c r="O3577" s="15" t="str">
        <f t="shared" si="110"/>
        <v>Wenxing Zhen (Mianyang Shi) (Miányáng Shì)</v>
      </c>
      <c r="P3577" s="15" t="str">
        <f t="shared" si="111"/>
        <v>Wenxing Zhen (Mianyang Shi) (Miányáng Shì)</v>
      </c>
    </row>
    <row r="3578" spans="1:16" hidden="1" x14ac:dyDescent="0.25">
      <c r="A3578" t="s">
        <v>1927</v>
      </c>
      <c r="B3578" t="str">
        <f>IF(COUNTIF(A:A,A3578)&gt;1,_xlfn.CONCAT(A3578," (",N3578,")"),A3578)</f>
        <v>Wénxīng Zhèn (Nánchōng Shì)</v>
      </c>
      <c r="C3578" t="str">
        <f>IF(COUNTIF(B:B,B3578)&gt;1,_xlfn.CONCAT(A3578," (",M3578,")"),B3578)</f>
        <v>Wénxīng Zhèn (Nánchōng Shì)</v>
      </c>
      <c r="D3578" t="s">
        <v>1928</v>
      </c>
      <c r="E3578" t="s">
        <v>7</v>
      </c>
      <c r="F3578" t="str">
        <f>_xlfn.CONCAT(D3578,", ",H3578,", ",I3578,", ","四川省")</f>
        <v>文星镇, 仪陇县, 南充市, 四川省</v>
      </c>
      <c r="G3578">
        <v>14431</v>
      </c>
      <c r="H3578" t="s">
        <v>8326</v>
      </c>
      <c r="I3578" t="s">
        <v>8318</v>
      </c>
      <c r="J3578">
        <f>VLOOKUP(F3578,[1]!china_towns_second__2[[Column1]:[Y]],3,FALSE)</f>
        <v>31.317490407495399</v>
      </c>
      <c r="K3578">
        <f>VLOOKUP(F3578,[1]!china_towns_second__2[[Column1]:[Y]],2,FALSE)</f>
        <v>106.5368181</v>
      </c>
      <c r="L3578" t="s">
        <v>14370</v>
      </c>
      <c r="M3578" t="str">
        <f>VLOOKUP(H3578,CHOOSE({1,2},Table22[Native],Table22[Name]),2,0)</f>
        <v>Yílŏng Xiàn</v>
      </c>
      <c r="N3578" s="15" t="str">
        <f>VLOOKUP(I3578,CHOOSE({1,2},Table22[Native],Table22[Name]),2,0)</f>
        <v>Nánchōng Shì</v>
      </c>
      <c r="O3578" s="15" t="str">
        <f t="shared" si="110"/>
        <v>Wenxing Zhen (Nanchong Shi) (Nánchōng Shì)</v>
      </c>
      <c r="P3578" s="15" t="str">
        <f t="shared" si="111"/>
        <v>Wenxing Zhen (Nanchong Shi) (Nánchōng Shì)</v>
      </c>
    </row>
    <row r="3579" spans="1:16" hidden="1" x14ac:dyDescent="0.25">
      <c r="A3579" t="s">
        <v>4934</v>
      </c>
      <c r="B3579" t="str">
        <f>IF(COUNTIF(A:A,A3579)&gt;1,_xlfn.CONCAT(A3579," (",N3579,")"),A3579)</f>
        <v>Wòdĭ Xiāng</v>
      </c>
      <c r="C3579" t="str">
        <f>IF(COUNTIF(B:B,B3579)&gt;1,_xlfn.CONCAT(A3579," (",M3579,")"),B3579)</f>
        <v>Wòdĭ Xiāng</v>
      </c>
      <c r="D3579" t="s">
        <v>4935</v>
      </c>
      <c r="E3579" t="s">
        <v>11</v>
      </c>
      <c r="F3579" t="str">
        <f>_xlfn.CONCAT(D3579,", ",H3579,", ",I3579,", ","四川省")</f>
        <v>沃底乡, 盐源县, 凉山彝族自治州, 四川省</v>
      </c>
      <c r="G3579">
        <v>4863</v>
      </c>
      <c r="H3579" t="s">
        <v>8286</v>
      </c>
      <c r="I3579" t="s">
        <v>8271</v>
      </c>
      <c r="J3579" t="e">
        <f>VLOOKUP(F3579,[1]!china_towns_second__2[[Column1]:[Y]],3,FALSE)</f>
        <v>#N/A</v>
      </c>
      <c r="K3579" t="e">
        <f>VLOOKUP(F3579,[1]!china_towns_second__2[[Column1]:[Y]],2,FALSE)</f>
        <v>#N/A</v>
      </c>
      <c r="L3579" t="s">
        <v>12977</v>
      </c>
      <c r="M3579" t="str">
        <f>VLOOKUP(H3579,CHOOSE({1,2},Table22[Native],Table22[Name]),2,0)</f>
        <v>Yányuán Xiàn</v>
      </c>
      <c r="N3579" s="15" t="str">
        <f>VLOOKUP(I3579,CHOOSE({1,2},Table22[Native],Table22[Name]),2,0)</f>
        <v>Liángshān Yízú Zìzhìzhōu</v>
      </c>
      <c r="O3579" s="15" t="str">
        <f t="shared" si="110"/>
        <v>Wodi Xiang (Liángshān Yízú Zìzhìzhōu)</v>
      </c>
      <c r="P3579" s="15" t="str">
        <f t="shared" si="111"/>
        <v>Wodi Xiang (Liángshān Yízú Zìzhìzhōu)</v>
      </c>
    </row>
    <row r="3580" spans="1:16" hidden="1" x14ac:dyDescent="0.25">
      <c r="A3580" t="s">
        <v>378</v>
      </c>
      <c r="B3580" t="str">
        <f>IF(COUNTIF(A:A,A3580)&gt;1,_xlfn.CONCAT(A3580," (",N3580,")"),A3580)</f>
        <v>Wōdĭ Xiāng</v>
      </c>
      <c r="C3580" t="str">
        <f>IF(COUNTIF(B:B,B3580)&gt;1,_xlfn.CONCAT(A3580," (",M3580,")"),B3580)</f>
        <v>Wōdĭ Xiāng</v>
      </c>
      <c r="D3580" t="s">
        <v>379</v>
      </c>
      <c r="E3580" t="s">
        <v>11</v>
      </c>
      <c r="F3580" t="str">
        <f>_xlfn.CONCAT(D3580,", ",H3580,", ",I3580,", ","四川省")</f>
        <v>窝底乡, 小金县, 阿坝藏族羌族自治州, 四川省</v>
      </c>
      <c r="G3580">
        <v>2641</v>
      </c>
      <c r="H3580" t="s">
        <v>8168</v>
      </c>
      <c r="I3580" t="s">
        <v>8153</v>
      </c>
      <c r="J3580" t="e">
        <f>VLOOKUP(F3580,[1]!china_towns_second__2[[Column1]:[Y]],3,FALSE)</f>
        <v>#N/A</v>
      </c>
      <c r="K3580" t="e">
        <f>VLOOKUP(F3580,[1]!china_towns_second__2[[Column1]:[Y]],2,FALSE)</f>
        <v>#N/A</v>
      </c>
      <c r="L3580" t="s">
        <v>12977</v>
      </c>
      <c r="M3580" t="str">
        <f>VLOOKUP(H3580,CHOOSE({1,2},Table22[Native],Table22[Name]),2,0)</f>
        <v>Xiăojīn Xiàn</v>
      </c>
      <c r="N3580" s="15" t="str">
        <f>VLOOKUP(I3580,CHOOSE({1,2},Table22[Native],Table22[Name]),2,0)</f>
        <v>Ābà Zàngzú Qiāngzú Zìzhìzhōu</v>
      </c>
      <c r="O3580" s="15" t="str">
        <f t="shared" si="110"/>
        <v>Wodi Xiang (Ābà Zàngzú Qiāngzú Zìzhìzhōu)</v>
      </c>
      <c r="P3580" s="15" t="str">
        <f t="shared" si="111"/>
        <v>Wodi Xiang (Ābà Zàngzú Qiāngzú Zìzhìzhōu)</v>
      </c>
    </row>
    <row r="3581" spans="1:16" hidden="1" x14ac:dyDescent="0.25">
      <c r="A3581" t="s">
        <v>8080</v>
      </c>
      <c r="B3581" t="str">
        <f>IF(COUNTIF(A:A,A3581)&gt;1,_xlfn.CONCAT(A3581," (",N3581,")"),A3581)</f>
        <v>Wòfú Zhèn [incl. Bāmiào Xiāng, Shígŭ Xiāng, Yuèlái Xiāng]</v>
      </c>
      <c r="C3581" t="str">
        <f>IF(COUNTIF(B:B,B3581)&gt;1,_xlfn.CONCAT(A3581," (",M3581,")"),B3581)</f>
        <v>Wòfú Zhèn [incl. Bāmiào Xiāng, Shígŭ Xiāng, Yuèlái Xiāng]</v>
      </c>
      <c r="D3581" t="s">
        <v>8081</v>
      </c>
      <c r="E3581" t="s">
        <v>7</v>
      </c>
      <c r="F3581" t="str">
        <f>_xlfn.CONCAT(D3581,", ",H3581,", ",I3581,", ","四川省")</f>
        <v>卧佛镇, 安岳县, 资阳市, 四川省</v>
      </c>
      <c r="G3581">
        <v>30656</v>
      </c>
      <c r="H3581" t="s">
        <v>8380</v>
      </c>
      <c r="I3581" t="s">
        <v>8379</v>
      </c>
      <c r="J3581">
        <f>VLOOKUP(F3581,[1]!china_towns_second__2[[Column1]:[Y]],3,FALSE)</f>
        <v>30.271765383044901</v>
      </c>
      <c r="K3581">
        <f>VLOOKUP(F3581,[1]!china_towns_second__2[[Column1]:[Y]],2,FALSE)</f>
        <v>105.33494229999999</v>
      </c>
      <c r="L3581" t="s">
        <v>12978</v>
      </c>
      <c r="M3581" t="str">
        <f>VLOOKUP(H3581,CHOOSE({1,2},Table22[Native],Table22[Name]),2,0)</f>
        <v>Ānyuè Xiàn</v>
      </c>
      <c r="N3581" s="15" t="str">
        <f>VLOOKUP(I3581,CHOOSE({1,2},Table22[Native],Table22[Name]),2,0)</f>
        <v>Zīyáng Shì</v>
      </c>
      <c r="O3581" s="15" t="str">
        <f t="shared" si="110"/>
        <v>Wofu Zhen [incl. Bamiao Xiang, Shigu Xiang, Yuelai Xiang] (Zīyáng Shì)</v>
      </c>
      <c r="P3581" s="15" t="str">
        <f t="shared" si="111"/>
        <v>Wofu Zhen [incl. Bamiao Xiang, Shigu Xiang, Yuelai Xiang] (Zīyáng Shì)</v>
      </c>
    </row>
    <row r="3582" spans="1:16" hidden="1" x14ac:dyDescent="0.25">
      <c r="A3582" t="s">
        <v>2722</v>
      </c>
      <c r="B3582" t="str">
        <f>IF(COUNTIF(A:A,A3582)&gt;1,_xlfn.CONCAT(A3582," (",N3582,")"),A3582)</f>
        <v>Wōgōng Xiāng</v>
      </c>
      <c r="C3582" t="str">
        <f>IF(COUNTIF(B:B,B3582)&gt;1,_xlfn.CONCAT(A3582," (",M3582,")"),B3582)</f>
        <v>Wōgōng Xiāng</v>
      </c>
      <c r="D3582" t="s">
        <v>2723</v>
      </c>
      <c r="E3582" t="s">
        <v>11</v>
      </c>
      <c r="F3582" t="str">
        <f>_xlfn.CONCAT(D3582,", ",H3582,", ",I3582,", ","四川省")</f>
        <v>窝公乡, 德格县, 甘孜藏族自治州, 四川省</v>
      </c>
      <c r="G3582">
        <v>2179</v>
      </c>
      <c r="H3582" t="s">
        <v>8225</v>
      </c>
      <c r="I3582" t="s">
        <v>8219</v>
      </c>
      <c r="J3582" t="e">
        <f>VLOOKUP(F3582,[1]!china_towns_second__2[[Column1]:[Y]],3,FALSE)</f>
        <v>#N/A</v>
      </c>
      <c r="K3582" t="e">
        <f>VLOOKUP(F3582,[1]!china_towns_second__2[[Column1]:[Y]],2,FALSE)</f>
        <v>#N/A</v>
      </c>
      <c r="L3582" t="s">
        <v>12979</v>
      </c>
      <c r="M3582" t="str">
        <f>VLOOKUP(H3582,CHOOSE({1,2},Table22[Native],Table22[Name]),2,0)</f>
        <v>Dégé Xiàn</v>
      </c>
      <c r="N3582" s="15" t="str">
        <f>VLOOKUP(I3582,CHOOSE({1,2},Table22[Native],Table22[Name]),2,0)</f>
        <v>Gānzī Zàngzú Zìzhìzhōu</v>
      </c>
      <c r="O3582" s="15" t="str">
        <f t="shared" si="110"/>
        <v>Wogong Xiang (Gānzī Zàngzú Zìzhìzhōu)</v>
      </c>
      <c r="P3582" s="15" t="str">
        <f t="shared" si="111"/>
        <v>Wogong Xiang (Gānzī Zàngzú Zìzhìzhōu)</v>
      </c>
    </row>
    <row r="3583" spans="1:16" hidden="1" x14ac:dyDescent="0.25">
      <c r="A3583" t="s">
        <v>380</v>
      </c>
      <c r="B3583" t="str">
        <f>IF(COUNTIF(A:A,A3583)&gt;1,_xlfn.CONCAT(A3583," (",N3583,")"),A3583)</f>
        <v>Wòlóng Zhèn (Ābà Zàngzú Qiāngzú Zìzhìzhōu)</v>
      </c>
      <c r="C3583" t="str">
        <f>IF(COUNTIF(B:B,B3583)&gt;1,_xlfn.CONCAT(A3583," (",M3583,")"),B3583)</f>
        <v>Wòlóng Zhèn (Ābà Zàngzú Qiāngzú Zìzhìzhōu)</v>
      </c>
      <c r="D3583" t="s">
        <v>381</v>
      </c>
      <c r="E3583" t="s">
        <v>7</v>
      </c>
      <c r="F3583" t="str">
        <f>_xlfn.CONCAT(D3583,", ",H3583,", ",I3583,", ","四川省")</f>
        <v>卧龙镇, 汶川县, 阿坝藏族羌族自治州, 四川省</v>
      </c>
      <c r="G3583">
        <v>2421</v>
      </c>
      <c r="H3583" t="s">
        <v>8167</v>
      </c>
      <c r="I3583" t="s">
        <v>8153</v>
      </c>
      <c r="J3583">
        <f>VLOOKUP(F3583,[1]!china_towns_second__2[[Column1]:[Y]],3,FALSE)</f>
        <v>30.967997827809199</v>
      </c>
      <c r="K3583">
        <f>VLOOKUP(F3583,[1]!china_towns_second__2[[Column1]:[Y]],2,FALSE)</f>
        <v>103.05049649999999</v>
      </c>
      <c r="L3583" t="s">
        <v>14371</v>
      </c>
      <c r="M3583" t="str">
        <f>VLOOKUP(H3583,CHOOSE({1,2},Table22[Native],Table22[Name]),2,0)</f>
        <v>Wènchuān Xiàn</v>
      </c>
      <c r="N3583" s="15" t="str">
        <f>VLOOKUP(I3583,CHOOSE({1,2},Table22[Native],Table22[Name]),2,0)</f>
        <v>Ābà Zàngzú Qiāngzú Zìzhìzhōu</v>
      </c>
      <c r="O3583" s="15" t="str">
        <f t="shared" si="110"/>
        <v>Wolong Zhen (Aba Zangzu Qiangzu Zizhizhou) (Ābà Zàngzú Qiāngzú Zìzhìzhōu)</v>
      </c>
      <c r="P3583" s="15" t="str">
        <f t="shared" si="111"/>
        <v>Wolong Zhen (Aba Zangzu Qiangzu Zizhizhou) (Ābà Zàngzú Qiāngzú Zìzhìzhōu)</v>
      </c>
    </row>
    <row r="3584" spans="1:16" hidden="1" x14ac:dyDescent="0.25">
      <c r="A3584" t="s">
        <v>380</v>
      </c>
      <c r="B3584" t="str">
        <f>IF(COUNTIF(A:A,A3584)&gt;1,_xlfn.CONCAT(A3584," (",N3584,")"),A3584)</f>
        <v>Wòlóng Zhèn (Chéngdū Shì)</v>
      </c>
      <c r="C3584" t="str">
        <f>IF(COUNTIF(B:B,B3584)&gt;1,_xlfn.CONCAT(A3584," (",M3584,")"),B3584)</f>
        <v>Wòlóng Zhèn (Chéngdū Shì)</v>
      </c>
      <c r="D3584" t="s">
        <v>381</v>
      </c>
      <c r="E3584" t="s">
        <v>7</v>
      </c>
      <c r="F3584" t="str">
        <f>_xlfn.CONCAT(D3584,", ",H3584,", ",I3584,", ","四川省")</f>
        <v>卧龙镇, 邛崃市, 成都市, 四川省</v>
      </c>
      <c r="G3584">
        <v>14207</v>
      </c>
      <c r="H3584" t="s">
        <v>8195</v>
      </c>
      <c r="I3584" t="s">
        <v>8180</v>
      </c>
      <c r="J3584">
        <f>VLOOKUP(F3584,[1]!china_towns_second__2[[Column1]:[Y]],3,FALSE)</f>
        <v>30.341544239025701</v>
      </c>
      <c r="K3584">
        <f>VLOOKUP(F3584,[1]!china_towns_second__2[[Column1]:[Y]],2,FALSE)</f>
        <v>103.4176392</v>
      </c>
      <c r="L3584" t="s">
        <v>14372</v>
      </c>
      <c r="M3584" t="str">
        <f>VLOOKUP(H3584,CHOOSE({1,2},Table22[Native],Table22[Name]),2,0)</f>
        <v>Qiónglái Shì</v>
      </c>
      <c r="N3584" s="15" t="str">
        <f>VLOOKUP(I3584,CHOOSE({1,2},Table22[Native],Table22[Name]),2,0)</f>
        <v>Chéngdū Shì</v>
      </c>
      <c r="O3584" s="15" t="str">
        <f t="shared" si="110"/>
        <v>Wolong Zhen (Chengdu Shi) (Chéngdū Shì)</v>
      </c>
      <c r="P3584" s="15" t="str">
        <f t="shared" si="111"/>
        <v>Wolong Zhen (Chengdu Shi) (Chéngdū Shì)</v>
      </c>
    </row>
    <row r="3585" spans="1:16" hidden="1" x14ac:dyDescent="0.25">
      <c r="A3585" t="s">
        <v>380</v>
      </c>
      <c r="B3585" t="str">
        <f>IF(COUNTIF(A:A,A3585)&gt;1,_xlfn.CONCAT(A3585," (",N3585,")"),A3585)</f>
        <v>Wòlóng Zhèn (Miányáng Shì)</v>
      </c>
      <c r="C3585" t="str">
        <f>IF(COUNTIF(B:B,B3585)&gt;1,_xlfn.CONCAT(A3585," (",M3585,")"),B3585)</f>
        <v>Wòlóng Zhèn (Miányáng Shì)</v>
      </c>
      <c r="D3585" t="s">
        <v>381</v>
      </c>
      <c r="E3585" t="s">
        <v>7</v>
      </c>
      <c r="F3585" t="str">
        <f>_xlfn.CONCAT(D3585,", ",H3585,", ",I3585,", ","四川省")</f>
        <v>卧龙镇, 梓潼县, 绵阳市, 四川省</v>
      </c>
      <c r="G3585">
        <v>10686</v>
      </c>
      <c r="H3585" t="s">
        <v>8316</v>
      </c>
      <c r="I3585" t="s">
        <v>8307</v>
      </c>
      <c r="J3585">
        <f>VLOOKUP(F3585,[1]!china_towns_second__2[[Column1]:[Y]],3,FALSE)</f>
        <v>31.6534736471245</v>
      </c>
      <c r="K3585">
        <f>VLOOKUP(F3585,[1]!china_towns_second__2[[Column1]:[Y]],2,FALSE)</f>
        <v>105.0426344</v>
      </c>
      <c r="L3585" t="s">
        <v>14373</v>
      </c>
      <c r="M3585" t="str">
        <f>VLOOKUP(H3585,CHOOSE({1,2},Table22[Native],Table22[Name]),2,0)</f>
        <v>Zĭtóng Xiàn</v>
      </c>
      <c r="N3585" s="15" t="str">
        <f>VLOOKUP(I3585,CHOOSE({1,2},Table22[Native],Table22[Name]),2,0)</f>
        <v>Miányáng Shì</v>
      </c>
      <c r="O3585" s="15" t="str">
        <f t="shared" si="110"/>
        <v>Wolong Zhen (Mianyang Shi) (Miányáng Shì)</v>
      </c>
      <c r="P3585" s="15" t="str">
        <f t="shared" si="111"/>
        <v>Wolong Zhen (Mianyang Shi) (Miányáng Shì)</v>
      </c>
    </row>
    <row r="3586" spans="1:16" hidden="1" x14ac:dyDescent="0.25">
      <c r="A3586" t="s">
        <v>382</v>
      </c>
      <c r="B3586" t="str">
        <f>IF(COUNTIF(A:A,A3586)&gt;1,_xlfn.CONCAT(A3586," (",N3586,")"),A3586)</f>
        <v>Wòrì Zhèn</v>
      </c>
      <c r="C3586" t="str">
        <f>IF(COUNTIF(B:B,B3586)&gt;1,_xlfn.CONCAT(A3586," (",M3586,")"),B3586)</f>
        <v>Wòrì Zhèn</v>
      </c>
      <c r="D3586" t="s">
        <v>383</v>
      </c>
      <c r="E3586" t="s">
        <v>7</v>
      </c>
      <c r="F3586" t="str">
        <f>_xlfn.CONCAT(D3586,", ",H3586,", ",I3586,", ","四川省")</f>
        <v>沃日镇, 小金县, 阿坝藏族羌族自治州, 四川省</v>
      </c>
      <c r="G3586">
        <v>3470</v>
      </c>
      <c r="H3586" t="s">
        <v>8168</v>
      </c>
      <c r="I3586" t="s">
        <v>8153</v>
      </c>
      <c r="J3586">
        <f>VLOOKUP(F3586,[1]!china_towns_second__2[[Column1]:[Y]],3,FALSE)</f>
        <v>31.003834362260999</v>
      </c>
      <c r="K3586">
        <f>VLOOKUP(F3586,[1]!china_towns_second__2[[Column1]:[Y]],2,FALSE)</f>
        <v>102.49169740000001</v>
      </c>
      <c r="L3586" t="s">
        <v>12980</v>
      </c>
      <c r="M3586" t="str">
        <f>VLOOKUP(H3586,CHOOSE({1,2},Table22[Native],Table22[Name]),2,0)</f>
        <v>Xiăojīn Xiàn</v>
      </c>
      <c r="N3586" s="15" t="str">
        <f>VLOOKUP(I3586,CHOOSE({1,2},Table22[Native],Table22[Name]),2,0)</f>
        <v>Ābà Zàngzú Qiāngzú Zìzhìzhōu</v>
      </c>
      <c r="O3586" s="15" t="str">
        <f t="shared" ref="O3586:O3649" si="112">_xlfn.CONCAT(L3586," (",N3586,")")</f>
        <v>Wori Zhen (Ābà Zàngzú Qiāngzú Zìzhìzhōu)</v>
      </c>
      <c r="P3586" s="15" t="str">
        <f t="shared" ref="P3586:P3649" si="113">IF(COUNTIF(O:O,O3586)&gt;1,_xlfn.CONCAT(L3586," (",M3586,")"),O3586)</f>
        <v>Wori Zhen (Ābà Zàngzú Qiāngzú Zìzhìzhōu)</v>
      </c>
    </row>
    <row r="3587" spans="1:16" hidden="1" x14ac:dyDescent="0.25">
      <c r="A3587" t="s">
        <v>1929</v>
      </c>
      <c r="B3587" t="str">
        <f>IF(COUNTIF(A:A,A3587)&gt;1,_xlfn.CONCAT(A3587," (",N3587,")"),A3587)</f>
        <v>Wŭbăo Zhèn (Dázhōu Shì)</v>
      </c>
      <c r="C3587" t="str">
        <f>IF(COUNTIF(B:B,B3587)&gt;1,_xlfn.CONCAT(A3587," (",M3587,")"),B3587)</f>
        <v>Wŭbăo Zhèn (Dázhōu Shì)</v>
      </c>
      <c r="D3587" t="s">
        <v>1930</v>
      </c>
      <c r="E3587" t="s">
        <v>7</v>
      </c>
      <c r="F3587" t="str">
        <f>_xlfn.CONCAT(D3587,", ",H3587,", ",I3587,", ","四川省")</f>
        <v>五宝镇, 宣汉县, 达州市, 四川省</v>
      </c>
      <c r="G3587">
        <v>20519</v>
      </c>
      <c r="H3587" t="s">
        <v>8209</v>
      </c>
      <c r="I3587" t="s">
        <v>8202</v>
      </c>
      <c r="J3587">
        <f>VLOOKUP(F3587,[1]!china_towns_second__2[[Column1]:[Y]],3,FALSE)</f>
        <v>31.495409471320801</v>
      </c>
      <c r="K3587">
        <f>VLOOKUP(F3587,[1]!china_towns_second__2[[Column1]:[Y]],2,FALSE)</f>
        <v>108.0443463</v>
      </c>
      <c r="L3587" t="s">
        <v>14374</v>
      </c>
      <c r="M3587" t="str">
        <f>VLOOKUP(H3587,CHOOSE({1,2},Table22[Native],Table22[Name]),2,0)</f>
        <v>Xuānhàn Xiàn</v>
      </c>
      <c r="N3587" s="15" t="str">
        <f>VLOOKUP(I3587,CHOOSE({1,2},Table22[Native],Table22[Name]),2,0)</f>
        <v>Dázhōu Shì</v>
      </c>
      <c r="O3587" s="15" t="str">
        <f t="shared" si="112"/>
        <v>Wubao Zhen (Dazhou Shi) (Dázhōu Shì)</v>
      </c>
      <c r="P3587" s="15" t="str">
        <f t="shared" si="113"/>
        <v>Wubao Zhen (Dazhou Shi) (Dázhōu Shì)</v>
      </c>
    </row>
    <row r="3588" spans="1:16" hidden="1" x14ac:dyDescent="0.25">
      <c r="A3588" t="s">
        <v>1929</v>
      </c>
      <c r="B3588" t="str">
        <f>IF(COUNTIF(A:A,A3588)&gt;1,_xlfn.CONCAT(A3588," (",N3588,")"),A3588)</f>
        <v>Wŭbăo Zhèn (Zìgòng Shì)</v>
      </c>
      <c r="C3588" t="str">
        <f>IF(COUNTIF(B:B,B3588)&gt;1,_xlfn.CONCAT(A3588," (",M3588,")"),B3588)</f>
        <v>Wŭbăo Zhèn (Zìgòng Shì)</v>
      </c>
      <c r="D3588" t="s">
        <v>1930</v>
      </c>
      <c r="E3588" t="s">
        <v>7</v>
      </c>
      <c r="F3588" t="str">
        <f>_xlfn.CONCAT(D3588,", ",H3588,", ",I3588,", ","四川省")</f>
        <v>五宝镇, 贡井区, 自贡市, 四川省</v>
      </c>
      <c r="G3588">
        <v>23833</v>
      </c>
      <c r="H3588" t="s">
        <v>8374</v>
      </c>
      <c r="I3588" t="s">
        <v>8371</v>
      </c>
      <c r="J3588">
        <f>VLOOKUP(F3588,[1]!china_towns_second__2[[Column1]:[Y]],3,FALSE)</f>
        <v>29.232821856063399</v>
      </c>
      <c r="K3588">
        <f>VLOOKUP(F3588,[1]!china_towns_second__2[[Column1]:[Y]],2,FALSE)</f>
        <v>104.5005067</v>
      </c>
      <c r="L3588" t="s">
        <v>14375</v>
      </c>
      <c r="M3588" t="str">
        <f>VLOOKUP(H3588,CHOOSE({1,2},Table22[Native],Table22[Name]),2,0)</f>
        <v>Gòngjĭng Qū</v>
      </c>
      <c r="N3588" s="15" t="str">
        <f>VLOOKUP(I3588,CHOOSE({1,2},Table22[Native],Table22[Name]),2,0)</f>
        <v>Zìgòng Shì</v>
      </c>
      <c r="O3588" s="15" t="str">
        <f t="shared" si="112"/>
        <v>Wubao Zhen (Zigong Shi) (Zìgòng Shì)</v>
      </c>
      <c r="P3588" s="15" t="str">
        <f t="shared" si="113"/>
        <v>Wubao Zhen (Zigong Shi) (Zìgòng Shì)</v>
      </c>
    </row>
    <row r="3589" spans="1:16" hidden="1" x14ac:dyDescent="0.25">
      <c r="A3589" t="s">
        <v>6999</v>
      </c>
      <c r="B3589" t="str">
        <f>IF(COUNTIF(A:A,A3589)&gt;1,_xlfn.CONCAT(A3589," (",N3589,")"),A3589)</f>
        <v>Wùbĕn Xiāng</v>
      </c>
      <c r="C3589" t="str">
        <f>IF(COUNTIF(B:B,B3589)&gt;1,_xlfn.CONCAT(A3589," (",M3589,")"),B3589)</f>
        <v>Wùbĕn Xiāng</v>
      </c>
      <c r="D3589" t="s">
        <v>7000</v>
      </c>
      <c r="E3589" t="s">
        <v>11</v>
      </c>
      <c r="F3589" t="str">
        <f>_xlfn.CONCAT(D3589,", ",H3589,", ",I3589,", ","四川省")</f>
        <v>务本乡, 仁和区, 攀枝花市, 四川省</v>
      </c>
      <c r="G3589">
        <v>7211</v>
      </c>
      <c r="H3589" t="s">
        <v>8338</v>
      </c>
      <c r="I3589" t="s">
        <v>8335</v>
      </c>
      <c r="J3589" t="e">
        <f>VLOOKUP(F3589,[1]!china_towns_second__2[[Column1]:[Y]],3,FALSE)</f>
        <v>#N/A</v>
      </c>
      <c r="K3589" t="e">
        <f>VLOOKUP(F3589,[1]!china_towns_second__2[[Column1]:[Y]],2,FALSE)</f>
        <v>#N/A</v>
      </c>
      <c r="L3589" t="s">
        <v>12981</v>
      </c>
      <c r="M3589" t="str">
        <f>VLOOKUP(H3589,CHOOSE({1,2},Table22[Native],Table22[Name]),2,0)</f>
        <v>Rénhé Qū</v>
      </c>
      <c r="N3589" s="15" t="str">
        <f>VLOOKUP(I3589,CHOOSE({1,2},Table22[Native],Table22[Name]),2,0)</f>
        <v>Pānzhīhuā Shì</v>
      </c>
      <c r="O3589" s="15" t="str">
        <f t="shared" si="112"/>
        <v>Wuben Xiang (Pānzhīhuā Shì)</v>
      </c>
      <c r="P3589" s="15" t="str">
        <f t="shared" si="113"/>
        <v>Wuben Xiang (Pānzhīhuā Shì)</v>
      </c>
    </row>
    <row r="3590" spans="1:16" hidden="1" x14ac:dyDescent="0.25">
      <c r="A3590" t="s">
        <v>3921</v>
      </c>
      <c r="B3590" t="str">
        <f>IF(COUNTIF(A:A,A3590)&gt;1,_xlfn.CONCAT(A3590," (",N3590,")"),A3590)</f>
        <v>Wúchăng Zhèn</v>
      </c>
      <c r="C3590" t="str">
        <f>IF(COUNTIF(B:B,B3590)&gt;1,_xlfn.CONCAT(A3590," (",M3590,")"),B3590)</f>
        <v>Wúchăng Zhèn</v>
      </c>
      <c r="D3590" t="s">
        <v>3922</v>
      </c>
      <c r="E3590" t="s">
        <v>7</v>
      </c>
      <c r="F3590" t="str">
        <f>_xlfn.CONCAT(D3590,", ",H3590,", ",I3590,", ","四川省")</f>
        <v>吴场镇, 夹江县, 乐山市, 四川省</v>
      </c>
      <c r="G3590">
        <v>13244</v>
      </c>
      <c r="H3590" t="s">
        <v>8260</v>
      </c>
      <c r="I3590" t="s">
        <v>8256</v>
      </c>
      <c r="J3590">
        <f>VLOOKUP(F3590,[1]!china_towns_second__2[[Column1]:[Y]],3,FALSE)</f>
        <v>29.8807295157814</v>
      </c>
      <c r="K3590">
        <f>VLOOKUP(F3590,[1]!china_towns_second__2[[Column1]:[Y]],2,FALSE)</f>
        <v>103.616623</v>
      </c>
      <c r="L3590" t="s">
        <v>12982</v>
      </c>
      <c r="M3590" t="str">
        <f>VLOOKUP(H3590,CHOOSE({1,2},Table22[Native],Table22[Name]),2,0)</f>
        <v>Jiājiāng Xiàn</v>
      </c>
      <c r="N3590" s="15" t="str">
        <f>VLOOKUP(I3590,CHOOSE({1,2},Table22[Native],Table22[Name]),2,0)</f>
        <v>Lèshān Shì</v>
      </c>
      <c r="O3590" s="15" t="str">
        <f t="shared" si="112"/>
        <v>Wuchang Zhen (Lèshān Shì)</v>
      </c>
      <c r="P3590" s="15" t="str">
        <f t="shared" si="113"/>
        <v>Wuchang Zhen (Lèshān Shì)</v>
      </c>
    </row>
    <row r="3591" spans="1:16" hidden="1" x14ac:dyDescent="0.25">
      <c r="A3591" t="s">
        <v>4936</v>
      </c>
      <c r="B3591" t="str">
        <f>IF(COUNTIF(A:A,A3591)&gt;1,_xlfn.CONCAT(A3591," (",N3591,")"),A3591)</f>
        <v>Wŭdàoqìng Xiāng</v>
      </c>
      <c r="C3591" t="str">
        <f>IF(COUNTIF(B:B,B3591)&gt;1,_xlfn.CONCAT(A3591," (",M3591,")"),B3591)</f>
        <v>Wŭdàoqìng Xiāng</v>
      </c>
      <c r="D3591" t="s">
        <v>4937</v>
      </c>
      <c r="E3591" t="s">
        <v>11</v>
      </c>
      <c r="F3591" t="str">
        <f>_xlfn.CONCAT(D3591,", ",H3591,", ",I3591,", ","四川省")</f>
        <v>五道箐乡, 普格县, 凉山彝族自治州, 四川省</v>
      </c>
      <c r="G3591">
        <v>3232</v>
      </c>
      <c r="H3591" t="s">
        <v>8283</v>
      </c>
      <c r="I3591" t="s">
        <v>8271</v>
      </c>
      <c r="J3591" t="e">
        <f>VLOOKUP(F3591,[1]!china_towns_second__2[[Column1]:[Y]],3,FALSE)</f>
        <v>#N/A</v>
      </c>
      <c r="K3591" t="e">
        <f>VLOOKUP(F3591,[1]!china_towns_second__2[[Column1]:[Y]],2,FALSE)</f>
        <v>#N/A</v>
      </c>
      <c r="L3591" t="s">
        <v>12983</v>
      </c>
      <c r="M3591" t="str">
        <f>VLOOKUP(H3591,CHOOSE({1,2},Table22[Native],Table22[Name]),2,0)</f>
        <v>Pŭgé Xiàn</v>
      </c>
      <c r="N3591" s="15" t="str">
        <f>VLOOKUP(I3591,CHOOSE({1,2},Table22[Native],Table22[Name]),2,0)</f>
        <v>Liángshān Yízú Zìzhìzhōu</v>
      </c>
      <c r="O3591" s="15" t="str">
        <f t="shared" si="112"/>
        <v>Wudaoqing Xiang (Liángshān Yízú Zìzhìzhōu)</v>
      </c>
      <c r="P3591" s="15" t="str">
        <f t="shared" si="113"/>
        <v>Wudaoqing Xiang (Liángshān Yízú Zìzhìzhōu)</v>
      </c>
    </row>
    <row r="3592" spans="1:16" hidden="1" x14ac:dyDescent="0.25">
      <c r="A3592" t="s">
        <v>7665</v>
      </c>
      <c r="B3592" t="str">
        <f>IF(COUNTIF(A:A,A3592)&gt;1,_xlfn.CONCAT(A3592," (",N3592,")"),A3592)</f>
        <v>Wŭdé Xiāng</v>
      </c>
      <c r="C3592" t="str">
        <f>IF(COUNTIF(B:B,B3592)&gt;1,_xlfn.CONCAT(A3592," (",M3592,")"),B3592)</f>
        <v>Wŭdé Xiāng</v>
      </c>
      <c r="D3592" t="s">
        <v>7666</v>
      </c>
      <c r="E3592" t="s">
        <v>11</v>
      </c>
      <c r="F3592" t="str">
        <f>_xlfn.CONCAT(D3592,", ",H3592,", ",I3592,", ","四川省")</f>
        <v>武德乡, 筠连县, 宜宾市, 四川省</v>
      </c>
      <c r="G3592">
        <v>22889</v>
      </c>
      <c r="H3592" t="s">
        <v>8365</v>
      </c>
      <c r="I3592" t="s">
        <v>8359</v>
      </c>
      <c r="J3592" t="e">
        <f>VLOOKUP(F3592,[1]!china_towns_second__2[[Column1]:[Y]],3,FALSE)</f>
        <v>#N/A</v>
      </c>
      <c r="K3592" t="e">
        <f>VLOOKUP(F3592,[1]!china_towns_second__2[[Column1]:[Y]],2,FALSE)</f>
        <v>#N/A</v>
      </c>
      <c r="L3592" t="s">
        <v>12984</v>
      </c>
      <c r="M3592" t="str">
        <f>VLOOKUP(H3592,CHOOSE({1,2},Table22[Native],Table22[Name]),2,0)</f>
        <v>Jūnlián Xiàn</v>
      </c>
      <c r="N3592" s="15" t="str">
        <f>VLOOKUP(I3592,CHOOSE({1,2},Table22[Native],Table22[Name]),2,0)</f>
        <v>Yíbīn Shì</v>
      </c>
      <c r="O3592" s="15" t="str">
        <f t="shared" si="112"/>
        <v>Wude Xiang (Yíbīn Shì)</v>
      </c>
      <c r="P3592" s="15" t="str">
        <f t="shared" si="113"/>
        <v>Wude Xiang (Yíbīn Shì)</v>
      </c>
    </row>
    <row r="3593" spans="1:16" hidden="1" x14ac:dyDescent="0.25">
      <c r="A3593" t="s">
        <v>4938</v>
      </c>
      <c r="B3593" t="str">
        <f>IF(COUNTIF(A:A,A3593)&gt;1,_xlfn.CONCAT(A3593," (",N3593,")"),A3593)</f>
        <v>Wūdōngdé Zhèn [incl. Xīnmă Xiāng, Luòzuŏ Xiāng]</v>
      </c>
      <c r="C3593" t="str">
        <f>IF(COUNTIF(B:B,B3593)&gt;1,_xlfn.CONCAT(A3593," (",M3593,")"),B3593)</f>
        <v>Wūdōngdé Zhèn [incl. Xīnmă Xiāng, Luòzuŏ Xiāng]</v>
      </c>
      <c r="D3593" t="s">
        <v>4939</v>
      </c>
      <c r="E3593" t="s">
        <v>7</v>
      </c>
      <c r="F3593" t="str">
        <f>_xlfn.CONCAT(D3593,", ",H3593,", ",I3593,", ","四川省")</f>
        <v>乌东德镇, 会东县, 凉山彝族自治州, 四川省</v>
      </c>
      <c r="G3593">
        <v>15356</v>
      </c>
      <c r="H3593" t="s">
        <v>8275</v>
      </c>
      <c r="I3593" t="s">
        <v>8271</v>
      </c>
      <c r="J3593">
        <f>VLOOKUP(F3593,[1]!china_towns_second__2[[Column1]:[Y]],3,FALSE)</f>
        <v>26.3157342295086</v>
      </c>
      <c r="K3593">
        <f>VLOOKUP(F3593,[1]!china_towns_second__2[[Column1]:[Y]],2,FALSE)</f>
        <v>102.66604239999999</v>
      </c>
      <c r="L3593" t="s">
        <v>12985</v>
      </c>
      <c r="M3593" t="str">
        <f>VLOOKUP(H3593,CHOOSE({1,2},Table22[Native],Table22[Name]),2,0)</f>
        <v>Huìdōng Xiàn</v>
      </c>
      <c r="N3593" s="15" t="str">
        <f>VLOOKUP(I3593,CHOOSE({1,2},Table22[Native],Table22[Name]),2,0)</f>
        <v>Liángshān Yízú Zìzhìzhōu</v>
      </c>
      <c r="O3593" s="15" t="str">
        <f t="shared" si="112"/>
        <v>Wudongde Zhen [incl. Xinma Xiang, Luozuo Xiang] (Liángshān Yízú Zìzhìzhōu)</v>
      </c>
      <c r="P3593" s="15" t="str">
        <f t="shared" si="113"/>
        <v>Wudongde Zhen [incl. Xinma Xiang, Luozuo Xiang] (Liángshān Yízú Zìzhìzhōu)</v>
      </c>
    </row>
    <row r="3594" spans="1:16" hidden="1" x14ac:dyDescent="0.25">
      <c r="A3594" t="s">
        <v>5957</v>
      </c>
      <c r="B3594" t="str">
        <f>IF(COUNTIF(A:A,A3594)&gt;1,_xlfn.CONCAT(A3594," (",N3594,")"),A3594)</f>
        <v>Wŭdū Chánggāng Jiēdào</v>
      </c>
      <c r="C3594" t="str">
        <f>IF(COUNTIF(B:B,B3594)&gt;1,_xlfn.CONCAT(A3594," (",M3594,")"),B3594)</f>
        <v>Wŭdū Chánggāng Jiēdào</v>
      </c>
      <c r="D3594" t="s">
        <v>5958</v>
      </c>
      <c r="E3594" t="s">
        <v>493</v>
      </c>
      <c r="F3594" t="str">
        <f>_xlfn.CONCAT(D3594,", ",H3594,", ",I3594,", ","四川省")</f>
        <v>武都长钢街道, 江油市, 绵阳市, 四川省</v>
      </c>
      <c r="G3594">
        <v>18709</v>
      </c>
      <c r="H3594" t="s">
        <v>8311</v>
      </c>
      <c r="I3594" t="s">
        <v>8307</v>
      </c>
      <c r="J3594">
        <f>VLOOKUP(F3594,[1]!china_towns_second__2[[Column1]:[Y]],3,FALSE)</f>
        <v>31.916429120569202</v>
      </c>
      <c r="K3594">
        <f>VLOOKUP(F3594,[1]!china_towns_second__2[[Column1]:[Y]],2,FALSE)</f>
        <v>104.7818852</v>
      </c>
      <c r="L3594" t="s">
        <v>12986</v>
      </c>
      <c r="M3594" t="str">
        <f>VLOOKUP(H3594,CHOOSE({1,2},Table22[Native],Table22[Name]),2,0)</f>
        <v>Jiāngyóu Shì</v>
      </c>
      <c r="N3594" s="15" t="str">
        <f>VLOOKUP(I3594,CHOOSE({1,2},Table22[Native],Table22[Name]),2,0)</f>
        <v>Miányáng Shì</v>
      </c>
      <c r="O3594" s="15" t="str">
        <f t="shared" si="112"/>
        <v>Wudu Changgang Jiedao (Miányáng Shì)</v>
      </c>
      <c r="P3594" s="15" t="str">
        <f t="shared" si="113"/>
        <v>Wudu Changgang Jiedao (Miányáng Shì)</v>
      </c>
    </row>
    <row r="3595" spans="1:16" x14ac:dyDescent="0.25">
      <c r="A3595" t="s">
        <v>3923</v>
      </c>
      <c r="B3595" t="str">
        <f>IF(COUNTIF(A:A,A3595)&gt;1,_xlfn.CONCAT(A3595," (",N3595,")"),A3595)</f>
        <v>Wŭdù Zhèn</v>
      </c>
      <c r="C3595" t="str">
        <f>IF(COUNTIF(B:B,B3595)&gt;1,_xlfn.CONCAT(A3595," (",M3595,")"),B3595)</f>
        <v>Wŭdù Zhèn</v>
      </c>
      <c r="D3595" t="s">
        <v>3924</v>
      </c>
      <c r="E3595" t="s">
        <v>7</v>
      </c>
      <c r="F3595" t="str">
        <f>_xlfn.CONCAT(D3595,", ",H3595,", ",I3595,", ","四川省")</f>
        <v>五渡镇, 峨边彝族自治县, 乐山市, 四川省</v>
      </c>
      <c r="G3595">
        <v>8385</v>
      </c>
      <c r="H3595" t="s">
        <v>8258</v>
      </c>
      <c r="I3595" t="s">
        <v>8256</v>
      </c>
      <c r="J3595">
        <f>VLOOKUP(F3595,[1]!china_towns_second__2[[Column1]:[Y]],3,FALSE)</f>
        <v>29.221122750758401</v>
      </c>
      <c r="K3595">
        <f>VLOOKUP(F3595,[1]!china_towns_second__2[[Column1]:[Y]],2,FALSE)</f>
        <v>103.4889676</v>
      </c>
      <c r="L3595" t="s">
        <v>12987</v>
      </c>
      <c r="M3595" t="str">
        <f>VLOOKUP(H3595,CHOOSE({1,2},Table22[Native],Table22[Name]),2,0)</f>
        <v>Ébiān Yízú Zìzhìxiàn</v>
      </c>
      <c r="N3595" s="15" t="str">
        <f>VLOOKUP(I3595,CHOOSE({1,2},Table22[Native],Table22[Name]),2,0)</f>
        <v>Lèshān Shì</v>
      </c>
      <c r="O3595" s="15" t="str">
        <f t="shared" si="112"/>
        <v>Wudu Zhen (Lèshān Shì)</v>
      </c>
      <c r="P3595" s="15" t="str">
        <f t="shared" si="113"/>
        <v>Wudu Zhen (Lèshān Shì)</v>
      </c>
    </row>
    <row r="3596" spans="1:16" x14ac:dyDescent="0.25">
      <c r="A3596" t="s">
        <v>5959</v>
      </c>
      <c r="B3596" t="str">
        <f>IF(COUNTIF(A:A,A3596)&gt;1,_xlfn.CONCAT(A3596," (",N3596,")"),A3596)</f>
        <v>Wŭdū Zhèn</v>
      </c>
      <c r="C3596" t="str">
        <f>IF(COUNTIF(B:B,B3596)&gt;1,_xlfn.CONCAT(A3596," (",M3596,")"),B3596)</f>
        <v>Wŭdū Zhèn</v>
      </c>
      <c r="D3596" t="s">
        <v>5960</v>
      </c>
      <c r="E3596" t="s">
        <v>7</v>
      </c>
      <c r="F3596" t="str">
        <f>_xlfn.CONCAT(D3596,", ",H3596,", ",I3596,", ","四川省")</f>
        <v>武都镇, 江油市, 绵阳市, 四川省</v>
      </c>
      <c r="G3596">
        <v>36350</v>
      </c>
      <c r="H3596" t="s">
        <v>8311</v>
      </c>
      <c r="I3596" t="s">
        <v>8307</v>
      </c>
      <c r="J3596">
        <f>VLOOKUP(F3596,[1]!china_towns_second__2[[Column1]:[Y]],3,FALSE)</f>
        <v>31.925091085296</v>
      </c>
      <c r="K3596">
        <f>VLOOKUP(F3596,[1]!china_towns_second__2[[Column1]:[Y]],2,FALSE)</f>
        <v>104.7700438</v>
      </c>
      <c r="L3596" t="s">
        <v>12987</v>
      </c>
      <c r="M3596" t="str">
        <f>VLOOKUP(H3596,CHOOSE({1,2},Table22[Native],Table22[Name]),2,0)</f>
        <v>Jiāngyóu Shì</v>
      </c>
      <c r="N3596" s="15" t="str">
        <f>VLOOKUP(I3596,CHOOSE({1,2},Table22[Native],Table22[Name]),2,0)</f>
        <v>Miányáng Shì</v>
      </c>
      <c r="O3596" s="15" t="str">
        <f t="shared" si="112"/>
        <v>Wudu Zhen (Miányáng Shì)</v>
      </c>
      <c r="P3596" s="15" t="str">
        <f t="shared" si="113"/>
        <v>Wudu Zhen (Miányáng Shì)</v>
      </c>
    </row>
    <row r="3597" spans="1:16" hidden="1" x14ac:dyDescent="0.25">
      <c r="A3597" t="s">
        <v>6593</v>
      </c>
      <c r="B3597" t="str">
        <f>IF(COUNTIF(A:A,A3597)&gt;1,_xlfn.CONCAT(A3597," (",N3597,")"),A3597)</f>
        <v>Wŭfèng Jiēdào</v>
      </c>
      <c r="C3597" t="str">
        <f>IF(COUNTIF(B:B,B3597)&gt;1,_xlfn.CONCAT(A3597," (",M3597,")"),B3597)</f>
        <v>Wŭfèng Jiēdào</v>
      </c>
      <c r="D3597" t="s">
        <v>6594</v>
      </c>
      <c r="E3597" t="s">
        <v>493</v>
      </c>
      <c r="F3597" t="str">
        <f>_xlfn.CONCAT(D3597,", ",H3597,", ",I3597,", ","四川省")</f>
        <v>舞凤街道, 顺庆区, 南充市, 四川省</v>
      </c>
      <c r="G3597">
        <v>53006</v>
      </c>
      <c r="H3597" t="s">
        <v>8324</v>
      </c>
      <c r="I3597" t="s">
        <v>8318</v>
      </c>
      <c r="J3597">
        <f>VLOOKUP(F3597,[1]!china_towns_second__2[[Column1]:[Y]],3,FALSE)</f>
        <v>30.831111561986599</v>
      </c>
      <c r="K3597">
        <f>VLOOKUP(F3597,[1]!china_towns_second__2[[Column1]:[Y]],2,FALSE)</f>
        <v>106.1046286</v>
      </c>
      <c r="L3597" t="s">
        <v>12988</v>
      </c>
      <c r="M3597" t="str">
        <f>VLOOKUP(H3597,CHOOSE({1,2},Table22[Native],Table22[Name]),2,0)</f>
        <v>Shùnqìng Qū</v>
      </c>
      <c r="N3597" s="15" t="str">
        <f>VLOOKUP(I3597,CHOOSE({1,2},Table22[Native],Table22[Name]),2,0)</f>
        <v>Nánchōng Shì</v>
      </c>
      <c r="O3597" s="15" t="str">
        <f t="shared" si="112"/>
        <v>Wufeng Jiedao (Nánchōng Shì)</v>
      </c>
      <c r="P3597" s="15" t="str">
        <f t="shared" si="113"/>
        <v>Wufeng Jiedao (Nánchōng Shì)</v>
      </c>
    </row>
    <row r="3598" spans="1:16" hidden="1" x14ac:dyDescent="0.25">
      <c r="A3598" t="s">
        <v>3925</v>
      </c>
      <c r="B3598" t="str">
        <f>IF(COUNTIF(A:A,A3598)&gt;1,_xlfn.CONCAT(A3598," (",N3598,")"),A3598)</f>
        <v>Wúfèng Xiāng</v>
      </c>
      <c r="C3598" t="str">
        <f>IF(COUNTIF(B:B,B3598)&gt;1,_xlfn.CONCAT(A3598," (",M3598,")"),B3598)</f>
        <v>Wúfèng Xiāng</v>
      </c>
      <c r="D3598" t="s">
        <v>3926</v>
      </c>
      <c r="E3598" t="s">
        <v>11</v>
      </c>
      <c r="F3598" t="str">
        <f>_xlfn.CONCAT(D3598,", ",H3598,", ",I3598,", ","四川省")</f>
        <v>梧凤乡, 夹江县, 乐山市, 四川省</v>
      </c>
      <c r="G3598">
        <v>6439</v>
      </c>
      <c r="H3598" t="s">
        <v>8260</v>
      </c>
      <c r="I3598" t="s">
        <v>8256</v>
      </c>
      <c r="J3598" t="e">
        <f>VLOOKUP(F3598,[1]!china_towns_second__2[[Column1]:[Y]],3,FALSE)</f>
        <v>#N/A</v>
      </c>
      <c r="K3598" t="e">
        <f>VLOOKUP(F3598,[1]!china_towns_second__2[[Column1]:[Y]],2,FALSE)</f>
        <v>#N/A</v>
      </c>
      <c r="L3598" t="s">
        <v>12989</v>
      </c>
      <c r="M3598" t="str">
        <f>VLOOKUP(H3598,CHOOSE({1,2},Table22[Native],Table22[Name]),2,0)</f>
        <v>Jiājiāng Xiàn</v>
      </c>
      <c r="N3598" s="15" t="str">
        <f>VLOOKUP(I3598,CHOOSE({1,2},Table22[Native],Table22[Name]),2,0)</f>
        <v>Lèshān Shì</v>
      </c>
      <c r="O3598" s="15" t="str">
        <f t="shared" si="112"/>
        <v>Wufeng Xiang (Lèshān Shì)</v>
      </c>
      <c r="P3598" s="15" t="str">
        <f t="shared" si="113"/>
        <v>Wufeng Xiang (Lèshān Shì)</v>
      </c>
    </row>
    <row r="3599" spans="1:16" hidden="1" x14ac:dyDescent="0.25">
      <c r="A3599" t="s">
        <v>731</v>
      </c>
      <c r="B3599" t="str">
        <f>IF(COUNTIF(A:A,A3599)&gt;1,_xlfn.CONCAT(A3599," (",N3599,")"),A3599)</f>
        <v>Wŭfèng Xiāng</v>
      </c>
      <c r="C3599" t="str">
        <f>IF(COUNTIF(B:B,B3599)&gt;1,_xlfn.CONCAT(A3599," (",M3599,")"),B3599)</f>
        <v>Wŭfèng Xiāng</v>
      </c>
      <c r="D3599" t="s">
        <v>732</v>
      </c>
      <c r="E3599" t="s">
        <v>11</v>
      </c>
      <c r="F3599" t="str">
        <f>_xlfn.CONCAT(D3599,", ",H3599,", ",I3599,", ","四川省")</f>
        <v>舞凤乡, 恩阳区, 巴中市, 四川省</v>
      </c>
      <c r="G3599">
        <v>6908</v>
      </c>
      <c r="H3599" t="s">
        <v>8174</v>
      </c>
      <c r="I3599" t="s">
        <v>8171</v>
      </c>
      <c r="J3599" t="e">
        <f>VLOOKUP(F3599,[1]!china_towns_second__2[[Column1]:[Y]],3,FALSE)</f>
        <v>#N/A</v>
      </c>
      <c r="K3599" t="e">
        <f>VLOOKUP(F3599,[1]!china_towns_second__2[[Column1]:[Y]],2,FALSE)</f>
        <v>#N/A</v>
      </c>
      <c r="L3599" t="s">
        <v>12989</v>
      </c>
      <c r="M3599" t="str">
        <f>VLOOKUP(H3599,CHOOSE({1,2},Table22[Native],Table22[Name]),2,0)</f>
        <v>Ēnyáng Qū</v>
      </c>
      <c r="N3599" s="15" t="str">
        <f>VLOOKUP(I3599,CHOOSE({1,2},Table22[Native],Table22[Name]),2,0)</f>
        <v>Bāzhōng Shì</v>
      </c>
      <c r="O3599" s="15" t="str">
        <f t="shared" si="112"/>
        <v>Wufeng Xiang (Bāzhōng Shì)</v>
      </c>
      <c r="P3599" s="15" t="str">
        <f t="shared" si="113"/>
        <v>Wufeng Xiang (Bāzhōng Shì)</v>
      </c>
    </row>
    <row r="3600" spans="1:16" hidden="1" x14ac:dyDescent="0.25">
      <c r="A3600" t="s">
        <v>1318</v>
      </c>
      <c r="B3600" t="str">
        <f>IF(COUNTIF(A:A,A3600)&gt;1,_xlfn.CONCAT(A3600," (",N3600,")"),A3600)</f>
        <v>Wŭfèng Zhèn</v>
      </c>
      <c r="C3600" t="str">
        <f>IF(COUNTIF(B:B,B3600)&gt;1,_xlfn.CONCAT(A3600," (",M3600,")"),B3600)</f>
        <v>Wŭfèng Zhèn</v>
      </c>
      <c r="D3600" t="s">
        <v>1319</v>
      </c>
      <c r="E3600" t="s">
        <v>7</v>
      </c>
      <c r="F3600" t="str">
        <f>_xlfn.CONCAT(D3600,", ",H3600,", ",I3600,", ","四川省")</f>
        <v>五凤镇, 金堂县, 成都市, 四川省</v>
      </c>
      <c r="G3600">
        <v>20473</v>
      </c>
      <c r="H3600" t="s">
        <v>8188</v>
      </c>
      <c r="I3600" t="s">
        <v>8180</v>
      </c>
      <c r="J3600">
        <f>VLOOKUP(F3600,[1]!china_towns_second__2[[Column1]:[Y]],3,FALSE)</f>
        <v>30.632712833488299</v>
      </c>
      <c r="K3600">
        <f>VLOOKUP(F3600,[1]!china_towns_second__2[[Column1]:[Y]],2,FALSE)</f>
        <v>104.47485880000001</v>
      </c>
      <c r="L3600" t="s">
        <v>12990</v>
      </c>
      <c r="M3600" t="str">
        <f>VLOOKUP(H3600,CHOOSE({1,2},Table22[Native],Table22[Name]),2,0)</f>
        <v>Jīntáng Xiàn</v>
      </c>
      <c r="N3600" s="15" t="str">
        <f>VLOOKUP(I3600,CHOOSE({1,2},Table22[Native],Table22[Name]),2,0)</f>
        <v>Chéngdū Shì</v>
      </c>
      <c r="O3600" s="15" t="str">
        <f t="shared" si="112"/>
        <v>Wufeng Zhen (Chéngdū Shì)</v>
      </c>
      <c r="P3600" s="15" t="str">
        <f t="shared" si="113"/>
        <v>Wufeng Zhen (Chéngdū Shì)</v>
      </c>
    </row>
    <row r="3601" spans="1:16" hidden="1" x14ac:dyDescent="0.25">
      <c r="A3601" t="s">
        <v>6595</v>
      </c>
      <c r="B3601" t="str">
        <f>IF(COUNTIF(A:A,A3601)&gt;1,_xlfn.CONCAT(A3601," (",N3601,")"),A3601)</f>
        <v>Wŭfú Zhèn</v>
      </c>
      <c r="C3601" t="str">
        <f>IF(COUNTIF(B:B,B3601)&gt;1,_xlfn.CONCAT(A3601," (",M3601,")"),B3601)</f>
        <v>Wŭfú Zhèn</v>
      </c>
      <c r="D3601" t="s">
        <v>6596</v>
      </c>
      <c r="E3601" t="s">
        <v>7</v>
      </c>
      <c r="F3601" t="str">
        <f>_xlfn.CONCAT(D3601,", ",H3601,", ",I3601,", ","四川省")</f>
        <v>五福镇, 仪陇县, 南充市, 四川省</v>
      </c>
      <c r="G3601">
        <v>13778</v>
      </c>
      <c r="H3601" t="s">
        <v>8326</v>
      </c>
      <c r="I3601" t="s">
        <v>8318</v>
      </c>
      <c r="J3601">
        <f>VLOOKUP(F3601,[1]!china_towns_second__2[[Column1]:[Y]],3,FALSE)</f>
        <v>31.435564806463798</v>
      </c>
      <c r="K3601">
        <f>VLOOKUP(F3601,[1]!china_towns_second__2[[Column1]:[Y]],2,FALSE)</f>
        <v>106.4233782</v>
      </c>
      <c r="L3601" t="s">
        <v>12991</v>
      </c>
      <c r="M3601" t="str">
        <f>VLOOKUP(H3601,CHOOSE({1,2},Table22[Native],Table22[Name]),2,0)</f>
        <v>Yílŏng Xiàn</v>
      </c>
      <c r="N3601" s="15" t="str">
        <f>VLOOKUP(I3601,CHOOSE({1,2},Table22[Native],Table22[Name]),2,0)</f>
        <v>Nánchōng Shì</v>
      </c>
      <c r="O3601" s="15" t="str">
        <f t="shared" si="112"/>
        <v>Wufu Zhen (Nánchōng Shì)</v>
      </c>
      <c r="P3601" s="15" t="str">
        <f t="shared" si="113"/>
        <v>Wufu Zhen (Nánchōng Shì)</v>
      </c>
    </row>
    <row r="3602" spans="1:16" hidden="1" x14ac:dyDescent="0.25">
      <c r="A3602" t="s">
        <v>4940</v>
      </c>
      <c r="B3602" t="str">
        <f>IF(COUNTIF(A:A,A3602)&gt;1,_xlfn.CONCAT(A3602," (",N3602,")"),A3602)</f>
        <v>Wŭguān Xiāng</v>
      </c>
      <c r="C3602" t="str">
        <f>IF(COUNTIF(B:B,B3602)&gt;1,_xlfn.CONCAT(A3602," (",M3602,")"),B3602)</f>
        <v>Wŭguān Xiāng</v>
      </c>
      <c r="D3602" t="s">
        <v>4941</v>
      </c>
      <c r="E3602" t="s">
        <v>11</v>
      </c>
      <c r="F3602" t="str">
        <f>_xlfn.CONCAT(D3602,", ",H3602,", ",I3602,", ","四川省")</f>
        <v>五官乡, 雷波县, 凉山彝族自治州, 四川省</v>
      </c>
      <c r="G3602">
        <v>5013</v>
      </c>
      <c r="H3602" t="s">
        <v>8278</v>
      </c>
      <c r="I3602" t="s">
        <v>8271</v>
      </c>
      <c r="J3602" t="e">
        <f>VLOOKUP(F3602,[1]!china_towns_second__2[[Column1]:[Y]],3,FALSE)</f>
        <v>#N/A</v>
      </c>
      <c r="K3602" t="e">
        <f>VLOOKUP(F3602,[1]!china_towns_second__2[[Column1]:[Y]],2,FALSE)</f>
        <v>#N/A</v>
      </c>
      <c r="L3602" t="s">
        <v>12992</v>
      </c>
      <c r="M3602" t="str">
        <f>VLOOKUP(H3602,CHOOSE({1,2},Table22[Native],Table22[Name]),2,0)</f>
        <v>Léibō Xiàn</v>
      </c>
      <c r="N3602" s="15" t="str">
        <f>VLOOKUP(I3602,CHOOSE({1,2},Table22[Native],Table22[Name]),2,0)</f>
        <v>Liángshān Yízú Zìzhìzhōu</v>
      </c>
      <c r="O3602" s="15" t="str">
        <f t="shared" si="112"/>
        <v>Wuguan Xiang (Liángshān Yízú Zìzhìzhōu)</v>
      </c>
      <c r="P3602" s="15" t="str">
        <f t="shared" si="113"/>
        <v>Wuguan Xiang (Liángshān Yízú Zìzhìzhōu)</v>
      </c>
    </row>
    <row r="3603" spans="1:16" hidden="1" x14ac:dyDescent="0.25">
      <c r="A3603" t="s">
        <v>8082</v>
      </c>
      <c r="B3603" t="str">
        <f>IF(COUNTIF(A:A,A3603)&gt;1,_xlfn.CONCAT(A3603," (",N3603,")"),A3603)</f>
        <v>Wŭhé Xiāng</v>
      </c>
      <c r="C3603" t="str">
        <f>IF(COUNTIF(B:B,B3603)&gt;1,_xlfn.CONCAT(A3603," (",M3603,")"),B3603)</f>
        <v>Wŭhé Xiāng</v>
      </c>
      <c r="D3603" t="s">
        <v>8083</v>
      </c>
      <c r="E3603" t="s">
        <v>11</v>
      </c>
      <c r="F3603" t="str">
        <f>_xlfn.CONCAT(D3603,", ",H3603,", ",I3603,", ","四川省")</f>
        <v>五合乡, 简阳市, 成都市, 四川省</v>
      </c>
      <c r="G3603">
        <v>8462</v>
      </c>
      <c r="H3603" t="s">
        <v>8185</v>
      </c>
      <c r="I3603" t="s">
        <v>8180</v>
      </c>
      <c r="J3603" t="e">
        <f>VLOOKUP(F3603,[1]!china_towns_second__2[[Column1]:[Y]],3,FALSE)</f>
        <v>#N/A</v>
      </c>
      <c r="K3603" t="e">
        <f>VLOOKUP(F3603,[1]!china_towns_second__2[[Column1]:[Y]],2,FALSE)</f>
        <v>#N/A</v>
      </c>
      <c r="L3603" t="s">
        <v>12993</v>
      </c>
      <c r="M3603" t="str">
        <f>VLOOKUP(H3603,CHOOSE({1,2},Table22[Native],Table22[Name]),2,0)</f>
        <v>Jiănyáng Shì</v>
      </c>
      <c r="N3603" s="15" t="str">
        <f>VLOOKUP(I3603,CHOOSE({1,2},Table22[Native],Table22[Name]),2,0)</f>
        <v>Chéngdū Shì</v>
      </c>
      <c r="O3603" s="15" t="str">
        <f t="shared" si="112"/>
        <v>Wuhe Xiang (Chéngdū Shì)</v>
      </c>
      <c r="P3603" s="15" t="str">
        <f t="shared" si="113"/>
        <v>Wuhe Xiang (Chéngdū Shì)</v>
      </c>
    </row>
    <row r="3604" spans="1:16" hidden="1" x14ac:dyDescent="0.25">
      <c r="A3604" t="s">
        <v>8084</v>
      </c>
      <c r="B3604" t="str">
        <f>IF(COUNTIF(A:A,A3604)&gt;1,_xlfn.CONCAT(A3604," (",N3604,")"),A3604)</f>
        <v>Wŭhuáng Zhèn</v>
      </c>
      <c r="C3604" t="str">
        <f>IF(COUNTIF(B:B,B3604)&gt;1,_xlfn.CONCAT(A3604," (",M3604,")"),B3604)</f>
        <v>Wŭhuáng Zhèn</v>
      </c>
      <c r="D3604" t="s">
        <v>8085</v>
      </c>
      <c r="E3604" t="s">
        <v>7</v>
      </c>
      <c r="F3604" t="str">
        <f>_xlfn.CONCAT(D3604,", ",H3604,", ",I3604,", ","四川省")</f>
        <v>伍隍镇, 雁江区, 资阳市, 四川省</v>
      </c>
      <c r="G3604">
        <v>40004</v>
      </c>
      <c r="H3604" t="s">
        <v>8382</v>
      </c>
      <c r="I3604" t="s">
        <v>8379</v>
      </c>
      <c r="J3604">
        <f>VLOOKUP(F3604,[1]!china_towns_second__2[[Column1]:[Y]],3,FALSE)</f>
        <v>29.966122543826302</v>
      </c>
      <c r="K3604">
        <f>VLOOKUP(F3604,[1]!china_towns_second__2[[Column1]:[Y]],2,FALSE)</f>
        <v>104.780978</v>
      </c>
      <c r="L3604" t="s">
        <v>12994</v>
      </c>
      <c r="M3604" t="str">
        <f>VLOOKUP(H3604,CHOOSE({1,2},Table22[Native],Table22[Name]),2,0)</f>
        <v>Yànjiāng Qū</v>
      </c>
      <c r="N3604" s="15" t="str">
        <f>VLOOKUP(I3604,CHOOSE({1,2},Table22[Native],Table22[Name]),2,0)</f>
        <v>Zīyáng Shì</v>
      </c>
      <c r="O3604" s="15" t="str">
        <f t="shared" si="112"/>
        <v>Wuhuang Zhen (Zīyáng Shì)</v>
      </c>
      <c r="P3604" s="15" t="str">
        <f t="shared" si="113"/>
        <v>Wuhuang Zhen (Zīyáng Shì)</v>
      </c>
    </row>
    <row r="3605" spans="1:16" hidden="1" x14ac:dyDescent="0.25">
      <c r="A3605" t="s">
        <v>5961</v>
      </c>
      <c r="B3605" t="str">
        <f>IF(COUNTIF(A:A,A3605)&gt;1,_xlfn.CONCAT(A3605," (",N3605,")"),A3605)</f>
        <v>Wújiā Zhèn</v>
      </c>
      <c r="C3605" t="str">
        <f>IF(COUNTIF(B:B,B3605)&gt;1,_xlfn.CONCAT(A3605," (",M3605,")"),B3605)</f>
        <v>Wújiā Zhèn</v>
      </c>
      <c r="D3605" t="s">
        <v>5962</v>
      </c>
      <c r="E3605" t="s">
        <v>7</v>
      </c>
      <c r="F3605" t="str">
        <f>_xlfn.CONCAT(D3605,", ",H3605,", ",I3605,", ","四川省")</f>
        <v>吴家镇, 涪城区, 绵阳市, 四川省</v>
      </c>
      <c r="G3605">
        <v>16712</v>
      </c>
      <c r="H3605" t="s">
        <v>8310</v>
      </c>
      <c r="I3605" t="s">
        <v>8307</v>
      </c>
      <c r="J3605">
        <f>VLOOKUP(F3605,[1]!china_towns_second__2[[Column1]:[Y]],3,FALSE)</f>
        <v>31.387388736141101</v>
      </c>
      <c r="K3605">
        <f>VLOOKUP(F3605,[1]!china_towns_second__2[[Column1]:[Y]],2,FALSE)</f>
        <v>104.6932654</v>
      </c>
      <c r="L3605" t="s">
        <v>12995</v>
      </c>
      <c r="M3605" t="str">
        <f>VLOOKUP(H3605,CHOOSE({1,2},Table22[Native],Table22[Name]),2,0)</f>
        <v>Fúchéng Qū</v>
      </c>
      <c r="N3605" s="15" t="str">
        <f>VLOOKUP(I3605,CHOOSE({1,2},Table22[Native],Table22[Name]),2,0)</f>
        <v>Miányáng Shì</v>
      </c>
      <c r="O3605" s="15" t="str">
        <f t="shared" si="112"/>
        <v>Wujia Zhen (Miányáng Shì)</v>
      </c>
      <c r="P3605" s="15" t="str">
        <f t="shared" si="113"/>
        <v>Wujia Zhen (Miányáng Shì)</v>
      </c>
    </row>
    <row r="3606" spans="1:16" hidden="1" x14ac:dyDescent="0.25">
      <c r="A3606" t="s">
        <v>4942</v>
      </c>
      <c r="B3606" t="str">
        <f>IF(COUNTIF(A:A,A3606)&gt;1,_xlfn.CONCAT(A3606," (",N3606,")"),A3606)</f>
        <v>Wūjiăo Ménggǔzú Xiāng</v>
      </c>
      <c r="C3606" t="str">
        <f>IF(COUNTIF(B:B,B3606)&gt;1,_xlfn.CONCAT(A3606," (",M3606,")"),B3606)</f>
        <v>Wūjiăo Ménggǔzú Xiāng</v>
      </c>
      <c r="D3606" t="s">
        <v>4943</v>
      </c>
      <c r="E3606" t="s">
        <v>11</v>
      </c>
      <c r="F3606" t="str">
        <f>_xlfn.CONCAT(D3606,", ",H3606,", ",I3606,", ","四川省")</f>
        <v>屋脚蒙古族乡, 木里藏族自治县, 凉山彝族自治州, 四川省</v>
      </c>
      <c r="G3606">
        <v>2201</v>
      </c>
      <c r="H3606" t="s">
        <v>8281</v>
      </c>
      <c r="I3606" t="s">
        <v>8271</v>
      </c>
      <c r="J3606" t="e">
        <f>VLOOKUP(F3606,[1]!china_towns_second__2[[Column1]:[Y]],3,FALSE)</f>
        <v>#N/A</v>
      </c>
      <c r="K3606" t="e">
        <f>VLOOKUP(F3606,[1]!china_towns_second__2[[Column1]:[Y]],2,FALSE)</f>
        <v>#N/A</v>
      </c>
      <c r="L3606" t="s">
        <v>12996</v>
      </c>
      <c r="M3606" t="str">
        <f>VLOOKUP(H3606,CHOOSE({1,2},Table22[Native],Table22[Name]),2,0)</f>
        <v>Mùlĭ Zàngzú Zìzhìxiàn</v>
      </c>
      <c r="N3606" s="15" t="str">
        <f>VLOOKUP(I3606,CHOOSE({1,2},Table22[Native],Table22[Name]),2,0)</f>
        <v>Liángshān Yízú Zìzhìzhōu</v>
      </c>
      <c r="O3606" s="15" t="str">
        <f t="shared" si="112"/>
        <v>Wujiao Mengguzu Xiang (Liángshān Yízú Zìzhìzhōu)</v>
      </c>
      <c r="P3606" s="15" t="str">
        <f t="shared" si="113"/>
        <v>Wujiao Mengguzu Xiang (Liángshān Yízú Zìzhìzhōu)</v>
      </c>
    </row>
    <row r="3607" spans="1:16" hidden="1" x14ac:dyDescent="0.25">
      <c r="A3607" t="s">
        <v>384</v>
      </c>
      <c r="B3607" t="str">
        <f>IF(COUNTIF(A:A,A3607)&gt;1,_xlfn.CONCAT(A3607," (",N3607,")"),A3607)</f>
        <v>Wùjiăo Zhèn</v>
      </c>
      <c r="C3607" t="str">
        <f>IF(COUNTIF(B:B,B3607)&gt;1,_xlfn.CONCAT(A3607," (",M3607,")"),B3607)</f>
        <v>Wùjiăo Zhèn</v>
      </c>
      <c r="D3607" t="s">
        <v>385</v>
      </c>
      <c r="E3607" t="s">
        <v>7</v>
      </c>
      <c r="F3607" t="str">
        <f>_xlfn.CONCAT(D3607,", ",H3607,", ",I3607,", ","四川省")</f>
        <v>勿角镇, 九寨沟县, 阿坝藏族羌族自治州, 四川省</v>
      </c>
      <c r="G3607">
        <v>2240</v>
      </c>
      <c r="H3607" t="s">
        <v>8159</v>
      </c>
      <c r="I3607" t="s">
        <v>8153</v>
      </c>
      <c r="J3607">
        <f>VLOOKUP(F3607,[1]!china_towns_second__2[[Column1]:[Y]],3,FALSE)</f>
        <v>32.983381628986997</v>
      </c>
      <c r="K3607">
        <f>VLOOKUP(F3607,[1]!china_towns_second__2[[Column1]:[Y]],2,FALSE)</f>
        <v>104.2179108</v>
      </c>
      <c r="L3607" t="s">
        <v>12997</v>
      </c>
      <c r="M3607" t="str">
        <f>VLOOKUP(H3607,CHOOSE({1,2},Table22[Native],Table22[Name]),2,0)</f>
        <v>Jiŭzhàigōu Xiàn</v>
      </c>
      <c r="N3607" s="15" t="str">
        <f>VLOOKUP(I3607,CHOOSE({1,2},Table22[Native],Table22[Name]),2,0)</f>
        <v>Ābà Zàngzú Qiāngzú Zìzhìzhōu</v>
      </c>
      <c r="O3607" s="15" t="str">
        <f t="shared" si="112"/>
        <v>Wujiao Zhen (Ābà Zàngzú Qiāngzú Zìzhìzhōu)</v>
      </c>
      <c r="P3607" s="15" t="str">
        <f t="shared" si="113"/>
        <v>Wujiao Zhen (Ābà Zàngzú Qiāngzú Zìzhìzhōu)</v>
      </c>
    </row>
    <row r="3608" spans="1:16" hidden="1" x14ac:dyDescent="0.25">
      <c r="A3608" t="s">
        <v>1320</v>
      </c>
      <c r="B3608" t="str">
        <f>IF(COUNTIF(A:A,A3608)&gt;1,_xlfn.CONCAT(A3608," (",N3608,")"),A3608)</f>
        <v>Wŭjīn Jiēdào</v>
      </c>
      <c r="C3608" t="str">
        <f>IF(COUNTIF(B:B,B3608)&gt;1,_xlfn.CONCAT(A3608," (",M3608,")"),B3608)</f>
        <v>Wŭjīn Jiēdào</v>
      </c>
      <c r="D3608" t="s">
        <v>1321</v>
      </c>
      <c r="E3608" t="s">
        <v>493</v>
      </c>
      <c r="F3608" t="str">
        <f>_xlfn.CONCAT(D3608,", ",H3608,", ",I3608,", ","四川省")</f>
        <v>五津街道, 新津区, 成都市, 四川省</v>
      </c>
      <c r="G3608">
        <v>76342</v>
      </c>
      <c r="H3608" t="s">
        <v>8200</v>
      </c>
      <c r="I3608" t="s">
        <v>8180</v>
      </c>
      <c r="J3608" t="e">
        <f>VLOOKUP(F3608,[1]!china_towns_second__2[[Column1]:[Y]],3,FALSE)</f>
        <v>#N/A</v>
      </c>
      <c r="K3608" t="e">
        <f>VLOOKUP(F3608,[1]!china_towns_second__2[[Column1]:[Y]],2,FALSE)</f>
        <v>#N/A</v>
      </c>
      <c r="L3608" t="s">
        <v>12998</v>
      </c>
      <c r="M3608" t="str">
        <f>VLOOKUP(H3608,CHOOSE({1,2},Table22[Native],Table22[Name]),2,0)</f>
        <v>Xīnjīn Qū</v>
      </c>
      <c r="N3608" s="15" t="str">
        <f>VLOOKUP(I3608,CHOOSE({1,2},Table22[Native],Table22[Name]),2,0)</f>
        <v>Chéngdū Shì</v>
      </c>
      <c r="O3608" s="15" t="str">
        <f t="shared" si="112"/>
        <v>Wujin Jiedao (Chéngdū Shì)</v>
      </c>
      <c r="P3608" s="15" t="str">
        <f t="shared" si="113"/>
        <v>Wujin Jiedao (Chéngdū Shì)</v>
      </c>
    </row>
    <row r="3609" spans="1:16" hidden="1" x14ac:dyDescent="0.25">
      <c r="A3609" t="s">
        <v>4944</v>
      </c>
      <c r="B3609" t="str">
        <f>IF(COUNTIF(A:A,A3609)&gt;1,_xlfn.CONCAT(A3609," (",N3609,")"),A3609)</f>
        <v>Wūkē Xiāng</v>
      </c>
      <c r="C3609" t="str">
        <f>IF(COUNTIF(B:B,B3609)&gt;1,_xlfn.CONCAT(A3609," (",M3609,")"),B3609)</f>
        <v>Wūkē Xiāng</v>
      </c>
      <c r="D3609" t="s">
        <v>4945</v>
      </c>
      <c r="E3609" t="s">
        <v>11</v>
      </c>
      <c r="F3609" t="str">
        <f>_xlfn.CONCAT(D3609,", ",H3609,", ",I3609,", ","四川省")</f>
        <v>乌科乡, 布拖县, 凉山彝族自治州, 四川省</v>
      </c>
      <c r="G3609">
        <v>1863</v>
      </c>
      <c r="H3609" t="s">
        <v>8272</v>
      </c>
      <c r="I3609" t="s">
        <v>8271</v>
      </c>
      <c r="J3609" t="e">
        <f>VLOOKUP(F3609,[1]!china_towns_second__2[[Column1]:[Y]],3,FALSE)</f>
        <v>#N/A</v>
      </c>
      <c r="K3609" t="e">
        <f>VLOOKUP(F3609,[1]!china_towns_second__2[[Column1]:[Y]],2,FALSE)</f>
        <v>#N/A</v>
      </c>
      <c r="L3609" t="s">
        <v>12999</v>
      </c>
      <c r="M3609" t="str">
        <f>VLOOKUP(H3609,CHOOSE({1,2},Table22[Native],Table22[Name]),2,0)</f>
        <v>Bùtuō Xiàn</v>
      </c>
      <c r="N3609" s="15" t="str">
        <f>VLOOKUP(I3609,CHOOSE({1,2},Table22[Native],Table22[Name]),2,0)</f>
        <v>Liángshān Yízú Zìzhìzhōu</v>
      </c>
      <c r="O3609" s="15" t="str">
        <f t="shared" si="112"/>
        <v>Wuke Xiang (Liángshān Yízú Zìzhìzhōu)</v>
      </c>
      <c r="P3609" s="15" t="str">
        <f t="shared" si="113"/>
        <v>Wuke Xiang (Liángshān Yízú Zìzhìzhōu)</v>
      </c>
    </row>
    <row r="3610" spans="1:16" hidden="1" x14ac:dyDescent="0.25">
      <c r="A3610" t="s">
        <v>1322</v>
      </c>
      <c r="B3610" t="str">
        <f>IF(COUNTIF(A:A,A3610)&gt;1,_xlfn.CONCAT(A3610," (",N3610,")"),A3610)</f>
        <v>Wŭkuàishí Jiēdào</v>
      </c>
      <c r="C3610" t="str">
        <f>IF(COUNTIF(B:B,B3610)&gt;1,_xlfn.CONCAT(A3610," (",M3610,")"),B3610)</f>
        <v>Wŭkuàishí Jiēdào</v>
      </c>
      <c r="D3610" t="s">
        <v>1323</v>
      </c>
      <c r="E3610" t="s">
        <v>493</v>
      </c>
      <c r="F3610" t="str">
        <f>_xlfn.CONCAT(D3610,", ",H3610,", ",I3610,", ","四川省")</f>
        <v>五块石街道, 金牛区, 成都市, 四川省</v>
      </c>
      <c r="G3610">
        <v>51408</v>
      </c>
      <c r="H3610" t="s">
        <v>8187</v>
      </c>
      <c r="I3610" t="s">
        <v>8180</v>
      </c>
      <c r="J3610">
        <f>VLOOKUP(F3610,[1]!china_towns_second__2[[Column1]:[Y]],3,FALSE)</f>
        <v>30.709377875340799</v>
      </c>
      <c r="K3610">
        <f>VLOOKUP(F3610,[1]!china_towns_second__2[[Column1]:[Y]],2,FALSE)</f>
        <v>104.0632803</v>
      </c>
      <c r="L3610" t="s">
        <v>13000</v>
      </c>
      <c r="M3610" t="str">
        <f>VLOOKUP(H3610,CHOOSE({1,2},Table22[Native],Table22[Name]),2,0)</f>
        <v>Jīnniú Qū</v>
      </c>
      <c r="N3610" s="15" t="str">
        <f>VLOOKUP(I3610,CHOOSE({1,2},Table22[Native],Table22[Name]),2,0)</f>
        <v>Chéngdū Shì</v>
      </c>
      <c r="O3610" s="15" t="str">
        <f t="shared" si="112"/>
        <v>Wukuaishi Jiedao (Chéngdū Shì)</v>
      </c>
      <c r="P3610" s="15" t="str">
        <f t="shared" si="113"/>
        <v>Wukuaishi Jiedao (Chéngdū Shì)</v>
      </c>
    </row>
    <row r="3611" spans="1:16" hidden="1" x14ac:dyDescent="0.25">
      <c r="A3611" t="s">
        <v>7667</v>
      </c>
      <c r="B3611" t="str">
        <f>IF(COUNTIF(A:A,A3611)&gt;1,_xlfn.CONCAT(A3611," (",N3611,")"),A3611)</f>
        <v>Wŭkuàng Zhèn</v>
      </c>
      <c r="C3611" t="str">
        <f>IF(COUNTIF(B:B,B3611)&gt;1,_xlfn.CONCAT(A3611," (",M3611,")"),B3611)</f>
        <v>Wŭkuàng Zhèn</v>
      </c>
      <c r="D3611" t="s">
        <v>7668</v>
      </c>
      <c r="E3611" t="s">
        <v>7</v>
      </c>
      <c r="F3611" t="str">
        <f>_xlfn.CONCAT(D3611,", ",H3611,", ",I3611,", ","四川省")</f>
        <v>五矿镇, 江安县, 宜宾市, 四川省</v>
      </c>
      <c r="G3611">
        <v>14809</v>
      </c>
      <c r="H3611" t="s">
        <v>8364</v>
      </c>
      <c r="I3611" t="s">
        <v>8359</v>
      </c>
      <c r="J3611">
        <f>VLOOKUP(F3611,[1]!china_towns_second__2[[Column1]:[Y]],3,FALSE)</f>
        <v>28.402244816624499</v>
      </c>
      <c r="K3611">
        <f>VLOOKUP(F3611,[1]!china_towns_second__2[[Column1]:[Y]],2,FALSE)</f>
        <v>105.08144059999999</v>
      </c>
      <c r="L3611" t="s">
        <v>13001</v>
      </c>
      <c r="M3611" t="str">
        <f>VLOOKUP(H3611,CHOOSE({1,2},Table22[Native],Table22[Name]),2,0)</f>
        <v>Jiāng'ān Xiàn</v>
      </c>
      <c r="N3611" s="15" t="str">
        <f>VLOOKUP(I3611,CHOOSE({1,2},Table22[Native],Table22[Name]),2,0)</f>
        <v>Yíbīn Shì</v>
      </c>
      <c r="O3611" s="15" t="str">
        <f t="shared" si="112"/>
        <v>Wukuang Zhen (Yíbīn Shì)</v>
      </c>
      <c r="P3611" s="15" t="str">
        <f t="shared" si="113"/>
        <v>Wukuang Zhen (Yíbīn Shì)</v>
      </c>
    </row>
    <row r="3612" spans="1:16" hidden="1" x14ac:dyDescent="0.25">
      <c r="A3612" t="s">
        <v>2724</v>
      </c>
      <c r="B3612" t="str">
        <f>IF(COUNTIF(A:A,A3612)&gt;1,_xlfn.CONCAT(A3612," (",N3612,")"),A3612)</f>
        <v>Wūlāxī Zhèn</v>
      </c>
      <c r="C3612" t="str">
        <f>IF(COUNTIF(B:B,B3612)&gt;1,_xlfn.CONCAT(A3612," (",M3612,")"),B3612)</f>
        <v>Wūlāxī Zhèn</v>
      </c>
      <c r="D3612" t="s">
        <v>2725</v>
      </c>
      <c r="E3612" t="s">
        <v>7</v>
      </c>
      <c r="F3612" t="str">
        <f>_xlfn.CONCAT(D3612,", ",H3612,", ",I3612,", ","四川省")</f>
        <v>乌拉溪镇, 九龙县, 甘孜藏族自治州, 四川省</v>
      </c>
      <c r="G3612">
        <v>3894</v>
      </c>
      <c r="H3612" t="s">
        <v>8228</v>
      </c>
      <c r="I3612" t="s">
        <v>8219</v>
      </c>
      <c r="J3612">
        <f>VLOOKUP(F3612,[1]!china_towns_second__2[[Column1]:[Y]],3,FALSE)</f>
        <v>28.613849111241802</v>
      </c>
      <c r="K3612">
        <f>VLOOKUP(F3612,[1]!china_towns_second__2[[Column1]:[Y]],2,FALSE)</f>
        <v>101.6455071</v>
      </c>
      <c r="L3612" t="s">
        <v>13002</v>
      </c>
      <c r="M3612" t="str">
        <f>VLOOKUP(H3612,CHOOSE({1,2},Table22[Native],Table22[Name]),2,0)</f>
        <v>Jiŭlóng Xiàn</v>
      </c>
      <c r="N3612" s="15" t="str">
        <f>VLOOKUP(I3612,CHOOSE({1,2},Table22[Native],Table22[Name]),2,0)</f>
        <v>Gānzī Zàngzú Zìzhìzhōu</v>
      </c>
      <c r="O3612" s="15" t="str">
        <f t="shared" si="112"/>
        <v>Wulaxi Zhen (Gānzī Zàngzú Zìzhìzhōu)</v>
      </c>
      <c r="P3612" s="15" t="str">
        <f t="shared" si="113"/>
        <v>Wulaxi Zhen (Gānzī Zàngzú Zìzhìzhōu)</v>
      </c>
    </row>
    <row r="3613" spans="1:16" hidden="1" x14ac:dyDescent="0.25">
      <c r="A3613" t="s">
        <v>3205</v>
      </c>
      <c r="B3613" t="str">
        <f>IF(COUNTIF(A:A,A3613)&gt;1,_xlfn.CONCAT(A3613," (",N3613,")"),A3613)</f>
        <v>Wŭlián Zhèn</v>
      </c>
      <c r="C3613" t="str">
        <f>IF(COUNTIF(B:B,B3613)&gt;1,_xlfn.CONCAT(A3613," (",M3613,")"),B3613)</f>
        <v>Wŭlián Zhèn</v>
      </c>
      <c r="D3613" t="s">
        <v>3206</v>
      </c>
      <c r="E3613" t="s">
        <v>7</v>
      </c>
      <c r="F3613" t="str">
        <f>_xlfn.CONCAT(D3613,", ",H3613,", ",I3613,", ","四川省")</f>
        <v>武连镇, 剑阁县, 广元市, 四川省</v>
      </c>
      <c r="G3613">
        <v>9665</v>
      </c>
      <c r="H3613" t="s">
        <v>8250</v>
      </c>
      <c r="I3613" t="s">
        <v>8247</v>
      </c>
      <c r="J3613">
        <f>VLOOKUP(F3613,[1]!china_towns_second__2[[Column1]:[Y]],3,FALSE)</f>
        <v>31.879947819108601</v>
      </c>
      <c r="K3613">
        <f>VLOOKUP(F3613,[1]!china_towns_second__2[[Column1]:[Y]],2,FALSE)</f>
        <v>105.24717990000001</v>
      </c>
      <c r="L3613" t="s">
        <v>13003</v>
      </c>
      <c r="M3613" t="str">
        <f>VLOOKUP(H3613,CHOOSE({1,2},Table22[Native],Table22[Name]),2,0)</f>
        <v>Jiàngé Xiàn</v>
      </c>
      <c r="N3613" s="15" t="str">
        <f>VLOOKUP(I3613,CHOOSE({1,2},Table22[Native],Table22[Name]),2,0)</f>
        <v>Guăngyuán Shì</v>
      </c>
      <c r="O3613" s="15" t="str">
        <f t="shared" si="112"/>
        <v>Wulian Zhen (Guăngyuán Shì)</v>
      </c>
      <c r="P3613" s="15" t="str">
        <f t="shared" si="113"/>
        <v>Wulian Zhen (Guăngyuán Shì)</v>
      </c>
    </row>
    <row r="3614" spans="1:16" hidden="1" x14ac:dyDescent="0.25">
      <c r="A3614" t="s">
        <v>6597</v>
      </c>
      <c r="B3614" t="str">
        <f>IF(COUNTIF(A:A,A3614)&gt;1,_xlfn.CONCAT(A3614," (",N3614,")"),A3614)</f>
        <v>Wŭlíng Xiāng</v>
      </c>
      <c r="C3614" t="str">
        <f>IF(COUNTIF(B:B,B3614)&gt;1,_xlfn.CONCAT(A3614," (",M3614,")"),B3614)</f>
        <v>Wŭlíng Xiāng</v>
      </c>
      <c r="D3614" t="s">
        <v>6598</v>
      </c>
      <c r="E3614" t="s">
        <v>11</v>
      </c>
      <c r="F3614" t="str">
        <f>_xlfn.CONCAT(D3614,", ",H3614,", ",I3614,", ","四川省")</f>
        <v>五灵乡, 南部县, 南充市, 四川省</v>
      </c>
      <c r="G3614">
        <v>13759</v>
      </c>
      <c r="H3614" t="s">
        <v>8322</v>
      </c>
      <c r="I3614" t="s">
        <v>8318</v>
      </c>
      <c r="J3614" t="e">
        <f>VLOOKUP(F3614,[1]!china_towns_second__2[[Column1]:[Y]],3,FALSE)</f>
        <v>#N/A</v>
      </c>
      <c r="K3614" t="e">
        <f>VLOOKUP(F3614,[1]!china_towns_second__2[[Column1]:[Y]],2,FALSE)</f>
        <v>#N/A</v>
      </c>
      <c r="L3614" t="s">
        <v>13004</v>
      </c>
      <c r="M3614" t="str">
        <f>VLOOKUP(H3614,CHOOSE({1,2},Table22[Native],Table22[Name]),2,0)</f>
        <v>Nánbù Xiàn</v>
      </c>
      <c r="N3614" s="15" t="str">
        <f>VLOOKUP(I3614,CHOOSE({1,2},Table22[Native],Table22[Name]),2,0)</f>
        <v>Nánchōng Shì</v>
      </c>
      <c r="O3614" s="15" t="str">
        <f t="shared" si="112"/>
        <v>Wuling Xiang (Nánchōng Shì)</v>
      </c>
      <c r="P3614" s="15" t="str">
        <f t="shared" si="113"/>
        <v>Wuling Xiang (Nánchōng Shì)</v>
      </c>
    </row>
    <row r="3615" spans="1:16" hidden="1" x14ac:dyDescent="0.25">
      <c r="A3615" t="s">
        <v>4946</v>
      </c>
      <c r="B3615" t="str">
        <f>IF(COUNTIF(A:A,A3615)&gt;1,_xlfn.CONCAT(A3615," (",N3615,")"),A3615)</f>
        <v>Wŭlĭqìng Xiāng</v>
      </c>
      <c r="C3615" t="str">
        <f>IF(COUNTIF(B:B,B3615)&gt;1,_xlfn.CONCAT(A3615," (",M3615,")"),B3615)</f>
        <v>Wŭlĭqìng Xiāng</v>
      </c>
      <c r="D3615" t="s">
        <v>4947</v>
      </c>
      <c r="E3615" t="s">
        <v>11</v>
      </c>
      <c r="F3615" t="str">
        <f>_xlfn.CONCAT(D3615,", ",H3615,", ",I3615,", ","四川省")</f>
        <v>五里箐乡, 越西县, 凉山彝族自治州, 四川省</v>
      </c>
      <c r="G3615">
        <v>6371</v>
      </c>
      <c r="H3615" t="s">
        <v>8287</v>
      </c>
      <c r="I3615" t="s">
        <v>8271</v>
      </c>
      <c r="J3615" t="e">
        <f>VLOOKUP(F3615,[1]!china_towns_second__2[[Column1]:[Y]],3,FALSE)</f>
        <v>#N/A</v>
      </c>
      <c r="K3615" t="e">
        <f>VLOOKUP(F3615,[1]!china_towns_second__2[[Column1]:[Y]],2,FALSE)</f>
        <v>#N/A</v>
      </c>
      <c r="L3615" t="s">
        <v>13005</v>
      </c>
      <c r="M3615" t="str">
        <f>VLOOKUP(H3615,CHOOSE({1,2},Table22[Native],Table22[Name]),2,0)</f>
        <v>Yuèxī Xiàn</v>
      </c>
      <c r="N3615" s="15" t="str">
        <f>VLOOKUP(I3615,CHOOSE({1,2},Table22[Native],Table22[Name]),2,0)</f>
        <v>Liángshān Yízú Zìzhìzhōu</v>
      </c>
      <c r="O3615" s="15" t="str">
        <f t="shared" si="112"/>
        <v>Wuliqing Xiang (Liángshān Yízú Zìzhìzhōu)</v>
      </c>
      <c r="P3615" s="15" t="str">
        <f t="shared" si="113"/>
        <v>Wuliqing Xiang (Liángshān Yízú Zìzhìzhōu)</v>
      </c>
    </row>
    <row r="3616" spans="1:16" hidden="1" x14ac:dyDescent="0.25">
      <c r="A3616" t="s">
        <v>7388</v>
      </c>
      <c r="B3616" t="str">
        <f>IF(COUNTIF(A:A,A3616)&gt;1,_xlfn.CONCAT(A3616," (",N3616,")"),A3616)</f>
        <v>Wŭlóng Xiāng [incl. Mínglĭ Xiāng]</v>
      </c>
      <c r="C3616" t="str">
        <f>IF(COUNTIF(B:B,B3616)&gt;1,_xlfn.CONCAT(A3616," (",M3616,")"),B3616)</f>
        <v>Wŭlóng Xiāng [incl. Mínglĭ Xiāng]</v>
      </c>
      <c r="D3616" t="s">
        <v>7389</v>
      </c>
      <c r="E3616" t="s">
        <v>11</v>
      </c>
      <c r="F3616" t="str">
        <f>_xlfn.CONCAT(D3616,", ",H3616,", ",I3616,", ","四川省")</f>
        <v>五龙乡, 宝兴县, 雅安市, 四川省</v>
      </c>
      <c r="G3616">
        <v>7114</v>
      </c>
      <c r="H3616" t="s">
        <v>8350</v>
      </c>
      <c r="I3616" t="s">
        <v>8349</v>
      </c>
      <c r="J3616" t="e">
        <f>VLOOKUP(F3616,[1]!china_towns_second__2[[Column1]:[Y]],3,FALSE)</f>
        <v>#N/A</v>
      </c>
      <c r="K3616" t="e">
        <f>VLOOKUP(F3616,[1]!china_towns_second__2[[Column1]:[Y]],2,FALSE)</f>
        <v>#N/A</v>
      </c>
      <c r="L3616" t="s">
        <v>13006</v>
      </c>
      <c r="M3616" t="str">
        <f>VLOOKUP(H3616,CHOOSE({1,2},Table22[Native],Table22[Name]),2,0)</f>
        <v>Băoxīng Xiàn</v>
      </c>
      <c r="N3616" s="15" t="str">
        <f>VLOOKUP(I3616,CHOOSE({1,2},Table22[Native],Table22[Name]),2,0)</f>
        <v>Yă'ān Shì</v>
      </c>
      <c r="O3616" s="15" t="str">
        <f t="shared" si="112"/>
        <v>Wulong Xiang [incl. Mingli Xiang] (Yă'ān Shì)</v>
      </c>
      <c r="P3616" s="15" t="str">
        <f t="shared" si="113"/>
        <v>Wulong Xiang [incl. Mingli Xiang] (Yă'ān Shì)</v>
      </c>
    </row>
    <row r="3617" spans="1:16" hidden="1" x14ac:dyDescent="0.25">
      <c r="A3617" t="s">
        <v>3207</v>
      </c>
      <c r="B3617" t="str">
        <f>IF(COUNTIF(A:A,A3617)&gt;1,_xlfn.CONCAT(A3617," (",N3617,")"),A3617)</f>
        <v>Wŭlóng Zhèn</v>
      </c>
      <c r="C3617" t="str">
        <f>IF(COUNTIF(B:B,B3617)&gt;1,_xlfn.CONCAT(A3617," (",M3617,")"),B3617)</f>
        <v>Wŭlóng Zhèn</v>
      </c>
      <c r="D3617" t="s">
        <v>3208</v>
      </c>
      <c r="E3617" t="s">
        <v>7</v>
      </c>
      <c r="F3617" t="str">
        <f>_xlfn.CONCAT(D3617,", ",H3617,", ",I3617,", ","四川省")</f>
        <v>五龙镇, 苍溪县, 广元市, 四川省</v>
      </c>
      <c r="G3617">
        <v>13241</v>
      </c>
      <c r="H3617" t="s">
        <v>8248</v>
      </c>
      <c r="I3617" t="s">
        <v>8247</v>
      </c>
      <c r="J3617">
        <f>VLOOKUP(F3617,[1]!china_towns_second__2[[Column1]:[Y]],3,FALSE)</f>
        <v>31.9376526784154</v>
      </c>
      <c r="K3617">
        <f>VLOOKUP(F3617,[1]!china_towns_second__2[[Column1]:[Y]],2,FALSE)</f>
        <v>105.9387294</v>
      </c>
      <c r="L3617" t="s">
        <v>13007</v>
      </c>
      <c r="M3617" t="str">
        <f>VLOOKUP(H3617,CHOOSE({1,2},Table22[Native],Table22[Name]),2,0)</f>
        <v>Cāngxī Xiàn</v>
      </c>
      <c r="N3617" s="15" t="str">
        <f>VLOOKUP(I3617,CHOOSE({1,2},Table22[Native],Table22[Name]),2,0)</f>
        <v>Guăngyuán Shì</v>
      </c>
      <c r="O3617" s="15" t="str">
        <f t="shared" si="112"/>
        <v>Wulong Zhen (Guăngyuán Shì)</v>
      </c>
      <c r="P3617" s="15" t="str">
        <f t="shared" si="113"/>
        <v>Wulong Zhen (Guăngyuán Shì)</v>
      </c>
    </row>
    <row r="3618" spans="1:16" hidden="1" x14ac:dyDescent="0.25">
      <c r="A3618" t="s">
        <v>6599</v>
      </c>
      <c r="B3618" t="str">
        <f>IF(COUNTIF(A:A,A3618)&gt;1,_xlfn.CONCAT(A3618," (",N3618,")"),A3618)</f>
        <v>Wŭmă Zhèn</v>
      </c>
      <c r="C3618" t="str">
        <f>IF(COUNTIF(B:B,B3618)&gt;1,_xlfn.CONCAT(A3618," (",M3618,")"),B3618)</f>
        <v>Wŭmă Zhèn</v>
      </c>
      <c r="D3618" t="s">
        <v>6600</v>
      </c>
      <c r="E3618" t="s">
        <v>7</v>
      </c>
      <c r="F3618" t="str">
        <f>_xlfn.CONCAT(D3618,", ",H3618,", ",I3618,", ","四川省")</f>
        <v>五马镇, 阆中市, 南充市, 四川省</v>
      </c>
      <c r="G3618">
        <v>14176</v>
      </c>
      <c r="H3618" t="s">
        <v>8321</v>
      </c>
      <c r="I3618" t="s">
        <v>8318</v>
      </c>
      <c r="J3618">
        <f>VLOOKUP(F3618,[1]!china_towns_second__2[[Column1]:[Y]],3,FALSE)</f>
        <v>31.584635362724899</v>
      </c>
      <c r="K3618">
        <f>VLOOKUP(F3618,[1]!china_towns_second__2[[Column1]:[Y]],2,FALSE)</f>
        <v>106.0783629</v>
      </c>
      <c r="L3618" t="s">
        <v>13008</v>
      </c>
      <c r="M3618" t="str">
        <f>VLOOKUP(H3618,CHOOSE({1,2},Table22[Native],Table22[Name]),2,0)</f>
        <v>Lángzhōng Shì</v>
      </c>
      <c r="N3618" s="15" t="str">
        <f>VLOOKUP(I3618,CHOOSE({1,2},Table22[Native],Table22[Name]),2,0)</f>
        <v>Nánchōng Shì</v>
      </c>
      <c r="O3618" s="15" t="str">
        <f t="shared" si="112"/>
        <v>Wuma Zhen (Nánchōng Shì)</v>
      </c>
      <c r="P3618" s="15" t="str">
        <f t="shared" si="113"/>
        <v>Wuma Zhen (Nánchōng Shì)</v>
      </c>
    </row>
    <row r="3619" spans="1:16" hidden="1" x14ac:dyDescent="0.25">
      <c r="A3619" t="s">
        <v>3927</v>
      </c>
      <c r="B3619" t="str">
        <f>IF(COUNTIF(A:A,A3619)&gt;1,_xlfn.CONCAT(A3619," (",N3619,")"),A3619)</f>
        <v>Wŭmăpíng Jiānyù</v>
      </c>
      <c r="C3619" t="str">
        <f>IF(COUNTIF(B:B,B3619)&gt;1,_xlfn.CONCAT(A3619," (",M3619,")"),B3619)</f>
        <v>Wŭmăpíng Jiānyù</v>
      </c>
      <c r="D3619" t="s">
        <v>3928</v>
      </c>
      <c r="E3619" t="s">
        <v>32</v>
      </c>
      <c r="F3619" t="str">
        <f>_xlfn.CONCAT(D3619,", ",H3619,", ",I3619,", ","四川省")</f>
        <v>五马坪监狱, 沐川县, 乐山市, 四川省</v>
      </c>
      <c r="G3619">
        <v>2392</v>
      </c>
      <c r="H3619" t="s">
        <v>8264</v>
      </c>
      <c r="I3619" t="s">
        <v>8256</v>
      </c>
      <c r="J3619" t="e">
        <f>VLOOKUP(F3619,[1]!china_towns_second__2[[Column1]:[Y]],3,FALSE)</f>
        <v>#N/A</v>
      </c>
      <c r="K3619" t="e">
        <f>VLOOKUP(F3619,[1]!china_towns_second__2[[Column1]:[Y]],2,FALSE)</f>
        <v>#N/A</v>
      </c>
      <c r="L3619" t="s">
        <v>13009</v>
      </c>
      <c r="M3619" t="str">
        <f>VLOOKUP(H3619,CHOOSE({1,2},Table22[Native],Table22[Name]),2,0)</f>
        <v>Mùchuān Xiàn</v>
      </c>
      <c r="N3619" s="15" t="str">
        <f>VLOOKUP(I3619,CHOOSE({1,2},Table22[Native],Table22[Name]),2,0)</f>
        <v>Lèshān Shì</v>
      </c>
      <c r="O3619" s="15" t="str">
        <f t="shared" si="112"/>
        <v>Wumaping Jianyu (Lèshān Shì)</v>
      </c>
      <c r="P3619" s="15" t="str">
        <f t="shared" si="113"/>
        <v>Wumaping Jianyu (Lèshān Shì)</v>
      </c>
    </row>
    <row r="3620" spans="1:16" hidden="1" x14ac:dyDescent="0.25">
      <c r="A3620" t="s">
        <v>8086</v>
      </c>
      <c r="B3620" t="str">
        <f>IF(COUNTIF(A:A,A3620)&gt;1,_xlfn.CONCAT(A3620," (",N3620,")"),A3620)</f>
        <v>Wŭmiào Zhèn</v>
      </c>
      <c r="C3620" t="str">
        <f>IF(COUNTIF(B:B,B3620)&gt;1,_xlfn.CONCAT(A3620," (",M3620,")"),B3620)</f>
        <v>Wŭmiào Zhèn</v>
      </c>
      <c r="D3620" t="s">
        <v>8087</v>
      </c>
      <c r="E3620" t="s">
        <v>7</v>
      </c>
      <c r="F3620" t="str">
        <f>_xlfn.CONCAT(D3620,", ",H3620,", ",I3620,", ","四川省")</f>
        <v>武庙镇, 简阳市, 成都市, 四川省</v>
      </c>
      <c r="G3620">
        <v>10063</v>
      </c>
      <c r="H3620" t="s">
        <v>8185</v>
      </c>
      <c r="I3620" t="s">
        <v>8180</v>
      </c>
      <c r="J3620">
        <f>VLOOKUP(F3620,[1]!china_towns_second__2[[Column1]:[Y]],3,FALSE)</f>
        <v>30.381904599806902</v>
      </c>
      <c r="K3620">
        <f>VLOOKUP(F3620,[1]!china_towns_second__2[[Column1]:[Y]],2,FALSE)</f>
        <v>104.2603565</v>
      </c>
      <c r="L3620" t="s">
        <v>13010</v>
      </c>
      <c r="M3620" t="str">
        <f>VLOOKUP(H3620,CHOOSE({1,2},Table22[Native],Table22[Name]),2,0)</f>
        <v>Jiănyáng Shì</v>
      </c>
      <c r="N3620" s="15" t="str">
        <f>VLOOKUP(I3620,CHOOSE({1,2},Table22[Native],Table22[Name]),2,0)</f>
        <v>Chéngdū Shì</v>
      </c>
      <c r="O3620" s="15" t="str">
        <f t="shared" si="112"/>
        <v>Wumiao Zhen (Chéngdū Shì)</v>
      </c>
      <c r="P3620" s="15" t="str">
        <f t="shared" si="113"/>
        <v>Wumiao Zhen (Chéngdū Shì)</v>
      </c>
    </row>
    <row r="3621" spans="1:16" hidden="1" x14ac:dyDescent="0.25">
      <c r="A3621" t="s">
        <v>4948</v>
      </c>
      <c r="B3621" t="str">
        <f>IF(COUNTIF(A:A,A3621)&gt;1,_xlfn.CONCAT(A3621," (",N3621,")"),A3621)</f>
        <v>Wūmù Xiāng</v>
      </c>
      <c r="C3621" t="str">
        <f>IF(COUNTIF(B:B,B3621)&gt;1,_xlfn.CONCAT(A3621," (",M3621,")"),B3621)</f>
        <v>Wūmù Xiāng</v>
      </c>
      <c r="D3621" t="s">
        <v>4949</v>
      </c>
      <c r="E3621" t="s">
        <v>11</v>
      </c>
      <c r="F3621" t="str">
        <f>_xlfn.CONCAT(D3621,", ",H3621,", ",I3621,", ","四川省")</f>
        <v>巫木乡, 盐源县, 凉山彝族自治州, 四川省</v>
      </c>
      <c r="G3621">
        <v>5614</v>
      </c>
      <c r="H3621" t="s">
        <v>8286</v>
      </c>
      <c r="I3621" t="s">
        <v>8271</v>
      </c>
      <c r="J3621" t="e">
        <f>VLOOKUP(F3621,[1]!china_towns_second__2[[Column1]:[Y]],3,FALSE)</f>
        <v>#N/A</v>
      </c>
      <c r="K3621" t="e">
        <f>VLOOKUP(F3621,[1]!china_towns_second__2[[Column1]:[Y]],2,FALSE)</f>
        <v>#N/A</v>
      </c>
      <c r="L3621" t="s">
        <v>13011</v>
      </c>
      <c r="M3621" t="str">
        <f>VLOOKUP(H3621,CHOOSE({1,2},Table22[Native],Table22[Name]),2,0)</f>
        <v>Yányuán Xiàn</v>
      </c>
      <c r="N3621" s="15" t="str">
        <f>VLOOKUP(I3621,CHOOSE({1,2},Table22[Native],Table22[Name]),2,0)</f>
        <v>Liángshān Yízú Zìzhìzhōu</v>
      </c>
      <c r="O3621" s="15" t="str">
        <f t="shared" si="112"/>
        <v>Wumu Xiang (Liángshān Yízú Zìzhìzhōu)</v>
      </c>
      <c r="P3621" s="15" t="str">
        <f t="shared" si="113"/>
        <v>Wumu Xiang (Liángshān Yízú Zìzhìzhōu)</v>
      </c>
    </row>
    <row r="3622" spans="1:16" x14ac:dyDescent="0.25">
      <c r="A3622" t="s">
        <v>733</v>
      </c>
      <c r="B3622" t="str">
        <f>IF(COUNTIF(A:A,A3622)&gt;1,_xlfn.CONCAT(A3622," (",N3622,")"),A3622)</f>
        <v>Wŭmù Zhèn</v>
      </c>
      <c r="C3622" t="str">
        <f>IF(COUNTIF(B:B,B3622)&gt;1,_xlfn.CONCAT(A3622," (",M3622,")"),B3622)</f>
        <v>Wŭmù Zhèn</v>
      </c>
      <c r="D3622" t="s">
        <v>734</v>
      </c>
      <c r="E3622" t="s">
        <v>7</v>
      </c>
      <c r="F3622" t="str">
        <f>_xlfn.CONCAT(D3622,", ",H3622,", ",I3622,", ","四川省")</f>
        <v>五木镇, 平昌县, 巴中市, 四川省</v>
      </c>
      <c r="G3622">
        <v>12667</v>
      </c>
      <c r="H3622" t="s">
        <v>8176</v>
      </c>
      <c r="I3622" t="s">
        <v>8171</v>
      </c>
      <c r="J3622">
        <f>VLOOKUP(F3622,[1]!china_towns_second__2[[Column1]:[Y]],3,FALSE)</f>
        <v>31.753327123604699</v>
      </c>
      <c r="K3622">
        <f>VLOOKUP(F3622,[1]!china_towns_second__2[[Column1]:[Y]],2,FALSE)</f>
        <v>107.1407883</v>
      </c>
      <c r="L3622" t="s">
        <v>13012</v>
      </c>
      <c r="M3622" t="str">
        <f>VLOOKUP(H3622,CHOOSE({1,2},Table22[Native],Table22[Name]),2,0)</f>
        <v>Píngchāng Xiàn</v>
      </c>
      <c r="N3622" s="15" t="str">
        <f>VLOOKUP(I3622,CHOOSE({1,2},Table22[Native],Table22[Name]),2,0)</f>
        <v>Bāzhōng Shì</v>
      </c>
      <c r="O3622" s="15" t="str">
        <f t="shared" si="112"/>
        <v>Wumu Zhen (Bāzhōng Shì)</v>
      </c>
      <c r="P3622" s="15" t="str">
        <f t="shared" si="113"/>
        <v>Wumu Zhen (Bāzhōng Shì)</v>
      </c>
    </row>
    <row r="3623" spans="1:16" x14ac:dyDescent="0.25">
      <c r="A3623" t="s">
        <v>1931</v>
      </c>
      <c r="B3623" t="str">
        <f>IF(COUNTIF(A:A,A3623)&gt;1,_xlfn.CONCAT(A3623," (",N3623,")"),A3623)</f>
        <v>Wūmù Zhèn</v>
      </c>
      <c r="C3623" t="str">
        <f>IF(COUNTIF(B:B,B3623)&gt;1,_xlfn.CONCAT(A3623," (",M3623,")"),B3623)</f>
        <v>Wūmù Zhèn</v>
      </c>
      <c r="D3623" t="s">
        <v>1932</v>
      </c>
      <c r="E3623" t="s">
        <v>7</v>
      </c>
      <c r="F3623" t="str">
        <f>_xlfn.CONCAT(D3623,", ",H3623,", ",I3623,", ","四川省")</f>
        <v>乌木镇, 大竹县, 达州市, 四川省</v>
      </c>
      <c r="G3623">
        <v>14535</v>
      </c>
      <c r="H3623" t="s">
        <v>8204</v>
      </c>
      <c r="I3623" t="s">
        <v>8202</v>
      </c>
      <c r="J3623">
        <f>VLOOKUP(F3623,[1]!china_towns_second__2[[Column1]:[Y]],3,FALSE)</f>
        <v>30.708317989727199</v>
      </c>
      <c r="K3623">
        <f>VLOOKUP(F3623,[1]!china_towns_second__2[[Column1]:[Y]],2,FALSE)</f>
        <v>107.2751301</v>
      </c>
      <c r="L3623" t="s">
        <v>13012</v>
      </c>
      <c r="M3623" t="str">
        <f>VLOOKUP(H3623,CHOOSE({1,2},Table22[Native],Table22[Name]),2,0)</f>
        <v>Dàzhú Xiàn</v>
      </c>
      <c r="N3623" s="15" t="str">
        <f>VLOOKUP(I3623,CHOOSE({1,2},Table22[Native],Table22[Name]),2,0)</f>
        <v>Dázhōu Shì</v>
      </c>
      <c r="O3623" s="15" t="str">
        <f t="shared" si="112"/>
        <v>Wumu Zhen (Dázhōu Shì)</v>
      </c>
      <c r="P3623" s="15" t="str">
        <f t="shared" si="113"/>
        <v>Wumu Zhen (Dázhōu Shì)</v>
      </c>
    </row>
    <row r="3624" spans="1:16" hidden="1" x14ac:dyDescent="0.25">
      <c r="A3624" t="s">
        <v>3929</v>
      </c>
      <c r="B3624" t="str">
        <f>IF(COUNTIF(A:A,A3624)&gt;1,_xlfn.CONCAT(A3624," (",N3624,")"),A3624)</f>
        <v>Wūpāo Xiāng</v>
      </c>
      <c r="C3624" t="str">
        <f>IF(COUNTIF(B:B,B3624)&gt;1,_xlfn.CONCAT(A3624," (",M3624,")"),B3624)</f>
        <v>Wūpāo Xiāng</v>
      </c>
      <c r="D3624" t="s">
        <v>3930</v>
      </c>
      <c r="E3624" t="s">
        <v>11</v>
      </c>
      <c r="F3624" t="str">
        <f>_xlfn.CONCAT(D3624,", ",H3624,", ",I3624,", ","四川省")</f>
        <v>乌抛乡, 井研县, 乐山市, 四川省</v>
      </c>
      <c r="G3624">
        <v>4420</v>
      </c>
      <c r="H3624" t="s">
        <v>8261</v>
      </c>
      <c r="I3624" t="s">
        <v>8256</v>
      </c>
      <c r="J3624" t="e">
        <f>VLOOKUP(F3624,[1]!china_towns_second__2[[Column1]:[Y]],3,FALSE)</f>
        <v>#N/A</v>
      </c>
      <c r="K3624" t="e">
        <f>VLOOKUP(F3624,[1]!china_towns_second__2[[Column1]:[Y]],2,FALSE)</f>
        <v>#N/A</v>
      </c>
      <c r="L3624" t="s">
        <v>13013</v>
      </c>
      <c r="M3624" t="str">
        <f>VLOOKUP(H3624,CHOOSE({1,2},Table22[Native],Table22[Name]),2,0)</f>
        <v>Jĭngyán Xiàn</v>
      </c>
      <c r="N3624" s="15" t="str">
        <f>VLOOKUP(I3624,CHOOSE({1,2},Table22[Native],Table22[Name]),2,0)</f>
        <v>Lèshān Shì</v>
      </c>
      <c r="O3624" s="15" t="str">
        <f t="shared" si="112"/>
        <v>Wupao Xiang (Lèshān Shì)</v>
      </c>
      <c r="P3624" s="15" t="str">
        <f t="shared" si="113"/>
        <v>Wupao Xiang (Lèshān Shì)</v>
      </c>
    </row>
    <row r="3625" spans="1:16" hidden="1" x14ac:dyDescent="0.25">
      <c r="A3625" t="s">
        <v>6601</v>
      </c>
      <c r="B3625" t="str">
        <f>IF(COUNTIF(A:A,A3625)&gt;1,_xlfn.CONCAT(A3625," (",N3625,")"),A3625)</f>
        <v>Wŭpéng Xiāng</v>
      </c>
      <c r="C3625" t="str">
        <f>IF(COUNTIF(B:B,B3625)&gt;1,_xlfn.CONCAT(A3625," (",M3625,")"),B3625)</f>
        <v>Wŭpéng Xiāng</v>
      </c>
      <c r="D3625" t="s">
        <v>6602</v>
      </c>
      <c r="E3625" t="s">
        <v>11</v>
      </c>
      <c r="F3625" t="str">
        <f>_xlfn.CONCAT(D3625,", ",H3625,", ",I3625,", ","四川省")</f>
        <v>武棚乡, 仪陇县, 南充市, 四川省</v>
      </c>
      <c r="G3625">
        <v>10148</v>
      </c>
      <c r="H3625" t="s">
        <v>8326</v>
      </c>
      <c r="I3625" t="s">
        <v>8318</v>
      </c>
      <c r="J3625" t="e">
        <f>VLOOKUP(F3625,[1]!china_towns_second__2[[Column1]:[Y]],3,FALSE)</f>
        <v>#N/A</v>
      </c>
      <c r="K3625" t="e">
        <f>VLOOKUP(F3625,[1]!china_towns_second__2[[Column1]:[Y]],2,FALSE)</f>
        <v>#N/A</v>
      </c>
      <c r="L3625" t="s">
        <v>13014</v>
      </c>
      <c r="M3625" t="str">
        <f>VLOOKUP(H3625,CHOOSE({1,2},Table22[Native],Table22[Name]),2,0)</f>
        <v>Yílŏng Xiàn</v>
      </c>
      <c r="N3625" s="15" t="str">
        <f>VLOOKUP(I3625,CHOOSE({1,2},Table22[Native],Table22[Name]),2,0)</f>
        <v>Nánchōng Shì</v>
      </c>
      <c r="O3625" s="15" t="str">
        <f t="shared" si="112"/>
        <v>Wupeng Xiang (Nánchōng Shì)</v>
      </c>
      <c r="P3625" s="15" t="str">
        <f t="shared" si="113"/>
        <v>Wupeng Xiang (Nánchōng Shì)</v>
      </c>
    </row>
    <row r="3626" spans="1:16" hidden="1" x14ac:dyDescent="0.25">
      <c r="A3626" t="s">
        <v>3209</v>
      </c>
      <c r="B3626" t="str">
        <f>IF(COUNTIF(A:A,A3626)&gt;1,_xlfn.CONCAT(A3626," (",N3626,")"),A3626)</f>
        <v>Wŭquán Zhèn</v>
      </c>
      <c r="C3626" t="str">
        <f>IF(COUNTIF(B:B,B3626)&gt;1,_xlfn.CONCAT(A3626," (",M3626,")"),B3626)</f>
        <v>Wŭquán Zhèn</v>
      </c>
      <c r="D3626" t="s">
        <v>3210</v>
      </c>
      <c r="E3626" t="s">
        <v>7</v>
      </c>
      <c r="F3626" t="str">
        <f>_xlfn.CONCAT(D3626,", ",H3626,", ",I3626,", ","四川省")</f>
        <v>五权镇, 旺苍县, 广元市, 四川省</v>
      </c>
      <c r="G3626">
        <v>13867</v>
      </c>
      <c r="H3626" t="s">
        <v>8253</v>
      </c>
      <c r="I3626" t="s">
        <v>8247</v>
      </c>
      <c r="J3626">
        <f>VLOOKUP(F3626,[1]!china_towns_second__2[[Column1]:[Y]],3,FALSE)</f>
        <v>32.363446781703999</v>
      </c>
      <c r="K3626">
        <f>VLOOKUP(F3626,[1]!china_towns_second__2[[Column1]:[Y]],2,FALSE)</f>
        <v>106.6363688</v>
      </c>
      <c r="L3626" t="s">
        <v>13015</v>
      </c>
      <c r="M3626" t="str">
        <f>VLOOKUP(H3626,CHOOSE({1,2},Table22[Native],Table22[Name]),2,0)</f>
        <v>Wàngcāng Xiàn</v>
      </c>
      <c r="N3626" s="15" t="str">
        <f>VLOOKUP(I3626,CHOOSE({1,2},Table22[Native],Table22[Name]),2,0)</f>
        <v>Guăngyuán Shì</v>
      </c>
      <c r="O3626" s="15" t="str">
        <f t="shared" si="112"/>
        <v>Wuquan Zhen (Guăngyuán Shì)</v>
      </c>
      <c r="P3626" s="15" t="str">
        <f t="shared" si="113"/>
        <v>Wuquan Zhen (Guăngyuán Shì)</v>
      </c>
    </row>
    <row r="3627" spans="1:16" hidden="1" x14ac:dyDescent="0.25">
      <c r="A3627" t="s">
        <v>1324</v>
      </c>
      <c r="B3627" t="str">
        <f>IF(COUNTIF(A:A,A3627)&gt;1,_xlfn.CONCAT(A3627," (",N3627,")"),A3627)</f>
        <v>Wùshān Xiāng</v>
      </c>
      <c r="C3627" t="str">
        <f>IF(COUNTIF(B:B,B3627)&gt;1,_xlfn.CONCAT(A3627," (",M3627,")"),B3627)</f>
        <v>Wùshān Xiāng</v>
      </c>
      <c r="D3627" t="s">
        <v>1325</v>
      </c>
      <c r="E3627" t="s">
        <v>11</v>
      </c>
      <c r="F3627" t="str">
        <f>_xlfn.CONCAT(D3627,", ",H3627,", ",I3627,", ","四川省")</f>
        <v>雾山乡, 大邑县, 成都市, 四川省</v>
      </c>
      <c r="G3627">
        <v>3599</v>
      </c>
      <c r="H3627" t="s">
        <v>8183</v>
      </c>
      <c r="I3627" t="s">
        <v>8180</v>
      </c>
      <c r="J3627" t="e">
        <f>VLOOKUP(F3627,[1]!china_towns_second__2[[Column1]:[Y]],3,FALSE)</f>
        <v>#N/A</v>
      </c>
      <c r="K3627" t="e">
        <f>VLOOKUP(F3627,[1]!china_towns_second__2[[Column1]:[Y]],2,FALSE)</f>
        <v>#N/A</v>
      </c>
      <c r="L3627" t="s">
        <v>13016</v>
      </c>
      <c r="M3627" t="str">
        <f>VLOOKUP(H3627,CHOOSE({1,2},Table22[Native],Table22[Name]),2,0)</f>
        <v>Dàyì Xiàn</v>
      </c>
      <c r="N3627" s="15" t="str">
        <f>VLOOKUP(I3627,CHOOSE({1,2},Table22[Native],Table22[Name]),2,0)</f>
        <v>Chéngdū Shì</v>
      </c>
      <c r="O3627" s="15" t="str">
        <f t="shared" si="112"/>
        <v>Wushan Xiang (Chéngdū Shì)</v>
      </c>
      <c r="P3627" s="15" t="str">
        <f t="shared" si="113"/>
        <v>Wushan Xiang (Chéngdū Shì)</v>
      </c>
    </row>
    <row r="3628" spans="1:16" hidden="1" x14ac:dyDescent="0.25">
      <c r="A3628" t="s">
        <v>3931</v>
      </c>
      <c r="B3628" t="str">
        <f>IF(COUNTIF(A:A,A3628)&gt;1,_xlfn.CONCAT(A3628," (",N3628,")"),A3628)</f>
        <v>Wŭshèng Xiāng</v>
      </c>
      <c r="C3628" t="str">
        <f>IF(COUNTIF(B:B,B3628)&gt;1,_xlfn.CONCAT(A3628," (",M3628,")"),B3628)</f>
        <v>Wŭshèng Xiāng</v>
      </c>
      <c r="D3628" t="s">
        <v>3932</v>
      </c>
      <c r="E3628" t="s">
        <v>11</v>
      </c>
      <c r="F3628" t="str">
        <f>_xlfn.CONCAT(D3628,", ",H3628,", ",I3628,", ","四川省")</f>
        <v>武圣乡, 沐川县, 乐山市, 四川省</v>
      </c>
      <c r="G3628">
        <v>9298</v>
      </c>
      <c r="H3628" t="s">
        <v>8264</v>
      </c>
      <c r="I3628" t="s">
        <v>8256</v>
      </c>
      <c r="J3628" t="e">
        <f>VLOOKUP(F3628,[1]!china_towns_second__2[[Column1]:[Y]],3,FALSE)</f>
        <v>#N/A</v>
      </c>
      <c r="K3628" t="e">
        <f>VLOOKUP(F3628,[1]!china_towns_second__2[[Column1]:[Y]],2,FALSE)</f>
        <v>#N/A</v>
      </c>
      <c r="L3628" t="s">
        <v>13017</v>
      </c>
      <c r="M3628" t="str">
        <f>VLOOKUP(H3628,CHOOSE({1,2},Table22[Native],Table22[Name]),2,0)</f>
        <v>Mùchuān Xiàn</v>
      </c>
      <c r="N3628" s="15" t="str">
        <f>VLOOKUP(I3628,CHOOSE({1,2},Table22[Native],Table22[Name]),2,0)</f>
        <v>Lèshān Shì</v>
      </c>
      <c r="O3628" s="15" t="str">
        <f t="shared" si="112"/>
        <v>Wusheng Xiang (Lèshān Shì)</v>
      </c>
      <c r="P3628" s="15" t="str">
        <f t="shared" si="113"/>
        <v>Wusheng Xiang (Lèshān Shì)</v>
      </c>
    </row>
    <row r="3629" spans="1:16" hidden="1" x14ac:dyDescent="0.25">
      <c r="A3629" t="s">
        <v>4950</v>
      </c>
      <c r="B3629" t="str">
        <f>IF(COUNTIF(A:A,A3629)&gt;1,_xlfn.CONCAT(A3629," (",N3629,")"),A3629)</f>
        <v>Wūshĭdàqiáo Zhèn</v>
      </c>
      <c r="C3629" t="str">
        <f>IF(COUNTIF(B:B,B3629)&gt;1,_xlfn.CONCAT(A3629," (",M3629,")"),B3629)</f>
        <v>Wūshĭdàqiáo Zhèn</v>
      </c>
      <c r="D3629" t="s">
        <v>4951</v>
      </c>
      <c r="E3629" t="s">
        <v>7</v>
      </c>
      <c r="F3629" t="str">
        <f>_xlfn.CONCAT(D3629,", ",H3629,", ",I3629,", ","四川省")</f>
        <v>乌史大桥镇, 甘洛县, 凉山彝族自治州, 四川省</v>
      </c>
      <c r="G3629">
        <v>3641</v>
      </c>
      <c r="H3629" t="s">
        <v>8274</v>
      </c>
      <c r="I3629" t="s">
        <v>8271</v>
      </c>
      <c r="J3629">
        <f>VLOOKUP(F3629,[1]!china_towns_second__2[[Column1]:[Y]],3,FALSE)</f>
        <v>29.236260913350801</v>
      </c>
      <c r="K3629">
        <f>VLOOKUP(F3629,[1]!china_towns_second__2[[Column1]:[Y]],2,FALSE)</f>
        <v>102.9393929</v>
      </c>
      <c r="L3629" t="s">
        <v>13018</v>
      </c>
      <c r="M3629" t="str">
        <f>VLOOKUP(H3629,CHOOSE({1,2},Table22[Native],Table22[Name]),2,0)</f>
        <v>Gānluò Xiàn</v>
      </c>
      <c r="N3629" s="15" t="str">
        <f>VLOOKUP(I3629,CHOOSE({1,2},Table22[Native],Table22[Name]),2,0)</f>
        <v>Liángshān Yízú Zìzhìzhōu</v>
      </c>
      <c r="O3629" s="15" t="str">
        <f t="shared" si="112"/>
        <v>Wushidaqiao Zhen (Liángshān Yízú Zìzhìzhōu)</v>
      </c>
      <c r="P3629" s="15" t="str">
        <f t="shared" si="113"/>
        <v>Wushidaqiao Zhen (Liángshān Yízú Zìzhìzhōu)</v>
      </c>
    </row>
    <row r="3630" spans="1:16" hidden="1" x14ac:dyDescent="0.25">
      <c r="A3630" t="s">
        <v>1933</v>
      </c>
      <c r="B3630" t="str">
        <f>IF(COUNTIF(A:A,A3630)&gt;1,_xlfn.CONCAT(A3630," (",N3630,")"),A3630)</f>
        <v>Wŭsì Zhèn</v>
      </c>
      <c r="C3630" t="str">
        <f>IF(COUNTIF(B:B,B3630)&gt;1,_xlfn.CONCAT(A3630," (",M3630,")"),B3630)</f>
        <v>Wŭsì Zhèn</v>
      </c>
      <c r="D3630" t="s">
        <v>1934</v>
      </c>
      <c r="E3630" t="s">
        <v>7</v>
      </c>
      <c r="F3630" t="str">
        <f>_xlfn.CONCAT(D3630,", ",H3630,", ",I3630,", ","四川省")</f>
        <v>五四镇, 达川区, 达州市, 四川省</v>
      </c>
      <c r="G3630">
        <v>10998</v>
      </c>
      <c r="H3630" t="s">
        <v>8203</v>
      </c>
      <c r="I3630" t="s">
        <v>8202</v>
      </c>
      <c r="J3630">
        <f>VLOOKUP(F3630,[1]!china_towns_second__2[[Column1]:[Y]],3,FALSE)</f>
        <v>31.2430774547826</v>
      </c>
      <c r="K3630">
        <f>VLOOKUP(F3630,[1]!china_towns_second__2[[Column1]:[Y]],2,FALSE)</f>
        <v>107.0938428</v>
      </c>
      <c r="L3630" t="s">
        <v>13019</v>
      </c>
      <c r="M3630" t="str">
        <f>VLOOKUP(H3630,CHOOSE({1,2},Table22[Native],Table22[Name]),2,0)</f>
        <v>Dáchuān Qū</v>
      </c>
      <c r="N3630" s="15" t="str">
        <f>VLOOKUP(I3630,CHOOSE({1,2},Table22[Native],Table22[Name]),2,0)</f>
        <v>Dázhōu Shì</v>
      </c>
      <c r="O3630" s="15" t="str">
        <f t="shared" si="112"/>
        <v>Wusi Zhen (Dázhōu Shì)</v>
      </c>
      <c r="P3630" s="15" t="str">
        <f t="shared" si="113"/>
        <v>Wusi Zhen (Dázhōu Shì)</v>
      </c>
    </row>
    <row r="3631" spans="1:16" hidden="1" x14ac:dyDescent="0.25">
      <c r="A3631" t="s">
        <v>7390</v>
      </c>
      <c r="B3631" t="str">
        <f>IF(COUNTIF(A:A,A3631)&gt;1,_xlfn.CONCAT(A3631," (",N3631,")"),A3631)</f>
        <v>Wūsīhé Zhèn</v>
      </c>
      <c r="C3631" t="str">
        <f>IF(COUNTIF(B:B,B3631)&gt;1,_xlfn.CONCAT(A3631," (",M3631,")"),B3631)</f>
        <v>Wūsīhé Zhèn</v>
      </c>
      <c r="D3631" t="s">
        <v>7391</v>
      </c>
      <c r="E3631" t="s">
        <v>7</v>
      </c>
      <c r="F3631" t="str">
        <f>_xlfn.CONCAT(D3631,", ",H3631,", ",I3631,", ","四川省")</f>
        <v>乌斯河镇, 汉源县, 雅安市, 四川省</v>
      </c>
      <c r="G3631">
        <v>8647</v>
      </c>
      <c r="H3631" t="s">
        <v>8351</v>
      </c>
      <c r="I3631" t="s">
        <v>8349</v>
      </c>
      <c r="J3631">
        <f>VLOOKUP(F3631,[1]!china_towns_second__2[[Column1]:[Y]],3,FALSE)</f>
        <v>29.2650663590581</v>
      </c>
      <c r="K3631">
        <f>VLOOKUP(F3631,[1]!china_towns_second__2[[Column1]:[Y]],2,FALSE)</f>
        <v>102.8753665</v>
      </c>
      <c r="L3631" t="s">
        <v>13020</v>
      </c>
      <c r="M3631" t="str">
        <f>VLOOKUP(H3631,CHOOSE({1,2},Table22[Native],Table22[Name]),2,0)</f>
        <v>Hànyuán Xiàn</v>
      </c>
      <c r="N3631" s="15" t="str">
        <f>VLOOKUP(I3631,CHOOSE({1,2},Table22[Native],Table22[Name]),2,0)</f>
        <v>Yă'ān Shì</v>
      </c>
      <c r="O3631" s="15" t="str">
        <f t="shared" si="112"/>
        <v>Wusihe Zhen (Yă'ān Shì)</v>
      </c>
      <c r="P3631" s="15" t="str">
        <f t="shared" si="113"/>
        <v>Wusihe Zhen (Yă'ān Shì)</v>
      </c>
    </row>
    <row r="3632" spans="1:16" hidden="1" x14ac:dyDescent="0.25">
      <c r="A3632" t="s">
        <v>7392</v>
      </c>
      <c r="B3632" t="str">
        <f>IF(COUNTIF(A:A,A3632)&gt;1,_xlfn.CONCAT(A3632," (",N3632,")"),A3632)</f>
        <v>Wŭxiànxiāng Zhèn</v>
      </c>
      <c r="C3632" t="str">
        <f>IF(COUNTIF(B:B,B3632)&gt;1,_xlfn.CONCAT(A3632," (",M3632,")"),B3632)</f>
        <v>Wŭxiànxiāng Zhèn</v>
      </c>
      <c r="D3632" t="s">
        <v>7393</v>
      </c>
      <c r="E3632" t="s">
        <v>7</v>
      </c>
      <c r="F3632" t="str">
        <f>_xlfn.CONCAT(D3632,", ",H3632,", ",I3632,", ","四川省")</f>
        <v>五宪乡镇, 荥经县, 雅安市, 四川省</v>
      </c>
      <c r="G3632">
        <v>5711</v>
      </c>
      <c r="H3632" t="s">
        <v>8356</v>
      </c>
      <c r="I3632" t="s">
        <v>8349</v>
      </c>
      <c r="J3632">
        <f>VLOOKUP(F3632,[1]!china_towns_second__2[[Column1]:[Y]],3,FALSE)</f>
        <v>29.7494849270497</v>
      </c>
      <c r="K3632">
        <f>VLOOKUP(F3632,[1]!china_towns_second__2[[Column1]:[Y]],2,FALSE)</f>
        <v>102.8119363</v>
      </c>
      <c r="L3632" t="s">
        <v>13021</v>
      </c>
      <c r="M3632" t="str">
        <f>VLOOKUP(H3632,CHOOSE({1,2},Table22[Native],Table22[Name]),2,0)</f>
        <v>Yíngjīng Xiàn</v>
      </c>
      <c r="N3632" s="15" t="str">
        <f>VLOOKUP(I3632,CHOOSE({1,2},Table22[Native],Table22[Name]),2,0)</f>
        <v>Yă'ān Shì</v>
      </c>
      <c r="O3632" s="15" t="str">
        <f t="shared" si="112"/>
        <v>Wuxianxiang Zhen (Yă'ān Shì)</v>
      </c>
      <c r="P3632" s="15" t="str">
        <f t="shared" si="113"/>
        <v>Wuxianxiang Zhen (Yă'ān Shì)</v>
      </c>
    </row>
    <row r="3633" spans="1:16" hidden="1" x14ac:dyDescent="0.25">
      <c r="A3633" t="s">
        <v>8088</v>
      </c>
      <c r="B3633" t="str">
        <f>IF(COUNTIF(A:A,A3633)&gt;1,_xlfn.CONCAT(A3633," (",N3633,")"),A3633)</f>
        <v>Wŭxīng Xiāng</v>
      </c>
      <c r="C3633" t="str">
        <f>IF(COUNTIF(B:B,B3633)&gt;1,_xlfn.CONCAT(A3633," (",M3633,")"),B3633)</f>
        <v>Wŭxīng Xiāng</v>
      </c>
      <c r="D3633" t="s">
        <v>8089</v>
      </c>
      <c r="E3633" t="s">
        <v>11</v>
      </c>
      <c r="F3633" t="str">
        <f>_xlfn.CONCAT(D3633,", ",H3633,", ",I3633,", ","四川省")</f>
        <v>五星乡, 简阳市, 成都市, 四川省</v>
      </c>
      <c r="G3633">
        <v>10315</v>
      </c>
      <c r="H3633" t="s">
        <v>8185</v>
      </c>
      <c r="I3633" t="s">
        <v>8180</v>
      </c>
      <c r="J3633" t="e">
        <f>VLOOKUP(F3633,[1]!china_towns_second__2[[Column1]:[Y]],3,FALSE)</f>
        <v>#N/A</v>
      </c>
      <c r="K3633" t="e">
        <f>VLOOKUP(F3633,[1]!china_towns_second__2[[Column1]:[Y]],2,FALSE)</f>
        <v>#N/A</v>
      </c>
      <c r="L3633" t="s">
        <v>13022</v>
      </c>
      <c r="M3633" t="str">
        <f>VLOOKUP(H3633,CHOOSE({1,2},Table22[Native],Table22[Name]),2,0)</f>
        <v>Jiănyáng Shì</v>
      </c>
      <c r="N3633" s="15" t="str">
        <f>VLOOKUP(I3633,CHOOSE({1,2},Table22[Native],Table22[Name]),2,0)</f>
        <v>Chéngdū Shì</v>
      </c>
      <c r="O3633" s="15" t="str">
        <f t="shared" si="112"/>
        <v>Wuxing Xiang (Chéngdū Shì)</v>
      </c>
      <c r="P3633" s="15" t="str">
        <f t="shared" si="113"/>
        <v>Wuxing Xiang (Chéngdū Shì)</v>
      </c>
    </row>
    <row r="3634" spans="1:16" hidden="1" x14ac:dyDescent="0.25">
      <c r="A3634" t="s">
        <v>7669</v>
      </c>
      <c r="B3634" t="str">
        <f>IF(COUNTIF(A:A,A3634)&gt;1,_xlfn.CONCAT(A3634," (",N3634,")"),A3634)</f>
        <v>Wŭxīng Zhèn</v>
      </c>
      <c r="C3634" t="str">
        <f>IF(COUNTIF(B:B,B3634)&gt;1,_xlfn.CONCAT(A3634," (",M3634,")"),B3634)</f>
        <v>Wŭxīng Zhèn</v>
      </c>
      <c r="D3634" t="s">
        <v>7670</v>
      </c>
      <c r="E3634" t="s">
        <v>7</v>
      </c>
      <c r="F3634" t="str">
        <f>_xlfn.CONCAT(D3634,", ",H3634,", ",I3634,", ","四川省")</f>
        <v>五星镇, 兴文县, 宜宾市, 四川省</v>
      </c>
      <c r="G3634">
        <v>22537</v>
      </c>
      <c r="H3634" t="s">
        <v>8368</v>
      </c>
      <c r="I3634" t="s">
        <v>8359</v>
      </c>
      <c r="J3634">
        <f>VLOOKUP(F3634,[1]!china_towns_second__2[[Column1]:[Y]],3,FALSE)</f>
        <v>28.4278524200109</v>
      </c>
      <c r="K3634">
        <f>VLOOKUP(F3634,[1]!china_towns_second__2[[Column1]:[Y]],2,FALSE)</f>
        <v>105.1464813</v>
      </c>
      <c r="L3634" t="s">
        <v>13023</v>
      </c>
      <c r="M3634" t="str">
        <f>VLOOKUP(H3634,CHOOSE({1,2},Table22[Native],Table22[Name]),2,0)</f>
        <v>Xīngwén Xiàn</v>
      </c>
      <c r="N3634" s="15" t="str">
        <f>VLOOKUP(I3634,CHOOSE({1,2},Table22[Native],Table22[Name]),2,0)</f>
        <v>Yíbīn Shì</v>
      </c>
      <c r="O3634" s="15" t="str">
        <f t="shared" si="112"/>
        <v>Wuxing Zhen (Yíbīn Shì)</v>
      </c>
      <c r="P3634" s="15" t="str">
        <f t="shared" si="113"/>
        <v>Wuxing Zhen (Yíbīn Shì)</v>
      </c>
    </row>
    <row r="3635" spans="1:16" hidden="1" x14ac:dyDescent="0.25">
      <c r="A3635" t="s">
        <v>7861</v>
      </c>
      <c r="B3635" t="str">
        <f>IF(COUNTIF(A:A,A3635)&gt;1,_xlfn.CONCAT(A3635," (",N3635,")"),A3635)</f>
        <v>Wŭxīngjiē Jiēdào</v>
      </c>
      <c r="C3635" t="str">
        <f>IF(COUNTIF(B:B,B3635)&gt;1,_xlfn.CONCAT(A3635," (",M3635,")"),B3635)</f>
        <v>Wŭxīngjiē Jiēdào</v>
      </c>
      <c r="D3635" t="s">
        <v>7862</v>
      </c>
      <c r="E3635" t="s">
        <v>493</v>
      </c>
      <c r="F3635" t="str">
        <f>_xlfn.CONCAT(D3635,", ",H3635,", ",I3635,", ","四川省")</f>
        <v>五星街街道, 自流井区, 自贡市, 四川省</v>
      </c>
      <c r="G3635">
        <v>51135</v>
      </c>
      <c r="H3635" t="s">
        <v>8377</v>
      </c>
      <c r="I3635" t="s">
        <v>8371</v>
      </c>
      <c r="J3635">
        <f>VLOOKUP(F3635,[1]!china_towns_second__2[[Column1]:[Y]],3,FALSE)</f>
        <v>29.362177223225199</v>
      </c>
      <c r="K3635">
        <f>VLOOKUP(F3635,[1]!china_towns_second__2[[Column1]:[Y]],2,FALSE)</f>
        <v>104.76105269999999</v>
      </c>
      <c r="L3635" t="s">
        <v>13024</v>
      </c>
      <c r="M3635" t="str">
        <f>VLOOKUP(H3635,CHOOSE({1,2},Table22[Native],Table22[Name]),2,0)</f>
        <v>Zìliújĭng Qū</v>
      </c>
      <c r="N3635" s="15" t="str">
        <f>VLOOKUP(I3635,CHOOSE({1,2},Table22[Native],Table22[Name]),2,0)</f>
        <v>Zìgòng Shì</v>
      </c>
      <c r="O3635" s="15" t="str">
        <f t="shared" si="112"/>
        <v>Wuxingjie Jiedao (Zìgòng Shì)</v>
      </c>
      <c r="P3635" s="15" t="str">
        <f t="shared" si="113"/>
        <v>Wuxingjie Jiedao (Zìgòng Shì)</v>
      </c>
    </row>
    <row r="3636" spans="1:16" hidden="1" x14ac:dyDescent="0.25">
      <c r="A3636" t="s">
        <v>5556</v>
      </c>
      <c r="B3636" t="str">
        <f>IF(COUNTIF(A:A,A3636)&gt;1,_xlfn.CONCAT(A3636," (",N3636,")"),A3636)</f>
        <v>Wŭyáng Zhèn</v>
      </c>
      <c r="C3636" t="str">
        <f>IF(COUNTIF(B:B,B3636)&gt;1,_xlfn.CONCAT(A3636," (",M3636,")"),B3636)</f>
        <v>Wŭyáng Zhèn</v>
      </c>
      <c r="D3636" t="s">
        <v>5557</v>
      </c>
      <c r="E3636" t="s">
        <v>7</v>
      </c>
      <c r="F3636" t="str">
        <f>_xlfn.CONCAT(D3636,", ",H3636,", ",I3636,", ","四川省")</f>
        <v>武阳镇, 彭山区, 眉山市, 四川省</v>
      </c>
      <c r="G3636">
        <v>14893</v>
      </c>
      <c r="H3636" t="s">
        <v>8303</v>
      </c>
      <c r="I3636" t="s">
        <v>8299</v>
      </c>
      <c r="J3636">
        <f>VLOOKUP(F3636,[1]!china_towns_second__2[[Column1]:[Y]],3,FALSE)</f>
        <v>30.271900585996999</v>
      </c>
      <c r="K3636">
        <f>VLOOKUP(F3636,[1]!china_towns_second__2[[Column1]:[Y]],2,FALSE)</f>
        <v>103.90714269999999</v>
      </c>
      <c r="L3636" t="s">
        <v>13025</v>
      </c>
      <c r="M3636" t="str">
        <f>VLOOKUP(H3636,CHOOSE({1,2},Table22[Native],Table22[Name]),2,0)</f>
        <v>Péngshān Qū</v>
      </c>
      <c r="N3636" s="15" t="str">
        <f>VLOOKUP(I3636,CHOOSE({1,2},Table22[Native],Table22[Name]),2,0)</f>
        <v>Méishān Shì</v>
      </c>
      <c r="O3636" s="15" t="str">
        <f t="shared" si="112"/>
        <v>Wuyang Zhen (Méishān Shì)</v>
      </c>
      <c r="P3636" s="15" t="str">
        <f t="shared" si="113"/>
        <v>Wuyang Zhen (Méishān Shì)</v>
      </c>
    </row>
    <row r="3637" spans="1:16" hidden="1" x14ac:dyDescent="0.25">
      <c r="A3637" t="s">
        <v>386</v>
      </c>
      <c r="B3637" t="str">
        <f>IF(COUNTIF(A:A,A3637)&gt;1,_xlfn.CONCAT(A3637," (",N3637,")"),A3637)</f>
        <v>Wúyī Xiāng</v>
      </c>
      <c r="C3637" t="str">
        <f>IF(COUNTIF(B:B,B3637)&gt;1,_xlfn.CONCAT(A3637," (",M3637,")"),B3637)</f>
        <v>Wúyī Xiāng</v>
      </c>
      <c r="D3637" t="s">
        <v>387</v>
      </c>
      <c r="E3637" t="s">
        <v>11</v>
      </c>
      <c r="F3637" t="str">
        <f>_xlfn.CONCAT(D3637,", ",H3637,", ",I3637,", ","四川省")</f>
        <v>吾伊乡, 壤塘县, 阿坝藏族羌族自治州, 四川省</v>
      </c>
      <c r="G3637">
        <v>2745</v>
      </c>
      <c r="H3637" t="s">
        <v>8164</v>
      </c>
      <c r="I3637" t="s">
        <v>8153</v>
      </c>
      <c r="J3637" t="e">
        <f>VLOOKUP(F3637,[1]!china_towns_second__2[[Column1]:[Y]],3,FALSE)</f>
        <v>#N/A</v>
      </c>
      <c r="K3637" t="e">
        <f>VLOOKUP(F3637,[1]!china_towns_second__2[[Column1]:[Y]],2,FALSE)</f>
        <v>#N/A</v>
      </c>
      <c r="L3637" t="s">
        <v>13026</v>
      </c>
      <c r="M3637" t="str">
        <f>VLOOKUP(H3637,CHOOSE({1,2},Table22[Native],Table22[Name]),2,0)</f>
        <v>Răngtáng Xiàn</v>
      </c>
      <c r="N3637" s="15" t="str">
        <f>VLOOKUP(I3637,CHOOSE({1,2},Table22[Native],Table22[Name]),2,0)</f>
        <v>Ābà Zàngzú Qiāngzú Zìzhìzhōu</v>
      </c>
      <c r="O3637" s="15" t="str">
        <f t="shared" si="112"/>
        <v>Wuyi Xiang (Ābà Zàngzú Qiāngzú Zìzhìzhōu)</v>
      </c>
      <c r="P3637" s="15" t="str">
        <f t="shared" si="113"/>
        <v>Wuyi Xiang (Ābà Zàngzú Qiāngzú Zìzhìzhōu)</v>
      </c>
    </row>
    <row r="3638" spans="1:16" hidden="1" x14ac:dyDescent="0.25">
      <c r="A3638" t="s">
        <v>4952</v>
      </c>
      <c r="B3638" t="str">
        <f>IF(COUNTIF(A:A,A3638)&gt;1,_xlfn.CONCAT(A3638," (",N3638,")"),A3638)</f>
        <v>Wūyī Xiāng</v>
      </c>
      <c r="C3638" t="str">
        <f>IF(COUNTIF(B:B,B3638)&gt;1,_xlfn.CONCAT(A3638," (",M3638,")"),B3638)</f>
        <v>Wūyī Xiāng</v>
      </c>
      <c r="D3638" t="s">
        <v>4953</v>
      </c>
      <c r="E3638" t="s">
        <v>11</v>
      </c>
      <c r="F3638" t="str">
        <f>_xlfn.CONCAT(D3638,", ",H3638,", ",I3638,", ","四川省")</f>
        <v>乌依乡, 布拖县, 凉山彝族自治州, 四川省</v>
      </c>
      <c r="G3638">
        <v>2703</v>
      </c>
      <c r="H3638" t="s">
        <v>8272</v>
      </c>
      <c r="I3638" t="s">
        <v>8271</v>
      </c>
      <c r="J3638" t="e">
        <f>VLOOKUP(F3638,[1]!china_towns_second__2[[Column1]:[Y]],3,FALSE)</f>
        <v>#N/A</v>
      </c>
      <c r="K3638" t="e">
        <f>VLOOKUP(F3638,[1]!china_towns_second__2[[Column1]:[Y]],2,FALSE)</f>
        <v>#N/A</v>
      </c>
      <c r="L3638" t="s">
        <v>13026</v>
      </c>
      <c r="M3638" t="str">
        <f>VLOOKUP(H3638,CHOOSE({1,2},Table22[Native],Table22[Name]),2,0)</f>
        <v>Bùtuō Xiàn</v>
      </c>
      <c r="N3638" s="15" t="str">
        <f>VLOOKUP(I3638,CHOOSE({1,2},Table22[Native],Table22[Name]),2,0)</f>
        <v>Liángshān Yízú Zìzhìzhōu</v>
      </c>
      <c r="O3638" s="15" t="str">
        <f t="shared" si="112"/>
        <v>Wuyi Xiang (Liángshān Yízú Zìzhìzhōu)</v>
      </c>
      <c r="P3638" s="15" t="str">
        <f t="shared" si="113"/>
        <v>Wuyi Xiang (Liángshān Yízú Zìzhìzhōu)</v>
      </c>
    </row>
    <row r="3639" spans="1:16" hidden="1" x14ac:dyDescent="0.25">
      <c r="A3639" t="s">
        <v>3933</v>
      </c>
      <c r="B3639" t="str">
        <f>IF(COUNTIF(A:A,A3639)&gt;1,_xlfn.CONCAT(A3639," (",N3639,")"),A3639)</f>
        <v>Wŭyú Zhèn</v>
      </c>
      <c r="C3639" t="str">
        <f>IF(COUNTIF(B:B,B3639)&gt;1,_xlfn.CONCAT(A3639," (",M3639,")"),B3639)</f>
        <v>Wŭyú Zhèn</v>
      </c>
      <c r="D3639" t="s">
        <v>3934</v>
      </c>
      <c r="E3639" t="s">
        <v>7</v>
      </c>
      <c r="F3639" t="str">
        <f>_xlfn.CONCAT(D3639,", ",H3639,", ",I3639,", ","四川省")</f>
        <v>舞雩镇, 犍为县, 乐山市, 四川省</v>
      </c>
      <c r="G3639">
        <v>11745</v>
      </c>
      <c r="H3639" t="s">
        <v>8265</v>
      </c>
      <c r="I3639" t="s">
        <v>8256</v>
      </c>
      <c r="J3639">
        <f>VLOOKUP(F3639,[1]!china_towns_second__2[[Column1]:[Y]],3,FALSE)</f>
        <v>29.2867312347759</v>
      </c>
      <c r="K3639">
        <f>VLOOKUP(F3639,[1]!china_towns_second__2[[Column1]:[Y]],2,FALSE)</f>
        <v>103.9233076</v>
      </c>
      <c r="L3639" t="s">
        <v>13027</v>
      </c>
      <c r="M3639" t="str">
        <f>VLOOKUP(H3639,CHOOSE({1,2},Table22[Native],Table22[Name]),2,0)</f>
        <v>Qiánwéi Xiàn</v>
      </c>
      <c r="N3639" s="15" t="str">
        <f>VLOOKUP(I3639,CHOOSE({1,2},Table22[Native],Table22[Name]),2,0)</f>
        <v>Lèshān Shì</v>
      </c>
      <c r="O3639" s="15" t="str">
        <f t="shared" si="112"/>
        <v>Wuyu Zhen (Lèshān Shì)</v>
      </c>
      <c r="P3639" s="15" t="str">
        <f t="shared" si="113"/>
        <v>Wuyu Zhen (Lèshān Shì)</v>
      </c>
    </row>
    <row r="3640" spans="1:16" hidden="1" x14ac:dyDescent="0.25">
      <c r="A3640" t="s">
        <v>8090</v>
      </c>
      <c r="B3640" t="str">
        <f>IF(COUNTIF(A:A,A3640)&gt;1,_xlfn.CONCAT(A3640," (",N3640,")"),A3640)</f>
        <v>Wŭzhĭ Xiāng</v>
      </c>
      <c r="C3640" t="str">
        <f>IF(COUNTIF(B:B,B3640)&gt;1,_xlfn.CONCAT(A3640," (",M3640,")"),B3640)</f>
        <v>Wŭzhĭ Xiāng</v>
      </c>
      <c r="D3640" t="s">
        <v>8091</v>
      </c>
      <c r="E3640" t="s">
        <v>11</v>
      </c>
      <c r="F3640" t="str">
        <f>_xlfn.CONCAT(D3640,", ",H3640,", ",I3640,", ","四川省")</f>
        <v>五指乡, 简阳市, 成都市, 四川省</v>
      </c>
      <c r="G3640">
        <v>6620</v>
      </c>
      <c r="H3640" t="s">
        <v>8185</v>
      </c>
      <c r="I3640" t="s">
        <v>8180</v>
      </c>
      <c r="J3640" t="e">
        <f>VLOOKUP(F3640,[1]!china_towns_second__2[[Column1]:[Y]],3,FALSE)</f>
        <v>#N/A</v>
      </c>
      <c r="K3640" t="e">
        <f>VLOOKUP(F3640,[1]!china_towns_second__2[[Column1]:[Y]],2,FALSE)</f>
        <v>#N/A</v>
      </c>
      <c r="L3640" t="s">
        <v>13028</v>
      </c>
      <c r="M3640" t="str">
        <f>VLOOKUP(H3640,CHOOSE({1,2},Table22[Native],Table22[Name]),2,0)</f>
        <v>Jiănyáng Shì</v>
      </c>
      <c r="N3640" s="15" t="str">
        <f>VLOOKUP(I3640,CHOOSE({1,2},Table22[Native],Table22[Name]),2,0)</f>
        <v>Chéngdū Shì</v>
      </c>
      <c r="O3640" s="15" t="str">
        <f t="shared" si="112"/>
        <v>Wuzhi Xiang (Chéngdū Shì)</v>
      </c>
      <c r="P3640" s="15" t="str">
        <f t="shared" si="113"/>
        <v>Wuzhi Xiang (Chéngdū Shì)</v>
      </c>
    </row>
    <row r="3641" spans="1:16" hidden="1" x14ac:dyDescent="0.25">
      <c r="A3641" t="s">
        <v>2726</v>
      </c>
      <c r="B3641" t="str">
        <f>IF(COUNTIF(A:A,A3641)&gt;1,_xlfn.CONCAT(A3641," (",N3641,")"),A3641)</f>
        <v>Xiābā Xiāng</v>
      </c>
      <c r="C3641" t="str">
        <f>IF(COUNTIF(B:B,B3641)&gt;1,_xlfn.CONCAT(A3641," (",M3641,")"),B3641)</f>
        <v>Xiābā Xiāng</v>
      </c>
      <c r="D3641" t="s">
        <v>2727</v>
      </c>
      <c r="E3641" t="s">
        <v>11</v>
      </c>
      <c r="F3641" t="str">
        <f>_xlfn.CONCAT(D3641,", ",H3641,", ",I3641,", ","四川省")</f>
        <v>呷巴乡, 康定市, 甘孜藏族自治州, 四川省</v>
      </c>
      <c r="G3641">
        <v>3755</v>
      </c>
      <c r="H3641" t="s">
        <v>8229</v>
      </c>
      <c r="I3641" t="s">
        <v>8219</v>
      </c>
      <c r="J3641" t="e">
        <f>VLOOKUP(F3641,[1]!china_towns_second__2[[Column1]:[Y]],3,FALSE)</f>
        <v>#N/A</v>
      </c>
      <c r="K3641" t="e">
        <f>VLOOKUP(F3641,[1]!china_towns_second__2[[Column1]:[Y]],2,FALSE)</f>
        <v>#N/A</v>
      </c>
      <c r="L3641" t="s">
        <v>13029</v>
      </c>
      <c r="M3641" t="str">
        <f>VLOOKUP(H3641,CHOOSE({1,2},Table22[Native],Table22[Name]),2,0)</f>
        <v>Kāngdìng Shì</v>
      </c>
      <c r="N3641" s="15" t="str">
        <f>VLOOKUP(I3641,CHOOSE({1,2},Table22[Native],Table22[Name]),2,0)</f>
        <v>Gānzī Zàngzú Zìzhìzhōu</v>
      </c>
      <c r="O3641" s="15" t="str">
        <f t="shared" si="112"/>
        <v>Xiaba Xiang (Gānzī Zàngzú Zìzhìzhōu)</v>
      </c>
      <c r="P3641" s="15" t="str">
        <f t="shared" si="113"/>
        <v>Xiaba Xiang (Gānzī Zàngzú Zìzhìzhōu)</v>
      </c>
    </row>
    <row r="3642" spans="1:16" hidden="1" x14ac:dyDescent="0.25">
      <c r="A3642" t="s">
        <v>1935</v>
      </c>
      <c r="B3642" t="str">
        <f>IF(COUNTIF(A:A,A3642)&gt;1,_xlfn.CONCAT(A3642," (",N3642,")"),A3642)</f>
        <v>Xiàbā Zhèn</v>
      </c>
      <c r="C3642" t="str">
        <f>IF(COUNTIF(B:B,B3642)&gt;1,_xlfn.CONCAT(A3642," (",M3642,")"),B3642)</f>
        <v>Xiàbā Zhèn</v>
      </c>
      <c r="D3642" t="s">
        <v>1936</v>
      </c>
      <c r="E3642" t="s">
        <v>7</v>
      </c>
      <c r="F3642" t="str">
        <f>_xlfn.CONCAT(D3642,", ",H3642,", ",I3642,", ","四川省")</f>
        <v>下八镇, 宣汉县, 达州市, 四川省</v>
      </c>
      <c r="G3642">
        <v>23189</v>
      </c>
      <c r="H3642" t="s">
        <v>8209</v>
      </c>
      <c r="I3642" t="s">
        <v>8202</v>
      </c>
      <c r="J3642">
        <f>VLOOKUP(F3642,[1]!china_towns_second__2[[Column1]:[Y]],3,FALSE)</f>
        <v>31.3462774712719</v>
      </c>
      <c r="K3642">
        <f>VLOOKUP(F3642,[1]!china_towns_second__2[[Column1]:[Y]],2,FALSE)</f>
        <v>107.92270069999999</v>
      </c>
      <c r="L3642" t="s">
        <v>13030</v>
      </c>
      <c r="M3642" t="str">
        <f>VLOOKUP(H3642,CHOOSE({1,2},Table22[Native],Table22[Name]),2,0)</f>
        <v>Xuānhàn Xiàn</v>
      </c>
      <c r="N3642" s="15" t="str">
        <f>VLOOKUP(I3642,CHOOSE({1,2},Table22[Native],Table22[Name]),2,0)</f>
        <v>Dázhōu Shì</v>
      </c>
      <c r="O3642" s="15" t="str">
        <f t="shared" si="112"/>
        <v>Xiaba Zhen (Dázhōu Shì)</v>
      </c>
      <c r="P3642" s="15" t="str">
        <f t="shared" si="113"/>
        <v>Xiaba Zhen (Dázhōu Shì)</v>
      </c>
    </row>
    <row r="3643" spans="1:16" hidden="1" x14ac:dyDescent="0.25">
      <c r="A3643" t="s">
        <v>735</v>
      </c>
      <c r="B3643" t="str">
        <f>IF(COUNTIF(A:A,A3643)&gt;1,_xlfn.CONCAT(A3643," (",N3643,")"),A3643)</f>
        <v>Xiàbāmiào Zhèn [incl. Guānyīnjĭng Zhèn]</v>
      </c>
      <c r="C3643" t="str">
        <f>IF(COUNTIF(B:B,B3643)&gt;1,_xlfn.CONCAT(A3643," (",M3643,")"),B3643)</f>
        <v>Xiàbāmiào Zhèn [incl. Guānyīnjĭng Zhèn]</v>
      </c>
      <c r="D3643" t="s">
        <v>736</v>
      </c>
      <c r="E3643" t="s">
        <v>7</v>
      </c>
      <c r="F3643" t="str">
        <f>_xlfn.CONCAT(D3643,", ",H3643,", ",I3643,", ","四川省")</f>
        <v>下八庙镇, 恩阳区, 巴中市, 四川省</v>
      </c>
      <c r="G3643">
        <v>33515</v>
      </c>
      <c r="H3643" t="s">
        <v>8174</v>
      </c>
      <c r="I3643" t="s">
        <v>8171</v>
      </c>
      <c r="J3643">
        <f>VLOOKUP(F3643,[1]!china_towns_second__2[[Column1]:[Y]],3,FALSE)</f>
        <v>31.6489450740048</v>
      </c>
      <c r="K3643">
        <f>VLOOKUP(F3643,[1]!china_towns_second__2[[Column1]:[Y]],2,FALSE)</f>
        <v>106.49473159999999</v>
      </c>
      <c r="L3643" t="s">
        <v>13031</v>
      </c>
      <c r="M3643" t="str">
        <f>VLOOKUP(H3643,CHOOSE({1,2},Table22[Native],Table22[Name]),2,0)</f>
        <v>Ēnyáng Qū</v>
      </c>
      <c r="N3643" s="15" t="str">
        <f>VLOOKUP(I3643,CHOOSE({1,2},Table22[Native],Table22[Name]),2,0)</f>
        <v>Bāzhōng Shì</v>
      </c>
      <c r="O3643" s="15" t="str">
        <f t="shared" si="112"/>
        <v>Xiabamiao Zhen [incl. Guanyinjing Zhen] (Bāzhōng Shì)</v>
      </c>
      <c r="P3643" s="15" t="str">
        <f t="shared" si="113"/>
        <v>Xiabamiao Zhen [incl. Guanyinjing Zhen] (Bāzhōng Shì)</v>
      </c>
    </row>
    <row r="3644" spans="1:16" hidden="1" x14ac:dyDescent="0.25">
      <c r="A3644" t="s">
        <v>388</v>
      </c>
      <c r="B3644" t="str">
        <f>IF(COUNTIF(A:A,A3644)&gt;1,_xlfn.CONCAT(A3644," (",N3644,")"),A3644)</f>
        <v>Xiàbāzhài Xiāng</v>
      </c>
      <c r="C3644" t="str">
        <f>IF(COUNTIF(B:B,B3644)&gt;1,_xlfn.CONCAT(A3644," (",M3644,")"),B3644)</f>
        <v>Xiàbāzhài Xiāng</v>
      </c>
      <c r="D3644" t="s">
        <v>389</v>
      </c>
      <c r="E3644" t="s">
        <v>11</v>
      </c>
      <c r="F3644" t="str">
        <f>_xlfn.CONCAT(D3644,", ",H3644,", ",I3644,", ","四川省")</f>
        <v>下八寨乡, 松潘县, 阿坝藏族羌族自治州, 四川省</v>
      </c>
      <c r="G3644">
        <v>1177</v>
      </c>
      <c r="H3644" t="s">
        <v>8166</v>
      </c>
      <c r="I3644" t="s">
        <v>8153</v>
      </c>
      <c r="J3644" t="e">
        <f>VLOOKUP(F3644,[1]!china_towns_second__2[[Column1]:[Y]],3,FALSE)</f>
        <v>#N/A</v>
      </c>
      <c r="K3644" t="e">
        <f>VLOOKUP(F3644,[1]!china_towns_second__2[[Column1]:[Y]],2,FALSE)</f>
        <v>#N/A</v>
      </c>
      <c r="L3644" t="s">
        <v>13032</v>
      </c>
      <c r="M3644" t="str">
        <f>VLOOKUP(H3644,CHOOSE({1,2},Table22[Native],Table22[Name]),2,0)</f>
        <v>Sōngpān Xiàn</v>
      </c>
      <c r="N3644" s="15" t="str">
        <f>VLOOKUP(I3644,CHOOSE({1,2},Table22[Native],Table22[Name]),2,0)</f>
        <v>Ābà Zàngzú Qiāngzú Zìzhìzhōu</v>
      </c>
      <c r="O3644" s="15" t="str">
        <f t="shared" si="112"/>
        <v>Xiabazhai Xiang (Ābà Zàngzú Qiāngzú Zìzhìzhōu)</v>
      </c>
      <c r="P3644" s="15" t="str">
        <f t="shared" si="113"/>
        <v>Xiabazhai Xiang (Ābà Zàngzú Qiāngzú Zìzhìzhōu)</v>
      </c>
    </row>
    <row r="3645" spans="1:16" hidden="1" x14ac:dyDescent="0.25">
      <c r="A3645" t="s">
        <v>7671</v>
      </c>
      <c r="B3645" t="str">
        <f>IF(COUNTIF(A:A,A3645)&gt;1,_xlfn.CONCAT(A3645," (",N3645,")"),A3645)</f>
        <v>Xiàcháng Zhèn</v>
      </c>
      <c r="C3645" t="str">
        <f>IF(COUNTIF(B:B,B3645)&gt;1,_xlfn.CONCAT(A3645," (",M3645,")"),B3645)</f>
        <v>Xiàcháng Zhèn</v>
      </c>
      <c r="D3645" t="s">
        <v>7672</v>
      </c>
      <c r="E3645" t="s">
        <v>7</v>
      </c>
      <c r="F3645" t="str">
        <f>_xlfn.CONCAT(D3645,", ",H3645,", ",I3645,", ","四川省")</f>
        <v>下长镇, 江安县, 宜宾市, 四川省</v>
      </c>
      <c r="G3645">
        <v>21124</v>
      </c>
      <c r="H3645" t="s">
        <v>8364</v>
      </c>
      <c r="I3645" t="s">
        <v>8359</v>
      </c>
      <c r="J3645">
        <f>VLOOKUP(F3645,[1]!china_towns_second__2[[Column1]:[Y]],3,FALSE)</f>
        <v>28.734634458219499</v>
      </c>
      <c r="K3645">
        <f>VLOOKUP(F3645,[1]!china_towns_second__2[[Column1]:[Y]],2,FALSE)</f>
        <v>104.99460980000001</v>
      </c>
      <c r="L3645" t="s">
        <v>13033</v>
      </c>
      <c r="M3645" t="str">
        <f>VLOOKUP(H3645,CHOOSE({1,2},Table22[Native],Table22[Name]),2,0)</f>
        <v>Jiāng'ān Xiàn</v>
      </c>
      <c r="N3645" s="15" t="str">
        <f>VLOOKUP(I3645,CHOOSE({1,2},Table22[Native],Table22[Name]),2,0)</f>
        <v>Yíbīn Shì</v>
      </c>
      <c r="O3645" s="15" t="str">
        <f t="shared" si="112"/>
        <v>Xiachang Zhen (Yíbīn Shì)</v>
      </c>
      <c r="P3645" s="15" t="str">
        <f t="shared" si="113"/>
        <v>Xiachang Zhen (Yíbīn Shì)</v>
      </c>
    </row>
    <row r="3646" spans="1:16" hidden="1" x14ac:dyDescent="0.25">
      <c r="A3646" t="s">
        <v>4954</v>
      </c>
      <c r="B3646" t="str">
        <f>IF(COUNTIF(A:A,A3646)&gt;1,_xlfn.CONCAT(A3646," (",N3646,")"),A3646)</f>
        <v>Xiàcūn Xiāng</v>
      </c>
      <c r="C3646" t="str">
        <f>IF(COUNTIF(B:B,B3646)&gt;1,_xlfn.CONCAT(A3646," (",M3646,")"),B3646)</f>
        <v>Xiàcūn Xiāng</v>
      </c>
      <c r="D3646" t="s">
        <v>4955</v>
      </c>
      <c r="E3646" t="s">
        <v>11</v>
      </c>
      <c r="F3646" t="str">
        <f>_xlfn.CONCAT(D3646,", ",H3646,", ",I3646,", ","四川省")</f>
        <v>下村乡, 会理县, 凉山彝族自治州, 四川省</v>
      </c>
      <c r="G3646">
        <v>5910</v>
      </c>
      <c r="H3646" t="s">
        <v>8276</v>
      </c>
      <c r="I3646" t="s">
        <v>8271</v>
      </c>
      <c r="J3646" t="e">
        <f>VLOOKUP(F3646,[1]!china_towns_second__2[[Column1]:[Y]],3,FALSE)</f>
        <v>#N/A</v>
      </c>
      <c r="K3646" t="e">
        <f>VLOOKUP(F3646,[1]!china_towns_second__2[[Column1]:[Y]],2,FALSE)</f>
        <v>#N/A</v>
      </c>
      <c r="L3646" t="s">
        <v>13034</v>
      </c>
      <c r="M3646" t="str">
        <f>VLOOKUP(H3646,CHOOSE({1,2},Table22[Native],Table22[Name]),2,0)</f>
        <v>Huìlĭ Xiàn</v>
      </c>
      <c r="N3646" s="15" t="str">
        <f>VLOOKUP(I3646,CHOOSE({1,2},Table22[Native],Table22[Name]),2,0)</f>
        <v>Liángshān Yízú Zìzhìzhōu</v>
      </c>
      <c r="O3646" s="15" t="str">
        <f t="shared" si="112"/>
        <v>Xiacun Xiang (Liángshān Yízú Zìzhìzhōu)</v>
      </c>
      <c r="P3646" s="15" t="str">
        <f t="shared" si="113"/>
        <v>Xiacun Xiang (Liángshān Yízú Zìzhìzhōu)</v>
      </c>
    </row>
    <row r="3647" spans="1:16" hidden="1" x14ac:dyDescent="0.25">
      <c r="A3647" t="s">
        <v>7172</v>
      </c>
      <c r="B3647" t="str">
        <f>IF(COUNTIF(A:A,A3647)&gt;1,_xlfn.CONCAT(A3647," (",N3647,")"),A3647)</f>
        <v>Xiàdōng Xiāng</v>
      </c>
      <c r="C3647" t="str">
        <f>IF(COUNTIF(B:B,B3647)&gt;1,_xlfn.CONCAT(A3647," (",M3647,")"),B3647)</f>
        <v>Xiàdōng Xiāng</v>
      </c>
      <c r="D3647" t="s">
        <v>7173</v>
      </c>
      <c r="E3647" t="s">
        <v>11</v>
      </c>
      <c r="F3647" t="str">
        <f>_xlfn.CONCAT(D3647,", ",H3647,", ",I3647,", ","四川省")</f>
        <v>下东乡, 蓬溪县, 遂宁市, 四川省</v>
      </c>
      <c r="G3647">
        <v>9713</v>
      </c>
      <c r="H3647" t="s">
        <v>8346</v>
      </c>
      <c r="I3647" t="s">
        <v>8342</v>
      </c>
      <c r="J3647" t="e">
        <f>VLOOKUP(F3647,[1]!china_towns_second__2[[Column1]:[Y]],3,FALSE)</f>
        <v>#N/A</v>
      </c>
      <c r="K3647" t="e">
        <f>VLOOKUP(F3647,[1]!china_towns_second__2[[Column1]:[Y]],2,FALSE)</f>
        <v>#N/A</v>
      </c>
      <c r="L3647" t="s">
        <v>13035</v>
      </c>
      <c r="M3647" t="str">
        <f>VLOOKUP(H3647,CHOOSE({1,2},Table22[Native],Table22[Name]),2,0)</f>
        <v>Péngxī Xiàn</v>
      </c>
      <c r="N3647" s="15" t="str">
        <f>VLOOKUP(I3647,CHOOSE({1,2},Table22[Native],Table22[Name]),2,0)</f>
        <v>Suìníng Shì</v>
      </c>
      <c r="O3647" s="15" t="str">
        <f t="shared" si="112"/>
        <v>Xiadong Xiang (Suìníng Shì)</v>
      </c>
      <c r="P3647" s="15" t="str">
        <f t="shared" si="113"/>
        <v>Xiadong Xiang (Suìníng Shì)</v>
      </c>
    </row>
    <row r="3648" spans="1:16" hidden="1" x14ac:dyDescent="0.25">
      <c r="A3648" t="s">
        <v>3935</v>
      </c>
      <c r="B3648" t="str">
        <f>IF(COUNTIF(A:A,A3648)&gt;1,_xlfn.CONCAT(A3648," (",N3648,")"),A3648)</f>
        <v>Xiàdù Xiāng</v>
      </c>
      <c r="C3648" t="str">
        <f>IF(COUNTIF(B:B,B3648)&gt;1,_xlfn.CONCAT(A3648," (",M3648,")"),B3648)</f>
        <v>Xiàdù Xiāng</v>
      </c>
      <c r="D3648" t="s">
        <v>3936</v>
      </c>
      <c r="E3648" t="s">
        <v>11</v>
      </c>
      <c r="F3648" t="str">
        <f>_xlfn.CONCAT(D3648,", ",H3648,", ",I3648,", ","四川省")</f>
        <v>下渡乡, 犍为县, 乐山市, 四川省</v>
      </c>
      <c r="G3648">
        <v>10294</v>
      </c>
      <c r="H3648" t="s">
        <v>8265</v>
      </c>
      <c r="I3648" t="s">
        <v>8256</v>
      </c>
      <c r="J3648" t="e">
        <f>VLOOKUP(F3648,[1]!china_towns_second__2[[Column1]:[Y]],3,FALSE)</f>
        <v>#N/A</v>
      </c>
      <c r="K3648" t="e">
        <f>VLOOKUP(F3648,[1]!china_towns_second__2[[Column1]:[Y]],2,FALSE)</f>
        <v>#N/A</v>
      </c>
      <c r="L3648" t="s">
        <v>13036</v>
      </c>
      <c r="M3648" t="str">
        <f>VLOOKUP(H3648,CHOOSE({1,2},Table22[Native],Table22[Name]),2,0)</f>
        <v>Qiánwéi Xiàn</v>
      </c>
      <c r="N3648" s="15" t="str">
        <f>VLOOKUP(I3648,CHOOSE({1,2},Table22[Native],Table22[Name]),2,0)</f>
        <v>Lèshān Shì</v>
      </c>
      <c r="O3648" s="15" t="str">
        <f t="shared" si="112"/>
        <v>Xiadu Xiang (Lèshān Shì)</v>
      </c>
      <c r="P3648" s="15" t="str">
        <f t="shared" si="113"/>
        <v>Xiadu Xiang (Lèshān Shì)</v>
      </c>
    </row>
    <row r="3649" spans="1:16" hidden="1" x14ac:dyDescent="0.25">
      <c r="A3649" t="s">
        <v>2728</v>
      </c>
      <c r="B3649" t="str">
        <f>IF(COUNTIF(A:A,A3649)&gt;1,_xlfn.CONCAT(A3649," (",N3649,")"),A3649)</f>
        <v>Xiā'ĕr Zhèn</v>
      </c>
      <c r="C3649" t="str">
        <f>IF(COUNTIF(B:B,B3649)&gt;1,_xlfn.CONCAT(A3649," (",M3649,")"),B3649)</f>
        <v>Xiā'ĕr Zhèn</v>
      </c>
      <c r="D3649" t="s">
        <v>2729</v>
      </c>
      <c r="E3649" t="s">
        <v>7</v>
      </c>
      <c r="F3649" t="str">
        <f>_xlfn.CONCAT(D3649,", ",H3649,", ",I3649,", ","四川省")</f>
        <v>呷尔镇, 九龙县, 甘孜藏族自治州, 四川省</v>
      </c>
      <c r="G3649">
        <v>14986</v>
      </c>
      <c r="H3649" t="s">
        <v>8228</v>
      </c>
      <c r="I3649" t="s">
        <v>8219</v>
      </c>
      <c r="J3649">
        <f>VLOOKUP(F3649,[1]!china_towns_second__2[[Column1]:[Y]],3,FALSE)</f>
        <v>28.9838923423635</v>
      </c>
      <c r="K3649">
        <f>VLOOKUP(F3649,[1]!china_towns_second__2[[Column1]:[Y]],2,FALSE)</f>
        <v>101.5634634</v>
      </c>
      <c r="L3649" t="s">
        <v>13037</v>
      </c>
      <c r="M3649" t="str">
        <f>VLOOKUP(H3649,CHOOSE({1,2},Table22[Native],Table22[Name]),2,0)</f>
        <v>Jiŭlóng Xiàn</v>
      </c>
      <c r="N3649" s="15" t="str">
        <f>VLOOKUP(I3649,CHOOSE({1,2},Table22[Native],Table22[Name]),2,0)</f>
        <v>Gānzī Zàngzú Zìzhìzhōu</v>
      </c>
      <c r="O3649" s="15" t="str">
        <f t="shared" si="112"/>
        <v>Xia'er Zhen (Gānzī Zàngzú Zìzhìzhōu)</v>
      </c>
      <c r="P3649" s="15" t="str">
        <f t="shared" si="113"/>
        <v>Xia'er Zhen (Gānzī Zàngzú Zìzhìzhōu)</v>
      </c>
    </row>
    <row r="3650" spans="1:16" hidden="1" x14ac:dyDescent="0.25">
      <c r="A3650" t="s">
        <v>4956</v>
      </c>
      <c r="B3650" t="str">
        <f>IF(COUNTIF(A:A,A3650)&gt;1,_xlfn.CONCAT(A3650," (",N3650,")"),A3650)</f>
        <v>Xiàhăi Xiāng</v>
      </c>
      <c r="C3650" t="str">
        <f>IF(COUNTIF(B:B,B3650)&gt;1,_xlfn.CONCAT(A3650," (",M3650,")"),B3650)</f>
        <v>Xiàhăi Xiāng</v>
      </c>
      <c r="D3650" t="s">
        <v>4957</v>
      </c>
      <c r="E3650" t="s">
        <v>11</v>
      </c>
      <c r="F3650" t="str">
        <f>_xlfn.CONCAT(D3650,", ",H3650,", ",I3650,", ","四川省")</f>
        <v>下海乡, 盐源县, 凉山彝族自治州, 四川省</v>
      </c>
      <c r="G3650">
        <v>13378</v>
      </c>
      <c r="H3650" t="s">
        <v>8286</v>
      </c>
      <c r="I3650" t="s">
        <v>8271</v>
      </c>
      <c r="J3650" t="e">
        <f>VLOOKUP(F3650,[1]!china_towns_second__2[[Column1]:[Y]],3,FALSE)</f>
        <v>#N/A</v>
      </c>
      <c r="K3650" t="e">
        <f>VLOOKUP(F3650,[1]!china_towns_second__2[[Column1]:[Y]],2,FALSE)</f>
        <v>#N/A</v>
      </c>
      <c r="L3650" t="s">
        <v>13038</v>
      </c>
      <c r="M3650" t="str">
        <f>VLOOKUP(H3650,CHOOSE({1,2},Table22[Native],Table22[Name]),2,0)</f>
        <v>Yányuán Xiàn</v>
      </c>
      <c r="N3650" s="15" t="str">
        <f>VLOOKUP(I3650,CHOOSE({1,2},Table22[Native],Table22[Name]),2,0)</f>
        <v>Liángshān Yízú Zìzhìzhōu</v>
      </c>
      <c r="O3650" s="15" t="str">
        <f t="shared" ref="O3650:O3713" si="114">_xlfn.CONCAT(L3650," (",N3650,")")</f>
        <v>Xiahai Xiang (Liángshān Yízú Zìzhìzhōu)</v>
      </c>
      <c r="P3650" s="15" t="str">
        <f t="shared" ref="P3650:P3713" si="115">IF(COUNTIF(O:O,O3650)&gt;1,_xlfn.CONCAT(L3650," (",M3650,")"),O3650)</f>
        <v>Xiahai Xiang (Liángshān Yízú Zìzhìzhōu)</v>
      </c>
    </row>
    <row r="3651" spans="1:16" hidden="1" x14ac:dyDescent="0.25">
      <c r="A3651" t="s">
        <v>2732</v>
      </c>
      <c r="B3651" t="str">
        <f>IF(COUNTIF(A:A,A3651)&gt;1,_xlfn.CONCAT(A3651," (",N3651,")"),A3651)</f>
        <v>Xiālā Xiāng</v>
      </c>
      <c r="C3651" t="str">
        <f>IF(COUNTIF(B:B,B3651)&gt;1,_xlfn.CONCAT(A3651," (",M3651,")"),B3651)</f>
        <v>Xiālā Xiāng</v>
      </c>
      <c r="D3651" t="s">
        <v>2733</v>
      </c>
      <c r="E3651" t="s">
        <v>11</v>
      </c>
      <c r="F3651" t="str">
        <f>_xlfn.CONCAT(D3651,", ",H3651,", ",I3651,", ","四川省")</f>
        <v>呷拉乡, 甘孜县, 甘孜藏族自治州, 四川省</v>
      </c>
      <c r="G3651">
        <v>2186</v>
      </c>
      <c r="H3651" t="s">
        <v>8227</v>
      </c>
      <c r="I3651" t="s">
        <v>8219</v>
      </c>
      <c r="J3651" t="e">
        <f>VLOOKUP(F3651,[1]!china_towns_second__2[[Column1]:[Y]],3,FALSE)</f>
        <v>#N/A</v>
      </c>
      <c r="K3651" t="e">
        <f>VLOOKUP(F3651,[1]!china_towns_second__2[[Column1]:[Y]],2,FALSE)</f>
        <v>#N/A</v>
      </c>
      <c r="L3651" t="s">
        <v>13039</v>
      </c>
      <c r="M3651" t="str">
        <f>VLOOKUP(H3651,CHOOSE({1,2},Table22[Native],Table22[Name]),2,0)</f>
        <v>Gānzī Xiàn</v>
      </c>
      <c r="N3651" s="15" t="str">
        <f>VLOOKUP(I3651,CHOOSE({1,2},Table22[Native],Table22[Name]),2,0)</f>
        <v>Gānzī Zàngzú Zìzhìzhōu</v>
      </c>
      <c r="O3651" s="15" t="str">
        <f t="shared" si="114"/>
        <v>Xiala Xiang (Gānzī Zàngzú Zìzhìzhōu)</v>
      </c>
      <c r="P3651" s="15" t="str">
        <f t="shared" si="115"/>
        <v>Xiala Xiang (Gānzī Zàngzú Zìzhìzhōu)</v>
      </c>
    </row>
    <row r="3652" spans="1:16" hidden="1" x14ac:dyDescent="0.25">
      <c r="A3652" t="s">
        <v>2734</v>
      </c>
      <c r="B3652" t="str">
        <f>IF(COUNTIF(A:A,A3652)&gt;1,_xlfn.CONCAT(A3652," (",N3652,")"),A3652)</f>
        <v>Xiālā Zhèn</v>
      </c>
      <c r="C3652" t="str">
        <f>IF(COUNTIF(B:B,B3652)&gt;1,_xlfn.CONCAT(A3652," (",M3652,")"),B3652)</f>
        <v>Xiālā Zhèn</v>
      </c>
      <c r="D3652" t="s">
        <v>2735</v>
      </c>
      <c r="E3652" t="s">
        <v>7</v>
      </c>
      <c r="F3652" t="str">
        <f>_xlfn.CONCAT(D3652,", ",H3652,", ",I3652,", ","四川省")</f>
        <v>呷拉镇, 雅江县, 甘孜藏族自治州, 四川省</v>
      </c>
      <c r="G3652">
        <v>5504</v>
      </c>
      <c r="H3652" t="s">
        <v>8237</v>
      </c>
      <c r="I3652" t="s">
        <v>8219</v>
      </c>
      <c r="J3652">
        <f>VLOOKUP(F3652,[1]!china_towns_second__2[[Column1]:[Y]],3,FALSE)</f>
        <v>30.162847408155699</v>
      </c>
      <c r="K3652">
        <f>VLOOKUP(F3652,[1]!china_towns_second__2[[Column1]:[Y]],2,FALSE)</f>
        <v>101.05571449999999</v>
      </c>
      <c r="L3652" t="s">
        <v>13040</v>
      </c>
      <c r="M3652" t="str">
        <f>VLOOKUP(H3652,CHOOSE({1,2},Table22[Native],Table22[Name]),2,0)</f>
        <v>Yăjiāng Xiàn</v>
      </c>
      <c r="N3652" s="15" t="str">
        <f>VLOOKUP(I3652,CHOOSE({1,2},Table22[Native],Table22[Name]),2,0)</f>
        <v>Gānzī Zàngzú Zìzhìzhōu</v>
      </c>
      <c r="O3652" s="15" t="str">
        <f t="shared" si="114"/>
        <v>Xiala Zhen (Gānzī Zàngzú Zìzhìzhōu)</v>
      </c>
      <c r="P3652" s="15" t="str">
        <f t="shared" si="115"/>
        <v>Xiala Zhen (Gānzī Zàngzú Zìzhìzhōu)</v>
      </c>
    </row>
    <row r="3653" spans="1:16" hidden="1" x14ac:dyDescent="0.25">
      <c r="A3653" t="s">
        <v>2730</v>
      </c>
      <c r="B3653" t="str">
        <f>IF(COUNTIF(A:A,A3653)&gt;1,_xlfn.CONCAT(A3653," (",N3653,")"),A3653)</f>
        <v>Xiālātuó Zhèn [incl. Sīmù Xiāng, Yímù Xiāng]</v>
      </c>
      <c r="C3653" t="str">
        <f>IF(COUNTIF(B:B,B3653)&gt;1,_xlfn.CONCAT(A3653," (",M3653,")"),B3653)</f>
        <v>Xiālātuó Zhèn [incl. Sīmù Xiāng, Yímù Xiāng]</v>
      </c>
      <c r="D3653" t="s">
        <v>2731</v>
      </c>
      <c r="E3653" t="s">
        <v>7</v>
      </c>
      <c r="F3653" t="str">
        <f>_xlfn.CONCAT(D3653,", ",H3653,", ",I3653,", ","四川省")</f>
        <v>虾拉沱镇, 炉霍县, 甘孜藏族自治州, 四川省</v>
      </c>
      <c r="G3653">
        <v>5685</v>
      </c>
      <c r="H3653" t="s">
        <v>8232</v>
      </c>
      <c r="I3653" t="s">
        <v>8219</v>
      </c>
      <c r="J3653">
        <f>VLOOKUP(F3653,[1]!china_towns_second__2[[Column1]:[Y]],3,FALSE)</f>
        <v>31.2654724423173</v>
      </c>
      <c r="K3653">
        <f>VLOOKUP(F3653,[1]!china_towns_second__2[[Column1]:[Y]],2,FALSE)</f>
        <v>100.8569619</v>
      </c>
      <c r="L3653" t="s">
        <v>13041</v>
      </c>
      <c r="M3653" t="str">
        <f>VLOOKUP(H3653,CHOOSE({1,2},Table22[Native],Table22[Name]),2,0)</f>
        <v>Lúhuò Xiàn</v>
      </c>
      <c r="N3653" s="15" t="str">
        <f>VLOOKUP(I3653,CHOOSE({1,2},Table22[Native],Table22[Name]),2,0)</f>
        <v>Gānzī Zàngzú Zìzhìzhōu</v>
      </c>
      <c r="O3653" s="15" t="str">
        <f t="shared" si="114"/>
        <v>Xialatuo Zhen [incl. Simu Xiang, Yimu Xiang] (Gānzī Zàngzú Zìzhìzhōu)</v>
      </c>
      <c r="P3653" s="15" t="str">
        <f t="shared" si="115"/>
        <v>Xialatuo Zhen [incl. Simu Xiang, Yimu Xiang] (Gānzī Zàngzú Zìzhìzhōu)</v>
      </c>
    </row>
    <row r="3654" spans="1:16" hidden="1" x14ac:dyDescent="0.25">
      <c r="A3654" t="s">
        <v>737</v>
      </c>
      <c r="B3654" t="str">
        <f>IF(COUNTIF(A:A,A3654)&gt;1,_xlfn.CONCAT(A3654," (",N3654,")"),A3654)</f>
        <v>Xiàliăng Zhèn</v>
      </c>
      <c r="C3654" t="str">
        <f>IF(COUNTIF(B:B,B3654)&gt;1,_xlfn.CONCAT(A3654," (",M3654,")"),B3654)</f>
        <v>Xiàliăng Zhèn</v>
      </c>
      <c r="D3654" t="s">
        <v>738</v>
      </c>
      <c r="E3654" t="s">
        <v>7</v>
      </c>
      <c r="F3654" t="str">
        <f>_xlfn.CONCAT(D3654,", ",H3654,", ",I3654,", ","四川省")</f>
        <v>下两镇, 南江县, 巴中市, 四川省</v>
      </c>
      <c r="G3654">
        <v>20759</v>
      </c>
      <c r="H3654" t="s">
        <v>8175</v>
      </c>
      <c r="I3654" t="s">
        <v>8171</v>
      </c>
      <c r="J3654">
        <f>VLOOKUP(F3654,[1]!china_towns_second__2[[Column1]:[Y]],3,FALSE)</f>
        <v>32.0664042451304</v>
      </c>
      <c r="K3654">
        <f>VLOOKUP(F3654,[1]!china_towns_second__2[[Column1]:[Y]],2,FALSE)</f>
        <v>106.7470182</v>
      </c>
      <c r="L3654" t="s">
        <v>13042</v>
      </c>
      <c r="M3654" t="str">
        <f>VLOOKUP(H3654,CHOOSE({1,2},Table22[Native],Table22[Name]),2,0)</f>
        <v>Nánjiāng Xiàn</v>
      </c>
      <c r="N3654" s="15" t="str">
        <f>VLOOKUP(I3654,CHOOSE({1,2},Table22[Native],Table22[Name]),2,0)</f>
        <v>Bāzhōng Shì</v>
      </c>
      <c r="O3654" s="15" t="str">
        <f t="shared" si="114"/>
        <v>Xialiang Zhen (Bāzhōng Shì)</v>
      </c>
      <c r="P3654" s="15" t="str">
        <f t="shared" si="115"/>
        <v>Xialiang Zhen (Bāzhōng Shì)</v>
      </c>
    </row>
    <row r="3655" spans="1:16" hidden="1" x14ac:dyDescent="0.25">
      <c r="A3655" t="s">
        <v>7673</v>
      </c>
      <c r="B3655" t="str">
        <f>IF(COUNTIF(A:A,A3655)&gt;1,_xlfn.CONCAT(A3655," (",N3655,")"),A3655)</f>
        <v>Xiàluó Zhèn</v>
      </c>
      <c r="C3655" t="str">
        <f>IF(COUNTIF(B:B,B3655)&gt;1,_xlfn.CONCAT(A3655," (",M3655,")"),B3655)</f>
        <v>Xiàluó Zhèn</v>
      </c>
      <c r="D3655" t="s">
        <v>7674</v>
      </c>
      <c r="E3655" t="s">
        <v>7</v>
      </c>
      <c r="F3655" t="str">
        <f>_xlfn.CONCAT(D3655,", ",H3655,", ",I3655,", ","四川省")</f>
        <v>下罗镇, 珙县, 宜宾市, 四川省</v>
      </c>
      <c r="G3655">
        <v>15003</v>
      </c>
      <c r="H3655" t="s">
        <v>8363</v>
      </c>
      <c r="I3655" t="s">
        <v>8359</v>
      </c>
      <c r="J3655">
        <f>VLOOKUP(F3655,[1]!china_towns_second__2[[Column1]:[Y]],3,FALSE)</f>
        <v>28.217708771199799</v>
      </c>
      <c r="K3655">
        <f>VLOOKUP(F3655,[1]!china_towns_second__2[[Column1]:[Y]],2,FALSE)</f>
        <v>104.74823739999999</v>
      </c>
      <c r="L3655" t="s">
        <v>13043</v>
      </c>
      <c r="M3655" t="str">
        <f>VLOOKUP(H3655,CHOOSE({1,2},Table22[Native],Table22[Name]),2,0)</f>
        <v>Gŏng Xiàn</v>
      </c>
      <c r="N3655" s="15" t="str">
        <f>VLOOKUP(I3655,CHOOSE({1,2},Table22[Native],Table22[Name]),2,0)</f>
        <v>Yíbīn Shì</v>
      </c>
      <c r="O3655" s="15" t="str">
        <f t="shared" si="114"/>
        <v>Xialuo Zhen (Yíbīn Shì)</v>
      </c>
      <c r="P3655" s="15" t="str">
        <f t="shared" si="115"/>
        <v>Xialuo Zhen (Yíbīn Shì)</v>
      </c>
    </row>
    <row r="3656" spans="1:16" hidden="1" x14ac:dyDescent="0.25">
      <c r="A3656" t="s">
        <v>2736</v>
      </c>
      <c r="B3656" t="str">
        <f>IF(COUNTIF(A:A,A3656)&gt;1,_xlfn.CONCAT(A3656," (",N3656,")"),A3656)</f>
        <v>Xiàluókēmă Xiāng</v>
      </c>
      <c r="C3656" t="str">
        <f>IF(COUNTIF(B:B,B3656)&gt;1,_xlfn.CONCAT(A3656," (",M3656,")"),B3656)</f>
        <v>Xiàluókēmă Xiāng</v>
      </c>
      <c r="D3656" t="s">
        <v>2737</v>
      </c>
      <c r="E3656" t="s">
        <v>11</v>
      </c>
      <c r="F3656" t="str">
        <f>_xlfn.CONCAT(D3656,", ",H3656,", ",I3656,", ","四川省")</f>
        <v>下罗柯马乡, 炉霍县, 甘孜藏族自治州, 四川省</v>
      </c>
      <c r="G3656">
        <v>2924</v>
      </c>
      <c r="H3656" t="s">
        <v>8232</v>
      </c>
      <c r="I3656" t="s">
        <v>8219</v>
      </c>
      <c r="J3656" t="e">
        <f>VLOOKUP(F3656,[1]!china_towns_second__2[[Column1]:[Y]],3,FALSE)</f>
        <v>#N/A</v>
      </c>
      <c r="K3656" t="e">
        <f>VLOOKUP(F3656,[1]!china_towns_second__2[[Column1]:[Y]],2,FALSE)</f>
        <v>#N/A</v>
      </c>
      <c r="L3656" t="s">
        <v>13044</v>
      </c>
      <c r="M3656" t="str">
        <f>VLOOKUP(H3656,CHOOSE({1,2},Table22[Native],Table22[Name]),2,0)</f>
        <v>Lúhuò Xiàn</v>
      </c>
      <c r="N3656" s="15" t="str">
        <f>VLOOKUP(I3656,CHOOSE({1,2},Table22[Native],Table22[Name]),2,0)</f>
        <v>Gānzī Zàngzú Zìzhìzhōu</v>
      </c>
      <c r="O3656" s="15" t="str">
        <f t="shared" si="114"/>
        <v>Xialuokema Xiang (Gānzī Zàngzú Zìzhìzhōu)</v>
      </c>
      <c r="P3656" s="15" t="str">
        <f t="shared" si="115"/>
        <v>Xialuokema Xiang (Gānzī Zàngzú Zìzhìzhōu)</v>
      </c>
    </row>
    <row r="3657" spans="1:16" hidden="1" x14ac:dyDescent="0.25">
      <c r="A3657" t="s">
        <v>4958</v>
      </c>
      <c r="B3657" t="str">
        <f>IF(COUNTIF(A:A,A3657)&gt;1,_xlfn.CONCAT(A3657," (",N3657,")"),A3657)</f>
        <v>Xiàmàidì Xiāng [→ Lièwă Zhèn, Hòusuŏ Xiāng]</v>
      </c>
      <c r="C3657" t="str">
        <f>IF(COUNTIF(B:B,B3657)&gt;1,_xlfn.CONCAT(A3657," (",M3657,")"),B3657)</f>
        <v>Xiàmàidì Xiāng [→ Lièwă Zhèn, Hòusuŏ Xiāng]</v>
      </c>
      <c r="D3657" t="s">
        <v>4959</v>
      </c>
      <c r="E3657" t="s">
        <v>11</v>
      </c>
      <c r="F3657" t="str">
        <f>_xlfn.CONCAT(D3657,", ",H3657,", ",I3657,", ","四川省")</f>
        <v>下麦地乡, 木里藏族自治县, 凉山彝族自治州, 四川省</v>
      </c>
      <c r="G3657">
        <v>3163</v>
      </c>
      <c r="H3657" t="s">
        <v>8281</v>
      </c>
      <c r="I3657" t="s">
        <v>8271</v>
      </c>
      <c r="J3657" t="e">
        <f>VLOOKUP(F3657,[1]!china_towns_second__2[[Column1]:[Y]],3,FALSE)</f>
        <v>#N/A</v>
      </c>
      <c r="K3657" t="e">
        <f>VLOOKUP(F3657,[1]!china_towns_second__2[[Column1]:[Y]],2,FALSE)</f>
        <v>#N/A</v>
      </c>
      <c r="L3657" t="s">
        <v>13045</v>
      </c>
      <c r="M3657" t="str">
        <f>VLOOKUP(H3657,CHOOSE({1,2},Table22[Native],Table22[Name]),2,0)</f>
        <v>Mùlĭ Zàngzú Zìzhìxiàn</v>
      </c>
      <c r="N3657" s="15" t="str">
        <f>VLOOKUP(I3657,CHOOSE({1,2},Table22[Native],Table22[Name]),2,0)</f>
        <v>Liángshān Yízú Zìzhìzhōu</v>
      </c>
      <c r="O3657" s="15" t="str">
        <f t="shared" si="114"/>
        <v>Xiamaidi Xiang [→ Liewa Zhen, Housuo Xiang] (Liángshān Yízú Zìzhìzhōu)</v>
      </c>
      <c r="P3657" s="15" t="str">
        <f t="shared" si="115"/>
        <v>Xiamaidi Xiang [→ Liewa Zhen, Housuo Xiang] (Liángshān Yízú Zìzhìzhōu)</v>
      </c>
    </row>
    <row r="3658" spans="1:16" hidden="1" x14ac:dyDescent="0.25">
      <c r="A3658" t="s">
        <v>390</v>
      </c>
      <c r="B3658" t="str">
        <f>IF(COUNTIF(A:A,A3658)&gt;1,_xlfn.CONCAT(A3658," (",N3658,")"),A3658)</f>
        <v>Xiámàn Mùchăng</v>
      </c>
      <c r="C3658" t="str">
        <f>IF(COUNTIF(B:B,B3658)&gt;1,_xlfn.CONCAT(A3658," (",M3658,")"),B3658)</f>
        <v>Xiámàn Mùchăng</v>
      </c>
      <c r="D3658" t="s">
        <v>391</v>
      </c>
      <c r="E3658" t="s">
        <v>32</v>
      </c>
      <c r="F3658" t="str">
        <f>_xlfn.CONCAT(D3658,", ",H3658,", ",I3658,", ","四川省")</f>
        <v>辖曼牧场, 若尔盖县, 阿坝藏族羌族自治州, 四川省</v>
      </c>
      <c r="G3658">
        <v>1557</v>
      </c>
      <c r="H3658" t="s">
        <v>8165</v>
      </c>
      <c r="I3658" t="s">
        <v>8153</v>
      </c>
      <c r="J3658">
        <f>VLOOKUP(F3658,[1]!china_towns_second__2[[Column1]:[Y]],3,FALSE)</f>
        <v>33.597927313067302</v>
      </c>
      <c r="K3658">
        <f>VLOOKUP(F3658,[1]!china_towns_second__2[[Column1]:[Y]],2,FALSE)</f>
        <v>102.63985839999999</v>
      </c>
      <c r="L3658" t="s">
        <v>13046</v>
      </c>
      <c r="M3658" t="str">
        <f>VLOOKUP(H3658,CHOOSE({1,2},Table22[Native],Table22[Name]),2,0)</f>
        <v>Ruò'ĕrgài Xiàn</v>
      </c>
      <c r="N3658" s="15" t="str">
        <f>VLOOKUP(I3658,CHOOSE({1,2},Table22[Native],Table22[Name]),2,0)</f>
        <v>Ābà Zàngzú Qiāngzú Zìzhìzhōu</v>
      </c>
      <c r="O3658" s="15" t="str">
        <f t="shared" si="114"/>
        <v>Xiaman Muchang (Ābà Zàngzú Qiāngzú Zìzhìzhōu)</v>
      </c>
      <c r="P3658" s="15" t="str">
        <f t="shared" si="115"/>
        <v>Xiaman Muchang (Ābà Zàngzú Qiāngzú Zìzhìzhōu)</v>
      </c>
    </row>
    <row r="3659" spans="1:16" hidden="1" x14ac:dyDescent="0.25">
      <c r="A3659" t="s">
        <v>392</v>
      </c>
      <c r="B3659" t="str">
        <f>IF(COUNTIF(A:A,A3659)&gt;1,_xlfn.CONCAT(A3659," (",N3659,")"),A3659)</f>
        <v>Xiámàn Zhèn</v>
      </c>
      <c r="C3659" t="str">
        <f>IF(COUNTIF(B:B,B3659)&gt;1,_xlfn.CONCAT(A3659," (",M3659,")"),B3659)</f>
        <v>Xiámàn Zhèn</v>
      </c>
      <c r="D3659" t="s">
        <v>393</v>
      </c>
      <c r="E3659" t="s">
        <v>7</v>
      </c>
      <c r="F3659" t="str">
        <f>_xlfn.CONCAT(D3659,", ",H3659,", ",I3659,", ","四川省")</f>
        <v>辖曼镇, 若尔盖县, 阿坝藏族羌族自治州, 四川省</v>
      </c>
      <c r="G3659">
        <v>5950</v>
      </c>
      <c r="H3659" t="s">
        <v>8165</v>
      </c>
      <c r="I3659" t="s">
        <v>8153</v>
      </c>
      <c r="J3659">
        <f>VLOOKUP(F3659,[1]!china_towns_second__2[[Column1]:[Y]],3,FALSE)</f>
        <v>33.724340468132702</v>
      </c>
      <c r="K3659">
        <f>VLOOKUP(F3659,[1]!china_towns_second__2[[Column1]:[Y]],2,FALSE)</f>
        <v>102.4793315</v>
      </c>
      <c r="L3659" t="s">
        <v>13047</v>
      </c>
      <c r="M3659" t="str">
        <f>VLOOKUP(H3659,CHOOSE({1,2},Table22[Native],Table22[Name]),2,0)</f>
        <v>Ruò'ĕrgài Xiàn</v>
      </c>
      <c r="N3659" s="15" t="str">
        <f>VLOOKUP(I3659,CHOOSE({1,2},Table22[Native],Table22[Name]),2,0)</f>
        <v>Ābà Zàngzú Qiāngzú Zìzhìzhōu</v>
      </c>
      <c r="O3659" s="15" t="str">
        <f t="shared" si="114"/>
        <v>Xiaman Zhen (Ābà Zàngzú Qiāngzú Zìzhìzhōu)</v>
      </c>
      <c r="P3659" s="15" t="str">
        <f t="shared" si="115"/>
        <v>Xiaman Zhen (Ābà Zàngzú Qiāngzú Zìzhìzhōu)</v>
      </c>
    </row>
    <row r="3660" spans="1:16" hidden="1" x14ac:dyDescent="0.25">
      <c r="A3660" t="s">
        <v>394</v>
      </c>
      <c r="B3660" t="str">
        <f>IF(COUNTIF(A:A,A3660)&gt;1,_xlfn.CONCAT(A3660," (",N3660,")"),A3660)</f>
        <v>Xiàmèng Xiāng</v>
      </c>
      <c r="C3660" t="str">
        <f>IF(COUNTIF(B:B,B3660)&gt;1,_xlfn.CONCAT(A3660," (",M3660,")"),B3660)</f>
        <v>Xiàmèng Xiāng</v>
      </c>
      <c r="D3660" t="s">
        <v>395</v>
      </c>
      <c r="E3660" t="s">
        <v>11</v>
      </c>
      <c r="F3660" t="str">
        <f>_xlfn.CONCAT(D3660,", ",H3660,", ",I3660,", ","四川省")</f>
        <v>下孟乡, 理县, 阿坝藏族羌族自治州, 四川省</v>
      </c>
      <c r="G3660">
        <v>2505</v>
      </c>
      <c r="H3660" t="s">
        <v>8160</v>
      </c>
      <c r="I3660" t="s">
        <v>8153</v>
      </c>
      <c r="J3660" t="e">
        <f>VLOOKUP(F3660,[1]!china_towns_second__2[[Column1]:[Y]],3,FALSE)</f>
        <v>#N/A</v>
      </c>
      <c r="K3660" t="e">
        <f>VLOOKUP(F3660,[1]!china_towns_second__2[[Column1]:[Y]],2,FALSE)</f>
        <v>#N/A</v>
      </c>
      <c r="L3660" t="s">
        <v>13048</v>
      </c>
      <c r="M3660" t="str">
        <f>VLOOKUP(H3660,CHOOSE({1,2},Table22[Native],Table22[Name]),2,0)</f>
        <v>Lĭ Xiàn</v>
      </c>
      <c r="N3660" s="15" t="str">
        <f>VLOOKUP(I3660,CHOOSE({1,2},Table22[Native],Table22[Name]),2,0)</f>
        <v>Ābà Zàngzú Qiāngzú Zìzhìzhōu</v>
      </c>
      <c r="O3660" s="15" t="str">
        <f t="shared" si="114"/>
        <v>Xiameng Xiang (Ābà Zàngzú Qiāngzú Zìzhìzhōu)</v>
      </c>
      <c r="P3660" s="15" t="str">
        <f t="shared" si="115"/>
        <v>Xiameng Xiang (Ābà Zàngzú Qiāngzú Zìzhìzhōu)</v>
      </c>
    </row>
    <row r="3661" spans="1:16" hidden="1" x14ac:dyDescent="0.25">
      <c r="A3661" t="s">
        <v>6603</v>
      </c>
      <c r="B3661" t="str">
        <f>IF(COUNTIF(A:A,A3661)&gt;1,_xlfn.CONCAT(A3661," (",N3661,")"),A3661)</f>
        <v>Xiāndiàn Xiāng</v>
      </c>
      <c r="C3661" t="str">
        <f>IF(COUNTIF(B:B,B3661)&gt;1,_xlfn.CONCAT(A3661," (",M3661,")"),B3661)</f>
        <v>Xiāndiàn Xiāng</v>
      </c>
      <c r="D3661" t="s">
        <v>6604</v>
      </c>
      <c r="E3661" t="s">
        <v>11</v>
      </c>
      <c r="F3661" t="str">
        <f>_xlfn.CONCAT(D3661,", ",H3661,", ",I3661,", ","四川省")</f>
        <v>鲜店乡, 蓬安县, 南充市, 四川省</v>
      </c>
      <c r="G3661">
        <v>8731</v>
      </c>
      <c r="H3661" t="s">
        <v>8323</v>
      </c>
      <c r="I3661" t="s">
        <v>8318</v>
      </c>
      <c r="J3661" t="e">
        <f>VLOOKUP(F3661,[1]!china_towns_second__2[[Column1]:[Y]],3,FALSE)</f>
        <v>#N/A</v>
      </c>
      <c r="K3661" t="e">
        <f>VLOOKUP(F3661,[1]!china_towns_second__2[[Column1]:[Y]],2,FALSE)</f>
        <v>#N/A</v>
      </c>
      <c r="L3661" t="s">
        <v>13049</v>
      </c>
      <c r="M3661" t="str">
        <f>VLOOKUP(H3661,CHOOSE({1,2},Table22[Native],Table22[Name]),2,0)</f>
        <v>Péng'ān Xiàn</v>
      </c>
      <c r="N3661" s="15" t="str">
        <f>VLOOKUP(I3661,CHOOSE({1,2},Table22[Native],Table22[Name]),2,0)</f>
        <v>Nánchōng Shì</v>
      </c>
      <c r="O3661" s="15" t="str">
        <f t="shared" si="114"/>
        <v>Xiandian Xiang (Nánchōng Shì)</v>
      </c>
      <c r="P3661" s="15" t="str">
        <f t="shared" si="115"/>
        <v>Xiandian Xiang (Nánchōng Shì)</v>
      </c>
    </row>
    <row r="3662" spans="1:16" hidden="1" x14ac:dyDescent="0.25">
      <c r="A3662" t="s">
        <v>1937</v>
      </c>
      <c r="B3662" t="str">
        <f>IF(COUNTIF(A:A,A3662)&gt;1,_xlfn.CONCAT(A3662," (",N3662,")"),A3662)</f>
        <v>Xiāndù Zhèn</v>
      </c>
      <c r="C3662" t="str">
        <f>IF(COUNTIF(B:B,B3662)&gt;1,_xlfn.CONCAT(A3662," (",M3662,")"),B3662)</f>
        <v>Xiāndù Zhèn</v>
      </c>
      <c r="D3662" t="s">
        <v>1938</v>
      </c>
      <c r="E3662" t="s">
        <v>7</v>
      </c>
      <c r="F3662" t="str">
        <f>_xlfn.CONCAT(D3662,", ",H3662,", ",I3662,", ","四川省")</f>
        <v>鲜渡镇, 渠县, 达州市, 四川省</v>
      </c>
      <c r="G3662">
        <v>20669</v>
      </c>
      <c r="H3662" t="s">
        <v>8206</v>
      </c>
      <c r="I3662" t="s">
        <v>8202</v>
      </c>
      <c r="J3662">
        <f>VLOOKUP(F3662,[1]!china_towns_second__2[[Column1]:[Y]],3,FALSE)</f>
        <v>30.744360034109501</v>
      </c>
      <c r="K3662">
        <f>VLOOKUP(F3662,[1]!china_towns_second__2[[Column1]:[Y]],2,FALSE)</f>
        <v>106.8951836</v>
      </c>
      <c r="L3662" t="s">
        <v>13050</v>
      </c>
      <c r="M3662" t="str">
        <f>VLOOKUP(H3662,CHOOSE({1,2},Table22[Native],Table22[Name]),2,0)</f>
        <v>Qú Xiàn</v>
      </c>
      <c r="N3662" s="15" t="str">
        <f>VLOOKUP(I3662,CHOOSE({1,2},Table22[Native],Table22[Name]),2,0)</f>
        <v>Dázhōu Shì</v>
      </c>
      <c r="O3662" s="15" t="str">
        <f t="shared" si="114"/>
        <v>Xiandu Zhen (Dázhōu Shì)</v>
      </c>
      <c r="P3662" s="15" t="str">
        <f t="shared" si="115"/>
        <v>Xiandu Zhen (Dázhōu Shì)</v>
      </c>
    </row>
    <row r="3663" spans="1:16" hidden="1" x14ac:dyDescent="0.25">
      <c r="A3663" t="s">
        <v>5963</v>
      </c>
      <c r="B3663" t="str">
        <f>IF(COUNTIF(A:A,A3663)&gt;1,_xlfn.CONCAT(A3663," (",N3663,")"),A3663)</f>
        <v>Xiān'é Xiāng</v>
      </c>
      <c r="C3663" t="str">
        <f>IF(COUNTIF(B:B,B3663)&gt;1,_xlfn.CONCAT(A3663," (",M3663,")"),B3663)</f>
        <v>Xiān'é Xiāng</v>
      </c>
      <c r="D3663" t="s">
        <v>5964</v>
      </c>
      <c r="E3663" t="s">
        <v>11</v>
      </c>
      <c r="F3663" t="str">
        <f>_xlfn.CONCAT(D3663,", ",H3663,", ",I3663,", ","四川省")</f>
        <v>仙鹅乡, 梓潼县, 绵阳市, 四川省</v>
      </c>
      <c r="G3663">
        <v>7366</v>
      </c>
      <c r="H3663" t="s">
        <v>8316</v>
      </c>
      <c r="I3663" t="s">
        <v>8307</v>
      </c>
      <c r="J3663" t="e">
        <f>VLOOKUP(F3663,[1]!china_towns_second__2[[Column1]:[Y]],3,FALSE)</f>
        <v>#N/A</v>
      </c>
      <c r="K3663" t="e">
        <f>VLOOKUP(F3663,[1]!china_towns_second__2[[Column1]:[Y]],2,FALSE)</f>
        <v>#N/A</v>
      </c>
      <c r="L3663" t="s">
        <v>13051</v>
      </c>
      <c r="M3663" t="str">
        <f>VLOOKUP(H3663,CHOOSE({1,2},Table22[Native],Table22[Name]),2,0)</f>
        <v>Zĭtóng Xiàn</v>
      </c>
      <c r="N3663" s="15" t="str">
        <f>VLOOKUP(I3663,CHOOSE({1,2},Table22[Native],Table22[Name]),2,0)</f>
        <v>Miányáng Shì</v>
      </c>
      <c r="O3663" s="15" t="str">
        <f t="shared" si="114"/>
        <v>Xian'e Xiang (Miányáng Shì)</v>
      </c>
      <c r="P3663" s="15" t="str">
        <f t="shared" si="115"/>
        <v>Xian'e Xiang (Miányáng Shì)</v>
      </c>
    </row>
    <row r="3664" spans="1:16" hidden="1" x14ac:dyDescent="0.25">
      <c r="A3664" t="s">
        <v>7675</v>
      </c>
      <c r="B3664" t="str">
        <f>IF(COUNTIF(A:A,A3664)&gt;1,_xlfn.CONCAT(A3664," (",N3664,")"),A3664)</f>
        <v>Xiānfēng Miáozú Xiāng</v>
      </c>
      <c r="C3664" t="str">
        <f>IF(COUNTIF(B:B,B3664)&gt;1,_xlfn.CONCAT(A3664," (",M3664,")"),B3664)</f>
        <v>Xiānfēng Miáozú Xiāng</v>
      </c>
      <c r="D3664" t="s">
        <v>7676</v>
      </c>
      <c r="E3664" t="s">
        <v>11</v>
      </c>
      <c r="F3664" t="str">
        <f>_xlfn.CONCAT(D3664,", ",H3664,", ",I3664,", ","四川省")</f>
        <v>仙峰苗族乡, 兴文县, 宜宾市, 四川省</v>
      </c>
      <c r="G3664">
        <v>11738</v>
      </c>
      <c r="H3664" t="s">
        <v>8368</v>
      </c>
      <c r="I3664" t="s">
        <v>8359</v>
      </c>
      <c r="J3664" t="e">
        <f>VLOOKUP(F3664,[1]!china_towns_second__2[[Column1]:[Y]],3,FALSE)</f>
        <v>#N/A</v>
      </c>
      <c r="K3664" t="e">
        <f>VLOOKUP(F3664,[1]!china_towns_second__2[[Column1]:[Y]],2,FALSE)</f>
        <v>#N/A</v>
      </c>
      <c r="L3664" t="s">
        <v>13052</v>
      </c>
      <c r="M3664" t="str">
        <f>VLOOKUP(H3664,CHOOSE({1,2},Table22[Native],Table22[Name]),2,0)</f>
        <v>Xīngwén Xiàn</v>
      </c>
      <c r="N3664" s="15" t="str">
        <f>VLOOKUP(I3664,CHOOSE({1,2},Table22[Native],Table22[Name]),2,0)</f>
        <v>Yíbīn Shì</v>
      </c>
      <c r="O3664" s="15" t="str">
        <f t="shared" si="114"/>
        <v>Xianfeng Miaozu Xiang (Yíbīn Shì)</v>
      </c>
      <c r="P3664" s="15" t="str">
        <f t="shared" si="115"/>
        <v>Xianfeng Miaozu Xiang (Yíbīn Shì)</v>
      </c>
    </row>
    <row r="3665" spans="1:16" hidden="1" x14ac:dyDescent="0.25">
      <c r="A3665" t="s">
        <v>4960</v>
      </c>
      <c r="B3665" t="str">
        <f>IF(COUNTIF(A:A,A3665)&gt;1,_xlfn.CONCAT(A3665," (",N3665,")"),A3665)</f>
        <v>Xiānfēng Xiāng</v>
      </c>
      <c r="C3665" t="str">
        <f>IF(COUNTIF(B:B,B3665)&gt;1,_xlfn.CONCAT(A3665," (",M3665,")"),B3665)</f>
        <v>Xiānfēng Xiāng</v>
      </c>
      <c r="D3665" t="s">
        <v>4961</v>
      </c>
      <c r="E3665" t="s">
        <v>11</v>
      </c>
      <c r="F3665" t="str">
        <f>_xlfn.CONCAT(D3665,", ",H3665,", ",I3665,", ","四川省")</f>
        <v>先锋乡, 冕宁县, 凉山彝族自治州, 四川省</v>
      </c>
      <c r="G3665">
        <v>15890</v>
      </c>
      <c r="H3665" t="s">
        <v>8280</v>
      </c>
      <c r="I3665" t="s">
        <v>8271</v>
      </c>
      <c r="J3665" t="e">
        <f>VLOOKUP(F3665,[1]!china_towns_second__2[[Column1]:[Y]],3,FALSE)</f>
        <v>#N/A</v>
      </c>
      <c r="K3665" t="e">
        <f>VLOOKUP(F3665,[1]!china_towns_second__2[[Column1]:[Y]],2,FALSE)</f>
        <v>#N/A</v>
      </c>
      <c r="L3665" t="s">
        <v>13053</v>
      </c>
      <c r="M3665" t="str">
        <f>VLOOKUP(H3665,CHOOSE({1,2},Table22[Native],Table22[Name]),2,0)</f>
        <v>Miănníng Xiàn</v>
      </c>
      <c r="N3665" s="15" t="str">
        <f>VLOOKUP(I3665,CHOOSE({1,2},Table22[Native],Table22[Name]),2,0)</f>
        <v>Liángshān Yízú Zìzhìzhōu</v>
      </c>
      <c r="O3665" s="15" t="str">
        <f t="shared" si="114"/>
        <v>Xianfeng Xiang (Liángshān Yízú Zìzhìzhōu)</v>
      </c>
      <c r="P3665" s="15" t="str">
        <f t="shared" si="115"/>
        <v>Xianfeng Xiang (Liángshān Yízú Zìzhìzhōu)</v>
      </c>
    </row>
    <row r="3666" spans="1:16" hidden="1" x14ac:dyDescent="0.25">
      <c r="A3666" t="s">
        <v>5965</v>
      </c>
      <c r="B3666" t="str">
        <f>IF(COUNTIF(A:A,A3666)&gt;1,_xlfn.CONCAT(A3666," (",N3666,")"),A3666)</f>
        <v>Xiānfēng Zhèn (Miányáng Shì)</v>
      </c>
      <c r="C3666" t="str">
        <f>IF(COUNTIF(B:B,B3666)&gt;1,_xlfn.CONCAT(A3666," (",M3666,")"),B3666)</f>
        <v>Xiānfēng Zhèn (Miányáng Shì)</v>
      </c>
      <c r="D3666" t="s">
        <v>5966</v>
      </c>
      <c r="E3666" t="s">
        <v>7</v>
      </c>
      <c r="F3666" t="str">
        <f>_xlfn.CONCAT(D3666,", ",H3666,", ",I3666,", ","四川省")</f>
        <v>仙峰镇, 梓潼县, 绵阳市, 四川省</v>
      </c>
      <c r="G3666">
        <v>5771</v>
      </c>
      <c r="H3666" t="s">
        <v>8316</v>
      </c>
      <c r="I3666" t="s">
        <v>8307</v>
      </c>
      <c r="J3666">
        <f>VLOOKUP(F3666,[1]!china_towns_second__2[[Column1]:[Y]],3,FALSE)</f>
        <v>31.8765413744188</v>
      </c>
      <c r="K3666">
        <f>VLOOKUP(F3666,[1]!china_towns_second__2[[Column1]:[Y]],2,FALSE)</f>
        <v>105.1303068</v>
      </c>
      <c r="L3666" t="s">
        <v>14376</v>
      </c>
      <c r="M3666" t="str">
        <f>VLOOKUP(H3666,CHOOSE({1,2},Table22[Native],Table22[Name]),2,0)</f>
        <v>Zĭtóng Xiàn</v>
      </c>
      <c r="N3666" s="15" t="str">
        <f>VLOOKUP(I3666,CHOOSE({1,2},Table22[Native],Table22[Name]),2,0)</f>
        <v>Miányáng Shì</v>
      </c>
      <c r="O3666" s="15" t="str">
        <f t="shared" si="114"/>
        <v>Xianfeng Zhen (Mianyang Shi) (Miányáng Shì)</v>
      </c>
      <c r="P3666" s="15" t="str">
        <f t="shared" si="115"/>
        <v>Xianfeng Zhen (Mianyang Shi) (Miányáng Shì)</v>
      </c>
    </row>
    <row r="3667" spans="1:16" hidden="1" x14ac:dyDescent="0.25">
      <c r="A3667" t="s">
        <v>5965</v>
      </c>
      <c r="B3667" t="str">
        <f>IF(COUNTIF(A:A,A3667)&gt;1,_xlfn.CONCAT(A3667," (",N3667,")"),A3667)</f>
        <v>Xiānfēng Zhèn (Nánchōng Shì)</v>
      </c>
      <c r="C3667" t="str">
        <f>IF(COUNTIF(B:B,B3667)&gt;1,_xlfn.CONCAT(A3667," (",M3667,")"),B3667)</f>
        <v>Xiānfēng Zhèn (Nánchōng Shì)</v>
      </c>
      <c r="D3667" t="s">
        <v>6605</v>
      </c>
      <c r="E3667" t="s">
        <v>7</v>
      </c>
      <c r="F3667" t="str">
        <f>_xlfn.CONCAT(D3667,", ",H3667,", ",I3667,", ","四川省")</f>
        <v>先锋镇, 仪陇县, 南充市, 四川省</v>
      </c>
      <c r="G3667">
        <v>9699</v>
      </c>
      <c r="H3667" t="s">
        <v>8326</v>
      </c>
      <c r="I3667" t="s">
        <v>8318</v>
      </c>
      <c r="J3667">
        <f>VLOOKUP(F3667,[1]!china_towns_second__2[[Column1]:[Y]],3,FALSE)</f>
        <v>31.615769159949799</v>
      </c>
      <c r="K3667">
        <f>VLOOKUP(F3667,[1]!china_towns_second__2[[Column1]:[Y]],2,FALSE)</f>
        <v>106.2857255</v>
      </c>
      <c r="L3667" t="s">
        <v>14377</v>
      </c>
      <c r="M3667" t="str">
        <f>VLOOKUP(H3667,CHOOSE({1,2},Table22[Native],Table22[Name]),2,0)</f>
        <v>Yílŏng Xiàn</v>
      </c>
      <c r="N3667" s="15" t="str">
        <f>VLOOKUP(I3667,CHOOSE({1,2},Table22[Native],Table22[Name]),2,0)</f>
        <v>Nánchōng Shì</v>
      </c>
      <c r="O3667" s="15" t="str">
        <f t="shared" si="114"/>
        <v>Xianfeng Zhen (Nanchong Shi) (Nánchōng Shì)</v>
      </c>
      <c r="P3667" s="15" t="str">
        <f t="shared" si="115"/>
        <v>Xianfeng Zhen (Nanchong Shi) (Nánchōng Shì)</v>
      </c>
    </row>
    <row r="3668" spans="1:16" hidden="1" x14ac:dyDescent="0.25">
      <c r="A3668" t="s">
        <v>2738</v>
      </c>
      <c r="B3668" t="str">
        <f>IF(COUNTIF(A:A,A3668)&gt;1,_xlfn.CONCAT(A3668," (",N3668,")"),A3668)</f>
        <v>Xiāngbālā Zhèn [incl. Nísī Zhèn]</v>
      </c>
      <c r="C3668" t="str">
        <f>IF(COUNTIF(B:B,B3668)&gt;1,_xlfn.CONCAT(A3668," (",M3668,")"),B3668)</f>
        <v>Xiāngbālā Zhèn [incl. Nísī Zhèn]</v>
      </c>
      <c r="D3668" t="s">
        <v>2739</v>
      </c>
      <c r="E3668" t="s">
        <v>7</v>
      </c>
      <c r="F3668" t="str">
        <f>_xlfn.CONCAT(D3668,", ",H3668,", ",I3668,", ","四川省")</f>
        <v>香巴拉镇, 乡城县, 甘孜藏族自治州, 四川省</v>
      </c>
      <c r="G3668">
        <v>11453</v>
      </c>
      <c r="H3668" t="s">
        <v>8235</v>
      </c>
      <c r="I3668" t="s">
        <v>8219</v>
      </c>
      <c r="J3668">
        <f>VLOOKUP(F3668,[1]!china_towns_second__2[[Column1]:[Y]],3,FALSE)</f>
        <v>28.9932765937174</v>
      </c>
      <c r="K3668">
        <f>VLOOKUP(F3668,[1]!china_towns_second__2[[Column1]:[Y]],2,FALSE)</f>
        <v>99.781103560000005</v>
      </c>
      <c r="L3668" t="s">
        <v>13054</v>
      </c>
      <c r="M3668" t="str">
        <f>VLOOKUP(H3668,CHOOSE({1,2},Table22[Native],Table22[Name]),2,0)</f>
        <v>Xiāngchéng Xiàn</v>
      </c>
      <c r="N3668" s="15" t="str">
        <f>VLOOKUP(I3668,CHOOSE({1,2},Table22[Native],Table22[Name]),2,0)</f>
        <v>Gānzī Zàngzú Zìzhìzhōu</v>
      </c>
      <c r="O3668" s="15" t="str">
        <f t="shared" si="114"/>
        <v>Xiangbala Zhen [incl. Nisi Zhen] (Gānzī Zàngzú Zìzhìzhōu)</v>
      </c>
      <c r="P3668" s="15" t="str">
        <f t="shared" si="115"/>
        <v>Xiangbala Zhen [incl. Nisi Zhen] (Gānzī Zàngzú Zìzhìzhōu)</v>
      </c>
    </row>
    <row r="3669" spans="1:16" hidden="1" x14ac:dyDescent="0.25">
      <c r="A3669" t="s">
        <v>7677</v>
      </c>
      <c r="B3669" t="str">
        <f>IF(COUNTIF(A:A,A3669)&gt;1,_xlfn.CONCAT(A3669," (",N3669,")"),A3669)</f>
        <v>Xiàngbí Jiēdào</v>
      </c>
      <c r="C3669" t="str">
        <f>IF(COUNTIF(B:B,B3669)&gt;1,_xlfn.CONCAT(A3669," (",M3669,")"),B3669)</f>
        <v>Xiàngbí Jiēdào</v>
      </c>
      <c r="D3669" t="s">
        <v>7678</v>
      </c>
      <c r="E3669" t="s">
        <v>493</v>
      </c>
      <c r="F3669" t="str">
        <f>_xlfn.CONCAT(D3669,", ",H3669,", ",I3669,", ","四川省")</f>
        <v>象鼻街道, 翠屏区, 宜宾市, 四川省</v>
      </c>
      <c r="G3669">
        <v>46326</v>
      </c>
      <c r="H3669" t="s">
        <v>8361</v>
      </c>
      <c r="I3669" t="s">
        <v>8359</v>
      </c>
      <c r="J3669">
        <f>VLOOKUP(F3669,[1]!china_towns_second__2[[Column1]:[Y]],3,FALSE)</f>
        <v>28.838887219279599</v>
      </c>
      <c r="K3669">
        <f>VLOOKUP(F3669,[1]!china_towns_second__2[[Column1]:[Y]],2,FALSE)</f>
        <v>104.64284019999999</v>
      </c>
      <c r="L3669" t="s">
        <v>13055</v>
      </c>
      <c r="M3669" t="str">
        <f>VLOOKUP(H3669,CHOOSE({1,2},Table22[Native],Table22[Name]),2,0)</f>
        <v>Cuìpíng Qū</v>
      </c>
      <c r="N3669" s="15" t="str">
        <f>VLOOKUP(I3669,CHOOSE({1,2},Table22[Native],Table22[Name]),2,0)</f>
        <v>Yíbīn Shì</v>
      </c>
      <c r="O3669" s="15" t="str">
        <f t="shared" si="114"/>
        <v>Xiangbi Jiedao (Yíbīn Shì)</v>
      </c>
      <c r="P3669" s="15" t="str">
        <f t="shared" si="115"/>
        <v>Xiangbi Jiedao (Yíbīn Shì)</v>
      </c>
    </row>
    <row r="3670" spans="1:16" hidden="1" x14ac:dyDescent="0.25">
      <c r="A3670" t="s">
        <v>3211</v>
      </c>
      <c r="B3670" t="str">
        <f>IF(COUNTIF(A:A,A3670)&gt;1,_xlfn.CONCAT(A3670," (",N3670,")"),A3670)</f>
        <v>Xiāngchén Zhèn</v>
      </c>
      <c r="C3670" t="str">
        <f>IF(COUNTIF(B:B,B3670)&gt;1,_xlfn.CONCAT(A3670," (",M3670,")"),B3670)</f>
        <v>Xiāngchén Zhèn</v>
      </c>
      <c r="D3670" t="s">
        <v>3212</v>
      </c>
      <c r="E3670" t="s">
        <v>7</v>
      </c>
      <c r="F3670" t="str">
        <f>_xlfn.CONCAT(D3670,", ",H3670,", ",I3670,", ","四川省")</f>
        <v>香沉镇, 剑阁县, 广元市, 四川省</v>
      </c>
      <c r="G3670">
        <v>6938</v>
      </c>
      <c r="H3670" t="s">
        <v>8250</v>
      </c>
      <c r="I3670" t="s">
        <v>8247</v>
      </c>
      <c r="J3670">
        <f>VLOOKUP(F3670,[1]!china_towns_second__2[[Column1]:[Y]],3,FALSE)</f>
        <v>31.711441409550599</v>
      </c>
      <c r="K3670">
        <f>VLOOKUP(F3670,[1]!china_towns_second__2[[Column1]:[Y]],2,FALSE)</f>
        <v>105.6900752</v>
      </c>
      <c r="L3670" t="s">
        <v>13056</v>
      </c>
      <c r="M3670" t="str">
        <f>VLOOKUP(H3670,CHOOSE({1,2},Table22[Native],Table22[Name]),2,0)</f>
        <v>Jiàngé Xiàn</v>
      </c>
      <c r="N3670" s="15" t="str">
        <f>VLOOKUP(I3670,CHOOSE({1,2},Table22[Native],Table22[Name]),2,0)</f>
        <v>Guăngyuán Shì</v>
      </c>
      <c r="O3670" s="15" t="str">
        <f t="shared" si="114"/>
        <v>Xiangchen Zhen (Guăngyuán Shì)</v>
      </c>
      <c r="P3670" s="15" t="str">
        <f t="shared" si="115"/>
        <v>Xiangchen Zhen (Guăngyuán Shì)</v>
      </c>
    </row>
    <row r="3671" spans="1:16" hidden="1" x14ac:dyDescent="0.25">
      <c r="A3671" t="s">
        <v>1326</v>
      </c>
      <c r="B3671" t="str">
        <f>IF(COUNTIF(A:A,A3671)&gt;1,_xlfn.CONCAT(A3671," (",N3671,")"),A3671)</f>
        <v>Xiàng'é Xiāng</v>
      </c>
      <c r="C3671" t="str">
        <f>IF(COUNTIF(B:B,B3671)&gt;1,_xlfn.CONCAT(A3671," (",M3671,")"),B3671)</f>
        <v>Xiàng'é Xiāng</v>
      </c>
      <c r="D3671" t="s">
        <v>1327</v>
      </c>
      <c r="E3671" t="s">
        <v>11</v>
      </c>
      <c r="F3671" t="str">
        <f>_xlfn.CONCAT(D3671,", ",H3671,", ",I3671,", ","四川省")</f>
        <v>向峨乡, 都江堰市, 成都市, 四川省</v>
      </c>
      <c r="G3671">
        <v>12374</v>
      </c>
      <c r="H3671" t="s">
        <v>8184</v>
      </c>
      <c r="I3671" t="s">
        <v>8180</v>
      </c>
      <c r="J3671" t="e">
        <f>VLOOKUP(F3671,[1]!china_towns_second__2[[Column1]:[Y]],3,FALSE)</f>
        <v>#N/A</v>
      </c>
      <c r="K3671" t="e">
        <f>VLOOKUP(F3671,[1]!china_towns_second__2[[Column1]:[Y]],2,FALSE)</f>
        <v>#N/A</v>
      </c>
      <c r="L3671" t="s">
        <v>13057</v>
      </c>
      <c r="M3671" t="str">
        <f>VLOOKUP(H3671,CHOOSE({1,2},Table22[Native],Table22[Name]),2,0)</f>
        <v>Dūjiāngyàn Shì</v>
      </c>
      <c r="N3671" s="15" t="str">
        <f>VLOOKUP(I3671,CHOOSE({1,2},Table22[Native],Table22[Name]),2,0)</f>
        <v>Chéngdū Shì</v>
      </c>
      <c r="O3671" s="15" t="str">
        <f t="shared" si="114"/>
        <v>Xiang'e Xiang (Chéngdū Shì)</v>
      </c>
      <c r="P3671" s="15" t="str">
        <f t="shared" si="115"/>
        <v>Xiang'e Xiang (Chéngdū Shì)</v>
      </c>
    </row>
    <row r="3672" spans="1:16" hidden="1" x14ac:dyDescent="0.25">
      <c r="A3672" t="s">
        <v>5558</v>
      </c>
      <c r="B3672" t="str">
        <f>IF(COUNTIF(A:A,A3672)&gt;1,_xlfn.CONCAT(A3672," (",N3672,")"),A3672)</f>
        <v>Xiàng'ĕr Zhèn</v>
      </c>
      <c r="C3672" t="str">
        <f>IF(COUNTIF(B:B,B3672)&gt;1,_xlfn.CONCAT(A3672," (",M3672,")"),B3672)</f>
        <v>Xiàng'ĕr Zhèn</v>
      </c>
      <c r="D3672" t="s">
        <v>5559</v>
      </c>
      <c r="E3672" t="s">
        <v>7</v>
      </c>
      <c r="F3672" t="str">
        <f>_xlfn.CONCAT(D3672,", ",H3672,", ",I3672,", ","四川省")</f>
        <v>象耳镇, 东坡区, 眉山市, 四川省</v>
      </c>
      <c r="G3672">
        <v>11624</v>
      </c>
      <c r="H3672" t="s">
        <v>8301</v>
      </c>
      <c r="I3672" t="s">
        <v>8299</v>
      </c>
      <c r="J3672">
        <f>VLOOKUP(F3672,[1]!china_towns_second__2[[Column1]:[Y]],3,FALSE)</f>
        <v>30.042330264679499</v>
      </c>
      <c r="K3672">
        <f>VLOOKUP(F3672,[1]!china_towns_second__2[[Column1]:[Y]],2,FALSE)</f>
        <v>103.77675290000001</v>
      </c>
      <c r="L3672" t="s">
        <v>13058</v>
      </c>
      <c r="M3672" t="str">
        <f>VLOOKUP(H3672,CHOOSE({1,2},Table22[Native],Table22[Name]),2,0)</f>
        <v>Dōngpō Qū</v>
      </c>
      <c r="N3672" s="15" t="str">
        <f>VLOOKUP(I3672,CHOOSE({1,2},Table22[Native],Table22[Name]),2,0)</f>
        <v>Méishān Shì</v>
      </c>
      <c r="O3672" s="15" t="str">
        <f t="shared" si="114"/>
        <v>Xiang'er Zhen (Méishān Shì)</v>
      </c>
      <c r="P3672" s="15" t="str">
        <f t="shared" si="115"/>
        <v>Xiang'er Zhen (Méishān Shì)</v>
      </c>
    </row>
    <row r="3673" spans="1:16" hidden="1" x14ac:dyDescent="0.25">
      <c r="A3673" t="s">
        <v>1328</v>
      </c>
      <c r="B3673" t="str">
        <f>IF(COUNTIF(A:A,A3673)&gt;1,_xlfn.CONCAT(A3673," (",N3673,")"),A3673)</f>
        <v>Xiángfú Zhèn (Chéngdū Shì)</v>
      </c>
      <c r="C3673" t="str">
        <f>IF(COUNTIF(B:B,B3673)&gt;1,_xlfn.CONCAT(A3673," (",M3673,")"),B3673)</f>
        <v>Xiángfú Zhèn (Chéngdū Shì)</v>
      </c>
      <c r="D3673" t="s">
        <v>1329</v>
      </c>
      <c r="E3673" t="s">
        <v>7</v>
      </c>
      <c r="F3673" t="str">
        <f>_xlfn.CONCAT(D3673,", ",H3673,", ",I3673,", ","四川省")</f>
        <v>祥福镇, 青白江区, 成都市, 四川省</v>
      </c>
      <c r="G3673">
        <v>42432</v>
      </c>
      <c r="H3673" t="s">
        <v>8193</v>
      </c>
      <c r="I3673" t="s">
        <v>8180</v>
      </c>
      <c r="J3673">
        <f>VLOOKUP(F3673,[1]!china_towns_second__2[[Column1]:[Y]],3,FALSE)</f>
        <v>30.817659933694301</v>
      </c>
      <c r="K3673">
        <f>VLOOKUP(F3673,[1]!china_towns_second__2[[Column1]:[Y]],2,FALSE)</f>
        <v>104.2777945</v>
      </c>
      <c r="L3673" t="s">
        <v>14378</v>
      </c>
      <c r="M3673" t="str">
        <f>VLOOKUP(H3673,CHOOSE({1,2},Table22[Native],Table22[Name]),2,0)</f>
        <v>Qīngbáijiāng Qū</v>
      </c>
      <c r="N3673" s="15" t="str">
        <f>VLOOKUP(I3673,CHOOSE({1,2},Table22[Native],Table22[Name]),2,0)</f>
        <v>Chéngdū Shì</v>
      </c>
      <c r="O3673" s="15" t="str">
        <f t="shared" si="114"/>
        <v>Xiangfu Zhen (Chengdu Shi) (Chéngdū Shì)</v>
      </c>
      <c r="P3673" s="15" t="str">
        <f t="shared" si="115"/>
        <v>Xiangfu Zhen (Chengdu Shi) (Chéngdū Shì)</v>
      </c>
    </row>
    <row r="3674" spans="1:16" hidden="1" x14ac:dyDescent="0.25">
      <c r="A3674" t="s">
        <v>1328</v>
      </c>
      <c r="B3674" t="str">
        <f>IF(COUNTIF(A:A,A3674)&gt;1,_xlfn.CONCAT(A3674," (",N3674,")"),A3674)</f>
        <v>Xiángfú Zhèn (Zīyáng Shì)</v>
      </c>
      <c r="C3674" t="str">
        <f>IF(COUNTIF(B:B,B3674)&gt;1,_xlfn.CONCAT(A3674," (",M3674,")"),B3674)</f>
        <v>Xiángfú Zhèn (Zīyáng Shì)</v>
      </c>
      <c r="D3674" t="s">
        <v>8092</v>
      </c>
      <c r="E3674" t="s">
        <v>7</v>
      </c>
      <c r="F3674" t="str">
        <f>_xlfn.CONCAT(D3674,", ",H3674,", ",I3674,", ","四川省")</f>
        <v>祥符镇, 雁江区, 资阳市, 四川省</v>
      </c>
      <c r="G3674">
        <v>20629</v>
      </c>
      <c r="H3674" t="s">
        <v>8382</v>
      </c>
      <c r="I3674" t="s">
        <v>8379</v>
      </c>
      <c r="J3674">
        <f>VLOOKUP(F3674,[1]!china_towns_second__2[[Column1]:[Y]],3,FALSE)</f>
        <v>30.131683141895898</v>
      </c>
      <c r="K3674">
        <f>VLOOKUP(F3674,[1]!china_towns_second__2[[Column1]:[Y]],2,FALSE)</f>
        <v>104.50334890000001</v>
      </c>
      <c r="L3674" t="s">
        <v>14379</v>
      </c>
      <c r="M3674" t="str">
        <f>VLOOKUP(H3674,CHOOSE({1,2},Table22[Native],Table22[Name]),2,0)</f>
        <v>Yànjiāng Qū</v>
      </c>
      <c r="N3674" s="15" t="str">
        <f>VLOOKUP(I3674,CHOOSE({1,2},Table22[Native],Table22[Name]),2,0)</f>
        <v>Zīyáng Shì</v>
      </c>
      <c r="O3674" s="15" t="str">
        <f t="shared" si="114"/>
        <v>Xiangfu Zhen (Ziyang Shi) (Zīyáng Shì)</v>
      </c>
      <c r="P3674" s="15" t="str">
        <f t="shared" si="115"/>
        <v>Xiangfu Zhen (Ziyang Shi) (Zīyáng Shì)</v>
      </c>
    </row>
    <row r="3675" spans="1:16" hidden="1" x14ac:dyDescent="0.25">
      <c r="A3675" t="s">
        <v>2740</v>
      </c>
      <c r="B3675" t="str">
        <f>IF(COUNTIF(A:A,A3675)&gt;1,_xlfn.CONCAT(A3675," (",N3675,")"),A3675)</f>
        <v>Xiānggélĭlā Zhèn</v>
      </c>
      <c r="C3675" t="str">
        <f>IF(COUNTIF(B:B,B3675)&gt;1,_xlfn.CONCAT(A3675," (",M3675,")"),B3675)</f>
        <v>Xiānggélĭlā Zhèn</v>
      </c>
      <c r="D3675" t="s">
        <v>2741</v>
      </c>
      <c r="E3675" t="s">
        <v>7</v>
      </c>
      <c r="F3675" t="str">
        <f>_xlfn.CONCAT(D3675,", ",H3675,", ",I3675,", ","四川省")</f>
        <v>香格里拉镇, 稻城县, 甘孜藏族自治州, 四川省</v>
      </c>
      <c r="G3675">
        <v>3031</v>
      </c>
      <c r="H3675" t="s">
        <v>8223</v>
      </c>
      <c r="I3675" t="s">
        <v>8219</v>
      </c>
      <c r="J3675">
        <f>VLOOKUP(F3675,[1]!china_towns_second__2[[Column1]:[Y]],3,FALSE)</f>
        <v>28.529490025039401</v>
      </c>
      <c r="K3675">
        <f>VLOOKUP(F3675,[1]!china_towns_second__2[[Column1]:[Y]],2,FALSE)</f>
        <v>100.22970840000001</v>
      </c>
      <c r="L3675" t="s">
        <v>13059</v>
      </c>
      <c r="M3675" t="str">
        <f>VLOOKUP(H3675,CHOOSE({1,2},Table22[Native],Table22[Name]),2,0)</f>
        <v>Dàochéng Xiàn</v>
      </c>
      <c r="N3675" s="15" t="str">
        <f>VLOOKUP(I3675,CHOOSE({1,2},Table22[Native],Table22[Name]),2,0)</f>
        <v>Gānzī Zàngzú Zìzhìzhōu</v>
      </c>
      <c r="O3675" s="15" t="str">
        <f t="shared" si="114"/>
        <v>Xianggelila Zhen (Gānzī Zàngzú Zìzhìzhōu)</v>
      </c>
      <c r="P3675" s="15" t="str">
        <f t="shared" si="115"/>
        <v>Xianggelila Zhen (Gānzī Zàngzú Zìzhìzhōu)</v>
      </c>
    </row>
    <row r="3676" spans="1:16" hidden="1" x14ac:dyDescent="0.25">
      <c r="A3676" t="s">
        <v>4962</v>
      </c>
      <c r="B3676" t="str">
        <f>IF(COUNTIF(A:A,A3676)&gt;1,_xlfn.CONCAT(A3676," (",N3676,")"),A3676)</f>
        <v>Xiàngjiăo Ménggǔzú Xiāng</v>
      </c>
      <c r="C3676" t="str">
        <f>IF(COUNTIF(B:B,B3676)&gt;1,_xlfn.CONCAT(A3676," (",M3676,")"),B3676)</f>
        <v>Xiàngjiăo Ménggǔzú Xiāng</v>
      </c>
      <c r="D3676" t="s">
        <v>4963</v>
      </c>
      <c r="E3676" t="s">
        <v>11</v>
      </c>
      <c r="F3676" t="str">
        <f>_xlfn.CONCAT(D3676,", ",H3676,", ",I3676,", ","四川省")</f>
        <v>项脚蒙古族乡, 木里藏族自治县, 凉山彝族自治州, 四川省</v>
      </c>
      <c r="G3676">
        <v>3124</v>
      </c>
      <c r="H3676" t="s">
        <v>8281</v>
      </c>
      <c r="I3676" t="s">
        <v>8271</v>
      </c>
      <c r="J3676" t="e">
        <f>VLOOKUP(F3676,[1]!china_towns_second__2[[Column1]:[Y]],3,FALSE)</f>
        <v>#N/A</v>
      </c>
      <c r="K3676" t="e">
        <f>VLOOKUP(F3676,[1]!china_towns_second__2[[Column1]:[Y]],2,FALSE)</f>
        <v>#N/A</v>
      </c>
      <c r="L3676" t="s">
        <v>13060</v>
      </c>
      <c r="M3676" t="str">
        <f>VLOOKUP(H3676,CHOOSE({1,2},Table22[Native],Table22[Name]),2,0)</f>
        <v>Mùlĭ Zàngzú Zìzhìxiàn</v>
      </c>
      <c r="N3676" s="15" t="str">
        <f>VLOOKUP(I3676,CHOOSE({1,2},Table22[Native],Table22[Name]),2,0)</f>
        <v>Liángshān Yízú Zìzhìzhōu</v>
      </c>
      <c r="O3676" s="15" t="str">
        <f t="shared" si="114"/>
        <v>Xiangjiao Mengguzu Xiang (Liángshān Yízú Zìzhìzhōu)</v>
      </c>
      <c r="P3676" s="15" t="str">
        <f t="shared" si="115"/>
        <v>Xiangjiao Mengguzu Xiang (Liángshān Yízú Zìzhìzhōu)</v>
      </c>
    </row>
    <row r="3677" spans="1:16" hidden="1" x14ac:dyDescent="0.25">
      <c r="A3677" t="s">
        <v>5346</v>
      </c>
      <c r="B3677" t="str">
        <f>IF(COUNTIF(A:A,A3677)&gt;1,_xlfn.CONCAT(A3677," (",N3677,")"),A3677)</f>
        <v>Xiànglín Zhèn</v>
      </c>
      <c r="C3677" t="str">
        <f>IF(COUNTIF(B:B,B3677)&gt;1,_xlfn.CONCAT(A3677," (",M3677,")"),B3677)</f>
        <v>Xiànglín Zhèn</v>
      </c>
      <c r="D3677" t="s">
        <v>5347</v>
      </c>
      <c r="E3677" t="s">
        <v>7</v>
      </c>
      <c r="F3677" t="str">
        <f>_xlfn.CONCAT(D3677,", ",H3677,", ",I3677,", ","四川省")</f>
        <v>向林镇, 叙永县, 泸州市, 四川省</v>
      </c>
      <c r="G3677">
        <v>17647</v>
      </c>
      <c r="H3677" t="s">
        <v>8297</v>
      </c>
      <c r="I3677" t="s">
        <v>8290</v>
      </c>
      <c r="J3677">
        <f>VLOOKUP(F3677,[1]!china_towns_second__2[[Column1]:[Y]],3,FALSE)</f>
        <v>28.436437021846601</v>
      </c>
      <c r="K3677">
        <f>VLOOKUP(F3677,[1]!china_towns_second__2[[Column1]:[Y]],2,FALSE)</f>
        <v>105.5089047</v>
      </c>
      <c r="L3677" t="s">
        <v>13061</v>
      </c>
      <c r="M3677" t="str">
        <f>VLOOKUP(H3677,CHOOSE({1,2},Table22[Native],Table22[Name]),2,0)</f>
        <v>Xùyŏng Xiàn</v>
      </c>
      <c r="N3677" s="15" t="str">
        <f>VLOOKUP(I3677,CHOOSE({1,2},Table22[Native],Table22[Name]),2,0)</f>
        <v>Lúzhōu Shì</v>
      </c>
      <c r="O3677" s="15" t="str">
        <f t="shared" si="114"/>
        <v>Xianglin Zhen (Lúzhōu Shì)</v>
      </c>
      <c r="P3677" s="15" t="str">
        <f t="shared" si="115"/>
        <v>Xianglin Zhen (Lúzhōu Shì)</v>
      </c>
    </row>
    <row r="3678" spans="1:16" hidden="1" x14ac:dyDescent="0.25">
      <c r="A3678" t="s">
        <v>4964</v>
      </c>
      <c r="B3678" t="str">
        <f>IF(COUNTIF(A:A,A3678)&gt;1,_xlfn.CONCAT(A3678," (",N3678,")"),A3678)</f>
        <v>Xiànglĭng Xiāng</v>
      </c>
      <c r="C3678" t="str">
        <f>IF(COUNTIF(B:B,B3678)&gt;1,_xlfn.CONCAT(A3678," (",M3678,")"),B3678)</f>
        <v>Xiànglĭng Xiāng</v>
      </c>
      <c r="D3678" t="s">
        <v>4965</v>
      </c>
      <c r="E3678" t="s">
        <v>11</v>
      </c>
      <c r="F3678" t="str">
        <f>_xlfn.CONCAT(D3678,", ",H3678,", ",I3678,", ","四川省")</f>
        <v>向岭乡, 金阳县, 凉山彝族自治州, 四川省</v>
      </c>
      <c r="G3678">
        <v>3903</v>
      </c>
      <c r="H3678" t="s">
        <v>8277</v>
      </c>
      <c r="I3678" t="s">
        <v>8271</v>
      </c>
      <c r="J3678" t="e">
        <f>VLOOKUP(F3678,[1]!china_towns_second__2[[Column1]:[Y]],3,FALSE)</f>
        <v>#N/A</v>
      </c>
      <c r="K3678" t="e">
        <f>VLOOKUP(F3678,[1]!china_towns_second__2[[Column1]:[Y]],2,FALSE)</f>
        <v>#N/A</v>
      </c>
      <c r="L3678" t="s">
        <v>13062</v>
      </c>
      <c r="M3678" t="str">
        <f>VLOOKUP(H3678,CHOOSE({1,2},Table22[Native],Table22[Name]),2,0)</f>
        <v>Jīnyáng Xiàn</v>
      </c>
      <c r="N3678" s="15" t="str">
        <f>VLOOKUP(I3678,CHOOSE({1,2},Table22[Native],Table22[Name]),2,0)</f>
        <v>Liángshān Yízú Zìzhìzhōu</v>
      </c>
      <c r="O3678" s="15" t="str">
        <f t="shared" si="114"/>
        <v>Xiangling Xiang (Liángshān Yízú Zìzhìzhōu)</v>
      </c>
      <c r="P3678" s="15" t="str">
        <f t="shared" si="115"/>
        <v>Xiangling Xiang (Liángshān Yízú Zìzhìzhōu)</v>
      </c>
    </row>
    <row r="3679" spans="1:16" hidden="1" x14ac:dyDescent="0.25">
      <c r="A3679" t="s">
        <v>6606</v>
      </c>
      <c r="B3679" t="str">
        <f>IF(COUNTIF(A:A,A3679)&gt;1,_xlfn.CONCAT(A3679," (",N3679,")"),A3679)</f>
        <v>Xiánglóng Xiāng</v>
      </c>
      <c r="C3679" t="str">
        <f>IF(COUNTIF(B:B,B3679)&gt;1,_xlfn.CONCAT(A3679," (",M3679,")"),B3679)</f>
        <v>Xiánglóng Xiāng</v>
      </c>
      <c r="D3679" t="s">
        <v>6607</v>
      </c>
      <c r="E3679" t="s">
        <v>11</v>
      </c>
      <c r="F3679" t="str">
        <f>_xlfn.CONCAT(D3679,", ",H3679,", ",I3679,", ","四川省")</f>
        <v>祥龙乡, 西充县, 南充市, 四川省</v>
      </c>
      <c r="G3679">
        <v>8010</v>
      </c>
      <c r="H3679" t="s">
        <v>8325</v>
      </c>
      <c r="I3679" t="s">
        <v>8318</v>
      </c>
      <c r="J3679" t="e">
        <f>VLOOKUP(F3679,[1]!china_towns_second__2[[Column1]:[Y]],3,FALSE)</f>
        <v>#N/A</v>
      </c>
      <c r="K3679" t="e">
        <f>VLOOKUP(F3679,[1]!china_towns_second__2[[Column1]:[Y]],2,FALSE)</f>
        <v>#N/A</v>
      </c>
      <c r="L3679" t="s">
        <v>13063</v>
      </c>
      <c r="M3679" t="str">
        <f>VLOOKUP(H3679,CHOOSE({1,2},Table22[Native],Table22[Name]),2,0)</f>
        <v>Xīchōng Xiàn</v>
      </c>
      <c r="N3679" s="15" t="str">
        <f>VLOOKUP(I3679,CHOOSE({1,2},Table22[Native],Table22[Name]),2,0)</f>
        <v>Nánchōng Shì</v>
      </c>
      <c r="O3679" s="15" t="str">
        <f t="shared" si="114"/>
        <v>Xianglong Xiang (Nánchōng Shì)</v>
      </c>
      <c r="P3679" s="15" t="str">
        <f t="shared" si="115"/>
        <v>Xianglong Xiang (Nánchōng Shì)</v>
      </c>
    </row>
    <row r="3680" spans="1:16" hidden="1" x14ac:dyDescent="0.25">
      <c r="A3680" t="s">
        <v>1939</v>
      </c>
      <c r="B3680" t="str">
        <f>IF(COUNTIF(A:A,A3680)&gt;1,_xlfn.CONCAT(A3680," (",N3680,")"),A3680)</f>
        <v>Xiānglóng Xiāng</v>
      </c>
      <c r="C3680" t="str">
        <f>IF(COUNTIF(B:B,B3680)&gt;1,_xlfn.CONCAT(A3680," (",M3680,")"),B3680)</f>
        <v>Xiānglóng Xiāng</v>
      </c>
      <c r="D3680" t="s">
        <v>1940</v>
      </c>
      <c r="E3680" t="s">
        <v>11</v>
      </c>
      <c r="F3680" t="str">
        <f>_xlfn.CONCAT(D3680,", ",H3680,", ",I3680,", ","四川省")</f>
        <v>香隆乡, 达川区, 达州市, 四川省</v>
      </c>
      <c r="G3680">
        <v>4905</v>
      </c>
      <c r="H3680" t="s">
        <v>8203</v>
      </c>
      <c r="I3680" t="s">
        <v>8202</v>
      </c>
      <c r="J3680" t="e">
        <f>VLOOKUP(F3680,[1]!china_towns_second__2[[Column1]:[Y]],3,FALSE)</f>
        <v>#N/A</v>
      </c>
      <c r="K3680" t="e">
        <f>VLOOKUP(F3680,[1]!china_towns_second__2[[Column1]:[Y]],2,FALSE)</f>
        <v>#N/A</v>
      </c>
      <c r="L3680" t="s">
        <v>13063</v>
      </c>
      <c r="M3680" t="str">
        <f>VLOOKUP(H3680,CHOOSE({1,2},Table22[Native],Table22[Name]),2,0)</f>
        <v>Dáchuān Qū</v>
      </c>
      <c r="N3680" s="15" t="str">
        <f>VLOOKUP(I3680,CHOOSE({1,2},Table22[Native],Table22[Name]),2,0)</f>
        <v>Dázhōu Shì</v>
      </c>
      <c r="O3680" s="15" t="str">
        <f t="shared" si="114"/>
        <v>Xianglong Xiang (Dázhōu Shì)</v>
      </c>
      <c r="P3680" s="15" t="str">
        <f t="shared" si="115"/>
        <v>Xianglong Xiang (Dázhōu Shì)</v>
      </c>
    </row>
    <row r="3681" spans="1:16" hidden="1" x14ac:dyDescent="0.25">
      <c r="A3681" t="s">
        <v>6608</v>
      </c>
      <c r="B3681" t="str">
        <f>IF(COUNTIF(A:A,A3681)&gt;1,_xlfn.CONCAT(A3681," (",N3681,")"),A3681)</f>
        <v>Xiāngrú Jiēdào</v>
      </c>
      <c r="C3681" t="str">
        <f>IF(COUNTIF(B:B,B3681)&gt;1,_xlfn.CONCAT(A3681," (",M3681,")"),B3681)</f>
        <v>Xiāngrú Jiēdào</v>
      </c>
      <c r="D3681" t="s">
        <v>6609</v>
      </c>
      <c r="E3681" t="s">
        <v>493</v>
      </c>
      <c r="F3681" t="str">
        <f>_xlfn.CONCAT(D3681,", ",H3681,", ",I3681,", ","四川省")</f>
        <v>相如街道, 蓬安县, 南充市, 四川省</v>
      </c>
      <c r="G3681">
        <v>100344</v>
      </c>
      <c r="H3681" t="s">
        <v>8323</v>
      </c>
      <c r="I3681" t="s">
        <v>8318</v>
      </c>
      <c r="J3681" t="e">
        <f>VLOOKUP(F3681,[1]!china_towns_second__2[[Column1]:[Y]],3,FALSE)</f>
        <v>#N/A</v>
      </c>
      <c r="K3681" t="e">
        <f>VLOOKUP(F3681,[1]!china_towns_second__2[[Column1]:[Y]],2,FALSE)</f>
        <v>#N/A</v>
      </c>
      <c r="L3681" t="s">
        <v>13064</v>
      </c>
      <c r="M3681" t="str">
        <f>VLOOKUP(H3681,CHOOSE({1,2},Table22[Native],Table22[Name]),2,0)</f>
        <v>Péng'ān Xiàn</v>
      </c>
      <c r="N3681" s="15" t="str">
        <f>VLOOKUP(I3681,CHOOSE({1,2},Table22[Native],Table22[Name]),2,0)</f>
        <v>Nánchōng Shì</v>
      </c>
      <c r="O3681" s="15" t="str">
        <f t="shared" si="114"/>
        <v>Xiangru Jiedao (Nánchōng Shì)</v>
      </c>
      <c r="P3681" s="15" t="str">
        <f t="shared" si="115"/>
        <v>Xiangru Jiedao (Nánchōng Shì)</v>
      </c>
    </row>
    <row r="3682" spans="1:16" x14ac:dyDescent="0.25">
      <c r="A3682" t="s">
        <v>7176</v>
      </c>
      <c r="B3682" t="str">
        <f>IF(COUNTIF(A:A,A3682)&gt;1,_xlfn.CONCAT(A3682," (",N3682,")"),A3682)</f>
        <v>Xiàngshān Zhèn</v>
      </c>
      <c r="C3682" t="str">
        <f>IF(COUNTIF(B:B,B3682)&gt;1,_xlfn.CONCAT(A3682," (",M3682,")"),B3682)</f>
        <v>Xiàngshān Zhèn</v>
      </c>
      <c r="D3682" t="s">
        <v>7177</v>
      </c>
      <c r="E3682" t="s">
        <v>7</v>
      </c>
      <c r="F3682" t="str">
        <f>_xlfn.CONCAT(D3682,", ",H3682,", ",I3682,", ","四川省")</f>
        <v>象山镇, 大英县, 遂宁市, 四川省</v>
      </c>
      <c r="G3682">
        <v>29743</v>
      </c>
      <c r="H3682" t="s">
        <v>8345</v>
      </c>
      <c r="I3682" t="s">
        <v>8342</v>
      </c>
      <c r="J3682">
        <f>VLOOKUP(F3682,[1]!china_towns_second__2[[Column1]:[Y]],3,FALSE)</f>
        <v>30.667741875728101</v>
      </c>
      <c r="K3682">
        <f>VLOOKUP(F3682,[1]!china_towns_second__2[[Column1]:[Y]],2,FALSE)</f>
        <v>105.2094147</v>
      </c>
      <c r="L3682" t="s">
        <v>13065</v>
      </c>
      <c r="M3682" t="str">
        <f>VLOOKUP(H3682,CHOOSE({1,2},Table22[Native],Table22[Name]),2,0)</f>
        <v>Dàyīng Xiàn</v>
      </c>
      <c r="N3682" s="15" t="str">
        <f>VLOOKUP(I3682,CHOOSE({1,2},Table22[Native],Table22[Name]),2,0)</f>
        <v>Suìníng Shì</v>
      </c>
      <c r="O3682" s="15" t="str">
        <f t="shared" si="114"/>
        <v>Xiangshan Zhen (Suìníng Shì)</v>
      </c>
      <c r="P3682" s="15" t="str">
        <f t="shared" si="115"/>
        <v>Xiangshan Zhen (Dàyīng Xiàn)</v>
      </c>
    </row>
    <row r="3683" spans="1:16" x14ac:dyDescent="0.25">
      <c r="A3683" t="s">
        <v>7174</v>
      </c>
      <c r="B3683" t="str">
        <f>IF(COUNTIF(A:A,A3683)&gt;1,_xlfn.CONCAT(A3683," (",N3683,")"),A3683)</f>
        <v>Xiāngshān Zhèn</v>
      </c>
      <c r="C3683" t="str">
        <f>IF(COUNTIF(B:B,B3683)&gt;1,_xlfn.CONCAT(A3683," (",M3683,")"),B3683)</f>
        <v>Xiāngshān Zhèn</v>
      </c>
      <c r="D3683" t="s">
        <v>7175</v>
      </c>
      <c r="E3683" t="s">
        <v>7</v>
      </c>
      <c r="F3683" t="str">
        <f>_xlfn.CONCAT(D3683,", ",H3683,", ",I3683,", ","四川省")</f>
        <v>香山镇, 射洪市, 遂宁市, 四川省</v>
      </c>
      <c r="G3683">
        <v>15762</v>
      </c>
      <c r="H3683" t="s">
        <v>8347</v>
      </c>
      <c r="I3683" t="s">
        <v>8342</v>
      </c>
      <c r="J3683">
        <f>VLOOKUP(F3683,[1]!china_towns_second__2[[Column1]:[Y]],3,FALSE)</f>
        <v>31.0560618830823</v>
      </c>
      <c r="K3683">
        <f>VLOOKUP(F3683,[1]!china_towns_second__2[[Column1]:[Y]],2,FALSE)</f>
        <v>105.211404</v>
      </c>
      <c r="L3683" t="s">
        <v>13065</v>
      </c>
      <c r="M3683" t="str">
        <f>VLOOKUP(H3683,CHOOSE({1,2},Table22[Native],Table22[Name]),2,0)</f>
        <v>Shèhóng Shì</v>
      </c>
      <c r="N3683" s="15" t="str">
        <f>VLOOKUP(I3683,CHOOSE({1,2},Table22[Native],Table22[Name]),2,0)</f>
        <v>Suìníng Shì</v>
      </c>
      <c r="O3683" s="15" t="str">
        <f t="shared" si="114"/>
        <v>Xiangshan Zhen (Suìníng Shì)</v>
      </c>
      <c r="P3683" s="15" t="str">
        <f t="shared" si="115"/>
        <v>Xiangshan Zhen (Shèhóng Shì)</v>
      </c>
    </row>
    <row r="3684" spans="1:16" hidden="1" x14ac:dyDescent="0.25">
      <c r="A3684" t="s">
        <v>6880</v>
      </c>
      <c r="B3684" t="str">
        <f>IF(COUNTIF(A:A,A3684)&gt;1,_xlfn.CONCAT(A3684," (",N3684,")"),A3684)</f>
        <v>Xiăngshí Zhèn</v>
      </c>
      <c r="C3684" t="str">
        <f>IF(COUNTIF(B:B,B3684)&gt;1,_xlfn.CONCAT(A3684," (",M3684,")"),B3684)</f>
        <v>Xiăngshí Zhèn</v>
      </c>
      <c r="D3684" t="s">
        <v>6881</v>
      </c>
      <c r="E3684" t="s">
        <v>7</v>
      </c>
      <c r="F3684" t="str">
        <f>_xlfn.CONCAT(D3684,", ",H3684,", ",I3684,", ","四川省")</f>
        <v>响石镇, 隆昌市, 内江市, 四川省</v>
      </c>
      <c r="G3684">
        <v>38610</v>
      </c>
      <c r="H3684" t="s">
        <v>8331</v>
      </c>
      <c r="I3684" t="s">
        <v>8329</v>
      </c>
      <c r="J3684">
        <f>VLOOKUP(F3684,[1]!china_towns_second__2[[Column1]:[Y]],3,FALSE)</f>
        <v>29.305116900324801</v>
      </c>
      <c r="K3684">
        <f>VLOOKUP(F3684,[1]!china_towns_second__2[[Column1]:[Y]],2,FALSE)</f>
        <v>105.1482219</v>
      </c>
      <c r="L3684" t="s">
        <v>13066</v>
      </c>
      <c r="M3684" t="str">
        <f>VLOOKUP(H3684,CHOOSE({1,2},Table22[Native],Table22[Name]),2,0)</f>
        <v>Lóngchāng Shì</v>
      </c>
      <c r="N3684" s="15" t="str">
        <f>VLOOKUP(I3684,CHOOSE({1,2},Table22[Native],Table22[Name]),2,0)</f>
        <v>Nèijiāng Shì</v>
      </c>
      <c r="O3684" s="15" t="str">
        <f t="shared" si="114"/>
        <v>Xiangshi Zhen (Nèijiāng Shì)</v>
      </c>
      <c r="P3684" s="15" t="str">
        <f t="shared" si="115"/>
        <v>Xiangshi Zhen (Nèijiāng Shì)</v>
      </c>
    </row>
    <row r="3685" spans="1:16" hidden="1" x14ac:dyDescent="0.25">
      <c r="A3685" t="s">
        <v>4966</v>
      </c>
      <c r="B3685" t="str">
        <f>IF(COUNTIF(A:A,A3685)&gt;1,_xlfn.CONCAT(A3685," (",N3685,")"),A3685)</f>
        <v>Xiăngshuĭ Xiāng</v>
      </c>
      <c r="C3685" t="str">
        <f>IF(COUNTIF(B:B,B3685)&gt;1,_xlfn.CONCAT(A3685," (",M3685,")"),B3685)</f>
        <v>Xiăngshuĭ Xiāng</v>
      </c>
      <c r="D3685" t="s">
        <v>4967</v>
      </c>
      <c r="E3685" t="s">
        <v>11</v>
      </c>
      <c r="F3685" t="str">
        <f>_xlfn.CONCAT(D3685,", ",H3685,", ",I3685,", ","四川省")</f>
        <v>响水乡, 西昌市, 凉山彝族自治州, 四川省</v>
      </c>
      <c r="G3685">
        <v>9408</v>
      </c>
      <c r="H3685" t="s">
        <v>8284</v>
      </c>
      <c r="I3685" t="s">
        <v>8271</v>
      </c>
      <c r="J3685" t="e">
        <f>VLOOKUP(F3685,[1]!china_towns_second__2[[Column1]:[Y]],3,FALSE)</f>
        <v>#N/A</v>
      </c>
      <c r="K3685" t="e">
        <f>VLOOKUP(F3685,[1]!china_towns_second__2[[Column1]:[Y]],2,FALSE)</f>
        <v>#N/A</v>
      </c>
      <c r="L3685" t="s">
        <v>13067</v>
      </c>
      <c r="M3685" t="str">
        <f>VLOOKUP(H3685,CHOOSE({1,2},Table22[Native],Table22[Name]),2,0)</f>
        <v>Xīchāng Shì</v>
      </c>
      <c r="N3685" s="15" t="str">
        <f>VLOOKUP(I3685,CHOOSE({1,2},Table22[Native],Table22[Name]),2,0)</f>
        <v>Liángshān Yízú Zìzhìzhōu</v>
      </c>
      <c r="O3685" s="15" t="str">
        <f t="shared" si="114"/>
        <v>Xiangshui Xiang (Liángshān Yízú Zìzhìzhōu)</v>
      </c>
      <c r="P3685" s="15" t="str">
        <f t="shared" si="115"/>
        <v>Xiangshui Xiang (Liángshān Yízú Zìzhìzhōu)</v>
      </c>
    </row>
    <row r="3686" spans="1:16" hidden="1" x14ac:dyDescent="0.25">
      <c r="A3686" t="s">
        <v>5967</v>
      </c>
      <c r="B3686" t="str">
        <f>IF(COUNTIF(A:A,A3686)&gt;1,_xlfn.CONCAT(A3686," (",N3686,")"),A3686)</f>
        <v>Xiāngshuĭ Zhèn</v>
      </c>
      <c r="C3686" t="str">
        <f>IF(COUNTIF(B:B,B3686)&gt;1,_xlfn.CONCAT(A3686," (",M3686,")"),B3686)</f>
        <v>Xiāngshuĭ Zhèn</v>
      </c>
      <c r="D3686" t="s">
        <v>5968</v>
      </c>
      <c r="E3686" t="s">
        <v>7</v>
      </c>
      <c r="F3686" t="str">
        <f>_xlfn.CONCAT(D3686,", ",H3686,", ",I3686,", ","四川省")</f>
        <v>香水镇, 江油市, 绵阳市, 四川省</v>
      </c>
      <c r="G3686">
        <v>7154</v>
      </c>
      <c r="H3686" t="s">
        <v>8311</v>
      </c>
      <c r="I3686" t="s">
        <v>8307</v>
      </c>
      <c r="J3686">
        <f>VLOOKUP(F3686,[1]!china_towns_second__2[[Column1]:[Y]],3,FALSE)</f>
        <v>31.706131906757101</v>
      </c>
      <c r="K3686">
        <f>VLOOKUP(F3686,[1]!china_towns_second__2[[Column1]:[Y]],2,FALSE)</f>
        <v>104.592401</v>
      </c>
      <c r="L3686" t="s">
        <v>13068</v>
      </c>
      <c r="M3686" t="str">
        <f>VLOOKUP(H3686,CHOOSE({1,2},Table22[Native],Table22[Name]),2,0)</f>
        <v>Jiāngyóu Shì</v>
      </c>
      <c r="N3686" s="15" t="str">
        <f>VLOOKUP(I3686,CHOOSE({1,2},Table22[Native],Table22[Name]),2,0)</f>
        <v>Miányáng Shì</v>
      </c>
      <c r="O3686" s="15" t="str">
        <f t="shared" si="114"/>
        <v>Xiangshui Zhen (Miányáng Shì)</v>
      </c>
      <c r="P3686" s="15" t="str">
        <f t="shared" si="115"/>
        <v>Xiangshui Zhen (Miányáng Shì)</v>
      </c>
    </row>
    <row r="3687" spans="1:16" hidden="1" x14ac:dyDescent="0.25">
      <c r="A3687" t="s">
        <v>739</v>
      </c>
      <c r="B3687" t="str">
        <f>IF(COUNTIF(A:A,A3687)&gt;1,_xlfn.CONCAT(A3687," (",N3687,")"),A3687)</f>
        <v>Xiăngtān Zhèn</v>
      </c>
      <c r="C3687" t="str">
        <f>IF(COUNTIF(B:B,B3687)&gt;1,_xlfn.CONCAT(A3687," (",M3687,")"),B3687)</f>
        <v>Xiăngtān Zhèn</v>
      </c>
      <c r="D3687" t="s">
        <v>740</v>
      </c>
      <c r="E3687" t="s">
        <v>7</v>
      </c>
      <c r="F3687" t="str">
        <f>_xlfn.CONCAT(D3687,", ",H3687,", ",I3687,", ","四川省")</f>
        <v>响滩镇, 平昌县, 巴中市, 四川省</v>
      </c>
      <c r="G3687">
        <v>27456</v>
      </c>
      <c r="H3687" t="s">
        <v>8176</v>
      </c>
      <c r="I3687" t="s">
        <v>8171</v>
      </c>
      <c r="J3687">
        <f>VLOOKUP(F3687,[1]!china_towns_second__2[[Column1]:[Y]],3,FALSE)</f>
        <v>31.483410662163301</v>
      </c>
      <c r="K3687">
        <f>VLOOKUP(F3687,[1]!china_towns_second__2[[Column1]:[Y]],2,FALSE)</f>
        <v>106.9262933</v>
      </c>
      <c r="L3687" t="s">
        <v>13069</v>
      </c>
      <c r="M3687" t="str">
        <f>VLOOKUP(H3687,CHOOSE({1,2},Table22[Native],Table22[Name]),2,0)</f>
        <v>Píngchāng Xiàn</v>
      </c>
      <c r="N3687" s="15" t="str">
        <f>VLOOKUP(I3687,CHOOSE({1,2},Table22[Native],Table22[Name]),2,0)</f>
        <v>Bāzhōng Shì</v>
      </c>
      <c r="O3687" s="15" t="str">
        <f t="shared" si="114"/>
        <v>Xiangtan Zhen (Bāzhōng Shì)</v>
      </c>
      <c r="P3687" s="15" t="str">
        <f t="shared" si="115"/>
        <v>Xiangtan Zhen (Bāzhōng Shì)</v>
      </c>
    </row>
    <row r="3688" spans="1:16" hidden="1" x14ac:dyDescent="0.25">
      <c r="A3688" t="s">
        <v>3213</v>
      </c>
      <c r="B3688" t="str">
        <f>IF(COUNTIF(A:A,A3688)&gt;1,_xlfn.CONCAT(A3688," (",N3688,")"),A3688)</f>
        <v>Xiāngxī Xiāng</v>
      </c>
      <c r="C3688" t="str">
        <f>IF(COUNTIF(B:B,B3688)&gt;1,_xlfn.CONCAT(A3688," (",M3688,")"),B3688)</f>
        <v>Xiāngxī Xiāng</v>
      </c>
      <c r="D3688" t="s">
        <v>3214</v>
      </c>
      <c r="E3688" t="s">
        <v>11</v>
      </c>
      <c r="F3688" t="str">
        <f>_xlfn.CONCAT(D3688,", ",H3688,", ",I3688,", ","四川省")</f>
        <v>香溪乡, 昭化区, 广元市, 四川省</v>
      </c>
      <c r="G3688">
        <v>2354</v>
      </c>
      <c r="H3688" t="s">
        <v>8254</v>
      </c>
      <c r="I3688" t="s">
        <v>8247</v>
      </c>
      <c r="J3688" t="e">
        <f>VLOOKUP(F3688,[1]!china_towns_second__2[[Column1]:[Y]],3,FALSE)</f>
        <v>#N/A</v>
      </c>
      <c r="K3688" t="e">
        <f>VLOOKUP(F3688,[1]!china_towns_second__2[[Column1]:[Y]],2,FALSE)</f>
        <v>#N/A</v>
      </c>
      <c r="L3688" t="s">
        <v>13070</v>
      </c>
      <c r="M3688" t="str">
        <f>VLOOKUP(H3688,CHOOSE({1,2},Table22[Native],Table22[Name]),2,0)</f>
        <v>Zhāohuà Qū</v>
      </c>
      <c r="N3688" s="15" t="str">
        <f>VLOOKUP(I3688,CHOOSE({1,2},Table22[Native],Table22[Name]),2,0)</f>
        <v>Guăngyuán Shì</v>
      </c>
      <c r="O3688" s="15" t="str">
        <f t="shared" si="114"/>
        <v>Xiangxi Xiang (Guăngyuán Shì)</v>
      </c>
      <c r="P3688" s="15" t="str">
        <f t="shared" si="115"/>
        <v>Xiangxi Xiang (Guăngyuán Shì)</v>
      </c>
    </row>
    <row r="3689" spans="1:16" hidden="1" x14ac:dyDescent="0.25">
      <c r="A3689" t="s">
        <v>5969</v>
      </c>
      <c r="B3689" t="str">
        <f>IF(COUNTIF(A:A,A3689)&gt;1,_xlfn.CONCAT(A3689," (",N3689,")"),A3689)</f>
        <v>Xiăngyán Zhèn</v>
      </c>
      <c r="C3689" t="str">
        <f>IF(COUNTIF(B:B,B3689)&gt;1,_xlfn.CONCAT(A3689," (",M3689,")"),B3689)</f>
        <v>Xiăngyán Zhèn</v>
      </c>
      <c r="D3689" t="s">
        <v>5970</v>
      </c>
      <c r="E3689" t="s">
        <v>7</v>
      </c>
      <c r="F3689" t="str">
        <f>_xlfn.CONCAT(D3689,", ",H3689,", ",I3689,", ","四川省")</f>
        <v>响岩镇, 平武县, 绵阳市, 四川省</v>
      </c>
      <c r="G3689">
        <v>9817</v>
      </c>
      <c r="H3689" t="s">
        <v>8312</v>
      </c>
      <c r="I3689" t="s">
        <v>8307</v>
      </c>
      <c r="J3689">
        <f>VLOOKUP(F3689,[1]!china_towns_second__2[[Column1]:[Y]],3,FALSE)</f>
        <v>32.0838228314026</v>
      </c>
      <c r="K3689">
        <f>VLOOKUP(F3689,[1]!china_towns_second__2[[Column1]:[Y]],2,FALSE)</f>
        <v>104.794324</v>
      </c>
      <c r="L3689" t="s">
        <v>13071</v>
      </c>
      <c r="M3689" t="str">
        <f>VLOOKUP(H3689,CHOOSE({1,2},Table22[Native],Table22[Name]),2,0)</f>
        <v>Píngwŭ Xiàn</v>
      </c>
      <c r="N3689" s="15" t="str">
        <f>VLOOKUP(I3689,CHOOSE({1,2},Table22[Native],Table22[Name]),2,0)</f>
        <v>Miányáng Shì</v>
      </c>
      <c r="O3689" s="15" t="str">
        <f t="shared" si="114"/>
        <v>Xiangyan Zhen (Miányáng Shì)</v>
      </c>
      <c r="P3689" s="15" t="str">
        <f t="shared" si="115"/>
        <v>Xiangyan Zhen (Miányáng Shì)</v>
      </c>
    </row>
    <row r="3690" spans="1:16" hidden="1" x14ac:dyDescent="0.25">
      <c r="A3690" t="s">
        <v>4968</v>
      </c>
      <c r="B3690" t="str">
        <f>IF(COUNTIF(A:A,A3690)&gt;1,_xlfn.CONCAT(A3690," (",N3690,")"),A3690)</f>
        <v>Xiàngyáng Xiāng</v>
      </c>
      <c r="C3690" t="str">
        <f>IF(COUNTIF(B:B,B3690)&gt;1,_xlfn.CONCAT(A3690," (",M3690,")"),B3690)</f>
        <v>Xiàngyáng Xiāng</v>
      </c>
      <c r="D3690" t="s">
        <v>4969</v>
      </c>
      <c r="E3690" t="s">
        <v>11</v>
      </c>
      <c r="F3690" t="str">
        <f>_xlfn.CONCAT(D3690,", ",H3690,", ",I3690,", ","四川省")</f>
        <v>向阳乡, 普格县, 凉山彝族自治州, 四川省</v>
      </c>
      <c r="G3690">
        <v>4294</v>
      </c>
      <c r="H3690" t="s">
        <v>8283</v>
      </c>
      <c r="I3690" t="s">
        <v>8271</v>
      </c>
      <c r="J3690" t="e">
        <f>VLOOKUP(F3690,[1]!china_towns_second__2[[Column1]:[Y]],3,FALSE)</f>
        <v>#N/A</v>
      </c>
      <c r="K3690" t="e">
        <f>VLOOKUP(F3690,[1]!china_towns_second__2[[Column1]:[Y]],2,FALSE)</f>
        <v>#N/A</v>
      </c>
      <c r="L3690" t="s">
        <v>13072</v>
      </c>
      <c r="M3690" t="str">
        <f>VLOOKUP(H3690,CHOOSE({1,2},Table22[Native],Table22[Name]),2,0)</f>
        <v>Pŭgé Xiàn</v>
      </c>
      <c r="N3690" s="15" t="str">
        <f>VLOOKUP(I3690,CHOOSE({1,2},Table22[Native],Table22[Name]),2,0)</f>
        <v>Liángshān Yízú Zìzhìzhōu</v>
      </c>
      <c r="O3690" s="15" t="str">
        <f t="shared" si="114"/>
        <v>Xiangyang Xiang (Liángshān Yízú Zìzhìzhōu)</v>
      </c>
      <c r="P3690" s="15" t="str">
        <f t="shared" si="115"/>
        <v>Xiangyang Xiang (Liángshān Yízú Zìzhìzhōu)</v>
      </c>
    </row>
    <row r="3691" spans="1:16" hidden="1" x14ac:dyDescent="0.25">
      <c r="A3691" t="s">
        <v>2194</v>
      </c>
      <c r="B3691" t="str">
        <f>IF(COUNTIF(A:A,A3691)&gt;1,_xlfn.CONCAT(A3691," (",N3691,")"),A3691)</f>
        <v>Xiàngyáng Zhèn</v>
      </c>
      <c r="C3691" t="str">
        <f>IF(COUNTIF(B:B,B3691)&gt;1,_xlfn.CONCAT(A3691," (",M3691,")"),B3691)</f>
        <v>Xiàngyáng Zhèn</v>
      </c>
      <c r="D3691" t="s">
        <v>2195</v>
      </c>
      <c r="E3691" t="s">
        <v>7</v>
      </c>
      <c r="F3691" t="str">
        <f>_xlfn.CONCAT(D3691,", ",H3691,", ",I3691,", ","四川省")</f>
        <v>向阳镇, 广汉市, 德阳市, 四川省</v>
      </c>
      <c r="G3691">
        <v>33324</v>
      </c>
      <c r="H3691" t="s">
        <v>8212</v>
      </c>
      <c r="I3691" t="s">
        <v>8211</v>
      </c>
      <c r="J3691">
        <f>VLOOKUP(F3691,[1]!china_towns_second__2[[Column1]:[Y]],3,FALSE)</f>
        <v>30.924165054050199</v>
      </c>
      <c r="K3691">
        <f>VLOOKUP(F3691,[1]!china_towns_second__2[[Column1]:[Y]],2,FALSE)</f>
        <v>104.1993303</v>
      </c>
      <c r="L3691" t="s">
        <v>13073</v>
      </c>
      <c r="M3691" t="str">
        <f>VLOOKUP(H3691,CHOOSE({1,2},Table22[Native],Table22[Name]),2,0)</f>
        <v>Guănghàn Shì</v>
      </c>
      <c r="N3691" s="15" t="str">
        <f>VLOOKUP(I3691,CHOOSE({1,2},Table22[Native],Table22[Name]),2,0)</f>
        <v>Déyáng Shì</v>
      </c>
      <c r="O3691" s="15" t="str">
        <f t="shared" si="114"/>
        <v>Xiangyang Zhen (Déyáng Shì)</v>
      </c>
      <c r="P3691" s="15" t="str">
        <f t="shared" si="115"/>
        <v>Xiangyang Zhen (Déyáng Shì)</v>
      </c>
    </row>
    <row r="3692" spans="1:16" hidden="1" x14ac:dyDescent="0.25">
      <c r="A3692" t="s">
        <v>7001</v>
      </c>
      <c r="B3692" t="str">
        <f>IF(COUNTIF(A:A,A3692)&gt;1,_xlfn.CONCAT(A3692," (",N3692,")"),A3692)</f>
        <v>Xiàngyángcūn Jiēdào</v>
      </c>
      <c r="C3692" t="str">
        <f>IF(COUNTIF(B:B,B3692)&gt;1,_xlfn.CONCAT(A3692," (",M3692,")"),B3692)</f>
        <v>Xiàngyángcūn Jiēdào</v>
      </c>
      <c r="D3692" t="s">
        <v>7002</v>
      </c>
      <c r="E3692" t="s">
        <v>493</v>
      </c>
      <c r="F3692" t="str">
        <f>_xlfn.CONCAT(D3692,", ",H3692,", ",I3692,", ","四川省")</f>
        <v>向阳村街道, 东区, 攀枝花市, 四川省</v>
      </c>
      <c r="G3692">
        <v>11868</v>
      </c>
      <c r="H3692" t="s">
        <v>8336</v>
      </c>
      <c r="I3692" t="s">
        <v>8335</v>
      </c>
      <c r="J3692">
        <f>VLOOKUP(F3692,[1]!china_towns_second__2[[Column1]:[Y]],3,FALSE)</f>
        <v>26.568599276698599</v>
      </c>
      <c r="K3692">
        <f>VLOOKUP(F3692,[1]!china_towns_second__2[[Column1]:[Y]],2,FALSE)</f>
        <v>101.6715693</v>
      </c>
      <c r="L3692" t="s">
        <v>13074</v>
      </c>
      <c r="M3692" t="str">
        <f>VLOOKUP(H3692,CHOOSE({1,2},Table22[Native],Table22[Name]),2,0)</f>
        <v>Dōng Qū</v>
      </c>
      <c r="N3692" s="15" t="str">
        <f>VLOOKUP(I3692,CHOOSE({1,2},Table22[Native],Table22[Name]),2,0)</f>
        <v>Pānzhīhuā Shì</v>
      </c>
      <c r="O3692" s="15" t="str">
        <f t="shared" si="114"/>
        <v>Xiangyangcun Jiedao (Pānzhīhuā Shì)</v>
      </c>
      <c r="P3692" s="15" t="str">
        <f t="shared" si="115"/>
        <v>Xiangyangcun Jiedao (Pānzhīhuā Shì)</v>
      </c>
    </row>
    <row r="3693" spans="1:16" hidden="1" x14ac:dyDescent="0.25">
      <c r="A3693" t="s">
        <v>6882</v>
      </c>
      <c r="B3693" t="str">
        <f>IF(COUNTIF(A:A,A3693)&gt;1,_xlfn.CONCAT(A3693," (",N3693,")"),A3693)</f>
        <v>Xiàngyì Zhèn</v>
      </c>
      <c r="C3693" t="str">
        <f>IF(COUNTIF(B:B,B3693)&gt;1,_xlfn.CONCAT(A3693," (",M3693,")"),B3693)</f>
        <v>Xiàngyì Zhèn</v>
      </c>
      <c r="D3693" t="s">
        <v>6883</v>
      </c>
      <c r="E3693" t="s">
        <v>7</v>
      </c>
      <c r="F3693" t="str">
        <f>_xlfn.CONCAT(D3693,", ",H3693,", ",I3693,", ","四川省")</f>
        <v>向义镇, 威远县, 内江市, 四川省</v>
      </c>
      <c r="G3693">
        <v>30735</v>
      </c>
      <c r="H3693" t="s">
        <v>8332</v>
      </c>
      <c r="I3693" t="s">
        <v>8329</v>
      </c>
      <c r="J3693">
        <f>VLOOKUP(F3693,[1]!china_towns_second__2[[Column1]:[Y]],3,FALSE)</f>
        <v>29.4005387695676</v>
      </c>
      <c r="K3693">
        <f>VLOOKUP(F3693,[1]!china_towns_second__2[[Column1]:[Y]],2,FALSE)</f>
        <v>104.7045863</v>
      </c>
      <c r="L3693" t="s">
        <v>13075</v>
      </c>
      <c r="M3693" t="str">
        <f>VLOOKUP(H3693,CHOOSE({1,2},Table22[Native],Table22[Name]),2,0)</f>
        <v>Wēiyuăn Xiàn</v>
      </c>
      <c r="N3693" s="15" t="str">
        <f>VLOOKUP(I3693,CHOOSE({1,2},Table22[Native],Table22[Name]),2,0)</f>
        <v>Nèijiāng Shì</v>
      </c>
      <c r="O3693" s="15" t="str">
        <f t="shared" si="114"/>
        <v>Xiangyi Zhen (Nèijiāng Shì)</v>
      </c>
      <c r="P3693" s="15" t="str">
        <f t="shared" si="115"/>
        <v>Xiangyi Zhen (Nèijiāng Shì)</v>
      </c>
    </row>
    <row r="3694" spans="1:16" hidden="1" x14ac:dyDescent="0.25">
      <c r="A3694" t="s">
        <v>6610</v>
      </c>
      <c r="B3694" t="str">
        <f>IF(COUNTIF(A:A,A3694)&gt;1,_xlfn.CONCAT(A3694," (",N3694,")"),A3694)</f>
        <v>Xiānlín Zhèn (Nánchōng Shì)</v>
      </c>
      <c r="C3694" t="str">
        <f>IF(COUNTIF(B:B,B3694)&gt;1,_xlfn.CONCAT(A3694," (",M3694,")"),B3694)</f>
        <v>Xiānlín Zhèn (Nánchōng Shì)</v>
      </c>
      <c r="D3694" t="s">
        <v>6611</v>
      </c>
      <c r="E3694" t="s">
        <v>7</v>
      </c>
      <c r="F3694" t="str">
        <f>_xlfn.CONCAT(D3694,", ",H3694,", ",I3694,", ","四川省")</f>
        <v>仙林镇, 西充县, 南充市, 四川省</v>
      </c>
      <c r="G3694">
        <v>10257</v>
      </c>
      <c r="H3694" t="s">
        <v>8325</v>
      </c>
      <c r="I3694" t="s">
        <v>8318</v>
      </c>
      <c r="J3694">
        <f>VLOOKUP(F3694,[1]!china_towns_second__2[[Column1]:[Y]],3,FALSE)</f>
        <v>31.0706973397157</v>
      </c>
      <c r="K3694">
        <f>VLOOKUP(F3694,[1]!china_towns_second__2[[Column1]:[Y]],2,FALSE)</f>
        <v>105.9859014</v>
      </c>
      <c r="L3694" t="s">
        <v>14380</v>
      </c>
      <c r="M3694" t="str">
        <f>VLOOKUP(H3694,CHOOSE({1,2},Table22[Native],Table22[Name]),2,0)</f>
        <v>Xīchōng Xiàn</v>
      </c>
      <c r="N3694" s="15" t="str">
        <f>VLOOKUP(I3694,CHOOSE({1,2},Table22[Native],Table22[Name]),2,0)</f>
        <v>Nánchōng Shì</v>
      </c>
      <c r="O3694" s="15" t="str">
        <f t="shared" si="114"/>
        <v>Xianlin Zhen (Nanchong Shi) (Nánchōng Shì)</v>
      </c>
      <c r="P3694" s="15" t="str">
        <f t="shared" si="115"/>
        <v>Xianlin Zhen (Nanchong Shi) (Nánchōng Shì)</v>
      </c>
    </row>
    <row r="3695" spans="1:16" hidden="1" x14ac:dyDescent="0.25">
      <c r="A3695" t="s">
        <v>6610</v>
      </c>
      <c r="B3695" t="str">
        <f>IF(COUNTIF(A:A,A3695)&gt;1,_xlfn.CONCAT(A3695," (",N3695,")"),A3695)</f>
        <v>Xiānlín Zhèn (Yíbīn Shì)</v>
      </c>
      <c r="C3695" t="str">
        <f>IF(COUNTIF(B:B,B3695)&gt;1,_xlfn.CONCAT(A3695," (",M3695,")"),B3695)</f>
        <v>Xiānlín Zhèn (Yíbīn Shì)</v>
      </c>
      <c r="D3695" t="s">
        <v>7679</v>
      </c>
      <c r="E3695" t="s">
        <v>7</v>
      </c>
      <c r="F3695" t="str">
        <f>_xlfn.CONCAT(D3695,", ",H3695,", ",I3695,", ","四川省")</f>
        <v>仙临镇, 南溪区, 宜宾市, 四川省</v>
      </c>
      <c r="G3695">
        <v>24481</v>
      </c>
      <c r="H3695" t="s">
        <v>8366</v>
      </c>
      <c r="I3695" t="s">
        <v>8359</v>
      </c>
      <c r="J3695">
        <f>VLOOKUP(F3695,[1]!china_towns_second__2[[Column1]:[Y]],3,FALSE)</f>
        <v>28.9469334314634</v>
      </c>
      <c r="K3695">
        <f>VLOOKUP(F3695,[1]!china_towns_second__2[[Column1]:[Y]],2,FALSE)</f>
        <v>104.98223590000001</v>
      </c>
      <c r="L3695" t="s">
        <v>14381</v>
      </c>
      <c r="M3695" t="str">
        <f>VLOOKUP(H3695,CHOOSE({1,2},Table22[Native],Table22[Name]),2,0)</f>
        <v>Nánxī Qū</v>
      </c>
      <c r="N3695" s="15" t="str">
        <f>VLOOKUP(I3695,CHOOSE({1,2},Table22[Native],Table22[Name]),2,0)</f>
        <v>Yíbīn Shì</v>
      </c>
      <c r="O3695" s="15" t="str">
        <f t="shared" si="114"/>
        <v>Xianlin Zhen (Yibin Shi) (Yíbīn Shì)</v>
      </c>
      <c r="P3695" s="15" t="str">
        <f t="shared" si="115"/>
        <v>Xianlin Zhen (Yibin Shi) (Yíbīn Shì)</v>
      </c>
    </row>
    <row r="3696" spans="1:16" hidden="1" x14ac:dyDescent="0.25">
      <c r="A3696" t="s">
        <v>1330</v>
      </c>
      <c r="B3696" t="str">
        <f>IF(COUNTIF(A:A,A3696)&gt;1,_xlfn.CONCAT(A3696," (",N3696,")"),A3696)</f>
        <v>Xī'ānlù Jiēdào</v>
      </c>
      <c r="C3696" t="str">
        <f>IF(COUNTIF(B:B,B3696)&gt;1,_xlfn.CONCAT(A3696," (",M3696,")"),B3696)</f>
        <v>Xī'ānlù Jiēdào</v>
      </c>
      <c r="D3696" t="s">
        <v>1331</v>
      </c>
      <c r="E3696" t="s">
        <v>493</v>
      </c>
      <c r="F3696" t="str">
        <f>_xlfn.CONCAT(D3696,", ",H3696,", ",I3696,", ","四川省")</f>
        <v>西安路街道, 金牛区, 成都市, 四川省</v>
      </c>
      <c r="G3696">
        <v>87021</v>
      </c>
      <c r="H3696" t="s">
        <v>8187</v>
      </c>
      <c r="I3696" t="s">
        <v>8180</v>
      </c>
      <c r="J3696">
        <f>VLOOKUP(F3696,[1]!china_towns_second__2[[Column1]:[Y]],3,FALSE)</f>
        <v>30.675233658679801</v>
      </c>
      <c r="K3696">
        <f>VLOOKUP(F3696,[1]!china_towns_second__2[[Column1]:[Y]],2,FALSE)</f>
        <v>104.0397296</v>
      </c>
      <c r="L3696" t="s">
        <v>13076</v>
      </c>
      <c r="M3696" t="str">
        <f>VLOOKUP(H3696,CHOOSE({1,2},Table22[Native],Table22[Name]),2,0)</f>
        <v>Jīnniú Qū</v>
      </c>
      <c r="N3696" s="15" t="str">
        <f>VLOOKUP(I3696,CHOOSE({1,2},Table22[Native],Table22[Name]),2,0)</f>
        <v>Chéngdū Shì</v>
      </c>
      <c r="O3696" s="15" t="str">
        <f t="shared" si="114"/>
        <v>Xi'anlu Jiedao (Chéngdū Shì)</v>
      </c>
      <c r="P3696" s="15" t="str">
        <f t="shared" si="115"/>
        <v>Xi'anlu Jiedao (Chéngdū Shì)</v>
      </c>
    </row>
    <row r="3697" spans="1:16" hidden="1" x14ac:dyDescent="0.25">
      <c r="A3697" t="s">
        <v>5348</v>
      </c>
      <c r="B3697" t="str">
        <f>IF(COUNTIF(A:A,A3697)&gt;1,_xlfn.CONCAT(A3697," (",N3697,")"),A3697)</f>
        <v>Xiānshì Zhèn (Lúzhōu Shì)</v>
      </c>
      <c r="C3697" t="str">
        <f>IF(COUNTIF(B:B,B3697)&gt;1,_xlfn.CONCAT(A3697," (",M3697,")"),B3697)</f>
        <v>Xiānshì Zhèn (Lúzhōu Shì)</v>
      </c>
      <c r="D3697" t="s">
        <v>5349</v>
      </c>
      <c r="E3697" t="s">
        <v>7</v>
      </c>
      <c r="F3697" t="str">
        <f>_xlfn.CONCAT(D3697,", ",H3697,", ",I3697,", ","四川省")</f>
        <v>先市镇, 合江县, 泸州市, 四川省</v>
      </c>
      <c r="G3697">
        <v>30008</v>
      </c>
      <c r="H3697" t="s">
        <v>8292</v>
      </c>
      <c r="I3697" t="s">
        <v>8290</v>
      </c>
      <c r="J3697">
        <f>VLOOKUP(F3697,[1]!china_towns_second__2[[Column1]:[Y]],3,FALSE)</f>
        <v>28.7312291395518</v>
      </c>
      <c r="K3697">
        <f>VLOOKUP(F3697,[1]!china_towns_second__2[[Column1]:[Y]],2,FALSE)</f>
        <v>105.70126620000001</v>
      </c>
      <c r="L3697" t="s">
        <v>14382</v>
      </c>
      <c r="M3697" t="str">
        <f>VLOOKUP(H3697,CHOOSE({1,2},Table22[Native],Table22[Name]),2,0)</f>
        <v>Héjiāng Xiàn</v>
      </c>
      <c r="N3697" s="15" t="str">
        <f>VLOOKUP(I3697,CHOOSE({1,2},Table22[Native],Table22[Name]),2,0)</f>
        <v>Lúzhōu Shì</v>
      </c>
      <c r="O3697" s="15" t="str">
        <f t="shared" si="114"/>
        <v>Xianshi Zhen (Luzhou Shi) (Lúzhōu Shì)</v>
      </c>
      <c r="P3697" s="15" t="str">
        <f t="shared" si="115"/>
        <v>Xianshi Zhen (Luzhou Shi) (Lúzhōu Shì)</v>
      </c>
    </row>
    <row r="3698" spans="1:16" hidden="1" x14ac:dyDescent="0.25">
      <c r="A3698" t="s">
        <v>5348</v>
      </c>
      <c r="B3698" t="str">
        <f>IF(COUNTIF(A:A,A3698)&gt;1,_xlfn.CONCAT(A3698," (",N3698,")"),A3698)</f>
        <v>Xiānshì Zhèn (Zìgòng Shì)</v>
      </c>
      <c r="C3698" t="str">
        <f>IF(COUNTIF(B:B,B3698)&gt;1,_xlfn.CONCAT(A3698," (",M3698,")"),B3698)</f>
        <v>Xiānshì Zhèn (Zìgòng Shì)</v>
      </c>
      <c r="D3698" t="s">
        <v>7863</v>
      </c>
      <c r="E3698" t="s">
        <v>7</v>
      </c>
      <c r="F3698" t="str">
        <f>_xlfn.CONCAT(D3698,", ",H3698,", ",I3698,", ","四川省")</f>
        <v>仙市镇, 沿滩区, 自贡市, 四川省</v>
      </c>
      <c r="G3698">
        <v>25895</v>
      </c>
      <c r="H3698" t="s">
        <v>8376</v>
      </c>
      <c r="I3698" t="s">
        <v>8371</v>
      </c>
      <c r="J3698">
        <f>VLOOKUP(F3698,[1]!china_towns_second__2[[Column1]:[Y]],3,FALSE)</f>
        <v>29.3403583956866</v>
      </c>
      <c r="K3698">
        <f>VLOOKUP(F3698,[1]!china_towns_second__2[[Column1]:[Y]],2,FALSE)</f>
        <v>104.88809139999999</v>
      </c>
      <c r="L3698" t="s">
        <v>14383</v>
      </c>
      <c r="M3698" t="str">
        <f>VLOOKUP(H3698,CHOOSE({1,2},Table22[Native],Table22[Name]),2,0)</f>
        <v>Yántān Qū</v>
      </c>
      <c r="N3698" s="15" t="str">
        <f>VLOOKUP(I3698,CHOOSE({1,2},Table22[Native],Table22[Name]),2,0)</f>
        <v>Zìgòng Shì</v>
      </c>
      <c r="O3698" s="15" t="str">
        <f t="shared" si="114"/>
        <v>Xianshi Zhen (Zigong Shi) (Zìgòng Shì)</v>
      </c>
      <c r="P3698" s="15" t="str">
        <f t="shared" si="115"/>
        <v>Xianshi Zhen (Zigong Shi) (Zìgòng Shì)</v>
      </c>
    </row>
    <row r="3699" spans="1:16" hidden="1" x14ac:dyDescent="0.25">
      <c r="A3699" t="s">
        <v>2742</v>
      </c>
      <c r="B3699" t="str">
        <f>IF(COUNTIF(A:A,A3699)&gt;1,_xlfn.CONCAT(A3699," (",N3699,")"),A3699)</f>
        <v>Xiānshuĭ Zhèn</v>
      </c>
      <c r="C3699" t="str">
        <f>IF(COUNTIF(B:B,B3699)&gt;1,_xlfn.CONCAT(A3699," (",M3699,")"),B3699)</f>
        <v>Xiānshuĭ Zhèn</v>
      </c>
      <c r="D3699" t="s">
        <v>2743</v>
      </c>
      <c r="E3699" t="s">
        <v>7</v>
      </c>
      <c r="F3699" t="str">
        <f>_xlfn.CONCAT(D3699,", ",H3699,", ",I3699,", ","四川省")</f>
        <v>鲜水镇, 道孚县, 甘孜藏族自治州, 四川省</v>
      </c>
      <c r="G3699">
        <v>10718</v>
      </c>
      <c r="H3699" t="s">
        <v>8224</v>
      </c>
      <c r="I3699" t="s">
        <v>8219</v>
      </c>
      <c r="J3699">
        <f>VLOOKUP(F3699,[1]!china_towns_second__2[[Column1]:[Y]],3,FALSE)</f>
        <v>31.012220792433599</v>
      </c>
      <c r="K3699">
        <f>VLOOKUP(F3699,[1]!china_towns_second__2[[Column1]:[Y]],2,FALSE)</f>
        <v>101.1345654</v>
      </c>
      <c r="L3699" t="s">
        <v>13077</v>
      </c>
      <c r="M3699" t="str">
        <f>VLOOKUP(H3699,CHOOSE({1,2},Table22[Native],Table22[Name]),2,0)</f>
        <v>Dàofú Xiàn</v>
      </c>
      <c r="N3699" s="15" t="str">
        <f>VLOOKUP(I3699,CHOOSE({1,2},Table22[Native],Table22[Name]),2,0)</f>
        <v>Gānzī Zàngzú Zìzhìzhōu</v>
      </c>
      <c r="O3699" s="15" t="str">
        <f t="shared" si="114"/>
        <v>Xianshui Zhen (Gānzī Zàngzú Zìzhìzhōu)</v>
      </c>
      <c r="P3699" s="15" t="str">
        <f t="shared" si="115"/>
        <v>Xianshui Zhen (Gānzī Zàngzú Zìzhìzhōu)</v>
      </c>
    </row>
    <row r="3700" spans="1:16" hidden="1" x14ac:dyDescent="0.25">
      <c r="A3700" t="s">
        <v>5350</v>
      </c>
      <c r="B3700" t="str">
        <f>IF(COUNTIF(A:A,A3700)&gt;1,_xlfn.CONCAT(A3700," (",N3700,")"),A3700)</f>
        <v>Xiāntān Zhèn [incl. Zìhuái Zhèn]</v>
      </c>
      <c r="C3700" t="str">
        <f>IF(COUNTIF(B:B,B3700)&gt;1,_xlfn.CONCAT(A3700," (",M3700,")"),B3700)</f>
        <v>Xiāntān Zhèn [incl. Zìhuái Zhèn]</v>
      </c>
      <c r="D3700" t="s">
        <v>5351</v>
      </c>
      <c r="E3700" t="s">
        <v>7</v>
      </c>
      <c r="F3700" t="str">
        <f>_xlfn.CONCAT(D3700,", ",H3700,", ",I3700,", ","四川省")</f>
        <v>先滩镇, 合江县, 泸州市, 四川省</v>
      </c>
      <c r="G3700">
        <v>24651</v>
      </c>
      <c r="H3700" t="s">
        <v>8292</v>
      </c>
      <c r="I3700" t="s">
        <v>8290</v>
      </c>
      <c r="J3700">
        <f>VLOOKUP(F3700,[1]!china_towns_second__2[[Column1]:[Y]],3,FALSE)</f>
        <v>28.826647825261599</v>
      </c>
      <c r="K3700">
        <f>VLOOKUP(F3700,[1]!china_towns_second__2[[Column1]:[Y]],2,FALSE)</f>
        <v>106.19954130000001</v>
      </c>
      <c r="L3700" t="s">
        <v>13078</v>
      </c>
      <c r="M3700" t="str">
        <f>VLOOKUP(H3700,CHOOSE({1,2},Table22[Native],Table22[Name]),2,0)</f>
        <v>Héjiāng Xiàn</v>
      </c>
      <c r="N3700" s="15" t="str">
        <f>VLOOKUP(I3700,CHOOSE({1,2},Table22[Native],Table22[Name]),2,0)</f>
        <v>Lúzhōu Shì</v>
      </c>
      <c r="O3700" s="15" t="str">
        <f t="shared" si="114"/>
        <v>Xiantan Zhen [incl. Zihuai Zhen] (Lúzhōu Shì)</v>
      </c>
      <c r="P3700" s="15" t="str">
        <f t="shared" si="115"/>
        <v>Xiantan Zhen [incl. Zihuai Zhen] (Lúzhōu Shì)</v>
      </c>
    </row>
    <row r="3701" spans="1:16" hidden="1" x14ac:dyDescent="0.25">
      <c r="A3701" t="s">
        <v>3215</v>
      </c>
      <c r="B3701" t="str">
        <f>IF(COUNTIF(A:A,A3701)&gt;1,_xlfn.CONCAT(A3701," (",N3701,")"),A3701)</f>
        <v>Xiăo'ān Xiāng</v>
      </c>
      <c r="C3701" t="str">
        <f>IF(COUNTIF(B:B,B3701)&gt;1,_xlfn.CONCAT(A3701," (",M3701,")"),B3701)</f>
        <v>Xiăo'ān Xiāng</v>
      </c>
      <c r="D3701" t="s">
        <v>3216</v>
      </c>
      <c r="E3701" t="s">
        <v>11</v>
      </c>
      <c r="F3701" t="str">
        <f>_xlfn.CONCAT(D3701,", ",H3701,", ",I3701,", ","四川省")</f>
        <v>小安乡, 朝天区, 广元市, 四川省</v>
      </c>
      <c r="G3701">
        <v>3355</v>
      </c>
      <c r="H3701" t="s">
        <v>8249</v>
      </c>
      <c r="I3701" t="s">
        <v>8247</v>
      </c>
      <c r="J3701" t="e">
        <f>VLOOKUP(F3701,[1]!china_towns_second__2[[Column1]:[Y]],3,FALSE)</f>
        <v>#N/A</v>
      </c>
      <c r="K3701" t="e">
        <f>VLOOKUP(F3701,[1]!china_towns_second__2[[Column1]:[Y]],2,FALSE)</f>
        <v>#N/A</v>
      </c>
      <c r="L3701" t="s">
        <v>13079</v>
      </c>
      <c r="M3701" t="str">
        <f>VLOOKUP(H3701,CHOOSE({1,2},Table22[Native],Table22[Name]),2,0)</f>
        <v>Cháotiān Qū</v>
      </c>
      <c r="N3701" s="15" t="str">
        <f>VLOOKUP(I3701,CHOOSE({1,2},Table22[Native],Table22[Name]),2,0)</f>
        <v>Guăngyuán Shì</v>
      </c>
      <c r="O3701" s="15" t="str">
        <f t="shared" si="114"/>
        <v>Xiao'an Xiang (Guăngyuán Shì)</v>
      </c>
      <c r="P3701" s="15" t="str">
        <f t="shared" si="115"/>
        <v>Xiao'an Xiang (Guăngyuán Shì)</v>
      </c>
    </row>
    <row r="3702" spans="1:16" hidden="1" x14ac:dyDescent="0.25">
      <c r="A3702" t="s">
        <v>3937</v>
      </c>
      <c r="B3702" t="str">
        <f>IF(COUNTIF(A:A,A3702)&gt;1,_xlfn.CONCAT(A3702," (",N3702,")"),A3702)</f>
        <v>Xiàobà Jiēdào [→ Lǜxīn Jiēdào]</v>
      </c>
      <c r="C3702" t="str">
        <f>IF(COUNTIF(B:B,B3702)&gt;1,_xlfn.CONCAT(A3702," (",M3702,")"),B3702)</f>
        <v>Xiàobà Jiēdào [→ Lǜxīn Jiēdào]</v>
      </c>
      <c r="D3702" t="s">
        <v>3938</v>
      </c>
      <c r="E3702" t="s">
        <v>493</v>
      </c>
      <c r="F3702" t="str">
        <f>_xlfn.CONCAT(D3702,", ",H3702,", ",I3702,", ","四川省")</f>
        <v>肖坝街道, 市中区, 乐山市, 四川省</v>
      </c>
      <c r="G3702">
        <v>36850</v>
      </c>
      <c r="H3702" t="s">
        <v>8267</v>
      </c>
      <c r="I3702" t="s">
        <v>8256</v>
      </c>
      <c r="J3702">
        <f>VLOOKUP(F3702,[1]!china_towns_second__2[[Column1]:[Y]],3,FALSE)</f>
        <v>29.576022930732201</v>
      </c>
      <c r="K3702">
        <f>VLOOKUP(F3702,[1]!china_towns_second__2[[Column1]:[Y]],2,FALSE)</f>
        <v>103.7269649</v>
      </c>
      <c r="L3702" t="s">
        <v>13080</v>
      </c>
      <c r="M3702" t="str">
        <f>VLOOKUP(H3702,CHOOSE({1,2},Table22[Native],Table22[Name]),2,0)</f>
        <v>Shìzhōng Qū</v>
      </c>
      <c r="N3702" s="15" t="str">
        <f>VLOOKUP(I3702,CHOOSE({1,2},Table22[Native],Table22[Name]),2,0)</f>
        <v>Lèshān Shì</v>
      </c>
      <c r="O3702" s="15" t="str">
        <f t="shared" si="114"/>
        <v>Xiaoba Jiedao [→ Luxin Jiedao] (Lèshān Shì)</v>
      </c>
      <c r="P3702" s="15" t="str">
        <f t="shared" si="115"/>
        <v>Xiaoba Jiedao [→ Luxin Jiedao] (Lèshān Shì)</v>
      </c>
    </row>
    <row r="3703" spans="1:16" hidden="1" x14ac:dyDescent="0.25">
      <c r="A3703" t="s">
        <v>4970</v>
      </c>
      <c r="B3703" t="str">
        <f>IF(COUNTIF(A:A,A3703)&gt;1,_xlfn.CONCAT(A3703," (",N3703,")"),A3703)</f>
        <v>Xiăobà Xiāng</v>
      </c>
      <c r="C3703" t="str">
        <f>IF(COUNTIF(B:B,B3703)&gt;1,_xlfn.CONCAT(A3703," (",M3703,")"),B3703)</f>
        <v>Xiăobà Xiāng</v>
      </c>
      <c r="D3703" t="s">
        <v>4971</v>
      </c>
      <c r="E3703" t="s">
        <v>11</v>
      </c>
      <c r="F3703" t="str">
        <f>_xlfn.CONCAT(D3703,", ",H3703,", ",I3703,", ","四川省")</f>
        <v>小坝乡, 会东县, 凉山彝族自治州, 四川省</v>
      </c>
      <c r="G3703">
        <v>9575</v>
      </c>
      <c r="H3703" t="s">
        <v>8275</v>
      </c>
      <c r="I3703" t="s">
        <v>8271</v>
      </c>
      <c r="J3703" t="e">
        <f>VLOOKUP(F3703,[1]!china_towns_second__2[[Column1]:[Y]],3,FALSE)</f>
        <v>#N/A</v>
      </c>
      <c r="K3703" t="e">
        <f>VLOOKUP(F3703,[1]!china_towns_second__2[[Column1]:[Y]],2,FALSE)</f>
        <v>#N/A</v>
      </c>
      <c r="L3703" t="s">
        <v>13081</v>
      </c>
      <c r="M3703" t="str">
        <f>VLOOKUP(H3703,CHOOSE({1,2},Table22[Native],Table22[Name]),2,0)</f>
        <v>Huìdōng Xiàn</v>
      </c>
      <c r="N3703" s="15" t="str">
        <f>VLOOKUP(I3703,CHOOSE({1,2},Table22[Native],Table22[Name]),2,0)</f>
        <v>Liángshān Yízú Zìzhìzhōu</v>
      </c>
      <c r="O3703" s="15" t="str">
        <f t="shared" si="114"/>
        <v>Xiaoba Xiang (Liángshān Yízú Zìzhìzhōu)</v>
      </c>
      <c r="P3703" s="15" t="str">
        <f t="shared" si="115"/>
        <v>Xiaoba Xiang (Liángshān Yízú Zìzhìzhōu)</v>
      </c>
    </row>
    <row r="3704" spans="1:16" hidden="1" x14ac:dyDescent="0.25">
      <c r="A3704" t="s">
        <v>5971</v>
      </c>
      <c r="B3704" t="str">
        <f>IF(COUNTIF(A:A,A3704)&gt;1,_xlfn.CONCAT(A3704," (",N3704,")"),A3704)</f>
        <v>Xiăobà Zhèn (Miányáng Shì)</v>
      </c>
      <c r="C3704" t="str">
        <f>IF(COUNTIF(B:B,B3704)&gt;1,_xlfn.CONCAT(A3704," (",M3704,")"),B3704)</f>
        <v>Xiăobà Zhèn (Ānzhōu Qū)</v>
      </c>
      <c r="D3704" t="s">
        <v>5972</v>
      </c>
      <c r="E3704" t="s">
        <v>7</v>
      </c>
      <c r="F3704" t="str">
        <f>_xlfn.CONCAT(D3704,", ",H3704,", ",I3704,", ","四川省")</f>
        <v>晓坝镇, 安州区, 绵阳市, 四川省</v>
      </c>
      <c r="G3704">
        <v>7292</v>
      </c>
      <c r="H3704" t="s">
        <v>8308</v>
      </c>
      <c r="I3704" t="s">
        <v>8307</v>
      </c>
      <c r="J3704">
        <f>VLOOKUP(F3704,[1]!china_towns_second__2[[Column1]:[Y]],3,FALSE)</f>
        <v>31.618996474880099</v>
      </c>
      <c r="K3704">
        <f>VLOOKUP(F3704,[1]!china_towns_second__2[[Column1]:[Y]],2,FALSE)</f>
        <v>104.2924962</v>
      </c>
      <c r="L3704" t="s">
        <v>13082</v>
      </c>
      <c r="M3704" t="str">
        <f>VLOOKUP(H3704,CHOOSE({1,2},Table22[Native],Table22[Name]),2,0)</f>
        <v>Ānzhōu Qū</v>
      </c>
      <c r="N3704" s="15" t="str">
        <f>VLOOKUP(I3704,CHOOSE({1,2},Table22[Native],Table22[Name]),2,0)</f>
        <v>Miányáng Shì</v>
      </c>
      <c r="O3704" s="15" t="str">
        <f t="shared" si="114"/>
        <v>Xiaoba Zhen (Anzhou Qu) (Miányáng Shì)</v>
      </c>
      <c r="P3704" s="15" t="str">
        <f t="shared" si="115"/>
        <v>Xiaoba Zhen (Anzhou Qu) (Miányáng Shì)</v>
      </c>
    </row>
    <row r="3705" spans="1:16" hidden="1" x14ac:dyDescent="0.25">
      <c r="A3705" t="s">
        <v>5971</v>
      </c>
      <c r="B3705" t="str">
        <f>IF(COUNTIF(A:A,A3705)&gt;1,_xlfn.CONCAT(A3705," (",N3705,")"),A3705)</f>
        <v>Xiăobà Zhèn (Miányáng Shì)</v>
      </c>
      <c r="C3705" t="str">
        <f>IF(COUNTIF(B:B,B3705)&gt;1,_xlfn.CONCAT(A3705," (",M3705,")"),B3705)</f>
        <v>Xiăobà Zhèn (Bĕichuān Qiāngzú Zìzhìxiàn)</v>
      </c>
      <c r="D3705" t="s">
        <v>5973</v>
      </c>
      <c r="E3705" t="s">
        <v>7</v>
      </c>
      <c r="F3705" t="str">
        <f>_xlfn.CONCAT(D3705,", ",H3705,", ",I3705,", ","四川省")</f>
        <v>小坝镇, 北川羌族自治县, 绵阳市, 四川省</v>
      </c>
      <c r="G3705">
        <v>9226</v>
      </c>
      <c r="H3705" t="s">
        <v>8309</v>
      </c>
      <c r="I3705" t="s">
        <v>8307</v>
      </c>
      <c r="J3705">
        <f>VLOOKUP(F3705,[1]!china_towns_second__2[[Column1]:[Y]],3,FALSE)</f>
        <v>32.051796213082</v>
      </c>
      <c r="K3705">
        <f>VLOOKUP(F3705,[1]!china_towns_second__2[[Column1]:[Y]],2,FALSE)</f>
        <v>104.1579357</v>
      </c>
      <c r="L3705" t="s">
        <v>13083</v>
      </c>
      <c r="M3705" t="str">
        <f>VLOOKUP(H3705,CHOOSE({1,2},Table22[Native],Table22[Name]),2,0)</f>
        <v>Bĕichuān Qiāngzú Zìzhìxiàn</v>
      </c>
      <c r="N3705" s="15" t="str">
        <f>VLOOKUP(I3705,CHOOSE({1,2},Table22[Native],Table22[Name]),2,0)</f>
        <v>Miányáng Shì</v>
      </c>
      <c r="O3705" s="15" t="str">
        <f t="shared" si="114"/>
        <v>Xiaoba Zhen (Beichuan Qiangzu Zizhixian) (Miányáng Shì)</v>
      </c>
      <c r="P3705" s="15" t="str">
        <f t="shared" si="115"/>
        <v>Xiaoba Zhen (Beichuan Qiangzu Zizhixian) (Miányáng Shì)</v>
      </c>
    </row>
    <row r="3706" spans="1:16" hidden="1" x14ac:dyDescent="0.25">
      <c r="A3706" t="s">
        <v>7394</v>
      </c>
      <c r="B3706" t="str">
        <f>IF(COUNTIF(A:A,A3706)&gt;1,_xlfn.CONCAT(A3706," (",N3706,")"),A3706)</f>
        <v>Xiăobăo Zàngzú Yízú Xiāng</v>
      </c>
      <c r="C3706" t="str">
        <f>IF(COUNTIF(B:B,B3706)&gt;1,_xlfn.CONCAT(A3706," (",M3706,")"),B3706)</f>
        <v>Xiăobăo Zàngzú Yízú Xiāng</v>
      </c>
      <c r="D3706" t="s">
        <v>7395</v>
      </c>
      <c r="E3706" t="s">
        <v>11</v>
      </c>
      <c r="F3706" t="str">
        <f>_xlfn.CONCAT(D3706,", ",H3706,", ",I3706,", ","四川省")</f>
        <v>小堡藏族彝族乡, 汉源县, 雅安市, 四川省</v>
      </c>
      <c r="G3706">
        <v>2226</v>
      </c>
      <c r="H3706" t="s">
        <v>8351</v>
      </c>
      <c r="I3706" t="s">
        <v>8349</v>
      </c>
      <c r="J3706" t="e">
        <f>VLOOKUP(F3706,[1]!china_towns_second__2[[Column1]:[Y]],3,FALSE)</f>
        <v>#N/A</v>
      </c>
      <c r="K3706" t="e">
        <f>VLOOKUP(F3706,[1]!china_towns_second__2[[Column1]:[Y]],2,FALSE)</f>
        <v>#N/A</v>
      </c>
      <c r="L3706" t="s">
        <v>13084</v>
      </c>
      <c r="M3706" t="str">
        <f>VLOOKUP(H3706,CHOOSE({1,2},Table22[Native],Table22[Name]),2,0)</f>
        <v>Hànyuán Xiàn</v>
      </c>
      <c r="N3706" s="15" t="str">
        <f>VLOOKUP(I3706,CHOOSE({1,2},Table22[Native],Table22[Name]),2,0)</f>
        <v>Yă'ān Shì</v>
      </c>
      <c r="O3706" s="15" t="str">
        <f t="shared" si="114"/>
        <v>Xiaobao Zangzu Yizu Xiang (Yă'ān Shì)</v>
      </c>
      <c r="P3706" s="15" t="str">
        <f t="shared" si="115"/>
        <v>Xiaobao Zangzu Yizu Xiang (Yă'ān Shì)</v>
      </c>
    </row>
    <row r="3707" spans="1:16" hidden="1" x14ac:dyDescent="0.25">
      <c r="A3707" t="s">
        <v>4972</v>
      </c>
      <c r="B3707" t="str">
        <f>IF(COUNTIF(A:A,A3707)&gt;1,_xlfn.CONCAT(A3707," (",N3707,")"),A3707)</f>
        <v>Xiăochàhé Xiāng</v>
      </c>
      <c r="C3707" t="str">
        <f>IF(COUNTIF(B:B,B3707)&gt;1,_xlfn.CONCAT(A3707," (",M3707,")"),B3707)</f>
        <v>Xiăochàhé Xiāng</v>
      </c>
      <c r="D3707" t="s">
        <v>4973</v>
      </c>
      <c r="E3707" t="s">
        <v>11</v>
      </c>
      <c r="F3707" t="str">
        <f>_xlfn.CONCAT(D3707,", ",H3707,", ",I3707,", ","四川省")</f>
        <v>小岔河乡, 会东县, 凉山彝族自治州, 四川省</v>
      </c>
      <c r="G3707">
        <v>11208</v>
      </c>
      <c r="H3707" t="s">
        <v>8275</v>
      </c>
      <c r="I3707" t="s">
        <v>8271</v>
      </c>
      <c r="J3707" t="e">
        <f>VLOOKUP(F3707,[1]!china_towns_second__2[[Column1]:[Y]],3,FALSE)</f>
        <v>#N/A</v>
      </c>
      <c r="K3707" t="e">
        <f>VLOOKUP(F3707,[1]!china_towns_second__2[[Column1]:[Y]],2,FALSE)</f>
        <v>#N/A</v>
      </c>
      <c r="L3707" t="s">
        <v>13085</v>
      </c>
      <c r="M3707" t="str">
        <f>VLOOKUP(H3707,CHOOSE({1,2},Table22[Native],Table22[Name]),2,0)</f>
        <v>Huìdōng Xiàn</v>
      </c>
      <c r="N3707" s="15" t="str">
        <f>VLOOKUP(I3707,CHOOSE({1,2},Table22[Native],Table22[Name]),2,0)</f>
        <v>Liángshān Yízú Zìzhìzhōu</v>
      </c>
      <c r="O3707" s="15" t="str">
        <f t="shared" si="114"/>
        <v>Xiaochahe Xiang (Liángshān Yízú Zìzhìzhōu)</v>
      </c>
      <c r="P3707" s="15" t="str">
        <f t="shared" si="115"/>
        <v>Xiaochahe Xiang (Liángshān Yízú Zìzhìzhōu)</v>
      </c>
    </row>
    <row r="3708" spans="1:16" hidden="1" x14ac:dyDescent="0.25">
      <c r="A3708" t="s">
        <v>2196</v>
      </c>
      <c r="B3708" t="str">
        <f>IF(COUNTIF(A:A,A3708)&gt;1,_xlfn.CONCAT(A3708," (",N3708,")"),A3708)</f>
        <v>Xiàodé Zhèn</v>
      </c>
      <c r="C3708" t="str">
        <f>IF(COUNTIF(B:B,B3708)&gt;1,_xlfn.CONCAT(A3708," (",M3708,")"),B3708)</f>
        <v>Xiàodé Zhèn</v>
      </c>
      <c r="D3708" t="s">
        <v>2197</v>
      </c>
      <c r="E3708" t="s">
        <v>7</v>
      </c>
      <c r="F3708" t="str">
        <f>_xlfn.CONCAT(D3708,", ",H3708,", ",I3708,", ","四川省")</f>
        <v>孝德镇, 绵竹市, 德阳市, 四川省</v>
      </c>
      <c r="G3708">
        <v>55781</v>
      </c>
      <c r="H3708" t="s">
        <v>8215</v>
      </c>
      <c r="I3708" t="s">
        <v>8211</v>
      </c>
      <c r="J3708">
        <f>VLOOKUP(F3708,[1]!china_towns_second__2[[Column1]:[Y]],3,FALSE)</f>
        <v>31.272158726156398</v>
      </c>
      <c r="K3708">
        <f>VLOOKUP(F3708,[1]!china_towns_second__2[[Column1]:[Y]],2,FALSE)</f>
        <v>104.2320746</v>
      </c>
      <c r="L3708" t="s">
        <v>13086</v>
      </c>
      <c r="M3708" t="str">
        <f>VLOOKUP(H3708,CHOOSE({1,2},Table22[Native],Table22[Name]),2,0)</f>
        <v>Miánzhú Shì</v>
      </c>
      <c r="N3708" s="15" t="str">
        <f>VLOOKUP(I3708,CHOOSE({1,2},Table22[Native],Table22[Name]),2,0)</f>
        <v>Déyáng Shì</v>
      </c>
      <c r="O3708" s="15" t="str">
        <f t="shared" si="114"/>
        <v>Xiaode Zhen (Déyáng Shì)</v>
      </c>
      <c r="P3708" s="15" t="str">
        <f t="shared" si="115"/>
        <v>Xiaode Zhen (Déyáng Shì)</v>
      </c>
    </row>
    <row r="3709" spans="1:16" hidden="1" x14ac:dyDescent="0.25">
      <c r="A3709" t="s">
        <v>7680</v>
      </c>
      <c r="B3709" t="str">
        <f>IF(COUNTIF(A:A,A3709)&gt;1,_xlfn.CONCAT(A3709," (",N3709,")"),A3709)</f>
        <v>Xiào'ér Zhèn</v>
      </c>
      <c r="C3709" t="str">
        <f>IF(COUNTIF(B:B,B3709)&gt;1,_xlfn.CONCAT(A3709," (",M3709,")"),B3709)</f>
        <v>Xiào'ér Zhèn</v>
      </c>
      <c r="D3709" t="s">
        <v>7681</v>
      </c>
      <c r="E3709" t="s">
        <v>7</v>
      </c>
      <c r="F3709" t="str">
        <f>_xlfn.CONCAT(D3709,", ",H3709,", ",I3709,", ","四川省")</f>
        <v>孝儿镇, 珙县, 宜宾市, 四川省</v>
      </c>
      <c r="G3709">
        <v>27762</v>
      </c>
      <c r="H3709" t="s">
        <v>8363</v>
      </c>
      <c r="I3709" t="s">
        <v>8359</v>
      </c>
      <c r="J3709">
        <f>VLOOKUP(F3709,[1]!china_towns_second__2[[Column1]:[Y]],3,FALSE)</f>
        <v>28.2756377268603</v>
      </c>
      <c r="K3709">
        <f>VLOOKUP(F3709,[1]!china_towns_second__2[[Column1]:[Y]],2,FALSE)</f>
        <v>104.6653996</v>
      </c>
      <c r="L3709" t="s">
        <v>13087</v>
      </c>
      <c r="M3709" t="str">
        <f>VLOOKUP(H3709,CHOOSE({1,2},Table22[Native],Table22[Name]),2,0)</f>
        <v>Gŏng Xiàn</v>
      </c>
      <c r="N3709" s="15" t="str">
        <f>VLOOKUP(I3709,CHOOSE({1,2},Table22[Native],Table22[Name]),2,0)</f>
        <v>Yíbīn Shì</v>
      </c>
      <c r="O3709" s="15" t="str">
        <f t="shared" si="114"/>
        <v>Xiao'er Zhen (Yíbīn Shì)</v>
      </c>
      <c r="P3709" s="15" t="str">
        <f t="shared" si="115"/>
        <v>Xiao'er Zhen (Yíbīn Shì)</v>
      </c>
    </row>
    <row r="3710" spans="1:16" hidden="1" x14ac:dyDescent="0.25">
      <c r="A3710" t="s">
        <v>2198</v>
      </c>
      <c r="B3710" t="str">
        <f>IF(COUNTIF(A:A,A3710)&gt;1,_xlfn.CONCAT(A3710," (",N3710,")"),A3710)</f>
        <v>Xiàogăn Jiēdào [incl. Chéngbĕi Jiēdào]</v>
      </c>
      <c r="C3710" t="str">
        <f>IF(COUNTIF(B:B,B3710)&gt;1,_xlfn.CONCAT(A3710," (",M3710,")"),B3710)</f>
        <v>Xiàogăn Jiēdào [incl. Chéngbĕi Jiēdào]</v>
      </c>
      <c r="D3710" t="s">
        <v>2199</v>
      </c>
      <c r="E3710" t="s">
        <v>493</v>
      </c>
      <c r="F3710" t="str">
        <f>_xlfn.CONCAT(D3710,", ",H3710,", ",I3710,", ","四川省")</f>
        <v>孝感街道, 旌阳区, 德阳市, 四川省</v>
      </c>
      <c r="G3710">
        <v>77392</v>
      </c>
      <c r="H3710" t="s">
        <v>8213</v>
      </c>
      <c r="I3710" t="s">
        <v>8211</v>
      </c>
      <c r="J3710" t="e">
        <f>VLOOKUP(F3710,[1]!china_towns_second__2[[Column1]:[Y]],3,FALSE)</f>
        <v>#N/A</v>
      </c>
      <c r="K3710" t="e">
        <f>VLOOKUP(F3710,[1]!china_towns_second__2[[Column1]:[Y]],2,FALSE)</f>
        <v>#N/A</v>
      </c>
      <c r="L3710" t="s">
        <v>13088</v>
      </c>
      <c r="M3710" t="str">
        <f>VLOOKUP(H3710,CHOOSE({1,2},Table22[Native],Table22[Name]),2,0)</f>
        <v>Jīngyáng Qū</v>
      </c>
      <c r="N3710" s="15" t="str">
        <f>VLOOKUP(I3710,CHOOSE({1,2},Table22[Native],Table22[Name]),2,0)</f>
        <v>Déyáng Shì</v>
      </c>
      <c r="O3710" s="15" t="str">
        <f t="shared" si="114"/>
        <v>Xiaogan Jiedao [incl. Chengbei Jiedao] (Déyáng Shì)</v>
      </c>
      <c r="P3710" s="15" t="str">
        <f t="shared" si="115"/>
        <v>Xiaogan Jiedao [incl. Chengbei Jiedao] (Déyáng Shì)</v>
      </c>
    </row>
    <row r="3711" spans="1:16" hidden="1" x14ac:dyDescent="0.25">
      <c r="A3711" t="s">
        <v>4974</v>
      </c>
      <c r="B3711" t="str">
        <f>IF(COUNTIF(A:A,A3711)&gt;1,_xlfn.CONCAT(A3711," (",N3711,")"),A3711)</f>
        <v>Xiăogāo Zhèn</v>
      </c>
      <c r="C3711" t="str">
        <f>IF(COUNTIF(B:B,B3711)&gt;1,_xlfn.CONCAT(A3711," (",M3711,")"),B3711)</f>
        <v>Xiăogāo Zhèn</v>
      </c>
      <c r="D3711" t="s">
        <v>4975</v>
      </c>
      <c r="E3711" t="s">
        <v>7</v>
      </c>
      <c r="F3711" t="str">
        <f>_xlfn.CONCAT(D3711,", ",H3711,", ",I3711,", ","四川省")</f>
        <v>小高镇, 德昌县, 凉山彝族自治州, 四川省</v>
      </c>
      <c r="G3711">
        <v>11657</v>
      </c>
      <c r="H3711" t="s">
        <v>8273</v>
      </c>
      <c r="I3711" t="s">
        <v>8271</v>
      </c>
      <c r="J3711">
        <f>VLOOKUP(F3711,[1]!china_towns_second__2[[Column1]:[Y]],3,FALSE)</f>
        <v>27.403016643530901</v>
      </c>
      <c r="K3711">
        <f>VLOOKUP(F3711,[1]!china_towns_second__2[[Column1]:[Y]],2,FALSE)</f>
        <v>102.30727659999999</v>
      </c>
      <c r="L3711" t="s">
        <v>13089</v>
      </c>
      <c r="M3711" t="str">
        <f>VLOOKUP(H3711,CHOOSE({1,2},Table22[Native],Table22[Name]),2,0)</f>
        <v>Déchāng Xiàn</v>
      </c>
      <c r="N3711" s="15" t="str">
        <f>VLOOKUP(I3711,CHOOSE({1,2},Table22[Native],Table22[Name]),2,0)</f>
        <v>Liángshān Yízú Zìzhìzhōu</v>
      </c>
      <c r="O3711" s="15" t="str">
        <f t="shared" si="114"/>
        <v>Xiaogao Zhen (Liángshān Yízú Zìzhìzhōu)</v>
      </c>
      <c r="P3711" s="15" t="str">
        <f t="shared" si="115"/>
        <v>Xiaogao Zhen (Liángshān Yízú Zìzhìzhōu)</v>
      </c>
    </row>
    <row r="3712" spans="1:16" hidden="1" x14ac:dyDescent="0.25">
      <c r="A3712" t="s">
        <v>4976</v>
      </c>
      <c r="B3712" t="str">
        <f>IF(COUNTIF(A:A,A3712)&gt;1,_xlfn.CONCAT(A3712," (",N3712,")"),A3712)</f>
        <v>Xiăogōu Xiāng</v>
      </c>
      <c r="C3712" t="str">
        <f>IF(COUNTIF(B:B,B3712)&gt;1,_xlfn.CONCAT(A3712," (",M3712,")"),B3712)</f>
        <v>Xiăogōu Xiāng</v>
      </c>
      <c r="D3712" t="s">
        <v>4977</v>
      </c>
      <c r="E3712" t="s">
        <v>11</v>
      </c>
      <c r="F3712" t="str">
        <f>_xlfn.CONCAT(D3712,", ",H3712,", ",I3712,", ","四川省")</f>
        <v>小沟乡, 雷波县, 凉山彝族自治州, 四川省</v>
      </c>
      <c r="G3712">
        <v>1015</v>
      </c>
      <c r="H3712" t="s">
        <v>8278</v>
      </c>
      <c r="I3712" t="s">
        <v>8271</v>
      </c>
      <c r="J3712" t="e">
        <f>VLOOKUP(F3712,[1]!china_towns_second__2[[Column1]:[Y]],3,FALSE)</f>
        <v>#N/A</v>
      </c>
      <c r="K3712" t="e">
        <f>VLOOKUP(F3712,[1]!china_towns_second__2[[Column1]:[Y]],2,FALSE)</f>
        <v>#N/A</v>
      </c>
      <c r="L3712" t="s">
        <v>13090</v>
      </c>
      <c r="M3712" t="str">
        <f>VLOOKUP(H3712,CHOOSE({1,2},Table22[Native],Table22[Name]),2,0)</f>
        <v>Léibō Xiàn</v>
      </c>
      <c r="N3712" s="15" t="str">
        <f>VLOOKUP(I3712,CHOOSE({1,2},Table22[Native],Table22[Name]),2,0)</f>
        <v>Liángshān Yízú Zìzhìzhōu</v>
      </c>
      <c r="O3712" s="15" t="str">
        <f t="shared" si="114"/>
        <v>Xiaogou Xiang (Liángshān Yízú Zìzhìzhōu)</v>
      </c>
      <c r="P3712" s="15" t="str">
        <f t="shared" si="115"/>
        <v>Xiaogou Xiang (Liángshān Yízú Zìzhìzhōu)</v>
      </c>
    </row>
    <row r="3713" spans="1:16" hidden="1" x14ac:dyDescent="0.25">
      <c r="A3713" t="s">
        <v>3939</v>
      </c>
      <c r="B3713" t="str">
        <f>IF(COUNTIF(A:A,A3713)&gt;1,_xlfn.CONCAT(A3713," (",N3713,")"),A3713)</f>
        <v>Xiàogū Zhèn</v>
      </c>
      <c r="C3713" t="str">
        <f>IF(COUNTIF(B:B,B3713)&gt;1,_xlfn.CONCAT(A3713," (",M3713,")"),B3713)</f>
        <v>Xiàogū Zhèn</v>
      </c>
      <c r="D3713" t="s">
        <v>3940</v>
      </c>
      <c r="E3713" t="s">
        <v>7</v>
      </c>
      <c r="F3713" t="str">
        <f>_xlfn.CONCAT(D3713,", ",H3713,", ",I3713,", ","四川省")</f>
        <v>孝姑镇, 犍为县, 乐山市, 四川省</v>
      </c>
      <c r="G3713">
        <v>17033</v>
      </c>
      <c r="H3713" t="s">
        <v>8265</v>
      </c>
      <c r="I3713" t="s">
        <v>8256</v>
      </c>
      <c r="J3713">
        <f>VLOOKUP(F3713,[1]!china_towns_second__2[[Column1]:[Y]],3,FALSE)</f>
        <v>29.124254115175301</v>
      </c>
      <c r="K3713">
        <f>VLOOKUP(F3713,[1]!china_towns_second__2[[Column1]:[Y]],2,FALSE)</f>
        <v>104.02678229999999</v>
      </c>
      <c r="L3713" t="s">
        <v>13091</v>
      </c>
      <c r="M3713" t="str">
        <f>VLOOKUP(H3713,CHOOSE({1,2},Table22[Native],Table22[Name]),2,0)</f>
        <v>Qiánwéi Xiàn</v>
      </c>
      <c r="N3713" s="15" t="str">
        <f>VLOOKUP(I3713,CHOOSE({1,2},Table22[Native],Table22[Name]),2,0)</f>
        <v>Lèshān Shì</v>
      </c>
      <c r="O3713" s="15" t="str">
        <f t="shared" si="114"/>
        <v>Xiaogu Zhen (Lèshān Shì)</v>
      </c>
      <c r="P3713" s="15" t="str">
        <f t="shared" si="115"/>
        <v>Xiaogu Zhen (Lèshān Shì)</v>
      </c>
    </row>
    <row r="3714" spans="1:16" hidden="1" x14ac:dyDescent="0.25">
      <c r="A3714" t="s">
        <v>2200</v>
      </c>
      <c r="B3714" t="str">
        <f>IF(COUNTIF(A:A,A3714)&gt;1,_xlfn.CONCAT(A3714," (",N3714,")"),A3714)</f>
        <v>Xiăohàn Zhèn</v>
      </c>
      <c r="C3714" t="str">
        <f>IF(COUNTIF(B:B,B3714)&gt;1,_xlfn.CONCAT(A3714," (",M3714,")"),B3714)</f>
        <v>Xiăohàn Zhèn</v>
      </c>
      <c r="D3714" t="s">
        <v>2201</v>
      </c>
      <c r="E3714" t="s">
        <v>7</v>
      </c>
      <c r="F3714" t="str">
        <f>_xlfn.CONCAT(D3714,", ",H3714,", ",I3714,", ","四川省")</f>
        <v>小汉镇, 广汉市, 德阳市, 四川省</v>
      </c>
      <c r="G3714">
        <v>42490</v>
      </c>
      <c r="H3714" t="s">
        <v>8212</v>
      </c>
      <c r="I3714" t="s">
        <v>8211</v>
      </c>
      <c r="J3714">
        <f>VLOOKUP(F3714,[1]!china_towns_second__2[[Column1]:[Y]],3,FALSE)</f>
        <v>31.051348534883299</v>
      </c>
      <c r="K3714">
        <f>VLOOKUP(F3714,[1]!china_towns_second__2[[Column1]:[Y]],2,FALSE)</f>
        <v>104.3204496</v>
      </c>
      <c r="L3714" t="s">
        <v>13092</v>
      </c>
      <c r="M3714" t="str">
        <f>VLOOKUP(H3714,CHOOSE({1,2},Table22[Native],Table22[Name]),2,0)</f>
        <v>Guănghàn Shì</v>
      </c>
      <c r="N3714" s="15" t="str">
        <f>VLOOKUP(I3714,CHOOSE({1,2},Table22[Native],Table22[Name]),2,0)</f>
        <v>Déyáng Shì</v>
      </c>
      <c r="O3714" s="15" t="str">
        <f t="shared" ref="O3714:O3777" si="116">_xlfn.CONCAT(L3714," (",N3714,")")</f>
        <v>Xiaohan Zhen (Déyáng Shì)</v>
      </c>
      <c r="P3714" s="15" t="str">
        <f t="shared" ref="P3714:P3777" si="117">IF(COUNTIF(O:O,O3714)&gt;1,_xlfn.CONCAT(L3714," (",M3714,")"),O3714)</f>
        <v>Xiaohan Zhen (Déyáng Shì)</v>
      </c>
    </row>
    <row r="3715" spans="1:16" hidden="1" x14ac:dyDescent="0.25">
      <c r="A3715" t="s">
        <v>3562</v>
      </c>
      <c r="B3715" t="str">
        <f>IF(COUNTIF(A:A,A3715)&gt;1,_xlfn.CONCAT(A3715," (",N3715,")"),A3715)</f>
        <v>Xiāohé Xiāng</v>
      </c>
      <c r="C3715" t="str">
        <f>IF(COUNTIF(B:B,B3715)&gt;1,_xlfn.CONCAT(A3715," (",M3715,")"),B3715)</f>
        <v>Xiāohé Xiāng</v>
      </c>
      <c r="D3715" t="s">
        <v>3563</v>
      </c>
      <c r="E3715" t="s">
        <v>11</v>
      </c>
      <c r="F3715" t="str">
        <f>_xlfn.CONCAT(D3715,", ",H3715,", ",I3715,", ","四川省")</f>
        <v>消河乡, 广安区, 广安市, 四川省</v>
      </c>
      <c r="G3715">
        <v>9554</v>
      </c>
      <c r="H3715" t="s">
        <v>8240</v>
      </c>
      <c r="I3715" t="s">
        <v>8239</v>
      </c>
      <c r="J3715" t="e">
        <f>VLOOKUP(F3715,[1]!china_towns_second__2[[Column1]:[Y]],3,FALSE)</f>
        <v>#N/A</v>
      </c>
      <c r="K3715" t="e">
        <f>VLOOKUP(F3715,[1]!china_towns_second__2[[Column1]:[Y]],2,FALSE)</f>
        <v>#N/A</v>
      </c>
      <c r="L3715" t="s">
        <v>13093</v>
      </c>
      <c r="M3715" t="str">
        <f>VLOOKUP(H3715,CHOOSE({1,2},Table22[Native],Table22[Name]),2,0)</f>
        <v>Guăng'ān Qū</v>
      </c>
      <c r="N3715" s="15" t="str">
        <f>VLOOKUP(I3715,CHOOSE({1,2},Table22[Native],Table22[Name]),2,0)</f>
        <v>Guăng'ān Shì</v>
      </c>
      <c r="O3715" s="15" t="str">
        <f t="shared" si="116"/>
        <v>Xiaohe Xiang (Guăng'ān Shì)</v>
      </c>
      <c r="P3715" s="15" t="str">
        <f t="shared" si="117"/>
        <v>Xiaohe Xiang (Guăng'ān Shì)</v>
      </c>
    </row>
    <row r="3716" spans="1:16" hidden="1" x14ac:dyDescent="0.25">
      <c r="A3716" t="s">
        <v>396</v>
      </c>
      <c r="B3716" t="str">
        <f>IF(COUNTIF(A:A,A3716)&gt;1,_xlfn.CONCAT(A3716," (",N3716,")"),A3716)</f>
        <v>Xiăohé Zhèn (Ābà Zàngzú Qiāngzú Zìzhìzhōu)</v>
      </c>
      <c r="C3716" t="str">
        <f>IF(COUNTIF(B:B,B3716)&gt;1,_xlfn.CONCAT(A3716," (",M3716,")"),B3716)</f>
        <v>Xiăohé Zhèn (Ābà Zàngzú Qiāngzú Zìzhìzhōu)</v>
      </c>
      <c r="D3716" t="s">
        <v>397</v>
      </c>
      <c r="E3716" t="s">
        <v>7</v>
      </c>
      <c r="F3716" t="str">
        <f>_xlfn.CONCAT(D3716,", ",H3716,", ",I3716,", ","四川省")</f>
        <v>小河镇, 松潘县, 阿坝藏族羌族自治州, 四川省</v>
      </c>
      <c r="G3716">
        <v>3209</v>
      </c>
      <c r="H3716" t="s">
        <v>8166</v>
      </c>
      <c r="I3716" t="s">
        <v>8153</v>
      </c>
      <c r="J3716">
        <f>VLOOKUP(F3716,[1]!china_towns_second__2[[Column1]:[Y]],3,FALSE)</f>
        <v>32.579918373665002</v>
      </c>
      <c r="K3716">
        <f>VLOOKUP(F3716,[1]!china_towns_second__2[[Column1]:[Y]],2,FALSE)</f>
        <v>104.1315213</v>
      </c>
      <c r="L3716" t="s">
        <v>14384</v>
      </c>
      <c r="M3716" t="str">
        <f>VLOOKUP(H3716,CHOOSE({1,2},Table22[Native],Table22[Name]),2,0)</f>
        <v>Sōngpān Xiàn</v>
      </c>
      <c r="N3716" s="15" t="str">
        <f>VLOOKUP(I3716,CHOOSE({1,2},Table22[Native],Table22[Name]),2,0)</f>
        <v>Ābà Zàngzú Qiāngzú Zìzhìzhōu</v>
      </c>
      <c r="O3716" s="15" t="str">
        <f t="shared" si="116"/>
        <v>Xiaohe Zhen (Aba Zangzu Qiangzu Zizhizhou) (Ābà Zàngzú Qiāngzú Zìzhìzhōu)</v>
      </c>
      <c r="P3716" s="15" t="str">
        <f t="shared" si="117"/>
        <v>Xiaohe Zhen (Aba Zangzu Qiangzu Zizhizhou) (Ābà Zàngzú Qiāngzú Zìzhìzhōu)</v>
      </c>
    </row>
    <row r="3717" spans="1:16" hidden="1" x14ac:dyDescent="0.25">
      <c r="A3717" t="s">
        <v>396</v>
      </c>
      <c r="B3717" t="str">
        <f>IF(COUNTIF(A:A,A3717)&gt;1,_xlfn.CONCAT(A3717," (",N3717,")"),A3717)</f>
        <v>Xiăohé Zhèn (Nèijiāng Shì)</v>
      </c>
      <c r="C3717" t="str">
        <f>IF(COUNTIF(B:B,B3717)&gt;1,_xlfn.CONCAT(A3717," (",M3717,")"),B3717)</f>
        <v>Xiăohé Zhèn (Nèijiāng Shì)</v>
      </c>
      <c r="D3717" t="s">
        <v>397</v>
      </c>
      <c r="E3717" t="s">
        <v>7</v>
      </c>
      <c r="F3717" t="str">
        <f>_xlfn.CONCAT(D3717,", ",H3717,", ",I3717,", ","四川省")</f>
        <v>小河镇, 威远县, 内江市, 四川省</v>
      </c>
      <c r="G3717">
        <v>21197</v>
      </c>
      <c r="H3717" t="s">
        <v>8332</v>
      </c>
      <c r="I3717" t="s">
        <v>8329</v>
      </c>
      <c r="J3717">
        <f>VLOOKUP(F3717,[1]!china_towns_second__2[[Column1]:[Y]],3,FALSE)</f>
        <v>29.628347968376701</v>
      </c>
      <c r="K3717">
        <f>VLOOKUP(F3717,[1]!china_towns_second__2[[Column1]:[Y]],2,FALSE)</f>
        <v>104.3270655</v>
      </c>
      <c r="L3717" t="s">
        <v>14385</v>
      </c>
      <c r="M3717" t="str">
        <f>VLOOKUP(H3717,CHOOSE({1,2},Table22[Native],Table22[Name]),2,0)</f>
        <v>Wēiyuăn Xiàn</v>
      </c>
      <c r="N3717" s="15" t="str">
        <f>VLOOKUP(I3717,CHOOSE({1,2},Table22[Native],Table22[Name]),2,0)</f>
        <v>Nèijiāng Shì</v>
      </c>
      <c r="O3717" s="15" t="str">
        <f t="shared" si="116"/>
        <v>Xiaohe Zhen (Neijiang Shi) (Nèijiāng Shì)</v>
      </c>
      <c r="P3717" s="15" t="str">
        <f t="shared" si="117"/>
        <v>Xiaohe Zhen (Neijiang Shi) (Nèijiāng Shì)</v>
      </c>
    </row>
    <row r="3718" spans="1:16" hidden="1" x14ac:dyDescent="0.25">
      <c r="A3718" t="s">
        <v>396</v>
      </c>
      <c r="B3718" t="str">
        <f>IF(COUNTIF(A:A,A3718)&gt;1,_xlfn.CONCAT(A3718," (",N3718,")"),A3718)</f>
        <v>Xiăohé Zhèn (Yă'ān Shì)</v>
      </c>
      <c r="C3718" t="str">
        <f>IF(COUNTIF(B:B,B3718)&gt;1,_xlfn.CONCAT(A3718," (",M3718,")"),B3718)</f>
        <v>Xiăohé Zhèn (Yă'ān Shì)</v>
      </c>
      <c r="D3718" t="s">
        <v>397</v>
      </c>
      <c r="E3718" t="s">
        <v>7</v>
      </c>
      <c r="F3718" t="str">
        <f>_xlfn.CONCAT(D3718,", ",H3718,", ",I3718,", ","四川省")</f>
        <v>小河镇, 天全县, 雅安市, 四川省</v>
      </c>
      <c r="G3718">
        <v>9754</v>
      </c>
      <c r="H3718" t="s">
        <v>8355</v>
      </c>
      <c r="I3718" t="s">
        <v>8349</v>
      </c>
      <c r="J3718">
        <f>VLOOKUP(F3718,[1]!china_towns_second__2[[Column1]:[Y]],3,FALSE)</f>
        <v>30.204652389287801</v>
      </c>
      <c r="K3718">
        <f>VLOOKUP(F3718,[1]!china_towns_second__2[[Column1]:[Y]],2,FALSE)</f>
        <v>102.64270689999999</v>
      </c>
      <c r="L3718" t="s">
        <v>14386</v>
      </c>
      <c r="M3718" t="str">
        <f>VLOOKUP(H3718,CHOOSE({1,2},Table22[Native],Table22[Name]),2,0)</f>
        <v>Tiānquán Xiàn</v>
      </c>
      <c r="N3718" s="15" t="str">
        <f>VLOOKUP(I3718,CHOOSE({1,2},Table22[Native],Table22[Name]),2,0)</f>
        <v>Yă'ān Shì</v>
      </c>
      <c r="O3718" s="15" t="str">
        <f t="shared" si="116"/>
        <v>Xiaohe Zhen (Ya'an Shi) (Yă'ān Shì)</v>
      </c>
      <c r="P3718" s="15" t="str">
        <f t="shared" si="117"/>
        <v>Xiaohe Zhen (Ya'an Shi) (Yă'ān Shì)</v>
      </c>
    </row>
    <row r="3719" spans="1:16" hidden="1" x14ac:dyDescent="0.25">
      <c r="A3719" t="s">
        <v>4978</v>
      </c>
      <c r="B3719" t="str">
        <f>IF(COUNTIF(A:A,A3719)&gt;1,_xlfn.CONCAT(A3719," (",N3719,")"),A3719)</f>
        <v>Xiăohēiqìng Zhèn</v>
      </c>
      <c r="C3719" t="str">
        <f>IF(COUNTIF(B:B,B3719)&gt;1,_xlfn.CONCAT(A3719," (",M3719,")"),B3719)</f>
        <v>Xiăohēiqìng Zhèn</v>
      </c>
      <c r="D3719" t="s">
        <v>4979</v>
      </c>
      <c r="E3719" t="s">
        <v>7</v>
      </c>
      <c r="F3719" t="str">
        <f>_xlfn.CONCAT(D3719,", ",H3719,", ",I3719,", ","四川省")</f>
        <v>小黑箐镇, 会理县, 凉山彝族自治州, 四川省</v>
      </c>
      <c r="G3719">
        <v>6414</v>
      </c>
      <c r="H3719" t="s">
        <v>8276</v>
      </c>
      <c r="I3719" t="s">
        <v>8271</v>
      </c>
      <c r="J3719">
        <f>VLOOKUP(F3719,[1]!china_towns_second__2[[Column1]:[Y]],3,FALSE)</f>
        <v>26.667869153981702</v>
      </c>
      <c r="K3719">
        <f>VLOOKUP(F3719,[1]!china_towns_second__2[[Column1]:[Y]],2,FALSE)</f>
        <v>102.0136035</v>
      </c>
      <c r="L3719" t="s">
        <v>13094</v>
      </c>
      <c r="M3719" t="str">
        <f>VLOOKUP(H3719,CHOOSE({1,2},Table22[Native],Table22[Name]),2,0)</f>
        <v>Huìlĭ Xiàn</v>
      </c>
      <c r="N3719" s="15" t="str">
        <f>VLOOKUP(I3719,CHOOSE({1,2},Table22[Native],Table22[Name]),2,0)</f>
        <v>Liángshān Yízú Zìzhìzhōu</v>
      </c>
      <c r="O3719" s="15" t="str">
        <f t="shared" si="116"/>
        <v>Xiaoheiqing Zhen (Liángshān Yízú Zìzhìzhōu)</v>
      </c>
      <c r="P3719" s="15" t="str">
        <f t="shared" si="117"/>
        <v>Xiaoheiqing Zhen (Liángshān Yízú Zìzhìzhōu)</v>
      </c>
    </row>
    <row r="3720" spans="1:16" hidden="1" x14ac:dyDescent="0.25">
      <c r="A3720" t="s">
        <v>6884</v>
      </c>
      <c r="B3720" t="str">
        <f>IF(COUNTIF(A:A,A3720)&gt;1,_xlfn.CONCAT(A3720," (",N3720,")"),A3720)</f>
        <v>Xiăohékŏu Zhèn</v>
      </c>
      <c r="C3720" t="str">
        <f>IF(COUNTIF(B:B,B3720)&gt;1,_xlfn.CONCAT(A3720," (",M3720,")"),B3720)</f>
        <v>Xiăohékŏu Zhèn</v>
      </c>
      <c r="D3720" t="s">
        <v>6885</v>
      </c>
      <c r="E3720" t="s">
        <v>7</v>
      </c>
      <c r="F3720" t="str">
        <f>_xlfn.CONCAT(D3720,", ",H3720,", ",I3720,", ","四川省")</f>
        <v>小河口镇, 东兴区, 内江市, 四川省</v>
      </c>
      <c r="G3720">
        <v>26293</v>
      </c>
      <c r="H3720" t="s">
        <v>8330</v>
      </c>
      <c r="I3720" t="s">
        <v>8329</v>
      </c>
      <c r="J3720">
        <f>VLOOKUP(F3720,[1]!china_towns_second__2[[Column1]:[Y]],3,FALSE)</f>
        <v>29.516305785623398</v>
      </c>
      <c r="K3720">
        <f>VLOOKUP(F3720,[1]!china_towns_second__2[[Column1]:[Y]],2,FALSE)</f>
        <v>105.0906782</v>
      </c>
      <c r="L3720" t="s">
        <v>13095</v>
      </c>
      <c r="M3720" t="str">
        <f>VLOOKUP(H3720,CHOOSE({1,2},Table22[Native],Table22[Name]),2,0)</f>
        <v>Dōngxīng Qū</v>
      </c>
      <c r="N3720" s="15" t="str">
        <f>VLOOKUP(I3720,CHOOSE({1,2},Table22[Native],Table22[Name]),2,0)</f>
        <v>Nèijiāng Shì</v>
      </c>
      <c r="O3720" s="15" t="str">
        <f t="shared" si="116"/>
        <v>Xiaohekou Zhen (Nèijiāng Shì)</v>
      </c>
      <c r="P3720" s="15" t="str">
        <f t="shared" si="117"/>
        <v>Xiaohekou Zhen (Nèijiāng Shì)</v>
      </c>
    </row>
    <row r="3721" spans="1:16" hidden="1" x14ac:dyDescent="0.25">
      <c r="A3721" t="s">
        <v>6612</v>
      </c>
      <c r="B3721" t="str">
        <f>IF(COUNTIF(A:A,A3721)&gt;1,_xlfn.CONCAT(A3721," (",N3721,")"),A3721)</f>
        <v>Xiàojiā Xiāng</v>
      </c>
      <c r="C3721" t="str">
        <f>IF(COUNTIF(B:B,B3721)&gt;1,_xlfn.CONCAT(A3721," (",M3721,")"),B3721)</f>
        <v>Xiàojiā Xiāng</v>
      </c>
      <c r="D3721" t="s">
        <v>6613</v>
      </c>
      <c r="E3721" t="s">
        <v>11</v>
      </c>
      <c r="F3721" t="str">
        <f>_xlfn.CONCAT(D3721,", ",H3721,", ",I3721,", ","四川省")</f>
        <v>肖家乡, 南部县, 南充市, 四川省</v>
      </c>
      <c r="G3721">
        <v>8303</v>
      </c>
      <c r="H3721" t="s">
        <v>8322</v>
      </c>
      <c r="I3721" t="s">
        <v>8318</v>
      </c>
      <c r="J3721" t="e">
        <f>VLOOKUP(F3721,[1]!china_towns_second__2[[Column1]:[Y]],3,FALSE)</f>
        <v>#N/A</v>
      </c>
      <c r="K3721" t="e">
        <f>VLOOKUP(F3721,[1]!china_towns_second__2[[Column1]:[Y]],2,FALSE)</f>
        <v>#N/A</v>
      </c>
      <c r="L3721" t="s">
        <v>13096</v>
      </c>
      <c r="M3721" t="str">
        <f>VLOOKUP(H3721,CHOOSE({1,2},Table22[Native],Table22[Name]),2,0)</f>
        <v>Nánbù Xiàn</v>
      </c>
      <c r="N3721" s="15" t="str">
        <f>VLOOKUP(I3721,CHOOSE({1,2},Table22[Native],Table22[Name]),2,0)</f>
        <v>Nánchōng Shì</v>
      </c>
      <c r="O3721" s="15" t="str">
        <f t="shared" si="116"/>
        <v>Xiaojia Xiang (Nánchōng Shì)</v>
      </c>
      <c r="P3721" s="15" t="str">
        <f t="shared" si="117"/>
        <v>Xiaojia Xiang (Nánchōng Shì)</v>
      </c>
    </row>
    <row r="3722" spans="1:16" hidden="1" x14ac:dyDescent="0.25">
      <c r="A3722" t="s">
        <v>1332</v>
      </c>
      <c r="B3722" t="str">
        <f>IF(COUNTIF(A:A,A3722)&gt;1,_xlfn.CONCAT(A3722," (",N3722,")"),A3722)</f>
        <v>Xiàojiāhé Jiēdào</v>
      </c>
      <c r="C3722" t="str">
        <f>IF(COUNTIF(B:B,B3722)&gt;1,_xlfn.CONCAT(A3722," (",M3722,")"),B3722)</f>
        <v>Xiàojiāhé Jiēdào</v>
      </c>
      <c r="D3722" t="s">
        <v>1333</v>
      </c>
      <c r="E3722" t="s">
        <v>493</v>
      </c>
      <c r="F3722" t="str">
        <f>_xlfn.CONCAT(D3722,", ",H3722,", ",I3722,", ","四川省")</f>
        <v>肖家河街道, 武侯区, 成都市, 四川省</v>
      </c>
      <c r="G3722">
        <v>46827</v>
      </c>
      <c r="H3722" t="s">
        <v>8198</v>
      </c>
      <c r="I3722" t="s">
        <v>8180</v>
      </c>
      <c r="J3722">
        <f>VLOOKUP(F3722,[1]!china_towns_second__2[[Column1]:[Y]],3,FALSE)</f>
        <v>30.6281342351256</v>
      </c>
      <c r="K3722">
        <f>VLOOKUP(F3722,[1]!china_towns_second__2[[Column1]:[Y]],2,FALSE)</f>
        <v>104.0387879</v>
      </c>
      <c r="L3722" t="s">
        <v>13097</v>
      </c>
      <c r="M3722" t="str">
        <f>VLOOKUP(H3722,CHOOSE({1,2},Table22[Native],Table22[Name]),2,0)</f>
        <v>Wŭhòu Qū</v>
      </c>
      <c r="N3722" s="15" t="str">
        <f>VLOOKUP(I3722,CHOOSE({1,2},Table22[Native],Table22[Name]),2,0)</f>
        <v>Chéngdū Shì</v>
      </c>
      <c r="O3722" s="15" t="str">
        <f t="shared" si="116"/>
        <v>Xiaojiahe Jiedao (Chéngdū Shì)</v>
      </c>
      <c r="P3722" s="15" t="str">
        <f t="shared" si="117"/>
        <v>Xiaojiahe Jiedao (Chéngdū Shì)</v>
      </c>
    </row>
    <row r="3723" spans="1:16" hidden="1" x14ac:dyDescent="0.25">
      <c r="A3723" t="s">
        <v>5974</v>
      </c>
      <c r="B3723" t="str">
        <f>IF(COUNTIF(A:A,A3723)&gt;1,_xlfn.CONCAT(A3723," (",N3723,")"),A3723)</f>
        <v>Xiăojiăn Zhèn</v>
      </c>
      <c r="C3723" t="str">
        <f>IF(COUNTIF(B:B,B3723)&gt;1,_xlfn.CONCAT(A3723," (",M3723,")"),B3723)</f>
        <v>Xiăojiăn Zhèn</v>
      </c>
      <c r="D3723" t="s">
        <v>5975</v>
      </c>
      <c r="E3723" t="s">
        <v>7</v>
      </c>
      <c r="F3723" t="str">
        <f>_xlfn.CONCAT(D3723,", ",H3723,", ",I3723,", ","四川省")</f>
        <v>小枧镇, 游仙区, 绵阳市, 四川省</v>
      </c>
      <c r="G3723">
        <v>24744</v>
      </c>
      <c r="H3723" t="s">
        <v>8315</v>
      </c>
      <c r="I3723" t="s">
        <v>8307</v>
      </c>
      <c r="J3723">
        <f>VLOOKUP(F3723,[1]!china_towns_second__2[[Column1]:[Y]],3,FALSE)</f>
        <v>31.441654035437601</v>
      </c>
      <c r="K3723">
        <f>VLOOKUP(F3723,[1]!china_towns_second__2[[Column1]:[Y]],2,FALSE)</f>
        <v>104.81686310000001</v>
      </c>
      <c r="L3723" t="s">
        <v>13098</v>
      </c>
      <c r="M3723" t="str">
        <f>VLOOKUP(H3723,CHOOSE({1,2},Table22[Native],Table22[Name]),2,0)</f>
        <v>Yóuxiān Qū</v>
      </c>
      <c r="N3723" s="15" t="str">
        <f>VLOOKUP(I3723,CHOOSE({1,2},Table22[Native],Table22[Name]),2,0)</f>
        <v>Miányáng Shì</v>
      </c>
      <c r="O3723" s="15" t="str">
        <f t="shared" si="116"/>
        <v>Xiaojian Zhen (Miányáng Shì)</v>
      </c>
      <c r="P3723" s="15" t="str">
        <f t="shared" si="117"/>
        <v>Xiaojian Zhen (Miányáng Shì)</v>
      </c>
    </row>
    <row r="3724" spans="1:16" hidden="1" x14ac:dyDescent="0.25">
      <c r="A3724" t="s">
        <v>4980</v>
      </c>
      <c r="B3724" t="str">
        <f>IF(COUNTIF(A:A,A3724)&gt;1,_xlfn.CONCAT(A3724," (",N3724,")"),A3724)</f>
        <v>Xiăojiē Xiāng</v>
      </c>
      <c r="C3724" t="str">
        <f>IF(COUNTIF(B:B,B3724)&gt;1,_xlfn.CONCAT(A3724," (",M3724,")"),B3724)</f>
        <v>Xiăojiē Xiāng</v>
      </c>
      <c r="D3724" t="s">
        <v>4981</v>
      </c>
      <c r="E3724" t="s">
        <v>11</v>
      </c>
      <c r="F3724" t="str">
        <f>_xlfn.CONCAT(D3724,", ",H3724,", ",I3724,", ","四川省")</f>
        <v>小街乡, 会东县, 凉山彝族自治州, 四川省</v>
      </c>
      <c r="G3724">
        <v>6160</v>
      </c>
      <c r="H3724" t="s">
        <v>8275</v>
      </c>
      <c r="I3724" t="s">
        <v>8271</v>
      </c>
      <c r="J3724" t="e">
        <f>VLOOKUP(F3724,[1]!china_towns_second__2[[Column1]:[Y]],3,FALSE)</f>
        <v>#N/A</v>
      </c>
      <c r="K3724" t="e">
        <f>VLOOKUP(F3724,[1]!china_towns_second__2[[Column1]:[Y]],2,FALSE)</f>
        <v>#N/A</v>
      </c>
      <c r="L3724" t="s">
        <v>13099</v>
      </c>
      <c r="M3724" t="str">
        <f>VLOOKUP(H3724,CHOOSE({1,2},Table22[Native],Table22[Name]),2,0)</f>
        <v>Huìdōng Xiàn</v>
      </c>
      <c r="N3724" s="15" t="str">
        <f>VLOOKUP(I3724,CHOOSE({1,2},Table22[Native],Table22[Name]),2,0)</f>
        <v>Liángshān Yízú Zìzhìzhōu</v>
      </c>
      <c r="O3724" s="15" t="str">
        <f t="shared" si="116"/>
        <v>Xiaojie Xiang (Liángshān Yízú Zìzhìzhōu)</v>
      </c>
      <c r="P3724" s="15" t="str">
        <f t="shared" si="117"/>
        <v>Xiaojie Xiang (Liángshān Yízú Zìzhìzhōu)</v>
      </c>
    </row>
    <row r="3725" spans="1:16" hidden="1" x14ac:dyDescent="0.25">
      <c r="A3725" t="s">
        <v>2744</v>
      </c>
      <c r="B3725" t="str">
        <f>IF(COUNTIF(A:A,A3725)&gt;1,_xlfn.CONCAT(A3725," (",N3725,")"),A3725)</f>
        <v>Xiăojīn Yízú Xiāng</v>
      </c>
      <c r="C3725" t="str">
        <f>IF(COUNTIF(B:B,B3725)&gt;1,_xlfn.CONCAT(A3725," (",M3725,")"),B3725)</f>
        <v>Xiăojīn Yízú Xiāng</v>
      </c>
      <c r="D3725" t="s">
        <v>2745</v>
      </c>
      <c r="E3725" t="s">
        <v>11</v>
      </c>
      <c r="F3725" t="str">
        <f>_xlfn.CONCAT(D3725,", ",H3725,", ",I3725,", ","四川省")</f>
        <v>小金彝族乡, 九龙县, 甘孜藏族自治州, 四川省</v>
      </c>
      <c r="G3725">
        <v>2324</v>
      </c>
      <c r="H3725" t="s">
        <v>8228</v>
      </c>
      <c r="I3725" t="s">
        <v>8219</v>
      </c>
      <c r="J3725" t="e">
        <f>VLOOKUP(F3725,[1]!china_towns_second__2[[Column1]:[Y]],3,FALSE)</f>
        <v>#N/A</v>
      </c>
      <c r="K3725" t="e">
        <f>VLOOKUP(F3725,[1]!china_towns_second__2[[Column1]:[Y]],2,FALSE)</f>
        <v>#N/A</v>
      </c>
      <c r="L3725" t="s">
        <v>13100</v>
      </c>
      <c r="M3725" t="str">
        <f>VLOOKUP(H3725,CHOOSE({1,2},Table22[Native],Table22[Name]),2,0)</f>
        <v>Jiŭlóng Xiàn</v>
      </c>
      <c r="N3725" s="15" t="str">
        <f>VLOOKUP(I3725,CHOOSE({1,2},Table22[Native],Table22[Name]),2,0)</f>
        <v>Gānzī Zàngzú Zìzhìzhōu</v>
      </c>
      <c r="O3725" s="15" t="str">
        <f t="shared" si="116"/>
        <v>Xiaojin Yizu Xiang (Gānzī Zàngzú Zìzhìzhōu)</v>
      </c>
      <c r="P3725" s="15" t="str">
        <f t="shared" si="117"/>
        <v>Xiaojin Yizu Xiang (Gānzī Zàngzú Zìzhìzhōu)</v>
      </c>
    </row>
    <row r="3726" spans="1:16" hidden="1" x14ac:dyDescent="0.25">
      <c r="A3726" t="s">
        <v>3564</v>
      </c>
      <c r="B3726" t="str">
        <f>IF(COUNTIF(A:A,A3726)&gt;1,_xlfn.CONCAT(A3726," (",N3726,")"),A3726)</f>
        <v>Xiăojĭng Xiāng</v>
      </c>
      <c r="C3726" t="str">
        <f>IF(COUNTIF(B:B,B3726)&gt;1,_xlfn.CONCAT(A3726," (",M3726,")"),B3726)</f>
        <v>Xiăojĭng Xiāng</v>
      </c>
      <c r="D3726" t="s">
        <v>3565</v>
      </c>
      <c r="E3726" t="s">
        <v>11</v>
      </c>
      <c r="F3726" t="str">
        <f>_xlfn.CONCAT(D3726,", ",H3726,", ",I3726,", ","四川省")</f>
        <v>小井乡, 前锋区, 广安市, 四川省</v>
      </c>
      <c r="G3726">
        <v>15772</v>
      </c>
      <c r="H3726" t="s">
        <v>8243</v>
      </c>
      <c r="I3726" t="s">
        <v>8239</v>
      </c>
      <c r="J3726" t="e">
        <f>VLOOKUP(F3726,[1]!china_towns_second__2[[Column1]:[Y]],3,FALSE)</f>
        <v>#N/A</v>
      </c>
      <c r="K3726" t="e">
        <f>VLOOKUP(F3726,[1]!china_towns_second__2[[Column1]:[Y]],2,FALSE)</f>
        <v>#N/A</v>
      </c>
      <c r="L3726" t="s">
        <v>13101</v>
      </c>
      <c r="M3726" t="str">
        <f>VLOOKUP(H3726,CHOOSE({1,2},Table22[Native],Table22[Name]),2,0)</f>
        <v>Qiánfēng Qū</v>
      </c>
      <c r="N3726" s="15" t="str">
        <f>VLOOKUP(I3726,CHOOSE({1,2},Table22[Native],Table22[Name]),2,0)</f>
        <v>Guăng'ān Shì</v>
      </c>
      <c r="O3726" s="15" t="str">
        <f t="shared" si="116"/>
        <v>Xiaojing Xiang (Guăng'ān Shì)</v>
      </c>
      <c r="P3726" s="15" t="str">
        <f t="shared" si="117"/>
        <v>Xiaojing Xiang (Guăng'ān Shì)</v>
      </c>
    </row>
    <row r="3727" spans="1:16" hidden="1" x14ac:dyDescent="0.25">
      <c r="A3727" t="s">
        <v>6614</v>
      </c>
      <c r="B3727" t="str">
        <f>IF(COUNTIF(A:A,A3727)&gt;1,_xlfn.CONCAT(A3727," (",N3727,")"),A3727)</f>
        <v>Xiăolóng Jiēdào</v>
      </c>
      <c r="C3727" t="str">
        <f>IF(COUNTIF(B:B,B3727)&gt;1,_xlfn.CONCAT(A3727," (",M3727,")"),B3727)</f>
        <v>Xiăolóng Jiēdào</v>
      </c>
      <c r="D3727" t="s">
        <v>6615</v>
      </c>
      <c r="E3727" t="s">
        <v>493</v>
      </c>
      <c r="F3727" t="str">
        <f>_xlfn.CONCAT(D3727,", ",H3727,", ",I3727,", ","四川省")</f>
        <v>小龙街道, 高坪区, 南充市, 四川省</v>
      </c>
      <c r="G3727">
        <v>30688</v>
      </c>
      <c r="H3727" t="s">
        <v>8319</v>
      </c>
      <c r="I3727" t="s">
        <v>8318</v>
      </c>
      <c r="J3727">
        <f>VLOOKUP(F3727,[1]!china_towns_second__2[[Column1]:[Y]],3,FALSE)</f>
        <v>30.838442956621201</v>
      </c>
      <c r="K3727">
        <f>VLOOKUP(F3727,[1]!china_towns_second__2[[Column1]:[Y]],2,FALSE)</f>
        <v>106.15068049999999</v>
      </c>
      <c r="L3727" t="s">
        <v>13102</v>
      </c>
      <c r="M3727" t="str">
        <f>VLOOKUP(H3727,CHOOSE({1,2},Table22[Native],Table22[Name]),2,0)</f>
        <v>Gāopíng Qū</v>
      </c>
      <c r="N3727" s="15" t="str">
        <f>VLOOKUP(I3727,CHOOSE({1,2},Table22[Native],Table22[Name]),2,0)</f>
        <v>Nánchōng Shì</v>
      </c>
      <c r="O3727" s="15" t="str">
        <f t="shared" si="116"/>
        <v>Xiaolong Jiedao (Nánchōng Shì)</v>
      </c>
      <c r="P3727" s="15" t="str">
        <f t="shared" si="117"/>
        <v>Xiaolong Jiedao (Nánchōng Shì)</v>
      </c>
    </row>
    <row r="3728" spans="1:16" hidden="1" x14ac:dyDescent="0.25">
      <c r="A3728" t="s">
        <v>4982</v>
      </c>
      <c r="B3728" t="str">
        <f>IF(COUNTIF(A:A,A3728)&gt;1,_xlfn.CONCAT(A3728," (",N3728,")"),A3728)</f>
        <v>Xiăomiào Xiāng</v>
      </c>
      <c r="C3728" t="str">
        <f>IF(COUNTIF(B:B,B3728)&gt;1,_xlfn.CONCAT(A3728," (",M3728,")"),B3728)</f>
        <v>Xiăomiào Xiāng</v>
      </c>
      <c r="D3728" t="s">
        <v>4983</v>
      </c>
      <c r="E3728" t="s">
        <v>11</v>
      </c>
      <c r="F3728" t="str">
        <f>_xlfn.CONCAT(D3728,", ",H3728,", ",I3728,", ","四川省")</f>
        <v>小庙乡, 西昌市, 凉山彝族自治州, 四川省</v>
      </c>
      <c r="G3728">
        <v>23359</v>
      </c>
      <c r="H3728" t="s">
        <v>8284</v>
      </c>
      <c r="I3728" t="s">
        <v>8271</v>
      </c>
      <c r="J3728" t="e">
        <f>VLOOKUP(F3728,[1]!china_towns_second__2[[Column1]:[Y]],3,FALSE)</f>
        <v>#N/A</v>
      </c>
      <c r="K3728" t="e">
        <f>VLOOKUP(F3728,[1]!china_towns_second__2[[Column1]:[Y]],2,FALSE)</f>
        <v>#N/A</v>
      </c>
      <c r="L3728" t="s">
        <v>13103</v>
      </c>
      <c r="M3728" t="str">
        <f>VLOOKUP(H3728,CHOOSE({1,2},Table22[Native],Table22[Name]),2,0)</f>
        <v>Xīchāng Shì</v>
      </c>
      <c r="N3728" s="15" t="str">
        <f>VLOOKUP(I3728,CHOOSE({1,2},Table22[Native],Table22[Name]),2,0)</f>
        <v>Liángshān Yízú Zìzhìzhōu</v>
      </c>
      <c r="O3728" s="15" t="str">
        <f t="shared" si="116"/>
        <v>Xiaomiao Xiang (Liángshān Yízú Zìzhìzhōu)</v>
      </c>
      <c r="P3728" s="15" t="str">
        <f t="shared" si="117"/>
        <v>Xiaomiao Xiang (Liángshān Yízú Zìzhìzhōu)</v>
      </c>
    </row>
    <row r="3729" spans="1:16" hidden="1" x14ac:dyDescent="0.25">
      <c r="A3729" t="s">
        <v>6616</v>
      </c>
      <c r="B3729" t="str">
        <f>IF(COUNTIF(A:A,A3729)&gt;1,_xlfn.CONCAT(A3729," (",N3729,")"),A3729)</f>
        <v>Xiăoqiáo Zhèn</v>
      </c>
      <c r="C3729" t="str">
        <f>IF(COUNTIF(B:B,B3729)&gt;1,_xlfn.CONCAT(A3729," (",M3729,")"),B3729)</f>
        <v>Xiăoqiáo Zhèn</v>
      </c>
      <c r="D3729" t="s">
        <v>6617</v>
      </c>
      <c r="E3729" t="s">
        <v>7</v>
      </c>
      <c r="F3729" t="str">
        <f>_xlfn.CONCAT(D3729,", ",H3729,", ",I3729,", ","四川省")</f>
        <v>小桥镇, 营山县, 南充市, 四川省</v>
      </c>
      <c r="G3729">
        <v>29723</v>
      </c>
      <c r="H3729" t="s">
        <v>8327</v>
      </c>
      <c r="I3729" t="s">
        <v>8318</v>
      </c>
      <c r="J3729">
        <f>VLOOKUP(F3729,[1]!china_towns_second__2[[Column1]:[Y]],3,FALSE)</f>
        <v>31.022279943411299</v>
      </c>
      <c r="K3729">
        <f>VLOOKUP(F3729,[1]!china_towns_second__2[[Column1]:[Y]],2,FALSE)</f>
        <v>106.72870279999999</v>
      </c>
      <c r="L3729" t="s">
        <v>13104</v>
      </c>
      <c r="M3729" t="str">
        <f>VLOOKUP(H3729,CHOOSE({1,2},Table22[Native],Table22[Name]),2,0)</f>
        <v>Yíngshān Xiàn</v>
      </c>
      <c r="N3729" s="15" t="str">
        <f>VLOOKUP(I3729,CHOOSE({1,2},Table22[Native],Table22[Name]),2,0)</f>
        <v>Nánchōng Shì</v>
      </c>
      <c r="O3729" s="15" t="str">
        <f t="shared" si="116"/>
        <v>Xiaoqiao Zhen (Nánchōng Shì)</v>
      </c>
      <c r="P3729" s="15" t="str">
        <f t="shared" si="117"/>
        <v>Xiaoqiao Zhen (Nánchōng Shì)</v>
      </c>
    </row>
    <row r="3730" spans="1:16" hidden="1" x14ac:dyDescent="0.25">
      <c r="A3730" t="s">
        <v>2202</v>
      </c>
      <c r="B3730" t="str">
        <f>IF(COUNTIF(A:A,A3730)&gt;1,_xlfn.CONCAT(A3730," (",N3730,")"),A3730)</f>
        <v>Xiàoquán Zhèn</v>
      </c>
      <c r="C3730" t="str">
        <f>IF(COUNTIF(B:B,B3730)&gt;1,_xlfn.CONCAT(A3730," (",M3730,")"),B3730)</f>
        <v>Xiàoquán Zhèn</v>
      </c>
      <c r="D3730" t="s">
        <v>2203</v>
      </c>
      <c r="E3730" t="s">
        <v>7</v>
      </c>
      <c r="F3730" t="str">
        <f>_xlfn.CONCAT(D3730,", ",H3730,", ",I3730,", ","四川省")</f>
        <v>孝泉镇, 旌阳区, 德阳市, 四川省</v>
      </c>
      <c r="G3730">
        <v>35212</v>
      </c>
      <c r="H3730" t="s">
        <v>8213</v>
      </c>
      <c r="I3730" t="s">
        <v>8211</v>
      </c>
      <c r="J3730">
        <f>VLOOKUP(F3730,[1]!china_towns_second__2[[Column1]:[Y]],3,FALSE)</f>
        <v>31.239173752343302</v>
      </c>
      <c r="K3730">
        <f>VLOOKUP(F3730,[1]!china_towns_second__2[[Column1]:[Y]],2,FALSE)</f>
        <v>104.2951322</v>
      </c>
      <c r="L3730" t="s">
        <v>13105</v>
      </c>
      <c r="M3730" t="str">
        <f>VLOOKUP(H3730,CHOOSE({1,2},Table22[Native],Table22[Name]),2,0)</f>
        <v>Jīngyáng Qū</v>
      </c>
      <c r="N3730" s="15" t="str">
        <f>VLOOKUP(I3730,CHOOSE({1,2},Table22[Native],Table22[Name]),2,0)</f>
        <v>Déyáng Shì</v>
      </c>
      <c r="O3730" s="15" t="str">
        <f t="shared" si="116"/>
        <v>Xiaoquan Zhen (Déyáng Shì)</v>
      </c>
      <c r="P3730" s="15" t="str">
        <f t="shared" si="117"/>
        <v>Xiaoquan Zhen (Déyáng Shì)</v>
      </c>
    </row>
    <row r="3731" spans="1:16" hidden="1" x14ac:dyDescent="0.25">
      <c r="A3731" t="s">
        <v>5352</v>
      </c>
      <c r="B3731" t="str">
        <f>IF(COUNTIF(A:A,A3731)&gt;1,_xlfn.CONCAT(A3731," (",N3731,")"),A3731)</f>
        <v>Xiăoshì Jiēdào</v>
      </c>
      <c r="C3731" t="str">
        <f>IF(COUNTIF(B:B,B3731)&gt;1,_xlfn.CONCAT(A3731," (",M3731,")"),B3731)</f>
        <v>Xiăoshì Jiēdào</v>
      </c>
      <c r="D3731" t="s">
        <v>5353</v>
      </c>
      <c r="E3731" t="s">
        <v>493</v>
      </c>
      <c r="F3731" t="str">
        <f>_xlfn.CONCAT(D3731,", ",H3731,", ",I3731,", ","四川省")</f>
        <v>小市街道, 龙马潭区, 泸州市, 四川省</v>
      </c>
      <c r="G3731">
        <v>39914</v>
      </c>
      <c r="H3731" t="s">
        <v>8294</v>
      </c>
      <c r="I3731" t="s">
        <v>8290</v>
      </c>
      <c r="J3731">
        <f>VLOOKUP(F3731,[1]!china_towns_second__2[[Column1]:[Y]],3,FALSE)</f>
        <v>28.9045946358851</v>
      </c>
      <c r="K3731">
        <f>VLOOKUP(F3731,[1]!china_towns_second__2[[Column1]:[Y]],2,FALSE)</f>
        <v>105.4442504</v>
      </c>
      <c r="L3731" t="s">
        <v>13106</v>
      </c>
      <c r="M3731" t="str">
        <f>VLOOKUP(H3731,CHOOSE({1,2},Table22[Native],Table22[Name]),2,0)</f>
        <v>Lóngmătán Qū</v>
      </c>
      <c r="N3731" s="15" t="str">
        <f>VLOOKUP(I3731,CHOOSE({1,2},Table22[Native],Table22[Name]),2,0)</f>
        <v>Lúzhōu Shì</v>
      </c>
      <c r="O3731" s="15" t="str">
        <f t="shared" si="116"/>
        <v>Xiaoshi Jiedao (Lúzhōu Shì)</v>
      </c>
      <c r="P3731" s="15" t="str">
        <f t="shared" si="117"/>
        <v>Xiaoshi Jiedao (Lúzhōu Shì)</v>
      </c>
    </row>
    <row r="3732" spans="1:16" hidden="1" x14ac:dyDescent="0.25">
      <c r="A3732" t="s">
        <v>6618</v>
      </c>
      <c r="B3732" t="str">
        <f>IF(COUNTIF(A:A,A3732)&gt;1,_xlfn.CONCAT(A3732," (",N3732,")"),A3732)</f>
        <v>Xiāoshuĭ Zhèn</v>
      </c>
      <c r="C3732" t="str">
        <f>IF(COUNTIF(B:B,B3732)&gt;1,_xlfn.CONCAT(A3732," (",M3732,")"),B3732)</f>
        <v>Xiāoshuĭ Zhèn</v>
      </c>
      <c r="D3732" t="s">
        <v>6619</v>
      </c>
      <c r="E3732" t="s">
        <v>7</v>
      </c>
      <c r="F3732" t="str">
        <f>_xlfn.CONCAT(D3732,", ",H3732,", ",I3732,", ","四川省")</f>
        <v>消水镇, 营山县, 南充市, 四川省</v>
      </c>
      <c r="G3732">
        <v>14403</v>
      </c>
      <c r="H3732" t="s">
        <v>8327</v>
      </c>
      <c r="I3732" t="s">
        <v>8318</v>
      </c>
      <c r="J3732">
        <f>VLOOKUP(F3732,[1]!china_towns_second__2[[Column1]:[Y]],3,FALSE)</f>
        <v>31.230210544317401</v>
      </c>
      <c r="K3732">
        <f>VLOOKUP(F3732,[1]!china_towns_second__2[[Column1]:[Y]],2,FALSE)</f>
        <v>106.7908238</v>
      </c>
      <c r="L3732" t="s">
        <v>13107</v>
      </c>
      <c r="M3732" t="str">
        <f>VLOOKUP(H3732,CHOOSE({1,2},Table22[Native],Table22[Name]),2,0)</f>
        <v>Yíngshān Xiàn</v>
      </c>
      <c r="N3732" s="15" t="str">
        <f>VLOOKUP(I3732,CHOOSE({1,2},Table22[Native],Table22[Name]),2,0)</f>
        <v>Nánchōng Shì</v>
      </c>
      <c r="O3732" s="15" t="str">
        <f t="shared" si="116"/>
        <v>Xiaoshui Zhen (Nánchōng Shì)</v>
      </c>
      <c r="P3732" s="15" t="str">
        <f t="shared" si="117"/>
        <v>Xiaoshui Zhen (Nánchōng Shì)</v>
      </c>
    </row>
    <row r="3733" spans="1:16" hidden="1" x14ac:dyDescent="0.25">
      <c r="A3733" t="s">
        <v>7864</v>
      </c>
      <c r="B3733" t="str">
        <f>IF(COUNTIF(A:A,A3733)&gt;1,_xlfn.CONCAT(A3733," (",N3733,")"),A3733)</f>
        <v>Xiăoxī Jiēdào</v>
      </c>
      <c r="C3733" t="str">
        <f>IF(COUNTIF(B:B,B3733)&gt;1,_xlfn.CONCAT(A3733," (",M3733,")"),B3733)</f>
        <v>Xiăoxī Jiēdào</v>
      </c>
      <c r="D3733" t="s">
        <v>7865</v>
      </c>
      <c r="E3733" t="s">
        <v>493</v>
      </c>
      <c r="F3733" t="str">
        <f>_xlfn.CONCAT(D3733,", ",H3733,", ",I3733,", ","四川省")</f>
        <v>筱溪街道, 贡井区, 自贡市, 四川省</v>
      </c>
      <c r="G3733">
        <v>43312</v>
      </c>
      <c r="H3733" t="s">
        <v>8374</v>
      </c>
      <c r="I3733" t="s">
        <v>8371</v>
      </c>
      <c r="J3733">
        <f>VLOOKUP(F3733,[1]!china_towns_second__2[[Column1]:[Y]],3,FALSE)</f>
        <v>29.344235473570599</v>
      </c>
      <c r="K3733">
        <f>VLOOKUP(F3733,[1]!china_towns_second__2[[Column1]:[Y]],2,FALSE)</f>
        <v>104.7178215</v>
      </c>
      <c r="L3733" t="s">
        <v>13108</v>
      </c>
      <c r="M3733" t="str">
        <f>VLOOKUP(H3733,CHOOSE({1,2},Table22[Native],Table22[Name]),2,0)</f>
        <v>Gòngjĭng Qū</v>
      </c>
      <c r="N3733" s="15" t="str">
        <f>VLOOKUP(I3733,CHOOSE({1,2},Table22[Native],Table22[Name]),2,0)</f>
        <v>Zìgòng Shì</v>
      </c>
      <c r="O3733" s="15" t="str">
        <f t="shared" si="116"/>
        <v>Xiaoxi Jiedao (Zìgòng Shì)</v>
      </c>
      <c r="P3733" s="15" t="str">
        <f t="shared" si="117"/>
        <v>Xiaoxi Jiedao (Zìgòng Shì)</v>
      </c>
    </row>
    <row r="3734" spans="1:16" hidden="1" x14ac:dyDescent="0.25">
      <c r="A3734" t="s">
        <v>3566</v>
      </c>
      <c r="B3734" t="str">
        <f>IF(COUNTIF(A:A,A3734)&gt;1,_xlfn.CONCAT(A3734," (",N3734,")"),A3734)</f>
        <v>Xiàoxī Zhèn</v>
      </c>
      <c r="C3734" t="str">
        <f>IF(COUNTIF(B:B,B3734)&gt;1,_xlfn.CONCAT(A3734," (",M3734,")"),B3734)</f>
        <v>Xiàoxī Zhèn</v>
      </c>
      <c r="D3734" t="s">
        <v>3567</v>
      </c>
      <c r="E3734" t="s">
        <v>7</v>
      </c>
      <c r="F3734" t="str">
        <f>_xlfn.CONCAT(D3734,", ",H3734,", ",I3734,", ","四川省")</f>
        <v>肖溪镇, 广安区, 广安市, 四川省</v>
      </c>
      <c r="G3734">
        <v>24588</v>
      </c>
      <c r="H3734" t="s">
        <v>8240</v>
      </c>
      <c r="I3734" t="s">
        <v>8239</v>
      </c>
      <c r="J3734">
        <f>VLOOKUP(F3734,[1]!china_towns_second__2[[Column1]:[Y]],3,FALSE)</f>
        <v>30.698609586482601</v>
      </c>
      <c r="K3734">
        <f>VLOOKUP(F3734,[1]!china_towns_second__2[[Column1]:[Y]],2,FALSE)</f>
        <v>106.86639289999999</v>
      </c>
      <c r="L3734" t="s">
        <v>13109</v>
      </c>
      <c r="M3734" t="str">
        <f>VLOOKUP(H3734,CHOOSE({1,2},Table22[Native],Table22[Name]),2,0)</f>
        <v>Guăng'ān Qū</v>
      </c>
      <c r="N3734" s="15" t="str">
        <f>VLOOKUP(I3734,CHOOSE({1,2},Table22[Native],Table22[Name]),2,0)</f>
        <v>Guăng'ān Shì</v>
      </c>
      <c r="O3734" s="15" t="str">
        <f t="shared" si="116"/>
        <v>Xiaoxi Zhen (Guăng'ān Shì)</v>
      </c>
      <c r="P3734" s="15" t="str">
        <f t="shared" si="117"/>
        <v>Xiaoxi Zhen (Guăng'ān Shì)</v>
      </c>
    </row>
    <row r="3735" spans="1:16" hidden="1" x14ac:dyDescent="0.25">
      <c r="A3735" t="s">
        <v>5976</v>
      </c>
      <c r="B3735" t="str">
        <f>IF(COUNTIF(A:A,A3735)&gt;1,_xlfn.CONCAT(A3735," (",N3735,")"),A3735)</f>
        <v>Xiăoxībà Zhèn</v>
      </c>
      <c r="C3735" t="str">
        <f>IF(COUNTIF(B:B,B3735)&gt;1,_xlfn.CONCAT(A3735," (",M3735,")"),B3735)</f>
        <v>Xiăoxībà Zhèn</v>
      </c>
      <c r="D3735" t="s">
        <v>5977</v>
      </c>
      <c r="E3735" t="s">
        <v>7</v>
      </c>
      <c r="F3735" t="str">
        <f>_xlfn.CONCAT(D3735,", ",H3735,", ",I3735,", ","四川省")</f>
        <v>小溪坝镇, 江油市, 绵阳市, 四川省</v>
      </c>
      <c r="G3735">
        <v>13489</v>
      </c>
      <c r="H3735" t="s">
        <v>8311</v>
      </c>
      <c r="I3735" t="s">
        <v>8307</v>
      </c>
      <c r="J3735">
        <f>VLOOKUP(F3735,[1]!china_towns_second__2[[Column1]:[Y]],3,FALSE)</f>
        <v>31.914650803239802</v>
      </c>
      <c r="K3735">
        <f>VLOOKUP(F3735,[1]!china_towns_second__2[[Column1]:[Y]],2,FALSE)</f>
        <v>105.01571060000001</v>
      </c>
      <c r="L3735" t="s">
        <v>13110</v>
      </c>
      <c r="M3735" t="str">
        <f>VLOOKUP(H3735,CHOOSE({1,2},Table22[Native],Table22[Name]),2,0)</f>
        <v>Jiāngyóu Shì</v>
      </c>
      <c r="N3735" s="15" t="str">
        <f>VLOOKUP(I3735,CHOOSE({1,2},Table22[Native],Table22[Name]),2,0)</f>
        <v>Miányáng Shì</v>
      </c>
      <c r="O3735" s="15" t="str">
        <f t="shared" si="116"/>
        <v>Xiaoxiba Zhen (Miányáng Shì)</v>
      </c>
      <c r="P3735" s="15" t="str">
        <f t="shared" si="117"/>
        <v>Xiaoxiba Zhen (Miányáng Shì)</v>
      </c>
    </row>
    <row r="3736" spans="1:16" hidden="1" x14ac:dyDescent="0.25">
      <c r="A3736" t="s">
        <v>398</v>
      </c>
      <c r="B3736" t="str">
        <f>IF(COUNTIF(A:A,A3736)&gt;1,_xlfn.CONCAT(A3736," (",N3736,")"),A3736)</f>
        <v>Xiăoxìng Xiāng</v>
      </c>
      <c r="C3736" t="str">
        <f>IF(COUNTIF(B:B,B3736)&gt;1,_xlfn.CONCAT(A3736," (",M3736,")"),B3736)</f>
        <v>Xiăoxìng Xiāng</v>
      </c>
      <c r="D3736" t="s">
        <v>399</v>
      </c>
      <c r="E3736" t="s">
        <v>11</v>
      </c>
      <c r="F3736" t="str">
        <f>_xlfn.CONCAT(D3736,", ",H3736,", ",I3736,", ","四川省")</f>
        <v>小姓乡, 松潘县, 阿坝藏族羌族自治州, 四川省</v>
      </c>
      <c r="G3736">
        <v>1581</v>
      </c>
      <c r="H3736" t="s">
        <v>8166</v>
      </c>
      <c r="I3736" t="s">
        <v>8153</v>
      </c>
      <c r="J3736" t="e">
        <f>VLOOKUP(F3736,[1]!china_towns_second__2[[Column1]:[Y]],3,FALSE)</f>
        <v>#N/A</v>
      </c>
      <c r="K3736" t="e">
        <f>VLOOKUP(F3736,[1]!china_towns_second__2[[Column1]:[Y]],2,FALSE)</f>
        <v>#N/A</v>
      </c>
      <c r="L3736" t="s">
        <v>13111</v>
      </c>
      <c r="M3736" t="str">
        <f>VLOOKUP(H3736,CHOOSE({1,2},Table22[Native],Table22[Name]),2,0)</f>
        <v>Sōngpān Xiàn</v>
      </c>
      <c r="N3736" s="15" t="str">
        <f>VLOOKUP(I3736,CHOOSE({1,2},Table22[Native],Table22[Name]),2,0)</f>
        <v>Ābà Zàngzú Qiāngzú Zìzhìzhōu</v>
      </c>
      <c r="O3736" s="15" t="str">
        <f t="shared" si="116"/>
        <v>Xiaoxing Xiang (Ābà Zàngzú Qiāngzú Zìzhìzhōu)</v>
      </c>
      <c r="P3736" s="15" t="str">
        <f t="shared" si="117"/>
        <v>Xiaoxing Xiang (Ābà Zàngzú Qiāngzú Zìzhìzhōu)</v>
      </c>
    </row>
    <row r="3737" spans="1:16" hidden="1" x14ac:dyDescent="0.25">
      <c r="A3737" t="s">
        <v>5978</v>
      </c>
      <c r="B3737" t="str">
        <f>IF(COUNTIF(A:A,A3737)&gt;1,_xlfn.CONCAT(A3737," (",N3737,")"),A3737)</f>
        <v>Xiăoyā Xiāng</v>
      </c>
      <c r="C3737" t="str">
        <f>IF(COUNTIF(B:B,B3737)&gt;1,_xlfn.CONCAT(A3737," (",M3737,")"),B3737)</f>
        <v>Xiăoyā Xiāng</v>
      </c>
      <c r="D3737" t="s">
        <v>5979</v>
      </c>
      <c r="E3737" t="s">
        <v>11</v>
      </c>
      <c r="F3737" t="str">
        <f>_xlfn.CONCAT(D3737,", ",H3737,", ",I3737,", ","四川省")</f>
        <v>小垭乡, 梓潼县, 绵阳市, 四川省</v>
      </c>
      <c r="G3737">
        <v>4346</v>
      </c>
      <c r="H3737" t="s">
        <v>8316</v>
      </c>
      <c r="I3737" t="s">
        <v>8307</v>
      </c>
      <c r="J3737" t="e">
        <f>VLOOKUP(F3737,[1]!china_towns_second__2[[Column1]:[Y]],3,FALSE)</f>
        <v>#N/A</v>
      </c>
      <c r="K3737" t="e">
        <f>VLOOKUP(F3737,[1]!china_towns_second__2[[Column1]:[Y]],2,FALSE)</f>
        <v>#N/A</v>
      </c>
      <c r="L3737" t="s">
        <v>13112</v>
      </c>
      <c r="M3737" t="str">
        <f>VLOOKUP(H3737,CHOOSE({1,2},Table22[Native],Table22[Name]),2,0)</f>
        <v>Zĭtóng Xiàn</v>
      </c>
      <c r="N3737" s="15" t="str">
        <f>VLOOKUP(I3737,CHOOSE({1,2},Table22[Native],Table22[Name]),2,0)</f>
        <v>Miányáng Shì</v>
      </c>
      <c r="O3737" s="15" t="str">
        <f t="shared" si="116"/>
        <v>Xiaoya Xiang (Miányáng Shì)</v>
      </c>
      <c r="P3737" s="15" t="str">
        <f t="shared" si="117"/>
        <v>Xiaoya Xiang (Miányáng Shì)</v>
      </c>
    </row>
    <row r="3738" spans="1:16" hidden="1" x14ac:dyDescent="0.25">
      <c r="A3738" t="s">
        <v>4984</v>
      </c>
      <c r="B3738" t="str">
        <f>IF(COUNTIF(A:A,A3738)&gt;1,_xlfn.CONCAT(A3738," (",N3738,")"),A3738)</f>
        <v>Xiăoyínmù Xiāng</v>
      </c>
      <c r="C3738" t="str">
        <f>IF(COUNTIF(B:B,B3738)&gt;1,_xlfn.CONCAT(A3738," (",M3738,")"),B3738)</f>
        <v>Xiăoyínmù Xiāng</v>
      </c>
      <c r="D3738" t="s">
        <v>4985</v>
      </c>
      <c r="E3738" t="s">
        <v>11</v>
      </c>
      <c r="F3738" t="str">
        <f>_xlfn.CONCAT(D3738,", ",H3738,", ",I3738,", ","四川省")</f>
        <v>小银木乡, 金阳县, 凉山彝族自治州, 四川省</v>
      </c>
      <c r="G3738">
        <v>5692</v>
      </c>
      <c r="H3738" t="s">
        <v>8277</v>
      </c>
      <c r="I3738" t="s">
        <v>8271</v>
      </c>
      <c r="J3738" t="e">
        <f>VLOOKUP(F3738,[1]!china_towns_second__2[[Column1]:[Y]],3,FALSE)</f>
        <v>#N/A</v>
      </c>
      <c r="K3738" t="e">
        <f>VLOOKUP(F3738,[1]!china_towns_second__2[[Column1]:[Y]],2,FALSE)</f>
        <v>#N/A</v>
      </c>
      <c r="L3738" t="s">
        <v>13113</v>
      </c>
      <c r="M3738" t="str">
        <f>VLOOKUP(H3738,CHOOSE({1,2},Table22[Native],Table22[Name]),2,0)</f>
        <v>Jīnyáng Xiàn</v>
      </c>
      <c r="N3738" s="15" t="str">
        <f>VLOOKUP(I3738,CHOOSE({1,2},Table22[Native],Table22[Name]),2,0)</f>
        <v>Liángshān Yízú Zìzhìzhōu</v>
      </c>
      <c r="O3738" s="15" t="str">
        <f t="shared" si="116"/>
        <v>Xiaoyinmu Xiang (Liángshān Yízú Zìzhìzhōu)</v>
      </c>
      <c r="P3738" s="15" t="str">
        <f t="shared" si="117"/>
        <v>Xiaoyinmu Xiang (Liángshān Yízú Zìzhìzhōu)</v>
      </c>
    </row>
    <row r="3739" spans="1:16" hidden="1" x14ac:dyDescent="0.25">
      <c r="A3739" t="s">
        <v>6620</v>
      </c>
      <c r="B3739" t="str">
        <f>IF(COUNTIF(A:A,A3739)&gt;1,_xlfn.CONCAT(A3739," (",N3739,")"),A3739)</f>
        <v>Xiăoyuán Xiāng</v>
      </c>
      <c r="C3739" t="str">
        <f>IF(COUNTIF(B:B,B3739)&gt;1,_xlfn.CONCAT(A3739," (",M3739,")"),B3739)</f>
        <v>Xiăoyuán Xiāng</v>
      </c>
      <c r="D3739" t="s">
        <v>6621</v>
      </c>
      <c r="E3739" t="s">
        <v>11</v>
      </c>
      <c r="F3739" t="str">
        <f>_xlfn.CONCAT(D3739,", ",H3739,", ",I3739,", ","四川省")</f>
        <v>小元乡, 南部县, 南充市, 四川省</v>
      </c>
      <c r="G3739">
        <v>11373</v>
      </c>
      <c r="H3739" t="s">
        <v>8322</v>
      </c>
      <c r="I3739" t="s">
        <v>8318</v>
      </c>
      <c r="J3739" t="e">
        <f>VLOOKUP(F3739,[1]!china_towns_second__2[[Column1]:[Y]],3,FALSE)</f>
        <v>#N/A</v>
      </c>
      <c r="K3739" t="e">
        <f>VLOOKUP(F3739,[1]!china_towns_second__2[[Column1]:[Y]],2,FALSE)</f>
        <v>#N/A</v>
      </c>
      <c r="L3739" t="s">
        <v>13114</v>
      </c>
      <c r="M3739" t="str">
        <f>VLOOKUP(H3739,CHOOSE({1,2},Table22[Native],Table22[Name]),2,0)</f>
        <v>Nánbù Xiàn</v>
      </c>
      <c r="N3739" s="15" t="str">
        <f>VLOOKUP(I3739,CHOOSE({1,2},Table22[Native],Table22[Name]),2,0)</f>
        <v>Nánchōng Shì</v>
      </c>
      <c r="O3739" s="15" t="str">
        <f t="shared" si="116"/>
        <v>Xiaoyuan Xiang (Nánchōng Shì)</v>
      </c>
      <c r="P3739" s="15" t="str">
        <f t="shared" si="117"/>
        <v>Xiaoyuan Xiang (Nánchōng Shì)</v>
      </c>
    </row>
    <row r="3740" spans="1:16" hidden="1" x14ac:dyDescent="0.25">
      <c r="A3740" t="s">
        <v>8093</v>
      </c>
      <c r="B3740" t="str">
        <f>IF(COUNTIF(A:A,A3740)&gt;1,_xlfn.CONCAT(A3740," (",N3740,")"),A3740)</f>
        <v>Xiăoyuàn Zhèn</v>
      </c>
      <c r="C3740" t="str">
        <f>IF(COUNTIF(B:B,B3740)&gt;1,_xlfn.CONCAT(A3740," (",M3740,")"),B3740)</f>
        <v>Xiăoyuàn Zhèn</v>
      </c>
      <c r="D3740" t="s">
        <v>8094</v>
      </c>
      <c r="E3740" t="s">
        <v>7</v>
      </c>
      <c r="F3740" t="str">
        <f>_xlfn.CONCAT(D3740,", ",H3740,", ",I3740,", ","四川省")</f>
        <v>小院镇, 雁江区, 资阳市, 四川省</v>
      </c>
      <c r="G3740">
        <v>32555</v>
      </c>
      <c r="H3740" t="s">
        <v>8382</v>
      </c>
      <c r="I3740" t="s">
        <v>8379</v>
      </c>
      <c r="J3740">
        <f>VLOOKUP(F3740,[1]!china_towns_second__2[[Column1]:[Y]],3,FALSE)</f>
        <v>30.015232696977499</v>
      </c>
      <c r="K3740">
        <f>VLOOKUP(F3740,[1]!china_towns_second__2[[Column1]:[Y]],2,FALSE)</f>
        <v>104.91645459999999</v>
      </c>
      <c r="L3740" t="s">
        <v>13115</v>
      </c>
      <c r="M3740" t="str">
        <f>VLOOKUP(H3740,CHOOSE({1,2},Table22[Native],Table22[Name]),2,0)</f>
        <v>Yànjiāng Qū</v>
      </c>
      <c r="N3740" s="15" t="str">
        <f>VLOOKUP(I3740,CHOOSE({1,2},Table22[Native],Table22[Name]),2,0)</f>
        <v>Zīyáng Shì</v>
      </c>
      <c r="O3740" s="15" t="str">
        <f t="shared" si="116"/>
        <v>Xiaoyuan Zhen (Zīyáng Shì)</v>
      </c>
      <c r="P3740" s="15" t="str">
        <f t="shared" si="117"/>
        <v>Xiaoyuan Zhen (Zīyáng Shì)</v>
      </c>
    </row>
    <row r="3741" spans="1:16" hidden="1" x14ac:dyDescent="0.25">
      <c r="A3741" t="s">
        <v>1334</v>
      </c>
      <c r="B3741" t="str">
        <f>IF(COUNTIF(A:A,A3741)&gt;1,_xlfn.CONCAT(A3741," (",N3741,")"),A3741)</f>
        <v>Xiăoyúdòng Zhèn</v>
      </c>
      <c r="C3741" t="str">
        <f>IF(COUNTIF(B:B,B3741)&gt;1,_xlfn.CONCAT(A3741," (",M3741,")"),B3741)</f>
        <v>Xiăoyúdòng Zhèn</v>
      </c>
      <c r="D3741" t="s">
        <v>1335</v>
      </c>
      <c r="E3741" t="s">
        <v>7</v>
      </c>
      <c r="F3741" t="str">
        <f>_xlfn.CONCAT(D3741,", ",H3741,", ",I3741,", ","四川省")</f>
        <v>小渔洞镇, 彭州市, 成都市, 四川省</v>
      </c>
      <c r="G3741">
        <v>12029</v>
      </c>
      <c r="H3741" t="s">
        <v>8190</v>
      </c>
      <c r="I3741" t="s">
        <v>8180</v>
      </c>
      <c r="J3741">
        <f>VLOOKUP(F3741,[1]!china_towns_second__2[[Column1]:[Y]],3,FALSE)</f>
        <v>31.204072433935501</v>
      </c>
      <c r="K3741">
        <f>VLOOKUP(F3741,[1]!china_towns_second__2[[Column1]:[Y]],2,FALSE)</f>
        <v>103.74239780000001</v>
      </c>
      <c r="L3741" t="s">
        <v>13116</v>
      </c>
      <c r="M3741" t="str">
        <f>VLOOKUP(H3741,CHOOSE({1,2},Table22[Native],Table22[Name]),2,0)</f>
        <v>Péngzhōu Shì</v>
      </c>
      <c r="N3741" s="15" t="str">
        <f>VLOOKUP(I3741,CHOOSE({1,2},Table22[Native],Table22[Name]),2,0)</f>
        <v>Chéngdū Shì</v>
      </c>
      <c r="O3741" s="15" t="str">
        <f t="shared" si="116"/>
        <v>Xiaoyudong Zhen (Chéngdū Shì)</v>
      </c>
      <c r="P3741" s="15" t="str">
        <f t="shared" si="117"/>
        <v>Xiaoyudong Zhen (Chéngdū Shì)</v>
      </c>
    </row>
    <row r="3742" spans="1:16" hidden="1" x14ac:dyDescent="0.25">
      <c r="A3742" t="s">
        <v>2746</v>
      </c>
      <c r="B3742" t="str">
        <f>IF(COUNTIF(A:A,A3742)&gt;1,_xlfn.CONCAT(A3742," (",N3742,")"),A3742)</f>
        <v>Xiàqióng Zhèn</v>
      </c>
      <c r="C3742" t="str">
        <f>IF(COUNTIF(B:B,B3742)&gt;1,_xlfn.CONCAT(A3742," (",M3742,")"),B3742)</f>
        <v>Xiàqióng Zhèn</v>
      </c>
      <c r="D3742" t="s">
        <v>2747</v>
      </c>
      <c r="E3742" t="s">
        <v>7</v>
      </c>
      <c r="F3742" t="str">
        <f>_xlfn.CONCAT(D3742,", ",H3742,", ",I3742,", ","四川省")</f>
        <v>夏邛镇, 巴塘县, 甘孜藏族自治州, 四川省</v>
      </c>
      <c r="G3742">
        <v>13176</v>
      </c>
      <c r="H3742" t="s">
        <v>8221</v>
      </c>
      <c r="I3742" t="s">
        <v>8219</v>
      </c>
      <c r="J3742">
        <f>VLOOKUP(F3742,[1]!china_towns_second__2[[Column1]:[Y]],3,FALSE)</f>
        <v>29.943741752578699</v>
      </c>
      <c r="K3742">
        <f>VLOOKUP(F3742,[1]!china_towns_second__2[[Column1]:[Y]],2,FALSE)</f>
        <v>99.191504690000002</v>
      </c>
      <c r="L3742" t="s">
        <v>13117</v>
      </c>
      <c r="M3742" t="str">
        <f>VLOOKUP(H3742,CHOOSE({1,2},Table22[Native],Table22[Name]),2,0)</f>
        <v>Bātáng Xiàn</v>
      </c>
      <c r="N3742" s="15" t="str">
        <f>VLOOKUP(I3742,CHOOSE({1,2},Table22[Native],Table22[Name]),2,0)</f>
        <v>Gānzī Zàngzú Zìzhìzhōu</v>
      </c>
      <c r="O3742" s="15" t="str">
        <f t="shared" si="116"/>
        <v>Xiaqiong Zhen (Gānzī Zàngzú Zìzhìzhōu)</v>
      </c>
      <c r="P3742" s="15" t="str">
        <f t="shared" si="117"/>
        <v>Xiaqiong Zhen (Gānzī Zàngzú Zìzhìzhōu)</v>
      </c>
    </row>
    <row r="3743" spans="1:16" hidden="1" x14ac:dyDescent="0.25">
      <c r="A3743" t="s">
        <v>3217</v>
      </c>
      <c r="B3743" t="str">
        <f>IF(COUNTIF(A:A,A3743)&gt;1,_xlfn.CONCAT(A3743," (",N3743,")"),A3743)</f>
        <v>Xiàsì Zhèn</v>
      </c>
      <c r="C3743" t="str">
        <f>IF(COUNTIF(B:B,B3743)&gt;1,_xlfn.CONCAT(A3743," (",M3743,")"),B3743)</f>
        <v>Xiàsì Zhèn</v>
      </c>
      <c r="D3743" t="s">
        <v>3218</v>
      </c>
      <c r="E3743" t="s">
        <v>7</v>
      </c>
      <c r="F3743" t="str">
        <f>_xlfn.CONCAT(D3743,", ",H3743,", ",I3743,", ","四川省")</f>
        <v>下寺镇, 剑阁县, 广元市, 四川省</v>
      </c>
      <c r="G3743">
        <v>32400</v>
      </c>
      <c r="H3743" t="s">
        <v>8250</v>
      </c>
      <c r="I3743" t="s">
        <v>8247</v>
      </c>
      <c r="J3743">
        <f>VLOOKUP(F3743,[1]!china_towns_second__2[[Column1]:[Y]],3,FALSE)</f>
        <v>32.269125604634098</v>
      </c>
      <c r="K3743">
        <f>VLOOKUP(F3743,[1]!china_towns_second__2[[Column1]:[Y]],2,FALSE)</f>
        <v>105.4824632</v>
      </c>
      <c r="L3743" t="s">
        <v>13118</v>
      </c>
      <c r="M3743" t="str">
        <f>VLOOKUP(H3743,CHOOSE({1,2},Table22[Native],Table22[Name]),2,0)</f>
        <v>Jiàngé Xiàn</v>
      </c>
      <c r="N3743" s="15" t="str">
        <f>VLOOKUP(I3743,CHOOSE({1,2},Table22[Native],Table22[Name]),2,0)</f>
        <v>Guăngyuán Shì</v>
      </c>
      <c r="O3743" s="15" t="str">
        <f t="shared" si="116"/>
        <v>Xiasi Zhen (Guăngyuán Shì)</v>
      </c>
      <c r="P3743" s="15" t="str">
        <f t="shared" si="117"/>
        <v>Xiasi Zhen (Guăngyuán Shì)</v>
      </c>
    </row>
    <row r="3744" spans="1:16" hidden="1" x14ac:dyDescent="0.25">
      <c r="A3744" t="s">
        <v>2748</v>
      </c>
      <c r="B3744" t="str">
        <f>IF(COUNTIF(A:A,A3744)&gt;1,_xlfn.CONCAT(A3744," (",N3744,")"),A3744)</f>
        <v>Xiàtuō Xiāng</v>
      </c>
      <c r="C3744" t="str">
        <f>IF(COUNTIF(B:B,B3744)&gt;1,_xlfn.CONCAT(A3744," (",M3744,")"),B3744)</f>
        <v>Xiàtuō Xiāng</v>
      </c>
      <c r="D3744" t="s">
        <v>2749</v>
      </c>
      <c r="E3744" t="s">
        <v>11</v>
      </c>
      <c r="F3744" t="str">
        <f>_xlfn.CONCAT(D3744,", ",H3744,", ",I3744,", ","四川省")</f>
        <v>下拖乡, 道孚县, 甘孜藏族自治州, 四川省</v>
      </c>
      <c r="G3744">
        <v>1103</v>
      </c>
      <c r="H3744" t="s">
        <v>8224</v>
      </c>
      <c r="I3744" t="s">
        <v>8219</v>
      </c>
      <c r="J3744" t="e">
        <f>VLOOKUP(F3744,[1]!china_towns_second__2[[Column1]:[Y]],3,FALSE)</f>
        <v>#N/A</v>
      </c>
      <c r="K3744" t="e">
        <f>VLOOKUP(F3744,[1]!china_towns_second__2[[Column1]:[Y]],2,FALSE)</f>
        <v>#N/A</v>
      </c>
      <c r="L3744" t="s">
        <v>13119</v>
      </c>
      <c r="M3744" t="str">
        <f>VLOOKUP(H3744,CHOOSE({1,2},Table22[Native],Table22[Name]),2,0)</f>
        <v>Dàofú Xiàn</v>
      </c>
      <c r="N3744" s="15" t="str">
        <f>VLOOKUP(I3744,CHOOSE({1,2},Table22[Native],Table22[Name]),2,0)</f>
        <v>Gānzī Zàngzú Zìzhìzhōu</v>
      </c>
      <c r="O3744" s="15" t="str">
        <f t="shared" si="116"/>
        <v>Xiatuo Xiang (Gānzī Zàngzú Zìzhìzhōu)</v>
      </c>
      <c r="P3744" s="15" t="str">
        <f t="shared" si="117"/>
        <v>Xiatuo Xiang (Gānzī Zàngzú Zìzhìzhōu)</v>
      </c>
    </row>
    <row r="3745" spans="1:16" hidden="1" x14ac:dyDescent="0.25">
      <c r="A3745" t="s">
        <v>3219</v>
      </c>
      <c r="B3745" t="str">
        <f>IF(COUNTIF(A:A,A3745)&gt;1,_xlfn.CONCAT(A3745," (",N3745,")"),A3745)</f>
        <v>Xiàxī Jiēdào</v>
      </c>
      <c r="C3745" t="str">
        <f>IF(COUNTIF(B:B,B3745)&gt;1,_xlfn.CONCAT(A3745," (",M3745,")"),B3745)</f>
        <v>Xiàxī Jiēdào</v>
      </c>
      <c r="D3745" t="s">
        <v>3220</v>
      </c>
      <c r="E3745" t="s">
        <v>493</v>
      </c>
      <c r="F3745" t="str">
        <f>_xlfn.CONCAT(D3745,", ",H3745,", ",I3745,", ","四川省")</f>
        <v>下西街道, 利州区, 广元市, 四川省</v>
      </c>
      <c r="G3745">
        <v>24495</v>
      </c>
      <c r="H3745" t="s">
        <v>8251</v>
      </c>
      <c r="I3745" t="s">
        <v>8247</v>
      </c>
      <c r="J3745">
        <f>VLOOKUP(F3745,[1]!china_towns_second__2[[Column1]:[Y]],3,FALSE)</f>
        <v>32.420577278056903</v>
      </c>
      <c r="K3745">
        <f>VLOOKUP(F3745,[1]!china_towns_second__2[[Column1]:[Y]],2,FALSE)</f>
        <v>105.7868617</v>
      </c>
      <c r="L3745" t="s">
        <v>13120</v>
      </c>
      <c r="M3745" t="str">
        <f>VLOOKUP(H3745,CHOOSE({1,2},Table22[Native],Table22[Name]),2,0)</f>
        <v>Lìzhōu Qū</v>
      </c>
      <c r="N3745" s="15" t="str">
        <f>VLOOKUP(I3745,CHOOSE({1,2},Table22[Native],Table22[Name]),2,0)</f>
        <v>Guăngyuán Shì</v>
      </c>
      <c r="O3745" s="15" t="str">
        <f t="shared" si="116"/>
        <v>Xiaxi Jiedao (Guăngyuán Shì)</v>
      </c>
      <c r="P3745" s="15" t="str">
        <f t="shared" si="117"/>
        <v>Xiaxi Jiedao (Guăngyuán Shì)</v>
      </c>
    </row>
    <row r="3746" spans="1:16" hidden="1" x14ac:dyDescent="0.25">
      <c r="A3746" t="s">
        <v>7682</v>
      </c>
      <c r="B3746" t="str">
        <f>IF(COUNTIF(A:A,A3746)&gt;1,_xlfn.CONCAT(A3746," (",N3746,")"),A3746)</f>
        <v>Xiàxī Xiāng</v>
      </c>
      <c r="C3746" t="str">
        <f>IF(COUNTIF(B:B,B3746)&gt;1,_xlfn.CONCAT(A3746," (",M3746,")"),B3746)</f>
        <v>Xiàxī Xiāng</v>
      </c>
      <c r="D3746" t="s">
        <v>7683</v>
      </c>
      <c r="E3746" t="s">
        <v>11</v>
      </c>
      <c r="F3746" t="str">
        <f>_xlfn.CONCAT(D3746,", ",H3746,", ",I3746,", ","四川省")</f>
        <v>夏溪乡, 屏山县, 宜宾市, 四川省</v>
      </c>
      <c r="G3746">
        <v>8096</v>
      </c>
      <c r="H3746" t="s">
        <v>8367</v>
      </c>
      <c r="I3746" t="s">
        <v>8359</v>
      </c>
      <c r="J3746" t="e">
        <f>VLOOKUP(F3746,[1]!china_towns_second__2[[Column1]:[Y]],3,FALSE)</f>
        <v>#N/A</v>
      </c>
      <c r="K3746" t="e">
        <f>VLOOKUP(F3746,[1]!china_towns_second__2[[Column1]:[Y]],2,FALSE)</f>
        <v>#N/A</v>
      </c>
      <c r="L3746" t="s">
        <v>13121</v>
      </c>
      <c r="M3746" t="str">
        <f>VLOOKUP(H3746,CHOOSE({1,2},Table22[Native],Table22[Name]),2,0)</f>
        <v>Píngshān Xiàn</v>
      </c>
      <c r="N3746" s="15" t="str">
        <f>VLOOKUP(I3746,CHOOSE({1,2},Table22[Native],Table22[Name]),2,0)</f>
        <v>Yíbīn Shì</v>
      </c>
      <c r="O3746" s="15" t="str">
        <f t="shared" si="116"/>
        <v>Xiaxi Xiang (Yíbīn Shì)</v>
      </c>
      <c r="P3746" s="15" t="str">
        <f t="shared" si="117"/>
        <v>Xiaxi Xiang (Yíbīn Shì)</v>
      </c>
    </row>
    <row r="3747" spans="1:16" hidden="1" x14ac:dyDescent="0.25">
      <c r="A3747" t="s">
        <v>3941</v>
      </c>
      <c r="B3747" t="str">
        <f>IF(COUNTIF(A:A,A3747)&gt;1,_xlfn.CONCAT(A3747," (",N3747,")"),A3747)</f>
        <v>Xiàxī Zhèn</v>
      </c>
      <c r="C3747" t="str">
        <f>IF(COUNTIF(B:B,B3747)&gt;1,_xlfn.CONCAT(A3747," (",M3747,")"),B3747)</f>
        <v>Xiàxī Zhèn</v>
      </c>
      <c r="D3747" t="s">
        <v>3942</v>
      </c>
      <c r="E3747" t="s">
        <v>7</v>
      </c>
      <c r="F3747" t="str">
        <f>_xlfn.CONCAT(D3747,", ",H3747,", ",I3747,", ","四川省")</f>
        <v>下溪镇, 马边彝族自治县, 乐山市, 四川省</v>
      </c>
      <c r="G3747">
        <v>9346</v>
      </c>
      <c r="H3747" t="s">
        <v>8263</v>
      </c>
      <c r="I3747" t="s">
        <v>8256</v>
      </c>
      <c r="J3747">
        <f>VLOOKUP(F3747,[1]!china_towns_second__2[[Column1]:[Y]],3,FALSE)</f>
        <v>28.947761125591501</v>
      </c>
      <c r="K3747">
        <f>VLOOKUP(F3747,[1]!china_towns_second__2[[Column1]:[Y]],2,FALSE)</f>
        <v>103.5353392</v>
      </c>
      <c r="L3747" t="s">
        <v>13122</v>
      </c>
      <c r="M3747" t="str">
        <f>VLOOKUP(H3747,CHOOSE({1,2},Table22[Native],Table22[Name]),2,0)</f>
        <v>Măbiān Yízú Zìzhìxiàn</v>
      </c>
      <c r="N3747" s="15" t="str">
        <f>VLOOKUP(I3747,CHOOSE({1,2},Table22[Native],Table22[Name]),2,0)</f>
        <v>Lèshān Shì</v>
      </c>
      <c r="O3747" s="15" t="str">
        <f t="shared" si="116"/>
        <v>Xiaxi Zhen (Lèshān Shì)</v>
      </c>
      <c r="P3747" s="15" t="str">
        <f t="shared" si="117"/>
        <v>Xiaxi Zhen (Lèshān Shì)</v>
      </c>
    </row>
    <row r="3748" spans="1:16" hidden="1" x14ac:dyDescent="0.25">
      <c r="A3748" t="s">
        <v>5980</v>
      </c>
      <c r="B3748" t="str">
        <f>IF(COUNTIF(A:A,A3748)&gt;1,_xlfn.CONCAT(A3748," (",N3748,")"),A3748)</f>
        <v>Xiàxīn Xiāng</v>
      </c>
      <c r="C3748" t="str">
        <f>IF(COUNTIF(B:B,B3748)&gt;1,_xlfn.CONCAT(A3748," (",M3748,")"),B3748)</f>
        <v>Xiàxīn Xiāng</v>
      </c>
      <c r="D3748" t="s">
        <v>5981</v>
      </c>
      <c r="E3748" t="s">
        <v>11</v>
      </c>
      <c r="F3748" t="str">
        <f>_xlfn.CONCAT(D3748,", ",H3748,", ",I3748,", ","四川省")</f>
        <v>下新乡, 三台县, 绵阳市, 四川省</v>
      </c>
      <c r="G3748">
        <v>7011</v>
      </c>
      <c r="H3748" t="s">
        <v>8313</v>
      </c>
      <c r="I3748" t="s">
        <v>8307</v>
      </c>
      <c r="J3748" t="e">
        <f>VLOOKUP(F3748,[1]!china_towns_second__2[[Column1]:[Y]],3,FALSE)</f>
        <v>#N/A</v>
      </c>
      <c r="K3748" t="e">
        <f>VLOOKUP(F3748,[1]!china_towns_second__2[[Column1]:[Y]],2,FALSE)</f>
        <v>#N/A</v>
      </c>
      <c r="L3748" t="s">
        <v>13123</v>
      </c>
      <c r="M3748" t="str">
        <f>VLOOKUP(H3748,CHOOSE({1,2},Table22[Native],Table22[Name]),2,0)</f>
        <v>Sāntái Xiàn</v>
      </c>
      <c r="N3748" s="15" t="str">
        <f>VLOOKUP(I3748,CHOOSE({1,2},Table22[Native],Table22[Name]),2,0)</f>
        <v>Miányáng Shì</v>
      </c>
      <c r="O3748" s="15" t="str">
        <f t="shared" si="116"/>
        <v>Xiaxin Xiang (Miányáng Shì)</v>
      </c>
      <c r="P3748" s="15" t="str">
        <f t="shared" si="117"/>
        <v>Xiaxin Xiang (Miányáng Shì)</v>
      </c>
    </row>
    <row r="3749" spans="1:16" hidden="1" x14ac:dyDescent="0.25">
      <c r="A3749" t="s">
        <v>2750</v>
      </c>
      <c r="B3749" t="str">
        <f>IF(COUNTIF(A:A,A3749)&gt;1,_xlfn.CONCAT(A3749," (",N3749,")"),A3749)</f>
        <v>Xiàxióng Xiāng</v>
      </c>
      <c r="C3749" t="str">
        <f>IF(COUNTIF(B:B,B3749)&gt;1,_xlfn.CONCAT(A3749," (",M3749,")"),B3749)</f>
        <v>Xiàxióng Xiāng</v>
      </c>
      <c r="D3749" t="s">
        <v>2751</v>
      </c>
      <c r="E3749" t="s">
        <v>11</v>
      </c>
      <c r="F3749" t="str">
        <f>_xlfn.CONCAT(D3749,", ",H3749,", ",I3749,", ","四川省")</f>
        <v>下雄乡, 甘孜县, 甘孜藏族自治州, 四川省</v>
      </c>
      <c r="G3749">
        <v>2879</v>
      </c>
      <c r="H3749" t="s">
        <v>8227</v>
      </c>
      <c r="I3749" t="s">
        <v>8219</v>
      </c>
      <c r="J3749" t="e">
        <f>VLOOKUP(F3749,[1]!china_towns_second__2[[Column1]:[Y]],3,FALSE)</f>
        <v>#N/A</v>
      </c>
      <c r="K3749" t="e">
        <f>VLOOKUP(F3749,[1]!china_towns_second__2[[Column1]:[Y]],2,FALSE)</f>
        <v>#N/A</v>
      </c>
      <c r="L3749" t="s">
        <v>13124</v>
      </c>
      <c r="M3749" t="str">
        <f>VLOOKUP(H3749,CHOOSE({1,2},Table22[Native],Table22[Name]),2,0)</f>
        <v>Gānzī Xiàn</v>
      </c>
      <c r="N3749" s="15" t="str">
        <f>VLOOKUP(I3749,CHOOSE({1,2},Table22[Native],Table22[Name]),2,0)</f>
        <v>Gānzī Zàngzú Zìzhìzhōu</v>
      </c>
      <c r="O3749" s="15" t="str">
        <f t="shared" si="116"/>
        <v>Xiaxiong Xiang (Gānzī Zàngzú Zìzhìzhōu)</v>
      </c>
      <c r="P3749" s="15" t="str">
        <f t="shared" si="117"/>
        <v>Xiaxiong Xiang (Gānzī Zàngzú Zìzhìzhōu)</v>
      </c>
    </row>
    <row r="3750" spans="1:16" hidden="1" x14ac:dyDescent="0.25">
      <c r="A3750" t="s">
        <v>2752</v>
      </c>
      <c r="B3750" t="str">
        <f>IF(COUNTIF(A:A,A3750)&gt;1,_xlfn.CONCAT(A3750," (",N3750,")"),A3750)</f>
        <v>Xiāyī Xiāng</v>
      </c>
      <c r="C3750" t="str">
        <f>IF(COUNTIF(B:B,B3750)&gt;1,_xlfn.CONCAT(A3750," (",M3750,")"),B3750)</f>
        <v>Xiāyī Xiāng</v>
      </c>
      <c r="D3750" t="s">
        <v>2753</v>
      </c>
      <c r="E3750" t="s">
        <v>11</v>
      </c>
      <c r="F3750" t="str">
        <f>_xlfn.CONCAT(D3750,", ",H3750,", ",I3750,", ","四川省")</f>
        <v>呷衣乡, 石渠县, 甘孜藏族自治州, 四川省</v>
      </c>
      <c r="G3750">
        <v>5169</v>
      </c>
      <c r="H3750" t="s">
        <v>8234</v>
      </c>
      <c r="I3750" t="s">
        <v>8219</v>
      </c>
      <c r="J3750" t="e">
        <f>VLOOKUP(F3750,[1]!china_towns_second__2[[Column1]:[Y]],3,FALSE)</f>
        <v>#N/A</v>
      </c>
      <c r="K3750" t="e">
        <f>VLOOKUP(F3750,[1]!china_towns_second__2[[Column1]:[Y]],2,FALSE)</f>
        <v>#N/A</v>
      </c>
      <c r="L3750" t="s">
        <v>13125</v>
      </c>
      <c r="M3750" t="str">
        <f>VLOOKUP(H3750,CHOOSE({1,2},Table22[Native],Table22[Name]),2,0)</f>
        <v>Shíqú Xiàn</v>
      </c>
      <c r="N3750" s="15" t="str">
        <f>VLOOKUP(I3750,CHOOSE({1,2},Table22[Native],Table22[Name]),2,0)</f>
        <v>Gānzī Zàngzú Zìzhìzhōu</v>
      </c>
      <c r="O3750" s="15" t="str">
        <f t="shared" si="116"/>
        <v>Xiayi Xiang (Gānzī Zàngzú Zìzhìzhōu)</v>
      </c>
      <c r="P3750" s="15" t="str">
        <f t="shared" si="117"/>
        <v>Xiayi Xiang (Gānzī Zàngzú Zìzhìzhōu)</v>
      </c>
    </row>
    <row r="3751" spans="1:16" hidden="1" x14ac:dyDescent="0.25">
      <c r="A3751" t="s">
        <v>2754</v>
      </c>
      <c r="B3751" t="str">
        <f>IF(COUNTIF(A:A,A3751)&gt;1,_xlfn.CONCAT(A3751," (",N3751,")"),A3751)</f>
        <v>Xiāzhā Zhèn</v>
      </c>
      <c r="C3751" t="str">
        <f>IF(COUNTIF(B:B,B3751)&gt;1,_xlfn.CONCAT(A3751," (",M3751,")"),B3751)</f>
        <v>Xiāzhā Zhèn</v>
      </c>
      <c r="D3751" t="s">
        <v>2755</v>
      </c>
      <c r="E3751" t="s">
        <v>7</v>
      </c>
      <c r="F3751" t="str">
        <f>_xlfn.CONCAT(D3751,", ",H3751,", ",I3751,", ","四川省")</f>
        <v>虾扎镇, 石渠县, 甘孜藏族自治州, 四川省</v>
      </c>
      <c r="G3751">
        <v>3753</v>
      </c>
      <c r="H3751" t="s">
        <v>8234</v>
      </c>
      <c r="I3751" t="s">
        <v>8219</v>
      </c>
      <c r="J3751">
        <f>VLOOKUP(F3751,[1]!china_towns_second__2[[Column1]:[Y]],3,FALSE)</f>
        <v>32.718089591226601</v>
      </c>
      <c r="K3751">
        <f>VLOOKUP(F3751,[1]!china_towns_second__2[[Column1]:[Y]],2,FALSE)</f>
        <v>98.305718749999997</v>
      </c>
      <c r="L3751" t="s">
        <v>13126</v>
      </c>
      <c r="M3751" t="str">
        <f>VLOOKUP(H3751,CHOOSE({1,2},Table22[Native],Table22[Name]),2,0)</f>
        <v>Shíqú Xiàn</v>
      </c>
      <c r="N3751" s="15" t="str">
        <f>VLOOKUP(I3751,CHOOSE({1,2},Table22[Native],Table22[Name]),2,0)</f>
        <v>Gānzī Zàngzú Zìzhìzhōu</v>
      </c>
      <c r="O3751" s="15" t="str">
        <f t="shared" si="116"/>
        <v>Xiazha Zhen (Gānzī Zàngzú Zìzhìzhōu)</v>
      </c>
      <c r="P3751" s="15" t="str">
        <f t="shared" si="117"/>
        <v>Xiazha Zhen (Gānzī Zàngzú Zìzhìzhōu)</v>
      </c>
    </row>
    <row r="3752" spans="1:16" hidden="1" x14ac:dyDescent="0.25">
      <c r="A3752" t="s">
        <v>3943</v>
      </c>
      <c r="B3752" t="str">
        <f>IF(COUNTIF(A:A,A3752)&gt;1,_xlfn.CONCAT(A3752," (",N3752,")"),A3752)</f>
        <v>Xībà Zhèn</v>
      </c>
      <c r="C3752" t="str">
        <f>IF(COUNTIF(B:B,B3752)&gt;1,_xlfn.CONCAT(A3752," (",M3752,")"),B3752)</f>
        <v>Xībà Zhèn</v>
      </c>
      <c r="D3752" t="s">
        <v>3944</v>
      </c>
      <c r="E3752" t="s">
        <v>7</v>
      </c>
      <c r="F3752" t="str">
        <f>_xlfn.CONCAT(D3752,", ",H3752,", ",I3752,", ","四川省")</f>
        <v>西坝镇, 五通桥区, 乐山市, 四川省</v>
      </c>
      <c r="G3752">
        <v>23045</v>
      </c>
      <c r="H3752" t="s">
        <v>8268</v>
      </c>
      <c r="I3752" t="s">
        <v>8256</v>
      </c>
      <c r="J3752">
        <f>VLOOKUP(F3752,[1]!china_towns_second__2[[Column1]:[Y]],3,FALSE)</f>
        <v>29.3662561908443</v>
      </c>
      <c r="K3752">
        <f>VLOOKUP(F3752,[1]!china_towns_second__2[[Column1]:[Y]],2,FALSE)</f>
        <v>103.7841006</v>
      </c>
      <c r="L3752" t="s">
        <v>13127</v>
      </c>
      <c r="M3752" t="str">
        <f>VLOOKUP(H3752,CHOOSE({1,2},Table22[Native],Table22[Name]),2,0)</f>
        <v>Wŭtōngqiáo Qū</v>
      </c>
      <c r="N3752" s="15" t="str">
        <f>VLOOKUP(I3752,CHOOSE({1,2},Table22[Native],Table22[Name]),2,0)</f>
        <v>Lèshān Shì</v>
      </c>
      <c r="O3752" s="15" t="str">
        <f t="shared" si="116"/>
        <v>Xiba Zhen (Lèshān Shì)</v>
      </c>
      <c r="P3752" s="15" t="str">
        <f t="shared" si="117"/>
        <v>Xiba Zhen (Lèshān Shì)</v>
      </c>
    </row>
    <row r="3753" spans="1:16" hidden="1" x14ac:dyDescent="0.25">
      <c r="A3753" t="s">
        <v>3568</v>
      </c>
      <c r="B3753" t="str">
        <f>IF(COUNTIF(A:A,A3753)&gt;1,_xlfn.CONCAT(A3753," (",N3753,")"),A3753)</f>
        <v>Xībăn Zhèn</v>
      </c>
      <c r="C3753" t="str">
        <f>IF(COUNTIF(B:B,B3753)&gt;1,_xlfn.CONCAT(A3753," (",M3753,")"),B3753)</f>
        <v>Xībăn Zhèn</v>
      </c>
      <c r="D3753" t="s">
        <v>3569</v>
      </c>
      <c r="E3753" t="s">
        <v>7</v>
      </c>
      <c r="F3753" t="str">
        <f>_xlfn.CONCAT(D3753,", ",H3753,", ",I3753,", ","四川省")</f>
        <v>西板镇, 岳池县, 广安市, 四川省</v>
      </c>
      <c r="G3753">
        <v>13667</v>
      </c>
      <c r="H3753" t="s">
        <v>8245</v>
      </c>
      <c r="I3753" t="s">
        <v>8239</v>
      </c>
      <c r="J3753">
        <f>VLOOKUP(F3753,[1]!china_towns_second__2[[Column1]:[Y]],3,FALSE)</f>
        <v>30.543982378294199</v>
      </c>
      <c r="K3753">
        <f>VLOOKUP(F3753,[1]!china_towns_second__2[[Column1]:[Y]],2,FALSE)</f>
        <v>106.2120694</v>
      </c>
      <c r="L3753" t="s">
        <v>13128</v>
      </c>
      <c r="M3753" t="str">
        <f>VLOOKUP(H3753,CHOOSE({1,2},Table22[Native],Table22[Name]),2,0)</f>
        <v>Yuèchí Xiàn</v>
      </c>
      <c r="N3753" s="15" t="str">
        <f>VLOOKUP(I3753,CHOOSE({1,2},Table22[Native],Table22[Name]),2,0)</f>
        <v>Guăng'ān Shì</v>
      </c>
      <c r="O3753" s="15" t="str">
        <f t="shared" si="116"/>
        <v>Xiban Zhen (Guăng'ān Shì)</v>
      </c>
      <c r="P3753" s="15" t="str">
        <f t="shared" si="117"/>
        <v>Xiban Zhen (Guăng'ān Shì)</v>
      </c>
    </row>
    <row r="3754" spans="1:16" hidden="1" x14ac:dyDescent="0.25">
      <c r="A3754" t="s">
        <v>3221</v>
      </c>
      <c r="B3754" t="str">
        <f>IF(COUNTIF(A:A,A3754)&gt;1,_xlfn.CONCAT(A3754," (",N3754,")"),A3754)</f>
        <v>Xībĕi Xiāng</v>
      </c>
      <c r="C3754" t="str">
        <f>IF(COUNTIF(B:B,B3754)&gt;1,_xlfn.CONCAT(A3754," (",M3754,")"),B3754)</f>
        <v>Xībĕi Xiāng</v>
      </c>
      <c r="D3754" t="s">
        <v>3222</v>
      </c>
      <c r="E3754" t="s">
        <v>11</v>
      </c>
      <c r="F3754" t="str">
        <f>_xlfn.CONCAT(D3754,", ",H3754,", ",I3754,", ","四川省")</f>
        <v>西北乡, 朝天区, 广元市, 四川省</v>
      </c>
      <c r="G3754">
        <v>4087</v>
      </c>
      <c r="H3754" t="s">
        <v>8249</v>
      </c>
      <c r="I3754" t="s">
        <v>8247</v>
      </c>
      <c r="J3754" t="e">
        <f>VLOOKUP(F3754,[1]!china_towns_second__2[[Column1]:[Y]],3,FALSE)</f>
        <v>#N/A</v>
      </c>
      <c r="K3754" t="e">
        <f>VLOOKUP(F3754,[1]!china_towns_second__2[[Column1]:[Y]],2,FALSE)</f>
        <v>#N/A</v>
      </c>
      <c r="L3754" t="s">
        <v>13129</v>
      </c>
      <c r="M3754" t="str">
        <f>VLOOKUP(H3754,CHOOSE({1,2},Table22[Native],Table22[Name]),2,0)</f>
        <v>Cháotiān Qū</v>
      </c>
      <c r="N3754" s="15" t="str">
        <f>VLOOKUP(I3754,CHOOSE({1,2},Table22[Native],Table22[Name]),2,0)</f>
        <v>Guăngyuán Shì</v>
      </c>
      <c r="O3754" s="15" t="str">
        <f t="shared" si="116"/>
        <v>Xibei Xiang (Guăngyuán Shì)</v>
      </c>
      <c r="P3754" s="15" t="str">
        <f t="shared" si="117"/>
        <v>Xibei Xiang (Guăngyuán Shì)</v>
      </c>
    </row>
    <row r="3755" spans="1:16" hidden="1" x14ac:dyDescent="0.25">
      <c r="A3755" t="s">
        <v>741</v>
      </c>
      <c r="B3755" t="str">
        <f>IF(COUNTIF(A:A,A3755)&gt;1,_xlfn.CONCAT(A3755," (",N3755,")"),A3755)</f>
        <v>Xīchéng Jiēdào (Bāzhōng Shì)</v>
      </c>
      <c r="C3755" t="str">
        <f>IF(COUNTIF(B:B,B3755)&gt;1,_xlfn.CONCAT(A3755," (",M3755,")"),B3755)</f>
        <v>Xīchéng Jiēdào (Bāzhōng Shì)</v>
      </c>
      <c r="D3755" t="s">
        <v>742</v>
      </c>
      <c r="E3755" t="s">
        <v>493</v>
      </c>
      <c r="F3755" t="str">
        <f>_xlfn.CONCAT(D3755,", ",H3755,", ",I3755,", ","四川省")</f>
        <v>西城街道, 巴州区, 巴中市, 四川省</v>
      </c>
      <c r="G3755">
        <v>53861</v>
      </c>
      <c r="H3755" t="s">
        <v>8173</v>
      </c>
      <c r="I3755" t="s">
        <v>8171</v>
      </c>
      <c r="J3755">
        <f>VLOOKUP(F3755,[1]!china_towns_second__2[[Column1]:[Y]],3,FALSE)</f>
        <v>31.846093280574902</v>
      </c>
      <c r="K3755">
        <f>VLOOKUP(F3755,[1]!china_towns_second__2[[Column1]:[Y]],2,FALSE)</f>
        <v>106.73813389999999</v>
      </c>
      <c r="L3755" t="s">
        <v>14387</v>
      </c>
      <c r="M3755" t="str">
        <f>VLOOKUP(H3755,CHOOSE({1,2},Table22[Native],Table22[Name]),2,0)</f>
        <v>Bāzhōu Qū</v>
      </c>
      <c r="N3755" s="15" t="str">
        <f>VLOOKUP(I3755,CHOOSE({1,2},Table22[Native],Table22[Name]),2,0)</f>
        <v>Bāzhōng Shì</v>
      </c>
      <c r="O3755" s="15" t="str">
        <f t="shared" si="116"/>
        <v>Xicheng Jiedao (Bazhong Shi) (Bāzhōng Shì)</v>
      </c>
      <c r="P3755" s="15" t="str">
        <f t="shared" si="117"/>
        <v>Xicheng Jiedao (Bazhong Shi) (Bāzhōng Shì)</v>
      </c>
    </row>
    <row r="3756" spans="1:16" hidden="1" x14ac:dyDescent="0.25">
      <c r="A3756" t="s">
        <v>741</v>
      </c>
      <c r="B3756" t="str">
        <f>IF(COUNTIF(A:A,A3756)&gt;1,_xlfn.CONCAT(A3756," (",N3756,")"),A3756)</f>
        <v>Xīchéng Jiēdào (Dázhōu Shì)</v>
      </c>
      <c r="C3756" t="str">
        <f>IF(COUNTIF(B:B,B3756)&gt;1,_xlfn.CONCAT(A3756," (",M3756,")"),B3756)</f>
        <v>Xīchéng Jiēdào (Dázhōu Shì)</v>
      </c>
      <c r="D3756" t="s">
        <v>742</v>
      </c>
      <c r="E3756" t="s">
        <v>493</v>
      </c>
      <c r="F3756" t="str">
        <f>_xlfn.CONCAT(D3756,", ",H3756,", ",I3756,", ","四川省")</f>
        <v>西城街道, 通川区, 达州市, 四川省</v>
      </c>
      <c r="G3756">
        <v>89985</v>
      </c>
      <c r="H3756" t="s">
        <v>8207</v>
      </c>
      <c r="I3756" t="s">
        <v>8202</v>
      </c>
      <c r="J3756">
        <f>VLOOKUP(F3756,[1]!china_towns_second__2[[Column1]:[Y]],3,FALSE)</f>
        <v>31.219038216724499</v>
      </c>
      <c r="K3756">
        <f>VLOOKUP(F3756,[1]!china_towns_second__2[[Column1]:[Y]],2,FALSE)</f>
        <v>107.4878223</v>
      </c>
      <c r="L3756" t="s">
        <v>14388</v>
      </c>
      <c r="M3756" t="str">
        <f>VLOOKUP(H3756,CHOOSE({1,2},Table22[Native],Table22[Name]),2,0)</f>
        <v>Tōngchuān Qū</v>
      </c>
      <c r="N3756" s="15" t="str">
        <f>VLOOKUP(I3756,CHOOSE({1,2},Table22[Native],Table22[Name]),2,0)</f>
        <v>Dázhōu Shì</v>
      </c>
      <c r="O3756" s="15" t="str">
        <f t="shared" si="116"/>
        <v>Xicheng Jiedao (Dazhou Shi) (Dázhōu Shì)</v>
      </c>
      <c r="P3756" s="15" t="str">
        <f t="shared" si="117"/>
        <v>Xicheng Jiedao (Dazhou Shi) (Dázhōu Shì)</v>
      </c>
    </row>
    <row r="3757" spans="1:16" hidden="1" x14ac:dyDescent="0.25">
      <c r="A3757" t="s">
        <v>741</v>
      </c>
      <c r="B3757" t="str">
        <f>IF(COUNTIF(A:A,A3757)&gt;1,_xlfn.CONCAT(A3757," (",N3757,")"),A3757)</f>
        <v>Xīchéng Jiēdào (Liángshān Yízú Zìzhìzhōu)</v>
      </c>
      <c r="C3757" t="str">
        <f>IF(COUNTIF(B:B,B3757)&gt;1,_xlfn.CONCAT(A3757," (",M3757,")"),B3757)</f>
        <v>Xīchéng Jiēdào (Liángshān Yízú Zìzhìzhōu)</v>
      </c>
      <c r="D3757" t="s">
        <v>742</v>
      </c>
      <c r="E3757" t="s">
        <v>493</v>
      </c>
      <c r="F3757" t="str">
        <f>_xlfn.CONCAT(D3757,", ",H3757,", ",I3757,", ","四川省")</f>
        <v>西城街道, 西昌市, 凉山彝族自治州, 四川省</v>
      </c>
      <c r="G3757">
        <v>65079</v>
      </c>
      <c r="H3757" t="s">
        <v>8284</v>
      </c>
      <c r="I3757" t="s">
        <v>8271</v>
      </c>
      <c r="J3757">
        <f>VLOOKUP(F3757,[1]!china_towns_second__2[[Column1]:[Y]],3,FALSE)</f>
        <v>27.8913303339368</v>
      </c>
      <c r="K3757">
        <f>VLOOKUP(F3757,[1]!china_towns_second__2[[Column1]:[Y]],2,FALSE)</f>
        <v>102.2530033</v>
      </c>
      <c r="L3757" t="s">
        <v>14389</v>
      </c>
      <c r="M3757" t="str">
        <f>VLOOKUP(H3757,CHOOSE({1,2},Table22[Native],Table22[Name]),2,0)</f>
        <v>Xīchāng Shì</v>
      </c>
      <c r="N3757" s="15" t="str">
        <f>VLOOKUP(I3757,CHOOSE({1,2},Table22[Native],Table22[Name]),2,0)</f>
        <v>Liángshān Yízú Zìzhìzhōu</v>
      </c>
      <c r="O3757" s="15" t="str">
        <f t="shared" si="116"/>
        <v>Xicheng Jiedao (Liangshan Yizu Zizhizhou) (Liángshān Yízú Zìzhìzhōu)</v>
      </c>
      <c r="P3757" s="15" t="str">
        <f t="shared" si="117"/>
        <v>Xicheng Jiedao (Liangshan Yizu Zizhizhou) (Liángshān Yízú Zìzhìzhōu)</v>
      </c>
    </row>
    <row r="3758" spans="1:16" hidden="1" x14ac:dyDescent="0.25">
      <c r="A3758" t="s">
        <v>741</v>
      </c>
      <c r="B3758" t="str">
        <f>IF(COUNTIF(A:A,A3758)&gt;1,_xlfn.CONCAT(A3758," (",N3758,")"),A3758)</f>
        <v>Xīchéng Jiēdào (Nánchōng Shì)</v>
      </c>
      <c r="C3758" t="str">
        <f>IF(COUNTIF(B:B,B3758)&gt;1,_xlfn.CONCAT(A3758," (",M3758,")"),B3758)</f>
        <v>Xīchéng Jiēdào (Nánchōng Shì)</v>
      </c>
      <c r="D3758" t="s">
        <v>742</v>
      </c>
      <c r="E3758" t="s">
        <v>493</v>
      </c>
      <c r="F3758" t="str">
        <f>_xlfn.CONCAT(D3758,", ",H3758,", ",I3758,", ","四川省")</f>
        <v>西城街道, 顺庆区, 南充市, 四川省</v>
      </c>
      <c r="G3758">
        <v>71628</v>
      </c>
      <c r="H3758" t="s">
        <v>8324</v>
      </c>
      <c r="I3758" t="s">
        <v>8318</v>
      </c>
      <c r="J3758">
        <f>VLOOKUP(F3758,[1]!china_towns_second__2[[Column1]:[Y]],3,FALSE)</f>
        <v>30.788603123470399</v>
      </c>
      <c r="K3758">
        <f>VLOOKUP(F3758,[1]!china_towns_second__2[[Column1]:[Y]],2,FALSE)</f>
        <v>106.08100899999999</v>
      </c>
      <c r="L3758" t="s">
        <v>14390</v>
      </c>
      <c r="M3758" t="str">
        <f>VLOOKUP(H3758,CHOOSE({1,2},Table22[Native],Table22[Name]),2,0)</f>
        <v>Shùnqìng Qū</v>
      </c>
      <c r="N3758" s="15" t="str">
        <f>VLOOKUP(I3758,CHOOSE({1,2},Table22[Native],Table22[Name]),2,0)</f>
        <v>Nánchōng Shì</v>
      </c>
      <c r="O3758" s="15" t="str">
        <f t="shared" si="116"/>
        <v>Xicheng Jiedao (Nanchong Shi) (Nánchōng Shì)</v>
      </c>
      <c r="P3758" s="15" t="str">
        <f t="shared" si="117"/>
        <v>Xicheng Jiedao (Nanchong Shi) (Nánchōng Shì)</v>
      </c>
    </row>
    <row r="3759" spans="1:16" hidden="1" x14ac:dyDescent="0.25">
      <c r="A3759" t="s">
        <v>741</v>
      </c>
      <c r="B3759" t="str">
        <f>IF(COUNTIF(A:A,A3759)&gt;1,_xlfn.CONCAT(A3759," (",N3759,")"),A3759)</f>
        <v>Xīchéng Jiēdào (Yă'ān Shì)</v>
      </c>
      <c r="C3759" t="str">
        <f>IF(COUNTIF(B:B,B3759)&gt;1,_xlfn.CONCAT(A3759," (",M3759,")"),B3759)</f>
        <v>Xīchéng Jiēdào (Yă'ān Shì)</v>
      </c>
      <c r="D3759" t="s">
        <v>742</v>
      </c>
      <c r="E3759" t="s">
        <v>493</v>
      </c>
      <c r="F3759" t="str">
        <f>_xlfn.CONCAT(D3759,", ",H3759,", ",I3759,", ","四川省")</f>
        <v>西城街道, 雨城区, 雅安市, 四川省</v>
      </c>
      <c r="G3759">
        <v>22099</v>
      </c>
      <c r="H3759" t="s">
        <v>8357</v>
      </c>
      <c r="I3759" t="s">
        <v>8349</v>
      </c>
      <c r="J3759">
        <f>VLOOKUP(F3759,[1]!china_towns_second__2[[Column1]:[Y]],3,FALSE)</f>
        <v>29.990561038064399</v>
      </c>
      <c r="K3759">
        <f>VLOOKUP(F3759,[1]!china_towns_second__2[[Column1]:[Y]],2,FALSE)</f>
        <v>102.98828589999999</v>
      </c>
      <c r="L3759" t="s">
        <v>14391</v>
      </c>
      <c r="M3759" t="str">
        <f>VLOOKUP(H3759,CHOOSE({1,2},Table22[Native],Table22[Name]),2,0)</f>
        <v>Yŭchéng Qū</v>
      </c>
      <c r="N3759" s="15" t="str">
        <f>VLOOKUP(I3759,CHOOSE({1,2},Table22[Native],Table22[Name]),2,0)</f>
        <v>Yă'ān Shì</v>
      </c>
      <c r="O3759" s="15" t="str">
        <f t="shared" si="116"/>
        <v>Xicheng Jiedao (Ya'an Shi) (Yă'ān Shì)</v>
      </c>
      <c r="P3759" s="15" t="str">
        <f t="shared" si="117"/>
        <v>Xicheng Jiedao (Ya'an Shi) (Yă'ān Shì)</v>
      </c>
    </row>
    <row r="3760" spans="1:16" hidden="1" x14ac:dyDescent="0.25">
      <c r="A3760" t="s">
        <v>5560</v>
      </c>
      <c r="B3760" t="str">
        <f>IF(COUNTIF(A:A,A3760)&gt;1,_xlfn.CONCAT(A3760," (",N3760,")"),A3760)</f>
        <v>Xiè'ān Zhèn</v>
      </c>
      <c r="C3760" t="str">
        <f>IF(COUNTIF(B:B,B3760)&gt;1,_xlfn.CONCAT(A3760," (",M3760,")"),B3760)</f>
        <v>Xiè'ān Zhèn</v>
      </c>
      <c r="D3760" t="s">
        <v>5561</v>
      </c>
      <c r="E3760" t="s">
        <v>7</v>
      </c>
      <c r="F3760" t="str">
        <f>_xlfn.CONCAT(D3760,", ",H3760,", ",I3760,", ","四川省")</f>
        <v>谢安镇, 仁寿县, 眉山市, 四川省</v>
      </c>
      <c r="G3760">
        <v>11362</v>
      </c>
      <c r="H3760" t="s">
        <v>8305</v>
      </c>
      <c r="I3760" t="s">
        <v>8299</v>
      </c>
      <c r="J3760">
        <f>VLOOKUP(F3760,[1]!china_towns_second__2[[Column1]:[Y]],3,FALSE)</f>
        <v>29.992732019364901</v>
      </c>
      <c r="K3760">
        <f>VLOOKUP(F3760,[1]!china_towns_second__2[[Column1]:[Y]],2,FALSE)</f>
        <v>104.356188</v>
      </c>
      <c r="L3760" t="s">
        <v>13130</v>
      </c>
      <c r="M3760" t="str">
        <f>VLOOKUP(H3760,CHOOSE({1,2},Table22[Native],Table22[Name]),2,0)</f>
        <v>Rénshòu Xiàn</v>
      </c>
      <c r="N3760" s="15" t="str">
        <f>VLOOKUP(I3760,CHOOSE({1,2},Table22[Native],Table22[Name]),2,0)</f>
        <v>Méishān Shì</v>
      </c>
      <c r="O3760" s="15" t="str">
        <f t="shared" si="116"/>
        <v>Xie'an Zhen (Méishān Shì)</v>
      </c>
      <c r="P3760" s="15" t="str">
        <f t="shared" si="117"/>
        <v>Xie'an Zhen (Méishān Shì)</v>
      </c>
    </row>
    <row r="3761" spans="1:16" hidden="1" x14ac:dyDescent="0.25">
      <c r="A3761" t="s">
        <v>5982</v>
      </c>
      <c r="B3761" t="str">
        <f>IF(COUNTIF(A:A,A3761)&gt;1,_xlfn.CONCAT(A3761," (",N3761,")"),A3761)</f>
        <v>Xiéhé Xiāng</v>
      </c>
      <c r="C3761" t="str">
        <f>IF(COUNTIF(B:B,B3761)&gt;1,_xlfn.CONCAT(A3761," (",M3761,")"),B3761)</f>
        <v>Xiéhé Xiāng</v>
      </c>
      <c r="D3761" t="s">
        <v>5983</v>
      </c>
      <c r="E3761" t="s">
        <v>11</v>
      </c>
      <c r="F3761" t="str">
        <f>_xlfn.CONCAT(D3761,", ",H3761,", ",I3761,", ","四川省")</f>
        <v>协和乡, 三台县, 绵阳市, 四川省</v>
      </c>
      <c r="G3761">
        <v>7527</v>
      </c>
      <c r="H3761" t="s">
        <v>8313</v>
      </c>
      <c r="I3761" t="s">
        <v>8307</v>
      </c>
      <c r="J3761" t="e">
        <f>VLOOKUP(F3761,[1]!china_towns_second__2[[Column1]:[Y]],3,FALSE)</f>
        <v>#N/A</v>
      </c>
      <c r="K3761" t="e">
        <f>VLOOKUP(F3761,[1]!china_towns_second__2[[Column1]:[Y]],2,FALSE)</f>
        <v>#N/A</v>
      </c>
      <c r="L3761" t="s">
        <v>13131</v>
      </c>
      <c r="M3761" t="str">
        <f>VLOOKUP(H3761,CHOOSE({1,2},Table22[Native],Table22[Name]),2,0)</f>
        <v>Sāntái Xiàn</v>
      </c>
      <c r="N3761" s="15" t="str">
        <f>VLOOKUP(I3761,CHOOSE({1,2},Table22[Native],Table22[Name]),2,0)</f>
        <v>Miányáng Shì</v>
      </c>
      <c r="O3761" s="15" t="str">
        <f t="shared" si="116"/>
        <v>Xiehe Xiang (Miányáng Shì)</v>
      </c>
      <c r="P3761" s="15" t="str">
        <f t="shared" si="117"/>
        <v>Xiehe Xiang (Miányáng Shì)</v>
      </c>
    </row>
    <row r="3762" spans="1:16" x14ac:dyDescent="0.25">
      <c r="A3762" t="s">
        <v>8095</v>
      </c>
      <c r="B3762" t="str">
        <f>IF(COUNTIF(A:A,A3762)&gt;1,_xlfn.CONCAT(A3762," (",N3762,")"),A3762)</f>
        <v>Xiéhé Zhèn</v>
      </c>
      <c r="C3762" t="str">
        <f>IF(COUNTIF(B:B,B3762)&gt;1,_xlfn.CONCAT(A3762," (",M3762,")"),B3762)</f>
        <v>Xiéhé Zhèn</v>
      </c>
      <c r="D3762" t="s">
        <v>8096</v>
      </c>
      <c r="E3762" t="s">
        <v>7</v>
      </c>
      <c r="F3762" t="str">
        <f>_xlfn.CONCAT(D3762,", ",H3762,", ",I3762,", ","四川省")</f>
        <v>协和镇, 安岳县, 资阳市, 四川省</v>
      </c>
      <c r="G3762">
        <v>13001</v>
      </c>
      <c r="H3762" t="s">
        <v>8380</v>
      </c>
      <c r="I3762" t="s">
        <v>8379</v>
      </c>
      <c r="J3762">
        <f>VLOOKUP(F3762,[1]!china_towns_second__2[[Column1]:[Y]],3,FALSE)</f>
        <v>29.882892494914</v>
      </c>
      <c r="K3762">
        <f>VLOOKUP(F3762,[1]!china_towns_second__2[[Column1]:[Y]],2,FALSE)</f>
        <v>105.4560975</v>
      </c>
      <c r="L3762" t="s">
        <v>13132</v>
      </c>
      <c r="M3762" t="str">
        <f>VLOOKUP(H3762,CHOOSE({1,2},Table22[Native],Table22[Name]),2,0)</f>
        <v>Ānyuè Xiàn</v>
      </c>
      <c r="N3762" s="15" t="str">
        <f>VLOOKUP(I3762,CHOOSE({1,2},Table22[Native],Table22[Name]),2,0)</f>
        <v>Zīyáng Shì</v>
      </c>
      <c r="O3762" s="15" t="str">
        <f t="shared" si="116"/>
        <v>Xiehe Zhen (Zīyáng Shì)</v>
      </c>
      <c r="P3762" s="15" t="str">
        <f t="shared" si="117"/>
        <v>Xiehe Zhen (Zīyáng Shì)</v>
      </c>
    </row>
    <row r="3763" spans="1:16" x14ac:dyDescent="0.25">
      <c r="A3763" t="s">
        <v>6622</v>
      </c>
      <c r="B3763" t="str">
        <f>IF(COUNTIF(A:A,A3763)&gt;1,_xlfn.CONCAT(A3763," (",N3763,")"),A3763)</f>
        <v>Xièhé Zhèn</v>
      </c>
      <c r="C3763" t="str">
        <f>IF(COUNTIF(B:B,B3763)&gt;1,_xlfn.CONCAT(A3763," (",M3763,")"),B3763)</f>
        <v>Xièhé Zhèn</v>
      </c>
      <c r="D3763" t="s">
        <v>6623</v>
      </c>
      <c r="E3763" t="s">
        <v>7</v>
      </c>
      <c r="F3763" t="str">
        <f>_xlfn.CONCAT(D3763,", ",H3763,", ",I3763,", ","四川省")</f>
        <v>谢河镇, 南部县, 南充市, 四川省</v>
      </c>
      <c r="G3763">
        <v>8469</v>
      </c>
      <c r="H3763" t="s">
        <v>8322</v>
      </c>
      <c r="I3763" t="s">
        <v>8318</v>
      </c>
      <c r="J3763">
        <f>VLOOKUP(F3763,[1]!china_towns_second__2[[Column1]:[Y]],3,FALSE)</f>
        <v>31.346245522291301</v>
      </c>
      <c r="K3763">
        <f>VLOOKUP(F3763,[1]!china_towns_second__2[[Column1]:[Y]],2,FALSE)</f>
        <v>106.134567</v>
      </c>
      <c r="L3763" t="s">
        <v>13132</v>
      </c>
      <c r="M3763" t="str">
        <f>VLOOKUP(H3763,CHOOSE({1,2},Table22[Native],Table22[Name]),2,0)</f>
        <v>Nánbù Xiàn</v>
      </c>
      <c r="N3763" s="15" t="str">
        <f>VLOOKUP(I3763,CHOOSE({1,2},Table22[Native],Table22[Name]),2,0)</f>
        <v>Nánchōng Shì</v>
      </c>
      <c r="O3763" s="15" t="str">
        <f t="shared" si="116"/>
        <v>Xiehe Zhen (Nánchōng Shì)</v>
      </c>
      <c r="P3763" s="15" t="str">
        <f t="shared" si="117"/>
        <v>Xiehe Zhen (Nánchōng Shì)</v>
      </c>
    </row>
    <row r="3764" spans="1:16" hidden="1" x14ac:dyDescent="0.25">
      <c r="A3764" t="s">
        <v>5562</v>
      </c>
      <c r="B3764" t="str">
        <f>IF(COUNTIF(A:A,A3764)&gt;1,_xlfn.CONCAT(A3764," (",N3764,")"),A3764)</f>
        <v>Xièjiā Jiēdào</v>
      </c>
      <c r="C3764" t="str">
        <f>IF(COUNTIF(B:B,B3764)&gt;1,_xlfn.CONCAT(A3764," (",M3764,")"),B3764)</f>
        <v>Xièjiā Jiēdào</v>
      </c>
      <c r="D3764" t="s">
        <v>5563</v>
      </c>
      <c r="E3764" t="s">
        <v>493</v>
      </c>
      <c r="F3764" t="str">
        <f>_xlfn.CONCAT(D3764,", ",H3764,", ",I3764,", ","四川省")</f>
        <v>谢家街道, 彭山区, 眉山市, 四川省</v>
      </c>
      <c r="G3764">
        <v>21696</v>
      </c>
      <c r="H3764" t="s">
        <v>8303</v>
      </c>
      <c r="I3764" t="s">
        <v>8299</v>
      </c>
      <c r="J3764" t="e">
        <f>VLOOKUP(F3764,[1]!china_towns_second__2[[Column1]:[Y]],3,FALSE)</f>
        <v>#N/A</v>
      </c>
      <c r="K3764" t="e">
        <f>VLOOKUP(F3764,[1]!china_towns_second__2[[Column1]:[Y]],2,FALSE)</f>
        <v>#N/A</v>
      </c>
      <c r="L3764" t="s">
        <v>13133</v>
      </c>
      <c r="M3764" t="str">
        <f>VLOOKUP(H3764,CHOOSE({1,2},Table22[Native],Table22[Name]),2,0)</f>
        <v>Péngshān Qū</v>
      </c>
      <c r="N3764" s="15" t="str">
        <f>VLOOKUP(I3764,CHOOSE({1,2},Table22[Native],Table22[Name]),2,0)</f>
        <v>Méishān Shì</v>
      </c>
      <c r="O3764" s="15" t="str">
        <f t="shared" si="116"/>
        <v>Xiejia Jiedao (Méishān Shì)</v>
      </c>
      <c r="P3764" s="15" t="str">
        <f t="shared" si="117"/>
        <v>Xiejia Jiedao (Méishān Shì)</v>
      </c>
    </row>
    <row r="3765" spans="1:16" hidden="1" x14ac:dyDescent="0.25">
      <c r="A3765" t="s">
        <v>7396</v>
      </c>
      <c r="B3765" t="str">
        <f>IF(COUNTIF(A:A,A3765)&gt;1,_xlfn.CONCAT(A3765," (",N3765,")"),A3765)</f>
        <v>Xièluó Zàngzú Xiāng</v>
      </c>
      <c r="C3765" t="str">
        <f>IF(COUNTIF(B:B,B3765)&gt;1,_xlfn.CONCAT(A3765," (",M3765,")"),B3765)</f>
        <v>Xièluó Zàngzú Xiāng</v>
      </c>
      <c r="D3765" t="s">
        <v>7397</v>
      </c>
      <c r="E3765" t="s">
        <v>11</v>
      </c>
      <c r="F3765" t="str">
        <f>_xlfn.CONCAT(D3765,", ",H3765,", ",I3765,", ","四川省")</f>
        <v>蟹螺藏族乡, 石棉县, 雅安市, 四川省</v>
      </c>
      <c r="G3765">
        <v>3566</v>
      </c>
      <c r="H3765" t="s">
        <v>8354</v>
      </c>
      <c r="I3765" t="s">
        <v>8349</v>
      </c>
      <c r="J3765" t="e">
        <f>VLOOKUP(F3765,[1]!china_towns_second__2[[Column1]:[Y]],3,FALSE)</f>
        <v>#N/A</v>
      </c>
      <c r="K3765" t="e">
        <f>VLOOKUP(F3765,[1]!china_towns_second__2[[Column1]:[Y]],2,FALSE)</f>
        <v>#N/A</v>
      </c>
      <c r="L3765" t="s">
        <v>13134</v>
      </c>
      <c r="M3765" t="str">
        <f>VLOOKUP(H3765,CHOOSE({1,2},Table22[Native],Table22[Name]),2,0)</f>
        <v>Shímián Xiàn</v>
      </c>
      <c r="N3765" s="15" t="str">
        <f>VLOOKUP(I3765,CHOOSE({1,2},Table22[Native],Table22[Name]),2,0)</f>
        <v>Yă'ān Shì</v>
      </c>
      <c r="O3765" s="15" t="str">
        <f t="shared" si="116"/>
        <v>Xieluo Zangzu Xiang (Yă'ān Shì)</v>
      </c>
      <c r="P3765" s="15" t="str">
        <f t="shared" si="117"/>
        <v>Xieluo Zangzu Xiang (Yă'ān Shì)</v>
      </c>
    </row>
    <row r="3766" spans="1:16" hidden="1" x14ac:dyDescent="0.25">
      <c r="A3766" t="s">
        <v>2756</v>
      </c>
      <c r="B3766" t="str">
        <f>IF(COUNTIF(A:A,A3766)&gt;1,_xlfn.CONCAT(A3766," (",N3766,")"),A3766)</f>
        <v>Xī'éluò Zhèn</v>
      </c>
      <c r="C3766" t="str">
        <f>IF(COUNTIF(B:B,B3766)&gt;1,_xlfn.CONCAT(A3766," (",M3766,")"),B3766)</f>
        <v>Xī'éluò Zhèn</v>
      </c>
      <c r="D3766" t="s">
        <v>2757</v>
      </c>
      <c r="E3766" t="s">
        <v>7</v>
      </c>
      <c r="F3766" t="str">
        <f>_xlfn.CONCAT(D3766,", ",H3766,", ",I3766,", ","四川省")</f>
        <v>西俄洛镇, 雅江县, 甘孜藏族自治州, 四川省</v>
      </c>
      <c r="G3766">
        <v>3043</v>
      </c>
      <c r="H3766" t="s">
        <v>8237</v>
      </c>
      <c r="I3766" t="s">
        <v>8219</v>
      </c>
      <c r="J3766">
        <f>VLOOKUP(F3766,[1]!china_towns_second__2[[Column1]:[Y]],3,FALSE)</f>
        <v>29.959794317858499</v>
      </c>
      <c r="K3766">
        <f>VLOOKUP(F3766,[1]!china_towns_second__2[[Column1]:[Y]],2,FALSE)</f>
        <v>100.7760931</v>
      </c>
      <c r="L3766" t="s">
        <v>13135</v>
      </c>
      <c r="M3766" t="str">
        <f>VLOOKUP(H3766,CHOOSE({1,2},Table22[Native],Table22[Name]),2,0)</f>
        <v>Yăjiāng Xiàn</v>
      </c>
      <c r="N3766" s="15" t="str">
        <f>VLOOKUP(I3766,CHOOSE({1,2},Table22[Native],Table22[Name]),2,0)</f>
        <v>Gānzī Zàngzú Zìzhìzhōu</v>
      </c>
      <c r="O3766" s="15" t="str">
        <f t="shared" si="116"/>
        <v>Xi'eluo Zhen (Gānzī Zàngzú Zìzhìzhōu)</v>
      </c>
      <c r="P3766" s="15" t="str">
        <f t="shared" si="117"/>
        <v>Xi'eluo Zhen (Gānzī Zàngzú Zìzhìzhōu)</v>
      </c>
    </row>
    <row r="3767" spans="1:16" hidden="1" x14ac:dyDescent="0.25">
      <c r="A3767" t="s">
        <v>3945</v>
      </c>
      <c r="B3767" t="str">
        <f>IF(COUNTIF(A:A,A3767)&gt;1,_xlfn.CONCAT(A3767," (",N3767,")"),A3767)</f>
        <v>Xiēmă Xiāng</v>
      </c>
      <c r="C3767" t="str">
        <f>IF(COUNTIF(B:B,B3767)&gt;1,_xlfn.CONCAT(A3767," (",M3767,")"),B3767)</f>
        <v>Xiēmă Xiāng</v>
      </c>
      <c r="D3767" t="s">
        <v>3946</v>
      </c>
      <c r="E3767" t="s">
        <v>11</v>
      </c>
      <c r="F3767" t="str">
        <f>_xlfn.CONCAT(D3767,", ",H3767,", ",I3767,", ","四川省")</f>
        <v>歇马乡, 夹江县, 乐山市, 四川省</v>
      </c>
      <c r="G3767">
        <v>10975</v>
      </c>
      <c r="H3767" t="s">
        <v>8260</v>
      </c>
      <c r="I3767" t="s">
        <v>8256</v>
      </c>
      <c r="J3767" t="e">
        <f>VLOOKUP(F3767,[1]!china_towns_second__2[[Column1]:[Y]],3,FALSE)</f>
        <v>#N/A</v>
      </c>
      <c r="K3767" t="e">
        <f>VLOOKUP(F3767,[1]!china_towns_second__2[[Column1]:[Y]],2,FALSE)</f>
        <v>#N/A</v>
      </c>
      <c r="L3767" t="s">
        <v>13136</v>
      </c>
      <c r="M3767" t="str">
        <f>VLOOKUP(H3767,CHOOSE({1,2},Table22[Native],Table22[Name]),2,0)</f>
        <v>Jiājiāng Xiàn</v>
      </c>
      <c r="N3767" s="15" t="str">
        <f>VLOOKUP(I3767,CHOOSE({1,2},Table22[Native],Table22[Name]),2,0)</f>
        <v>Lèshān Shì</v>
      </c>
      <c r="O3767" s="15" t="str">
        <f t="shared" si="116"/>
        <v>Xiema Xiang (Lèshān Shì)</v>
      </c>
      <c r="P3767" s="15" t="str">
        <f t="shared" si="117"/>
        <v>Xiema Xiang (Lèshān Shì)</v>
      </c>
    </row>
    <row r="3768" spans="1:16" hidden="1" x14ac:dyDescent="0.25">
      <c r="A3768" t="s">
        <v>400</v>
      </c>
      <c r="B3768" t="str">
        <f>IF(COUNTIF(A:A,A3768)&gt;1,_xlfn.CONCAT(A3768," (",N3768,")"),A3768)</f>
        <v>Xī'ěr Zhèn [incl. Hóngyán Xiāng, Máwō Xiāng]</v>
      </c>
      <c r="C3768" t="str">
        <f>IF(COUNTIF(B:B,B3768)&gt;1,_xlfn.CONCAT(A3768," (",M3768,")"),B3768)</f>
        <v>Xī'ěr Zhèn [incl. Hóngyán Xiāng, Máwō Xiāng]</v>
      </c>
      <c r="D3768" t="s">
        <v>401</v>
      </c>
      <c r="E3768" t="s">
        <v>7</v>
      </c>
      <c r="F3768" t="str">
        <f>_xlfn.CONCAT(D3768,", ",H3768,", ",I3768,", ","四川省")</f>
        <v>西尔镇, 黑水县, 阿坝藏族羌族自治州, 四川省</v>
      </c>
      <c r="G3768">
        <v>6785</v>
      </c>
      <c r="H3768" t="s">
        <v>8156</v>
      </c>
      <c r="I3768" t="s">
        <v>8153</v>
      </c>
      <c r="J3768">
        <f>VLOOKUP(F3768,[1]!china_towns_second__2[[Column1]:[Y]],3,FALSE)</f>
        <v>32.043805231294897</v>
      </c>
      <c r="K3768">
        <f>VLOOKUP(F3768,[1]!china_towns_second__2[[Column1]:[Y]],2,FALSE)</f>
        <v>103.1146687</v>
      </c>
      <c r="L3768" t="s">
        <v>13137</v>
      </c>
      <c r="M3768" t="str">
        <f>VLOOKUP(H3768,CHOOSE({1,2},Table22[Native],Table22[Name]),2,0)</f>
        <v>Hēishuĭ Xiàn</v>
      </c>
      <c r="N3768" s="15" t="str">
        <f>VLOOKUP(I3768,CHOOSE({1,2},Table22[Native],Table22[Name]),2,0)</f>
        <v>Ābà Zàngzú Qiāngzú Zìzhìzhōu</v>
      </c>
      <c r="O3768" s="15" t="str">
        <f t="shared" si="116"/>
        <v>Xi'er Zhen [incl. Hongyan Xiang, Mawo Xiang] (Ābà Zàngzú Qiāngzú Zìzhìzhōu)</v>
      </c>
      <c r="P3768" s="15" t="str">
        <f t="shared" si="117"/>
        <v>Xi'er Zhen [incl. Hongyan Xiang, Mawo Xiang] (Ābà Zàngzú Qiāngzú Zìzhìzhōu)</v>
      </c>
    </row>
    <row r="3769" spans="1:16" hidden="1" x14ac:dyDescent="0.25">
      <c r="A3769" t="s">
        <v>3570</v>
      </c>
      <c r="B3769" t="str">
        <f>IF(COUNTIF(A:A,A3769)&gt;1,_xlfn.CONCAT(A3769," (",N3769,")"),A3769)</f>
        <v>Xiéxīng Zhèn</v>
      </c>
      <c r="C3769" t="str">
        <f>IF(COUNTIF(B:B,B3769)&gt;1,_xlfn.CONCAT(A3769," (",M3769,")"),B3769)</f>
        <v>Xiéxīng Zhèn</v>
      </c>
      <c r="D3769" t="s">
        <v>3571</v>
      </c>
      <c r="E3769" t="s">
        <v>7</v>
      </c>
      <c r="F3769" t="str">
        <f>_xlfn.CONCAT(D3769,", ",H3769,", ",I3769,", ","四川省")</f>
        <v>协兴镇, 广安区, 广安市, 四川省</v>
      </c>
      <c r="G3769">
        <v>27009</v>
      </c>
      <c r="H3769" t="s">
        <v>8240</v>
      </c>
      <c r="I3769" t="s">
        <v>8239</v>
      </c>
      <c r="J3769">
        <f>VLOOKUP(F3769,[1]!china_towns_second__2[[Column1]:[Y]],3,FALSE)</f>
        <v>30.525751175761499</v>
      </c>
      <c r="K3769">
        <f>VLOOKUP(F3769,[1]!china_towns_second__2[[Column1]:[Y]],2,FALSE)</f>
        <v>106.6353081</v>
      </c>
      <c r="L3769" t="s">
        <v>13138</v>
      </c>
      <c r="M3769" t="str">
        <f>VLOOKUP(H3769,CHOOSE({1,2},Table22[Native],Table22[Name]),2,0)</f>
        <v>Guăng'ān Qū</v>
      </c>
      <c r="N3769" s="15" t="str">
        <f>VLOOKUP(I3769,CHOOSE({1,2},Table22[Native],Table22[Name]),2,0)</f>
        <v>Guăng'ān Shì</v>
      </c>
      <c r="O3769" s="15" t="str">
        <f t="shared" si="116"/>
        <v>Xiexing Zhen (Guăng'ān Shì)</v>
      </c>
      <c r="P3769" s="15" t="str">
        <f t="shared" si="117"/>
        <v>Xiexing Zhen (Guăng'ān Shì)</v>
      </c>
    </row>
    <row r="3770" spans="1:16" hidden="1" x14ac:dyDescent="0.25">
      <c r="A3770" t="s">
        <v>1336</v>
      </c>
      <c r="B3770" t="str">
        <f>IF(COUNTIF(A:A,A3770)&gt;1,_xlfn.CONCAT(A3770," (",N3770,")"),A3770)</f>
        <v>Xiéyuán Zhèn</v>
      </c>
      <c r="C3770" t="str">
        <f>IF(COUNTIF(B:B,B3770)&gt;1,_xlfn.CONCAT(A3770," (",M3770,")"),B3770)</f>
        <v>Xiéyuán Zhèn</v>
      </c>
      <c r="D3770" t="s">
        <v>1337</v>
      </c>
      <c r="E3770" t="s">
        <v>7</v>
      </c>
      <c r="F3770" t="str">
        <f>_xlfn.CONCAT(D3770,", ",H3770,", ",I3770,", ","四川省")</f>
        <v>斜源镇, 大邑县, 成都市, 四川省</v>
      </c>
      <c r="G3770">
        <v>5051</v>
      </c>
      <c r="H3770" t="s">
        <v>8183</v>
      </c>
      <c r="I3770" t="s">
        <v>8180</v>
      </c>
      <c r="J3770">
        <f>VLOOKUP(F3770,[1]!china_towns_second__2[[Column1]:[Y]],3,FALSE)</f>
        <v>30.6342808131689</v>
      </c>
      <c r="K3770">
        <f>VLOOKUP(F3770,[1]!china_towns_second__2[[Column1]:[Y]],2,FALSE)</f>
        <v>103.33541719999999</v>
      </c>
      <c r="L3770" t="s">
        <v>13139</v>
      </c>
      <c r="M3770" t="str">
        <f>VLOOKUP(H3770,CHOOSE({1,2},Table22[Native],Table22[Name]),2,0)</f>
        <v>Dàyì Xiàn</v>
      </c>
      <c r="N3770" s="15" t="str">
        <f>VLOOKUP(I3770,CHOOSE({1,2},Table22[Native],Table22[Name]),2,0)</f>
        <v>Chéngdū Shì</v>
      </c>
      <c r="O3770" s="15" t="str">
        <f t="shared" si="116"/>
        <v>Xieyuan Zhen (Chéngdū Shì)</v>
      </c>
      <c r="P3770" s="15" t="str">
        <f t="shared" si="117"/>
        <v>Xieyuan Zhen (Chéngdū Shì)</v>
      </c>
    </row>
    <row r="3771" spans="1:16" hidden="1" x14ac:dyDescent="0.25">
      <c r="A3771" t="s">
        <v>1338</v>
      </c>
      <c r="B3771" t="str">
        <f>IF(COUNTIF(A:A,A3771)&gt;1,_xlfn.CONCAT(A3771," (",N3771,")"),A3771)</f>
        <v>Xīhánggăng Jiēdào</v>
      </c>
      <c r="C3771" t="str">
        <f>IF(COUNTIF(B:B,B3771)&gt;1,_xlfn.CONCAT(A3771," (",M3771,")"),B3771)</f>
        <v>Xīhánggăng Jiēdào</v>
      </c>
      <c r="D3771" t="s">
        <v>1339</v>
      </c>
      <c r="E3771" t="s">
        <v>493</v>
      </c>
      <c r="F3771" t="str">
        <f>_xlfn.CONCAT(D3771,", ",H3771,", ",I3771,", ","四川省")</f>
        <v>西航港街道, 双流区, 成都市, 四川省</v>
      </c>
      <c r="G3771">
        <v>162897</v>
      </c>
      <c r="H3771" t="s">
        <v>8196</v>
      </c>
      <c r="I3771" t="s">
        <v>8180</v>
      </c>
      <c r="J3771">
        <f>VLOOKUP(F3771,[1]!china_towns_second__2[[Column1]:[Y]],3,FALSE)</f>
        <v>30.5508235171324</v>
      </c>
      <c r="K3771">
        <f>VLOOKUP(F3771,[1]!china_towns_second__2[[Column1]:[Y]],2,FALSE)</f>
        <v>103.99464620000001</v>
      </c>
      <c r="L3771" t="s">
        <v>13140</v>
      </c>
      <c r="M3771" t="str">
        <f>VLOOKUP(H3771,CHOOSE({1,2},Table22[Native],Table22[Name]),2,0)</f>
        <v>Shuāngliú Qū</v>
      </c>
      <c r="N3771" s="15" t="str">
        <f>VLOOKUP(I3771,CHOOSE({1,2},Table22[Native],Table22[Name]),2,0)</f>
        <v>Chéngdū Shì</v>
      </c>
      <c r="O3771" s="15" t="str">
        <f t="shared" si="116"/>
        <v>Xihanggang Jiedao (Chéngdū Shì)</v>
      </c>
      <c r="P3771" s="15" t="str">
        <f t="shared" si="117"/>
        <v>Xihanggang Jiedao (Chéngdū Shì)</v>
      </c>
    </row>
    <row r="3772" spans="1:16" hidden="1" x14ac:dyDescent="0.25">
      <c r="A3772" t="s">
        <v>1340</v>
      </c>
      <c r="B3772" t="str">
        <f>IF(COUNTIF(A:A,A3772)&gt;1,_xlfn.CONCAT(A3772," (",N3772,")"),A3772)</f>
        <v>Xīhé Jiēdào</v>
      </c>
      <c r="C3772" t="str">
        <f>IF(COUNTIF(B:B,B3772)&gt;1,_xlfn.CONCAT(A3772," (",M3772,")"),B3772)</f>
        <v>Xīhé Jiēdào</v>
      </c>
      <c r="D3772" t="s">
        <v>1341</v>
      </c>
      <c r="E3772" t="s">
        <v>493</v>
      </c>
      <c r="F3772" t="str">
        <f>_xlfn.CONCAT(D3772,", ",H3772,", ",I3772,", ","四川省")</f>
        <v>西河街道, 龙泉驿区, 成都市, 四川省</v>
      </c>
      <c r="G3772">
        <v>57540</v>
      </c>
      <c r="H3772" t="s">
        <v>8189</v>
      </c>
      <c r="I3772" t="s">
        <v>8180</v>
      </c>
      <c r="J3772" t="e">
        <f>VLOOKUP(F3772,[1]!china_towns_second__2[[Column1]:[Y]],3,FALSE)</f>
        <v>#N/A</v>
      </c>
      <c r="K3772" t="e">
        <f>VLOOKUP(F3772,[1]!china_towns_second__2[[Column1]:[Y]],2,FALSE)</f>
        <v>#N/A</v>
      </c>
      <c r="L3772" t="s">
        <v>13141</v>
      </c>
      <c r="M3772" t="str">
        <f>VLOOKUP(H3772,CHOOSE({1,2},Table22[Native],Table22[Name]),2,0)</f>
        <v>Lóngquányì Qū</v>
      </c>
      <c r="N3772" s="15" t="str">
        <f>VLOOKUP(I3772,CHOOSE({1,2},Table22[Native],Table22[Name]),2,0)</f>
        <v>Chéngdū Shì</v>
      </c>
      <c r="O3772" s="15" t="str">
        <f t="shared" si="116"/>
        <v>Xihe Jiedao (Chéngdū Shì)</v>
      </c>
      <c r="P3772" s="15" t="str">
        <f t="shared" si="117"/>
        <v>Xihe Jiedao (Chéngdū Shì)</v>
      </c>
    </row>
    <row r="3773" spans="1:16" hidden="1" x14ac:dyDescent="0.25">
      <c r="A3773" t="s">
        <v>4986</v>
      </c>
      <c r="B3773" t="str">
        <f>IF(COUNTIF(A:A,A3773)&gt;1,_xlfn.CONCAT(A3773," (",N3773,")"),A3773)</f>
        <v>Xīhé Xiāng (Liángshān Yízú Zìzhìzhōu)</v>
      </c>
      <c r="C3773" t="str">
        <f>IF(COUNTIF(B:B,B3773)&gt;1,_xlfn.CONCAT(A3773," (",M3773,")"),B3773)</f>
        <v>Xīhé Xiāng (Liángshān Yízú Zìzhìzhōu)</v>
      </c>
      <c r="D3773" t="s">
        <v>4987</v>
      </c>
      <c r="E3773" t="s">
        <v>11</v>
      </c>
      <c r="F3773" t="str">
        <f>_xlfn.CONCAT(D3773,", ",H3773,", ",I3773,", ","四川省")</f>
        <v>西河乡, 喜德县, 凉山彝族自治州, 四川省</v>
      </c>
      <c r="G3773">
        <v>2120</v>
      </c>
      <c r="H3773" t="s">
        <v>8285</v>
      </c>
      <c r="I3773" t="s">
        <v>8271</v>
      </c>
      <c r="J3773" t="e">
        <f>VLOOKUP(F3773,[1]!china_towns_second__2[[Column1]:[Y]],3,FALSE)</f>
        <v>#N/A</v>
      </c>
      <c r="K3773" t="e">
        <f>VLOOKUP(F3773,[1]!china_towns_second__2[[Column1]:[Y]],2,FALSE)</f>
        <v>#N/A</v>
      </c>
      <c r="L3773" t="s">
        <v>14392</v>
      </c>
      <c r="M3773" t="str">
        <f>VLOOKUP(H3773,CHOOSE({1,2},Table22[Native],Table22[Name]),2,0)</f>
        <v>Xĭdé Xiàn</v>
      </c>
      <c r="N3773" s="15" t="str">
        <f>VLOOKUP(I3773,CHOOSE({1,2},Table22[Native],Table22[Name]),2,0)</f>
        <v>Liángshān Yízú Zìzhìzhōu</v>
      </c>
      <c r="O3773" s="15" t="str">
        <f t="shared" si="116"/>
        <v>Xihe Xiang (Liangshan Yizu Zizhizhou) (Liángshān Yízú Zìzhìzhōu)</v>
      </c>
      <c r="P3773" s="15" t="str">
        <f t="shared" si="117"/>
        <v>Xihe Xiang (Liangshan Yizu Zizhizhou) (Liángshān Yízú Zìzhìzhōu)</v>
      </c>
    </row>
    <row r="3774" spans="1:16" hidden="1" x14ac:dyDescent="0.25">
      <c r="A3774" t="s">
        <v>4986</v>
      </c>
      <c r="B3774" t="str">
        <f>IF(COUNTIF(A:A,A3774)&gt;1,_xlfn.CONCAT(A3774," (",N3774,")"),A3774)</f>
        <v>Xīhé Xiāng (Nánchōng Shì)</v>
      </c>
      <c r="C3774" t="str">
        <f>IF(COUNTIF(B:B,B3774)&gt;1,_xlfn.CONCAT(A3774," (",M3774,")"),B3774)</f>
        <v>Xīhé Xiāng (Nánchōng Shì)</v>
      </c>
      <c r="D3774" t="s">
        <v>4987</v>
      </c>
      <c r="E3774" t="s">
        <v>11</v>
      </c>
      <c r="F3774" t="str">
        <f>_xlfn.CONCAT(D3774,", ",H3774,", ",I3774,", ","四川省")</f>
        <v>西河乡, 南部县, 南充市, 四川省</v>
      </c>
      <c r="G3774">
        <v>3412</v>
      </c>
      <c r="H3774" t="s">
        <v>8322</v>
      </c>
      <c r="I3774" t="s">
        <v>8318</v>
      </c>
      <c r="J3774" t="e">
        <f>VLOOKUP(F3774,[1]!china_towns_second__2[[Column1]:[Y]],3,FALSE)</f>
        <v>#N/A</v>
      </c>
      <c r="K3774" t="e">
        <f>VLOOKUP(F3774,[1]!china_towns_second__2[[Column1]:[Y]],2,FALSE)</f>
        <v>#N/A</v>
      </c>
      <c r="L3774" t="s">
        <v>14393</v>
      </c>
      <c r="M3774" t="str">
        <f>VLOOKUP(H3774,CHOOSE({1,2},Table22[Native],Table22[Name]),2,0)</f>
        <v>Nánbù Xiàn</v>
      </c>
      <c r="N3774" s="15" t="str">
        <f>VLOOKUP(I3774,CHOOSE({1,2},Table22[Native],Table22[Name]),2,0)</f>
        <v>Nánchōng Shì</v>
      </c>
      <c r="O3774" s="15" t="str">
        <f t="shared" si="116"/>
        <v>Xihe Xiang (Nanchong Shi) (Nánchōng Shì)</v>
      </c>
      <c r="P3774" s="15" t="str">
        <f t="shared" si="117"/>
        <v>Xihe Xiang (Nanchong Shi) (Nánchōng Shì)</v>
      </c>
    </row>
    <row r="3775" spans="1:16" hidden="1" x14ac:dyDescent="0.25">
      <c r="A3775" t="s">
        <v>1342</v>
      </c>
      <c r="B3775" t="str">
        <f>IF(COUNTIF(A:A,A3775)&gt;1,_xlfn.CONCAT(A3775," (",N3775,")"),A3775)</f>
        <v>Xīhuá Jiēdào</v>
      </c>
      <c r="C3775" t="str">
        <f>IF(COUNTIF(B:B,B3775)&gt;1,_xlfn.CONCAT(A3775," (",M3775,")"),B3775)</f>
        <v>Xīhuá Jiēdào</v>
      </c>
      <c r="D3775" t="s">
        <v>1343</v>
      </c>
      <c r="E3775" t="s">
        <v>493</v>
      </c>
      <c r="F3775" t="str">
        <f>_xlfn.CONCAT(D3775,", ",H3775,", ",I3775,", ","四川省")</f>
        <v>西华街道, 金牛区, 成都市, 四川省</v>
      </c>
      <c r="G3775">
        <v>111596</v>
      </c>
      <c r="H3775" t="s">
        <v>8187</v>
      </c>
      <c r="I3775" t="s">
        <v>8180</v>
      </c>
      <c r="J3775">
        <f>VLOOKUP(F3775,[1]!china_towns_second__2[[Column1]:[Y]],3,FALSE)</f>
        <v>30.7333529116511</v>
      </c>
      <c r="K3775">
        <f>VLOOKUP(F3775,[1]!china_towns_second__2[[Column1]:[Y]],2,FALSE)</f>
        <v>104.0133672</v>
      </c>
      <c r="L3775" t="s">
        <v>13142</v>
      </c>
      <c r="M3775" t="str">
        <f>VLOOKUP(H3775,CHOOSE({1,2},Table22[Native],Table22[Name]),2,0)</f>
        <v>Jīnniú Qū</v>
      </c>
      <c r="N3775" s="15" t="str">
        <f>VLOOKUP(I3775,CHOOSE({1,2},Table22[Native],Table22[Name]),2,0)</f>
        <v>Chéngdū Shì</v>
      </c>
      <c r="O3775" s="15" t="str">
        <f t="shared" si="116"/>
        <v>Xihua Jiedao (Chéngdū Shì)</v>
      </c>
      <c r="P3775" s="15" t="str">
        <f t="shared" si="117"/>
        <v>Xihua Jiedao (Chéngdū Shì)</v>
      </c>
    </row>
    <row r="3776" spans="1:16" hidden="1" x14ac:dyDescent="0.25">
      <c r="A3776" t="s">
        <v>7684</v>
      </c>
      <c r="B3776" t="str">
        <f>IF(COUNTIF(A:A,A3776)&gt;1,_xlfn.CONCAT(A3776," (",N3776,")"),A3776)</f>
        <v>Xījiāo Jiēdào</v>
      </c>
      <c r="C3776" t="str">
        <f>IF(COUNTIF(B:B,B3776)&gt;1,_xlfn.CONCAT(A3776," (",M3776,")"),B3776)</f>
        <v>Xījiāo Jiēdào</v>
      </c>
      <c r="D3776" t="s">
        <v>7685</v>
      </c>
      <c r="E3776" t="s">
        <v>493</v>
      </c>
      <c r="F3776" t="str">
        <f>_xlfn.CONCAT(D3776,", ",H3776,", ",I3776,", ","四川省")</f>
        <v>西郊街道, 翠屏区, 宜宾市, 四川省</v>
      </c>
      <c r="G3776">
        <v>58834</v>
      </c>
      <c r="H3776" t="s">
        <v>8361</v>
      </c>
      <c r="I3776" t="s">
        <v>8359</v>
      </c>
      <c r="J3776">
        <f>VLOOKUP(F3776,[1]!china_towns_second__2[[Column1]:[Y]],3,FALSE)</f>
        <v>28.733887147197901</v>
      </c>
      <c r="K3776">
        <f>VLOOKUP(F3776,[1]!china_towns_second__2[[Column1]:[Y]],2,FALSE)</f>
        <v>104.5791126</v>
      </c>
      <c r="L3776" t="s">
        <v>13143</v>
      </c>
      <c r="M3776" t="str">
        <f>VLOOKUP(H3776,CHOOSE({1,2},Table22[Native],Table22[Name]),2,0)</f>
        <v>Cuìpíng Qū</v>
      </c>
      <c r="N3776" s="15" t="str">
        <f>VLOOKUP(I3776,CHOOSE({1,2},Table22[Native],Table22[Name]),2,0)</f>
        <v>Yíbīn Shì</v>
      </c>
      <c r="O3776" s="15" t="str">
        <f t="shared" si="116"/>
        <v>Xijiao Jiedao (Yíbīn Shì)</v>
      </c>
      <c r="P3776" s="15" t="str">
        <f t="shared" si="117"/>
        <v>Xijiao Jiedao (Yíbīn Shì)</v>
      </c>
    </row>
    <row r="3777" spans="1:16" hidden="1" x14ac:dyDescent="0.25">
      <c r="A3777" t="s">
        <v>4988</v>
      </c>
      <c r="B3777" t="str">
        <f>IF(COUNTIF(A:A,A3777)&gt;1,_xlfn.CONCAT(A3777," (",N3777,")"),A3777)</f>
        <v>Xījiāo Xiāng</v>
      </c>
      <c r="C3777" t="str">
        <f>IF(COUNTIF(B:B,B3777)&gt;1,_xlfn.CONCAT(A3777," (",M3777,")"),B3777)</f>
        <v>Xījiāo Xiāng</v>
      </c>
      <c r="D3777" t="s">
        <v>4989</v>
      </c>
      <c r="E3777" t="s">
        <v>11</v>
      </c>
      <c r="F3777" t="str">
        <f>_xlfn.CONCAT(D3777,", ",H3777,", ",I3777,", ","四川省")</f>
        <v>西郊乡, 西昌市, 凉山彝族自治州, 四川省</v>
      </c>
      <c r="G3777">
        <v>56902</v>
      </c>
      <c r="H3777" t="s">
        <v>8284</v>
      </c>
      <c r="I3777" t="s">
        <v>8271</v>
      </c>
      <c r="J3777" t="e">
        <f>VLOOKUP(F3777,[1]!china_towns_second__2[[Column1]:[Y]],3,FALSE)</f>
        <v>#N/A</v>
      </c>
      <c r="K3777" t="e">
        <f>VLOOKUP(F3777,[1]!china_towns_second__2[[Column1]:[Y]],2,FALSE)</f>
        <v>#N/A</v>
      </c>
      <c r="L3777" t="s">
        <v>13144</v>
      </c>
      <c r="M3777" t="str">
        <f>VLOOKUP(H3777,CHOOSE({1,2},Table22[Native],Table22[Name]),2,0)</f>
        <v>Xīchāng Shì</v>
      </c>
      <c r="N3777" s="15" t="str">
        <f>VLOOKUP(I3777,CHOOSE({1,2},Table22[Native],Table22[Name]),2,0)</f>
        <v>Liángshān Yízú Zìzhìzhōu</v>
      </c>
      <c r="O3777" s="15" t="str">
        <f t="shared" si="116"/>
        <v>Xijiao Xiang (Liángshān Yízú Zìzhìzhōu)</v>
      </c>
      <c r="P3777" s="15" t="str">
        <f t="shared" si="117"/>
        <v>Xijiao Xiang (Liángshān Yízú Zìzhìzhōu)</v>
      </c>
    </row>
    <row r="3778" spans="1:16" hidden="1" x14ac:dyDescent="0.25">
      <c r="A3778" t="s">
        <v>7686</v>
      </c>
      <c r="B3778" t="str">
        <f>IF(COUNTIF(A:A,A3778)&gt;1,_xlfn.CONCAT(A3778," (",N3778,")"),A3778)</f>
        <v>Xījiāshān Zhèn</v>
      </c>
      <c r="C3778" t="str">
        <f>IF(COUNTIF(B:B,B3778)&gt;1,_xlfn.CONCAT(A3778," (",M3778,")"),B3778)</f>
        <v>Xījiāshān Zhèn</v>
      </c>
      <c r="D3778" t="s">
        <v>7687</v>
      </c>
      <c r="E3778" t="s">
        <v>7</v>
      </c>
      <c r="F3778" t="str">
        <f>_xlfn.CONCAT(D3778,", ",H3778,", ",I3778,", ","四川省")</f>
        <v>夕佳山镇, 江安县, 宜宾市, 四川省</v>
      </c>
      <c r="G3778">
        <v>15784</v>
      </c>
      <c r="H3778" t="s">
        <v>8364</v>
      </c>
      <c r="I3778" t="s">
        <v>8359</v>
      </c>
      <c r="J3778">
        <f>VLOOKUP(F3778,[1]!china_towns_second__2[[Column1]:[Y]],3,FALSE)</f>
        <v>28.600100488992201</v>
      </c>
      <c r="K3778">
        <f>VLOOKUP(F3778,[1]!china_towns_second__2[[Column1]:[Y]],2,FALSE)</f>
        <v>105.1102546</v>
      </c>
      <c r="L3778" t="s">
        <v>13145</v>
      </c>
      <c r="M3778" t="str">
        <f>VLOOKUP(H3778,CHOOSE({1,2},Table22[Native],Table22[Name]),2,0)</f>
        <v>Jiāng'ān Xiàn</v>
      </c>
      <c r="N3778" s="15" t="str">
        <f>VLOOKUP(I3778,CHOOSE({1,2},Table22[Native],Table22[Name]),2,0)</f>
        <v>Yíbīn Shì</v>
      </c>
      <c r="O3778" s="15" t="str">
        <f t="shared" ref="O3778:O3841" si="118">_xlfn.CONCAT(L3778," (",N3778,")")</f>
        <v>Xijiashan Zhen (Yíbīn Shì)</v>
      </c>
      <c r="P3778" s="15" t="str">
        <f t="shared" ref="P3778:P3841" si="119">IF(COUNTIF(O:O,O3778)&gt;1,_xlfn.CONCAT(L3778," (",M3778,")"),O3778)</f>
        <v>Xijiashan Zhen (Yíbīn Shì)</v>
      </c>
    </row>
    <row r="3779" spans="1:16" hidden="1" x14ac:dyDescent="0.25">
      <c r="A3779" t="s">
        <v>1941</v>
      </c>
      <c r="B3779" t="str">
        <f>IF(COUNTIF(A:A,A3779)&gt;1,_xlfn.CONCAT(A3779," (",N3779,")"),A3779)</f>
        <v>Xīkŏu Xiāng</v>
      </c>
      <c r="C3779" t="str">
        <f>IF(COUNTIF(B:B,B3779)&gt;1,_xlfn.CONCAT(A3779," (",M3779,")"),B3779)</f>
        <v>Xīkŏu Xiāng</v>
      </c>
      <c r="D3779" t="s">
        <v>1942</v>
      </c>
      <c r="E3779" t="s">
        <v>11</v>
      </c>
      <c r="F3779" t="str">
        <f>_xlfn.CONCAT(D3779,", ",H3779,", ",I3779,", ","四川省")</f>
        <v>溪口乡, 万源市, 达州市, 四川省</v>
      </c>
      <c r="G3779">
        <v>3344</v>
      </c>
      <c r="H3779" t="s">
        <v>8208</v>
      </c>
      <c r="I3779" t="s">
        <v>8202</v>
      </c>
      <c r="J3779" t="e">
        <f>VLOOKUP(F3779,[1]!china_towns_second__2[[Column1]:[Y]],3,FALSE)</f>
        <v>#N/A</v>
      </c>
      <c r="K3779" t="e">
        <f>VLOOKUP(F3779,[1]!china_towns_second__2[[Column1]:[Y]],2,FALSE)</f>
        <v>#N/A</v>
      </c>
      <c r="L3779" t="s">
        <v>13146</v>
      </c>
      <c r="M3779" t="str">
        <f>VLOOKUP(H3779,CHOOSE({1,2},Table22[Native],Table22[Name]),2,0)</f>
        <v>Wànyuán Shì</v>
      </c>
      <c r="N3779" s="15" t="str">
        <f>VLOOKUP(I3779,CHOOSE({1,2},Table22[Native],Table22[Name]),2,0)</f>
        <v>Dázhōu Shì</v>
      </c>
      <c r="O3779" s="15" t="str">
        <f t="shared" si="118"/>
        <v>Xikou Xiang (Dázhōu Shì)</v>
      </c>
      <c r="P3779" s="15" t="str">
        <f t="shared" si="119"/>
        <v>Xikou Xiang (Dázhōu Shì)</v>
      </c>
    </row>
    <row r="3780" spans="1:16" hidden="1" x14ac:dyDescent="0.25">
      <c r="A3780" t="s">
        <v>3572</v>
      </c>
      <c r="B3780" t="str">
        <f>IF(COUNTIF(A:A,A3780)&gt;1,_xlfn.CONCAT(A3780," (",N3780,")"),A3780)</f>
        <v>Xīkŏu Zhèn</v>
      </c>
      <c r="C3780" t="str">
        <f>IF(COUNTIF(B:B,B3780)&gt;1,_xlfn.CONCAT(A3780," (",M3780,")"),B3780)</f>
        <v>Xīkŏu Zhèn</v>
      </c>
      <c r="D3780" t="s">
        <v>3573</v>
      </c>
      <c r="E3780" t="s">
        <v>7</v>
      </c>
      <c r="F3780" t="str">
        <f>_xlfn.CONCAT(D3780,", ",H3780,", ",I3780,", ","四川省")</f>
        <v>溪口镇, 华蓥市, 广安市, 四川省</v>
      </c>
      <c r="G3780">
        <v>22888</v>
      </c>
      <c r="H3780" t="s">
        <v>8241</v>
      </c>
      <c r="I3780" t="s">
        <v>8239</v>
      </c>
      <c r="J3780">
        <f>VLOOKUP(F3780,[1]!china_towns_second__2[[Column1]:[Y]],3,FALSE)</f>
        <v>30.171895044734701</v>
      </c>
      <c r="K3780">
        <f>VLOOKUP(F3780,[1]!china_towns_second__2[[Column1]:[Y]],2,FALSE)</f>
        <v>106.6941255</v>
      </c>
      <c r="L3780" t="s">
        <v>13147</v>
      </c>
      <c r="M3780" t="str">
        <f>VLOOKUP(H3780,CHOOSE({1,2},Table22[Native],Table22[Name]),2,0)</f>
        <v>Huáyíng Shì</v>
      </c>
      <c r="N3780" s="15" t="str">
        <f>VLOOKUP(I3780,CHOOSE({1,2},Table22[Native],Table22[Name]),2,0)</f>
        <v>Guăng'ān Shì</v>
      </c>
      <c r="O3780" s="15" t="str">
        <f t="shared" si="118"/>
        <v>Xikou Zhen (Guăng'ān Shì)</v>
      </c>
      <c r="P3780" s="15" t="str">
        <f t="shared" si="119"/>
        <v>Xikou Zhen (Guăng'ān Shì)</v>
      </c>
    </row>
    <row r="3781" spans="1:16" hidden="1" x14ac:dyDescent="0.25">
      <c r="A3781" t="s">
        <v>1344</v>
      </c>
      <c r="B3781" t="str">
        <f>IF(COUNTIF(A:A,A3781)&gt;1,_xlfn.CONCAT(A3781," (",N3781,")"),A3781)</f>
        <v>Xīlái Zhèn</v>
      </c>
      <c r="C3781" t="str">
        <f>IF(COUNTIF(B:B,B3781)&gt;1,_xlfn.CONCAT(A3781," (",M3781,")"),B3781)</f>
        <v>Xīlái Zhèn</v>
      </c>
      <c r="D3781" t="s">
        <v>1345</v>
      </c>
      <c r="E3781" t="s">
        <v>7</v>
      </c>
      <c r="F3781" t="str">
        <f>_xlfn.CONCAT(D3781,", ",H3781,", ",I3781,", ","四川省")</f>
        <v>西来镇, 蒲江县, 成都市, 四川省</v>
      </c>
      <c r="G3781">
        <v>26767</v>
      </c>
      <c r="H3781" t="s">
        <v>8192</v>
      </c>
      <c r="I3781" t="s">
        <v>8180</v>
      </c>
      <c r="J3781">
        <f>VLOOKUP(F3781,[1]!china_towns_second__2[[Column1]:[Y]],3,FALSE)</f>
        <v>30.2937567197325</v>
      </c>
      <c r="K3781">
        <f>VLOOKUP(F3781,[1]!china_towns_second__2[[Column1]:[Y]],2,FALSE)</f>
        <v>103.519839</v>
      </c>
      <c r="L3781" t="s">
        <v>13148</v>
      </c>
      <c r="M3781" t="str">
        <f>VLOOKUP(H3781,CHOOSE({1,2},Table22[Native],Table22[Name]),2,0)</f>
        <v>Pújiāng Xiàn</v>
      </c>
      <c r="N3781" s="15" t="str">
        <f>VLOOKUP(I3781,CHOOSE({1,2},Table22[Native],Table22[Name]),2,0)</f>
        <v>Chéngdū Shì</v>
      </c>
      <c r="O3781" s="15" t="str">
        <f t="shared" si="118"/>
        <v>Xilai Zhen (Chéngdū Shì)</v>
      </c>
      <c r="P3781" s="15" t="str">
        <f t="shared" si="119"/>
        <v>Xilai Zhen (Chéngdū Shì)</v>
      </c>
    </row>
    <row r="3782" spans="1:16" hidden="1" x14ac:dyDescent="0.25">
      <c r="A3782" t="s">
        <v>6886</v>
      </c>
      <c r="B3782" t="str">
        <f>IF(COUNTIF(A:A,A3782)&gt;1,_xlfn.CONCAT(A3782," (",N3782,")"),A3782)</f>
        <v>Xīlín Jiēdào</v>
      </c>
      <c r="C3782" t="str">
        <f>IF(COUNTIF(B:B,B3782)&gt;1,_xlfn.CONCAT(A3782," (",M3782,")"),B3782)</f>
        <v>Xīlín Jiēdào</v>
      </c>
      <c r="D3782" t="s">
        <v>6887</v>
      </c>
      <c r="E3782" t="s">
        <v>493</v>
      </c>
      <c r="F3782" t="str">
        <f>_xlfn.CONCAT(D3782,", ",H3782,", ",I3782,", ","四川省")</f>
        <v>西林街道, 东兴区, 内江市, 四川省</v>
      </c>
      <c r="G3782">
        <v>80421</v>
      </c>
      <c r="H3782" t="s">
        <v>8330</v>
      </c>
      <c r="I3782" t="s">
        <v>8329</v>
      </c>
      <c r="J3782">
        <f>VLOOKUP(F3782,[1]!china_towns_second__2[[Column1]:[Y]],3,FALSE)</f>
        <v>29.6050191227149</v>
      </c>
      <c r="K3782">
        <f>VLOOKUP(F3782,[1]!china_towns_second__2[[Column1]:[Y]],2,FALSE)</f>
        <v>105.04969749999999</v>
      </c>
      <c r="L3782" t="s">
        <v>13149</v>
      </c>
      <c r="M3782" t="str">
        <f>VLOOKUP(H3782,CHOOSE({1,2},Table22[Native],Table22[Name]),2,0)</f>
        <v>Dōngxīng Qū</v>
      </c>
      <c r="N3782" s="15" t="str">
        <f>VLOOKUP(I3782,CHOOSE({1,2},Table22[Native],Table22[Name]),2,0)</f>
        <v>Nèijiāng Shì</v>
      </c>
      <c r="O3782" s="15" t="str">
        <f t="shared" si="118"/>
        <v>Xilin Jiedao (Nèijiāng Shì)</v>
      </c>
      <c r="P3782" s="15" t="str">
        <f t="shared" si="119"/>
        <v>Xilin Jiedao (Nèijiāng Shì)</v>
      </c>
    </row>
    <row r="3783" spans="1:16" hidden="1" x14ac:dyDescent="0.25">
      <c r="A3783" t="s">
        <v>1346</v>
      </c>
      <c r="B3783" t="str">
        <f>IF(COUNTIF(A:A,A3783)&gt;1,_xlfn.CONCAT(A3783," (",N3783,")"),A3783)</f>
        <v>Xīlĭng Zhèn</v>
      </c>
      <c r="C3783" t="str">
        <f>IF(COUNTIF(B:B,B3783)&gt;1,_xlfn.CONCAT(A3783," (",M3783,")"),B3783)</f>
        <v>Xīlĭng Zhèn</v>
      </c>
      <c r="D3783" t="s">
        <v>1347</v>
      </c>
      <c r="E3783" t="s">
        <v>7</v>
      </c>
      <c r="F3783" t="str">
        <f>_xlfn.CONCAT(D3783,", ",H3783,", ",I3783,", ","四川省")</f>
        <v>西岭镇, 大邑县, 成都市, 四川省</v>
      </c>
      <c r="G3783">
        <v>5422</v>
      </c>
      <c r="H3783" t="s">
        <v>8183</v>
      </c>
      <c r="I3783" t="s">
        <v>8180</v>
      </c>
      <c r="J3783">
        <f>VLOOKUP(F3783,[1]!china_towns_second__2[[Column1]:[Y]],3,FALSE)</f>
        <v>30.697229818561201</v>
      </c>
      <c r="K3783">
        <f>VLOOKUP(F3783,[1]!china_towns_second__2[[Column1]:[Y]],2,FALSE)</f>
        <v>103.16452580000001</v>
      </c>
      <c r="L3783" t="s">
        <v>13150</v>
      </c>
      <c r="M3783" t="str">
        <f>VLOOKUP(H3783,CHOOSE({1,2},Table22[Native],Table22[Name]),2,0)</f>
        <v>Dàyì Xiàn</v>
      </c>
      <c r="N3783" s="15" t="str">
        <f>VLOOKUP(I3783,CHOOSE({1,2},Table22[Native],Table22[Name]),2,0)</f>
        <v>Chéngdū Shì</v>
      </c>
      <c r="O3783" s="15" t="str">
        <f t="shared" si="118"/>
        <v>Xiling Zhen (Chéngdū Shì)</v>
      </c>
      <c r="P3783" s="15" t="str">
        <f t="shared" si="119"/>
        <v>Xiling Zhen (Chéngdū Shì)</v>
      </c>
    </row>
    <row r="3784" spans="1:16" hidden="1" x14ac:dyDescent="0.25">
      <c r="A3784" t="s">
        <v>5984</v>
      </c>
      <c r="B3784" t="str">
        <f>IF(COUNTIF(A:A,A3784)&gt;1,_xlfn.CONCAT(A3784," (",N3784,")"),A3784)</f>
        <v>Xīlíng Zhèn [incl. Gāodēng Zhèn, Lóngquán Xiāng]</v>
      </c>
      <c r="C3784" t="str">
        <f>IF(COUNTIF(B:B,B3784)&gt;1,_xlfn.CONCAT(A3784," (",M3784,")"),B3784)</f>
        <v>Xīlíng Zhèn [incl. Gāodēng Zhèn, Lóngquán Xiāng]</v>
      </c>
      <c r="D3784" t="s">
        <v>5985</v>
      </c>
      <c r="E3784" t="s">
        <v>7</v>
      </c>
      <c r="F3784" t="str">
        <f>_xlfn.CONCAT(D3784,", ",H3784,", ",I3784,", ","四川省")</f>
        <v>西陵镇, 盐亭县, 绵阳市, 四川省</v>
      </c>
      <c r="G3784">
        <v>16418</v>
      </c>
      <c r="H3784" t="s">
        <v>8314</v>
      </c>
      <c r="I3784" t="s">
        <v>8307</v>
      </c>
      <c r="J3784">
        <f>VLOOKUP(F3784,[1]!china_towns_second__2[[Column1]:[Y]],3,FALSE)</f>
        <v>31.0452490975897</v>
      </c>
      <c r="K3784">
        <f>VLOOKUP(F3784,[1]!china_towns_second__2[[Column1]:[Y]],2,FALSE)</f>
        <v>105.5220992</v>
      </c>
      <c r="L3784" t="s">
        <v>13151</v>
      </c>
      <c r="M3784" t="str">
        <f>VLOOKUP(H3784,CHOOSE({1,2},Table22[Native],Table22[Name]),2,0)</f>
        <v>Yántíng Xiàn</v>
      </c>
      <c r="N3784" s="15" t="str">
        <f>VLOOKUP(I3784,CHOOSE({1,2},Table22[Native],Table22[Name]),2,0)</f>
        <v>Miányáng Shì</v>
      </c>
      <c r="O3784" s="15" t="str">
        <f t="shared" si="118"/>
        <v>Xiling Zhen [incl. Gaodeng Zhen, Longquan Xiang] (Miányáng Shì)</v>
      </c>
      <c r="P3784" s="15" t="str">
        <f t="shared" si="119"/>
        <v>Xiling Zhen [incl. Gaodeng Zhen, Longquan Xiang] (Miányáng Shì)</v>
      </c>
    </row>
    <row r="3785" spans="1:16" hidden="1" x14ac:dyDescent="0.25">
      <c r="A3785" t="s">
        <v>5564</v>
      </c>
      <c r="B3785" t="str">
        <f>IF(COUNTIF(A:A,A3785)&gt;1,_xlfn.CONCAT(A3785," (",N3785,")"),A3785)</f>
        <v>Xīlóng Zhèn</v>
      </c>
      <c r="C3785" t="str">
        <f>IF(COUNTIF(B:B,B3785)&gt;1,_xlfn.CONCAT(A3785," (",M3785,")"),B3785)</f>
        <v>Xīlóng Zhèn</v>
      </c>
      <c r="D3785" t="s">
        <v>5565</v>
      </c>
      <c r="E3785" t="s">
        <v>7</v>
      </c>
      <c r="F3785" t="str">
        <f>_xlfn.CONCAT(D3785,", ",H3785,", ",I3785,", ","四川省")</f>
        <v>西龙镇, 青神县, 眉山市, 四川省</v>
      </c>
      <c r="G3785">
        <v>22543</v>
      </c>
      <c r="H3785" t="s">
        <v>8304</v>
      </c>
      <c r="I3785" t="s">
        <v>8299</v>
      </c>
      <c r="J3785">
        <f>VLOOKUP(F3785,[1]!china_towns_second__2[[Column1]:[Y]],3,FALSE)</f>
        <v>29.837823729982901</v>
      </c>
      <c r="K3785">
        <f>VLOOKUP(F3785,[1]!china_towns_second__2[[Column1]:[Y]],2,FALSE)</f>
        <v>103.7719616</v>
      </c>
      <c r="L3785" t="s">
        <v>13152</v>
      </c>
      <c r="M3785" t="str">
        <f>VLOOKUP(H3785,CHOOSE({1,2},Table22[Native],Table22[Name]),2,0)</f>
        <v>Qīngshén Xiàn</v>
      </c>
      <c r="N3785" s="15" t="str">
        <f>VLOOKUP(I3785,CHOOSE({1,2},Table22[Native],Table22[Name]),2,0)</f>
        <v>Méishān Shì</v>
      </c>
      <c r="O3785" s="15" t="str">
        <f t="shared" si="118"/>
        <v>Xilong Zhen (Méishān Shì)</v>
      </c>
      <c r="P3785" s="15" t="str">
        <f t="shared" si="119"/>
        <v>Xilong Zhen (Méishān Shì)</v>
      </c>
    </row>
    <row r="3786" spans="1:16" hidden="1" x14ac:dyDescent="0.25">
      <c r="A3786" t="s">
        <v>4990</v>
      </c>
      <c r="B3786" t="str">
        <f>IF(COUNTIF(A:A,A3786)&gt;1,_xlfn.CONCAT(A3786," (",N3786,")"),A3786)</f>
        <v>Xīluòmĭ Xiāng</v>
      </c>
      <c r="C3786" t="str">
        <f>IF(COUNTIF(B:B,B3786)&gt;1,_xlfn.CONCAT(A3786," (",M3786,")"),B3786)</f>
        <v>Xīluòmĭ Xiāng</v>
      </c>
      <c r="D3786" t="s">
        <v>4991</v>
      </c>
      <c r="E3786" t="s">
        <v>11</v>
      </c>
      <c r="F3786" t="str">
        <f>_xlfn.CONCAT(D3786,", ",H3786,", ",I3786,", ","四川省")</f>
        <v>溪洛米乡, 雷波县, 凉山彝族自治州, 四川省</v>
      </c>
      <c r="G3786">
        <v>4952</v>
      </c>
      <c r="H3786" t="s">
        <v>8278</v>
      </c>
      <c r="I3786" t="s">
        <v>8271</v>
      </c>
      <c r="J3786" t="e">
        <f>VLOOKUP(F3786,[1]!china_towns_second__2[[Column1]:[Y]],3,FALSE)</f>
        <v>#N/A</v>
      </c>
      <c r="K3786" t="e">
        <f>VLOOKUP(F3786,[1]!china_towns_second__2[[Column1]:[Y]],2,FALSE)</f>
        <v>#N/A</v>
      </c>
      <c r="L3786" t="s">
        <v>13153</v>
      </c>
      <c r="M3786" t="str">
        <f>VLOOKUP(H3786,CHOOSE({1,2},Table22[Native],Table22[Name]),2,0)</f>
        <v>Léibō Xiàn</v>
      </c>
      <c r="N3786" s="15" t="str">
        <f>VLOOKUP(I3786,CHOOSE({1,2},Table22[Native],Table22[Name]),2,0)</f>
        <v>Liángshān Yízú Zìzhìzhōu</v>
      </c>
      <c r="O3786" s="15" t="str">
        <f t="shared" si="118"/>
        <v>Xiluomi Xiang (Liángshān Yízú Zìzhìzhōu)</v>
      </c>
      <c r="P3786" s="15" t="str">
        <f t="shared" si="119"/>
        <v>Xiluomi Xiang (Liángshān Yízú Zìzhìzhōu)</v>
      </c>
    </row>
    <row r="3787" spans="1:16" hidden="1" x14ac:dyDescent="0.25">
      <c r="A3787" t="s">
        <v>7178</v>
      </c>
      <c r="B3787" t="str">
        <f>IF(COUNTIF(A:A,A3787)&gt;1,_xlfn.CONCAT(A3787," (",N3787,")"),A3787)</f>
        <v>Xīméi Zhèn</v>
      </c>
      <c r="C3787" t="str">
        <f>IF(COUNTIF(B:B,B3787)&gt;1,_xlfn.CONCAT(A3787," (",M3787,")"),B3787)</f>
        <v>Xīméi Zhèn</v>
      </c>
      <c r="D3787" t="s">
        <v>7179</v>
      </c>
      <c r="E3787" t="s">
        <v>7</v>
      </c>
      <c r="F3787" t="str">
        <f>_xlfn.CONCAT(D3787,", ",H3787,", ",I3787,", ","四川省")</f>
        <v>西眉镇, 安居区, 遂宁市, 四川省</v>
      </c>
      <c r="G3787">
        <v>51176</v>
      </c>
      <c r="H3787" t="s">
        <v>8343</v>
      </c>
      <c r="I3787" t="s">
        <v>8342</v>
      </c>
      <c r="J3787">
        <f>VLOOKUP(F3787,[1]!china_towns_second__2[[Column1]:[Y]],3,FALSE)</f>
        <v>30.348258359311799</v>
      </c>
      <c r="K3787">
        <f>VLOOKUP(F3787,[1]!china_towns_second__2[[Column1]:[Y]],2,FALSE)</f>
        <v>105.6305358</v>
      </c>
      <c r="L3787" t="s">
        <v>13154</v>
      </c>
      <c r="M3787" t="str">
        <f>VLOOKUP(H3787,CHOOSE({1,2},Table22[Native],Table22[Name]),2,0)</f>
        <v>Ānjū Qū</v>
      </c>
      <c r="N3787" s="15" t="str">
        <f>VLOOKUP(I3787,CHOOSE({1,2},Table22[Native],Table22[Name]),2,0)</f>
        <v>Suìníng Shì</v>
      </c>
      <c r="O3787" s="15" t="str">
        <f t="shared" si="118"/>
        <v>Ximei Zhen (Suìníng Shì)</v>
      </c>
      <c r="P3787" s="15" t="str">
        <f t="shared" si="119"/>
        <v>Ximei Zhen (Suìníng Shì)</v>
      </c>
    </row>
    <row r="3788" spans="1:16" hidden="1" x14ac:dyDescent="0.25">
      <c r="A3788" t="s">
        <v>3223</v>
      </c>
      <c r="B3788" t="str">
        <f>IF(COUNTIF(A:A,A3788)&gt;1,_xlfn.CONCAT(A3788," (",N3788,")"),A3788)</f>
        <v>Xīmiào Xiāng</v>
      </c>
      <c r="C3788" t="str">
        <f>IF(COUNTIF(B:B,B3788)&gt;1,_xlfn.CONCAT(A3788," (",M3788,")"),B3788)</f>
        <v>Xīmiào Xiāng</v>
      </c>
      <c r="D3788" t="s">
        <v>3224</v>
      </c>
      <c r="E3788" t="s">
        <v>11</v>
      </c>
      <c r="F3788" t="str">
        <f>_xlfn.CONCAT(D3788,", ",H3788,", ",I3788,", ","四川省")</f>
        <v>西庙乡, 剑阁县, 广元市, 四川省</v>
      </c>
      <c r="G3788">
        <v>4915</v>
      </c>
      <c r="H3788" t="s">
        <v>8250</v>
      </c>
      <c r="I3788" t="s">
        <v>8247</v>
      </c>
      <c r="J3788" t="e">
        <f>VLOOKUP(F3788,[1]!china_towns_second__2[[Column1]:[Y]],3,FALSE)</f>
        <v>#N/A</v>
      </c>
      <c r="K3788" t="e">
        <f>VLOOKUP(F3788,[1]!china_towns_second__2[[Column1]:[Y]],2,FALSE)</f>
        <v>#N/A</v>
      </c>
      <c r="L3788" t="s">
        <v>13155</v>
      </c>
      <c r="M3788" t="str">
        <f>VLOOKUP(H3788,CHOOSE({1,2},Table22[Native],Table22[Name]),2,0)</f>
        <v>Jiàngé Xiàn</v>
      </c>
      <c r="N3788" s="15" t="str">
        <f>VLOOKUP(I3788,CHOOSE({1,2},Table22[Native],Table22[Name]),2,0)</f>
        <v>Guăngyuán Shì</v>
      </c>
      <c r="O3788" s="15" t="str">
        <f t="shared" si="118"/>
        <v>Ximiao Xiang (Guăngyuán Shì)</v>
      </c>
      <c r="P3788" s="15" t="str">
        <f t="shared" si="119"/>
        <v>Ximiao Xiang (Guăngyuán Shì)</v>
      </c>
    </row>
    <row r="3789" spans="1:16" hidden="1" x14ac:dyDescent="0.25">
      <c r="A3789" t="s">
        <v>4992</v>
      </c>
      <c r="B3789" t="str">
        <f>IF(COUNTIF(A:A,A3789)&gt;1,_xlfn.CONCAT(A3789," (",N3789,")"),A3789)</f>
        <v>Xīn'ān Dăizú Xiāng</v>
      </c>
      <c r="C3789" t="str">
        <f>IF(COUNTIF(B:B,B3789)&gt;1,_xlfn.CONCAT(A3789," (",M3789,")"),B3789)</f>
        <v>Xīn'ān Dăizú Xiāng</v>
      </c>
      <c r="D3789" t="s">
        <v>4993</v>
      </c>
      <c r="E3789" t="s">
        <v>11</v>
      </c>
      <c r="F3789" t="str">
        <f>_xlfn.CONCAT(D3789,", ",H3789,", ",I3789,", ","四川省")</f>
        <v>新安傣族乡, 会理县, 凉山彝族自治州, 四川省</v>
      </c>
      <c r="G3789">
        <v>3735</v>
      </c>
      <c r="H3789" t="s">
        <v>8276</v>
      </c>
      <c r="I3789" t="s">
        <v>8271</v>
      </c>
      <c r="J3789" t="e">
        <f>VLOOKUP(F3789,[1]!china_towns_second__2[[Column1]:[Y]],3,FALSE)</f>
        <v>#N/A</v>
      </c>
      <c r="K3789" t="e">
        <f>VLOOKUP(F3789,[1]!china_towns_second__2[[Column1]:[Y]],2,FALSE)</f>
        <v>#N/A</v>
      </c>
      <c r="L3789" t="s">
        <v>13156</v>
      </c>
      <c r="M3789" t="str">
        <f>VLOOKUP(H3789,CHOOSE({1,2},Table22[Native],Table22[Name]),2,0)</f>
        <v>Huìlĭ Xiàn</v>
      </c>
      <c r="N3789" s="15" t="str">
        <f>VLOOKUP(I3789,CHOOSE({1,2},Table22[Native],Table22[Name]),2,0)</f>
        <v>Liángshān Yízú Zìzhìzhōu</v>
      </c>
      <c r="O3789" s="15" t="str">
        <f t="shared" si="118"/>
        <v>Xin'an Daizu Xiang (Liángshān Yízú Zìzhìzhōu)</v>
      </c>
      <c r="P3789" s="15" t="str">
        <f t="shared" si="119"/>
        <v>Xin'an Daizu Xiang (Liángshān Yízú Zìzhìzhōu)</v>
      </c>
    </row>
    <row r="3790" spans="1:16" hidden="1" x14ac:dyDescent="0.25">
      <c r="A3790" t="s">
        <v>2204</v>
      </c>
      <c r="B3790" t="str">
        <f>IF(COUNTIF(A:A,A3790)&gt;1,_xlfn.CONCAT(A3790," (",N3790,")"),A3790)</f>
        <v>Xīnán Zhèn</v>
      </c>
      <c r="C3790" t="str">
        <f>IF(COUNTIF(B:B,B3790)&gt;1,_xlfn.CONCAT(A3790," (",M3790,")"),B3790)</f>
        <v>Xīnán Zhèn</v>
      </c>
      <c r="D3790" t="s">
        <v>2205</v>
      </c>
      <c r="E3790" t="s">
        <v>7</v>
      </c>
      <c r="F3790" t="str">
        <f>_xlfn.CONCAT(D3790,", ",H3790,", ",I3790,", ","四川省")</f>
        <v>西南镇, 绵竹市, 德阳市, 四川省</v>
      </c>
      <c r="G3790">
        <v>21170</v>
      </c>
      <c r="H3790" t="s">
        <v>8215</v>
      </c>
      <c r="I3790" t="s">
        <v>8211</v>
      </c>
      <c r="J3790">
        <f>VLOOKUP(F3790,[1]!china_towns_second__2[[Column1]:[Y]],3,FALSE)</f>
        <v>31.339267982353899</v>
      </c>
      <c r="K3790">
        <f>VLOOKUP(F3790,[1]!china_towns_second__2[[Column1]:[Y]],2,FALSE)</f>
        <v>104.17093</v>
      </c>
      <c r="L3790" t="s">
        <v>13157</v>
      </c>
      <c r="M3790" t="str">
        <f>VLOOKUP(H3790,CHOOSE({1,2},Table22[Native],Table22[Name]),2,0)</f>
        <v>Miánzhú Shì</v>
      </c>
      <c r="N3790" s="15" t="str">
        <f>VLOOKUP(I3790,CHOOSE({1,2},Table22[Native],Table22[Name]),2,0)</f>
        <v>Déyáng Shì</v>
      </c>
      <c r="O3790" s="15" t="str">
        <f t="shared" si="118"/>
        <v>Xinan Zhen (Déyáng Shì)</v>
      </c>
      <c r="P3790" s="15" t="str">
        <f t="shared" si="119"/>
        <v>Xinan Zhen (Déyáng Shì)</v>
      </c>
    </row>
    <row r="3791" spans="1:16" hidden="1" x14ac:dyDescent="0.25">
      <c r="A3791" t="s">
        <v>5986</v>
      </c>
      <c r="B3791" t="str">
        <f>IF(COUNTIF(A:A,A3791)&gt;1,_xlfn.CONCAT(A3791," (",N3791,")"),A3791)</f>
        <v>Xīn'ān Zhèn (Miányáng Shì)</v>
      </c>
      <c r="C3791" t="str">
        <f>IF(COUNTIF(B:B,B3791)&gt;1,_xlfn.CONCAT(A3791," (",M3791,")"),B3791)</f>
        <v>Xīn'ān Zhèn (Miányáng Shì)</v>
      </c>
      <c r="D3791" t="s">
        <v>5987</v>
      </c>
      <c r="E3791" t="s">
        <v>7</v>
      </c>
      <c r="F3791" t="str">
        <f>_xlfn.CONCAT(D3791,", ",H3791,", ",I3791,", ","四川省")</f>
        <v>新安镇, 江油市, 绵阳市, 四川省</v>
      </c>
      <c r="G3791">
        <v>13569</v>
      </c>
      <c r="H3791" t="s">
        <v>8311</v>
      </c>
      <c r="I3791" t="s">
        <v>8307</v>
      </c>
      <c r="J3791">
        <f>VLOOKUP(F3791,[1]!china_towns_second__2[[Column1]:[Y]],3,FALSE)</f>
        <v>31.7983055711831</v>
      </c>
      <c r="K3791">
        <f>VLOOKUP(F3791,[1]!china_towns_second__2[[Column1]:[Y]],2,FALSE)</f>
        <v>104.8778319</v>
      </c>
      <c r="L3791" t="s">
        <v>14394</v>
      </c>
      <c r="M3791" t="str">
        <f>VLOOKUP(H3791,CHOOSE({1,2},Table22[Native],Table22[Name]),2,0)</f>
        <v>Jiāngyóu Shì</v>
      </c>
      <c r="N3791" s="15" t="str">
        <f>VLOOKUP(I3791,CHOOSE({1,2},Table22[Native],Table22[Name]),2,0)</f>
        <v>Miányáng Shì</v>
      </c>
      <c r="O3791" s="15" t="str">
        <f t="shared" si="118"/>
        <v>Xin'an Zhen (Mianyang Shi) (Miányáng Shì)</v>
      </c>
      <c r="P3791" s="15" t="str">
        <f t="shared" si="119"/>
        <v>Xin'an Zhen (Mianyang Shi) (Miányáng Shì)</v>
      </c>
    </row>
    <row r="3792" spans="1:16" hidden="1" x14ac:dyDescent="0.25">
      <c r="A3792" t="s">
        <v>5986</v>
      </c>
      <c r="B3792" t="str">
        <f>IF(COUNTIF(A:A,A3792)&gt;1,_xlfn.CONCAT(A3792," (",N3792,")"),A3792)</f>
        <v>Xīn'ān Zhèn (Yíbīn Shì)</v>
      </c>
      <c r="C3792" t="str">
        <f>IF(COUNTIF(B:B,B3792)&gt;1,_xlfn.CONCAT(A3792," (",M3792,")"),B3792)</f>
        <v>Xīn'ān Zhèn (Yíbīn Shì)</v>
      </c>
      <c r="D3792" t="s">
        <v>5987</v>
      </c>
      <c r="E3792" t="s">
        <v>7</v>
      </c>
      <c r="F3792" t="str">
        <f>_xlfn.CONCAT(D3792,", ",H3792,", ",I3792,", ","四川省")</f>
        <v>新安镇, 屏山县, 宜宾市, 四川省</v>
      </c>
      <c r="G3792">
        <v>19447</v>
      </c>
      <c r="H3792" t="s">
        <v>8367</v>
      </c>
      <c r="I3792" t="s">
        <v>8359</v>
      </c>
      <c r="J3792">
        <f>VLOOKUP(F3792,[1]!china_towns_second__2[[Column1]:[Y]],3,FALSE)</f>
        <v>28.6564352158308</v>
      </c>
      <c r="K3792">
        <f>VLOOKUP(F3792,[1]!china_towns_second__2[[Column1]:[Y]],2,FALSE)</f>
        <v>103.9793306</v>
      </c>
      <c r="L3792" t="s">
        <v>14395</v>
      </c>
      <c r="M3792" t="str">
        <f>VLOOKUP(H3792,CHOOSE({1,2},Table22[Native],Table22[Name]),2,0)</f>
        <v>Píngshān Xiàn</v>
      </c>
      <c r="N3792" s="15" t="str">
        <f>VLOOKUP(I3792,CHOOSE({1,2},Table22[Native],Table22[Name]),2,0)</f>
        <v>Yíbīn Shì</v>
      </c>
      <c r="O3792" s="15" t="str">
        <f t="shared" si="118"/>
        <v>Xin'an Zhen (Yibin Shi) (Yíbīn Shì)</v>
      </c>
      <c r="P3792" s="15" t="str">
        <f t="shared" si="119"/>
        <v>Xin'an Zhen (Yibin Shi) (Yíbīn Shì)</v>
      </c>
    </row>
    <row r="3793" spans="1:16" hidden="1" x14ac:dyDescent="0.25">
      <c r="A3793" t="s">
        <v>4994</v>
      </c>
      <c r="B3793" t="str">
        <f>IF(COUNTIF(A:A,A3793)&gt;1,_xlfn.CONCAT(A3793," (",N3793,")"),A3793)</f>
        <v>Xīnchá Xiāng</v>
      </c>
      <c r="C3793" t="str">
        <f>IF(COUNTIF(B:B,B3793)&gt;1,_xlfn.CONCAT(A3793," (",M3793,")"),B3793)</f>
        <v>Xīnchá Xiāng</v>
      </c>
      <c r="D3793" t="s">
        <v>4995</v>
      </c>
      <c r="E3793" t="s">
        <v>11</v>
      </c>
      <c r="F3793" t="str">
        <f>_xlfn.CONCAT(D3793,", ",H3793,", ",I3793,", ","四川省")</f>
        <v>新茶乡, 甘洛县, 凉山彝族自治州, 四川省</v>
      </c>
      <c r="G3793">
        <v>2601</v>
      </c>
      <c r="H3793" t="s">
        <v>8274</v>
      </c>
      <c r="I3793" t="s">
        <v>8271</v>
      </c>
      <c r="J3793" t="e">
        <f>VLOOKUP(F3793,[1]!china_towns_second__2[[Column1]:[Y]],3,FALSE)</f>
        <v>#N/A</v>
      </c>
      <c r="K3793" t="e">
        <f>VLOOKUP(F3793,[1]!china_towns_second__2[[Column1]:[Y]],2,FALSE)</f>
        <v>#N/A</v>
      </c>
      <c r="L3793" t="s">
        <v>13158</v>
      </c>
      <c r="M3793" t="str">
        <f>VLOOKUP(H3793,CHOOSE({1,2},Table22[Native],Table22[Name]),2,0)</f>
        <v>Gānluò Xiàn</v>
      </c>
      <c r="N3793" s="15" t="str">
        <f>VLOOKUP(I3793,CHOOSE({1,2},Table22[Native],Table22[Name]),2,0)</f>
        <v>Liángshān Yízú Zìzhìzhōu</v>
      </c>
      <c r="O3793" s="15" t="str">
        <f t="shared" si="118"/>
        <v>Xincha Xiang (Liángshān Yízú Zìzhìzhōu)</v>
      </c>
      <c r="P3793" s="15" t="str">
        <f t="shared" si="119"/>
        <v>Xincha Xiang (Liángshān Yízú Zìzhìzhōu)</v>
      </c>
    </row>
    <row r="3794" spans="1:16" hidden="1" x14ac:dyDescent="0.25">
      <c r="A3794" t="s">
        <v>3947</v>
      </c>
      <c r="B3794" t="str">
        <f>IF(COUNTIF(A:A,A3794)&gt;1,_xlfn.CONCAT(A3794," (",N3794,")"),A3794)</f>
        <v>Xīnchăng Xiāng (Lèshān Shì)</v>
      </c>
      <c r="C3794" t="str">
        <f>IF(COUNTIF(B:B,B3794)&gt;1,_xlfn.CONCAT(A3794," (",M3794,")"),B3794)</f>
        <v>Xīnchăng Xiāng (Lèshān Shì)</v>
      </c>
      <c r="D3794" t="s">
        <v>3948</v>
      </c>
      <c r="E3794" t="s">
        <v>11</v>
      </c>
      <c r="F3794" t="str">
        <f>_xlfn.CONCAT(D3794,", ",H3794,", ",I3794,", ","四川省")</f>
        <v>新场乡, 峨边彝族自治县, 乐山市, 四川省</v>
      </c>
      <c r="G3794">
        <v>5556</v>
      </c>
      <c r="H3794" t="s">
        <v>8258</v>
      </c>
      <c r="I3794" t="s">
        <v>8256</v>
      </c>
      <c r="J3794" t="e">
        <f>VLOOKUP(F3794,[1]!china_towns_second__2[[Column1]:[Y]],3,FALSE)</f>
        <v>#N/A</v>
      </c>
      <c r="K3794" t="e">
        <f>VLOOKUP(F3794,[1]!china_towns_second__2[[Column1]:[Y]],2,FALSE)</f>
        <v>#N/A</v>
      </c>
      <c r="L3794" t="s">
        <v>14396</v>
      </c>
      <c r="M3794" t="str">
        <f>VLOOKUP(H3794,CHOOSE({1,2},Table22[Native],Table22[Name]),2,0)</f>
        <v>Ébiān Yízú Zìzhìxiàn</v>
      </c>
      <c r="N3794" s="15" t="str">
        <f>VLOOKUP(I3794,CHOOSE({1,2},Table22[Native],Table22[Name]),2,0)</f>
        <v>Lèshān Shì</v>
      </c>
      <c r="O3794" s="15" t="str">
        <f t="shared" si="118"/>
        <v>Xinchang Xiang (Leshan Shi) (Lèshān Shì)</v>
      </c>
      <c r="P3794" s="15" t="str">
        <f t="shared" si="119"/>
        <v>Xinchang Xiang (Leshan Shi) (Lèshān Shì)</v>
      </c>
    </row>
    <row r="3795" spans="1:16" hidden="1" x14ac:dyDescent="0.25">
      <c r="A3795" t="s">
        <v>3947</v>
      </c>
      <c r="B3795" t="str">
        <f>IF(COUNTIF(A:A,A3795)&gt;1,_xlfn.CONCAT(A3795," (",N3795,")"),A3795)</f>
        <v>Xīnchăng Xiāng (Nánchōng Shì)</v>
      </c>
      <c r="C3795" t="str">
        <f>IF(COUNTIF(B:B,B3795)&gt;1,_xlfn.CONCAT(A3795," (",M3795,")"),B3795)</f>
        <v>Xīnchăng Xiāng (Nánchōng Shì)</v>
      </c>
      <c r="D3795" t="s">
        <v>3948</v>
      </c>
      <c r="E3795" t="s">
        <v>11</v>
      </c>
      <c r="F3795" t="str">
        <f>_xlfn.CONCAT(D3795,", ",H3795,", ",I3795,", ","四川省")</f>
        <v>新场乡, 嘉陵区, 南充市, 四川省</v>
      </c>
      <c r="G3795">
        <v>11370</v>
      </c>
      <c r="H3795" t="s">
        <v>8320</v>
      </c>
      <c r="I3795" t="s">
        <v>8318</v>
      </c>
      <c r="J3795" t="e">
        <f>VLOOKUP(F3795,[1]!china_towns_second__2[[Column1]:[Y]],3,FALSE)</f>
        <v>#N/A</v>
      </c>
      <c r="K3795" t="e">
        <f>VLOOKUP(F3795,[1]!china_towns_second__2[[Column1]:[Y]],2,FALSE)</f>
        <v>#N/A</v>
      </c>
      <c r="L3795" t="s">
        <v>14397</v>
      </c>
      <c r="M3795" t="str">
        <f>VLOOKUP(H3795,CHOOSE({1,2},Table22[Native],Table22[Name]),2,0)</f>
        <v>Jiālíng Qū</v>
      </c>
      <c r="N3795" s="15" t="str">
        <f>VLOOKUP(I3795,CHOOSE({1,2},Table22[Native],Table22[Name]),2,0)</f>
        <v>Nánchōng Shì</v>
      </c>
      <c r="O3795" s="15" t="str">
        <f t="shared" si="118"/>
        <v>Xinchang Xiang (Nanchong Shi) (Nánchōng Shì)</v>
      </c>
      <c r="P3795" s="15" t="str">
        <f t="shared" si="119"/>
        <v>Xinchang Xiang (Nanchong Shi) (Nánchōng Shì)</v>
      </c>
    </row>
    <row r="3796" spans="1:16" hidden="1" x14ac:dyDescent="0.25">
      <c r="A3796" t="s">
        <v>3947</v>
      </c>
      <c r="B3796" t="str">
        <f>IF(COUNTIF(A:A,A3796)&gt;1,_xlfn.CONCAT(A3796," (",N3796,")"),A3796)</f>
        <v>Xīnchăng Xiāng (Zīyáng Shì)</v>
      </c>
      <c r="C3796" t="str">
        <f>IF(COUNTIF(B:B,B3796)&gt;1,_xlfn.CONCAT(A3796," (",M3796,")"),B3796)</f>
        <v>Xīnchăng Xiāng (Zīyáng Shì)</v>
      </c>
      <c r="D3796" t="s">
        <v>3948</v>
      </c>
      <c r="E3796" t="s">
        <v>11</v>
      </c>
      <c r="F3796" t="str">
        <f>_xlfn.CONCAT(D3796,", ",H3796,", ",I3796,", ","四川省")</f>
        <v>新场乡, 雁江区, 资阳市, 四川省</v>
      </c>
      <c r="G3796">
        <v>21722</v>
      </c>
      <c r="H3796" t="s">
        <v>8382</v>
      </c>
      <c r="I3796" t="s">
        <v>8379</v>
      </c>
      <c r="J3796" t="e">
        <f>VLOOKUP(F3796,[1]!china_towns_second__2[[Column1]:[Y]],3,FALSE)</f>
        <v>#N/A</v>
      </c>
      <c r="K3796" t="e">
        <f>VLOOKUP(F3796,[1]!china_towns_second__2[[Column1]:[Y]],2,FALSE)</f>
        <v>#N/A</v>
      </c>
      <c r="L3796" t="s">
        <v>14398</v>
      </c>
      <c r="M3796" t="str">
        <f>VLOOKUP(H3796,CHOOSE({1,2},Table22[Native],Table22[Name]),2,0)</f>
        <v>Yànjiāng Qū</v>
      </c>
      <c r="N3796" s="15" t="str">
        <f>VLOOKUP(I3796,CHOOSE({1,2},Table22[Native],Table22[Name]),2,0)</f>
        <v>Zīyáng Shì</v>
      </c>
      <c r="O3796" s="15" t="str">
        <f t="shared" si="118"/>
        <v>Xinchang Xiang (Ziyang Shi) (Zīyáng Shì)</v>
      </c>
      <c r="P3796" s="15" t="str">
        <f t="shared" si="119"/>
        <v>Xinchang Xiang (Ziyang Shi) (Zīyáng Shì)</v>
      </c>
    </row>
    <row r="3797" spans="1:16" hidden="1" x14ac:dyDescent="0.25">
      <c r="A3797" t="s">
        <v>743</v>
      </c>
      <c r="B3797" t="str">
        <f>IF(COUNTIF(A:A,A3797)&gt;1,_xlfn.CONCAT(A3797," (",N3797,")"),A3797)</f>
        <v>Xīnchăng Zhèn (Bāzhōng Shì)</v>
      </c>
      <c r="C3797" t="str">
        <f>IF(COUNTIF(B:B,B3797)&gt;1,_xlfn.CONCAT(A3797," (",M3797,")"),B3797)</f>
        <v>Xīnchăng Zhèn (Bāzhōng Shì)</v>
      </c>
      <c r="D3797" t="s">
        <v>744</v>
      </c>
      <c r="E3797" t="s">
        <v>7</v>
      </c>
      <c r="F3797" t="str">
        <f>_xlfn.CONCAT(D3797,", ",H3797,", ",I3797,", ","四川省")</f>
        <v>新场镇, 通江县, 巴中市, 四川省</v>
      </c>
      <c r="G3797">
        <v>16801</v>
      </c>
      <c r="H3797" t="s">
        <v>8177</v>
      </c>
      <c r="I3797" t="s">
        <v>8171</v>
      </c>
      <c r="J3797">
        <f>VLOOKUP(F3797,[1]!china_towns_second__2[[Column1]:[Y]],3,FALSE)</f>
        <v>32.152533942317497</v>
      </c>
      <c r="K3797">
        <f>VLOOKUP(F3797,[1]!china_towns_second__2[[Column1]:[Y]],2,FALSE)</f>
        <v>107.16433619999999</v>
      </c>
      <c r="L3797" t="s">
        <v>14399</v>
      </c>
      <c r="M3797" t="str">
        <f>VLOOKUP(H3797,CHOOSE({1,2},Table22[Native],Table22[Name]),2,0)</f>
        <v>Tōngjiāng Xiàn</v>
      </c>
      <c r="N3797" s="15" t="str">
        <f>VLOOKUP(I3797,CHOOSE({1,2},Table22[Native],Table22[Name]),2,0)</f>
        <v>Bāzhōng Shì</v>
      </c>
      <c r="O3797" s="15" t="str">
        <f t="shared" si="118"/>
        <v>Xinchang Zhen (Bazhong Shi) (Bāzhōng Shì)</v>
      </c>
      <c r="P3797" s="15" t="str">
        <f t="shared" si="119"/>
        <v>Xinchang Zhen (Bazhong Shi) (Bāzhōng Shì)</v>
      </c>
    </row>
    <row r="3798" spans="1:16" hidden="1" x14ac:dyDescent="0.25">
      <c r="A3798" t="s">
        <v>743</v>
      </c>
      <c r="B3798" t="str">
        <f>IF(COUNTIF(A:A,A3798)&gt;1,_xlfn.CONCAT(A3798," (",N3798,")"),A3798)</f>
        <v>Xīnchăng Zhèn (Chéngdū Shì)</v>
      </c>
      <c r="C3798" t="str">
        <f>IF(COUNTIF(B:B,B3798)&gt;1,_xlfn.CONCAT(A3798," (",M3798,")"),B3798)</f>
        <v>Xīnchăng Zhèn (Chéngdū Shì)</v>
      </c>
      <c r="D3798" t="s">
        <v>744</v>
      </c>
      <c r="E3798" t="s">
        <v>7</v>
      </c>
      <c r="F3798" t="str">
        <f>_xlfn.CONCAT(D3798,", ",H3798,", ",I3798,", ","四川省")</f>
        <v>新场镇, 大邑县, 成都市, 四川省</v>
      </c>
      <c r="G3798">
        <v>22762</v>
      </c>
      <c r="H3798" t="s">
        <v>8183</v>
      </c>
      <c r="I3798" t="s">
        <v>8180</v>
      </c>
      <c r="J3798">
        <f>VLOOKUP(F3798,[1]!china_towns_second__2[[Column1]:[Y]],3,FALSE)</f>
        <v>30.546298371830702</v>
      </c>
      <c r="K3798">
        <f>VLOOKUP(F3798,[1]!china_towns_second__2[[Column1]:[Y]],2,FALSE)</f>
        <v>103.4056121</v>
      </c>
      <c r="L3798" t="s">
        <v>14400</v>
      </c>
      <c r="M3798" t="str">
        <f>VLOOKUP(H3798,CHOOSE({1,2},Table22[Native],Table22[Name]),2,0)</f>
        <v>Dàyì Xiàn</v>
      </c>
      <c r="N3798" s="15" t="str">
        <f>VLOOKUP(I3798,CHOOSE({1,2},Table22[Native],Table22[Name]),2,0)</f>
        <v>Chéngdū Shì</v>
      </c>
      <c r="O3798" s="15" t="str">
        <f t="shared" si="118"/>
        <v>Xinchang Zhen (Chengdu Shi) (Chéngdū Shì)</v>
      </c>
      <c r="P3798" s="15" t="str">
        <f t="shared" si="119"/>
        <v>Xinchang Zhen (Chengdu Shi) (Chéngdū Shì)</v>
      </c>
    </row>
    <row r="3799" spans="1:16" hidden="1" x14ac:dyDescent="0.25">
      <c r="A3799" t="s">
        <v>743</v>
      </c>
      <c r="B3799" t="str">
        <f>IF(COUNTIF(A:A,A3799)&gt;1,_xlfn.CONCAT(A3799," (",N3799,")"),A3799)</f>
        <v>Xīnchăng Zhèn (Guăng'ān Shì)</v>
      </c>
      <c r="C3799" t="str">
        <f>IF(COUNTIF(B:B,B3799)&gt;1,_xlfn.CONCAT(A3799," (",M3799,")"),B3799)</f>
        <v>Xīnchăng Zhèn (Guăng'ān Shì)</v>
      </c>
      <c r="D3799" t="s">
        <v>744</v>
      </c>
      <c r="E3799" t="s">
        <v>7</v>
      </c>
      <c r="F3799" t="str">
        <f>_xlfn.CONCAT(D3799,", ",H3799,", ",I3799,", ","四川省")</f>
        <v>新场镇, 岳池县, 广安市, 四川省</v>
      </c>
      <c r="G3799">
        <v>19338</v>
      </c>
      <c r="H3799" t="s">
        <v>8245</v>
      </c>
      <c r="I3799" t="s">
        <v>8239</v>
      </c>
      <c r="J3799">
        <f>VLOOKUP(F3799,[1]!china_towns_second__2[[Column1]:[Y]],3,FALSE)</f>
        <v>30.490142710225999</v>
      </c>
      <c r="K3799">
        <f>VLOOKUP(F3799,[1]!china_towns_second__2[[Column1]:[Y]],2,FALSE)</f>
        <v>106.3365395</v>
      </c>
      <c r="L3799" t="s">
        <v>14401</v>
      </c>
      <c r="M3799" t="str">
        <f>VLOOKUP(H3799,CHOOSE({1,2},Table22[Native],Table22[Name]),2,0)</f>
        <v>Yuèchí Xiàn</v>
      </c>
      <c r="N3799" s="15" t="str">
        <f>VLOOKUP(I3799,CHOOSE({1,2},Table22[Native],Table22[Name]),2,0)</f>
        <v>Guăng'ān Shì</v>
      </c>
      <c r="O3799" s="15" t="str">
        <f t="shared" si="118"/>
        <v>Xinchang Zhen (Guang'an Shi) (Guăng'ān Shì)</v>
      </c>
      <c r="P3799" s="15" t="str">
        <f t="shared" si="119"/>
        <v>Xinchang Zhen (Guang'an Shi) (Guăng'ān Shì)</v>
      </c>
    </row>
    <row r="3800" spans="1:16" hidden="1" x14ac:dyDescent="0.25">
      <c r="A3800" t="s">
        <v>743</v>
      </c>
      <c r="B3800" t="str">
        <f>IF(COUNTIF(A:A,A3800)&gt;1,_xlfn.CONCAT(A3800," (",N3800,")"),A3800)</f>
        <v>Xīnchăng Zhèn (Lèshān Shì)</v>
      </c>
      <c r="C3800" t="str">
        <f>IF(COUNTIF(B:B,B3800)&gt;1,_xlfn.CONCAT(A3800," (",M3800,")"),B3800)</f>
        <v>Xīnchăng Zhèn (Lèshān Shì)</v>
      </c>
      <c r="D3800" t="s">
        <v>744</v>
      </c>
      <c r="E3800" t="s">
        <v>7</v>
      </c>
      <c r="F3800" t="str">
        <f>_xlfn.CONCAT(D3800,", ",H3800,", ",I3800,", ","四川省")</f>
        <v>新场镇, 夹江县, 乐山市, 四川省</v>
      </c>
      <c r="G3800">
        <v>11657</v>
      </c>
      <c r="H3800" t="s">
        <v>8260</v>
      </c>
      <c r="I3800" t="s">
        <v>8256</v>
      </c>
      <c r="J3800">
        <f>VLOOKUP(F3800,[1]!china_towns_second__2[[Column1]:[Y]],3,FALSE)</f>
        <v>29.770167226351699</v>
      </c>
      <c r="K3800">
        <f>VLOOKUP(F3800,[1]!china_towns_second__2[[Column1]:[Y]],2,FALSE)</f>
        <v>103.6643715</v>
      </c>
      <c r="L3800" t="s">
        <v>14402</v>
      </c>
      <c r="M3800" t="str">
        <f>VLOOKUP(H3800,CHOOSE({1,2},Table22[Native],Table22[Name]),2,0)</f>
        <v>Jiājiāng Xiàn</v>
      </c>
      <c r="N3800" s="15" t="str">
        <f>VLOOKUP(I3800,CHOOSE({1,2},Table22[Native],Table22[Name]),2,0)</f>
        <v>Lèshān Shì</v>
      </c>
      <c r="O3800" s="15" t="str">
        <f t="shared" si="118"/>
        <v>Xinchang Zhen (Leshan Shi) (Lèshān Shì)</v>
      </c>
      <c r="P3800" s="15" t="str">
        <f t="shared" si="119"/>
        <v>Xinchang Zhen (Leshan Shi) (Lèshān Shì)</v>
      </c>
    </row>
    <row r="3801" spans="1:16" hidden="1" x14ac:dyDescent="0.25">
      <c r="A3801" t="s">
        <v>743</v>
      </c>
      <c r="B3801" t="str">
        <f>IF(COUNTIF(A:A,A3801)&gt;1,_xlfn.CONCAT(A3801," (",N3801,")"),A3801)</f>
        <v>Xīnchăng Zhèn (Nèijiāng Shì)</v>
      </c>
      <c r="C3801" t="str">
        <f>IF(COUNTIF(B:B,B3801)&gt;1,_xlfn.CONCAT(A3801," (",M3801,")"),B3801)</f>
        <v>Xīnchăng Zhèn (Nèijiāng Shì)</v>
      </c>
      <c r="D3801" t="s">
        <v>744</v>
      </c>
      <c r="E3801" t="s">
        <v>7</v>
      </c>
      <c r="F3801" t="str">
        <f>_xlfn.CONCAT(D3801,", ",H3801,", ",I3801,", ","四川省")</f>
        <v>新场镇, 威远县, 内江市, 四川省</v>
      </c>
      <c r="G3801">
        <v>33984</v>
      </c>
      <c r="H3801" t="s">
        <v>8332</v>
      </c>
      <c r="I3801" t="s">
        <v>8329</v>
      </c>
      <c r="J3801">
        <f>VLOOKUP(F3801,[1]!china_towns_second__2[[Column1]:[Y]],3,FALSE)</f>
        <v>29.628140372810101</v>
      </c>
      <c r="K3801">
        <f>VLOOKUP(F3801,[1]!china_towns_second__2[[Column1]:[Y]],2,FALSE)</f>
        <v>104.53758910000001</v>
      </c>
      <c r="L3801" t="s">
        <v>14403</v>
      </c>
      <c r="M3801" t="str">
        <f>VLOOKUP(H3801,CHOOSE({1,2},Table22[Native],Table22[Name]),2,0)</f>
        <v>Wēiyuăn Xiàn</v>
      </c>
      <c r="N3801" s="15" t="str">
        <f>VLOOKUP(I3801,CHOOSE({1,2},Table22[Native],Table22[Name]),2,0)</f>
        <v>Nèijiāng Shì</v>
      </c>
      <c r="O3801" s="15" t="str">
        <f t="shared" si="118"/>
        <v>Xinchang Zhen (Neijiang Shi) (Nèijiāng Shì)</v>
      </c>
      <c r="P3801" s="15" t="str">
        <f t="shared" si="119"/>
        <v>Xinchang Zhen (Neijiang Shi) (Nèijiāng Shì)</v>
      </c>
    </row>
    <row r="3802" spans="1:16" hidden="1" x14ac:dyDescent="0.25">
      <c r="A3802" t="s">
        <v>743</v>
      </c>
      <c r="B3802" t="str">
        <f>IF(COUNTIF(A:A,A3802)&gt;1,_xlfn.CONCAT(A3802," (",N3802,")"),A3802)</f>
        <v>Xīnchăng Zhèn (Yă'ān Shì)</v>
      </c>
      <c r="C3802" t="str">
        <f>IF(COUNTIF(B:B,B3802)&gt;1,_xlfn.CONCAT(A3802," (",M3802,")"),B3802)</f>
        <v>Xīnchăng Zhèn (Yă'ān Shì)</v>
      </c>
      <c r="D3802" t="s">
        <v>744</v>
      </c>
      <c r="E3802" t="s">
        <v>7</v>
      </c>
      <c r="F3802" t="str">
        <f>_xlfn.CONCAT(D3802,", ",H3802,", ",I3802,", ","四川省")</f>
        <v>新场镇, 天全县, 雅安市, 四川省</v>
      </c>
      <c r="G3802">
        <v>9242</v>
      </c>
      <c r="H3802" t="s">
        <v>8355</v>
      </c>
      <c r="I3802" t="s">
        <v>8349</v>
      </c>
      <c r="J3802">
        <f>VLOOKUP(F3802,[1]!china_towns_second__2[[Column1]:[Y]],3,FALSE)</f>
        <v>29.9681360840829</v>
      </c>
      <c r="K3802">
        <f>VLOOKUP(F3802,[1]!china_towns_second__2[[Column1]:[Y]],2,FALSE)</f>
        <v>102.8214631</v>
      </c>
      <c r="L3802" t="s">
        <v>14404</v>
      </c>
      <c r="M3802" t="str">
        <f>VLOOKUP(H3802,CHOOSE({1,2},Table22[Native],Table22[Name]),2,0)</f>
        <v>Tiānquán Xiàn</v>
      </c>
      <c r="N3802" s="15" t="str">
        <f>VLOOKUP(I3802,CHOOSE({1,2},Table22[Native],Table22[Name]),2,0)</f>
        <v>Yă'ān Shì</v>
      </c>
      <c r="O3802" s="15" t="str">
        <f t="shared" si="118"/>
        <v>Xinchang Zhen (Ya'an Shi) (Yă'ān Shì)</v>
      </c>
      <c r="P3802" s="15" t="str">
        <f t="shared" si="119"/>
        <v>Xinchang Zhen (Ya'an Shi) (Yă'ān Shì)</v>
      </c>
    </row>
    <row r="3803" spans="1:16" hidden="1" x14ac:dyDescent="0.25">
      <c r="A3803" t="s">
        <v>4996</v>
      </c>
      <c r="B3803" t="str">
        <f>IF(COUNTIF(A:A,A3803)&gt;1,_xlfn.CONCAT(A3803," (",N3803,")"),A3803)</f>
        <v>Xīnchéng Zhèn</v>
      </c>
      <c r="C3803" t="str">
        <f>IF(COUNTIF(B:B,B3803)&gt;1,_xlfn.CONCAT(A3803," (",M3803,")"),B3803)</f>
        <v>Xīnchéng Zhèn</v>
      </c>
      <c r="D3803" t="s">
        <v>4997</v>
      </c>
      <c r="E3803" t="s">
        <v>7</v>
      </c>
      <c r="F3803" t="str">
        <f>_xlfn.CONCAT(D3803,", ",H3803,", ",I3803,", ","四川省")</f>
        <v>新城镇, 昭觉县, 凉山彝族自治州, 四川省</v>
      </c>
      <c r="G3803">
        <v>28421</v>
      </c>
      <c r="H3803" t="s">
        <v>8288</v>
      </c>
      <c r="I3803" t="s">
        <v>8271</v>
      </c>
      <c r="J3803">
        <f>VLOOKUP(F3803,[1]!china_towns_second__2[[Column1]:[Y]],3,FALSE)</f>
        <v>28.009377762416399</v>
      </c>
      <c r="K3803">
        <f>VLOOKUP(F3803,[1]!china_towns_second__2[[Column1]:[Y]],2,FALSE)</f>
        <v>102.8149695</v>
      </c>
      <c r="L3803" t="s">
        <v>13159</v>
      </c>
      <c r="M3803" t="str">
        <f>VLOOKUP(H3803,CHOOSE({1,2},Table22[Native],Table22[Name]),2,0)</f>
        <v>Zhāojué Xiàn</v>
      </c>
      <c r="N3803" s="15" t="str">
        <f>VLOOKUP(I3803,CHOOSE({1,2},Table22[Native],Table22[Name]),2,0)</f>
        <v>Liángshān Yízú Zìzhìzhōu</v>
      </c>
      <c r="O3803" s="15" t="str">
        <f t="shared" si="118"/>
        <v>Xincheng Zhen (Liángshān Yízú Zìzhìzhōu)</v>
      </c>
      <c r="P3803" s="15" t="str">
        <f t="shared" si="119"/>
        <v>Xincheng Zhen (Liángshān Yízú Zìzhìzhōu)</v>
      </c>
    </row>
    <row r="3804" spans="1:16" hidden="1" x14ac:dyDescent="0.25">
      <c r="A3804" t="s">
        <v>5988</v>
      </c>
      <c r="B3804" t="str">
        <f>IF(COUNTIF(A:A,A3804)&gt;1,_xlfn.CONCAT(A3804," (",N3804,")"),A3804)</f>
        <v>Xīnchūn Xiāng</v>
      </c>
      <c r="C3804" t="str">
        <f>IF(COUNTIF(B:B,B3804)&gt;1,_xlfn.CONCAT(A3804," (",M3804,")"),B3804)</f>
        <v>Xīnchūn Xiāng</v>
      </c>
      <c r="D3804" t="s">
        <v>5989</v>
      </c>
      <c r="E3804" t="s">
        <v>11</v>
      </c>
      <c r="F3804" t="str">
        <f>_xlfn.CONCAT(D3804,", ",H3804,", ",I3804,", ","四川省")</f>
        <v>新春乡, 江油市, 绵阳市, 四川省</v>
      </c>
      <c r="G3804">
        <v>9734</v>
      </c>
      <c r="H3804" t="s">
        <v>8311</v>
      </c>
      <c r="I3804" t="s">
        <v>8307</v>
      </c>
      <c r="J3804" t="e">
        <f>VLOOKUP(F3804,[1]!china_towns_second__2[[Column1]:[Y]],3,FALSE)</f>
        <v>#N/A</v>
      </c>
      <c r="K3804" t="e">
        <f>VLOOKUP(F3804,[1]!china_towns_second__2[[Column1]:[Y]],2,FALSE)</f>
        <v>#N/A</v>
      </c>
      <c r="L3804" t="s">
        <v>13160</v>
      </c>
      <c r="M3804" t="str">
        <f>VLOOKUP(H3804,CHOOSE({1,2},Table22[Native],Table22[Name]),2,0)</f>
        <v>Jiāngyóu Shì</v>
      </c>
      <c r="N3804" s="15" t="str">
        <f>VLOOKUP(I3804,CHOOSE({1,2},Table22[Native],Table22[Name]),2,0)</f>
        <v>Miányáng Shì</v>
      </c>
      <c r="O3804" s="15" t="str">
        <f t="shared" si="118"/>
        <v>Xinchun Xiang (Miányáng Shì)</v>
      </c>
      <c r="P3804" s="15" t="str">
        <f t="shared" si="119"/>
        <v>Xinchun Xiang (Miányáng Shì)</v>
      </c>
    </row>
    <row r="3805" spans="1:16" hidden="1" x14ac:dyDescent="0.25">
      <c r="A3805" t="s">
        <v>4998</v>
      </c>
      <c r="B3805" t="str">
        <f>IF(COUNTIF(A:A,A3805)&gt;1,_xlfn.CONCAT(A3805," (",N3805,")"),A3805)</f>
        <v>Xīncūn Jiēdào</v>
      </c>
      <c r="C3805" t="str">
        <f>IF(COUNTIF(B:B,B3805)&gt;1,_xlfn.CONCAT(A3805," (",M3805,")"),B3805)</f>
        <v>Xīncūn Jiēdào</v>
      </c>
      <c r="D3805" t="s">
        <v>4999</v>
      </c>
      <c r="E3805" t="s">
        <v>493</v>
      </c>
      <c r="F3805" t="str">
        <f>_xlfn.CONCAT(D3805,", ",H3805,", ",I3805,", ","四川省")</f>
        <v>新村街道, 西昌市, 凉山彝族自治州, 四川省</v>
      </c>
      <c r="G3805">
        <v>16227</v>
      </c>
      <c r="H3805" t="s">
        <v>8284</v>
      </c>
      <c r="I3805" t="s">
        <v>8271</v>
      </c>
      <c r="J3805">
        <f>VLOOKUP(F3805,[1]!china_towns_second__2[[Column1]:[Y]],3,FALSE)</f>
        <v>27.8450588017939</v>
      </c>
      <c r="K3805">
        <f>VLOOKUP(F3805,[1]!china_towns_second__2[[Column1]:[Y]],2,FALSE)</f>
        <v>102.2583126</v>
      </c>
      <c r="L3805" t="s">
        <v>13161</v>
      </c>
      <c r="M3805" t="str">
        <f>VLOOKUP(H3805,CHOOSE({1,2},Table22[Native],Table22[Name]),2,0)</f>
        <v>Xīchāng Shì</v>
      </c>
      <c r="N3805" s="15" t="str">
        <f>VLOOKUP(I3805,CHOOSE({1,2},Table22[Native],Table22[Name]),2,0)</f>
        <v>Liángshān Yízú Zìzhìzhōu</v>
      </c>
      <c r="O3805" s="15" t="str">
        <f t="shared" si="118"/>
        <v>Xincun Jiedao (Liángshān Yízú Zìzhìzhōu)</v>
      </c>
      <c r="P3805" s="15" t="str">
        <f t="shared" si="119"/>
        <v>Xincun Jiedao (Liángshān Yízú Zìzhìzhōu)</v>
      </c>
    </row>
    <row r="3806" spans="1:16" hidden="1" x14ac:dyDescent="0.25">
      <c r="A3806" t="s">
        <v>5000</v>
      </c>
      <c r="B3806" t="str">
        <f>IF(COUNTIF(A:A,A3806)&gt;1,_xlfn.CONCAT(A3806," (",N3806,")"),A3806)</f>
        <v>Xīncūn Xiāng</v>
      </c>
      <c r="C3806" t="str">
        <f>IF(COUNTIF(B:B,B3806)&gt;1,_xlfn.CONCAT(A3806," (",M3806,")"),B3806)</f>
        <v>Xīncūn Xiāng</v>
      </c>
      <c r="D3806" t="s">
        <v>1944</v>
      </c>
      <c r="E3806" t="s">
        <v>11</v>
      </c>
      <c r="F3806" t="str">
        <f>_xlfn.CONCAT(D3806,", ",H3806,", ",I3806,", ","四川省")</f>
        <v>新村乡, 宁南县, 凉山彝族自治州, 四川省</v>
      </c>
      <c r="G3806">
        <v>5001</v>
      </c>
      <c r="H3806" t="s">
        <v>8282</v>
      </c>
      <c r="I3806" t="s">
        <v>8271</v>
      </c>
      <c r="J3806" t="e">
        <f>VLOOKUP(F3806,[1]!china_towns_second__2[[Column1]:[Y]],3,FALSE)</f>
        <v>#N/A</v>
      </c>
      <c r="K3806" t="e">
        <f>VLOOKUP(F3806,[1]!china_towns_second__2[[Column1]:[Y]],2,FALSE)</f>
        <v>#N/A</v>
      </c>
      <c r="L3806" t="s">
        <v>13162</v>
      </c>
      <c r="M3806" t="str">
        <f>VLOOKUP(H3806,CHOOSE({1,2},Table22[Native],Table22[Name]),2,0)</f>
        <v>Níngnán Xiàn</v>
      </c>
      <c r="N3806" s="15" t="str">
        <f>VLOOKUP(I3806,CHOOSE({1,2},Table22[Native],Table22[Name]),2,0)</f>
        <v>Liángshān Yízú Zìzhìzhōu</v>
      </c>
      <c r="O3806" s="15" t="str">
        <f t="shared" si="118"/>
        <v>Xincun Xiang (Liángshān Yízú Zìzhìzhōu)</v>
      </c>
      <c r="P3806" s="15" t="str">
        <f t="shared" si="119"/>
        <v>Xincun Xiang (Liángshān Yízú Zìzhìzhōu)</v>
      </c>
    </row>
    <row r="3807" spans="1:16" hidden="1" x14ac:dyDescent="0.25">
      <c r="A3807" t="s">
        <v>1943</v>
      </c>
      <c r="B3807" t="str">
        <f>IF(COUNTIF(A:A,A3807)&gt;1,_xlfn.CONCAT(A3807," (",N3807,")"),A3807)</f>
        <v>Xīncūn Xiāng [→ Shuānglóng Zhèn, Pújiā Zhèn]</v>
      </c>
      <c r="C3807" t="str">
        <f>IF(COUNTIF(B:B,B3807)&gt;1,_xlfn.CONCAT(A3807," (",M3807,")"),B3807)</f>
        <v>Xīncūn Xiāng [→ Shuānglóng Zhèn, Pújiā Zhèn]</v>
      </c>
      <c r="D3807" t="s">
        <v>1944</v>
      </c>
      <c r="E3807" t="s">
        <v>11</v>
      </c>
      <c r="F3807" t="str">
        <f>_xlfn.CONCAT(D3807,", ",H3807,", ",I3807,", ","四川省")</f>
        <v>新村乡, 通川区, 达州市, 四川省</v>
      </c>
      <c r="G3807">
        <v>5209</v>
      </c>
      <c r="H3807" t="s">
        <v>8207</v>
      </c>
      <c r="I3807" t="s">
        <v>8202</v>
      </c>
      <c r="J3807" t="e">
        <f>VLOOKUP(F3807,[1]!china_towns_second__2[[Column1]:[Y]],3,FALSE)</f>
        <v>#N/A</v>
      </c>
      <c r="K3807" t="e">
        <f>VLOOKUP(F3807,[1]!china_towns_second__2[[Column1]:[Y]],2,FALSE)</f>
        <v>#N/A</v>
      </c>
      <c r="L3807" t="s">
        <v>13163</v>
      </c>
      <c r="M3807" t="str">
        <f>VLOOKUP(H3807,CHOOSE({1,2},Table22[Native],Table22[Name]),2,0)</f>
        <v>Tōngchuān Qū</v>
      </c>
      <c r="N3807" s="15" t="str">
        <f>VLOOKUP(I3807,CHOOSE({1,2},Table22[Native],Table22[Name]),2,0)</f>
        <v>Dázhōu Shì</v>
      </c>
      <c r="O3807" s="15" t="str">
        <f t="shared" si="118"/>
        <v>Xincun Xiang [→ Shuanglong Zhen, Pujia Zhen] (Dázhōu Shì)</v>
      </c>
      <c r="P3807" s="15" t="str">
        <f t="shared" si="119"/>
        <v>Xincun Xiang [→ Shuanglong Zhen, Pujia Zhen] (Dázhōu Shì)</v>
      </c>
    </row>
    <row r="3808" spans="1:16" hidden="1" x14ac:dyDescent="0.25">
      <c r="A3808" t="s">
        <v>5990</v>
      </c>
      <c r="B3808" t="str">
        <f>IF(COUNTIF(A:A,A3808)&gt;1,_xlfn.CONCAT(A3808," (",N3808,")"),A3808)</f>
        <v>Xīndé Zhèn</v>
      </c>
      <c r="C3808" t="str">
        <f>IF(COUNTIF(B:B,B3808)&gt;1,_xlfn.CONCAT(A3808," (",M3808,")"),B3808)</f>
        <v>Xīndé Zhèn</v>
      </c>
      <c r="D3808" t="s">
        <v>5991</v>
      </c>
      <c r="E3808" t="s">
        <v>7</v>
      </c>
      <c r="F3808" t="str">
        <f>_xlfn.CONCAT(D3808,", ",H3808,", ",I3808,", ","四川省")</f>
        <v>新德镇, 三台县, 绵阳市, 四川省</v>
      </c>
      <c r="G3808">
        <v>14923</v>
      </c>
      <c r="H3808" t="s">
        <v>8313</v>
      </c>
      <c r="I3808" t="s">
        <v>8307</v>
      </c>
      <c r="J3808">
        <f>VLOOKUP(F3808,[1]!china_towns_second__2[[Column1]:[Y]],3,FALSE)</f>
        <v>31.151754172022802</v>
      </c>
      <c r="K3808">
        <f>VLOOKUP(F3808,[1]!china_towns_second__2[[Column1]:[Y]],2,FALSE)</f>
        <v>105.0603687</v>
      </c>
      <c r="L3808" t="s">
        <v>13164</v>
      </c>
      <c r="M3808" t="str">
        <f>VLOOKUP(H3808,CHOOSE({1,2},Table22[Native],Table22[Name]),2,0)</f>
        <v>Sāntái Xiàn</v>
      </c>
      <c r="N3808" s="15" t="str">
        <f>VLOOKUP(I3808,CHOOSE({1,2},Table22[Native],Table22[Name]),2,0)</f>
        <v>Miányáng Shì</v>
      </c>
      <c r="O3808" s="15" t="str">
        <f t="shared" si="118"/>
        <v>Xinde Zhen (Miányáng Shì)</v>
      </c>
      <c r="P3808" s="15" t="str">
        <f t="shared" si="119"/>
        <v>Xinde Zhen (Miányáng Shì)</v>
      </c>
    </row>
    <row r="3809" spans="1:16" hidden="1" x14ac:dyDescent="0.25">
      <c r="A3809" t="s">
        <v>1945</v>
      </c>
      <c r="B3809" t="str">
        <f>IF(COUNTIF(A:A,A3809)&gt;1,_xlfn.CONCAT(A3809," (",N3809,")"),A3809)</f>
        <v>Xīndiàn Xiāng (Dázhōu Shì)</v>
      </c>
      <c r="C3809" t="str">
        <f>IF(COUNTIF(B:B,B3809)&gt;1,_xlfn.CONCAT(A3809," (",M3809,")"),B3809)</f>
        <v>Xīndiàn Xiāng (Dázhōu Shì)</v>
      </c>
      <c r="D3809" t="s">
        <v>1946</v>
      </c>
      <c r="E3809" t="s">
        <v>11</v>
      </c>
      <c r="F3809" t="str">
        <f>_xlfn.CONCAT(D3809,", ",H3809,", ",I3809,", ","四川省")</f>
        <v>新店乡, 万源市, 达州市, 四川省</v>
      </c>
      <c r="G3809">
        <v>3281</v>
      </c>
      <c r="H3809" t="s">
        <v>8208</v>
      </c>
      <c r="I3809" t="s">
        <v>8202</v>
      </c>
      <c r="J3809" t="e">
        <f>VLOOKUP(F3809,[1]!china_towns_second__2[[Column1]:[Y]],3,FALSE)</f>
        <v>#N/A</v>
      </c>
      <c r="K3809" t="e">
        <f>VLOOKUP(F3809,[1]!china_towns_second__2[[Column1]:[Y]],2,FALSE)</f>
        <v>#N/A</v>
      </c>
      <c r="L3809" t="s">
        <v>14405</v>
      </c>
      <c r="M3809" t="str">
        <f>VLOOKUP(H3809,CHOOSE({1,2},Table22[Native],Table22[Name]),2,0)</f>
        <v>Wànyuán Shì</v>
      </c>
      <c r="N3809" s="15" t="str">
        <f>VLOOKUP(I3809,CHOOSE({1,2},Table22[Native],Table22[Name]),2,0)</f>
        <v>Dázhōu Shì</v>
      </c>
      <c r="O3809" s="15" t="str">
        <f t="shared" si="118"/>
        <v>Xindian Xiang (Dazhou Shi) (Dázhōu Shì)</v>
      </c>
      <c r="P3809" s="15" t="str">
        <f t="shared" si="119"/>
        <v>Xindian Xiang (Dazhou Shi) (Dázhōu Shì)</v>
      </c>
    </row>
    <row r="3810" spans="1:16" hidden="1" x14ac:dyDescent="0.25">
      <c r="A3810" t="s">
        <v>1945</v>
      </c>
      <c r="B3810" t="str">
        <f>IF(COUNTIF(A:A,A3810)&gt;1,_xlfn.CONCAT(A3810," (",N3810,")"),A3810)</f>
        <v>Xīndiàn Xiāng (Nèijiāng Shì)</v>
      </c>
      <c r="C3810" t="str">
        <f>IF(COUNTIF(B:B,B3810)&gt;1,_xlfn.CONCAT(A3810," (",M3810,")"),B3810)</f>
        <v>Xīndiàn Xiāng (Nèijiāng Shì)</v>
      </c>
      <c r="D3810" t="s">
        <v>1946</v>
      </c>
      <c r="E3810" t="s">
        <v>11</v>
      </c>
      <c r="F3810" t="str">
        <f>_xlfn.CONCAT(D3810,", ",H3810,", ",I3810,", ","四川省")</f>
        <v>新店乡, 东兴区, 内江市, 四川省</v>
      </c>
      <c r="G3810">
        <v>18834</v>
      </c>
      <c r="H3810" t="s">
        <v>8330</v>
      </c>
      <c r="I3810" t="s">
        <v>8329</v>
      </c>
      <c r="J3810" t="e">
        <f>VLOOKUP(F3810,[1]!china_towns_second__2[[Column1]:[Y]],3,FALSE)</f>
        <v>#N/A</v>
      </c>
      <c r="K3810" t="e">
        <f>VLOOKUP(F3810,[1]!china_towns_second__2[[Column1]:[Y]],2,FALSE)</f>
        <v>#N/A</v>
      </c>
      <c r="L3810" t="s">
        <v>14406</v>
      </c>
      <c r="M3810" t="str">
        <f>VLOOKUP(H3810,CHOOSE({1,2},Table22[Native],Table22[Name]),2,0)</f>
        <v>Dōngxīng Qū</v>
      </c>
      <c r="N3810" s="15" t="str">
        <f>VLOOKUP(I3810,CHOOSE({1,2},Table22[Native],Table22[Name]),2,0)</f>
        <v>Nèijiāng Shì</v>
      </c>
      <c r="O3810" s="15" t="str">
        <f t="shared" si="118"/>
        <v>Xindian Xiang (Neijiang Shi) (Nèijiāng Shì)</v>
      </c>
      <c r="P3810" s="15" t="str">
        <f t="shared" si="119"/>
        <v>Xindian Xiang (Neijiang Shi) (Nèijiāng Shì)</v>
      </c>
    </row>
    <row r="3811" spans="1:16" hidden="1" x14ac:dyDescent="0.25">
      <c r="A3811" t="s">
        <v>5566</v>
      </c>
      <c r="B3811" t="str">
        <f>IF(COUNTIF(A:A,A3811)&gt;1,_xlfn.CONCAT(A3811," (",N3811,")"),A3811)</f>
        <v>Xīndiàn Zhèn (Méishān Shì)</v>
      </c>
      <c r="C3811" t="str">
        <f>IF(COUNTIF(B:B,B3811)&gt;1,_xlfn.CONCAT(A3811," (",M3811,")"),B3811)</f>
        <v>Xīndiàn Zhèn (Méishān Shì)</v>
      </c>
      <c r="D3811" t="s">
        <v>5567</v>
      </c>
      <c r="E3811" t="s">
        <v>7</v>
      </c>
      <c r="F3811" t="str">
        <f>_xlfn.CONCAT(D3811,", ",H3811,", ",I3811,", ","四川省")</f>
        <v>新店镇, 仁寿县, 眉山市, 四川省</v>
      </c>
      <c r="G3811">
        <v>13438</v>
      </c>
      <c r="H3811" t="s">
        <v>8305</v>
      </c>
      <c r="I3811" t="s">
        <v>8299</v>
      </c>
      <c r="J3811">
        <f>VLOOKUP(F3811,[1]!china_towns_second__2[[Column1]:[Y]],3,FALSE)</f>
        <v>29.914875053691699</v>
      </c>
      <c r="K3811">
        <f>VLOOKUP(F3811,[1]!china_towns_second__2[[Column1]:[Y]],2,FALSE)</f>
        <v>104.46581399999999</v>
      </c>
      <c r="L3811" t="s">
        <v>14407</v>
      </c>
      <c r="M3811" t="str">
        <f>VLOOKUP(H3811,CHOOSE({1,2},Table22[Native],Table22[Name]),2,0)</f>
        <v>Rénshòu Xiàn</v>
      </c>
      <c r="N3811" s="15" t="str">
        <f>VLOOKUP(I3811,CHOOSE({1,2},Table22[Native],Table22[Name]),2,0)</f>
        <v>Méishān Shì</v>
      </c>
      <c r="O3811" s="15" t="str">
        <f t="shared" si="118"/>
        <v>Xindian Zhen (Meishan Shi) (Méishān Shì)</v>
      </c>
      <c r="P3811" s="15" t="str">
        <f t="shared" si="119"/>
        <v>Xindian Zhen (Meishan Shi) (Méishān Shì)</v>
      </c>
    </row>
    <row r="3812" spans="1:16" hidden="1" x14ac:dyDescent="0.25">
      <c r="A3812" t="s">
        <v>5566</v>
      </c>
      <c r="B3812" t="str">
        <f>IF(COUNTIF(A:A,A3812)&gt;1,_xlfn.CONCAT(A3812," (",N3812,")"),A3812)</f>
        <v>Xīndiàn Zhèn (Nánchōng Shì)</v>
      </c>
      <c r="C3812" t="str">
        <f>IF(COUNTIF(B:B,B3812)&gt;1,_xlfn.CONCAT(A3812," (",M3812,")"),B3812)</f>
        <v>Xīndiàn Zhèn (Nánchōng Shì)</v>
      </c>
      <c r="D3812" t="s">
        <v>5567</v>
      </c>
      <c r="E3812" t="s">
        <v>7</v>
      </c>
      <c r="F3812" t="str">
        <f>_xlfn.CONCAT(D3812,", ",H3812,", ",I3812,", ","四川省")</f>
        <v>新店镇, 营山县, 南充市, 四川省</v>
      </c>
      <c r="G3812">
        <v>18208</v>
      </c>
      <c r="H3812" t="s">
        <v>8327</v>
      </c>
      <c r="I3812" t="s">
        <v>8318</v>
      </c>
      <c r="J3812">
        <f>VLOOKUP(F3812,[1]!china_towns_second__2[[Column1]:[Y]],3,FALSE)</f>
        <v>31.156699861258399</v>
      </c>
      <c r="K3812">
        <f>VLOOKUP(F3812,[1]!china_towns_second__2[[Column1]:[Y]],2,FALSE)</f>
        <v>106.6451948</v>
      </c>
      <c r="L3812" t="s">
        <v>14408</v>
      </c>
      <c r="M3812" t="str">
        <f>VLOOKUP(H3812,CHOOSE({1,2},Table22[Native],Table22[Name]),2,0)</f>
        <v>Yíngshān Xiàn</v>
      </c>
      <c r="N3812" s="15" t="str">
        <f>VLOOKUP(I3812,CHOOSE({1,2},Table22[Native],Table22[Name]),2,0)</f>
        <v>Nánchōng Shì</v>
      </c>
      <c r="O3812" s="15" t="str">
        <f t="shared" si="118"/>
        <v>Xindian Zhen (Nanchong Shi) (Nánchōng Shì)</v>
      </c>
      <c r="P3812" s="15" t="str">
        <f t="shared" si="119"/>
        <v>Xindian Zhen (Nanchong Shi) (Nánchōng Shì)</v>
      </c>
    </row>
    <row r="3813" spans="1:16" hidden="1" x14ac:dyDescent="0.25">
      <c r="A3813" t="s">
        <v>5566</v>
      </c>
      <c r="B3813" t="str">
        <f>IF(COUNTIF(A:A,A3813)&gt;1,_xlfn.CONCAT(A3813," (",N3813,")"),A3813)</f>
        <v>Xīndiàn Zhèn (Nèijiāng Shì)</v>
      </c>
      <c r="C3813" t="str">
        <f>IF(COUNTIF(B:B,B3813)&gt;1,_xlfn.CONCAT(A3813," (",M3813,")"),B3813)</f>
        <v>Xīndiàn Zhèn (Nèijiāng Shì)</v>
      </c>
      <c r="D3813" t="s">
        <v>5567</v>
      </c>
      <c r="E3813" t="s">
        <v>7</v>
      </c>
      <c r="F3813" t="str">
        <f>_xlfn.CONCAT(D3813,", ",H3813,", ",I3813,", ","四川省")</f>
        <v>新店镇, 威远县, 内江市, 四川省</v>
      </c>
      <c r="G3813">
        <v>42174</v>
      </c>
      <c r="H3813" t="s">
        <v>8332</v>
      </c>
      <c r="I3813" t="s">
        <v>8329</v>
      </c>
      <c r="J3813">
        <f>VLOOKUP(F3813,[1]!china_towns_second__2[[Column1]:[Y]],3,FALSE)</f>
        <v>29.466204648322101</v>
      </c>
      <c r="K3813">
        <f>VLOOKUP(F3813,[1]!china_towns_second__2[[Column1]:[Y]],2,FALSE)</f>
        <v>104.6606673</v>
      </c>
      <c r="L3813" t="s">
        <v>14409</v>
      </c>
      <c r="M3813" t="str">
        <f>VLOOKUP(H3813,CHOOSE({1,2},Table22[Native],Table22[Name]),2,0)</f>
        <v>Wēiyuăn Xiàn</v>
      </c>
      <c r="N3813" s="15" t="str">
        <f>VLOOKUP(I3813,CHOOSE({1,2},Table22[Native],Table22[Name]),2,0)</f>
        <v>Nèijiāng Shì</v>
      </c>
      <c r="O3813" s="15" t="str">
        <f t="shared" si="118"/>
        <v>Xindian Zhen (Neijiang Shi) (Nèijiāng Shì)</v>
      </c>
      <c r="P3813" s="15" t="str">
        <f t="shared" si="119"/>
        <v>Xindian Zhen (Neijiang Shi) (Nèijiāng Shì)</v>
      </c>
    </row>
    <row r="3814" spans="1:16" hidden="1" x14ac:dyDescent="0.25">
      <c r="A3814" t="s">
        <v>5566</v>
      </c>
      <c r="B3814" t="str">
        <f>IF(COUNTIF(A:A,A3814)&gt;1,_xlfn.CONCAT(A3814," (",N3814,")"),A3814)</f>
        <v>Xīndiàn Zhèn (Yă'ān Shì)</v>
      </c>
      <c r="C3814" t="str">
        <f>IF(COUNTIF(B:B,B3814)&gt;1,_xlfn.CONCAT(A3814," (",M3814,")"),B3814)</f>
        <v>Xīndiàn Zhèn (Yă'ān Shì)</v>
      </c>
      <c r="D3814" t="s">
        <v>5567</v>
      </c>
      <c r="E3814" t="s">
        <v>7</v>
      </c>
      <c r="F3814" t="str">
        <f>_xlfn.CONCAT(D3814,", ",H3814,", ",I3814,", ","四川省")</f>
        <v>新店镇, 名山区, 雅安市, 四川省</v>
      </c>
      <c r="G3814">
        <v>19191</v>
      </c>
      <c r="H3814" t="s">
        <v>8353</v>
      </c>
      <c r="I3814" t="s">
        <v>8349</v>
      </c>
      <c r="J3814">
        <f>VLOOKUP(F3814,[1]!china_towns_second__2[[Column1]:[Y]],3,FALSE)</f>
        <v>30.1239115756252</v>
      </c>
      <c r="K3814">
        <f>VLOOKUP(F3814,[1]!china_towns_second__2[[Column1]:[Y]],2,FALSE)</f>
        <v>103.1788699</v>
      </c>
      <c r="L3814" t="s">
        <v>14410</v>
      </c>
      <c r="M3814" t="str">
        <f>VLOOKUP(H3814,CHOOSE({1,2},Table22[Native],Table22[Name]),2,0)</f>
        <v>Míngshān Qū</v>
      </c>
      <c r="N3814" s="15" t="str">
        <f>VLOOKUP(I3814,CHOOSE({1,2},Table22[Native],Table22[Name]),2,0)</f>
        <v>Yă'ān Shì</v>
      </c>
      <c r="O3814" s="15" t="str">
        <f t="shared" si="118"/>
        <v>Xindian Zhen (Ya'an Shi) (Yă'ān Shì)</v>
      </c>
      <c r="P3814" s="15" t="str">
        <f t="shared" si="119"/>
        <v>Xindian Zhen (Ya'an Shi) (Yă'ān Shì)</v>
      </c>
    </row>
    <row r="3815" spans="1:16" hidden="1" x14ac:dyDescent="0.25">
      <c r="A3815" t="s">
        <v>5566</v>
      </c>
      <c r="B3815" t="str">
        <f>IF(COUNTIF(A:A,A3815)&gt;1,_xlfn.CONCAT(A3815," (",N3815,")"),A3815)</f>
        <v>Xīndiàn Zhèn (Zìgòng Shì)</v>
      </c>
      <c r="C3815" t="str">
        <f>IF(COUNTIF(B:B,B3815)&gt;1,_xlfn.CONCAT(A3815," (",M3815,")"),B3815)</f>
        <v>Xīndiàn Zhèn (Zìgòng Shì)</v>
      </c>
      <c r="D3815" t="s">
        <v>5567</v>
      </c>
      <c r="E3815" t="s">
        <v>7</v>
      </c>
      <c r="F3815" t="str">
        <f>_xlfn.CONCAT(D3815,", ",H3815,", ",I3815,", ","四川省")</f>
        <v>新店镇, 大安区, 自贡市, 四川省</v>
      </c>
      <c r="G3815">
        <v>12686</v>
      </c>
      <c r="H3815" t="s">
        <v>8372</v>
      </c>
      <c r="I3815" t="s">
        <v>8371</v>
      </c>
      <c r="J3815">
        <f>VLOOKUP(F3815,[1]!china_towns_second__2[[Column1]:[Y]],3,FALSE)</f>
        <v>29.3490977514017</v>
      </c>
      <c r="K3815">
        <f>VLOOKUP(F3815,[1]!china_towns_second__2[[Column1]:[Y]],2,FALSE)</f>
        <v>104.94586390000001</v>
      </c>
      <c r="L3815" t="s">
        <v>14411</v>
      </c>
      <c r="M3815" t="str">
        <f>VLOOKUP(H3815,CHOOSE({1,2},Table22[Native],Table22[Name]),2,0)</f>
        <v>Dà'ān Qū</v>
      </c>
      <c r="N3815" s="15" t="str">
        <f>VLOOKUP(I3815,CHOOSE({1,2},Table22[Native],Table22[Name]),2,0)</f>
        <v>Zìgòng Shì</v>
      </c>
      <c r="O3815" s="15" t="str">
        <f t="shared" si="118"/>
        <v>Xindian Zhen (Zigong Shi) (Zìgòng Shì)</v>
      </c>
      <c r="P3815" s="15" t="str">
        <f t="shared" si="119"/>
        <v>Xindian Zhen (Zigong Shi) (Zìgòng Shì)</v>
      </c>
    </row>
    <row r="3816" spans="1:16" hidden="1" x14ac:dyDescent="0.25">
      <c r="A3816" t="s">
        <v>1348</v>
      </c>
      <c r="B3816" t="str">
        <f>IF(COUNTIF(A:A,A3816)&gt;1,_xlfn.CONCAT(A3816," (",N3816,")"),A3816)</f>
        <v>Xīndū Jiēdào</v>
      </c>
      <c r="C3816" t="str">
        <f>IF(COUNTIF(B:B,B3816)&gt;1,_xlfn.CONCAT(A3816," (",M3816,")"),B3816)</f>
        <v>Xīndū Jiēdào</v>
      </c>
      <c r="D3816" t="s">
        <v>1349</v>
      </c>
      <c r="E3816" t="s">
        <v>493</v>
      </c>
      <c r="F3816" t="str">
        <f>_xlfn.CONCAT(D3816,", ",H3816,", ",I3816,", ","四川省")</f>
        <v>新都街道, 新都区, 成都市, 四川省</v>
      </c>
      <c r="G3816">
        <v>241541</v>
      </c>
      <c r="H3816" t="s">
        <v>8199</v>
      </c>
      <c r="I3816" t="s">
        <v>8180</v>
      </c>
      <c r="J3816" t="e">
        <f>VLOOKUP(F3816,[1]!china_towns_second__2[[Column1]:[Y]],3,FALSE)</f>
        <v>#N/A</v>
      </c>
      <c r="K3816" t="e">
        <f>VLOOKUP(F3816,[1]!china_towns_second__2[[Column1]:[Y]],2,FALSE)</f>
        <v>#N/A</v>
      </c>
      <c r="L3816" t="s">
        <v>13165</v>
      </c>
      <c r="M3816" t="str">
        <f>VLOOKUP(H3816,CHOOSE({1,2},Table22[Native],Table22[Name]),2,0)</f>
        <v>Xīndū Qū</v>
      </c>
      <c r="N3816" s="15" t="str">
        <f>VLOOKUP(I3816,CHOOSE({1,2},Table22[Native],Table22[Name]),2,0)</f>
        <v>Chéngdū Shì</v>
      </c>
      <c r="O3816" s="15" t="str">
        <f t="shared" si="118"/>
        <v>Xindu Jiedao (Chéngdū Shì)</v>
      </c>
      <c r="P3816" s="15" t="str">
        <f t="shared" si="119"/>
        <v>Xindu Jiedao (Chéngdū Shì)</v>
      </c>
    </row>
    <row r="3817" spans="1:16" hidden="1" x14ac:dyDescent="0.25">
      <c r="A3817" t="s">
        <v>2760</v>
      </c>
      <c r="B3817" t="str">
        <f>IF(COUNTIF(A:A,A3817)&gt;1,_xlfn.CONCAT(A3817," (",N3817,")"),A3817)</f>
        <v>Xīndū Zhèn</v>
      </c>
      <c r="C3817" t="str">
        <f>IF(COUNTIF(B:B,B3817)&gt;1,_xlfn.CONCAT(A3817," (",M3817,")"),B3817)</f>
        <v>Xīndū Zhèn</v>
      </c>
      <c r="D3817" t="s">
        <v>2761</v>
      </c>
      <c r="E3817" t="s">
        <v>7</v>
      </c>
      <c r="F3817" t="str">
        <f>_xlfn.CONCAT(D3817,", ",H3817,", ",I3817,", ","四川省")</f>
        <v>新都镇, 炉霍县, 甘孜藏族自治州, 四川省</v>
      </c>
      <c r="G3817">
        <v>11553</v>
      </c>
      <c r="H3817" t="s">
        <v>8232</v>
      </c>
      <c r="I3817" t="s">
        <v>8219</v>
      </c>
      <c r="J3817">
        <f>VLOOKUP(F3817,[1]!china_towns_second__2[[Column1]:[Y]],3,FALSE)</f>
        <v>31.392588364868601</v>
      </c>
      <c r="K3817">
        <f>VLOOKUP(F3817,[1]!china_towns_second__2[[Column1]:[Y]],2,FALSE)</f>
        <v>100.6571172</v>
      </c>
      <c r="L3817" t="s">
        <v>13166</v>
      </c>
      <c r="M3817" t="str">
        <f>VLOOKUP(H3817,CHOOSE({1,2},Table22[Native],Table22[Name]),2,0)</f>
        <v>Lúhuò Xiàn</v>
      </c>
      <c r="N3817" s="15" t="str">
        <f>VLOOKUP(I3817,CHOOSE({1,2},Table22[Native],Table22[Name]),2,0)</f>
        <v>Gānzī Zàngzú Zìzhìzhōu</v>
      </c>
      <c r="O3817" s="15" t="str">
        <f t="shared" si="118"/>
        <v>Xindu Zhen (Gānzī Zàngzú Zìzhìzhōu)</v>
      </c>
      <c r="P3817" s="15" t="str">
        <f t="shared" si="119"/>
        <v>Xindu Zhen (Gānzī Zàngzú Zìzhìzhōu)</v>
      </c>
    </row>
    <row r="3818" spans="1:16" hidden="1" x14ac:dyDescent="0.25">
      <c r="A3818" t="s">
        <v>2758</v>
      </c>
      <c r="B3818" t="str">
        <f>IF(COUNTIF(A:A,A3818)&gt;1,_xlfn.CONCAT(A3818," (",N3818,")"),A3818)</f>
        <v>Xīndūqiáo Zhèn</v>
      </c>
      <c r="C3818" t="str">
        <f>IF(COUNTIF(B:B,B3818)&gt;1,_xlfn.CONCAT(A3818," (",M3818,")"),B3818)</f>
        <v>Xīndūqiáo Zhèn</v>
      </c>
      <c r="D3818" t="s">
        <v>2759</v>
      </c>
      <c r="E3818" t="s">
        <v>7</v>
      </c>
      <c r="F3818" t="str">
        <f>_xlfn.CONCAT(D3818,", ",H3818,", ",I3818,", ","四川省")</f>
        <v>新都桥镇, 康定市, 甘孜藏族自治州, 四川省</v>
      </c>
      <c r="G3818">
        <v>7681</v>
      </c>
      <c r="H3818" t="s">
        <v>8229</v>
      </c>
      <c r="I3818" t="s">
        <v>8219</v>
      </c>
      <c r="J3818">
        <f>VLOOKUP(F3818,[1]!china_towns_second__2[[Column1]:[Y]],3,FALSE)</f>
        <v>30.127678140021199</v>
      </c>
      <c r="K3818">
        <f>VLOOKUP(F3818,[1]!china_towns_second__2[[Column1]:[Y]],2,FALSE)</f>
        <v>101.4580661</v>
      </c>
      <c r="L3818" t="s">
        <v>13167</v>
      </c>
      <c r="M3818" t="str">
        <f>VLOOKUP(H3818,CHOOSE({1,2},Table22[Native],Table22[Name]),2,0)</f>
        <v>Kāngdìng Shì</v>
      </c>
      <c r="N3818" s="15" t="str">
        <f>VLOOKUP(I3818,CHOOSE({1,2},Table22[Native],Table22[Name]),2,0)</f>
        <v>Gānzī Zàngzú Zìzhìzhōu</v>
      </c>
      <c r="O3818" s="15" t="str">
        <f t="shared" si="118"/>
        <v>Xinduqiao Zhen (Gānzī Zàngzú Zìzhìzhōu)</v>
      </c>
      <c r="P3818" s="15" t="str">
        <f t="shared" si="119"/>
        <v>Xinduqiao Zhen (Gānzī Zàngzú Zìzhìzhōu)</v>
      </c>
    </row>
    <row r="3819" spans="1:16" hidden="1" x14ac:dyDescent="0.25">
      <c r="A3819" t="s">
        <v>5001</v>
      </c>
      <c r="B3819" t="str">
        <f>IF(COUNTIF(A:A,A3819)&gt;1,_xlfn.CONCAT(A3819," (",N3819,")"),A3819)</f>
        <v>Xīnfā Zhèn</v>
      </c>
      <c r="C3819" t="str">
        <f>IF(COUNTIF(B:B,B3819)&gt;1,_xlfn.CONCAT(A3819," (",M3819,")"),B3819)</f>
        <v>Xīnfā Zhèn</v>
      </c>
      <c r="D3819" t="s">
        <v>5002</v>
      </c>
      <c r="E3819" t="s">
        <v>7</v>
      </c>
      <c r="F3819" t="str">
        <f>_xlfn.CONCAT(D3819,", ",H3819,", ",I3819,", ","四川省")</f>
        <v>新发镇, 会理县, 凉山彝族自治州, 四川省</v>
      </c>
      <c r="G3819">
        <v>15996</v>
      </c>
      <c r="H3819" t="s">
        <v>8276</v>
      </c>
      <c r="I3819" t="s">
        <v>8271</v>
      </c>
      <c r="J3819">
        <f>VLOOKUP(F3819,[1]!china_towns_second__2[[Column1]:[Y]],3,FALSE)</f>
        <v>26.286553494020101</v>
      </c>
      <c r="K3819">
        <f>VLOOKUP(F3819,[1]!china_towns_second__2[[Column1]:[Y]],2,FALSE)</f>
        <v>102.2768318</v>
      </c>
      <c r="L3819" t="s">
        <v>13168</v>
      </c>
      <c r="M3819" t="str">
        <f>VLOOKUP(H3819,CHOOSE({1,2},Table22[Native],Table22[Name]),2,0)</f>
        <v>Huìlĭ Xiàn</v>
      </c>
      <c r="N3819" s="15" t="str">
        <f>VLOOKUP(I3819,CHOOSE({1,2},Table22[Native],Table22[Name]),2,0)</f>
        <v>Liángshān Yízú Zìzhìzhōu</v>
      </c>
      <c r="O3819" s="15" t="str">
        <f t="shared" si="118"/>
        <v>Xinfa Zhen (Liángshān Yízú Zìzhìzhōu)</v>
      </c>
      <c r="P3819" s="15" t="str">
        <f t="shared" si="119"/>
        <v>Xinfa Zhen (Liángshān Yízú Zìzhìzhōu)</v>
      </c>
    </row>
    <row r="3820" spans="1:16" hidden="1" x14ac:dyDescent="0.25">
      <c r="A3820" t="s">
        <v>1350</v>
      </c>
      <c r="B3820" t="str">
        <f>IF(COUNTIF(A:A,A3820)&gt;1,_xlfn.CONCAT(A3820," (",N3820,")"),A3820)</f>
        <v>Xīnfán Jiēdào</v>
      </c>
      <c r="C3820" t="str">
        <f>IF(COUNTIF(B:B,B3820)&gt;1,_xlfn.CONCAT(A3820," (",M3820,")"),B3820)</f>
        <v>Xīnfán Jiēdào</v>
      </c>
      <c r="D3820" t="s">
        <v>1351</v>
      </c>
      <c r="E3820" t="s">
        <v>493</v>
      </c>
      <c r="F3820" t="str">
        <f>_xlfn.CONCAT(D3820,", ",H3820,", ",I3820,", ","四川省")</f>
        <v>新繁街道, 新都区, 成都市, 四川省</v>
      </c>
      <c r="G3820">
        <v>103658</v>
      </c>
      <c r="H3820" t="s">
        <v>8199</v>
      </c>
      <c r="I3820" t="s">
        <v>8180</v>
      </c>
      <c r="J3820" t="e">
        <f>VLOOKUP(F3820,[1]!china_towns_second__2[[Column1]:[Y]],3,FALSE)</f>
        <v>#N/A</v>
      </c>
      <c r="K3820" t="e">
        <f>VLOOKUP(F3820,[1]!china_towns_second__2[[Column1]:[Y]],2,FALSE)</f>
        <v>#N/A</v>
      </c>
      <c r="L3820" t="s">
        <v>13169</v>
      </c>
      <c r="M3820" t="str">
        <f>VLOOKUP(H3820,CHOOSE({1,2},Table22[Native],Table22[Name]),2,0)</f>
        <v>Xīndū Qū</v>
      </c>
      <c r="N3820" s="15" t="str">
        <f>VLOOKUP(I3820,CHOOSE({1,2},Table22[Native],Table22[Name]),2,0)</f>
        <v>Chéngdū Shì</v>
      </c>
      <c r="O3820" s="15" t="str">
        <f t="shared" si="118"/>
        <v>Xinfan Jiedao (Chéngdū Shì)</v>
      </c>
      <c r="P3820" s="15" t="str">
        <f t="shared" si="119"/>
        <v>Xinfan Jiedao (Chéngdū Shì)</v>
      </c>
    </row>
    <row r="3821" spans="1:16" hidden="1" x14ac:dyDescent="0.25">
      <c r="A3821" t="s">
        <v>2206</v>
      </c>
      <c r="B3821" t="str">
        <f>IF(COUNTIF(A:A,A3821)&gt;1,_xlfn.CONCAT(A3821," (",N3821,")"),A3821)</f>
        <v>Xīnfēng Jiēdào</v>
      </c>
      <c r="C3821" t="str">
        <f>IF(COUNTIF(B:B,B3821)&gt;1,_xlfn.CONCAT(A3821," (",M3821,")"),B3821)</f>
        <v>Xīnfēng Jiēdào</v>
      </c>
      <c r="D3821" t="s">
        <v>2207</v>
      </c>
      <c r="E3821" t="s">
        <v>493</v>
      </c>
      <c r="F3821" t="str">
        <f>_xlfn.CONCAT(D3821,", ",H3821,", ",I3821,", ","四川省")</f>
        <v>新丰街道, 广汉市, 德阳市, 四川省</v>
      </c>
      <c r="G3821">
        <v>61503</v>
      </c>
      <c r="H3821" t="s">
        <v>8212</v>
      </c>
      <c r="I3821" t="s">
        <v>8211</v>
      </c>
      <c r="J3821" t="e">
        <f>VLOOKUP(F3821,[1]!china_towns_second__2[[Column1]:[Y]],3,FALSE)</f>
        <v>#N/A</v>
      </c>
      <c r="K3821" t="e">
        <f>VLOOKUP(F3821,[1]!china_towns_second__2[[Column1]:[Y]],2,FALSE)</f>
        <v>#N/A</v>
      </c>
      <c r="L3821" t="s">
        <v>13170</v>
      </c>
      <c r="M3821" t="str">
        <f>VLOOKUP(H3821,CHOOSE({1,2},Table22[Native],Table22[Name]),2,0)</f>
        <v>Guănghàn Shì</v>
      </c>
      <c r="N3821" s="15" t="str">
        <f>VLOOKUP(I3821,CHOOSE({1,2},Table22[Native],Table22[Name]),2,0)</f>
        <v>Déyáng Shì</v>
      </c>
      <c r="O3821" s="15" t="str">
        <f t="shared" si="118"/>
        <v>Xinfeng Jiedao (Déyáng Shì)</v>
      </c>
      <c r="P3821" s="15" t="str">
        <f t="shared" si="119"/>
        <v>Xinfeng Jiedao (Déyáng Shì)</v>
      </c>
    </row>
    <row r="3822" spans="1:16" hidden="1" x14ac:dyDescent="0.25">
      <c r="A3822" t="s">
        <v>6624</v>
      </c>
      <c r="B3822" t="str">
        <f>IF(COUNTIF(A:A,A3822)&gt;1,_xlfn.CONCAT(A3822," (",N3822,")"),A3822)</f>
        <v>Xīnfù Xiāng</v>
      </c>
      <c r="C3822" t="str">
        <f>IF(COUNTIF(B:B,B3822)&gt;1,_xlfn.CONCAT(A3822," (",M3822,")"),B3822)</f>
        <v>Xīnfù Xiāng</v>
      </c>
      <c r="D3822" t="s">
        <v>6625</v>
      </c>
      <c r="E3822" t="s">
        <v>11</v>
      </c>
      <c r="F3822" t="str">
        <f>_xlfn.CONCAT(D3822,", ",H3822,", ",I3822,", ","四川省")</f>
        <v>新复乡, 顺庆区, 南充市, 四川省</v>
      </c>
      <c r="G3822">
        <v>5237</v>
      </c>
      <c r="H3822" t="s">
        <v>8324</v>
      </c>
      <c r="I3822" t="s">
        <v>8318</v>
      </c>
      <c r="J3822" t="e">
        <f>VLOOKUP(F3822,[1]!china_towns_second__2[[Column1]:[Y]],3,FALSE)</f>
        <v>#N/A</v>
      </c>
      <c r="K3822" t="e">
        <f>VLOOKUP(F3822,[1]!china_towns_second__2[[Column1]:[Y]],2,FALSE)</f>
        <v>#N/A</v>
      </c>
      <c r="L3822" t="s">
        <v>13171</v>
      </c>
      <c r="M3822" t="str">
        <f>VLOOKUP(H3822,CHOOSE({1,2},Table22[Native],Table22[Name]),2,0)</f>
        <v>Shùnqìng Qū</v>
      </c>
      <c r="N3822" s="15" t="str">
        <f>VLOOKUP(I3822,CHOOSE({1,2},Table22[Native],Table22[Name]),2,0)</f>
        <v>Nánchōng Shì</v>
      </c>
      <c r="O3822" s="15" t="str">
        <f t="shared" si="118"/>
        <v>Xinfu Xiang (Nánchōng Shì)</v>
      </c>
      <c r="P3822" s="15" t="str">
        <f t="shared" si="119"/>
        <v>Xinfu Xiang (Nánchōng Shì)</v>
      </c>
    </row>
    <row r="3823" spans="1:16" hidden="1" x14ac:dyDescent="0.25">
      <c r="A3823" t="s">
        <v>1352</v>
      </c>
      <c r="B3823" t="str">
        <f>IF(COUNTIF(A:A,A3823)&gt;1,_xlfn.CONCAT(A3823," (",N3823,")"),A3823)</f>
        <v>Xìngfú Jiēdào</v>
      </c>
      <c r="C3823" t="str">
        <f>IF(COUNTIF(B:B,B3823)&gt;1,_xlfn.CONCAT(A3823," (",M3823,")"),B3823)</f>
        <v>Xìngfú Jiēdào</v>
      </c>
      <c r="D3823" t="s">
        <v>1353</v>
      </c>
      <c r="E3823" t="s">
        <v>493</v>
      </c>
      <c r="F3823" t="str">
        <f>_xlfn.CONCAT(D3823,", ",H3823,", ",I3823,", ","四川省")</f>
        <v>幸福街道, 都江堰市, 成都市, 四川省</v>
      </c>
      <c r="G3823">
        <v>139620</v>
      </c>
      <c r="H3823" t="s">
        <v>8184</v>
      </c>
      <c r="I3823" t="s">
        <v>8180</v>
      </c>
      <c r="J3823" t="e">
        <f>VLOOKUP(F3823,[1]!china_towns_second__2[[Column1]:[Y]],3,FALSE)</f>
        <v>#N/A</v>
      </c>
      <c r="K3823" t="e">
        <f>VLOOKUP(F3823,[1]!china_towns_second__2[[Column1]:[Y]],2,FALSE)</f>
        <v>#N/A</v>
      </c>
      <c r="L3823" t="s">
        <v>13172</v>
      </c>
      <c r="M3823" t="str">
        <f>VLOOKUP(H3823,CHOOSE({1,2},Table22[Native],Table22[Name]),2,0)</f>
        <v>Dūjiāngyàn Shì</v>
      </c>
      <c r="N3823" s="15" t="str">
        <f>VLOOKUP(I3823,CHOOSE({1,2},Table22[Native],Table22[Name]),2,0)</f>
        <v>Chéngdū Shì</v>
      </c>
      <c r="O3823" s="15" t="str">
        <f t="shared" si="118"/>
        <v>Xingfu Jiedao (Chéngdū Shì)</v>
      </c>
      <c r="P3823" s="15" t="str">
        <f t="shared" si="119"/>
        <v>Xingfu Jiedao (Chéngdū Shì)</v>
      </c>
    </row>
    <row r="3824" spans="1:16" hidden="1" x14ac:dyDescent="0.25">
      <c r="A3824" t="s">
        <v>3949</v>
      </c>
      <c r="B3824" t="str">
        <f>IF(COUNTIF(A:A,A3824)&gt;1,_xlfn.CONCAT(A3824," (",N3824,")"),A3824)</f>
        <v>Xìngfú Xiāng</v>
      </c>
      <c r="C3824" t="str">
        <f>IF(COUNTIF(B:B,B3824)&gt;1,_xlfn.CONCAT(A3824," (",M3824,")"),B3824)</f>
        <v>Xìngfú Xiāng</v>
      </c>
      <c r="D3824" t="s">
        <v>3950</v>
      </c>
      <c r="E3824" t="s">
        <v>11</v>
      </c>
      <c r="F3824" t="str">
        <f>_xlfn.CONCAT(D3824,", ",H3824,", ",I3824,", ","四川省")</f>
        <v>幸福乡, 沐川县, 乐山市, 四川省</v>
      </c>
      <c r="G3824">
        <v>12855</v>
      </c>
      <c r="H3824" t="s">
        <v>8264</v>
      </c>
      <c r="I3824" t="s">
        <v>8256</v>
      </c>
      <c r="J3824" t="e">
        <f>VLOOKUP(F3824,[1]!china_towns_second__2[[Column1]:[Y]],3,FALSE)</f>
        <v>#N/A</v>
      </c>
      <c r="K3824" t="e">
        <f>VLOOKUP(F3824,[1]!china_towns_second__2[[Column1]:[Y]],2,FALSE)</f>
        <v>#N/A</v>
      </c>
      <c r="L3824" t="s">
        <v>13173</v>
      </c>
      <c r="M3824" t="str">
        <f>VLOOKUP(H3824,CHOOSE({1,2},Table22[Native],Table22[Name]),2,0)</f>
        <v>Mùchuān Xiàn</v>
      </c>
      <c r="N3824" s="15" t="str">
        <f>VLOOKUP(I3824,CHOOSE({1,2},Table22[Native],Table22[Name]),2,0)</f>
        <v>Lèshān Shì</v>
      </c>
      <c r="O3824" s="15" t="str">
        <f t="shared" si="118"/>
        <v>Xingfu Xiang (Lèshān Shì)</v>
      </c>
      <c r="P3824" s="15" t="str">
        <f t="shared" si="119"/>
        <v>Xingfu Xiang (Lèshān Shì)</v>
      </c>
    </row>
    <row r="3825" spans="1:16" hidden="1" x14ac:dyDescent="0.25">
      <c r="A3825" t="s">
        <v>5003</v>
      </c>
      <c r="B3825" t="str">
        <f>IF(COUNTIF(A:A,A3825)&gt;1,_xlfn.CONCAT(A3825," (",N3825,")"),A3825)</f>
        <v>Xìngfú Zhèn (Liángshān Yízú Zìzhìzhōu)</v>
      </c>
      <c r="C3825" t="str">
        <f>IF(COUNTIF(B:B,B3825)&gt;1,_xlfn.CONCAT(A3825," (",M3825,")"),B3825)</f>
        <v>Xìngfú Zhèn (Liángshān Yízú Zìzhìzhōu)</v>
      </c>
      <c r="D3825" t="s">
        <v>5004</v>
      </c>
      <c r="E3825" t="s">
        <v>7</v>
      </c>
      <c r="F3825" t="str">
        <f>_xlfn.CONCAT(D3825,", ",H3825,", ",I3825,", ","四川省")</f>
        <v>幸福镇, 宁南县, 凉山彝族自治州, 四川省</v>
      </c>
      <c r="G3825">
        <v>5416</v>
      </c>
      <c r="H3825" t="s">
        <v>8282</v>
      </c>
      <c r="I3825" t="s">
        <v>8271</v>
      </c>
      <c r="J3825">
        <f>VLOOKUP(F3825,[1]!china_towns_second__2[[Column1]:[Y]],3,FALSE)</f>
        <v>27.122472904801999</v>
      </c>
      <c r="K3825">
        <f>VLOOKUP(F3825,[1]!china_towns_second__2[[Column1]:[Y]],2,FALSE)</f>
        <v>102.6412868</v>
      </c>
      <c r="L3825" t="s">
        <v>14412</v>
      </c>
      <c r="M3825" t="str">
        <f>VLOOKUP(H3825,CHOOSE({1,2},Table22[Native],Table22[Name]),2,0)</f>
        <v>Níngnán Xiàn</v>
      </c>
      <c r="N3825" s="15" t="str">
        <f>VLOOKUP(I3825,CHOOSE({1,2},Table22[Native],Table22[Name]),2,0)</f>
        <v>Liángshān Yízú Zìzhìzhōu</v>
      </c>
      <c r="O3825" s="15" t="str">
        <f t="shared" si="118"/>
        <v>Xingfu Zhen (Liangshan Yizu Zizhizhou) (Liángshān Yízú Zìzhìzhōu)</v>
      </c>
      <c r="P3825" s="15" t="str">
        <f t="shared" si="119"/>
        <v>Xingfu Zhen (Liangshan Yizu Zizhizhou) (Liángshān Yízú Zìzhìzhōu)</v>
      </c>
    </row>
    <row r="3826" spans="1:16" hidden="1" x14ac:dyDescent="0.25">
      <c r="A3826" t="s">
        <v>5003</v>
      </c>
      <c r="B3826" t="str">
        <f>IF(COUNTIF(A:A,A3826)&gt;1,_xlfn.CONCAT(A3826," (",N3826,")"),A3826)</f>
        <v>Xìngfú Zhèn (Miányáng Shì)</v>
      </c>
      <c r="C3826" t="str">
        <f>IF(COUNTIF(B:B,B3826)&gt;1,_xlfn.CONCAT(A3826," (",M3826,")"),B3826)</f>
        <v>Xìngfú Zhèn (Miányáng Shì)</v>
      </c>
      <c r="D3826" t="s">
        <v>5004</v>
      </c>
      <c r="E3826" t="s">
        <v>7</v>
      </c>
      <c r="F3826" t="str">
        <f>_xlfn.CONCAT(D3826,", ",H3826,", ",I3826,", ","四川省")</f>
        <v>幸福镇, 三台县, 绵阳市, 四川省</v>
      </c>
      <c r="G3826">
        <v>9839</v>
      </c>
      <c r="H3826" t="s">
        <v>8313</v>
      </c>
      <c r="I3826" t="s">
        <v>8307</v>
      </c>
      <c r="J3826">
        <f>VLOOKUP(F3826,[1]!china_towns_second__2[[Column1]:[Y]],3,FALSE)</f>
        <v>30.930866672694201</v>
      </c>
      <c r="K3826">
        <f>VLOOKUP(F3826,[1]!china_towns_second__2[[Column1]:[Y]],2,FALSE)</f>
        <v>104.9579032</v>
      </c>
      <c r="L3826" t="s">
        <v>14413</v>
      </c>
      <c r="M3826" t="str">
        <f>VLOOKUP(H3826,CHOOSE({1,2},Table22[Native],Table22[Name]),2,0)</f>
        <v>Sāntái Xiàn</v>
      </c>
      <c r="N3826" s="15" t="str">
        <f>VLOOKUP(I3826,CHOOSE({1,2},Table22[Native],Table22[Name]),2,0)</f>
        <v>Miányáng Shì</v>
      </c>
      <c r="O3826" s="15" t="str">
        <f t="shared" si="118"/>
        <v>Xingfu Zhen (Mianyang Shi) (Miányáng Shì)</v>
      </c>
      <c r="P3826" s="15" t="str">
        <f t="shared" si="119"/>
        <v>Xingfu Zhen (Mianyang Shi) (Miányáng Shì)</v>
      </c>
    </row>
    <row r="3827" spans="1:16" hidden="1" x14ac:dyDescent="0.25">
      <c r="A3827" t="s">
        <v>6626</v>
      </c>
      <c r="B3827" t="str">
        <f>IF(COUNTIF(A:A,A3827)&gt;1,_xlfn.CONCAT(A3827," (",N3827,")"),A3827)</f>
        <v>Xīnghuŏ Zhèn</v>
      </c>
      <c r="C3827" t="str">
        <f>IF(COUNTIF(B:B,B3827)&gt;1,_xlfn.CONCAT(A3827," (",M3827,")"),B3827)</f>
        <v>Xīnghuŏ Zhèn</v>
      </c>
      <c r="D3827" t="s">
        <v>6627</v>
      </c>
      <c r="E3827" t="s">
        <v>7</v>
      </c>
      <c r="F3827" t="str">
        <f>_xlfn.CONCAT(D3827,", ",H3827,", ",I3827,", ","四川省")</f>
        <v>星火镇, 营山县, 南充市, 四川省</v>
      </c>
      <c r="G3827">
        <v>18717</v>
      </c>
      <c r="H3827" t="s">
        <v>8327</v>
      </c>
      <c r="I3827" t="s">
        <v>8318</v>
      </c>
      <c r="J3827">
        <f>VLOOKUP(F3827,[1]!china_towns_second__2[[Column1]:[Y]],3,FALSE)</f>
        <v>30.947310529899202</v>
      </c>
      <c r="K3827">
        <f>VLOOKUP(F3827,[1]!china_towns_second__2[[Column1]:[Y]],2,FALSE)</f>
        <v>106.61963679999999</v>
      </c>
      <c r="L3827" t="s">
        <v>13174</v>
      </c>
      <c r="M3827" t="str">
        <f>VLOOKUP(H3827,CHOOSE({1,2},Table22[Native],Table22[Name]),2,0)</f>
        <v>Yíngshān Xiàn</v>
      </c>
      <c r="N3827" s="15" t="str">
        <f>VLOOKUP(I3827,CHOOSE({1,2},Table22[Native],Table22[Name]),2,0)</f>
        <v>Nánchōng Shì</v>
      </c>
      <c r="O3827" s="15" t="str">
        <f t="shared" si="118"/>
        <v>Xinghuo Zhen (Nánchōng Shì)</v>
      </c>
      <c r="P3827" s="15" t="str">
        <f t="shared" si="119"/>
        <v>Xinghuo Zhen (Nánchōng Shì)</v>
      </c>
    </row>
    <row r="3828" spans="1:16" hidden="1" x14ac:dyDescent="0.25">
      <c r="A3828" t="s">
        <v>1354</v>
      </c>
      <c r="B3828" t="str">
        <f>IF(COUNTIF(A:A,A3828)&gt;1,_xlfn.CONCAT(A3828," (",N3828,")"),A3828)</f>
        <v>Xīnglóng Jiēdào</v>
      </c>
      <c r="C3828" t="str">
        <f>IF(COUNTIF(B:B,B3828)&gt;1,_xlfn.CONCAT(A3828," (",M3828,")"),B3828)</f>
        <v>Xīnglóng Jiēdào</v>
      </c>
      <c r="D3828" t="s">
        <v>1355</v>
      </c>
      <c r="E3828" t="s">
        <v>493</v>
      </c>
      <c r="F3828" t="str">
        <f>_xlfn.CONCAT(D3828,", ",H3828,", ",I3828,", ","四川省")</f>
        <v>兴隆街道, 双流区, 成都市, 四川省</v>
      </c>
      <c r="G3828">
        <v>25460</v>
      </c>
      <c r="H3828" t="s">
        <v>8196</v>
      </c>
      <c r="I3828" t="s">
        <v>8180</v>
      </c>
      <c r="J3828" t="e">
        <f>VLOOKUP(F3828,[1]!china_towns_second__2[[Column1]:[Y]],3,FALSE)</f>
        <v>#N/A</v>
      </c>
      <c r="K3828" t="e">
        <f>VLOOKUP(F3828,[1]!china_towns_second__2[[Column1]:[Y]],2,FALSE)</f>
        <v>#N/A</v>
      </c>
      <c r="L3828" t="s">
        <v>13175</v>
      </c>
      <c r="M3828" t="str">
        <f>VLOOKUP(H3828,CHOOSE({1,2},Table22[Native],Table22[Name]),2,0)</f>
        <v>Shuāngliú Qū</v>
      </c>
      <c r="N3828" s="15" t="str">
        <f>VLOOKUP(I3828,CHOOSE({1,2},Table22[Native],Table22[Name]),2,0)</f>
        <v>Chéngdū Shì</v>
      </c>
      <c r="O3828" s="15" t="str">
        <f t="shared" si="118"/>
        <v>Xinglong Jiedao (Chéngdū Shì)</v>
      </c>
      <c r="P3828" s="15" t="str">
        <f t="shared" si="119"/>
        <v>Xinglong Jiedao (Chéngdū Shì)</v>
      </c>
    </row>
    <row r="3829" spans="1:16" hidden="1" x14ac:dyDescent="0.25">
      <c r="A3829" t="s">
        <v>745</v>
      </c>
      <c r="B3829" t="str">
        <f>IF(COUNTIF(A:A,A3829)&gt;1,_xlfn.CONCAT(A3829," (",N3829,")"),A3829)</f>
        <v>Xīnglóng Zhèn (Bāzhōng Shì)</v>
      </c>
      <c r="C3829" t="str">
        <f>IF(COUNTIF(B:B,B3829)&gt;1,_xlfn.CONCAT(A3829," (",M3829,")"),B3829)</f>
        <v>Xīnglóng Zhèn (Ēnyáng Qū)</v>
      </c>
      <c r="D3829" t="s">
        <v>746</v>
      </c>
      <c r="E3829" t="s">
        <v>7</v>
      </c>
      <c r="F3829" t="str">
        <f>_xlfn.CONCAT(D3829,", ",H3829,", ",I3829,", ","四川省")</f>
        <v>兴隆镇, 恩阳区, 巴中市, 四川省</v>
      </c>
      <c r="G3829">
        <v>13576</v>
      </c>
      <c r="H3829" t="s">
        <v>8174</v>
      </c>
      <c r="I3829" t="s">
        <v>8171</v>
      </c>
      <c r="J3829">
        <f>VLOOKUP(F3829,[1]!china_towns_second__2[[Column1]:[Y]],3,FALSE)</f>
        <v>31.715828800000001</v>
      </c>
      <c r="K3829">
        <f>VLOOKUP(F3829,[1]!china_towns_second__2[[Column1]:[Y]],2,FALSE)</f>
        <v>106.6426992</v>
      </c>
      <c r="L3829" t="s">
        <v>13176</v>
      </c>
      <c r="M3829" t="str">
        <f>VLOOKUP(H3829,CHOOSE({1,2},Table22[Native],Table22[Name]),2,0)</f>
        <v>Ēnyáng Qū</v>
      </c>
      <c r="N3829" s="15" t="str">
        <f>VLOOKUP(I3829,CHOOSE({1,2},Table22[Native],Table22[Name]),2,0)</f>
        <v>Bāzhōng Shì</v>
      </c>
      <c r="O3829" s="15" t="str">
        <f t="shared" si="118"/>
        <v>Xinglong Zhen (Enyang Qu) (Bāzhōng Shì)</v>
      </c>
      <c r="P3829" s="15" t="str">
        <f t="shared" si="119"/>
        <v>Xinglong Zhen (Enyang Qu) (Bāzhōng Shì)</v>
      </c>
    </row>
    <row r="3830" spans="1:16" hidden="1" x14ac:dyDescent="0.25">
      <c r="A3830" t="s">
        <v>745</v>
      </c>
      <c r="B3830" t="str">
        <f>IF(COUNTIF(A:A,A3830)&gt;1,_xlfn.CONCAT(A3830," (",N3830,")"),A3830)</f>
        <v>Xīnglóng Zhèn (Bāzhōng Shì)</v>
      </c>
      <c r="C3830" t="str">
        <f>IF(COUNTIF(B:B,B3830)&gt;1,_xlfn.CONCAT(A3830," (",M3830,")"),B3830)</f>
        <v>Xīnglóng Zhèn (Tōngjiāng Xiàn)</v>
      </c>
      <c r="D3830" t="s">
        <v>746</v>
      </c>
      <c r="E3830" t="s">
        <v>7</v>
      </c>
      <c r="F3830" t="str">
        <f>_xlfn.CONCAT(D3830,", ",H3830,", ",I3830,", ","四川省")</f>
        <v>兴隆镇, 通江县, 巴中市, 四川省</v>
      </c>
      <c r="G3830">
        <v>13161</v>
      </c>
      <c r="H3830" t="s">
        <v>8177</v>
      </c>
      <c r="I3830" t="s">
        <v>8171</v>
      </c>
      <c r="J3830">
        <f>VLOOKUP(F3830,[1]!china_towns_second__2[[Column1]:[Y]],3,FALSE)</f>
        <v>32.036501643096997</v>
      </c>
      <c r="K3830">
        <f>VLOOKUP(F3830,[1]!china_towns_second__2[[Column1]:[Y]],2,FALSE)</f>
        <v>107.2437204</v>
      </c>
      <c r="L3830" t="s">
        <v>13177</v>
      </c>
      <c r="M3830" t="str">
        <f>VLOOKUP(H3830,CHOOSE({1,2},Table22[Native],Table22[Name]),2,0)</f>
        <v>Tōngjiāng Xiàn</v>
      </c>
      <c r="N3830" s="15" t="str">
        <f>VLOOKUP(I3830,CHOOSE({1,2},Table22[Native],Table22[Name]),2,0)</f>
        <v>Bāzhōng Shì</v>
      </c>
      <c r="O3830" s="15" t="str">
        <f t="shared" si="118"/>
        <v>Xinglong Zhen (Tongjiang Xian) (Bāzhōng Shì)</v>
      </c>
      <c r="P3830" s="15" t="str">
        <f t="shared" si="119"/>
        <v>Xinglong Zhen (Tongjiang Xian) (Bāzhōng Shì)</v>
      </c>
    </row>
    <row r="3831" spans="1:16" hidden="1" x14ac:dyDescent="0.25">
      <c r="A3831" t="s">
        <v>745</v>
      </c>
      <c r="B3831" t="str">
        <f>IF(COUNTIF(A:A,A3831)&gt;1,_xlfn.CONCAT(A3831," (",N3831,")"),A3831)</f>
        <v>Xīnglóng Zhèn (Déyáng Shì)</v>
      </c>
      <c r="C3831" t="str">
        <f>IF(COUNTIF(B:B,B3831)&gt;1,_xlfn.CONCAT(A3831," (",M3831,")"),B3831)</f>
        <v>Xīnglóng Zhèn (Déyáng Shì)</v>
      </c>
      <c r="D3831" t="s">
        <v>746</v>
      </c>
      <c r="E3831" t="s">
        <v>7</v>
      </c>
      <c r="F3831" t="str">
        <f>_xlfn.CONCAT(D3831,", ",H3831,", ",I3831,", ","四川省")</f>
        <v>兴隆镇, 中江县, 德阳市, 四川省</v>
      </c>
      <c r="G3831">
        <v>36475</v>
      </c>
      <c r="H3831" t="s">
        <v>8217</v>
      </c>
      <c r="I3831" t="s">
        <v>8211</v>
      </c>
      <c r="J3831">
        <f>VLOOKUP(F3831,[1]!china_towns_second__2[[Column1]:[Y]],3,FALSE)</f>
        <v>30.882820548533399</v>
      </c>
      <c r="K3831">
        <f>VLOOKUP(F3831,[1]!china_towns_second__2[[Column1]:[Y]],2,FALSE)</f>
        <v>104.6021071</v>
      </c>
      <c r="L3831" t="s">
        <v>14414</v>
      </c>
      <c r="M3831" t="str">
        <f>VLOOKUP(H3831,CHOOSE({1,2},Table22[Native],Table22[Name]),2,0)</f>
        <v>Zhōngjiāng Xiàn</v>
      </c>
      <c r="N3831" s="15" t="str">
        <f>VLOOKUP(I3831,CHOOSE({1,2},Table22[Native],Table22[Name]),2,0)</f>
        <v>Déyáng Shì</v>
      </c>
      <c r="O3831" s="15" t="str">
        <f t="shared" si="118"/>
        <v>Xinglong Zhen (Deyang Shi) (Déyáng Shì)</v>
      </c>
      <c r="P3831" s="15" t="str">
        <f t="shared" si="119"/>
        <v>Xinglong Zhen (Deyang Shi) (Déyáng Shì)</v>
      </c>
    </row>
    <row r="3832" spans="1:16" hidden="1" x14ac:dyDescent="0.25">
      <c r="A3832" t="s">
        <v>745</v>
      </c>
      <c r="B3832" t="str">
        <f>IF(COUNTIF(A:A,A3832)&gt;1,_xlfn.CONCAT(A3832," (",N3832,")"),A3832)</f>
        <v>Xīnglóng Zhèn (Gānzī Zàngzú Zìzhìzhōu)</v>
      </c>
      <c r="C3832" t="str">
        <f>IF(COUNTIF(B:B,B3832)&gt;1,_xlfn.CONCAT(A3832," (",M3832,")"),B3832)</f>
        <v>Xīnglóng Zhèn (Gānzī Zàngzú Zìzhìzhōu)</v>
      </c>
      <c r="D3832" t="s">
        <v>746</v>
      </c>
      <c r="E3832" t="s">
        <v>7</v>
      </c>
      <c r="F3832" t="str">
        <f>_xlfn.CONCAT(D3832,", ",H3832,", ",I3832,", ","四川省")</f>
        <v>兴隆镇, 泸定县, 甘孜藏族自治州, 四川省</v>
      </c>
      <c r="G3832">
        <v>9181</v>
      </c>
      <c r="H3832" t="s">
        <v>8231</v>
      </c>
      <c r="I3832" t="s">
        <v>8219</v>
      </c>
      <c r="J3832">
        <f>VLOOKUP(F3832,[1]!china_towns_second__2[[Column1]:[Y]],3,FALSE)</f>
        <v>29.749210527347199</v>
      </c>
      <c r="K3832">
        <f>VLOOKUP(F3832,[1]!china_towns_second__2[[Column1]:[Y]],2,FALSE)</f>
        <v>102.2813821</v>
      </c>
      <c r="L3832" t="s">
        <v>14415</v>
      </c>
      <c r="M3832" t="str">
        <f>VLOOKUP(H3832,CHOOSE({1,2},Table22[Native],Table22[Name]),2,0)</f>
        <v>Lúdìng Xiàn</v>
      </c>
      <c r="N3832" s="15" t="str">
        <f>VLOOKUP(I3832,CHOOSE({1,2},Table22[Native],Table22[Name]),2,0)</f>
        <v>Gānzī Zàngzú Zìzhìzhōu</v>
      </c>
      <c r="O3832" s="15" t="str">
        <f t="shared" si="118"/>
        <v>Xinglong Zhen (Ganzi Zangzu Zizhizhou) (Gānzī Zàngzú Zìzhìzhōu)</v>
      </c>
      <c r="P3832" s="15" t="str">
        <f t="shared" si="119"/>
        <v>Xinglong Zhen (Ganzi Zangzu Zizhizhou) (Gānzī Zàngzú Zìzhìzhōu)</v>
      </c>
    </row>
    <row r="3833" spans="1:16" hidden="1" x14ac:dyDescent="0.25">
      <c r="A3833" t="s">
        <v>745</v>
      </c>
      <c r="B3833" t="str">
        <f>IF(COUNTIF(A:A,A3833)&gt;1,_xlfn.CONCAT(A3833," (",N3833,")"),A3833)</f>
        <v>Xīnglóng Zhèn (Guăng'ān Shì)</v>
      </c>
      <c r="C3833" t="str">
        <f>IF(COUNTIF(B:B,B3833)&gt;1,_xlfn.CONCAT(A3833," (",M3833,")"),B3833)</f>
        <v>Xīnglóng Zhèn (Guăng'ān Shì)</v>
      </c>
      <c r="D3833" t="s">
        <v>746</v>
      </c>
      <c r="E3833" t="s">
        <v>7</v>
      </c>
      <c r="F3833" t="str">
        <f>_xlfn.CONCAT(D3833,", ",H3833,", ",I3833,", ","四川省")</f>
        <v>兴隆镇, 岳池县, 广安市, 四川省</v>
      </c>
      <c r="G3833">
        <v>15420</v>
      </c>
      <c r="H3833" t="s">
        <v>8245</v>
      </c>
      <c r="I3833" t="s">
        <v>8239</v>
      </c>
      <c r="J3833">
        <f>VLOOKUP(F3833,[1]!china_towns_second__2[[Column1]:[Y]],3,FALSE)</f>
        <v>30.639329629247701</v>
      </c>
      <c r="K3833">
        <f>VLOOKUP(F3833,[1]!china_towns_second__2[[Column1]:[Y]],2,FALSE)</f>
        <v>106.33382229999999</v>
      </c>
      <c r="L3833" t="s">
        <v>14416</v>
      </c>
      <c r="M3833" t="str">
        <f>VLOOKUP(H3833,CHOOSE({1,2},Table22[Native],Table22[Name]),2,0)</f>
        <v>Yuèchí Xiàn</v>
      </c>
      <c r="N3833" s="15" t="str">
        <f>VLOOKUP(I3833,CHOOSE({1,2},Table22[Native],Table22[Name]),2,0)</f>
        <v>Guăng'ān Shì</v>
      </c>
      <c r="O3833" s="15" t="str">
        <f t="shared" si="118"/>
        <v>Xinglong Zhen (Guang'an Shi) (Guăng'ān Shì)</v>
      </c>
      <c r="P3833" s="15" t="str">
        <f t="shared" si="119"/>
        <v>Xinglong Zhen (Guang'an Shi) (Guăng'ān Shì)</v>
      </c>
    </row>
    <row r="3834" spans="1:16" hidden="1" x14ac:dyDescent="0.25">
      <c r="A3834" t="s">
        <v>745</v>
      </c>
      <c r="B3834" t="str">
        <f>IF(COUNTIF(A:A,A3834)&gt;1,_xlfn.CONCAT(A3834," (",N3834,")"),A3834)</f>
        <v>Xīnglóng Zhèn (Lúzhōu Shì)</v>
      </c>
      <c r="C3834" t="str">
        <f>IF(COUNTIF(B:B,B3834)&gt;1,_xlfn.CONCAT(A3834," (",M3834,")"),B3834)</f>
        <v>Xīnglóng Zhèn (Lúzhōu Shì)</v>
      </c>
      <c r="D3834" t="s">
        <v>746</v>
      </c>
      <c r="E3834" t="s">
        <v>7</v>
      </c>
      <c r="F3834" t="str">
        <f>_xlfn.CONCAT(D3834,", ",H3834,", ",I3834,", ","四川省")</f>
        <v>兴隆镇, 叙永县, 泸州市, 四川省</v>
      </c>
      <c r="G3834">
        <v>19429</v>
      </c>
      <c r="H3834" t="s">
        <v>8297</v>
      </c>
      <c r="I3834" t="s">
        <v>8290</v>
      </c>
      <c r="J3834">
        <f>VLOOKUP(F3834,[1]!china_towns_second__2[[Column1]:[Y]],3,FALSE)</f>
        <v>28.290796355389499</v>
      </c>
      <c r="K3834">
        <f>VLOOKUP(F3834,[1]!china_towns_second__2[[Column1]:[Y]],2,FALSE)</f>
        <v>105.3683814</v>
      </c>
      <c r="L3834" t="s">
        <v>14417</v>
      </c>
      <c r="M3834" t="str">
        <f>VLOOKUP(H3834,CHOOSE({1,2},Table22[Native],Table22[Name]),2,0)</f>
        <v>Xùyŏng Xiàn</v>
      </c>
      <c r="N3834" s="15" t="str">
        <f>VLOOKUP(I3834,CHOOSE({1,2},Table22[Native],Table22[Name]),2,0)</f>
        <v>Lúzhōu Shì</v>
      </c>
      <c r="O3834" s="15" t="str">
        <f t="shared" si="118"/>
        <v>Xinglong Zhen (Luzhou Shi) (Lúzhōu Shì)</v>
      </c>
      <c r="P3834" s="15" t="str">
        <f t="shared" si="119"/>
        <v>Xinglong Zhen (Luzhou Shi) (Lúzhōu Shì)</v>
      </c>
    </row>
    <row r="3835" spans="1:16" hidden="1" x14ac:dyDescent="0.25">
      <c r="A3835" t="s">
        <v>745</v>
      </c>
      <c r="B3835" t="str">
        <f>IF(COUNTIF(A:A,A3835)&gt;1,_xlfn.CONCAT(A3835," (",N3835,")"),A3835)</f>
        <v>Xīnglóng Zhèn (Zìgòng Shì)</v>
      </c>
      <c r="C3835" t="str">
        <f>IF(COUNTIF(B:B,B3835)&gt;1,_xlfn.CONCAT(A3835," (",M3835,")"),B3835)</f>
        <v>Xīnglóng Zhèn (Zìgòng Shì)</v>
      </c>
      <c r="D3835" t="s">
        <v>746</v>
      </c>
      <c r="E3835" t="s">
        <v>7</v>
      </c>
      <c r="F3835" t="str">
        <f>_xlfn.CONCAT(D3835,", ",H3835,", ",I3835,", ","四川省")</f>
        <v>兴隆镇, 沿滩区, 自贡市, 四川省</v>
      </c>
      <c r="G3835">
        <v>15393</v>
      </c>
      <c r="H3835" t="s">
        <v>8376</v>
      </c>
      <c r="I3835" t="s">
        <v>8371</v>
      </c>
      <c r="J3835">
        <f>VLOOKUP(F3835,[1]!china_towns_second__2[[Column1]:[Y]],3,FALSE)</f>
        <v>29.271675086307699</v>
      </c>
      <c r="K3835">
        <f>VLOOKUP(F3835,[1]!china_towns_second__2[[Column1]:[Y]],2,FALSE)</f>
        <v>104.78390159999999</v>
      </c>
      <c r="L3835" t="s">
        <v>14418</v>
      </c>
      <c r="M3835" t="str">
        <f>VLOOKUP(H3835,CHOOSE({1,2},Table22[Native],Table22[Name]),2,0)</f>
        <v>Yántān Qū</v>
      </c>
      <c r="N3835" s="15" t="str">
        <f>VLOOKUP(I3835,CHOOSE({1,2},Table22[Native],Table22[Name]),2,0)</f>
        <v>Zìgòng Shì</v>
      </c>
      <c r="O3835" s="15" t="str">
        <f t="shared" si="118"/>
        <v>Xinglong Zhen (Zigong Shi) (Zìgòng Shì)</v>
      </c>
      <c r="P3835" s="15" t="str">
        <f t="shared" si="119"/>
        <v>Xinglong Zhen (Zigong Shi) (Zìgòng Shì)</v>
      </c>
    </row>
    <row r="3836" spans="1:16" hidden="1" x14ac:dyDescent="0.25">
      <c r="A3836" t="s">
        <v>745</v>
      </c>
      <c r="B3836" t="str">
        <f>IF(COUNTIF(A:A,A3836)&gt;1,_xlfn.CONCAT(A3836," (",N3836,")"),A3836)</f>
        <v>Xīnglóng Zhèn (Zīyáng Shì)</v>
      </c>
      <c r="C3836" t="str">
        <f>IF(COUNTIF(B:B,B3836)&gt;1,_xlfn.CONCAT(A3836," (",M3836,")"),B3836)</f>
        <v>Xīnglóng Zhèn (Zīyáng Shì)</v>
      </c>
      <c r="D3836" t="s">
        <v>746</v>
      </c>
      <c r="E3836" t="s">
        <v>7</v>
      </c>
      <c r="F3836" t="str">
        <f>_xlfn.CONCAT(D3836,", ",H3836,", ",I3836,", ","四川省")</f>
        <v>兴隆镇, 安岳县, 资阳市, 四川省</v>
      </c>
      <c r="G3836">
        <v>26161</v>
      </c>
      <c r="H3836" t="s">
        <v>8380</v>
      </c>
      <c r="I3836" t="s">
        <v>8379</v>
      </c>
      <c r="J3836">
        <f>VLOOKUP(F3836,[1]!china_towns_second__2[[Column1]:[Y]],3,FALSE)</f>
        <v>29.9173550778882</v>
      </c>
      <c r="K3836">
        <f>VLOOKUP(F3836,[1]!china_towns_second__2[[Column1]:[Y]],2,FALSE)</f>
        <v>105.3873</v>
      </c>
      <c r="L3836" t="s">
        <v>14419</v>
      </c>
      <c r="M3836" t="str">
        <f>VLOOKUP(H3836,CHOOSE({1,2},Table22[Native],Table22[Name]),2,0)</f>
        <v>Ānyuè Xiàn</v>
      </c>
      <c r="N3836" s="15" t="str">
        <f>VLOOKUP(I3836,CHOOSE({1,2},Table22[Native],Table22[Name]),2,0)</f>
        <v>Zīyáng Shì</v>
      </c>
      <c r="O3836" s="15" t="str">
        <f t="shared" si="118"/>
        <v>Xinglong Zhen (Ziyang Shi) (Zīyáng Shì)</v>
      </c>
      <c r="P3836" s="15" t="str">
        <f t="shared" si="119"/>
        <v>Xinglong Zhen (Ziyang Shi) (Zīyáng Shì)</v>
      </c>
    </row>
    <row r="3837" spans="1:16" hidden="1" x14ac:dyDescent="0.25">
      <c r="A3837" t="s">
        <v>6888</v>
      </c>
      <c r="B3837" t="str">
        <f>IF(COUNTIF(A:A,A3837)&gt;1,_xlfn.CONCAT(A3837," (",N3837,")"),A3837)</f>
        <v>Xīnglóngjiē Zhèn</v>
      </c>
      <c r="C3837" t="str">
        <f>IF(COUNTIF(B:B,B3837)&gt;1,_xlfn.CONCAT(A3837," (",M3837,")"),B3837)</f>
        <v>Xīnglóngjiē Zhèn</v>
      </c>
      <c r="D3837" t="s">
        <v>6889</v>
      </c>
      <c r="E3837" t="s">
        <v>7</v>
      </c>
      <c r="F3837" t="str">
        <f>_xlfn.CONCAT(D3837,", ",H3837,", ",I3837,", ","四川省")</f>
        <v>兴隆街镇, 资中县, 内江市, 四川省</v>
      </c>
      <c r="G3837">
        <v>20748</v>
      </c>
      <c r="H3837" t="s">
        <v>8333</v>
      </c>
      <c r="I3837" t="s">
        <v>8329</v>
      </c>
      <c r="J3837">
        <f>VLOOKUP(F3837,[1]!china_towns_second__2[[Column1]:[Y]],3,FALSE)</f>
        <v>29.7308428669694</v>
      </c>
      <c r="K3837">
        <f>VLOOKUP(F3837,[1]!china_towns_second__2[[Column1]:[Y]],2,FALSE)</f>
        <v>104.7843431</v>
      </c>
      <c r="L3837" t="s">
        <v>13178</v>
      </c>
      <c r="M3837" t="str">
        <f>VLOOKUP(H3837,CHOOSE({1,2},Table22[Native],Table22[Name]),2,0)</f>
        <v>Zīzhōng Xiàn</v>
      </c>
      <c r="N3837" s="15" t="str">
        <f>VLOOKUP(I3837,CHOOSE({1,2},Table22[Native],Table22[Name]),2,0)</f>
        <v>Nèijiāng Shì</v>
      </c>
      <c r="O3837" s="15" t="str">
        <f t="shared" si="118"/>
        <v>Xinglongjie Zhen (Nèijiāng Shì)</v>
      </c>
      <c r="P3837" s="15" t="str">
        <f t="shared" si="119"/>
        <v>Xinglongjie Zhen (Nèijiāng Shì)</v>
      </c>
    </row>
    <row r="3838" spans="1:16" hidden="1" x14ac:dyDescent="0.25">
      <c r="A3838" t="s">
        <v>747</v>
      </c>
      <c r="B3838" t="str">
        <f>IF(COUNTIF(A:A,A3838)&gt;1,_xlfn.CONCAT(A3838," (",N3838,")"),A3838)</f>
        <v>Xīngmă Zhèn</v>
      </c>
      <c r="C3838" t="str">
        <f>IF(COUNTIF(B:B,B3838)&gt;1,_xlfn.CONCAT(A3838," (",M3838,")"),B3838)</f>
        <v>Xīngmă Zhèn</v>
      </c>
      <c r="D3838" t="s">
        <v>748</v>
      </c>
      <c r="E3838" t="s">
        <v>7</v>
      </c>
      <c r="F3838" t="str">
        <f>_xlfn.CONCAT(D3838,", ",H3838,", ",I3838,", ","四川省")</f>
        <v>兴马镇, 南江县, 巴中市, 四川省</v>
      </c>
      <c r="G3838">
        <v>15067</v>
      </c>
      <c r="H3838" t="s">
        <v>8175</v>
      </c>
      <c r="I3838" t="s">
        <v>8171</v>
      </c>
      <c r="J3838">
        <f>VLOOKUP(F3838,[1]!china_towns_second__2[[Column1]:[Y]],3,FALSE)</f>
        <v>32.261084497427198</v>
      </c>
      <c r="K3838">
        <f>VLOOKUP(F3838,[1]!china_towns_second__2[[Column1]:[Y]],2,FALSE)</f>
        <v>107.011464</v>
      </c>
      <c r="L3838" t="s">
        <v>13179</v>
      </c>
      <c r="M3838" t="str">
        <f>VLOOKUP(H3838,CHOOSE({1,2},Table22[Native],Table22[Name]),2,0)</f>
        <v>Nánjiāng Xiàn</v>
      </c>
      <c r="N3838" s="15" t="str">
        <f>VLOOKUP(I3838,CHOOSE({1,2},Table22[Native],Table22[Name]),2,0)</f>
        <v>Bāzhōng Shì</v>
      </c>
      <c r="O3838" s="15" t="str">
        <f t="shared" si="118"/>
        <v>Xingma Zhen (Bāzhōng Shì)</v>
      </c>
      <c r="P3838" s="15" t="str">
        <f t="shared" si="119"/>
        <v>Xingma Zhen (Bāzhōng Shì)</v>
      </c>
    </row>
    <row r="3839" spans="1:16" hidden="1" x14ac:dyDescent="0.25">
      <c r="A3839" t="s">
        <v>3574</v>
      </c>
      <c r="B3839" t="str">
        <f>IF(COUNTIF(A:A,A3839)&gt;1,_xlfn.CONCAT(A3839," (",N3839,")"),A3839)</f>
        <v>Xīngpíng Zhèn</v>
      </c>
      <c r="C3839" t="str">
        <f>IF(COUNTIF(B:B,B3839)&gt;1,_xlfn.CONCAT(A3839," (",M3839,")"),B3839)</f>
        <v>Xīngpíng Zhèn</v>
      </c>
      <c r="D3839" t="s">
        <v>3575</v>
      </c>
      <c r="E3839" t="s">
        <v>7</v>
      </c>
      <c r="F3839" t="str">
        <f>_xlfn.CONCAT(D3839,", ",H3839,", ",I3839,", ","四川省")</f>
        <v>兴平镇, 广安区, 广安市, 四川省</v>
      </c>
      <c r="G3839">
        <v>12073</v>
      </c>
      <c r="H3839" t="s">
        <v>8240</v>
      </c>
      <c r="I3839" t="s">
        <v>8239</v>
      </c>
      <c r="J3839">
        <f>VLOOKUP(F3839,[1]!china_towns_second__2[[Column1]:[Y]],3,FALSE)</f>
        <v>30.6703835369869</v>
      </c>
      <c r="K3839">
        <f>VLOOKUP(F3839,[1]!china_towns_second__2[[Column1]:[Y]],2,FALSE)</f>
        <v>106.60465430000001</v>
      </c>
      <c r="L3839" t="s">
        <v>13180</v>
      </c>
      <c r="M3839" t="str">
        <f>VLOOKUP(H3839,CHOOSE({1,2},Table22[Native],Table22[Name]),2,0)</f>
        <v>Guăng'ān Qū</v>
      </c>
      <c r="N3839" s="15" t="str">
        <f>VLOOKUP(I3839,CHOOSE({1,2},Table22[Native],Table22[Name]),2,0)</f>
        <v>Guăng'ān Shì</v>
      </c>
      <c r="O3839" s="15" t="str">
        <f t="shared" si="118"/>
        <v>Xingping Zhen (Guăng'ān Shì)</v>
      </c>
      <c r="P3839" s="15" t="str">
        <f t="shared" si="119"/>
        <v>Xingping Zhen (Guăng'ān Shì)</v>
      </c>
    </row>
    <row r="3840" spans="1:16" hidden="1" x14ac:dyDescent="0.25">
      <c r="A3840" t="s">
        <v>5992</v>
      </c>
      <c r="B3840" t="str">
        <f>IF(COUNTIF(A:A,A3840)&gt;1,_xlfn.CONCAT(A3840," (",N3840,")"),A3840)</f>
        <v>Xīngrén Xiāng</v>
      </c>
      <c r="C3840" t="str">
        <f>IF(COUNTIF(B:B,B3840)&gt;1,_xlfn.CONCAT(A3840," (",M3840,")"),B3840)</f>
        <v>Xīngrén Xiāng</v>
      </c>
      <c r="D3840" t="s">
        <v>5993</v>
      </c>
      <c r="E3840" t="s">
        <v>11</v>
      </c>
      <c r="F3840" t="str">
        <f>_xlfn.CONCAT(D3840,", ",H3840,", ",I3840,", ","四川省")</f>
        <v>兴仁乡, 安州区, 绵阳市, 四川省</v>
      </c>
      <c r="G3840">
        <v>7999</v>
      </c>
      <c r="H3840" t="s">
        <v>8308</v>
      </c>
      <c r="I3840" t="s">
        <v>8307</v>
      </c>
      <c r="J3840" t="e">
        <f>VLOOKUP(F3840,[1]!china_towns_second__2[[Column1]:[Y]],3,FALSE)</f>
        <v>#N/A</v>
      </c>
      <c r="K3840" t="e">
        <f>VLOOKUP(F3840,[1]!china_towns_second__2[[Column1]:[Y]],2,FALSE)</f>
        <v>#N/A</v>
      </c>
      <c r="L3840" t="s">
        <v>13181</v>
      </c>
      <c r="M3840" t="str">
        <f>VLOOKUP(H3840,CHOOSE({1,2},Table22[Native],Table22[Name]),2,0)</f>
        <v>Ānzhōu Qū</v>
      </c>
      <c r="N3840" s="15" t="str">
        <f>VLOOKUP(I3840,CHOOSE({1,2},Table22[Native],Table22[Name]),2,0)</f>
        <v>Miányáng Shì</v>
      </c>
      <c r="O3840" s="15" t="str">
        <f t="shared" si="118"/>
        <v>Xingren Xiang (Miányáng Shì)</v>
      </c>
      <c r="P3840" s="15" t="str">
        <f t="shared" si="119"/>
        <v>Xingren Xiang (Miányáng Shì)</v>
      </c>
    </row>
    <row r="3841" spans="1:16" hidden="1" x14ac:dyDescent="0.25">
      <c r="A3841" t="s">
        <v>3576</v>
      </c>
      <c r="B3841" t="str">
        <f>IF(COUNTIF(A:A,A3841)&gt;1,_xlfn.CONCAT(A3841," (",N3841,")"),A3841)</f>
        <v>Xīngrén Zhèn</v>
      </c>
      <c r="C3841" t="str">
        <f>IF(COUNTIF(B:B,B3841)&gt;1,_xlfn.CONCAT(A3841," (",M3841,")"),B3841)</f>
        <v>Xīngrén Zhèn</v>
      </c>
      <c r="D3841" t="s">
        <v>3577</v>
      </c>
      <c r="E3841" t="s">
        <v>7</v>
      </c>
      <c r="F3841" t="str">
        <f>_xlfn.CONCAT(D3841,", ",H3841,", ",I3841,", ","四川省")</f>
        <v>兴仁镇, 邻水县, 广安市, 四川省</v>
      </c>
      <c r="G3841">
        <v>17736</v>
      </c>
      <c r="H3841" t="s">
        <v>8242</v>
      </c>
      <c r="I3841" t="s">
        <v>8239</v>
      </c>
      <c r="J3841">
        <f>VLOOKUP(F3841,[1]!china_towns_second__2[[Column1]:[Y]],3,FALSE)</f>
        <v>30.305306498286701</v>
      </c>
      <c r="K3841">
        <f>VLOOKUP(F3841,[1]!china_towns_second__2[[Column1]:[Y]],2,FALSE)</f>
        <v>107.2145517</v>
      </c>
      <c r="L3841" t="s">
        <v>13182</v>
      </c>
      <c r="M3841" t="str">
        <f>VLOOKUP(H3841,CHOOSE({1,2},Table22[Native],Table22[Name]),2,0)</f>
        <v>Línshuĭ Xiàn</v>
      </c>
      <c r="N3841" s="15" t="str">
        <f>VLOOKUP(I3841,CHOOSE({1,2},Table22[Native],Table22[Name]),2,0)</f>
        <v>Guăng'ān Shì</v>
      </c>
      <c r="O3841" s="15" t="str">
        <f t="shared" si="118"/>
        <v>Xingren Zhen (Guăng'ān Shì)</v>
      </c>
      <c r="P3841" s="15" t="str">
        <f t="shared" si="119"/>
        <v>Xingren Zhen (Guăng'ān Shì)</v>
      </c>
    </row>
    <row r="3842" spans="1:16" hidden="1" x14ac:dyDescent="0.25">
      <c r="A3842" t="s">
        <v>5005</v>
      </c>
      <c r="B3842" t="str">
        <f>IF(COUNTIF(A:A,A3842)&gt;1,_xlfn.CONCAT(A3842," (",N3842,")"),A3842)</f>
        <v>Xīngshèng Xiāng (Liángshān Yízú Zìzhìzhōu)</v>
      </c>
      <c r="C3842" t="str">
        <f>IF(COUNTIF(B:B,B3842)&gt;1,_xlfn.CONCAT(A3842," (",M3842,")"),B3842)</f>
        <v>Xīngshèng Xiāng (Liángshān Yízú Zìzhìzhōu)</v>
      </c>
      <c r="D3842" t="s">
        <v>5006</v>
      </c>
      <c r="E3842" t="s">
        <v>11</v>
      </c>
      <c r="F3842" t="str">
        <f>_xlfn.CONCAT(D3842,", ",H3842,", ",I3842,", ","四川省")</f>
        <v>兴胜乡, 西昌市, 凉山彝族自治州, 四川省</v>
      </c>
      <c r="G3842">
        <v>18634</v>
      </c>
      <c r="H3842" t="s">
        <v>8284</v>
      </c>
      <c r="I3842" t="s">
        <v>8271</v>
      </c>
      <c r="J3842" t="e">
        <f>VLOOKUP(F3842,[1]!china_towns_second__2[[Column1]:[Y]],3,FALSE)</f>
        <v>#N/A</v>
      </c>
      <c r="K3842" t="e">
        <f>VLOOKUP(F3842,[1]!china_towns_second__2[[Column1]:[Y]],2,FALSE)</f>
        <v>#N/A</v>
      </c>
      <c r="L3842" t="s">
        <v>14420</v>
      </c>
      <c r="M3842" t="str">
        <f>VLOOKUP(H3842,CHOOSE({1,2},Table22[Native],Table22[Name]),2,0)</f>
        <v>Xīchāng Shì</v>
      </c>
      <c r="N3842" s="15" t="str">
        <f>VLOOKUP(I3842,CHOOSE({1,2},Table22[Native],Table22[Name]),2,0)</f>
        <v>Liángshān Yízú Zìzhìzhōu</v>
      </c>
      <c r="O3842" s="15" t="str">
        <f t="shared" ref="O3842:O3905" si="120">_xlfn.CONCAT(L3842," (",N3842,")")</f>
        <v>Xingsheng Xiang (Liangshan Yizu Zizhizhou) (Liángshān Yízú Zìzhìzhōu)</v>
      </c>
      <c r="P3842" s="15" t="str">
        <f t="shared" ref="P3842:P3905" si="121">IF(COUNTIF(O:O,O3842)&gt;1,_xlfn.CONCAT(L3842," (",M3842,")"),O3842)</f>
        <v>Xingsheng Xiang (Liangshan Yizu Zizhizhou) (Liángshān Yízú Zìzhìzhōu)</v>
      </c>
    </row>
    <row r="3843" spans="1:16" hidden="1" x14ac:dyDescent="0.25">
      <c r="A3843" t="s">
        <v>5005</v>
      </c>
      <c r="B3843" t="str">
        <f>IF(COUNTIF(A:A,A3843)&gt;1,_xlfn.CONCAT(A3843," (",N3843,")"),A3843)</f>
        <v>Xīngshèng Xiāng (Nánchōng Shì)</v>
      </c>
      <c r="C3843" t="str">
        <f>IF(COUNTIF(B:B,B3843)&gt;1,_xlfn.CONCAT(A3843," (",M3843,")"),B3843)</f>
        <v>Xīngshèng Xiāng (Nánchōng Shì)</v>
      </c>
      <c r="D3843" t="s">
        <v>6628</v>
      </c>
      <c r="E3843" t="s">
        <v>11</v>
      </c>
      <c r="F3843" t="str">
        <f>_xlfn.CONCAT(D3843,", ",H3843,", ",I3843,", ","四川省")</f>
        <v>兴盛乡, 南部县, 南充市, 四川省</v>
      </c>
      <c r="G3843">
        <v>9189</v>
      </c>
      <c r="H3843" t="s">
        <v>8322</v>
      </c>
      <c r="I3843" t="s">
        <v>8318</v>
      </c>
      <c r="J3843" t="e">
        <f>VLOOKUP(F3843,[1]!china_towns_second__2[[Column1]:[Y]],3,FALSE)</f>
        <v>#N/A</v>
      </c>
      <c r="K3843" t="e">
        <f>VLOOKUP(F3843,[1]!china_towns_second__2[[Column1]:[Y]],2,FALSE)</f>
        <v>#N/A</v>
      </c>
      <c r="L3843" t="s">
        <v>14421</v>
      </c>
      <c r="M3843" t="str">
        <f>VLOOKUP(H3843,CHOOSE({1,2},Table22[Native],Table22[Name]),2,0)</f>
        <v>Nánbù Xiàn</v>
      </c>
      <c r="N3843" s="15" t="str">
        <f>VLOOKUP(I3843,CHOOSE({1,2},Table22[Native],Table22[Name]),2,0)</f>
        <v>Nánchōng Shì</v>
      </c>
      <c r="O3843" s="15" t="str">
        <f t="shared" si="120"/>
        <v>Xingsheng Xiang (Nanchong Shi) (Nánchōng Shì)</v>
      </c>
      <c r="P3843" s="15" t="str">
        <f t="shared" si="121"/>
        <v>Xingsheng Xiang (Nanchong Shi) (Nánchōng Shì)</v>
      </c>
    </row>
    <row r="3844" spans="1:16" hidden="1" x14ac:dyDescent="0.25">
      <c r="A3844" t="s">
        <v>5568</v>
      </c>
      <c r="B3844" t="str">
        <f>IF(COUNTIF(A:A,A3844)&gt;1,_xlfn.CONCAT(A3844," (",N3844,")"),A3844)</f>
        <v>Xīngshèng Zhèn</v>
      </c>
      <c r="C3844" t="str">
        <f>IF(COUNTIF(B:B,B3844)&gt;1,_xlfn.CONCAT(A3844," (",M3844,")"),B3844)</f>
        <v>Xīngshèng Zhèn</v>
      </c>
      <c r="D3844" t="s">
        <v>5569</v>
      </c>
      <c r="E3844" t="s">
        <v>7</v>
      </c>
      <c r="F3844" t="str">
        <f>_xlfn.CONCAT(D3844,", ",H3844,", ",I3844,", ","四川省")</f>
        <v>兴盛镇, 仁寿县, 眉山市, 四川省</v>
      </c>
      <c r="G3844">
        <v>13988</v>
      </c>
      <c r="H3844" t="s">
        <v>8305</v>
      </c>
      <c r="I3844" t="s">
        <v>8299</v>
      </c>
      <c r="J3844">
        <f>VLOOKUP(F3844,[1]!china_towns_second__2[[Column1]:[Y]],3,FALSE)</f>
        <v>30.234652605988298</v>
      </c>
      <c r="K3844">
        <f>VLOOKUP(F3844,[1]!china_towns_second__2[[Column1]:[Y]],2,FALSE)</f>
        <v>103.99276140000001</v>
      </c>
      <c r="L3844" t="s">
        <v>13183</v>
      </c>
      <c r="M3844" t="str">
        <f>VLOOKUP(H3844,CHOOSE({1,2},Table22[Native],Table22[Name]),2,0)</f>
        <v>Rénshòu Xiàn</v>
      </c>
      <c r="N3844" s="15" t="str">
        <f>VLOOKUP(I3844,CHOOSE({1,2},Table22[Native],Table22[Name]),2,0)</f>
        <v>Méishān Shì</v>
      </c>
      <c r="O3844" s="15" t="str">
        <f t="shared" si="120"/>
        <v>Xingsheng Zhen (Méishān Shì)</v>
      </c>
      <c r="P3844" s="15" t="str">
        <f t="shared" si="121"/>
        <v>Xingsheng Zhen (Méishān Shì)</v>
      </c>
    </row>
    <row r="3845" spans="1:16" hidden="1" x14ac:dyDescent="0.25">
      <c r="A3845" t="s">
        <v>3225</v>
      </c>
      <c r="B3845" t="str">
        <f>IF(COUNTIF(A:A,A3845)&gt;1,_xlfn.CONCAT(A3845," (",N3845,")"),A3845)</f>
        <v>Xīnguān Xiāng</v>
      </c>
      <c r="C3845" t="str">
        <f>IF(COUNTIF(B:B,B3845)&gt;1,_xlfn.CONCAT(A3845," (",M3845,")"),B3845)</f>
        <v>Xīnguān Xiāng</v>
      </c>
      <c r="D3845" t="s">
        <v>3226</v>
      </c>
      <c r="E3845" t="s">
        <v>11</v>
      </c>
      <c r="F3845" t="str">
        <f>_xlfn.CONCAT(D3845,", ",H3845,", ",I3845,", ","四川省")</f>
        <v>新观乡, 苍溪县, 广元市, 四川省</v>
      </c>
      <c r="G3845">
        <v>5412</v>
      </c>
      <c r="H3845" t="s">
        <v>8248</v>
      </c>
      <c r="I3845" t="s">
        <v>8247</v>
      </c>
      <c r="J3845" t="e">
        <f>VLOOKUP(F3845,[1]!china_towns_second__2[[Column1]:[Y]],3,FALSE)</f>
        <v>#N/A</v>
      </c>
      <c r="K3845" t="e">
        <f>VLOOKUP(F3845,[1]!china_towns_second__2[[Column1]:[Y]],2,FALSE)</f>
        <v>#N/A</v>
      </c>
      <c r="L3845" t="s">
        <v>13184</v>
      </c>
      <c r="M3845" t="str">
        <f>VLOOKUP(H3845,CHOOSE({1,2},Table22[Native],Table22[Name]),2,0)</f>
        <v>Cāngxī Xiàn</v>
      </c>
      <c r="N3845" s="15" t="str">
        <f>VLOOKUP(I3845,CHOOSE({1,2},Table22[Native],Table22[Name]),2,0)</f>
        <v>Guăngyuán Shì</v>
      </c>
      <c r="O3845" s="15" t="str">
        <f t="shared" si="120"/>
        <v>Xinguan Xiang (Guăngyuán Shì)</v>
      </c>
      <c r="P3845" s="15" t="str">
        <f t="shared" si="121"/>
        <v>Xinguan Xiang (Guăngyuán Shì)</v>
      </c>
    </row>
    <row r="3846" spans="1:16" hidden="1" x14ac:dyDescent="0.25">
      <c r="A3846" t="s">
        <v>6629</v>
      </c>
      <c r="B3846" t="str">
        <f>IF(COUNTIF(A:A,A3846)&gt;1,_xlfn.CONCAT(A3846," (",N3846,")"),A3846)</f>
        <v>Xīngwàng Zhèn</v>
      </c>
      <c r="C3846" t="str">
        <f>IF(COUNTIF(B:B,B3846)&gt;1,_xlfn.CONCAT(A3846," (",M3846,")"),B3846)</f>
        <v>Xīngwàng Zhèn</v>
      </c>
      <c r="D3846" t="s">
        <v>6630</v>
      </c>
      <c r="E3846" t="s">
        <v>7</v>
      </c>
      <c r="F3846" t="str">
        <f>_xlfn.CONCAT(D3846,", ",H3846,", ",I3846,", ","四川省")</f>
        <v>兴旺镇, 蓬安县, 南充市, 四川省</v>
      </c>
      <c r="G3846">
        <v>13333</v>
      </c>
      <c r="H3846" t="s">
        <v>8323</v>
      </c>
      <c r="I3846" t="s">
        <v>8318</v>
      </c>
      <c r="J3846">
        <f>VLOOKUP(F3846,[1]!china_towns_second__2[[Column1]:[Y]],3,FALSE)</f>
        <v>30.8193945555333</v>
      </c>
      <c r="K3846">
        <f>VLOOKUP(F3846,[1]!china_towns_second__2[[Column1]:[Y]],2,FALSE)</f>
        <v>106.4608399</v>
      </c>
      <c r="L3846" t="s">
        <v>13185</v>
      </c>
      <c r="M3846" t="str">
        <f>VLOOKUP(H3846,CHOOSE({1,2},Table22[Native],Table22[Name]),2,0)</f>
        <v>Péng'ān Xiàn</v>
      </c>
      <c r="N3846" s="15" t="str">
        <f>VLOOKUP(I3846,CHOOSE({1,2},Table22[Native],Table22[Name]),2,0)</f>
        <v>Nánchōng Shì</v>
      </c>
      <c r="O3846" s="15" t="str">
        <f t="shared" si="120"/>
        <v>Xingwang Zhen (Nánchōng Shì)</v>
      </c>
      <c r="P3846" s="15" t="str">
        <f t="shared" si="121"/>
        <v>Xingwang Zhen (Nánchōng Shì)</v>
      </c>
    </row>
    <row r="3847" spans="1:16" hidden="1" x14ac:dyDescent="0.25">
      <c r="A3847" t="s">
        <v>749</v>
      </c>
      <c r="B3847" t="str">
        <f>IF(COUNTIF(A:A,A3847)&gt;1,_xlfn.CONCAT(A3847," (",N3847,")"),A3847)</f>
        <v>Xīngwén Jiēdào</v>
      </c>
      <c r="C3847" t="str">
        <f>IF(COUNTIF(B:B,B3847)&gt;1,_xlfn.CONCAT(A3847," (",M3847,")"),B3847)</f>
        <v>Xīngwén Jiēdào</v>
      </c>
      <c r="D3847" t="s">
        <v>750</v>
      </c>
      <c r="E3847" t="s">
        <v>493</v>
      </c>
      <c r="F3847" t="str">
        <f>_xlfn.CONCAT(D3847,", ",H3847,", ",I3847,", ","四川省")</f>
        <v>兴文街道, 巴州区, 巴中市, 四川省</v>
      </c>
      <c r="G3847">
        <v>13796</v>
      </c>
      <c r="H3847" t="s">
        <v>8173</v>
      </c>
      <c r="I3847" t="s">
        <v>8171</v>
      </c>
      <c r="J3847" t="e">
        <f>VLOOKUP(F3847,[1]!china_towns_second__2[[Column1]:[Y]],3,FALSE)</f>
        <v>#N/A</v>
      </c>
      <c r="K3847" t="e">
        <f>VLOOKUP(F3847,[1]!china_towns_second__2[[Column1]:[Y]],2,FALSE)</f>
        <v>#N/A</v>
      </c>
      <c r="L3847" t="s">
        <v>13186</v>
      </c>
      <c r="M3847" t="str">
        <f>VLOOKUP(H3847,CHOOSE({1,2},Table22[Native],Table22[Name]),2,0)</f>
        <v>Bāzhōu Qū</v>
      </c>
      <c r="N3847" s="15" t="str">
        <f>VLOOKUP(I3847,CHOOSE({1,2},Table22[Native],Table22[Name]),2,0)</f>
        <v>Bāzhōng Shì</v>
      </c>
      <c r="O3847" s="15" t="str">
        <f t="shared" si="120"/>
        <v>Xingwen Jiedao (Bāzhōng Shì)</v>
      </c>
      <c r="P3847" s="15" t="str">
        <f t="shared" si="121"/>
        <v>Xingwen Jiedao (Bāzhōng Shì)</v>
      </c>
    </row>
    <row r="3848" spans="1:16" hidden="1" x14ac:dyDescent="0.25">
      <c r="A3848" t="s">
        <v>7398</v>
      </c>
      <c r="B3848" t="str">
        <f>IF(COUNTIF(A:A,A3848)&gt;1,_xlfn.CONCAT(A3848," (",N3848,")"),A3848)</f>
        <v>Xīngyè Xiāng</v>
      </c>
      <c r="C3848" t="str">
        <f>IF(COUNTIF(B:B,B3848)&gt;1,_xlfn.CONCAT(A3848," (",M3848,")"),B3848)</f>
        <v>Xīngyè Xiāng</v>
      </c>
      <c r="D3848" t="s">
        <v>7399</v>
      </c>
      <c r="E3848" t="s">
        <v>11</v>
      </c>
      <c r="F3848" t="str">
        <f>_xlfn.CONCAT(D3848,", ",H3848,", ",I3848,", ","四川省")</f>
        <v>兴业乡, 天全县, 雅安市, 四川省</v>
      </c>
      <c r="G3848">
        <v>6560</v>
      </c>
      <c r="H3848" t="s">
        <v>8355</v>
      </c>
      <c r="I3848" t="s">
        <v>8349</v>
      </c>
      <c r="J3848" t="e">
        <f>VLOOKUP(F3848,[1]!china_towns_second__2[[Column1]:[Y]],3,FALSE)</f>
        <v>#N/A</v>
      </c>
      <c r="K3848" t="e">
        <f>VLOOKUP(F3848,[1]!china_towns_second__2[[Column1]:[Y]],2,FALSE)</f>
        <v>#N/A</v>
      </c>
      <c r="L3848" t="s">
        <v>13187</v>
      </c>
      <c r="M3848" t="str">
        <f>VLOOKUP(H3848,CHOOSE({1,2},Table22[Native],Table22[Name]),2,0)</f>
        <v>Tiānquán Xiàn</v>
      </c>
      <c r="N3848" s="15" t="str">
        <f>VLOOKUP(I3848,CHOOSE({1,2},Table22[Native],Table22[Name]),2,0)</f>
        <v>Yă'ān Shì</v>
      </c>
      <c r="O3848" s="15" t="str">
        <f t="shared" si="120"/>
        <v>Xingye Xiang (Yă'ān Shì)</v>
      </c>
      <c r="P3848" s="15" t="str">
        <f t="shared" si="121"/>
        <v>Xingye Xiang (Yă'ān Shì)</v>
      </c>
    </row>
    <row r="3849" spans="1:16" hidden="1" x14ac:dyDescent="0.25">
      <c r="A3849" t="s">
        <v>1356</v>
      </c>
      <c r="B3849" t="str">
        <f>IF(COUNTIF(A:A,A3849)&gt;1,_xlfn.CONCAT(A3849," (",N3849,")"),A3849)</f>
        <v>Xīngyì Zhèn</v>
      </c>
      <c r="C3849" t="str">
        <f>IF(COUNTIF(B:B,B3849)&gt;1,_xlfn.CONCAT(A3849," (",M3849,")"),B3849)</f>
        <v>Xīngyì Zhèn</v>
      </c>
      <c r="D3849" t="s">
        <v>1357</v>
      </c>
      <c r="E3849" t="s">
        <v>7</v>
      </c>
      <c r="F3849" t="str">
        <f>_xlfn.CONCAT(D3849,", ",H3849,", ",I3849,", ","四川省")</f>
        <v>兴义镇, 新津区, 成都市, 四川省</v>
      </c>
      <c r="G3849">
        <v>31205</v>
      </c>
      <c r="H3849" t="s">
        <v>8200</v>
      </c>
      <c r="I3849" t="s">
        <v>8180</v>
      </c>
      <c r="J3849">
        <f>VLOOKUP(F3849,[1]!china_towns_second__2[[Column1]:[Y]],3,FALSE)</f>
        <v>30.484519278612598</v>
      </c>
      <c r="K3849">
        <f>VLOOKUP(F3849,[1]!china_towns_second__2[[Column1]:[Y]],2,FALSE)</f>
        <v>103.8038435</v>
      </c>
      <c r="L3849" t="s">
        <v>13188</v>
      </c>
      <c r="M3849" t="str">
        <f>VLOOKUP(H3849,CHOOSE({1,2},Table22[Native],Table22[Name]),2,0)</f>
        <v>Xīnjīn Qū</v>
      </c>
      <c r="N3849" s="15" t="str">
        <f>VLOOKUP(I3849,CHOOSE({1,2},Table22[Native],Table22[Name]),2,0)</f>
        <v>Chéngdū Shì</v>
      </c>
      <c r="O3849" s="15" t="str">
        <f t="shared" si="120"/>
        <v>Xingyi Zhen (Chéngdū Shì)</v>
      </c>
      <c r="P3849" s="15" t="str">
        <f t="shared" si="121"/>
        <v>Xingyi Zhen (Chéngdū Shì)</v>
      </c>
    </row>
    <row r="3850" spans="1:16" hidden="1" x14ac:dyDescent="0.25">
      <c r="A3850" t="s">
        <v>6631</v>
      </c>
      <c r="B3850" t="str">
        <f>IF(COUNTIF(A:A,A3850)&gt;1,_xlfn.CONCAT(A3850," (",N3850,")"),A3850)</f>
        <v>Xīnhé Xiāng</v>
      </c>
      <c r="C3850" t="str">
        <f>IF(COUNTIF(B:B,B3850)&gt;1,_xlfn.CONCAT(A3850," (",M3850,")"),B3850)</f>
        <v>Xīnhé Xiāng</v>
      </c>
      <c r="D3850" t="s">
        <v>6632</v>
      </c>
      <c r="E3850" t="s">
        <v>11</v>
      </c>
      <c r="F3850" t="str">
        <f>_xlfn.CONCAT(D3850,", ",H3850,", ",I3850,", ","四川省")</f>
        <v>新河乡, 蓬安县, 南充市, 四川省</v>
      </c>
      <c r="G3850">
        <v>9939</v>
      </c>
      <c r="H3850" t="s">
        <v>8323</v>
      </c>
      <c r="I3850" t="s">
        <v>8318</v>
      </c>
      <c r="J3850" t="e">
        <f>VLOOKUP(F3850,[1]!china_towns_second__2[[Column1]:[Y]],3,FALSE)</f>
        <v>#N/A</v>
      </c>
      <c r="K3850" t="e">
        <f>VLOOKUP(F3850,[1]!china_towns_second__2[[Column1]:[Y]],2,FALSE)</f>
        <v>#N/A</v>
      </c>
      <c r="L3850" t="s">
        <v>13189</v>
      </c>
      <c r="M3850" t="str">
        <f>VLOOKUP(H3850,CHOOSE({1,2},Table22[Native],Table22[Name]),2,0)</f>
        <v>Péng'ān Xiàn</v>
      </c>
      <c r="N3850" s="15" t="str">
        <f>VLOOKUP(I3850,CHOOSE({1,2},Table22[Native],Table22[Name]),2,0)</f>
        <v>Nánchōng Shì</v>
      </c>
      <c r="O3850" s="15" t="str">
        <f t="shared" si="120"/>
        <v>Xinhe Xiang (Nánchōng Shì)</v>
      </c>
      <c r="P3850" s="15" t="str">
        <f t="shared" si="121"/>
        <v>Xinhe Xiang (Nánchōng Shì)</v>
      </c>
    </row>
    <row r="3851" spans="1:16" hidden="1" x14ac:dyDescent="0.25">
      <c r="A3851" t="s">
        <v>1358</v>
      </c>
      <c r="B3851" t="str">
        <f>IF(COUNTIF(A:A,A3851)&gt;1,_xlfn.CONCAT(A3851," (",N3851,")"),A3851)</f>
        <v>Xīnhónglù Jiēdào</v>
      </c>
      <c r="C3851" t="str">
        <f>IF(COUNTIF(B:B,B3851)&gt;1,_xlfn.CONCAT(A3851," (",M3851,")"),B3851)</f>
        <v>Xīnhónglù Jiēdào</v>
      </c>
      <c r="D3851" t="s">
        <v>1359</v>
      </c>
      <c r="E3851" t="s">
        <v>493</v>
      </c>
      <c r="F3851" t="str">
        <f>_xlfn.CONCAT(D3851,", ",H3851,", ",I3851,", ","四川省")</f>
        <v>新鸿路街道, 成华区, 成都市, 四川省</v>
      </c>
      <c r="G3851">
        <v>61668</v>
      </c>
      <c r="H3851" t="s">
        <v>8181</v>
      </c>
      <c r="I3851" t="s">
        <v>8180</v>
      </c>
      <c r="J3851">
        <f>VLOOKUP(F3851,[1]!china_towns_second__2[[Column1]:[Y]],3,FALSE)</f>
        <v>30.661694295928701</v>
      </c>
      <c r="K3851">
        <f>VLOOKUP(F3851,[1]!china_towns_second__2[[Column1]:[Y]],2,FALSE)</f>
        <v>104.10644050000001</v>
      </c>
      <c r="L3851" t="s">
        <v>13190</v>
      </c>
      <c r="M3851" t="str">
        <f>VLOOKUP(H3851,CHOOSE({1,2},Table22[Native],Table22[Name]),2,0)</f>
        <v>Chénghuá Qū</v>
      </c>
      <c r="N3851" s="15" t="str">
        <f>VLOOKUP(I3851,CHOOSE({1,2},Table22[Native],Table22[Name]),2,0)</f>
        <v>Chéngdū Shì</v>
      </c>
      <c r="O3851" s="15" t="str">
        <f t="shared" si="120"/>
        <v>Xinhonglu Jiedao (Chéngdū Shì)</v>
      </c>
      <c r="P3851" s="15" t="str">
        <f t="shared" si="121"/>
        <v>Xinhonglu Jiedao (Chéngdū Shì)</v>
      </c>
    </row>
    <row r="3852" spans="1:16" hidden="1" x14ac:dyDescent="0.25">
      <c r="A3852" t="s">
        <v>7400</v>
      </c>
      <c r="B3852" t="str">
        <f>IF(COUNTIF(A:A,A3852)&gt;1,_xlfn.CONCAT(A3852," (",N3852,")"),A3852)</f>
        <v>Xīnhuá Xiāng</v>
      </c>
      <c r="C3852" t="str">
        <f>IF(COUNTIF(B:B,B3852)&gt;1,_xlfn.CONCAT(A3852," (",M3852,")"),B3852)</f>
        <v>Xīnhuá Xiāng</v>
      </c>
      <c r="D3852" t="s">
        <v>7401</v>
      </c>
      <c r="E3852" t="s">
        <v>11</v>
      </c>
      <c r="F3852" t="str">
        <f>_xlfn.CONCAT(D3852,", ",H3852,", ",I3852,", ","四川省")</f>
        <v>新华乡, 天全县, 雅安市, 四川省</v>
      </c>
      <c r="G3852">
        <v>5272</v>
      </c>
      <c r="H3852" t="s">
        <v>8355</v>
      </c>
      <c r="I3852" t="s">
        <v>8349</v>
      </c>
      <c r="J3852" t="e">
        <f>VLOOKUP(F3852,[1]!china_towns_second__2[[Column1]:[Y]],3,FALSE)</f>
        <v>#N/A</v>
      </c>
      <c r="K3852" t="e">
        <f>VLOOKUP(F3852,[1]!china_towns_second__2[[Column1]:[Y]],2,FALSE)</f>
        <v>#N/A</v>
      </c>
      <c r="L3852" t="s">
        <v>13191</v>
      </c>
      <c r="M3852" t="str">
        <f>VLOOKUP(H3852,CHOOSE({1,2},Table22[Native],Table22[Name]),2,0)</f>
        <v>Tiānquán Xiàn</v>
      </c>
      <c r="N3852" s="15" t="str">
        <f>VLOOKUP(I3852,CHOOSE({1,2},Table22[Native],Table22[Name]),2,0)</f>
        <v>Yă'ān Shì</v>
      </c>
      <c r="O3852" s="15" t="str">
        <f t="shared" si="120"/>
        <v>Xinhua Xiang (Yă'ān Shì)</v>
      </c>
      <c r="P3852" s="15" t="str">
        <f t="shared" si="121"/>
        <v>Xinhua Xiang (Yă'ān Shì)</v>
      </c>
    </row>
    <row r="3853" spans="1:16" hidden="1" x14ac:dyDescent="0.25">
      <c r="A3853" t="s">
        <v>1947</v>
      </c>
      <c r="B3853" t="str">
        <f>IF(COUNTIF(A:A,A3853)&gt;1,_xlfn.CONCAT(A3853," (",N3853,")"),A3853)</f>
        <v>Xīnhuá Zhèn (Dázhōu Shì)</v>
      </c>
      <c r="C3853" t="str">
        <f>IF(COUNTIF(B:B,B3853)&gt;1,_xlfn.CONCAT(A3853," (",M3853,")"),B3853)</f>
        <v>Xīnhuá Zhèn (Dázhōu Shì)</v>
      </c>
      <c r="D3853" t="s">
        <v>1948</v>
      </c>
      <c r="E3853" t="s">
        <v>7</v>
      </c>
      <c r="F3853" t="str">
        <f>_xlfn.CONCAT(D3853,", ",H3853,", ",I3853,", ","四川省")</f>
        <v>新华镇, 宣汉县, 达州市, 四川省</v>
      </c>
      <c r="G3853">
        <v>20059</v>
      </c>
      <c r="H3853" t="s">
        <v>8209</v>
      </c>
      <c r="I3853" t="s">
        <v>8202</v>
      </c>
      <c r="J3853">
        <f>VLOOKUP(F3853,[1]!china_towns_second__2[[Column1]:[Y]],3,FALSE)</f>
        <v>31.7659834865254</v>
      </c>
      <c r="K3853">
        <f>VLOOKUP(F3853,[1]!china_towns_second__2[[Column1]:[Y]],2,FALSE)</f>
        <v>107.9969076</v>
      </c>
      <c r="L3853" t="s">
        <v>14422</v>
      </c>
      <c r="M3853" t="str">
        <f>VLOOKUP(H3853,CHOOSE({1,2},Table22[Native],Table22[Name]),2,0)</f>
        <v>Xuānhàn Xiàn</v>
      </c>
      <c r="N3853" s="15" t="str">
        <f>VLOOKUP(I3853,CHOOSE({1,2},Table22[Native],Table22[Name]),2,0)</f>
        <v>Dázhōu Shì</v>
      </c>
      <c r="O3853" s="15" t="str">
        <f t="shared" si="120"/>
        <v>Xinhua Zhen (Dazhou Shi) (Dázhōu Shì)</v>
      </c>
      <c r="P3853" s="15" t="str">
        <f t="shared" si="121"/>
        <v>Xinhua Zhen (Dazhou Shi) (Dázhōu Shì)</v>
      </c>
    </row>
    <row r="3854" spans="1:16" hidden="1" x14ac:dyDescent="0.25">
      <c r="A3854" t="s">
        <v>1947</v>
      </c>
      <c r="B3854" t="str">
        <f>IF(COUNTIF(A:A,A3854)&gt;1,_xlfn.CONCAT(A3854," (",N3854,")"),A3854)</f>
        <v>Xīnhuá Zhèn (Liángshān Yízú Zìzhìzhōu)</v>
      </c>
      <c r="C3854" t="str">
        <f>IF(COUNTIF(B:B,B3854)&gt;1,_xlfn.CONCAT(A3854," (",M3854,")"),B3854)</f>
        <v>Xīnhuá Zhèn (Liángshān Yízú Zìzhìzhōu)</v>
      </c>
      <c r="D3854" t="s">
        <v>1948</v>
      </c>
      <c r="E3854" t="s">
        <v>7</v>
      </c>
      <c r="F3854" t="str">
        <f>_xlfn.CONCAT(D3854,", ",H3854,", ",I3854,", ","四川省")</f>
        <v>新华镇, 宁南县, 凉山彝族自治州, 四川省</v>
      </c>
      <c r="G3854">
        <v>6009</v>
      </c>
      <c r="H3854" t="s">
        <v>8282</v>
      </c>
      <c r="I3854" t="s">
        <v>8271</v>
      </c>
      <c r="J3854">
        <f>VLOOKUP(F3854,[1]!china_towns_second__2[[Column1]:[Y]],3,FALSE)</f>
        <v>26.932313488480499</v>
      </c>
      <c r="K3854">
        <f>VLOOKUP(F3854,[1]!china_towns_second__2[[Column1]:[Y]],2,FALSE)</f>
        <v>102.7032402</v>
      </c>
      <c r="L3854" t="s">
        <v>14423</v>
      </c>
      <c r="M3854" t="str">
        <f>VLOOKUP(H3854,CHOOSE({1,2},Table22[Native],Table22[Name]),2,0)</f>
        <v>Níngnán Xiàn</v>
      </c>
      <c r="N3854" s="15" t="str">
        <f>VLOOKUP(I3854,CHOOSE({1,2},Table22[Native],Table22[Name]),2,0)</f>
        <v>Liángshān Yízú Zìzhìzhōu</v>
      </c>
      <c r="O3854" s="15" t="str">
        <f t="shared" si="120"/>
        <v>Xinhua Zhen (Liangshan Yizu Zizhizhou) (Liángshān Yízú Zìzhìzhōu)</v>
      </c>
      <c r="P3854" s="15" t="str">
        <f t="shared" si="121"/>
        <v>Xinhua Zhen (Liangshan Yizu Zizhizhou) (Liángshān Yízú Zìzhìzhōu)</v>
      </c>
    </row>
    <row r="3855" spans="1:16" hidden="1" x14ac:dyDescent="0.25">
      <c r="A3855" t="s">
        <v>1360</v>
      </c>
      <c r="B3855" t="str">
        <f>IF(COUNTIF(A:A,A3855)&gt;1,_xlfn.CONCAT(A3855," (",N3855,")"),A3855)</f>
        <v>Xīnhuáxīlù Jiēdào</v>
      </c>
      <c r="C3855" t="str">
        <f>IF(COUNTIF(B:B,B3855)&gt;1,_xlfn.CONCAT(A3855," (",M3855,")"),B3855)</f>
        <v>Xīnhuáxīlù Jiēdào</v>
      </c>
      <c r="D3855" t="s">
        <v>1361</v>
      </c>
      <c r="E3855" t="s">
        <v>493</v>
      </c>
      <c r="F3855" t="str">
        <f>_xlfn.CONCAT(D3855,", ",H3855,", ",I3855,", ","四川省")</f>
        <v>新华西路街道, 青羊区, 成都市, 四川省</v>
      </c>
      <c r="G3855">
        <v>53711</v>
      </c>
      <c r="H3855" t="s">
        <v>8194</v>
      </c>
      <c r="I3855" t="s">
        <v>8180</v>
      </c>
      <c r="J3855">
        <f>VLOOKUP(F3855,[1]!china_towns_second__2[[Column1]:[Y]],3,FALSE)</f>
        <v>30.678327659434199</v>
      </c>
      <c r="K3855">
        <f>VLOOKUP(F3855,[1]!china_towns_second__2[[Column1]:[Y]],2,FALSE)</f>
        <v>104.06064120000001</v>
      </c>
      <c r="L3855" t="s">
        <v>13192</v>
      </c>
      <c r="M3855" t="str">
        <f>VLOOKUP(H3855,CHOOSE({1,2},Table22[Native],Table22[Name]),2,0)</f>
        <v>Qīngyáng Qū</v>
      </c>
      <c r="N3855" s="15" t="str">
        <f>VLOOKUP(I3855,CHOOSE({1,2},Table22[Native],Table22[Name]),2,0)</f>
        <v>Chéngdū Shì</v>
      </c>
      <c r="O3855" s="15" t="str">
        <f t="shared" si="120"/>
        <v>Xinhuaxilu Jiedao (Chéngdū Shì)</v>
      </c>
      <c r="P3855" s="15" t="str">
        <f t="shared" si="121"/>
        <v>Xinhuaxilu Jiedao (Chéngdū Shì)</v>
      </c>
    </row>
    <row r="3856" spans="1:16" hidden="1" x14ac:dyDescent="0.25">
      <c r="A3856" t="s">
        <v>7180</v>
      </c>
      <c r="B3856" t="str">
        <f>IF(COUNTIF(A:A,A3856)&gt;1,_xlfn.CONCAT(A3856," (",N3856,")"),A3856)</f>
        <v>Xīnhuì Zhèn</v>
      </c>
      <c r="C3856" t="str">
        <f>IF(COUNTIF(B:B,B3856)&gt;1,_xlfn.CONCAT(A3856," (",M3856,")"),B3856)</f>
        <v>Xīnhuì Zhèn</v>
      </c>
      <c r="D3856" t="s">
        <v>7181</v>
      </c>
      <c r="E3856" t="s">
        <v>7</v>
      </c>
      <c r="F3856" t="str">
        <f>_xlfn.CONCAT(D3856,", ",H3856,", ",I3856,", ","四川省")</f>
        <v>新会镇, 蓬溪县, 遂宁市, 四川省</v>
      </c>
      <c r="G3856">
        <v>11451</v>
      </c>
      <c r="H3856" t="s">
        <v>8346</v>
      </c>
      <c r="I3856" t="s">
        <v>8342</v>
      </c>
      <c r="J3856">
        <f>VLOOKUP(F3856,[1]!china_towns_second__2[[Column1]:[Y]],3,FALSE)</f>
        <v>30.800216498129</v>
      </c>
      <c r="K3856">
        <f>VLOOKUP(F3856,[1]!china_towns_second__2[[Column1]:[Y]],2,FALSE)</f>
        <v>105.7577256</v>
      </c>
      <c r="L3856" t="s">
        <v>13193</v>
      </c>
      <c r="M3856" t="str">
        <f>VLOOKUP(H3856,CHOOSE({1,2},Table22[Native],Table22[Name]),2,0)</f>
        <v>Péngxī Xiàn</v>
      </c>
      <c r="N3856" s="15" t="str">
        <f>VLOOKUP(I3856,CHOOSE({1,2},Table22[Native],Table22[Name]),2,0)</f>
        <v>Suìníng Shì</v>
      </c>
      <c r="O3856" s="15" t="str">
        <f t="shared" si="120"/>
        <v>Xinhui Zhen (Suìníng Shì)</v>
      </c>
      <c r="P3856" s="15" t="str">
        <f t="shared" si="121"/>
        <v>Xinhui Zhen (Suìníng Shì)</v>
      </c>
    </row>
    <row r="3857" spans="1:16" hidden="1" x14ac:dyDescent="0.25">
      <c r="A3857" t="s">
        <v>6633</v>
      </c>
      <c r="B3857" t="str">
        <f>IF(COUNTIF(A:A,A3857)&gt;1,_xlfn.CONCAT(A3857," (",N3857,")"),A3857)</f>
        <v>Xīniăn Xiāng</v>
      </c>
      <c r="C3857" t="str">
        <f>IF(COUNTIF(B:B,B3857)&gt;1,_xlfn.CONCAT(A3857," (",M3857,")"),B3857)</f>
        <v>Xīniăn Xiāng</v>
      </c>
      <c r="D3857" t="s">
        <v>6634</v>
      </c>
      <c r="E3857" t="s">
        <v>11</v>
      </c>
      <c r="F3857" t="str">
        <f>_xlfn.CONCAT(D3857,", ",H3857,", ",I3857,", ","四川省")</f>
        <v>西碾乡, 西充县, 南充市, 四川省</v>
      </c>
      <c r="G3857">
        <v>7328</v>
      </c>
      <c r="H3857" t="s">
        <v>8325</v>
      </c>
      <c r="I3857" t="s">
        <v>8318</v>
      </c>
      <c r="J3857" t="e">
        <f>VLOOKUP(F3857,[1]!china_towns_second__2[[Column1]:[Y]],3,FALSE)</f>
        <v>#N/A</v>
      </c>
      <c r="K3857" t="e">
        <f>VLOOKUP(F3857,[1]!china_towns_second__2[[Column1]:[Y]],2,FALSE)</f>
        <v>#N/A</v>
      </c>
      <c r="L3857" t="s">
        <v>13194</v>
      </c>
      <c r="M3857" t="str">
        <f>VLOOKUP(H3857,CHOOSE({1,2},Table22[Native],Table22[Name]),2,0)</f>
        <v>Xīchōng Xiàn</v>
      </c>
      <c r="N3857" s="15" t="str">
        <f>VLOOKUP(I3857,CHOOSE({1,2},Table22[Native],Table22[Name]),2,0)</f>
        <v>Nánchōng Shì</v>
      </c>
      <c r="O3857" s="15" t="str">
        <f t="shared" si="120"/>
        <v>Xinian Xiang (Nánchōng Shì)</v>
      </c>
      <c r="P3857" s="15" t="str">
        <f t="shared" si="121"/>
        <v>Xinian Xiang (Nánchōng Shì)</v>
      </c>
    </row>
    <row r="3858" spans="1:16" hidden="1" x14ac:dyDescent="0.25">
      <c r="A3858" t="s">
        <v>7182</v>
      </c>
      <c r="B3858" t="str">
        <f>IF(COUNTIF(A:A,A3858)&gt;1,_xlfn.CONCAT(A3858," (",N3858,")"),A3858)</f>
        <v>Xīníng Jiēdào</v>
      </c>
      <c r="C3858" t="str">
        <f>IF(COUNTIF(B:B,B3858)&gt;1,_xlfn.CONCAT(A3858," (",M3858,")"),B3858)</f>
        <v>Xīníng Jiēdào</v>
      </c>
      <c r="D3858" t="s">
        <v>7183</v>
      </c>
      <c r="E3858" t="s">
        <v>493</v>
      </c>
      <c r="F3858" t="str">
        <f>_xlfn.CONCAT(D3858,", ",H3858,", ",I3858,", ","四川省")</f>
        <v>西宁街道, 船山区, 遂宁市, 四川省</v>
      </c>
      <c r="G3858">
        <v>13262</v>
      </c>
      <c r="H3858" t="s">
        <v>8344</v>
      </c>
      <c r="I3858" t="s">
        <v>8342</v>
      </c>
      <c r="J3858" t="e">
        <f>VLOOKUP(F3858,[1]!china_towns_second__2[[Column1]:[Y]],3,FALSE)</f>
        <v>#N/A</v>
      </c>
      <c r="K3858" t="e">
        <f>VLOOKUP(F3858,[1]!china_towns_second__2[[Column1]:[Y]],2,FALSE)</f>
        <v>#N/A</v>
      </c>
      <c r="L3858" t="s">
        <v>13195</v>
      </c>
      <c r="M3858" t="str">
        <f>VLOOKUP(H3858,CHOOSE({1,2},Table22[Native],Table22[Name]),2,0)</f>
        <v>Chuánshān Qū</v>
      </c>
      <c r="N3858" s="15" t="str">
        <f>VLOOKUP(I3858,CHOOSE({1,2},Table22[Native],Table22[Name]),2,0)</f>
        <v>Suìníng Shì</v>
      </c>
      <c r="O3858" s="15" t="str">
        <f t="shared" si="120"/>
        <v>Xining Jiedao (Suìníng Shì)</v>
      </c>
      <c r="P3858" s="15" t="str">
        <f t="shared" si="121"/>
        <v>Xining Jiedao (Suìníng Shì)</v>
      </c>
    </row>
    <row r="3859" spans="1:16" hidden="1" x14ac:dyDescent="0.25">
      <c r="A3859" t="s">
        <v>5007</v>
      </c>
      <c r="B3859" t="str">
        <f>IF(COUNTIF(A:A,A3859)&gt;1,_xlfn.CONCAT(A3859," (",N3859,")"),A3859)</f>
        <v>Xīníng Zhèn</v>
      </c>
      <c r="C3859" t="str">
        <f>IF(COUNTIF(B:B,B3859)&gt;1,_xlfn.CONCAT(A3859," (",M3859,")"),B3859)</f>
        <v>Xīníng Zhèn</v>
      </c>
      <c r="D3859" t="s">
        <v>5008</v>
      </c>
      <c r="E3859" t="s">
        <v>7</v>
      </c>
      <c r="F3859" t="str">
        <f>_xlfn.CONCAT(D3859,", ",H3859,", ",I3859,", ","四川省")</f>
        <v>西宁镇, 雷波县, 凉山彝族自治州, 四川省</v>
      </c>
      <c r="G3859">
        <v>7045</v>
      </c>
      <c r="H3859" t="s">
        <v>8278</v>
      </c>
      <c r="I3859" t="s">
        <v>8271</v>
      </c>
      <c r="J3859">
        <f>VLOOKUP(F3859,[1]!china_towns_second__2[[Column1]:[Y]],3,FALSE)</f>
        <v>28.5197974609775</v>
      </c>
      <c r="K3859">
        <f>VLOOKUP(F3859,[1]!china_towns_second__2[[Column1]:[Y]],2,FALSE)</f>
        <v>103.5972685</v>
      </c>
      <c r="L3859" t="s">
        <v>13196</v>
      </c>
      <c r="M3859" t="str">
        <f>VLOOKUP(H3859,CHOOSE({1,2},Table22[Native],Table22[Name]),2,0)</f>
        <v>Léibō Xiàn</v>
      </c>
      <c r="N3859" s="15" t="str">
        <f>VLOOKUP(I3859,CHOOSE({1,2},Table22[Native],Table22[Name]),2,0)</f>
        <v>Liángshān Yízú Zìzhìzhōu</v>
      </c>
      <c r="O3859" s="15" t="str">
        <f t="shared" si="120"/>
        <v>Xining Zhen (Liángshān Yízú Zìzhìzhōu)</v>
      </c>
      <c r="P3859" s="15" t="str">
        <f t="shared" si="121"/>
        <v>Xining Zhen (Liángshān Yízú Zìzhìzhōu)</v>
      </c>
    </row>
    <row r="3860" spans="1:16" hidden="1" x14ac:dyDescent="0.25">
      <c r="A3860" t="s">
        <v>6635</v>
      </c>
      <c r="B3860" t="str">
        <f>IF(COUNTIF(A:A,A3860)&gt;1,_xlfn.CONCAT(A3860," (",N3860,")"),A3860)</f>
        <v>Xīnjiàn Jiēdào</v>
      </c>
      <c r="C3860" t="str">
        <f>IF(COUNTIF(B:B,B3860)&gt;1,_xlfn.CONCAT(A3860," (",M3860,")"),B3860)</f>
        <v>Xīnjiàn Jiēdào</v>
      </c>
      <c r="D3860" t="s">
        <v>6636</v>
      </c>
      <c r="E3860" t="s">
        <v>493</v>
      </c>
      <c r="F3860" t="str">
        <f>_xlfn.CONCAT(D3860,", ",H3860,", ",I3860,", ","四川省")</f>
        <v>新建街道, 顺庆区, 南充市, 四川省</v>
      </c>
      <c r="G3860">
        <v>56380</v>
      </c>
      <c r="H3860" t="s">
        <v>8324</v>
      </c>
      <c r="I3860" t="s">
        <v>8318</v>
      </c>
      <c r="J3860">
        <f>VLOOKUP(F3860,[1]!china_towns_second__2[[Column1]:[Y]],3,FALSE)</f>
        <v>30.799440494304701</v>
      </c>
      <c r="K3860">
        <f>VLOOKUP(F3860,[1]!china_towns_second__2[[Column1]:[Y]],2,FALSE)</f>
        <v>106.054681</v>
      </c>
      <c r="L3860" t="s">
        <v>13197</v>
      </c>
      <c r="M3860" t="str">
        <f>VLOOKUP(H3860,CHOOSE({1,2},Table22[Native],Table22[Name]),2,0)</f>
        <v>Shùnqìng Qū</v>
      </c>
      <c r="N3860" s="15" t="str">
        <f>VLOOKUP(I3860,CHOOSE({1,2},Table22[Native],Table22[Name]),2,0)</f>
        <v>Nánchōng Shì</v>
      </c>
      <c r="O3860" s="15" t="str">
        <f t="shared" si="120"/>
        <v>Xinjian Jiedao (Nánchōng Shì)</v>
      </c>
      <c r="P3860" s="15" t="str">
        <f t="shared" si="121"/>
        <v>Xinjian Jiedao (Nánchōng Shì)</v>
      </c>
    </row>
    <row r="3861" spans="1:16" hidden="1" x14ac:dyDescent="0.25">
      <c r="A3861" t="s">
        <v>5009</v>
      </c>
      <c r="B3861" t="str">
        <f>IF(COUNTIF(A:A,A3861)&gt;1,_xlfn.CONCAT(A3861," (",N3861,")"),A3861)</f>
        <v>Xīnjiàn Xiāng (Liángshān Yízú Zìzhìzhōu)</v>
      </c>
      <c r="C3861" t="str">
        <f>IF(COUNTIF(B:B,B3861)&gt;1,_xlfn.CONCAT(A3861," (",M3861,")"),B3861)</f>
        <v>Xīnjiàn Xiāng (Liángshān Yízú Zìzhìzhōu)</v>
      </c>
      <c r="D3861" t="s">
        <v>5010</v>
      </c>
      <c r="E3861" t="s">
        <v>11</v>
      </c>
      <c r="F3861" t="str">
        <f>_xlfn.CONCAT(D3861,", ",H3861,", ",I3861,", ","四川省")</f>
        <v>新建乡, 宁南县, 凉山彝族自治州, 四川省</v>
      </c>
      <c r="G3861">
        <v>3690</v>
      </c>
      <c r="H3861" t="s">
        <v>8282</v>
      </c>
      <c r="I3861" t="s">
        <v>8271</v>
      </c>
      <c r="J3861" t="e">
        <f>VLOOKUP(F3861,[1]!china_towns_second__2[[Column1]:[Y]],3,FALSE)</f>
        <v>#N/A</v>
      </c>
      <c r="K3861" t="e">
        <f>VLOOKUP(F3861,[1]!china_towns_second__2[[Column1]:[Y]],2,FALSE)</f>
        <v>#N/A</v>
      </c>
      <c r="L3861" t="s">
        <v>14424</v>
      </c>
      <c r="M3861" t="str">
        <f>VLOOKUP(H3861,CHOOSE({1,2},Table22[Native],Table22[Name]),2,0)</f>
        <v>Níngnán Xiàn</v>
      </c>
      <c r="N3861" s="15" t="str">
        <f>VLOOKUP(I3861,CHOOSE({1,2},Table22[Native],Table22[Name]),2,0)</f>
        <v>Liángshān Yízú Zìzhìzhōu</v>
      </c>
      <c r="O3861" s="15" t="str">
        <f t="shared" si="120"/>
        <v>Xinjian Xiang (Liangshan Yizu Zizhizhou) (Liángshān Yízú Zìzhìzhōu)</v>
      </c>
      <c r="P3861" s="15" t="str">
        <f t="shared" si="121"/>
        <v>Xinjian Xiang (Liangshan Yizu Zizhizhou) (Liángshān Yízú Zìzhìzhōu)</v>
      </c>
    </row>
    <row r="3862" spans="1:16" hidden="1" x14ac:dyDescent="0.25">
      <c r="A3862" t="s">
        <v>5009</v>
      </c>
      <c r="B3862" t="str">
        <f>IF(COUNTIF(A:A,A3862)&gt;1,_xlfn.CONCAT(A3862," (",N3862,")"),A3862)</f>
        <v>Xīnjiàn Xiāng (Yă'ān Shì)</v>
      </c>
      <c r="C3862" t="str">
        <f>IF(COUNTIF(B:B,B3862)&gt;1,_xlfn.CONCAT(A3862," (",M3862,")"),B3862)</f>
        <v>Xīnjiàn Xiāng (Yă'ān Shì)</v>
      </c>
      <c r="D3862" t="s">
        <v>5010</v>
      </c>
      <c r="E3862" t="s">
        <v>11</v>
      </c>
      <c r="F3862" t="str">
        <f>_xlfn.CONCAT(D3862,", ",H3862,", ",I3862,", ","四川省")</f>
        <v>新建乡, 荥经县, 雅安市, 四川省</v>
      </c>
      <c r="G3862">
        <v>2323</v>
      </c>
      <c r="H3862" t="s">
        <v>8356</v>
      </c>
      <c r="I3862" t="s">
        <v>8349</v>
      </c>
      <c r="J3862" t="e">
        <f>VLOOKUP(F3862,[1]!china_towns_second__2[[Column1]:[Y]],3,FALSE)</f>
        <v>#N/A</v>
      </c>
      <c r="K3862" t="e">
        <f>VLOOKUP(F3862,[1]!china_towns_second__2[[Column1]:[Y]],2,FALSE)</f>
        <v>#N/A</v>
      </c>
      <c r="L3862" t="s">
        <v>14425</v>
      </c>
      <c r="M3862" t="str">
        <f>VLOOKUP(H3862,CHOOSE({1,2},Table22[Native],Table22[Name]),2,0)</f>
        <v>Yíngjīng Xiàn</v>
      </c>
      <c r="N3862" s="15" t="str">
        <f>VLOOKUP(I3862,CHOOSE({1,2},Table22[Native],Table22[Name]),2,0)</f>
        <v>Yă'ān Shì</v>
      </c>
      <c r="O3862" s="15" t="str">
        <f t="shared" si="120"/>
        <v>Xinjian Xiang (Ya'an Shi) (Yă'ān Shì)</v>
      </c>
      <c r="P3862" s="15" t="str">
        <f t="shared" si="121"/>
        <v>Xinjian Xiang (Ya'an Shi) (Yă'ān Shì)</v>
      </c>
    </row>
    <row r="3863" spans="1:16" hidden="1" x14ac:dyDescent="0.25">
      <c r="A3863" t="s">
        <v>6890</v>
      </c>
      <c r="B3863" t="str">
        <f>IF(COUNTIF(A:A,A3863)&gt;1,_xlfn.CONCAT(A3863," (",N3863,")"),A3863)</f>
        <v>Xīnjiāng Jiēdào</v>
      </c>
      <c r="C3863" t="str">
        <f>IF(COUNTIF(B:B,B3863)&gt;1,_xlfn.CONCAT(A3863," (",M3863,")"),B3863)</f>
        <v>Xīnjiāng Jiēdào</v>
      </c>
      <c r="D3863" t="s">
        <v>6891</v>
      </c>
      <c r="E3863" t="s">
        <v>493</v>
      </c>
      <c r="F3863" t="str">
        <f>_xlfn.CONCAT(D3863,", ",H3863,", ",I3863,", ","四川省")</f>
        <v>新江街道, 东兴区, 内江市, 四川省</v>
      </c>
      <c r="G3863">
        <v>23065</v>
      </c>
      <c r="H3863" t="s">
        <v>8330</v>
      </c>
      <c r="I3863" t="s">
        <v>8329</v>
      </c>
      <c r="J3863">
        <f>VLOOKUP(F3863,[1]!china_towns_second__2[[Column1]:[Y]],3,FALSE)</f>
        <v>29.567421578592501</v>
      </c>
      <c r="K3863">
        <f>VLOOKUP(F3863,[1]!china_towns_second__2[[Column1]:[Y]],2,FALSE)</f>
        <v>105.09172239999999</v>
      </c>
      <c r="L3863" t="s">
        <v>13198</v>
      </c>
      <c r="M3863" t="str">
        <f>VLOOKUP(H3863,CHOOSE({1,2},Table22[Native],Table22[Name]),2,0)</f>
        <v>Dōngxīng Qū</v>
      </c>
      <c r="N3863" s="15" t="str">
        <f>VLOOKUP(I3863,CHOOSE({1,2},Table22[Native],Table22[Name]),2,0)</f>
        <v>Nèijiāng Shì</v>
      </c>
      <c r="O3863" s="15" t="str">
        <f t="shared" si="120"/>
        <v>Xinjiang Jiedao (Nèijiāng Shì)</v>
      </c>
      <c r="P3863" s="15" t="str">
        <f t="shared" si="121"/>
        <v>Xinjiang Jiedao (Nèijiāng Shì)</v>
      </c>
    </row>
    <row r="3864" spans="1:16" hidden="1" x14ac:dyDescent="0.25">
      <c r="A3864" t="s">
        <v>7866</v>
      </c>
      <c r="B3864" t="str">
        <f>IF(COUNTIF(A:A,A3864)&gt;1,_xlfn.CONCAT(A3864," (",N3864,")"),A3864)</f>
        <v>Xīnjiē Jiēdào</v>
      </c>
      <c r="C3864" t="str">
        <f>IF(COUNTIF(B:B,B3864)&gt;1,_xlfn.CONCAT(A3864," (",M3864,")"),B3864)</f>
        <v>Xīnjiē Jiēdào</v>
      </c>
      <c r="D3864" t="s">
        <v>7867</v>
      </c>
      <c r="E3864" t="s">
        <v>493</v>
      </c>
      <c r="F3864" t="str">
        <f>_xlfn.CONCAT(D3864,", ",H3864,", ",I3864,", ","四川省")</f>
        <v>新街街道, 自流井区, 自贡市, 四川省</v>
      </c>
      <c r="G3864">
        <v>16952</v>
      </c>
      <c r="H3864" t="s">
        <v>8377</v>
      </c>
      <c r="I3864" t="s">
        <v>8371</v>
      </c>
      <c r="J3864">
        <f>VLOOKUP(F3864,[1]!china_towns_second__2[[Column1]:[Y]],3,FALSE)</f>
        <v>29.348573613370601</v>
      </c>
      <c r="K3864">
        <f>VLOOKUP(F3864,[1]!china_towns_second__2[[Column1]:[Y]],2,FALSE)</f>
        <v>104.76402469999999</v>
      </c>
      <c r="L3864" t="s">
        <v>13199</v>
      </c>
      <c r="M3864" t="str">
        <f>VLOOKUP(H3864,CHOOSE({1,2},Table22[Native],Table22[Name]),2,0)</f>
        <v>Zìliújĭng Qū</v>
      </c>
      <c r="N3864" s="15" t="str">
        <f>VLOOKUP(I3864,CHOOSE({1,2},Table22[Native],Table22[Name]),2,0)</f>
        <v>Zìgòng Shì</v>
      </c>
      <c r="O3864" s="15" t="str">
        <f t="shared" si="120"/>
        <v>Xinjie Jiedao (Zìgòng Shì)</v>
      </c>
      <c r="P3864" s="15" t="str">
        <f t="shared" si="121"/>
        <v>Xinjie Jiedao (Zìgòng Shì)</v>
      </c>
    </row>
    <row r="3865" spans="1:16" hidden="1" x14ac:dyDescent="0.25">
      <c r="A3865" t="s">
        <v>1949</v>
      </c>
      <c r="B3865" t="str">
        <f>IF(COUNTIF(A:A,A3865)&gt;1,_xlfn.CONCAT(A3865," (",N3865,")"),A3865)</f>
        <v>Xīnjiē Xiāng</v>
      </c>
      <c r="C3865" t="str">
        <f>IF(COUNTIF(B:B,B3865)&gt;1,_xlfn.CONCAT(A3865," (",M3865,")"),B3865)</f>
        <v>Xīnjiē Xiāng</v>
      </c>
      <c r="D3865" t="s">
        <v>1950</v>
      </c>
      <c r="E3865" t="s">
        <v>11</v>
      </c>
      <c r="F3865" t="str">
        <f>_xlfn.CONCAT(D3865,", ",H3865,", ",I3865,", ","四川省")</f>
        <v>新街乡, 开江县, 达州市, 四川省</v>
      </c>
      <c r="G3865">
        <v>9041</v>
      </c>
      <c r="H3865" t="s">
        <v>8205</v>
      </c>
      <c r="I3865" t="s">
        <v>8202</v>
      </c>
      <c r="J3865" t="e">
        <f>VLOOKUP(F3865,[1]!china_towns_second__2[[Column1]:[Y]],3,FALSE)</f>
        <v>#N/A</v>
      </c>
      <c r="K3865" t="e">
        <f>VLOOKUP(F3865,[1]!china_towns_second__2[[Column1]:[Y]],2,FALSE)</f>
        <v>#N/A</v>
      </c>
      <c r="L3865" t="s">
        <v>13200</v>
      </c>
      <c r="M3865" t="str">
        <f>VLOOKUP(H3865,CHOOSE({1,2},Table22[Native],Table22[Name]),2,0)</f>
        <v>Kāijiāng Xiàn</v>
      </c>
      <c r="N3865" s="15" t="str">
        <f>VLOOKUP(I3865,CHOOSE({1,2},Table22[Native],Table22[Name]),2,0)</f>
        <v>Dázhōu Shì</v>
      </c>
      <c r="O3865" s="15" t="str">
        <f t="shared" si="120"/>
        <v>Xinjie Xiang (Dázhōu Shì)</v>
      </c>
      <c r="P3865" s="15" t="str">
        <f t="shared" si="121"/>
        <v>Xinjie Xiang (Dázhōu Shì)</v>
      </c>
    </row>
    <row r="3866" spans="1:16" hidden="1" x14ac:dyDescent="0.25">
      <c r="A3866" t="s">
        <v>5011</v>
      </c>
      <c r="B3866" t="str">
        <f>IF(COUNTIF(A:A,A3866)&gt;1,_xlfn.CONCAT(A3866," (",N3866,")"),A3866)</f>
        <v>Xīnjiē Zhèn</v>
      </c>
      <c r="C3866" t="str">
        <f>IF(COUNTIF(B:B,B3866)&gt;1,_xlfn.CONCAT(A3866," (",M3866,")"),B3866)</f>
        <v>Xīnjiē Zhèn</v>
      </c>
      <c r="D3866" t="s">
        <v>5012</v>
      </c>
      <c r="E3866" t="s">
        <v>7</v>
      </c>
      <c r="F3866" t="str">
        <f>_xlfn.CONCAT(D3866,", ",H3866,", ",I3866,", ","四川省")</f>
        <v>新街镇, 会东县, 凉山彝族自治州, 四川省</v>
      </c>
      <c r="G3866">
        <v>6781</v>
      </c>
      <c r="H3866" t="s">
        <v>8275</v>
      </c>
      <c r="I3866" t="s">
        <v>8271</v>
      </c>
      <c r="J3866">
        <f>VLOOKUP(F3866,[1]!china_towns_second__2[[Column1]:[Y]],3,FALSE)</f>
        <v>26.828098954296198</v>
      </c>
      <c r="K3866">
        <f>VLOOKUP(F3866,[1]!china_towns_second__2[[Column1]:[Y]],2,FALSE)</f>
        <v>102.7205325</v>
      </c>
      <c r="L3866" t="s">
        <v>13201</v>
      </c>
      <c r="M3866" t="str">
        <f>VLOOKUP(H3866,CHOOSE({1,2},Table22[Native],Table22[Name]),2,0)</f>
        <v>Huìdōng Xiàn</v>
      </c>
      <c r="N3866" s="15" t="str">
        <f>VLOOKUP(I3866,CHOOSE({1,2},Table22[Native],Table22[Name]),2,0)</f>
        <v>Liángshān Yízú Zìzhìzhōu</v>
      </c>
      <c r="O3866" s="15" t="str">
        <f t="shared" si="120"/>
        <v>Xinjie Zhen (Liángshān Yízú Zìzhìzhōu)</v>
      </c>
      <c r="P3866" s="15" t="str">
        <f t="shared" si="121"/>
        <v>Xinjie Zhen (Liángshān Yízú Zìzhìzhōu)</v>
      </c>
    </row>
    <row r="3867" spans="1:16" hidden="1" x14ac:dyDescent="0.25">
      <c r="A3867" t="s">
        <v>7003</v>
      </c>
      <c r="B3867" t="str">
        <f>IF(COUNTIF(A:A,A3867)&gt;1,_xlfn.CONCAT(A3867," (",N3867,")"),A3867)</f>
        <v>Xīnjiŭ Zhèn</v>
      </c>
      <c r="C3867" t="str">
        <f>IF(COUNTIF(B:B,B3867)&gt;1,_xlfn.CONCAT(A3867," (",M3867,")"),B3867)</f>
        <v>Xīnjiŭ Zhèn</v>
      </c>
      <c r="D3867" t="s">
        <v>7004</v>
      </c>
      <c r="E3867" t="s">
        <v>7</v>
      </c>
      <c r="F3867" t="str">
        <f>_xlfn.CONCAT(D3867,", ",H3867,", ",I3867,", ","四川省")</f>
        <v>新九镇, 盐边县, 攀枝花市, 四川省</v>
      </c>
      <c r="G3867">
        <v>12700</v>
      </c>
      <c r="H3867" t="s">
        <v>8340</v>
      </c>
      <c r="I3867" t="s">
        <v>8335</v>
      </c>
      <c r="J3867">
        <f>VLOOKUP(F3867,[1]!china_towns_second__2[[Column1]:[Y]],3,FALSE)</f>
        <v>26.630273689853801</v>
      </c>
      <c r="K3867">
        <f>VLOOKUP(F3867,[1]!china_towns_second__2[[Column1]:[Y]],2,FALSE)</f>
        <v>101.9790086</v>
      </c>
      <c r="L3867" t="s">
        <v>13202</v>
      </c>
      <c r="M3867" t="str">
        <f>VLOOKUP(H3867,CHOOSE({1,2},Table22[Native],Table22[Name]),2,0)</f>
        <v>Yánbiān Xiàn</v>
      </c>
      <c r="N3867" s="15" t="str">
        <f>VLOOKUP(I3867,CHOOSE({1,2},Table22[Native],Table22[Name]),2,0)</f>
        <v>Pānzhīhuā Shì</v>
      </c>
      <c r="O3867" s="15" t="str">
        <f t="shared" si="120"/>
        <v>Xinjiu Zhen (Pānzhīhuā Shì)</v>
      </c>
      <c r="P3867" s="15" t="str">
        <f t="shared" si="121"/>
        <v>Xinjiu Zhen (Pānzhīhuā Shì)</v>
      </c>
    </row>
    <row r="3868" spans="1:16" hidden="1" x14ac:dyDescent="0.25">
      <c r="A3868" t="s">
        <v>5354</v>
      </c>
      <c r="B3868" t="str">
        <f>IF(COUNTIF(A:A,A3868)&gt;1,_xlfn.CONCAT(A3868," (",N3868,")"),A3868)</f>
        <v>Xīnlè Zhèn</v>
      </c>
      <c r="C3868" t="str">
        <f>IF(COUNTIF(B:B,B3868)&gt;1,_xlfn.CONCAT(A3868," (",M3868,")"),B3868)</f>
        <v>Xīnlè Zhèn</v>
      </c>
      <c r="D3868" t="s">
        <v>5355</v>
      </c>
      <c r="E3868" t="s">
        <v>7</v>
      </c>
      <c r="F3868" t="str">
        <f>_xlfn.CONCAT(D3868,", ",H3868,", ",I3868,", ","四川省")</f>
        <v>新乐镇, 纳溪区, 泸州市, 四川省</v>
      </c>
      <c r="G3868">
        <v>28090</v>
      </c>
      <c r="H3868" t="s">
        <v>8296</v>
      </c>
      <c r="I3868" t="s">
        <v>8290</v>
      </c>
      <c r="J3868">
        <f>VLOOKUP(F3868,[1]!china_towns_second__2[[Column1]:[Y]],3,FALSE)</f>
        <v>28.748351506862001</v>
      </c>
      <c r="K3868">
        <f>VLOOKUP(F3868,[1]!china_towns_second__2[[Column1]:[Y]],2,FALSE)</f>
        <v>105.346816</v>
      </c>
      <c r="L3868" t="s">
        <v>13203</v>
      </c>
      <c r="M3868" t="str">
        <f>VLOOKUP(H3868,CHOOSE({1,2},Table22[Native],Table22[Name]),2,0)</f>
        <v>Nàxī Qū</v>
      </c>
      <c r="N3868" s="15" t="str">
        <f>VLOOKUP(I3868,CHOOSE({1,2},Table22[Native],Table22[Name]),2,0)</f>
        <v>Lúzhōu Shì</v>
      </c>
      <c r="O3868" s="15" t="str">
        <f t="shared" si="120"/>
        <v>Xinle Zhen (Lúzhōu Shì)</v>
      </c>
      <c r="P3868" s="15" t="str">
        <f t="shared" si="121"/>
        <v>Xinle Zhen (Lúzhōu Shì)</v>
      </c>
    </row>
    <row r="3869" spans="1:16" hidden="1" x14ac:dyDescent="0.25">
      <c r="A3869" t="s">
        <v>3951</v>
      </c>
      <c r="B3869" t="str">
        <f>IF(COUNTIF(A:A,A3869)&gt;1,_xlfn.CONCAT(A3869," (",N3869,")"),A3869)</f>
        <v>Xīnlín Zhèn</v>
      </c>
      <c r="C3869" t="str">
        <f>IF(COUNTIF(B:B,B3869)&gt;1,_xlfn.CONCAT(A3869," (",M3869,")"),B3869)</f>
        <v>Xīnlín Zhèn</v>
      </c>
      <c r="D3869" t="s">
        <v>3952</v>
      </c>
      <c r="E3869" t="s">
        <v>7</v>
      </c>
      <c r="F3869" t="str">
        <f>_xlfn.CONCAT(D3869,", ",H3869,", ",I3869,", ","四川省")</f>
        <v>新林镇, 峨边彝族自治县, 乐山市, 四川省</v>
      </c>
      <c r="G3869">
        <v>12949</v>
      </c>
      <c r="H3869" t="s">
        <v>8258</v>
      </c>
      <c r="I3869" t="s">
        <v>8256</v>
      </c>
      <c r="J3869">
        <f>VLOOKUP(F3869,[1]!china_towns_second__2[[Column1]:[Y]],3,FALSE)</f>
        <v>29.113469912785799</v>
      </c>
      <c r="K3869">
        <f>VLOOKUP(F3869,[1]!china_towns_second__2[[Column1]:[Y]],2,FALSE)</f>
        <v>103.3018782</v>
      </c>
      <c r="L3869" t="s">
        <v>13204</v>
      </c>
      <c r="M3869" t="str">
        <f>VLOOKUP(H3869,CHOOSE({1,2},Table22[Native],Table22[Name]),2,0)</f>
        <v>Ébiān Yízú Zìzhìxiàn</v>
      </c>
      <c r="N3869" s="15" t="str">
        <f>VLOOKUP(I3869,CHOOSE({1,2},Table22[Native],Table22[Name]),2,0)</f>
        <v>Lèshān Shì</v>
      </c>
      <c r="O3869" s="15" t="str">
        <f t="shared" si="120"/>
        <v>Xinlin Zhen (Lèshān Shì)</v>
      </c>
      <c r="P3869" s="15" t="str">
        <f t="shared" si="121"/>
        <v>Xinlin Zhen (Lèshān Shì)</v>
      </c>
    </row>
    <row r="3870" spans="1:16" hidden="1" x14ac:dyDescent="0.25">
      <c r="A3870" t="s">
        <v>5013</v>
      </c>
      <c r="B3870" t="str">
        <f>IF(COUNTIF(A:A,A3870)&gt;1,_xlfn.CONCAT(A3870," (",N3870,")"),A3870)</f>
        <v>Xīnlóng Xiāng</v>
      </c>
      <c r="C3870" t="str">
        <f>IF(COUNTIF(B:B,B3870)&gt;1,_xlfn.CONCAT(A3870," (",M3870,")"),B3870)</f>
        <v>Xīnlóng Xiāng</v>
      </c>
      <c r="D3870" t="s">
        <v>5014</v>
      </c>
      <c r="E3870" t="s">
        <v>11</v>
      </c>
      <c r="F3870" t="str">
        <f>_xlfn.CONCAT(D3870,", ",H3870,", ",I3870,", ","四川省")</f>
        <v>新龙乡, 会东县, 凉山彝族自治州, 四川省</v>
      </c>
      <c r="G3870">
        <v>3228</v>
      </c>
      <c r="H3870" t="s">
        <v>8275</v>
      </c>
      <c r="I3870" t="s">
        <v>8271</v>
      </c>
      <c r="J3870" t="e">
        <f>VLOOKUP(F3870,[1]!china_towns_second__2[[Column1]:[Y]],3,FALSE)</f>
        <v>#N/A</v>
      </c>
      <c r="K3870" t="e">
        <f>VLOOKUP(F3870,[1]!china_towns_second__2[[Column1]:[Y]],2,FALSE)</f>
        <v>#N/A</v>
      </c>
      <c r="L3870" t="s">
        <v>13205</v>
      </c>
      <c r="M3870" t="str">
        <f>VLOOKUP(H3870,CHOOSE({1,2},Table22[Native],Table22[Name]),2,0)</f>
        <v>Huìdōng Xiàn</v>
      </c>
      <c r="N3870" s="15" t="str">
        <f>VLOOKUP(I3870,CHOOSE({1,2},Table22[Native],Table22[Name]),2,0)</f>
        <v>Liángshān Yízú Zìzhìzhōu</v>
      </c>
      <c r="O3870" s="15" t="str">
        <f t="shared" si="120"/>
        <v>Xinlong Xiang (Liángshān Yízú Zìzhìzhōu)</v>
      </c>
      <c r="P3870" s="15" t="str">
        <f t="shared" si="121"/>
        <v>Xinlong Xiang (Liángshān Yízú Zìzhìzhōu)</v>
      </c>
    </row>
    <row r="3871" spans="1:16" hidden="1" x14ac:dyDescent="0.25">
      <c r="A3871" t="s">
        <v>5994</v>
      </c>
      <c r="B3871" t="str">
        <f>IF(COUNTIF(A:A,A3871)&gt;1,_xlfn.CONCAT(A3871," (",N3871,")"),A3871)</f>
        <v>Xīnlŭ Zhèn</v>
      </c>
      <c r="C3871" t="str">
        <f>IF(COUNTIF(B:B,B3871)&gt;1,_xlfn.CONCAT(A3871," (",M3871,")"),B3871)</f>
        <v>Xīnlŭ Zhèn</v>
      </c>
      <c r="D3871" t="s">
        <v>5995</v>
      </c>
      <c r="E3871" t="s">
        <v>7</v>
      </c>
      <c r="F3871" t="str">
        <f>_xlfn.CONCAT(D3871,", ",H3871,", ",I3871,", ","四川省")</f>
        <v>新鲁镇, 三台县, 绵阳市, 四川省</v>
      </c>
      <c r="G3871">
        <v>21500</v>
      </c>
      <c r="H3871" t="s">
        <v>8313</v>
      </c>
      <c r="I3871" t="s">
        <v>8307</v>
      </c>
      <c r="J3871">
        <f>VLOOKUP(F3871,[1]!china_towns_second__2[[Column1]:[Y]],3,FALSE)</f>
        <v>31.209313246015601</v>
      </c>
      <c r="K3871">
        <f>VLOOKUP(F3871,[1]!china_towns_second__2[[Column1]:[Y]],2,FALSE)</f>
        <v>104.8138149</v>
      </c>
      <c r="L3871" t="s">
        <v>13206</v>
      </c>
      <c r="M3871" t="str">
        <f>VLOOKUP(H3871,CHOOSE({1,2},Table22[Native],Table22[Name]),2,0)</f>
        <v>Sāntái Xiàn</v>
      </c>
      <c r="N3871" s="15" t="str">
        <f>VLOOKUP(I3871,CHOOSE({1,2},Table22[Native],Table22[Name]),2,0)</f>
        <v>Miányáng Shì</v>
      </c>
      <c r="O3871" s="15" t="str">
        <f t="shared" si="120"/>
        <v>Xinlu Zhen (Miányáng Shì)</v>
      </c>
      <c r="P3871" s="15" t="str">
        <f t="shared" si="121"/>
        <v>Xinlu Zhen (Miányáng Shì)</v>
      </c>
    </row>
    <row r="3872" spans="1:16" hidden="1" x14ac:dyDescent="0.25">
      <c r="A3872" t="s">
        <v>7402</v>
      </c>
      <c r="B3872" t="str">
        <f>IF(COUNTIF(A:A,A3872)&gt;1,_xlfn.CONCAT(A3872," (",N3872,")"),A3872)</f>
        <v>Xīnmián Jiēdào [incl. Miánchéng Jiēdào]</v>
      </c>
      <c r="C3872" t="str">
        <f>IF(COUNTIF(B:B,B3872)&gt;1,_xlfn.CONCAT(A3872," (",M3872,")"),B3872)</f>
        <v>Xīnmián Jiēdào [incl. Miánchéng Jiēdào]</v>
      </c>
      <c r="D3872" t="s">
        <v>7403</v>
      </c>
      <c r="E3872" t="s">
        <v>493</v>
      </c>
      <c r="F3872" t="str">
        <f>_xlfn.CONCAT(D3872,", ",H3872,", ",I3872,", ","四川省")</f>
        <v>新棉街道, 石棉县, 雅安市, 四川省</v>
      </c>
      <c r="G3872">
        <v>42586</v>
      </c>
      <c r="H3872" t="s">
        <v>8354</v>
      </c>
      <c r="I3872" t="s">
        <v>8349</v>
      </c>
      <c r="J3872" t="e">
        <f>VLOOKUP(F3872,[1]!china_towns_second__2[[Column1]:[Y]],3,FALSE)</f>
        <v>#N/A</v>
      </c>
      <c r="K3872" t="e">
        <f>VLOOKUP(F3872,[1]!china_towns_second__2[[Column1]:[Y]],2,FALSE)</f>
        <v>#N/A</v>
      </c>
      <c r="L3872" t="s">
        <v>13207</v>
      </c>
      <c r="M3872" t="str">
        <f>VLOOKUP(H3872,CHOOSE({1,2},Table22[Native],Table22[Name]),2,0)</f>
        <v>Shímián Xiàn</v>
      </c>
      <c r="N3872" s="15" t="str">
        <f>VLOOKUP(I3872,CHOOSE({1,2},Table22[Native],Table22[Name]),2,0)</f>
        <v>Yă'ān Shì</v>
      </c>
      <c r="O3872" s="15" t="str">
        <f t="shared" si="120"/>
        <v>Xinmian Jiedao [incl. Miancheng Jiedao] (Yă'ān Shì)</v>
      </c>
      <c r="P3872" s="15" t="str">
        <f t="shared" si="121"/>
        <v>Xinmian Jiedao [incl. Miancheng Jiedao] (Yă'ān Shì)</v>
      </c>
    </row>
    <row r="3873" spans="1:16" hidden="1" x14ac:dyDescent="0.25">
      <c r="A3873" t="s">
        <v>6637</v>
      </c>
      <c r="B3873" t="str">
        <f>IF(COUNTIF(A:A,A3873)&gt;1,_xlfn.CONCAT(A3873," (",N3873,")"),A3873)</f>
        <v>Xīnmiào Xiāng</v>
      </c>
      <c r="C3873" t="str">
        <f>IF(COUNTIF(B:B,B3873)&gt;1,_xlfn.CONCAT(A3873," (",M3873,")"),B3873)</f>
        <v>Xīnmiào Xiāng</v>
      </c>
      <c r="D3873" t="s">
        <v>6638</v>
      </c>
      <c r="E3873" t="s">
        <v>11</v>
      </c>
      <c r="F3873" t="str">
        <f>_xlfn.CONCAT(D3873,", ",H3873,", ",I3873,", ","四川省")</f>
        <v>新庙乡, 嘉陵区, 南充市, 四川省</v>
      </c>
      <c r="G3873">
        <v>7397</v>
      </c>
      <c r="H3873" t="s">
        <v>8320</v>
      </c>
      <c r="I3873" t="s">
        <v>8318</v>
      </c>
      <c r="J3873" t="e">
        <f>VLOOKUP(F3873,[1]!china_towns_second__2[[Column1]:[Y]],3,FALSE)</f>
        <v>#N/A</v>
      </c>
      <c r="K3873" t="e">
        <f>VLOOKUP(F3873,[1]!china_towns_second__2[[Column1]:[Y]],2,FALSE)</f>
        <v>#N/A</v>
      </c>
      <c r="L3873" t="s">
        <v>13208</v>
      </c>
      <c r="M3873" t="str">
        <f>VLOOKUP(H3873,CHOOSE({1,2},Table22[Native],Table22[Name]),2,0)</f>
        <v>Jiālíng Qū</v>
      </c>
      <c r="N3873" s="15" t="str">
        <f>VLOOKUP(I3873,CHOOSE({1,2},Table22[Native],Table22[Name]),2,0)</f>
        <v>Nánchōng Shì</v>
      </c>
      <c r="O3873" s="15" t="str">
        <f t="shared" si="120"/>
        <v>Xinmiao Xiang (Nánchōng Shì)</v>
      </c>
      <c r="P3873" s="15" t="str">
        <f t="shared" si="121"/>
        <v>Xinmiao Xiang (Nánchōng Shì)</v>
      </c>
    </row>
    <row r="3874" spans="1:16" hidden="1" x14ac:dyDescent="0.25">
      <c r="A3874" t="s">
        <v>8097</v>
      </c>
      <c r="B3874" t="str">
        <f>IF(COUNTIF(A:A,A3874)&gt;1,_xlfn.CONCAT(A3874," (",N3874,")"),A3874)</f>
        <v>Xīnmín Xiāng</v>
      </c>
      <c r="C3874" t="str">
        <f>IF(COUNTIF(B:B,B3874)&gt;1,_xlfn.CONCAT(A3874," (",M3874,")"),B3874)</f>
        <v>Xīnmín Xiāng</v>
      </c>
      <c r="D3874" t="s">
        <v>8098</v>
      </c>
      <c r="E3874" t="s">
        <v>11</v>
      </c>
      <c r="F3874" t="str">
        <f>_xlfn.CONCAT(D3874,", ",H3874,", ",I3874,", ","四川省")</f>
        <v>新民乡, 简阳市, 成都市, 四川省</v>
      </c>
      <c r="G3874">
        <v>7044</v>
      </c>
      <c r="H3874" t="s">
        <v>8185</v>
      </c>
      <c r="I3874" t="s">
        <v>8180</v>
      </c>
      <c r="J3874" t="e">
        <f>VLOOKUP(F3874,[1]!china_towns_second__2[[Column1]:[Y]],3,FALSE)</f>
        <v>#N/A</v>
      </c>
      <c r="K3874" t="e">
        <f>VLOOKUP(F3874,[1]!china_towns_second__2[[Column1]:[Y]],2,FALSE)</f>
        <v>#N/A</v>
      </c>
      <c r="L3874" t="s">
        <v>13209</v>
      </c>
      <c r="M3874" t="str">
        <f>VLOOKUP(H3874,CHOOSE({1,2},Table22[Native],Table22[Name]),2,0)</f>
        <v>Jiănyáng Shì</v>
      </c>
      <c r="N3874" s="15" t="str">
        <f>VLOOKUP(I3874,CHOOSE({1,2},Table22[Native],Table22[Name]),2,0)</f>
        <v>Chéngdū Shì</v>
      </c>
      <c r="O3874" s="15" t="str">
        <f t="shared" si="120"/>
        <v>Xinmin Xiang (Chéngdū Shì)</v>
      </c>
      <c r="P3874" s="15" t="str">
        <f t="shared" si="121"/>
        <v>Xinmin Xiang (Chéngdū Shì)</v>
      </c>
    </row>
    <row r="3875" spans="1:16" hidden="1" x14ac:dyDescent="0.25">
      <c r="A3875" t="s">
        <v>7404</v>
      </c>
      <c r="B3875" t="str">
        <f>IF(COUNTIF(A:A,A3875)&gt;1,_xlfn.CONCAT(A3875," (",N3875,")"),A3875)</f>
        <v>Xīnmín Zàngzú Yízú Xiāng</v>
      </c>
      <c r="C3875" t="str">
        <f>IF(COUNTIF(B:B,B3875)&gt;1,_xlfn.CONCAT(A3875," (",M3875,")"),B3875)</f>
        <v>Xīnmín Zàngzú Yízú Xiāng</v>
      </c>
      <c r="D3875" t="s">
        <v>7405</v>
      </c>
      <c r="E3875" t="s">
        <v>11</v>
      </c>
      <c r="F3875" t="str">
        <f>_xlfn.CONCAT(D3875,", ",H3875,", ",I3875,", ","四川省")</f>
        <v>新民藏族彝族乡, 石棉县, 雅安市, 四川省</v>
      </c>
      <c r="G3875">
        <v>7314</v>
      </c>
      <c r="H3875" t="s">
        <v>8354</v>
      </c>
      <c r="I3875" t="s">
        <v>8349</v>
      </c>
      <c r="J3875" t="e">
        <f>VLOOKUP(F3875,[1]!china_towns_second__2[[Column1]:[Y]],3,FALSE)</f>
        <v>#N/A</v>
      </c>
      <c r="K3875" t="e">
        <f>VLOOKUP(F3875,[1]!china_towns_second__2[[Column1]:[Y]],2,FALSE)</f>
        <v>#N/A</v>
      </c>
      <c r="L3875" t="s">
        <v>13210</v>
      </c>
      <c r="M3875" t="str">
        <f>VLOOKUP(H3875,CHOOSE({1,2},Table22[Native],Table22[Name]),2,0)</f>
        <v>Shímián Xiàn</v>
      </c>
      <c r="N3875" s="15" t="str">
        <f>VLOOKUP(I3875,CHOOSE({1,2},Table22[Native],Table22[Name]),2,0)</f>
        <v>Yă'ān Shì</v>
      </c>
      <c r="O3875" s="15" t="str">
        <f t="shared" si="120"/>
        <v>Xinmin Zangzu Yizu Xiang (Yă'ān Shì)</v>
      </c>
      <c r="P3875" s="15" t="str">
        <f t="shared" si="121"/>
        <v>Xinmin Zangzu Yizu Xiang (Yă'ān Shì)</v>
      </c>
    </row>
    <row r="3876" spans="1:16" hidden="1" x14ac:dyDescent="0.25">
      <c r="A3876" t="s">
        <v>1364</v>
      </c>
      <c r="B3876" t="str">
        <f>IF(COUNTIF(A:A,A3876)&gt;1,_xlfn.CONCAT(A3876," (",N3876,")"),A3876)</f>
        <v>Xīnmín Zhèn (Chéngdū Shì)</v>
      </c>
      <c r="C3876" t="str">
        <f>IF(COUNTIF(B:B,B3876)&gt;1,_xlfn.CONCAT(A3876," (",M3876,")"),B3876)</f>
        <v>Xīnmín Zhèn (Chéngdū Shì)</v>
      </c>
      <c r="D3876" t="s">
        <v>1365</v>
      </c>
      <c r="E3876" t="s">
        <v>7</v>
      </c>
      <c r="F3876" t="str">
        <f>_xlfn.CONCAT(D3876,", ",H3876,", ",I3876,", ","四川省")</f>
        <v>新民镇, 新都区, 成都市, 四川省</v>
      </c>
      <c r="G3876">
        <v>35146</v>
      </c>
      <c r="H3876" t="s">
        <v>8199</v>
      </c>
      <c r="I3876" t="s">
        <v>8180</v>
      </c>
      <c r="J3876">
        <f>VLOOKUP(F3876,[1]!china_towns_second__2[[Column1]:[Y]],3,FALSE)</f>
        <v>30.897820250687801</v>
      </c>
      <c r="K3876">
        <f>VLOOKUP(F3876,[1]!china_towns_second__2[[Column1]:[Y]],2,FALSE)</f>
        <v>104.0935473</v>
      </c>
      <c r="L3876" t="s">
        <v>14426</v>
      </c>
      <c r="M3876" t="str">
        <f>VLOOKUP(H3876,CHOOSE({1,2},Table22[Native],Table22[Name]),2,0)</f>
        <v>Xīndū Qū</v>
      </c>
      <c r="N3876" s="15" t="str">
        <f>VLOOKUP(I3876,CHOOSE({1,2},Table22[Native],Table22[Name]),2,0)</f>
        <v>Chéngdū Shì</v>
      </c>
      <c r="O3876" s="15" t="str">
        <f t="shared" si="120"/>
        <v>Xinmin Zhen (Chengdu Shi) (Chéngdū Shì)</v>
      </c>
      <c r="P3876" s="15" t="str">
        <f t="shared" si="121"/>
        <v>Xinmin Zhen (Chengdu Shi) (Chéngdū Shì)</v>
      </c>
    </row>
    <row r="3877" spans="1:16" hidden="1" x14ac:dyDescent="0.25">
      <c r="A3877" t="s">
        <v>1364</v>
      </c>
      <c r="B3877" t="str">
        <f>IF(COUNTIF(A:A,A3877)&gt;1,_xlfn.CONCAT(A3877," (",N3877,")"),A3877)</f>
        <v>Xīnmín Zhèn (Lèshān Shì)</v>
      </c>
      <c r="C3877" t="str">
        <f>IF(COUNTIF(B:B,B3877)&gt;1,_xlfn.CONCAT(A3877," (",M3877,")"),B3877)</f>
        <v>Xīnmín Zhèn (Lèshān Shì)</v>
      </c>
      <c r="D3877" t="s">
        <v>1365</v>
      </c>
      <c r="E3877" t="s">
        <v>7</v>
      </c>
      <c r="F3877" t="str">
        <f>_xlfn.CONCAT(D3877,", ",H3877,", ",I3877,", ","四川省")</f>
        <v>新民镇, 犍为县, 乐山市, 四川省</v>
      </c>
      <c r="G3877">
        <v>19363</v>
      </c>
      <c r="H3877" t="s">
        <v>8265</v>
      </c>
      <c r="I3877" t="s">
        <v>8256</v>
      </c>
      <c r="J3877">
        <f>VLOOKUP(F3877,[1]!china_towns_second__2[[Column1]:[Y]],3,FALSE)</f>
        <v>29.091880365433799</v>
      </c>
      <c r="K3877">
        <f>VLOOKUP(F3877,[1]!china_towns_second__2[[Column1]:[Y]],2,FALSE)</f>
        <v>104.11174269999999</v>
      </c>
      <c r="L3877" t="s">
        <v>14427</v>
      </c>
      <c r="M3877" t="str">
        <f>VLOOKUP(H3877,CHOOSE({1,2},Table22[Native],Table22[Name]),2,0)</f>
        <v>Qiánwéi Xiàn</v>
      </c>
      <c r="N3877" s="15" t="str">
        <f>VLOOKUP(I3877,CHOOSE({1,2},Table22[Native],Table22[Name]),2,0)</f>
        <v>Lèshān Shì</v>
      </c>
      <c r="O3877" s="15" t="str">
        <f t="shared" si="120"/>
        <v>Xinmin Zhen (Leshan Shi) (Lèshān Shì)</v>
      </c>
      <c r="P3877" s="15" t="str">
        <f t="shared" si="121"/>
        <v>Xinmin Zhen (Leshan Shi) (Lèshān Shì)</v>
      </c>
    </row>
    <row r="3878" spans="1:16" hidden="1" x14ac:dyDescent="0.25">
      <c r="A3878" t="s">
        <v>1364</v>
      </c>
      <c r="B3878" t="str">
        <f>IF(COUNTIF(A:A,A3878)&gt;1,_xlfn.CONCAT(A3878," (",N3878,")"),A3878)</f>
        <v>Xīnmín Zhèn (Liángshān Yízú Zìzhìzhōu)</v>
      </c>
      <c r="C3878" t="str">
        <f>IF(COUNTIF(B:B,B3878)&gt;1,_xlfn.CONCAT(A3878," (",M3878,")"),B3878)</f>
        <v>Xīnmín Zhèn (Liángshān Yízú Zìzhìzhōu)</v>
      </c>
      <c r="D3878" t="s">
        <v>1365</v>
      </c>
      <c r="E3878" t="s">
        <v>7</v>
      </c>
      <c r="F3878" t="str">
        <f>_xlfn.CONCAT(D3878,", ",H3878,", ",I3878,", ","四川省")</f>
        <v>新民镇, 越西县, 凉山彝族自治州, 四川省</v>
      </c>
      <c r="G3878">
        <v>10203</v>
      </c>
      <c r="H3878" t="s">
        <v>8287</v>
      </c>
      <c r="I3878" t="s">
        <v>8271</v>
      </c>
      <c r="J3878">
        <f>VLOOKUP(F3878,[1]!china_towns_second__2[[Column1]:[Y]],3,FALSE)</f>
        <v>28.713943194394499</v>
      </c>
      <c r="K3878">
        <f>VLOOKUP(F3878,[1]!china_towns_second__2[[Column1]:[Y]],2,FALSE)</f>
        <v>102.5404326</v>
      </c>
      <c r="L3878" t="s">
        <v>14428</v>
      </c>
      <c r="M3878" t="str">
        <f>VLOOKUP(H3878,CHOOSE({1,2},Table22[Native],Table22[Name]),2,0)</f>
        <v>Yuèxī Xiàn</v>
      </c>
      <c r="N3878" s="15" t="str">
        <f>VLOOKUP(I3878,CHOOSE({1,2},Table22[Native],Table22[Name]),2,0)</f>
        <v>Liángshān Yízú Zìzhìzhōu</v>
      </c>
      <c r="O3878" s="15" t="str">
        <f t="shared" si="120"/>
        <v>Xinmin Zhen (Liangshan Yizu Zizhizhou) (Liángshān Yízú Zìzhìzhōu)</v>
      </c>
      <c r="P3878" s="15" t="str">
        <f t="shared" si="121"/>
        <v>Xinmin Zhen (Liangshan Yizu Zizhizhou) (Liángshān Yízú Zìzhìzhōu)</v>
      </c>
    </row>
    <row r="3879" spans="1:16" hidden="1" x14ac:dyDescent="0.25">
      <c r="A3879" t="s">
        <v>1364</v>
      </c>
      <c r="B3879" t="str">
        <f>IF(COUNTIF(A:A,A3879)&gt;1,_xlfn.CONCAT(A3879," (",N3879,")"),A3879)</f>
        <v>Xīnmín Zhèn (Zìgòng Shì)</v>
      </c>
      <c r="C3879" t="str">
        <f>IF(COUNTIF(B:B,B3879)&gt;1,_xlfn.CONCAT(A3879," (",M3879,")"),B3879)</f>
        <v>Xīnmín Zhèn (Zìgòng Shì)</v>
      </c>
      <c r="D3879" t="s">
        <v>1365</v>
      </c>
      <c r="E3879" t="s">
        <v>7</v>
      </c>
      <c r="F3879" t="str">
        <f>_xlfn.CONCAT(D3879,", ",H3879,", ",I3879,", ","四川省")</f>
        <v>新民镇, 大安区, 自贡市, 四川省</v>
      </c>
      <c r="G3879">
        <v>25936</v>
      </c>
      <c r="H3879" t="s">
        <v>8372</v>
      </c>
      <c r="I3879" t="s">
        <v>8371</v>
      </c>
      <c r="J3879">
        <f>VLOOKUP(F3879,[1]!china_towns_second__2[[Column1]:[Y]],3,FALSE)</f>
        <v>29.420227893511999</v>
      </c>
      <c r="K3879">
        <f>VLOOKUP(F3879,[1]!china_towns_second__2[[Column1]:[Y]],2,FALSE)</f>
        <v>104.7690685</v>
      </c>
      <c r="L3879" t="s">
        <v>14429</v>
      </c>
      <c r="M3879" t="str">
        <f>VLOOKUP(H3879,CHOOSE({1,2},Table22[Native],Table22[Name]),2,0)</f>
        <v>Dà'ān Qū</v>
      </c>
      <c r="N3879" s="15" t="str">
        <f>VLOOKUP(I3879,CHOOSE({1,2},Table22[Native],Table22[Name]),2,0)</f>
        <v>Zìgòng Shì</v>
      </c>
      <c r="O3879" s="15" t="str">
        <f t="shared" si="120"/>
        <v>Xinmin Zhen (Zigong Shi) (Zìgòng Shì)</v>
      </c>
      <c r="P3879" s="15" t="str">
        <f t="shared" si="121"/>
        <v>Xinmin Zhen (Zigong Shi) (Zìgòng Shì)</v>
      </c>
    </row>
    <row r="3880" spans="1:16" hidden="1" x14ac:dyDescent="0.25">
      <c r="A3880" t="s">
        <v>1362</v>
      </c>
      <c r="B3880" t="str">
        <f>IF(COUNTIF(A:A,A3880)&gt;1,_xlfn.CONCAT(A3880," (",N3880,")"),A3880)</f>
        <v>Xīnmínchăng Zhèn</v>
      </c>
      <c r="C3880" t="str">
        <f>IF(COUNTIF(B:B,B3880)&gt;1,_xlfn.CONCAT(A3880," (",M3880,")"),B3880)</f>
        <v>Xīnmínchăng Zhèn</v>
      </c>
      <c r="D3880" t="s">
        <v>1363</v>
      </c>
      <c r="E3880" t="s">
        <v>7</v>
      </c>
      <c r="F3880" t="str">
        <f>_xlfn.CONCAT(D3880,", ",H3880,", ",I3880,", ","四川省")</f>
        <v>新民场镇, 郫都区, 成都市, 四川省</v>
      </c>
      <c r="G3880">
        <v>15899</v>
      </c>
      <c r="H3880" t="s">
        <v>8191</v>
      </c>
      <c r="I3880" t="s">
        <v>8180</v>
      </c>
      <c r="J3880">
        <f>VLOOKUP(F3880,[1]!china_towns_second__2[[Column1]:[Y]],3,FALSE)</f>
        <v>30.875164096156102</v>
      </c>
      <c r="K3880">
        <f>VLOOKUP(F3880,[1]!china_towns_second__2[[Column1]:[Y]],2,FALSE)</f>
        <v>103.8647287</v>
      </c>
      <c r="L3880" t="s">
        <v>13211</v>
      </c>
      <c r="M3880" t="str">
        <f>VLOOKUP(H3880,CHOOSE({1,2},Table22[Native],Table22[Name]),2,0)</f>
        <v>Pídū Qū</v>
      </c>
      <c r="N3880" s="15" t="str">
        <f>VLOOKUP(I3880,CHOOSE({1,2},Table22[Native],Table22[Name]),2,0)</f>
        <v>Chéngdū Shì</v>
      </c>
      <c r="O3880" s="15" t="str">
        <f t="shared" si="120"/>
        <v>Xinminchang Zhen (Chéngdū Shì)</v>
      </c>
      <c r="P3880" s="15" t="str">
        <f t="shared" si="121"/>
        <v>Xinminchang Zhen (Chéngdū Shì)</v>
      </c>
    </row>
    <row r="3881" spans="1:16" hidden="1" x14ac:dyDescent="0.25">
      <c r="A3881" t="s">
        <v>1951</v>
      </c>
      <c r="B3881" t="str">
        <f>IF(COUNTIF(A:A,A3881)&gt;1,_xlfn.CONCAT(A3881," (",N3881,")"),A3881)</f>
        <v>Xīnníng Zhèn</v>
      </c>
      <c r="C3881" t="str">
        <f>IF(COUNTIF(B:B,B3881)&gt;1,_xlfn.CONCAT(A3881," (",M3881,")"),B3881)</f>
        <v>Xīnníng Zhèn</v>
      </c>
      <c r="D3881" t="s">
        <v>1952</v>
      </c>
      <c r="E3881" t="s">
        <v>7</v>
      </c>
      <c r="F3881" t="str">
        <f>_xlfn.CONCAT(D3881,", ",H3881,", ",I3881,", ","四川省")</f>
        <v>新宁镇, 开江县, 达州市, 四川省</v>
      </c>
      <c r="G3881">
        <v>81582</v>
      </c>
      <c r="H3881" t="s">
        <v>8205</v>
      </c>
      <c r="I3881" t="s">
        <v>8202</v>
      </c>
      <c r="J3881">
        <f>VLOOKUP(F3881,[1]!china_towns_second__2[[Column1]:[Y]],3,FALSE)</f>
        <v>31.0734047993679</v>
      </c>
      <c r="K3881">
        <f>VLOOKUP(F3881,[1]!china_towns_second__2[[Column1]:[Y]],2,FALSE)</f>
        <v>107.87554919999999</v>
      </c>
      <c r="L3881" t="s">
        <v>13212</v>
      </c>
      <c r="M3881" t="str">
        <f>VLOOKUP(H3881,CHOOSE({1,2},Table22[Native],Table22[Name]),2,0)</f>
        <v>Kāijiāng Xiàn</v>
      </c>
      <c r="N3881" s="15" t="str">
        <f>VLOOKUP(I3881,CHOOSE({1,2},Table22[Native],Table22[Name]),2,0)</f>
        <v>Dázhōu Shì</v>
      </c>
      <c r="O3881" s="15" t="str">
        <f t="shared" si="120"/>
        <v>Xinning Zhen (Dázhōu Shì)</v>
      </c>
      <c r="P3881" s="15" t="str">
        <f t="shared" si="121"/>
        <v>Xinning Zhen (Dázhōu Shì)</v>
      </c>
    </row>
    <row r="3882" spans="1:16" hidden="1" x14ac:dyDescent="0.25">
      <c r="A3882" t="s">
        <v>5996</v>
      </c>
      <c r="B3882" t="str">
        <f>IF(COUNTIF(A:A,A3882)&gt;1,_xlfn.CONCAT(A3882," (",N3882,")"),A3882)</f>
        <v>Xīnnóng Xiāng</v>
      </c>
      <c r="C3882" t="str">
        <f>IF(COUNTIF(B:B,B3882)&gt;1,_xlfn.CONCAT(A3882," (",M3882,")"),B3882)</f>
        <v>Xīnnóng Xiāng</v>
      </c>
      <c r="D3882" t="s">
        <v>5997</v>
      </c>
      <c r="E3882" t="s">
        <v>11</v>
      </c>
      <c r="F3882" t="str">
        <f>_xlfn.CONCAT(D3882,", ",H3882,", ",I3882,", ","四川省")</f>
        <v>新农乡, 盐亭县, 绵阳市, 四川省</v>
      </c>
      <c r="G3882">
        <v>3606</v>
      </c>
      <c r="H3882" t="s">
        <v>8314</v>
      </c>
      <c r="I3882" t="s">
        <v>8307</v>
      </c>
      <c r="J3882" t="e">
        <f>VLOOKUP(F3882,[1]!china_towns_second__2[[Column1]:[Y]],3,FALSE)</f>
        <v>#N/A</v>
      </c>
      <c r="K3882" t="e">
        <f>VLOOKUP(F3882,[1]!china_towns_second__2[[Column1]:[Y]],2,FALSE)</f>
        <v>#N/A</v>
      </c>
      <c r="L3882" t="s">
        <v>13213</v>
      </c>
      <c r="M3882" t="str">
        <f>VLOOKUP(H3882,CHOOSE({1,2},Table22[Native],Table22[Name]),2,0)</f>
        <v>Yántíng Xiàn</v>
      </c>
      <c r="N3882" s="15" t="str">
        <f>VLOOKUP(I3882,CHOOSE({1,2},Table22[Native],Table22[Name]),2,0)</f>
        <v>Miányáng Shì</v>
      </c>
      <c r="O3882" s="15" t="str">
        <f t="shared" si="120"/>
        <v>Xinnong Xiang (Miányáng Shì)</v>
      </c>
      <c r="P3882" s="15" t="str">
        <f t="shared" si="121"/>
        <v>Xinnong Xiang (Miányáng Shì)</v>
      </c>
    </row>
    <row r="3883" spans="1:16" hidden="1" x14ac:dyDescent="0.25">
      <c r="A3883" t="s">
        <v>1366</v>
      </c>
      <c r="B3883" t="str">
        <f>IF(COUNTIF(A:A,A3883)&gt;1,_xlfn.CONCAT(A3883," (",N3883,")"),A3883)</f>
        <v>Xīnpíng Zhèn (Chéngdū Shì)</v>
      </c>
      <c r="C3883" t="str">
        <f>IF(COUNTIF(B:B,B3883)&gt;1,_xlfn.CONCAT(A3883," (",M3883,")"),B3883)</f>
        <v>Xīnpíng Zhèn (Chéngdū Shì)</v>
      </c>
      <c r="D3883" t="s">
        <v>1367</v>
      </c>
      <c r="E3883" t="s">
        <v>7</v>
      </c>
      <c r="F3883" t="str">
        <f>_xlfn.CONCAT(D3883,", ",H3883,", ",I3883,", ","四川省")</f>
        <v>新平镇, 新津区, 成都市, 四川省</v>
      </c>
      <c r="G3883">
        <v>23489</v>
      </c>
      <c r="H3883" t="s">
        <v>8200</v>
      </c>
      <c r="I3883" t="s">
        <v>8180</v>
      </c>
      <c r="J3883">
        <f>VLOOKUP(F3883,[1]!china_towns_second__2[[Column1]:[Y]],3,FALSE)</f>
        <v>30.432703268483699</v>
      </c>
      <c r="K3883">
        <f>VLOOKUP(F3883,[1]!china_towns_second__2[[Column1]:[Y]],2,FALSE)</f>
        <v>103.7654725</v>
      </c>
      <c r="L3883" t="s">
        <v>14430</v>
      </c>
      <c r="M3883" t="str">
        <f>VLOOKUP(H3883,CHOOSE({1,2},Table22[Native],Table22[Name]),2,0)</f>
        <v>Xīnjīn Qū</v>
      </c>
      <c r="N3883" s="15" t="str">
        <f>VLOOKUP(I3883,CHOOSE({1,2},Table22[Native],Table22[Name]),2,0)</f>
        <v>Chéngdū Shì</v>
      </c>
      <c r="O3883" s="15" t="str">
        <f t="shared" si="120"/>
        <v>Xinping Zhen (Chengdu Shi) (Chéngdū Shì)</v>
      </c>
      <c r="P3883" s="15" t="str">
        <f t="shared" si="121"/>
        <v>Xinping Zhen (Chengdu Shi) (Chéngdū Shì)</v>
      </c>
    </row>
    <row r="3884" spans="1:16" hidden="1" x14ac:dyDescent="0.25">
      <c r="A3884" t="s">
        <v>1366</v>
      </c>
      <c r="B3884" t="str">
        <f>IF(COUNTIF(A:A,A3884)&gt;1,_xlfn.CONCAT(A3884," (",N3884,")"),A3884)</f>
        <v>Xīnpíng Zhèn (Lèshān Shì)</v>
      </c>
      <c r="C3884" t="str">
        <f>IF(COUNTIF(B:B,B3884)&gt;1,_xlfn.CONCAT(A3884," (",M3884,")"),B3884)</f>
        <v>Xīnpíng Zhèn (Lèshān Shì)</v>
      </c>
      <c r="D3884" t="s">
        <v>1367</v>
      </c>
      <c r="E3884" t="s">
        <v>7</v>
      </c>
      <c r="F3884" t="str">
        <f>_xlfn.CONCAT(D3884,", ",H3884,", ",I3884,", ","四川省")</f>
        <v>新平镇, 峨眉山市, 乐山市, 四川省</v>
      </c>
      <c r="G3884">
        <v>9754</v>
      </c>
      <c r="H3884" t="s">
        <v>8259</v>
      </c>
      <c r="I3884" t="s">
        <v>8256</v>
      </c>
      <c r="J3884">
        <f>VLOOKUP(F3884,[1]!china_towns_second__2[[Column1]:[Y]],3,FALSE)</f>
        <v>29.6310587641346</v>
      </c>
      <c r="K3884">
        <f>VLOOKUP(F3884,[1]!china_towns_second__2[[Column1]:[Y]],2,FALSE)</f>
        <v>103.5288525</v>
      </c>
      <c r="L3884" t="s">
        <v>14431</v>
      </c>
      <c r="M3884" t="str">
        <f>VLOOKUP(H3884,CHOOSE({1,2},Table22[Native],Table22[Name]),2,0)</f>
        <v>Éméishān Shì</v>
      </c>
      <c r="N3884" s="15" t="str">
        <f>VLOOKUP(I3884,CHOOSE({1,2},Table22[Native],Table22[Name]),2,0)</f>
        <v>Lèshān Shì</v>
      </c>
      <c r="O3884" s="15" t="str">
        <f t="shared" si="120"/>
        <v>Xinping Zhen (Leshan Shi) (Lèshān Shì)</v>
      </c>
      <c r="P3884" s="15" t="str">
        <f t="shared" si="121"/>
        <v>Xinping Zhen (Leshan Shi) (Lèshān Shì)</v>
      </c>
    </row>
    <row r="3885" spans="1:16" hidden="1" x14ac:dyDescent="0.25">
      <c r="A3885" t="s">
        <v>3578</v>
      </c>
      <c r="B3885" t="str">
        <f>IF(COUNTIF(A:A,A3885)&gt;1,_xlfn.CONCAT(A3885," (",N3885,")"),A3885)</f>
        <v>Xīnqiáo Jiēdào</v>
      </c>
      <c r="C3885" t="str">
        <f>IF(COUNTIF(B:B,B3885)&gt;1,_xlfn.CONCAT(A3885," (",M3885,")"),B3885)</f>
        <v>Xīnqiáo Jiēdào</v>
      </c>
      <c r="D3885" t="s">
        <v>3579</v>
      </c>
      <c r="E3885" t="s">
        <v>493</v>
      </c>
      <c r="F3885" t="str">
        <f>_xlfn.CONCAT(D3885,", ",H3885,", ",I3885,", ","四川省")</f>
        <v>新桥街道, 前锋区, 广安市, 四川省</v>
      </c>
      <c r="G3885">
        <v>15490</v>
      </c>
      <c r="H3885" t="s">
        <v>8243</v>
      </c>
      <c r="I3885" t="s">
        <v>8239</v>
      </c>
      <c r="J3885" t="e">
        <f>VLOOKUP(F3885,[1]!china_towns_second__2[[Column1]:[Y]],3,FALSE)</f>
        <v>#N/A</v>
      </c>
      <c r="K3885" t="e">
        <f>VLOOKUP(F3885,[1]!china_towns_second__2[[Column1]:[Y]],2,FALSE)</f>
        <v>#N/A</v>
      </c>
      <c r="L3885" t="s">
        <v>13214</v>
      </c>
      <c r="M3885" t="str">
        <f>VLOOKUP(H3885,CHOOSE({1,2},Table22[Native],Table22[Name]),2,0)</f>
        <v>Qiánfēng Qū</v>
      </c>
      <c r="N3885" s="15" t="str">
        <f>VLOOKUP(I3885,CHOOSE({1,2},Table22[Native],Table22[Name]),2,0)</f>
        <v>Guăng'ān Shì</v>
      </c>
      <c r="O3885" s="15" t="str">
        <f t="shared" si="120"/>
        <v>Xinqiao Jiedao (Guăng'ān Shì)</v>
      </c>
      <c r="P3885" s="15" t="str">
        <f t="shared" si="121"/>
        <v>Xinqiao Jiedao (Guăng'ān Shì)</v>
      </c>
    </row>
    <row r="3886" spans="1:16" hidden="1" x14ac:dyDescent="0.25">
      <c r="A3886" t="s">
        <v>402</v>
      </c>
      <c r="B3886" t="str">
        <f>IF(COUNTIF(A:A,A3886)&gt;1,_xlfn.CONCAT(A3886," (",N3886,")"),A3886)</f>
        <v>Xīnqiáo Xiāng</v>
      </c>
      <c r="C3886" t="str">
        <f>IF(COUNTIF(B:B,B3886)&gt;1,_xlfn.CONCAT(A3886," (",M3886,")"),B3886)</f>
        <v>Xīnqiáo Xiāng</v>
      </c>
      <c r="D3886" t="s">
        <v>403</v>
      </c>
      <c r="E3886" t="s">
        <v>11</v>
      </c>
      <c r="F3886" t="str">
        <f>_xlfn.CONCAT(D3886,", ",H3886,", ",I3886,", ","四川省")</f>
        <v>新桥乡, 小金县, 阿坝藏族羌族自治州, 四川省</v>
      </c>
      <c r="G3886">
        <v>4271</v>
      </c>
      <c r="H3886" t="s">
        <v>8168</v>
      </c>
      <c r="I3886" t="s">
        <v>8153</v>
      </c>
      <c r="J3886" t="e">
        <f>VLOOKUP(F3886,[1]!china_towns_second__2[[Column1]:[Y]],3,FALSE)</f>
        <v>#N/A</v>
      </c>
      <c r="K3886" t="e">
        <f>VLOOKUP(F3886,[1]!china_towns_second__2[[Column1]:[Y]],2,FALSE)</f>
        <v>#N/A</v>
      </c>
      <c r="L3886" t="s">
        <v>13215</v>
      </c>
      <c r="M3886" t="str">
        <f>VLOOKUP(H3886,CHOOSE({1,2},Table22[Native],Table22[Name]),2,0)</f>
        <v>Xiăojīn Xiàn</v>
      </c>
      <c r="N3886" s="15" t="str">
        <f>VLOOKUP(I3886,CHOOSE({1,2},Table22[Native],Table22[Name]),2,0)</f>
        <v>Ābà Zàngzú Qiāngzú Zìzhìzhōu</v>
      </c>
      <c r="O3886" s="15" t="str">
        <f t="shared" si="120"/>
        <v>Xinqiao Xiang (Ābà Zàngzú Qiāngzú Zìzhìzhōu)</v>
      </c>
      <c r="P3886" s="15" t="str">
        <f t="shared" si="121"/>
        <v>Xinqiao Xiang (Ābà Zàngzú Qiāngzú Zìzhìzhōu)</v>
      </c>
    </row>
    <row r="3887" spans="1:16" hidden="1" x14ac:dyDescent="0.25">
      <c r="A3887" t="s">
        <v>5998</v>
      </c>
      <c r="B3887" t="str">
        <f>IF(COUNTIF(A:A,A3887)&gt;1,_xlfn.CONCAT(A3887," (",N3887,")"),A3887)</f>
        <v>Xīnqiáo Zhèn (Miányáng Shì)</v>
      </c>
      <c r="C3887" t="str">
        <f>IF(COUNTIF(B:B,B3887)&gt;1,_xlfn.CONCAT(A3887," (",M3887,")"),B3887)</f>
        <v>Xīnqiáo Zhèn (Miányáng Shì)</v>
      </c>
      <c r="D3887" t="s">
        <v>5999</v>
      </c>
      <c r="E3887" t="s">
        <v>7</v>
      </c>
      <c r="F3887" t="str">
        <f>_xlfn.CONCAT(D3887,", ",H3887,", ",I3887,", ","四川省")</f>
        <v>新桥镇, 游仙区, 绵阳市, 四川省</v>
      </c>
      <c r="G3887">
        <v>14579</v>
      </c>
      <c r="H3887" t="s">
        <v>8315</v>
      </c>
      <c r="I3887" t="s">
        <v>8307</v>
      </c>
      <c r="J3887">
        <f>VLOOKUP(F3887,[1]!china_towns_second__2[[Column1]:[Y]],3,FALSE)</f>
        <v>31.564158639361199</v>
      </c>
      <c r="K3887">
        <f>VLOOKUP(F3887,[1]!china_towns_second__2[[Column1]:[Y]],2,FALSE)</f>
        <v>104.8224824</v>
      </c>
      <c r="L3887" t="s">
        <v>14432</v>
      </c>
      <c r="M3887" t="str">
        <f>VLOOKUP(H3887,CHOOSE({1,2},Table22[Native],Table22[Name]),2,0)</f>
        <v>Yóuxiān Qū</v>
      </c>
      <c r="N3887" s="15" t="str">
        <f>VLOOKUP(I3887,CHOOSE({1,2},Table22[Native],Table22[Name]),2,0)</f>
        <v>Miányáng Shì</v>
      </c>
      <c r="O3887" s="15" t="str">
        <f t="shared" si="120"/>
        <v>Xinqiao Zhen (Mianyang Shi) (Miányáng Shì)</v>
      </c>
      <c r="P3887" s="15" t="str">
        <f t="shared" si="121"/>
        <v>Xinqiao Zhen (Mianyang Shi) (Miányáng Shì)</v>
      </c>
    </row>
    <row r="3888" spans="1:16" hidden="1" x14ac:dyDescent="0.25">
      <c r="A3888" t="s">
        <v>5998</v>
      </c>
      <c r="B3888" t="str">
        <f>IF(COUNTIF(A:A,A3888)&gt;1,_xlfn.CONCAT(A3888," (",N3888,")"),A3888)</f>
        <v>Xīnqiáo Zhèn (Nèijiāng Shì)</v>
      </c>
      <c r="C3888" t="str">
        <f>IF(COUNTIF(B:B,B3888)&gt;1,_xlfn.CONCAT(A3888," (",M3888,")"),B3888)</f>
        <v>Xīnqiáo Zhèn (Nèijiāng Shì)</v>
      </c>
      <c r="D3888" t="s">
        <v>5999</v>
      </c>
      <c r="E3888" t="s">
        <v>7</v>
      </c>
      <c r="F3888" t="str">
        <f>_xlfn.CONCAT(D3888,", ",H3888,", ",I3888,", ","四川省")</f>
        <v>新桥镇, 资中县, 内江市, 四川省</v>
      </c>
      <c r="G3888">
        <v>25055</v>
      </c>
      <c r="H3888" t="s">
        <v>8333</v>
      </c>
      <c r="I3888" t="s">
        <v>8329</v>
      </c>
      <c r="J3888">
        <f>VLOOKUP(F3888,[1]!china_towns_second__2[[Column1]:[Y]],3,FALSE)</f>
        <v>29.716897847032101</v>
      </c>
      <c r="K3888">
        <f>VLOOKUP(F3888,[1]!china_towns_second__2[[Column1]:[Y]],2,FALSE)</f>
        <v>104.7207483</v>
      </c>
      <c r="L3888" t="s">
        <v>14433</v>
      </c>
      <c r="M3888" t="str">
        <f>VLOOKUP(H3888,CHOOSE({1,2},Table22[Native],Table22[Name]),2,0)</f>
        <v>Zīzhōng Xiàn</v>
      </c>
      <c r="N3888" s="15" t="str">
        <f>VLOOKUP(I3888,CHOOSE({1,2},Table22[Native],Table22[Name]),2,0)</f>
        <v>Nèijiāng Shì</v>
      </c>
      <c r="O3888" s="15" t="str">
        <f t="shared" si="120"/>
        <v>Xinqiao Zhen (Neijiang Shi) (Nèijiāng Shì)</v>
      </c>
      <c r="P3888" s="15" t="str">
        <f t="shared" si="121"/>
        <v>Xinqiao Zhen (Neijiang Shi) (Nèijiāng Shì)</v>
      </c>
    </row>
    <row r="3889" spans="1:16" hidden="1" x14ac:dyDescent="0.25">
      <c r="A3889" t="s">
        <v>5998</v>
      </c>
      <c r="B3889" t="str">
        <f>IF(COUNTIF(A:A,A3889)&gt;1,_xlfn.CONCAT(A3889," (",N3889,")"),A3889)</f>
        <v>Xīnqiáo Zhèn (Suìníng Shì)</v>
      </c>
      <c r="C3889" t="str">
        <f>IF(COUNTIF(B:B,B3889)&gt;1,_xlfn.CONCAT(A3889," (",M3889,")"),B3889)</f>
        <v>Xīnqiáo Zhèn (Suìníng Shì)</v>
      </c>
      <c r="D3889" t="s">
        <v>5999</v>
      </c>
      <c r="E3889" t="s">
        <v>7</v>
      </c>
      <c r="F3889" t="str">
        <f>_xlfn.CONCAT(D3889,", ",H3889,", ",I3889,", ","四川省")</f>
        <v>新桥镇, 船山区, 遂宁市, 四川省</v>
      </c>
      <c r="G3889">
        <v>42433</v>
      </c>
      <c r="H3889" t="s">
        <v>8344</v>
      </c>
      <c r="I3889" t="s">
        <v>8342</v>
      </c>
      <c r="J3889">
        <f>VLOOKUP(F3889,[1]!china_towns_second__2[[Column1]:[Y]],3,FALSE)</f>
        <v>30.562078635306499</v>
      </c>
      <c r="K3889">
        <f>VLOOKUP(F3889,[1]!china_towns_second__2[[Column1]:[Y]],2,FALSE)</f>
        <v>105.4848322</v>
      </c>
      <c r="L3889" t="s">
        <v>14434</v>
      </c>
      <c r="M3889" t="str">
        <f>VLOOKUP(H3889,CHOOSE({1,2},Table22[Native],Table22[Name]),2,0)</f>
        <v>Chuánshān Qū</v>
      </c>
      <c r="N3889" s="15" t="str">
        <f>VLOOKUP(I3889,CHOOSE({1,2},Table22[Native],Table22[Name]),2,0)</f>
        <v>Suìníng Shì</v>
      </c>
      <c r="O3889" s="15" t="str">
        <f t="shared" si="120"/>
        <v>Xinqiao Zhen (Suining Shi) (Suìníng Shì)</v>
      </c>
      <c r="P3889" s="15" t="str">
        <f t="shared" si="121"/>
        <v>Xinqiao Zhen (Suining Shi) (Suìníng Shì)</v>
      </c>
    </row>
    <row r="3890" spans="1:16" hidden="1" x14ac:dyDescent="0.25">
      <c r="A3890" t="s">
        <v>5998</v>
      </c>
      <c r="B3890" t="str">
        <f>IF(COUNTIF(A:A,A3890)&gt;1,_xlfn.CONCAT(A3890," (",N3890,")"),A3890)</f>
        <v>Xīnqiáo Zhèn (Zìgòng Shì)</v>
      </c>
      <c r="C3890" t="str">
        <f>IF(COUNTIF(B:B,B3890)&gt;1,_xlfn.CONCAT(A3890," (",M3890,")"),B3890)</f>
        <v>Xīnqiáo Zhèn (Zìgòng Shì)</v>
      </c>
      <c r="D3890" t="s">
        <v>5999</v>
      </c>
      <c r="E3890" t="s">
        <v>7</v>
      </c>
      <c r="F3890" t="str">
        <f>_xlfn.CONCAT(D3890,", ",H3890,", ",I3890,", ","四川省")</f>
        <v>新桥镇, 荣县, 自贡市, 四川省</v>
      </c>
      <c r="G3890">
        <v>15320</v>
      </c>
      <c r="H3890" t="s">
        <v>8375</v>
      </c>
      <c r="I3890" t="s">
        <v>8371</v>
      </c>
      <c r="J3890">
        <f>VLOOKUP(F3890,[1]!china_towns_second__2[[Column1]:[Y]],3,FALSE)</f>
        <v>29.335106862664901</v>
      </c>
      <c r="K3890">
        <f>VLOOKUP(F3890,[1]!china_towns_second__2[[Column1]:[Y]],2,FALSE)</f>
        <v>104.2358454</v>
      </c>
      <c r="L3890" t="s">
        <v>14435</v>
      </c>
      <c r="M3890" t="str">
        <f>VLOOKUP(H3890,CHOOSE({1,2},Table22[Native],Table22[Name]),2,0)</f>
        <v>Róng Xiàn</v>
      </c>
      <c r="N3890" s="15" t="str">
        <f>VLOOKUP(I3890,CHOOSE({1,2},Table22[Native],Table22[Name]),2,0)</f>
        <v>Zìgòng Shì</v>
      </c>
      <c r="O3890" s="15" t="str">
        <f t="shared" si="120"/>
        <v>Xinqiao Zhen (Zigong Shi) (Zìgòng Shì)</v>
      </c>
      <c r="P3890" s="15" t="str">
        <f t="shared" si="121"/>
        <v>Xinqiao Zhen (Zigong Shi) (Zìgòng Shì)</v>
      </c>
    </row>
    <row r="3891" spans="1:16" hidden="1" x14ac:dyDescent="0.25">
      <c r="A3891" t="s">
        <v>2762</v>
      </c>
      <c r="B3891" t="str">
        <f>IF(COUNTIF(A:A,A3891)&gt;1,_xlfn.CONCAT(A3891," (",N3891,")"),A3891)</f>
        <v>Xīnróng Xiāng</v>
      </c>
      <c r="C3891" t="str">
        <f>IF(COUNTIF(B:B,B3891)&gt;1,_xlfn.CONCAT(A3891," (",M3891,")"),B3891)</f>
        <v>Xīnróng Xiāng</v>
      </c>
      <c r="D3891" t="s">
        <v>2763</v>
      </c>
      <c r="E3891" t="s">
        <v>11</v>
      </c>
      <c r="F3891" t="str">
        <f>_xlfn.CONCAT(D3891,", ",H3891,", ",I3891,", ","四川省")</f>
        <v>新荣乡, 石渠县, 甘孜藏族自治州, 四川省</v>
      </c>
      <c r="G3891">
        <v>3252</v>
      </c>
      <c r="H3891" t="s">
        <v>8234</v>
      </c>
      <c r="I3891" t="s">
        <v>8219</v>
      </c>
      <c r="J3891" t="e">
        <f>VLOOKUP(F3891,[1]!china_towns_second__2[[Column1]:[Y]],3,FALSE)</f>
        <v>#N/A</v>
      </c>
      <c r="K3891" t="e">
        <f>VLOOKUP(F3891,[1]!china_towns_second__2[[Column1]:[Y]],2,FALSE)</f>
        <v>#N/A</v>
      </c>
      <c r="L3891" t="s">
        <v>13216</v>
      </c>
      <c r="M3891" t="str">
        <f>VLOOKUP(H3891,CHOOSE({1,2},Table22[Native],Table22[Name]),2,0)</f>
        <v>Shíqú Xiàn</v>
      </c>
      <c r="N3891" s="15" t="str">
        <f>VLOOKUP(I3891,CHOOSE({1,2},Table22[Native],Table22[Name]),2,0)</f>
        <v>Gānzī Zàngzú Zìzhìzhōu</v>
      </c>
      <c r="O3891" s="15" t="str">
        <f t="shared" si="120"/>
        <v>Xinrong Xiang (Gānzī Zàngzú Zìzhìzhōu)</v>
      </c>
      <c r="P3891" s="15" t="str">
        <f t="shared" si="121"/>
        <v>Xinrong Xiang (Gānzī Zàngzú Zìzhìzhōu)</v>
      </c>
    </row>
    <row r="3892" spans="1:16" hidden="1" x14ac:dyDescent="0.25">
      <c r="A3892" t="s">
        <v>7005</v>
      </c>
      <c r="B3892" t="str">
        <f>IF(COUNTIF(A:A,A3892)&gt;1,_xlfn.CONCAT(A3892," (",N3892,")"),A3892)</f>
        <v>Xīnshān Lìsùzú Xiāng</v>
      </c>
      <c r="C3892" t="str">
        <f>IF(COUNTIF(B:B,B3892)&gt;1,_xlfn.CONCAT(A3892," (",M3892,")"),B3892)</f>
        <v>Xīnshān Lìsùzú Xiāng</v>
      </c>
      <c r="D3892" t="s">
        <v>7006</v>
      </c>
      <c r="E3892" t="s">
        <v>11</v>
      </c>
      <c r="F3892" t="str">
        <f>_xlfn.CONCAT(D3892,", ",H3892,", ",I3892,", ","四川省")</f>
        <v>新山傈僳族乡, 米易县, 攀枝花市, 四川省</v>
      </c>
      <c r="G3892">
        <v>6932</v>
      </c>
      <c r="H3892" t="s">
        <v>8337</v>
      </c>
      <c r="I3892" t="s">
        <v>8335</v>
      </c>
      <c r="J3892" t="e">
        <f>VLOOKUP(F3892,[1]!china_towns_second__2[[Column1]:[Y]],3,FALSE)</f>
        <v>#N/A</v>
      </c>
      <c r="K3892" t="e">
        <f>VLOOKUP(F3892,[1]!china_towns_second__2[[Column1]:[Y]],2,FALSE)</f>
        <v>#N/A</v>
      </c>
      <c r="L3892" t="s">
        <v>13217</v>
      </c>
      <c r="M3892" t="str">
        <f>VLOOKUP(H3892,CHOOSE({1,2},Table22[Native],Table22[Name]),2,0)</f>
        <v>Mĭyì Xiàn</v>
      </c>
      <c r="N3892" s="15" t="str">
        <f>VLOOKUP(I3892,CHOOSE({1,2},Table22[Native],Table22[Name]),2,0)</f>
        <v>Pānzhīhuā Shì</v>
      </c>
      <c r="O3892" s="15" t="str">
        <f t="shared" si="120"/>
        <v>Xinshan Lisuzu Xiang (Pānzhīhuā Shì)</v>
      </c>
      <c r="P3892" s="15" t="str">
        <f t="shared" si="121"/>
        <v>Xinshan Lisuzu Xiang (Pānzhīhuā Shì)</v>
      </c>
    </row>
    <row r="3893" spans="1:16" hidden="1" x14ac:dyDescent="0.25">
      <c r="A3893" t="s">
        <v>5015</v>
      </c>
      <c r="B3893" t="str">
        <f>IF(COUNTIF(A:A,A3893)&gt;1,_xlfn.CONCAT(A3893," (",N3893,")"),A3893)</f>
        <v>Xīnshān Xiāng</v>
      </c>
      <c r="C3893" t="str">
        <f>IF(COUNTIF(B:B,B3893)&gt;1,_xlfn.CONCAT(A3893," (",M3893,")"),B3893)</f>
        <v>Xīnshān Xiāng</v>
      </c>
      <c r="D3893" t="s">
        <v>5016</v>
      </c>
      <c r="E3893" t="s">
        <v>11</v>
      </c>
      <c r="F3893" t="str">
        <f>_xlfn.CONCAT(D3893,", ",H3893,", ",I3893,", ","四川省")</f>
        <v>新山乡, 会东县, 凉山彝族自治州, 四川省</v>
      </c>
      <c r="G3893">
        <v>3346</v>
      </c>
      <c r="H3893" t="s">
        <v>8275</v>
      </c>
      <c r="I3893" t="s">
        <v>8271</v>
      </c>
      <c r="J3893" t="e">
        <f>VLOOKUP(F3893,[1]!china_towns_second__2[[Column1]:[Y]],3,FALSE)</f>
        <v>#N/A</v>
      </c>
      <c r="K3893" t="e">
        <f>VLOOKUP(F3893,[1]!china_towns_second__2[[Column1]:[Y]],2,FALSE)</f>
        <v>#N/A</v>
      </c>
      <c r="L3893" t="s">
        <v>13218</v>
      </c>
      <c r="M3893" t="str">
        <f>VLOOKUP(H3893,CHOOSE({1,2},Table22[Native],Table22[Name]),2,0)</f>
        <v>Huìdōng Xiàn</v>
      </c>
      <c r="N3893" s="15" t="str">
        <f>VLOOKUP(I3893,CHOOSE({1,2},Table22[Native],Table22[Name]),2,0)</f>
        <v>Liángshān Yízú Zìzhìzhōu</v>
      </c>
      <c r="O3893" s="15" t="str">
        <f t="shared" si="120"/>
        <v>Xinshan Xiang (Liángshān Yízú Zìzhìzhōu)</v>
      </c>
      <c r="P3893" s="15" t="str">
        <f t="shared" si="121"/>
        <v>Xinshan Xiang (Liángshān Yízú Zìzhìzhōu)</v>
      </c>
    </row>
    <row r="3894" spans="1:16" hidden="1" x14ac:dyDescent="0.25">
      <c r="A3894" t="s">
        <v>3953</v>
      </c>
      <c r="B3894" t="str">
        <f>IF(COUNTIF(A:A,A3894)&gt;1,_xlfn.CONCAT(A3894," (",N3894,")"),A3894)</f>
        <v>Xīnshèng Xiāng (Lèshān Shì)</v>
      </c>
      <c r="C3894" t="str">
        <f>IF(COUNTIF(B:B,B3894)&gt;1,_xlfn.CONCAT(A3894," (",M3894,")"),B3894)</f>
        <v>Xīnshèng Xiāng (Lèshān Shì)</v>
      </c>
      <c r="D3894" t="s">
        <v>3954</v>
      </c>
      <c r="E3894" t="s">
        <v>11</v>
      </c>
      <c r="F3894" t="str">
        <f>_xlfn.CONCAT(D3894,", ",H3894,", ",I3894,", ","四川省")</f>
        <v>新盛乡, 犍为县, 乐山市, 四川省</v>
      </c>
      <c r="G3894">
        <v>3863</v>
      </c>
      <c r="H3894" t="s">
        <v>8265</v>
      </c>
      <c r="I3894" t="s">
        <v>8256</v>
      </c>
      <c r="J3894" t="e">
        <f>VLOOKUP(F3894,[1]!china_towns_second__2[[Column1]:[Y]],3,FALSE)</f>
        <v>#N/A</v>
      </c>
      <c r="K3894" t="e">
        <f>VLOOKUP(F3894,[1]!china_towns_second__2[[Column1]:[Y]],2,FALSE)</f>
        <v>#N/A</v>
      </c>
      <c r="L3894" t="s">
        <v>14436</v>
      </c>
      <c r="M3894" t="str">
        <f>VLOOKUP(H3894,CHOOSE({1,2},Table22[Native],Table22[Name]),2,0)</f>
        <v>Qiánwéi Xiàn</v>
      </c>
      <c r="N3894" s="15" t="str">
        <f>VLOOKUP(I3894,CHOOSE({1,2},Table22[Native],Table22[Name]),2,0)</f>
        <v>Lèshān Shì</v>
      </c>
      <c r="O3894" s="15" t="str">
        <f t="shared" si="120"/>
        <v>Xinsheng Xiang (Leshan Shi) (Lèshān Shì)</v>
      </c>
      <c r="P3894" s="15" t="str">
        <f t="shared" si="121"/>
        <v>Xinsheng Xiang (Leshan Shi) (Lèshān Shì)</v>
      </c>
    </row>
    <row r="3895" spans="1:16" hidden="1" x14ac:dyDescent="0.25">
      <c r="A3895" t="s">
        <v>3953</v>
      </c>
      <c r="B3895" t="str">
        <f>IF(COUNTIF(A:A,A3895)&gt;1,_xlfn.CONCAT(A3895," (",N3895,")"),A3895)</f>
        <v>Xīnshèng Xiāng (Suìníng Shì)</v>
      </c>
      <c r="C3895" t="str">
        <f>IF(COUNTIF(B:B,B3895)&gt;1,_xlfn.CONCAT(A3895," (",M3895,")"),B3895)</f>
        <v>Xīnshèng Xiāng (Suìníng Shì)</v>
      </c>
      <c r="D3895" t="s">
        <v>7184</v>
      </c>
      <c r="E3895" t="s">
        <v>11</v>
      </c>
      <c r="F3895" t="str">
        <f>_xlfn.CONCAT(D3895,", ",H3895,", ",I3895,", ","四川省")</f>
        <v>新胜乡, 蓬溪县, 遂宁市, 四川省</v>
      </c>
      <c r="G3895">
        <v>4613</v>
      </c>
      <c r="H3895" t="s">
        <v>8346</v>
      </c>
      <c r="I3895" t="s">
        <v>8342</v>
      </c>
      <c r="J3895" t="e">
        <f>VLOOKUP(F3895,[1]!china_towns_second__2[[Column1]:[Y]],3,FALSE)</f>
        <v>#N/A</v>
      </c>
      <c r="K3895" t="e">
        <f>VLOOKUP(F3895,[1]!china_towns_second__2[[Column1]:[Y]],2,FALSE)</f>
        <v>#N/A</v>
      </c>
      <c r="L3895" t="s">
        <v>14437</v>
      </c>
      <c r="M3895" t="str">
        <f>VLOOKUP(H3895,CHOOSE({1,2},Table22[Native],Table22[Name]),2,0)</f>
        <v>Péngxī Xiàn</v>
      </c>
      <c r="N3895" s="15" t="str">
        <f>VLOOKUP(I3895,CHOOSE({1,2},Table22[Native],Table22[Name]),2,0)</f>
        <v>Suìníng Shì</v>
      </c>
      <c r="O3895" s="15" t="str">
        <f t="shared" si="120"/>
        <v>Xinsheng Xiang (Suining Shi) (Suìníng Shì)</v>
      </c>
      <c r="P3895" s="15" t="str">
        <f t="shared" si="121"/>
        <v>Xinsheng Xiang (Suining Shi) (Suìníng Shì)</v>
      </c>
    </row>
    <row r="3896" spans="1:16" hidden="1" x14ac:dyDescent="0.25">
      <c r="A3896" t="s">
        <v>1953</v>
      </c>
      <c r="B3896" t="str">
        <f>IF(COUNTIF(A:A,A3896)&gt;1,_xlfn.CONCAT(A3896," (",N3896,")"),A3896)</f>
        <v>Xīnshēng Xiāng</v>
      </c>
      <c r="C3896" t="str">
        <f>IF(COUNTIF(B:B,B3896)&gt;1,_xlfn.CONCAT(A3896," (",M3896,")"),B3896)</f>
        <v>Xīnshēng Xiāng</v>
      </c>
      <c r="D3896" t="s">
        <v>1954</v>
      </c>
      <c r="E3896" t="s">
        <v>11</v>
      </c>
      <c r="F3896" t="str">
        <f>_xlfn.CONCAT(D3896,", ",H3896,", ",I3896,", ","四川省")</f>
        <v>新生乡, 大竹县, 达州市, 四川省</v>
      </c>
      <c r="G3896">
        <v>13353</v>
      </c>
      <c r="H3896" t="s">
        <v>8204</v>
      </c>
      <c r="I3896" t="s">
        <v>8202</v>
      </c>
      <c r="J3896" t="e">
        <f>VLOOKUP(F3896,[1]!china_towns_second__2[[Column1]:[Y]],3,FALSE)</f>
        <v>#N/A</v>
      </c>
      <c r="K3896" t="e">
        <f>VLOOKUP(F3896,[1]!china_towns_second__2[[Column1]:[Y]],2,FALSE)</f>
        <v>#N/A</v>
      </c>
      <c r="L3896" t="s">
        <v>13219</v>
      </c>
      <c r="M3896" t="str">
        <f>VLOOKUP(H3896,CHOOSE({1,2},Table22[Native],Table22[Name]),2,0)</f>
        <v>Dàzhú Xiàn</v>
      </c>
      <c r="N3896" s="15" t="str">
        <f>VLOOKUP(I3896,CHOOSE({1,2},Table22[Native],Table22[Name]),2,0)</f>
        <v>Dázhōu Shì</v>
      </c>
      <c r="O3896" s="15" t="str">
        <f t="shared" si="120"/>
        <v>Xinsheng Xiang (Dázhōu Shì)</v>
      </c>
      <c r="P3896" s="15" t="str">
        <f t="shared" si="121"/>
        <v>Xinsheng Xiang (Dázhōu Shì)</v>
      </c>
    </row>
    <row r="3897" spans="1:16" x14ac:dyDescent="0.25">
      <c r="A3897" t="s">
        <v>2208</v>
      </c>
      <c r="B3897" t="str">
        <f>IF(COUNTIF(A:A,A3897)&gt;1,_xlfn.CONCAT(A3897," (",N3897,")"),A3897)</f>
        <v>Xīnshèng Zhèn</v>
      </c>
      <c r="C3897" t="str">
        <f>IF(COUNTIF(B:B,B3897)&gt;1,_xlfn.CONCAT(A3897," (",M3897,")"),B3897)</f>
        <v>Xīnshèng Zhèn</v>
      </c>
      <c r="D3897" t="s">
        <v>2209</v>
      </c>
      <c r="E3897" t="s">
        <v>7</v>
      </c>
      <c r="F3897" t="str">
        <f>_xlfn.CONCAT(D3897,", ",H3897,", ",I3897,", ","四川省")</f>
        <v>新盛镇, 罗江区, 德阳市, 四川省</v>
      </c>
      <c r="G3897">
        <v>25909</v>
      </c>
      <c r="H3897" t="s">
        <v>8214</v>
      </c>
      <c r="I3897" t="s">
        <v>8211</v>
      </c>
      <c r="J3897">
        <f>VLOOKUP(F3897,[1]!china_towns_second__2[[Column1]:[Y]],3,FALSE)</f>
        <v>31.272200285441102</v>
      </c>
      <c r="K3897">
        <f>VLOOKUP(F3897,[1]!china_towns_second__2[[Column1]:[Y]],2,FALSE)</f>
        <v>104.6444434</v>
      </c>
      <c r="L3897" t="s">
        <v>13220</v>
      </c>
      <c r="M3897" t="str">
        <f>VLOOKUP(H3897,CHOOSE({1,2},Table22[Native],Table22[Name]),2,0)</f>
        <v>Luójiāng Qū</v>
      </c>
      <c r="N3897" s="15" t="str">
        <f>VLOOKUP(I3897,CHOOSE({1,2},Table22[Native],Table22[Name]),2,0)</f>
        <v>Déyáng Shì</v>
      </c>
      <c r="O3897" s="15" t="str">
        <f t="shared" si="120"/>
        <v>Xinsheng Zhen (Déyáng Shì)</v>
      </c>
      <c r="P3897" s="15" t="str">
        <f t="shared" si="121"/>
        <v>Xinsheng Zhen (Déyáng Shì)</v>
      </c>
    </row>
    <row r="3898" spans="1:16" x14ac:dyDescent="0.25">
      <c r="A3898" t="s">
        <v>6000</v>
      </c>
      <c r="B3898" t="str">
        <f>IF(COUNTIF(A:A,A3898)&gt;1,_xlfn.CONCAT(A3898," (",N3898,")"),A3898)</f>
        <v>Xīnshēng Zhèn</v>
      </c>
      <c r="C3898" t="str">
        <f>IF(COUNTIF(B:B,B3898)&gt;1,_xlfn.CONCAT(A3898," (",M3898,")"),B3898)</f>
        <v>Xīnshēng Zhèn</v>
      </c>
      <c r="D3898" t="s">
        <v>6001</v>
      </c>
      <c r="E3898" t="s">
        <v>7</v>
      </c>
      <c r="F3898" t="str">
        <f>_xlfn.CONCAT(D3898,", ",H3898,", ",I3898,", ","四川省")</f>
        <v>新生镇, 三台县, 绵阳市, 四川省</v>
      </c>
      <c r="G3898">
        <v>23165</v>
      </c>
      <c r="H3898" t="s">
        <v>8313</v>
      </c>
      <c r="I3898" t="s">
        <v>8307</v>
      </c>
      <c r="J3898">
        <f>VLOOKUP(F3898,[1]!china_towns_second__2[[Column1]:[Y]],3,FALSE)</f>
        <v>30.952481975402101</v>
      </c>
      <c r="K3898">
        <f>VLOOKUP(F3898,[1]!china_towns_second__2[[Column1]:[Y]],2,FALSE)</f>
        <v>105.0848531</v>
      </c>
      <c r="L3898" t="s">
        <v>13220</v>
      </c>
      <c r="M3898" t="str">
        <f>VLOOKUP(H3898,CHOOSE({1,2},Table22[Native],Table22[Name]),2,0)</f>
        <v>Sāntái Xiàn</v>
      </c>
      <c r="N3898" s="15" t="str">
        <f>VLOOKUP(I3898,CHOOSE({1,2},Table22[Native],Table22[Name]),2,0)</f>
        <v>Miányáng Shì</v>
      </c>
      <c r="O3898" s="15" t="str">
        <f t="shared" si="120"/>
        <v>Xinsheng Zhen (Miányáng Shì)</v>
      </c>
      <c r="P3898" s="15" t="str">
        <f t="shared" si="121"/>
        <v>Xinsheng Zhen (Miányáng Shì)</v>
      </c>
    </row>
    <row r="3899" spans="1:16" hidden="1" x14ac:dyDescent="0.25">
      <c r="A3899" t="s">
        <v>1955</v>
      </c>
      <c r="B3899" t="str">
        <f>IF(COUNTIF(A:A,A3899)&gt;1,_xlfn.CONCAT(A3899," (",N3899,")"),A3899)</f>
        <v>Xīnshì Zhèn (Dázhōu Shì)</v>
      </c>
      <c r="C3899" t="str">
        <f>IF(COUNTIF(B:B,B3899)&gt;1,_xlfn.CONCAT(A3899," (",M3899,")"),B3899)</f>
        <v>Xīnshì Zhèn (Dázhōu Shì)</v>
      </c>
      <c r="D3899" t="s">
        <v>1956</v>
      </c>
      <c r="E3899" t="s">
        <v>7</v>
      </c>
      <c r="F3899" t="str">
        <f>_xlfn.CONCAT(D3899,", ",H3899,", ",I3899,", ","四川省")</f>
        <v>新市镇, 渠县, 达州市, 四川省</v>
      </c>
      <c r="G3899">
        <v>13665</v>
      </c>
      <c r="H3899" t="s">
        <v>8206</v>
      </c>
      <c r="I3899" t="s">
        <v>8202</v>
      </c>
      <c r="J3899">
        <f>VLOOKUP(F3899,[1]!china_towns_second__2[[Column1]:[Y]],3,FALSE)</f>
        <v>30.855760764796099</v>
      </c>
      <c r="K3899">
        <f>VLOOKUP(F3899,[1]!china_towns_second__2[[Column1]:[Y]],2,FALSE)</f>
        <v>106.6981332</v>
      </c>
      <c r="L3899" t="s">
        <v>14438</v>
      </c>
      <c r="M3899" t="str">
        <f>VLOOKUP(H3899,CHOOSE({1,2},Table22[Native],Table22[Name]),2,0)</f>
        <v>Qú Xiàn</v>
      </c>
      <c r="N3899" s="15" t="str">
        <f>VLOOKUP(I3899,CHOOSE({1,2},Table22[Native],Table22[Name]),2,0)</f>
        <v>Dázhōu Shì</v>
      </c>
      <c r="O3899" s="15" t="str">
        <f t="shared" si="120"/>
        <v>Xinshi Zhen (Dazhou Shi) (Dázhōu Shì)</v>
      </c>
      <c r="P3899" s="15" t="str">
        <f t="shared" si="121"/>
        <v>Xinshi Zhen (Dazhou Shi) (Dázhōu Shì)</v>
      </c>
    </row>
    <row r="3900" spans="1:16" hidden="1" x14ac:dyDescent="0.25">
      <c r="A3900" t="s">
        <v>1955</v>
      </c>
      <c r="B3900" t="str">
        <f>IF(COUNTIF(A:A,A3900)&gt;1,_xlfn.CONCAT(A3900," (",N3900,")"),A3900)</f>
        <v>Xīnshì Zhèn (Déyáng Shì)</v>
      </c>
      <c r="C3900" t="str">
        <f>IF(COUNTIF(B:B,B3900)&gt;1,_xlfn.CONCAT(A3900," (",M3900,")"),B3900)</f>
        <v>Xīnshì Zhèn (Déyáng Shì)</v>
      </c>
      <c r="D3900" t="s">
        <v>1956</v>
      </c>
      <c r="E3900" t="s">
        <v>7</v>
      </c>
      <c r="F3900" t="str">
        <f>_xlfn.CONCAT(D3900,", ",H3900,", ",I3900,", ","四川省")</f>
        <v>新市镇, 绵竹市, 德阳市, 四川省</v>
      </c>
      <c r="G3900">
        <v>34603</v>
      </c>
      <c r="H3900" t="s">
        <v>8215</v>
      </c>
      <c r="I3900" t="s">
        <v>8211</v>
      </c>
      <c r="J3900">
        <f>VLOOKUP(F3900,[1]!china_towns_second__2[[Column1]:[Y]],3,FALSE)</f>
        <v>31.214000145632301</v>
      </c>
      <c r="K3900">
        <f>VLOOKUP(F3900,[1]!china_towns_second__2[[Column1]:[Y]],2,FALSE)</f>
        <v>104.20240269999999</v>
      </c>
      <c r="L3900" t="s">
        <v>14439</v>
      </c>
      <c r="M3900" t="str">
        <f>VLOOKUP(H3900,CHOOSE({1,2},Table22[Native],Table22[Name]),2,0)</f>
        <v>Miánzhú Shì</v>
      </c>
      <c r="N3900" s="15" t="str">
        <f>VLOOKUP(I3900,CHOOSE({1,2},Table22[Native],Table22[Name]),2,0)</f>
        <v>Déyáng Shì</v>
      </c>
      <c r="O3900" s="15" t="str">
        <f t="shared" si="120"/>
        <v>Xinshi Zhen (Deyang Shi) (Déyáng Shì)</v>
      </c>
      <c r="P3900" s="15" t="str">
        <f t="shared" si="121"/>
        <v>Xinshi Zhen (Deyang Shi) (Déyáng Shì)</v>
      </c>
    </row>
    <row r="3901" spans="1:16" hidden="1" x14ac:dyDescent="0.25">
      <c r="A3901" t="s">
        <v>1955</v>
      </c>
      <c r="B3901" t="str">
        <f>IF(COUNTIF(A:A,A3901)&gt;1,_xlfn.CONCAT(A3901," (",N3901,")"),A3901)</f>
        <v>Xīnshì Zhèn (Yíbīn Shì)</v>
      </c>
      <c r="C3901" t="str">
        <f>IF(COUNTIF(B:B,B3901)&gt;1,_xlfn.CONCAT(A3901," (",M3901,")"),B3901)</f>
        <v>Xīnshì Zhèn (Yíbīn Shì)</v>
      </c>
      <c r="D3901" t="s">
        <v>1956</v>
      </c>
      <c r="E3901" t="s">
        <v>7</v>
      </c>
      <c r="F3901" t="str">
        <f>_xlfn.CONCAT(D3901,", ",H3901,", ",I3901,", ","四川省")</f>
        <v>新市镇, 屏山县, 宜宾市, 四川省</v>
      </c>
      <c r="G3901">
        <v>24454</v>
      </c>
      <c r="H3901" t="s">
        <v>8367</v>
      </c>
      <c r="I3901" t="s">
        <v>8359</v>
      </c>
      <c r="J3901">
        <f>VLOOKUP(F3901,[1]!china_towns_second__2[[Column1]:[Y]],3,FALSE)</f>
        <v>28.674727782230701</v>
      </c>
      <c r="K3901">
        <f>VLOOKUP(F3901,[1]!china_towns_second__2[[Column1]:[Y]],2,FALSE)</f>
        <v>103.8233381</v>
      </c>
      <c r="L3901" t="s">
        <v>14440</v>
      </c>
      <c r="M3901" t="str">
        <f>VLOOKUP(H3901,CHOOSE({1,2},Table22[Native],Table22[Name]),2,0)</f>
        <v>Píngshān Xiàn</v>
      </c>
      <c r="N3901" s="15" t="str">
        <f>VLOOKUP(I3901,CHOOSE({1,2},Table22[Native],Table22[Name]),2,0)</f>
        <v>Yíbīn Shì</v>
      </c>
      <c r="O3901" s="15" t="str">
        <f t="shared" si="120"/>
        <v>Xinshi Zhen (Yibin Shi) (Yíbīn Shì)</v>
      </c>
      <c r="P3901" s="15" t="str">
        <f t="shared" si="121"/>
        <v>Xinshi Zhen (Yibin Shi) (Yíbīn Shì)</v>
      </c>
    </row>
    <row r="3902" spans="1:16" hidden="1" x14ac:dyDescent="0.25">
      <c r="A3902" t="s">
        <v>5017</v>
      </c>
      <c r="B3902" t="str">
        <f>IF(COUNTIF(A:A,A3902)&gt;1,_xlfn.CONCAT(A3902," (",N3902,")"),A3902)</f>
        <v>Xīnshìbà Zhèn</v>
      </c>
      <c r="C3902" t="str">
        <f>IF(COUNTIF(B:B,B3902)&gt;1,_xlfn.CONCAT(A3902," (",M3902,")"),B3902)</f>
        <v>Xīnshìbà Zhèn</v>
      </c>
      <c r="D3902" t="s">
        <v>5018</v>
      </c>
      <c r="E3902" t="s">
        <v>7</v>
      </c>
      <c r="F3902" t="str">
        <f>_xlfn.CONCAT(D3902,", ",H3902,", ",I3902,", ","四川省")</f>
        <v>新市坝镇, 甘洛县, 凉山彝族自治州, 四川省</v>
      </c>
      <c r="G3902">
        <v>52671</v>
      </c>
      <c r="H3902" t="s">
        <v>8274</v>
      </c>
      <c r="I3902" t="s">
        <v>8271</v>
      </c>
      <c r="J3902">
        <f>VLOOKUP(F3902,[1]!china_towns_second__2[[Column1]:[Y]],3,FALSE)</f>
        <v>28.983766334145901</v>
      </c>
      <c r="K3902">
        <f>VLOOKUP(F3902,[1]!china_towns_second__2[[Column1]:[Y]],2,FALSE)</f>
        <v>102.8320355</v>
      </c>
      <c r="L3902" t="s">
        <v>13221</v>
      </c>
      <c r="M3902" t="str">
        <f>VLOOKUP(H3902,CHOOSE({1,2},Table22[Native],Table22[Name]),2,0)</f>
        <v>Gānluò Xiàn</v>
      </c>
      <c r="N3902" s="15" t="str">
        <f>VLOOKUP(I3902,CHOOSE({1,2},Table22[Native],Table22[Name]),2,0)</f>
        <v>Liángshān Yízú Zìzhìzhōu</v>
      </c>
      <c r="O3902" s="15" t="str">
        <f t="shared" si="120"/>
        <v>Xinshiba Zhen (Liángshān Yízú Zìzhìzhōu)</v>
      </c>
      <c r="P3902" s="15" t="str">
        <f t="shared" si="121"/>
        <v>Xinshiba Zhen (Liángshān Yízú Zìzhìzhōu)</v>
      </c>
    </row>
    <row r="3903" spans="1:16" hidden="1" x14ac:dyDescent="0.25">
      <c r="A3903" t="s">
        <v>1957</v>
      </c>
      <c r="B3903" t="str">
        <f>IF(COUNTIF(A:A,A3903)&gt;1,_xlfn.CONCAT(A3903," (",N3903,")"),A3903)</f>
        <v>Xīntài Xiāng</v>
      </c>
      <c r="C3903" t="str">
        <f>IF(COUNTIF(B:B,B3903)&gt;1,_xlfn.CONCAT(A3903," (",M3903,")"),B3903)</f>
        <v>Xīntài Xiāng</v>
      </c>
      <c r="D3903" t="s">
        <v>1958</v>
      </c>
      <c r="E3903" t="s">
        <v>11</v>
      </c>
      <c r="F3903" t="str">
        <f>_xlfn.CONCAT(D3903,", ",H3903,", ",I3903,", ","四川省")</f>
        <v>新太乡, 开江县, 达州市, 四川省</v>
      </c>
      <c r="G3903">
        <v>11182</v>
      </c>
      <c r="H3903" t="s">
        <v>8205</v>
      </c>
      <c r="I3903" t="s">
        <v>8202</v>
      </c>
      <c r="J3903" t="e">
        <f>VLOOKUP(F3903,[1]!china_towns_second__2[[Column1]:[Y]],3,FALSE)</f>
        <v>#N/A</v>
      </c>
      <c r="K3903" t="e">
        <f>VLOOKUP(F3903,[1]!china_towns_second__2[[Column1]:[Y]],2,FALSE)</f>
        <v>#N/A</v>
      </c>
      <c r="L3903" t="s">
        <v>13222</v>
      </c>
      <c r="M3903" t="str">
        <f>VLOOKUP(H3903,CHOOSE({1,2},Table22[Native],Table22[Name]),2,0)</f>
        <v>Kāijiāng Xiàn</v>
      </c>
      <c r="N3903" s="15" t="str">
        <f>VLOOKUP(I3903,CHOOSE({1,2},Table22[Native],Table22[Name]),2,0)</f>
        <v>Dázhōu Shì</v>
      </c>
      <c r="O3903" s="15" t="str">
        <f t="shared" si="120"/>
        <v>Xintai Xiang (Dázhōu Shì)</v>
      </c>
      <c r="P3903" s="15" t="str">
        <f t="shared" si="121"/>
        <v>Xintai Xiang (Dázhōu Shì)</v>
      </c>
    </row>
    <row r="3904" spans="1:16" hidden="1" x14ac:dyDescent="0.25">
      <c r="A3904" t="s">
        <v>5019</v>
      </c>
      <c r="B3904" t="str">
        <f>IF(COUNTIF(A:A,A3904)&gt;1,_xlfn.CONCAT(A3904," (",N3904,")"),A3904)</f>
        <v>Xīntián Xiāng</v>
      </c>
      <c r="C3904" t="str">
        <f>IF(COUNTIF(B:B,B3904)&gt;1,_xlfn.CONCAT(A3904," (",M3904,")"),B3904)</f>
        <v>Xīntián Xiāng</v>
      </c>
      <c r="D3904" t="s">
        <v>5020</v>
      </c>
      <c r="E3904" t="s">
        <v>11</v>
      </c>
      <c r="F3904" t="str">
        <f>_xlfn.CONCAT(D3904,", ",H3904,", ",I3904,", ","四川省")</f>
        <v>新田乡, 会东县, 凉山彝族自治州, 四川省</v>
      </c>
      <c r="G3904">
        <v>4154</v>
      </c>
      <c r="H3904" t="s">
        <v>8275</v>
      </c>
      <c r="I3904" t="s">
        <v>8271</v>
      </c>
      <c r="J3904" t="e">
        <f>VLOOKUP(F3904,[1]!china_towns_second__2[[Column1]:[Y]],3,FALSE)</f>
        <v>#N/A</v>
      </c>
      <c r="K3904" t="e">
        <f>VLOOKUP(F3904,[1]!china_towns_second__2[[Column1]:[Y]],2,FALSE)</f>
        <v>#N/A</v>
      </c>
      <c r="L3904" t="s">
        <v>13223</v>
      </c>
      <c r="M3904" t="str">
        <f>VLOOKUP(H3904,CHOOSE({1,2},Table22[Native],Table22[Name]),2,0)</f>
        <v>Huìdōng Xiàn</v>
      </c>
      <c r="N3904" s="15" t="str">
        <f>VLOOKUP(I3904,CHOOSE({1,2},Table22[Native],Table22[Name]),2,0)</f>
        <v>Liángshān Yízú Zìzhìzhōu</v>
      </c>
      <c r="O3904" s="15" t="str">
        <f t="shared" si="120"/>
        <v>Xintian Xiang (Liángshān Yízú Zìzhìzhōu)</v>
      </c>
      <c r="P3904" s="15" t="str">
        <f t="shared" si="121"/>
        <v>Xintian Xiang (Liángshān Yízú Zìzhìzhōu)</v>
      </c>
    </row>
    <row r="3905" spans="1:16" hidden="1" x14ac:dyDescent="0.25">
      <c r="A3905" t="s">
        <v>7406</v>
      </c>
      <c r="B3905" t="str">
        <f>IF(COUNTIF(A:A,A3905)&gt;1,_xlfn.CONCAT(A3905," (",N3905,")"),A3905)</f>
        <v>Xīntiān Zhèn</v>
      </c>
      <c r="C3905" t="str">
        <f>IF(COUNTIF(B:B,B3905)&gt;1,_xlfn.CONCAT(A3905," (",M3905,")"),B3905)</f>
        <v>Xīntiān Zhèn</v>
      </c>
      <c r="D3905" t="s">
        <v>7407</v>
      </c>
      <c r="E3905" t="s">
        <v>7</v>
      </c>
      <c r="F3905" t="str">
        <f>_xlfn.CONCAT(D3905,", ",H3905,", ",I3905,", ","四川省")</f>
        <v>新添镇, 荥经县, 雅安市, 四川省</v>
      </c>
      <c r="G3905">
        <v>9536</v>
      </c>
      <c r="H3905" t="s">
        <v>8356</v>
      </c>
      <c r="I3905" t="s">
        <v>8349</v>
      </c>
      <c r="J3905">
        <f>VLOOKUP(F3905,[1]!china_towns_second__2[[Column1]:[Y]],3,FALSE)</f>
        <v>29.862000003401899</v>
      </c>
      <c r="K3905">
        <f>VLOOKUP(F3905,[1]!china_towns_second__2[[Column1]:[Y]],2,FALSE)</f>
        <v>102.8491385</v>
      </c>
      <c r="L3905" t="s">
        <v>13224</v>
      </c>
      <c r="M3905" t="str">
        <f>VLOOKUP(H3905,CHOOSE({1,2},Table22[Native],Table22[Name]),2,0)</f>
        <v>Yíngjīng Xiàn</v>
      </c>
      <c r="N3905" s="15" t="str">
        <f>VLOOKUP(I3905,CHOOSE({1,2},Table22[Native],Table22[Name]),2,0)</f>
        <v>Yă'ān Shì</v>
      </c>
      <c r="O3905" s="15" t="str">
        <f t="shared" si="120"/>
        <v>Xintian Zhen (Yă'ān Shì)</v>
      </c>
      <c r="P3905" s="15" t="str">
        <f t="shared" si="121"/>
        <v>Xintian Zhen (Yă'ān Shì)</v>
      </c>
    </row>
    <row r="3906" spans="1:16" hidden="1" x14ac:dyDescent="0.25">
      <c r="A3906" t="s">
        <v>5021</v>
      </c>
      <c r="B3906" t="str">
        <f>IF(COUNTIF(A:A,A3906)&gt;1,_xlfn.CONCAT(A3906," (",N3906,")"),A3906)</f>
        <v>Xīnxiāng Xiāng</v>
      </c>
      <c r="C3906" t="str">
        <f>IF(COUNTIF(B:B,B3906)&gt;1,_xlfn.CONCAT(A3906," (",M3906,")"),B3906)</f>
        <v>Xīnxiāng Xiāng</v>
      </c>
      <c r="D3906" t="s">
        <v>5022</v>
      </c>
      <c r="E3906" t="s">
        <v>11</v>
      </c>
      <c r="F3906" t="str">
        <f>_xlfn.CONCAT(D3906,", ",H3906,", ",I3906,", ","四川省")</f>
        <v>新乡乡, 越西县, 凉山彝族自治州, 四川省</v>
      </c>
      <c r="G3906">
        <v>2586</v>
      </c>
      <c r="H3906" t="s">
        <v>8287</v>
      </c>
      <c r="I3906" t="s">
        <v>8271</v>
      </c>
      <c r="J3906" t="e">
        <f>VLOOKUP(F3906,[1]!china_towns_second__2[[Column1]:[Y]],3,FALSE)</f>
        <v>#N/A</v>
      </c>
      <c r="K3906" t="e">
        <f>VLOOKUP(F3906,[1]!china_towns_second__2[[Column1]:[Y]],2,FALSE)</f>
        <v>#N/A</v>
      </c>
      <c r="L3906" t="s">
        <v>13225</v>
      </c>
      <c r="M3906" t="str">
        <f>VLOOKUP(H3906,CHOOSE({1,2},Table22[Native],Table22[Name]),2,0)</f>
        <v>Yuèxī Xiàn</v>
      </c>
      <c r="N3906" s="15" t="str">
        <f>VLOOKUP(I3906,CHOOSE({1,2},Table22[Native],Table22[Name]),2,0)</f>
        <v>Liángshān Yízú Zìzhìzhōu</v>
      </c>
      <c r="O3906" s="15" t="str">
        <f t="shared" ref="O3906:O3969" si="122">_xlfn.CONCAT(L3906," (",N3906,")")</f>
        <v>Xinxiang Xiang (Liángshān Yízú Zìzhìzhōu)</v>
      </c>
      <c r="P3906" s="15" t="str">
        <f t="shared" ref="P3906:P3969" si="123">IF(COUNTIF(O:O,O3906)&gt;1,_xlfn.CONCAT(L3906," (",M3906,")"),O3906)</f>
        <v>Xinxiang Xiang (Liángshān Yízú Zìzhìzhōu)</v>
      </c>
    </row>
    <row r="3907" spans="1:16" hidden="1" x14ac:dyDescent="0.25">
      <c r="A3907" t="s">
        <v>1368</v>
      </c>
      <c r="B3907" t="str">
        <f>IF(COUNTIF(A:A,A3907)&gt;1,_xlfn.CONCAT(A3907," (",N3907,")"),A3907)</f>
        <v>Xīnxīng Jiēdào</v>
      </c>
      <c r="C3907" t="str">
        <f>IF(COUNTIF(B:B,B3907)&gt;1,_xlfn.CONCAT(A3907," (",M3907,")"),B3907)</f>
        <v>Xīnxīng Jiēdào</v>
      </c>
      <c r="D3907" t="s">
        <v>1369</v>
      </c>
      <c r="E3907" t="s">
        <v>493</v>
      </c>
      <c r="F3907" t="str">
        <f>_xlfn.CONCAT(D3907,", ",H3907,", ",I3907,", ","四川省")</f>
        <v>新兴街道, 双流区, 成都市, 四川省</v>
      </c>
      <c r="G3907">
        <v>33509</v>
      </c>
      <c r="H3907" t="s">
        <v>8196</v>
      </c>
      <c r="I3907" t="s">
        <v>8180</v>
      </c>
      <c r="J3907" t="e">
        <f>VLOOKUP(F3907,[1]!china_towns_second__2[[Column1]:[Y]],3,FALSE)</f>
        <v>#N/A</v>
      </c>
      <c r="K3907" t="e">
        <f>VLOOKUP(F3907,[1]!china_towns_second__2[[Column1]:[Y]],2,FALSE)</f>
        <v>#N/A</v>
      </c>
      <c r="L3907" t="s">
        <v>13226</v>
      </c>
      <c r="M3907" t="str">
        <f>VLOOKUP(H3907,CHOOSE({1,2},Table22[Native],Table22[Name]),2,0)</f>
        <v>Shuāngliú Qū</v>
      </c>
      <c r="N3907" s="15" t="str">
        <f>VLOOKUP(I3907,CHOOSE({1,2},Table22[Native],Table22[Name]),2,0)</f>
        <v>Chéngdū Shì</v>
      </c>
      <c r="O3907" s="15" t="str">
        <f t="shared" si="122"/>
        <v>Xinxing Jiedao (Chéngdū Shì)</v>
      </c>
      <c r="P3907" s="15" t="str">
        <f t="shared" si="123"/>
        <v>Xinxing Jiedao (Chéngdū Shì)</v>
      </c>
    </row>
    <row r="3908" spans="1:16" hidden="1" x14ac:dyDescent="0.25">
      <c r="A3908" t="s">
        <v>5023</v>
      </c>
      <c r="B3908" t="str">
        <f>IF(COUNTIF(A:A,A3908)&gt;1,_xlfn.CONCAT(A3908," (",N3908,")"),A3908)</f>
        <v>Xīnxīng Xiāng (Liángshān Yízú Zìzhìzhōu)</v>
      </c>
      <c r="C3908" t="str">
        <f>IF(COUNTIF(B:B,B3908)&gt;1,_xlfn.CONCAT(A3908," (",M3908,")"),B3908)</f>
        <v>Xīnxīng Xiāng (Liángshān Yízú Zìzhìzhōu)</v>
      </c>
      <c r="D3908" t="s">
        <v>5024</v>
      </c>
      <c r="E3908" t="s">
        <v>11</v>
      </c>
      <c r="F3908" t="str">
        <f>_xlfn.CONCAT(D3908,", ",H3908,", ",I3908,", ","四川省")</f>
        <v>新兴乡, 冕宁县, 凉山彝族自治州, 四川省</v>
      </c>
      <c r="G3908">
        <v>1948</v>
      </c>
      <c r="H3908" t="s">
        <v>8280</v>
      </c>
      <c r="I3908" t="s">
        <v>8271</v>
      </c>
      <c r="J3908" t="e">
        <f>VLOOKUP(F3908,[1]!china_towns_second__2[[Column1]:[Y]],3,FALSE)</f>
        <v>#N/A</v>
      </c>
      <c r="K3908" t="e">
        <f>VLOOKUP(F3908,[1]!china_towns_second__2[[Column1]:[Y]],2,FALSE)</f>
        <v>#N/A</v>
      </c>
      <c r="L3908" t="s">
        <v>14441</v>
      </c>
      <c r="M3908" t="str">
        <f>VLOOKUP(H3908,CHOOSE({1,2},Table22[Native],Table22[Name]),2,0)</f>
        <v>Miănníng Xiàn</v>
      </c>
      <c r="N3908" s="15" t="str">
        <f>VLOOKUP(I3908,CHOOSE({1,2},Table22[Native],Table22[Name]),2,0)</f>
        <v>Liángshān Yízú Zìzhìzhōu</v>
      </c>
      <c r="O3908" s="15" t="str">
        <f t="shared" si="122"/>
        <v>Xinxing Xiang (Liangshan Yizu Zizhizhou) (Liángshān Yízú Zìzhìzhōu)</v>
      </c>
      <c r="P3908" s="15" t="str">
        <f t="shared" si="123"/>
        <v>Xinxing Xiang (Liangshan Yizu Zizhizhou) (Liángshān Yízú Zìzhìzhōu)</v>
      </c>
    </row>
    <row r="3909" spans="1:16" hidden="1" x14ac:dyDescent="0.25">
      <c r="A3909" t="s">
        <v>5023</v>
      </c>
      <c r="B3909" t="str">
        <f>IF(COUNTIF(A:A,A3909)&gt;1,_xlfn.CONCAT(A3909," (",N3909,")"),A3909)</f>
        <v>Xīnxīng Xiāng (Miányáng Shì)</v>
      </c>
      <c r="C3909" t="str">
        <f>IF(COUNTIF(B:B,B3909)&gt;1,_xlfn.CONCAT(A3909," (",M3909,")"),B3909)</f>
        <v>Xīnxīng Xiāng (Miányáng Shì)</v>
      </c>
      <c r="D3909" t="s">
        <v>5024</v>
      </c>
      <c r="E3909" t="s">
        <v>11</v>
      </c>
      <c r="F3909" t="str">
        <f>_xlfn.CONCAT(D3909,", ",H3909,", ",I3909,", ","四川省")</f>
        <v>新兴乡, 江油市, 绵阳市, 四川省</v>
      </c>
      <c r="G3909">
        <v>8347</v>
      </c>
      <c r="H3909" t="s">
        <v>8311</v>
      </c>
      <c r="I3909" t="s">
        <v>8307</v>
      </c>
      <c r="J3909" t="e">
        <f>VLOOKUP(F3909,[1]!china_towns_second__2[[Column1]:[Y]],3,FALSE)</f>
        <v>#N/A</v>
      </c>
      <c r="K3909" t="e">
        <f>VLOOKUP(F3909,[1]!china_towns_second__2[[Column1]:[Y]],2,FALSE)</f>
        <v>#N/A</v>
      </c>
      <c r="L3909" t="s">
        <v>14442</v>
      </c>
      <c r="M3909" t="str">
        <f>VLOOKUP(H3909,CHOOSE({1,2},Table22[Native],Table22[Name]),2,0)</f>
        <v>Jiāngyóu Shì</v>
      </c>
      <c r="N3909" s="15" t="str">
        <f>VLOOKUP(I3909,CHOOSE({1,2},Table22[Native],Table22[Name]),2,0)</f>
        <v>Miányáng Shì</v>
      </c>
      <c r="O3909" s="15" t="str">
        <f t="shared" si="122"/>
        <v>Xinxing Xiang (Mianyang Shi) (Miányáng Shì)</v>
      </c>
      <c r="P3909" s="15" t="str">
        <f t="shared" si="123"/>
        <v>Xinxing Xiang (Mianyang Shi) (Miányáng Shì)</v>
      </c>
    </row>
    <row r="3910" spans="1:16" hidden="1" x14ac:dyDescent="0.25">
      <c r="A3910" t="s">
        <v>5023</v>
      </c>
      <c r="B3910" t="str">
        <f>IF(COUNTIF(A:A,A3910)&gt;1,_xlfn.CONCAT(A3910," (",N3910,")"),A3910)</f>
        <v>Xīnxīng Xiāng (Suìníng Shì)</v>
      </c>
      <c r="C3910" t="str">
        <f>IF(COUNTIF(B:B,B3910)&gt;1,_xlfn.CONCAT(A3910," (",M3910,")"),B3910)</f>
        <v>Xīnxīng Xiāng (Suìníng Shì)</v>
      </c>
      <c r="D3910" t="s">
        <v>7185</v>
      </c>
      <c r="E3910" t="s">
        <v>11</v>
      </c>
      <c r="F3910" t="str">
        <f>_xlfn.CONCAT(D3910,", ",H3910,", ",I3910,", ","四川省")</f>
        <v>新星乡, 蓬溪县, 遂宁市, 四川省</v>
      </c>
      <c r="G3910">
        <v>7374</v>
      </c>
      <c r="H3910" t="s">
        <v>8346</v>
      </c>
      <c r="I3910" t="s">
        <v>8342</v>
      </c>
      <c r="J3910" t="e">
        <f>VLOOKUP(F3910,[1]!china_towns_second__2[[Column1]:[Y]],3,FALSE)</f>
        <v>#N/A</v>
      </c>
      <c r="K3910" t="e">
        <f>VLOOKUP(F3910,[1]!china_towns_second__2[[Column1]:[Y]],2,FALSE)</f>
        <v>#N/A</v>
      </c>
      <c r="L3910" t="s">
        <v>14443</v>
      </c>
      <c r="M3910" t="str">
        <f>VLOOKUP(H3910,CHOOSE({1,2},Table22[Native],Table22[Name]),2,0)</f>
        <v>Péngxī Xiàn</v>
      </c>
      <c r="N3910" s="15" t="str">
        <f>VLOOKUP(I3910,CHOOSE({1,2},Table22[Native],Table22[Name]),2,0)</f>
        <v>Suìníng Shì</v>
      </c>
      <c r="O3910" s="15" t="str">
        <f t="shared" si="122"/>
        <v>Xinxing Xiang (Suining Shi) (Suìníng Shì)</v>
      </c>
      <c r="P3910" s="15" t="str">
        <f t="shared" si="123"/>
        <v>Xinxing Xiang (Suining Shi) (Suìníng Shì)</v>
      </c>
    </row>
    <row r="3911" spans="1:16" hidden="1" x14ac:dyDescent="0.25">
      <c r="A3911" t="s">
        <v>5023</v>
      </c>
      <c r="B3911" t="str">
        <f>IF(COUNTIF(A:A,A3911)&gt;1,_xlfn.CONCAT(A3911," (",N3911,")"),A3911)</f>
        <v>Xīnxīng Xiāng (Chéngdū Shì)</v>
      </c>
      <c r="C3911" t="str">
        <f>IF(COUNTIF(B:B,B3911)&gt;1,_xlfn.CONCAT(A3911," (",M3911,")"),B3911)</f>
        <v>Xīnxīng Xiāng (Chéngdū Shì)</v>
      </c>
      <c r="D3911" t="s">
        <v>7185</v>
      </c>
      <c r="E3911" t="s">
        <v>11</v>
      </c>
      <c r="F3911" t="str">
        <f>_xlfn.CONCAT(D3911,", ",H3911,", ",I3911,", ","四川省")</f>
        <v>新星乡, 简阳市, 成都市, 四川省</v>
      </c>
      <c r="G3911">
        <v>6952</v>
      </c>
      <c r="H3911" t="s">
        <v>8185</v>
      </c>
      <c r="I3911" t="s">
        <v>8180</v>
      </c>
      <c r="J3911" t="e">
        <f>VLOOKUP(F3911,[1]!china_towns_second__2[[Column1]:[Y]],3,FALSE)</f>
        <v>#N/A</v>
      </c>
      <c r="K3911" t="e">
        <f>VLOOKUP(F3911,[1]!china_towns_second__2[[Column1]:[Y]],2,FALSE)</f>
        <v>#N/A</v>
      </c>
      <c r="L3911" t="s">
        <v>14444</v>
      </c>
      <c r="M3911" t="str">
        <f>VLOOKUP(H3911,CHOOSE({1,2},Table22[Native],Table22[Name]),2,0)</f>
        <v>Jiănyáng Shì</v>
      </c>
      <c r="N3911" s="15" t="str">
        <f>VLOOKUP(I3911,CHOOSE({1,2},Table22[Native],Table22[Name]),2,0)</f>
        <v>Chéngdū Shì</v>
      </c>
      <c r="O3911" s="15" t="str">
        <f t="shared" si="122"/>
        <v>Xinxing Xiang (Chengdu Shi) (Chéngdū Shì)</v>
      </c>
      <c r="P3911" s="15" t="str">
        <f t="shared" si="123"/>
        <v>Xinxing Xiang (Chengdu Shi) (Chéngdū Shì)</v>
      </c>
    </row>
    <row r="3912" spans="1:16" hidden="1" x14ac:dyDescent="0.25">
      <c r="A3912" t="s">
        <v>1370</v>
      </c>
      <c r="B3912" t="str">
        <f>IF(COUNTIF(A:A,A3912)&gt;1,_xlfn.CONCAT(A3912," (",N3912,")"),A3912)</f>
        <v>Xīnxīng Zhèn</v>
      </c>
      <c r="C3912" t="str">
        <f>IF(COUNTIF(B:B,B3912)&gt;1,_xlfn.CONCAT(A3912," (",M3912,")"),B3912)</f>
        <v>Xīnxīng Zhèn</v>
      </c>
      <c r="D3912" t="s">
        <v>1371</v>
      </c>
      <c r="E3912" t="s">
        <v>7</v>
      </c>
      <c r="F3912" t="str">
        <f>_xlfn.CONCAT(D3912,", ",H3912,", ",I3912,", ","四川省")</f>
        <v>新兴镇, 彭州市, 成都市, 四川省</v>
      </c>
      <c r="G3912">
        <v>18623</v>
      </c>
      <c r="H3912" t="s">
        <v>8190</v>
      </c>
      <c r="I3912" t="s">
        <v>8180</v>
      </c>
      <c r="J3912">
        <f>VLOOKUP(F3912,[1]!china_towns_second__2[[Column1]:[Y]],3,FALSE)</f>
        <v>31.130974733247399</v>
      </c>
      <c r="K3912">
        <f>VLOOKUP(F3912,[1]!china_towns_second__2[[Column1]:[Y]],2,FALSE)</f>
        <v>103.8331424</v>
      </c>
      <c r="L3912" t="s">
        <v>13227</v>
      </c>
      <c r="M3912" t="str">
        <f>VLOOKUP(H3912,CHOOSE({1,2},Table22[Native],Table22[Name]),2,0)</f>
        <v>Péngzhōu Shì</v>
      </c>
      <c r="N3912" s="15" t="str">
        <f>VLOOKUP(I3912,CHOOSE({1,2},Table22[Native],Table22[Name]),2,0)</f>
        <v>Chéngdū Shì</v>
      </c>
      <c r="O3912" s="15" t="str">
        <f t="shared" si="122"/>
        <v>Xinxing Zhen (Chéngdū Shì)</v>
      </c>
      <c r="P3912" s="15" t="str">
        <f t="shared" si="123"/>
        <v>Xinxing Zhen (Chéngdū Shì)</v>
      </c>
    </row>
    <row r="3913" spans="1:16" hidden="1" x14ac:dyDescent="0.25">
      <c r="A3913" t="s">
        <v>3580</v>
      </c>
      <c r="B3913" t="str">
        <f>IF(COUNTIF(A:A,A3913)&gt;1,_xlfn.CONCAT(A3913," (",N3913,")"),A3913)</f>
        <v>Xīnxué Xiāng</v>
      </c>
      <c r="C3913" t="str">
        <f>IF(COUNTIF(B:B,B3913)&gt;1,_xlfn.CONCAT(A3913," (",M3913,")"),B3913)</f>
        <v>Xīnxué Xiāng</v>
      </c>
      <c r="D3913" t="s">
        <v>3581</v>
      </c>
      <c r="E3913" t="s">
        <v>11</v>
      </c>
      <c r="F3913" t="str">
        <f>_xlfn.CONCAT(D3913,", ",H3913,", ",I3913,", ","四川省")</f>
        <v>新学乡, 武胜县, 广安市, 四川省</v>
      </c>
      <c r="G3913">
        <v>9031</v>
      </c>
      <c r="H3913" t="s">
        <v>8244</v>
      </c>
      <c r="I3913" t="s">
        <v>8239</v>
      </c>
      <c r="J3913" t="e">
        <f>VLOOKUP(F3913,[1]!china_towns_second__2[[Column1]:[Y]],3,FALSE)</f>
        <v>#N/A</v>
      </c>
      <c r="K3913" t="e">
        <f>VLOOKUP(F3913,[1]!china_towns_second__2[[Column1]:[Y]],2,FALSE)</f>
        <v>#N/A</v>
      </c>
      <c r="L3913" t="s">
        <v>13228</v>
      </c>
      <c r="M3913" t="str">
        <f>VLOOKUP(H3913,CHOOSE({1,2},Table22[Native],Table22[Name]),2,0)</f>
        <v>Wŭshèng Xiàn</v>
      </c>
      <c r="N3913" s="15" t="str">
        <f>VLOOKUP(I3913,CHOOSE({1,2},Table22[Native],Table22[Name]),2,0)</f>
        <v>Guăng'ān Shì</v>
      </c>
      <c r="O3913" s="15" t="str">
        <f t="shared" si="122"/>
        <v>Xinxue Xiang (Guăng'ān Shì)</v>
      </c>
      <c r="P3913" s="15" t="str">
        <f t="shared" si="123"/>
        <v>Xinxue Xiang (Guăng'ān Shì)</v>
      </c>
    </row>
    <row r="3914" spans="1:16" hidden="1" x14ac:dyDescent="0.25">
      <c r="A3914" t="s">
        <v>6639</v>
      </c>
      <c r="B3914" t="str">
        <f>IF(COUNTIF(A:A,A3914)&gt;1,_xlfn.CONCAT(A3914," (",N3914,")"),A3914)</f>
        <v>Xīnyuán Xiāng</v>
      </c>
      <c r="C3914" t="str">
        <f>IF(COUNTIF(B:B,B3914)&gt;1,_xlfn.CONCAT(A3914," (",M3914,")"),B3914)</f>
        <v>Xīnyuán Xiāng</v>
      </c>
      <c r="D3914" t="s">
        <v>6640</v>
      </c>
      <c r="E3914" t="s">
        <v>11</v>
      </c>
      <c r="F3914" t="str">
        <f>_xlfn.CONCAT(D3914,", ",H3914,", ",I3914,", ","四川省")</f>
        <v>新园乡, 蓬安县, 南充市, 四川省</v>
      </c>
      <c r="G3914">
        <v>9230</v>
      </c>
      <c r="H3914" t="s">
        <v>8323</v>
      </c>
      <c r="I3914" t="s">
        <v>8318</v>
      </c>
      <c r="J3914" t="e">
        <f>VLOOKUP(F3914,[1]!china_towns_second__2[[Column1]:[Y]],3,FALSE)</f>
        <v>#N/A</v>
      </c>
      <c r="K3914" t="e">
        <f>VLOOKUP(F3914,[1]!china_towns_second__2[[Column1]:[Y]],2,FALSE)</f>
        <v>#N/A</v>
      </c>
      <c r="L3914" t="s">
        <v>13229</v>
      </c>
      <c r="M3914" t="str">
        <f>VLOOKUP(H3914,CHOOSE({1,2},Table22[Native],Table22[Name]),2,0)</f>
        <v>Péng'ān Xiàn</v>
      </c>
      <c r="N3914" s="15" t="str">
        <f>VLOOKUP(I3914,CHOOSE({1,2},Table22[Native],Table22[Name]),2,0)</f>
        <v>Nánchōng Shì</v>
      </c>
      <c r="O3914" s="15" t="str">
        <f t="shared" si="122"/>
        <v>Xinyuan Xiang (Nánchōng Shì)</v>
      </c>
      <c r="P3914" s="15" t="str">
        <f t="shared" si="123"/>
        <v>Xinyuan Xiang (Nánchōng Shì)</v>
      </c>
    </row>
    <row r="3915" spans="1:16" hidden="1" x14ac:dyDescent="0.25">
      <c r="A3915" t="s">
        <v>3955</v>
      </c>
      <c r="B3915" t="str">
        <f>IF(COUNTIF(A:A,A3915)&gt;1,_xlfn.CONCAT(A3915," (",N3915,")"),A3915)</f>
        <v>Xīnyún Xiāng</v>
      </c>
      <c r="C3915" t="str">
        <f>IF(COUNTIF(B:B,B3915)&gt;1,_xlfn.CONCAT(A3915," (",M3915,")"),B3915)</f>
        <v>Xīnyún Xiāng</v>
      </c>
      <c r="D3915" t="s">
        <v>3956</v>
      </c>
      <c r="E3915" t="s">
        <v>11</v>
      </c>
      <c r="F3915" t="str">
        <f>_xlfn.CONCAT(D3915,", ",H3915,", ",I3915,", ","四川省")</f>
        <v>新云乡, 五通桥区, 乐山市, 四川省</v>
      </c>
      <c r="G3915">
        <v>10741</v>
      </c>
      <c r="H3915" t="s">
        <v>8268</v>
      </c>
      <c r="I3915" t="s">
        <v>8256</v>
      </c>
      <c r="J3915" t="e">
        <f>VLOOKUP(F3915,[1]!china_towns_second__2[[Column1]:[Y]],3,FALSE)</f>
        <v>#N/A</v>
      </c>
      <c r="K3915" t="e">
        <f>VLOOKUP(F3915,[1]!china_towns_second__2[[Column1]:[Y]],2,FALSE)</f>
        <v>#N/A</v>
      </c>
      <c r="L3915" t="s">
        <v>13230</v>
      </c>
      <c r="M3915" t="str">
        <f>VLOOKUP(H3915,CHOOSE({1,2},Table22[Native],Table22[Name]),2,0)</f>
        <v>Wŭtōngqiáo Qū</v>
      </c>
      <c r="N3915" s="15" t="str">
        <f>VLOOKUP(I3915,CHOOSE({1,2},Table22[Native],Table22[Name]),2,0)</f>
        <v>Lèshān Shì</v>
      </c>
      <c r="O3915" s="15" t="str">
        <f t="shared" si="122"/>
        <v>Xinyun Xiang (Lèshān Shì)</v>
      </c>
      <c r="P3915" s="15" t="str">
        <f t="shared" si="123"/>
        <v>Xinyun Xiang (Lèshān Shì)</v>
      </c>
    </row>
    <row r="3916" spans="1:16" hidden="1" x14ac:dyDescent="0.25">
      <c r="A3916" t="s">
        <v>6002</v>
      </c>
      <c r="B3916" t="str">
        <f>IF(COUNTIF(A:A,A3916)&gt;1,_xlfn.CONCAT(A3916," (",N3916,")"),A3916)</f>
        <v>Xīnzào Zhèn</v>
      </c>
      <c r="C3916" t="str">
        <f>IF(COUNTIF(B:B,B3916)&gt;1,_xlfn.CONCAT(A3916," (",M3916,")"),B3916)</f>
        <v>Xīnzào Zhèn</v>
      </c>
      <c r="D3916" t="s">
        <v>6003</v>
      </c>
      <c r="E3916" t="s">
        <v>7</v>
      </c>
      <c r="F3916" t="str">
        <f>_xlfn.CONCAT(D3916,", ",H3916,", ",I3916,", ","四川省")</f>
        <v>新皂镇, 涪城区, 绵阳市, 四川省</v>
      </c>
      <c r="G3916">
        <v>16960</v>
      </c>
      <c r="H3916" t="s">
        <v>8310</v>
      </c>
      <c r="I3916" t="s">
        <v>8307</v>
      </c>
      <c r="J3916">
        <f>VLOOKUP(F3916,[1]!china_towns_second__2[[Column1]:[Y]],3,FALSE)</f>
        <v>31.4172100286698</v>
      </c>
      <c r="K3916">
        <f>VLOOKUP(F3916,[1]!china_towns_second__2[[Column1]:[Y]],2,FALSE)</f>
        <v>104.62765280000001</v>
      </c>
      <c r="L3916" t="s">
        <v>13231</v>
      </c>
      <c r="M3916" t="str">
        <f>VLOOKUP(H3916,CHOOSE({1,2},Table22[Native],Table22[Name]),2,0)</f>
        <v>Fúchéng Qū</v>
      </c>
      <c r="N3916" s="15" t="str">
        <f>VLOOKUP(I3916,CHOOSE({1,2},Table22[Native],Table22[Name]),2,0)</f>
        <v>Miányáng Shì</v>
      </c>
      <c r="O3916" s="15" t="str">
        <f t="shared" si="122"/>
        <v>Xinzao Zhen (Miányáng Shì)</v>
      </c>
      <c r="P3916" s="15" t="str">
        <f t="shared" si="123"/>
        <v>Xinzao Zhen (Miányáng Shì)</v>
      </c>
    </row>
    <row r="3917" spans="1:16" hidden="1" x14ac:dyDescent="0.25">
      <c r="A3917" t="s">
        <v>3582</v>
      </c>
      <c r="B3917" t="str">
        <f>IF(COUNTIF(A:A,A3917)&gt;1,_xlfn.CONCAT(A3917," (",N3917,")"),A3917)</f>
        <v>Xīnzhèn Xiāng</v>
      </c>
      <c r="C3917" t="str">
        <f>IF(COUNTIF(B:B,B3917)&gt;1,_xlfn.CONCAT(A3917," (",M3917,")"),B3917)</f>
        <v>Xīnzhèn Xiāng</v>
      </c>
      <c r="D3917" t="s">
        <v>3583</v>
      </c>
      <c r="E3917" t="s">
        <v>11</v>
      </c>
      <c r="F3917" t="str">
        <f>_xlfn.CONCAT(D3917,", ",H3917,", ",I3917,", ","四川省")</f>
        <v>新镇乡, 邻水县, 广安市, 四川省</v>
      </c>
      <c r="G3917">
        <v>5353</v>
      </c>
      <c r="H3917" t="s">
        <v>8242</v>
      </c>
      <c r="I3917" t="s">
        <v>8239</v>
      </c>
      <c r="J3917" t="e">
        <f>VLOOKUP(F3917,[1]!china_towns_second__2[[Column1]:[Y]],3,FALSE)</f>
        <v>#N/A</v>
      </c>
      <c r="K3917" t="e">
        <f>VLOOKUP(F3917,[1]!china_towns_second__2[[Column1]:[Y]],2,FALSE)</f>
        <v>#N/A</v>
      </c>
      <c r="L3917" t="s">
        <v>13232</v>
      </c>
      <c r="M3917" t="str">
        <f>VLOOKUP(H3917,CHOOSE({1,2},Table22[Native],Table22[Name]),2,0)</f>
        <v>Línshuĭ Xiàn</v>
      </c>
      <c r="N3917" s="15" t="str">
        <f>VLOOKUP(I3917,CHOOSE({1,2},Table22[Native],Table22[Name]),2,0)</f>
        <v>Guăng'ān Shì</v>
      </c>
      <c r="O3917" s="15" t="str">
        <f t="shared" si="122"/>
        <v>Xinzhen Xiang (Guăng'ān Shì)</v>
      </c>
      <c r="P3917" s="15" t="str">
        <f t="shared" si="123"/>
        <v>Xinzhen Xiang (Guăng'ān Shì)</v>
      </c>
    </row>
    <row r="3918" spans="1:16" hidden="1" x14ac:dyDescent="0.25">
      <c r="A3918" t="s">
        <v>6641</v>
      </c>
      <c r="B3918" t="str">
        <f>IF(COUNTIF(A:A,A3918)&gt;1,_xlfn.CONCAT(A3918," (",N3918,")"),A3918)</f>
        <v>Xīnzhèng Zhèn</v>
      </c>
      <c r="C3918" t="str">
        <f>IF(COUNTIF(B:B,B3918)&gt;1,_xlfn.CONCAT(A3918," (",M3918,")"),B3918)</f>
        <v>Xīnzhèng Zhèn</v>
      </c>
      <c r="D3918" t="s">
        <v>6642</v>
      </c>
      <c r="E3918" t="s">
        <v>7</v>
      </c>
      <c r="F3918" t="str">
        <f>_xlfn.CONCAT(D3918,", ",H3918,", ",I3918,", ","四川省")</f>
        <v>新政镇, 仪陇县, 南充市, 四川省</v>
      </c>
      <c r="G3918">
        <v>65788</v>
      </c>
      <c r="H3918" t="s">
        <v>8326</v>
      </c>
      <c r="I3918" t="s">
        <v>8318</v>
      </c>
      <c r="J3918">
        <f>VLOOKUP(F3918,[1]!china_towns_second__2[[Column1]:[Y]],3,FALSE)</f>
        <v>31.275347621322702</v>
      </c>
      <c r="K3918">
        <f>VLOOKUP(F3918,[1]!china_towns_second__2[[Column1]:[Y]],2,FALSE)</f>
        <v>106.3264094</v>
      </c>
      <c r="L3918" t="s">
        <v>13233</v>
      </c>
      <c r="M3918" t="str">
        <f>VLOOKUP(H3918,CHOOSE({1,2},Table22[Native],Table22[Name]),2,0)</f>
        <v>Yílŏng Xiàn</v>
      </c>
      <c r="N3918" s="15" t="str">
        <f>VLOOKUP(I3918,CHOOSE({1,2},Table22[Native],Table22[Name]),2,0)</f>
        <v>Nánchōng Shì</v>
      </c>
      <c r="O3918" s="15" t="str">
        <f t="shared" si="122"/>
        <v>Xinzheng Zhen (Nánchōng Shì)</v>
      </c>
      <c r="P3918" s="15" t="str">
        <f t="shared" si="123"/>
        <v>Xinzheng Zhen (Nánchōng Shì)</v>
      </c>
    </row>
    <row r="3919" spans="1:16" hidden="1" x14ac:dyDescent="0.25">
      <c r="A3919" t="s">
        <v>2210</v>
      </c>
      <c r="B3919" t="str">
        <f>IF(COUNTIF(A:A,A3919)&gt;1,_xlfn.CONCAT(A3919," (",N3919,")"),A3919)</f>
        <v>Xīnzhōng Zhèn</v>
      </c>
      <c r="C3919" t="str">
        <f>IF(COUNTIF(B:B,B3919)&gt;1,_xlfn.CONCAT(A3919," (",M3919,")"),B3919)</f>
        <v>Xīnzhōng Zhèn</v>
      </c>
      <c r="D3919" t="s">
        <v>2211</v>
      </c>
      <c r="E3919" t="s">
        <v>7</v>
      </c>
      <c r="F3919" t="str">
        <f>_xlfn.CONCAT(D3919,", ",H3919,", ",I3919,", ","四川省")</f>
        <v>新中镇, 旌阳区, 德阳市, 四川省</v>
      </c>
      <c r="G3919">
        <v>10099</v>
      </c>
      <c r="H3919" t="s">
        <v>8213</v>
      </c>
      <c r="I3919" t="s">
        <v>8211</v>
      </c>
      <c r="J3919">
        <f>VLOOKUP(F3919,[1]!china_towns_second__2[[Column1]:[Y]],3,FALSE)</f>
        <v>31.125442110878801</v>
      </c>
      <c r="K3919">
        <f>VLOOKUP(F3919,[1]!china_towns_second__2[[Column1]:[Y]],2,FALSE)</f>
        <v>104.52059389999999</v>
      </c>
      <c r="L3919" t="s">
        <v>13234</v>
      </c>
      <c r="M3919" t="str">
        <f>VLOOKUP(H3919,CHOOSE({1,2},Table22[Native],Table22[Name]),2,0)</f>
        <v>Jīngyáng Qū</v>
      </c>
      <c r="N3919" s="15" t="str">
        <f>VLOOKUP(I3919,CHOOSE({1,2},Table22[Native],Table22[Name]),2,0)</f>
        <v>Déyáng Shì</v>
      </c>
      <c r="O3919" s="15" t="str">
        <f t="shared" si="122"/>
        <v>Xinzhong Zhen (Déyáng Shì)</v>
      </c>
      <c r="P3919" s="15" t="str">
        <f t="shared" si="123"/>
        <v>Xinzhong Zhen (Déyáng Shì)</v>
      </c>
    </row>
    <row r="3920" spans="1:16" hidden="1" x14ac:dyDescent="0.25">
      <c r="A3920" t="s">
        <v>2764</v>
      </c>
      <c r="B3920" t="str">
        <f>IF(COUNTIF(A:A,A3920)&gt;1,_xlfn.CONCAT(A3920," (",N3920,")"),A3920)</f>
        <v>Xiónglóngxī Xiāng</v>
      </c>
      <c r="C3920" t="str">
        <f>IF(COUNTIF(B:B,B3920)&gt;1,_xlfn.CONCAT(A3920," (",M3920,")"),B3920)</f>
        <v>Xiónglóngxī Xiāng</v>
      </c>
      <c r="D3920" t="s">
        <v>2765</v>
      </c>
      <c r="E3920" t="s">
        <v>11</v>
      </c>
      <c r="F3920" t="str">
        <f>_xlfn.CONCAT(D3920,", ",H3920,", ",I3920,", ","四川省")</f>
        <v>雄龙西乡, 新龙县, 甘孜藏族自治州, 四川省</v>
      </c>
      <c r="G3920">
        <v>3520</v>
      </c>
      <c r="H3920" t="s">
        <v>8236</v>
      </c>
      <c r="I3920" t="s">
        <v>8219</v>
      </c>
      <c r="J3920" t="e">
        <f>VLOOKUP(F3920,[1]!china_towns_second__2[[Column1]:[Y]],3,FALSE)</f>
        <v>#N/A</v>
      </c>
      <c r="K3920" t="e">
        <f>VLOOKUP(F3920,[1]!china_towns_second__2[[Column1]:[Y]],2,FALSE)</f>
        <v>#N/A</v>
      </c>
      <c r="L3920" t="s">
        <v>13235</v>
      </c>
      <c r="M3920" t="str">
        <f>VLOOKUP(H3920,CHOOSE({1,2},Table22[Native],Table22[Name]),2,0)</f>
        <v>Xīnlóng Xiàn</v>
      </c>
      <c r="N3920" s="15" t="str">
        <f>VLOOKUP(I3920,CHOOSE({1,2},Table22[Native],Table22[Name]),2,0)</f>
        <v>Gānzī Zàngzú Zìzhìzhōu</v>
      </c>
      <c r="O3920" s="15" t="str">
        <f t="shared" si="122"/>
        <v>Xionglongxi Xiang (Gānzī Zàngzú Zìzhìzhōu)</v>
      </c>
      <c r="P3920" s="15" t="str">
        <f t="shared" si="123"/>
        <v>Xionglongxi Xiang (Gānzī Zàngzú Zìzhìzhōu)</v>
      </c>
    </row>
    <row r="3921" spans="1:16" hidden="1" x14ac:dyDescent="0.25">
      <c r="A3921" t="s">
        <v>6643</v>
      </c>
      <c r="B3921" t="str">
        <f>IF(COUNTIF(A:A,A3921)&gt;1,_xlfn.CONCAT(A3921," (",N3921,")"),A3921)</f>
        <v>Xióngshī Xiāng</v>
      </c>
      <c r="C3921" t="str">
        <f>IF(COUNTIF(B:B,B3921)&gt;1,_xlfn.CONCAT(A3921," (",M3921,")"),B3921)</f>
        <v>Xióngshī Xiāng</v>
      </c>
      <c r="D3921" t="s">
        <v>6644</v>
      </c>
      <c r="E3921" t="s">
        <v>11</v>
      </c>
      <c r="F3921" t="str">
        <f>_xlfn.CONCAT(D3921,", ",H3921,", ",I3921,", ","四川省")</f>
        <v>雄狮乡, 南部县, 南充市, 四川省</v>
      </c>
      <c r="G3921">
        <v>6629</v>
      </c>
      <c r="H3921" t="s">
        <v>8322</v>
      </c>
      <c r="I3921" t="s">
        <v>8318</v>
      </c>
      <c r="J3921" t="e">
        <f>VLOOKUP(F3921,[1]!china_towns_second__2[[Column1]:[Y]],3,FALSE)</f>
        <v>#N/A</v>
      </c>
      <c r="K3921" t="e">
        <f>VLOOKUP(F3921,[1]!china_towns_second__2[[Column1]:[Y]],2,FALSE)</f>
        <v>#N/A</v>
      </c>
      <c r="L3921" t="s">
        <v>13236</v>
      </c>
      <c r="M3921" t="str">
        <f>VLOOKUP(H3921,CHOOSE({1,2},Table22[Native],Table22[Name]),2,0)</f>
        <v>Nánbù Xiàn</v>
      </c>
      <c r="N3921" s="15" t="str">
        <f>VLOOKUP(I3921,CHOOSE({1,2},Table22[Native],Table22[Name]),2,0)</f>
        <v>Nánchōng Shì</v>
      </c>
      <c r="O3921" s="15" t="str">
        <f t="shared" si="122"/>
        <v>Xiongshi Xiang (Nánchōng Shì)</v>
      </c>
      <c r="P3921" s="15" t="str">
        <f t="shared" si="123"/>
        <v>Xiongshi Xiang (Nánchōng Shì)</v>
      </c>
    </row>
    <row r="3922" spans="1:16" hidden="1" x14ac:dyDescent="0.25">
      <c r="A3922" t="s">
        <v>6004</v>
      </c>
      <c r="B3922" t="str">
        <f>IF(COUNTIF(A:A,A3922)&gt;1,_xlfn.CONCAT(A3922," (",N3922,")"),A3922)</f>
        <v>Xīpíng Zhèn (Miányáng Shì)</v>
      </c>
      <c r="C3922" t="str">
        <f>IF(COUNTIF(B:B,B3922)&gt;1,_xlfn.CONCAT(A3922," (",M3922,")"),B3922)</f>
        <v>Xīpíng Zhèn (Sāntái Xiàn)</v>
      </c>
      <c r="D3922" t="s">
        <v>6005</v>
      </c>
      <c r="E3922" t="s">
        <v>7</v>
      </c>
      <c r="F3922" t="str">
        <f>_xlfn.CONCAT(D3922,", ",H3922,", ",I3922,", ","四川省")</f>
        <v>西平镇, 三台县, 绵阳市, 四川省</v>
      </c>
      <c r="G3922">
        <v>39711</v>
      </c>
      <c r="H3922" t="s">
        <v>8313</v>
      </c>
      <c r="I3922" t="s">
        <v>8307</v>
      </c>
      <c r="J3922">
        <f>VLOOKUP(F3922,[1]!china_towns_second__2[[Column1]:[Y]],3,FALSE)</f>
        <v>31.048485922108501</v>
      </c>
      <c r="K3922">
        <f>VLOOKUP(F3922,[1]!china_towns_second__2[[Column1]:[Y]],2,FALSE)</f>
        <v>104.8753753</v>
      </c>
      <c r="L3922" t="s">
        <v>13237</v>
      </c>
      <c r="M3922" t="str">
        <f>VLOOKUP(H3922,CHOOSE({1,2},Table22[Native],Table22[Name]),2,0)</f>
        <v>Sāntái Xiàn</v>
      </c>
      <c r="N3922" s="15" t="str">
        <f>VLOOKUP(I3922,CHOOSE({1,2},Table22[Native],Table22[Name]),2,0)</f>
        <v>Miányáng Shì</v>
      </c>
      <c r="O3922" s="15" t="str">
        <f t="shared" si="122"/>
        <v>Xiping Zhen (Santai Xian) (Miányáng Shì)</v>
      </c>
      <c r="P3922" s="15" t="str">
        <f t="shared" si="123"/>
        <v>Xiping Zhen (Santai Xian) (Miányáng Shì)</v>
      </c>
    </row>
    <row r="3923" spans="1:16" hidden="1" x14ac:dyDescent="0.25">
      <c r="A3923" t="s">
        <v>6004</v>
      </c>
      <c r="B3923" t="str">
        <f>IF(COUNTIF(A:A,A3923)&gt;1,_xlfn.CONCAT(A3923," (",N3923,")"),A3923)</f>
        <v>Xīpíng Zhèn (Miányáng Shì)</v>
      </c>
      <c r="C3923" t="str">
        <f>IF(COUNTIF(B:B,B3923)&gt;1,_xlfn.CONCAT(A3923," (",M3923,")"),B3923)</f>
        <v>Xīpíng Zhèn (Jiāngyóu Shì)</v>
      </c>
      <c r="D3923" t="s">
        <v>6006</v>
      </c>
      <c r="E3923" t="s">
        <v>7</v>
      </c>
      <c r="F3923" t="str">
        <f>_xlfn.CONCAT(D3923,", ",H3923,", ",I3923,", ","四川省")</f>
        <v>西屏镇, 江油市, 绵阳市, 四川省</v>
      </c>
      <c r="G3923">
        <v>14477</v>
      </c>
      <c r="H3923" t="s">
        <v>8311</v>
      </c>
      <c r="I3923" t="s">
        <v>8307</v>
      </c>
      <c r="J3923">
        <f>VLOOKUP(F3923,[1]!china_towns_second__2[[Column1]:[Y]],3,FALSE)</f>
        <v>31.729071586626599</v>
      </c>
      <c r="K3923">
        <f>VLOOKUP(F3923,[1]!china_towns_second__2[[Column1]:[Y]],2,FALSE)</f>
        <v>104.63533990000001</v>
      </c>
      <c r="L3923" t="s">
        <v>13238</v>
      </c>
      <c r="M3923" t="str">
        <f>VLOOKUP(H3923,CHOOSE({1,2},Table22[Native],Table22[Name]),2,0)</f>
        <v>Jiāngyóu Shì</v>
      </c>
      <c r="N3923" s="15" t="str">
        <f>VLOOKUP(I3923,CHOOSE({1,2},Table22[Native],Table22[Name]),2,0)</f>
        <v>Miányáng Shì</v>
      </c>
      <c r="O3923" s="15" t="str">
        <f t="shared" si="122"/>
        <v>Xiping Zhen (Jiangyou Shi) (Miányáng Shì)</v>
      </c>
      <c r="P3923" s="15" t="str">
        <f t="shared" si="123"/>
        <v>Xiping Zhen (Jiangyou Shi) (Miányáng Shì)</v>
      </c>
    </row>
    <row r="3924" spans="1:16" hidden="1" x14ac:dyDescent="0.25">
      <c r="A3924" t="s">
        <v>1372</v>
      </c>
      <c r="B3924" t="str">
        <f>IF(COUNTIF(A:A,A3924)&gt;1,_xlfn.CONCAT(A3924," (",N3924,")"),A3924)</f>
        <v>Xīpŭ Jiēdào</v>
      </c>
      <c r="C3924" t="str">
        <f>IF(COUNTIF(B:B,B3924)&gt;1,_xlfn.CONCAT(A3924," (",M3924,")"),B3924)</f>
        <v>Xīpŭ Jiēdào</v>
      </c>
      <c r="D3924" t="s">
        <v>1373</v>
      </c>
      <c r="E3924" t="s">
        <v>493</v>
      </c>
      <c r="F3924" t="str">
        <f>_xlfn.CONCAT(D3924,", ",H3924,", ",I3924,", ","四川省")</f>
        <v>犀浦街道, 郫都区, 成都市, 四川省</v>
      </c>
      <c r="G3924">
        <v>123344</v>
      </c>
      <c r="H3924" t="s">
        <v>8191</v>
      </c>
      <c r="I3924" t="s">
        <v>8180</v>
      </c>
      <c r="J3924" t="e">
        <f>VLOOKUP(F3924,[1]!china_towns_second__2[[Column1]:[Y]],3,FALSE)</f>
        <v>#N/A</v>
      </c>
      <c r="K3924" t="e">
        <f>VLOOKUP(F3924,[1]!china_towns_second__2[[Column1]:[Y]],2,FALSE)</f>
        <v>#N/A</v>
      </c>
      <c r="L3924" t="s">
        <v>13239</v>
      </c>
      <c r="M3924" t="str">
        <f>VLOOKUP(H3924,CHOOSE({1,2},Table22[Native],Table22[Name]),2,0)</f>
        <v>Pídū Qū</v>
      </c>
      <c r="N3924" s="15" t="str">
        <f>VLOOKUP(I3924,CHOOSE({1,2},Table22[Native],Table22[Name]),2,0)</f>
        <v>Chéngdū Shì</v>
      </c>
      <c r="O3924" s="15" t="str">
        <f t="shared" si="122"/>
        <v>Xipu Jiedao (Chéngdū Shì)</v>
      </c>
      <c r="P3924" s="15" t="str">
        <f t="shared" si="123"/>
        <v>Xipu Jiedao (Chéngdū Shì)</v>
      </c>
    </row>
    <row r="3925" spans="1:16" hidden="1" x14ac:dyDescent="0.25">
      <c r="A3925" t="s">
        <v>6645</v>
      </c>
      <c r="B3925" t="str">
        <f>IF(COUNTIF(A:A,A3925)&gt;1,_xlfn.CONCAT(A3925," (",N3925,")"),A3925)</f>
        <v>Xīqiáo Zhèn</v>
      </c>
      <c r="C3925" t="str">
        <f>IF(COUNTIF(B:B,B3925)&gt;1,_xlfn.CONCAT(A3925," (",M3925,")"),B3925)</f>
        <v>Xīqiáo Zhèn</v>
      </c>
      <c r="D3925" t="s">
        <v>6646</v>
      </c>
      <c r="E3925" t="s">
        <v>7</v>
      </c>
      <c r="F3925" t="str">
        <f>_xlfn.CONCAT(D3925,", ",H3925,", ",I3925,", ","四川省")</f>
        <v>西桥镇, 营山县, 南充市, 四川省</v>
      </c>
      <c r="G3925">
        <v>11146</v>
      </c>
      <c r="H3925" t="s">
        <v>8327</v>
      </c>
      <c r="I3925" t="s">
        <v>8318</v>
      </c>
      <c r="J3925">
        <f>VLOOKUP(F3925,[1]!china_towns_second__2[[Column1]:[Y]],3,FALSE)</f>
        <v>30.9417428069283</v>
      </c>
      <c r="K3925">
        <f>VLOOKUP(F3925,[1]!china_towns_second__2[[Column1]:[Y]],2,FALSE)</f>
        <v>106.6802122</v>
      </c>
      <c r="L3925" t="s">
        <v>13240</v>
      </c>
      <c r="M3925" t="str">
        <f>VLOOKUP(H3925,CHOOSE({1,2},Table22[Native],Table22[Name]),2,0)</f>
        <v>Yíngshān Xiàn</v>
      </c>
      <c r="N3925" s="15" t="str">
        <f>VLOOKUP(I3925,CHOOSE({1,2},Table22[Native],Table22[Name]),2,0)</f>
        <v>Nánchōng Shì</v>
      </c>
      <c r="O3925" s="15" t="str">
        <f t="shared" si="122"/>
        <v>Xiqiao Zhen (Nánchōng Shì)</v>
      </c>
      <c r="P3925" s="15" t="str">
        <f t="shared" si="123"/>
        <v>Xiqiao Zhen (Nánchōng Shì)</v>
      </c>
    </row>
    <row r="3926" spans="1:16" hidden="1" x14ac:dyDescent="0.25">
      <c r="A3926" t="s">
        <v>5025</v>
      </c>
      <c r="B3926" t="str">
        <f>IF(COUNTIF(A:A,A3926)&gt;1,_xlfn.CONCAT(A3926," (",N3926,")"),A3926)</f>
        <v>Xīqiū Xiāng</v>
      </c>
      <c r="C3926" t="str">
        <f>IF(COUNTIF(B:B,B3926)&gt;1,_xlfn.CONCAT(A3926," (",M3926,")"),B3926)</f>
        <v>Xīqiū Xiāng</v>
      </c>
      <c r="D3926" t="s">
        <v>5026</v>
      </c>
      <c r="E3926" t="s">
        <v>11</v>
      </c>
      <c r="F3926" t="str">
        <f>_xlfn.CONCAT(D3926,", ",H3926,", ",I3926,", ","四川省")</f>
        <v>西秋乡, 木里藏族自治县, 凉山彝族自治州, 四川省</v>
      </c>
      <c r="G3926">
        <v>2552</v>
      </c>
      <c r="H3926" t="s">
        <v>8281</v>
      </c>
      <c r="I3926" t="s">
        <v>8271</v>
      </c>
      <c r="J3926" t="e">
        <f>VLOOKUP(F3926,[1]!china_towns_second__2[[Column1]:[Y]],3,FALSE)</f>
        <v>#N/A</v>
      </c>
      <c r="K3926" t="e">
        <f>VLOOKUP(F3926,[1]!china_towns_second__2[[Column1]:[Y]],2,FALSE)</f>
        <v>#N/A</v>
      </c>
      <c r="L3926" t="s">
        <v>13241</v>
      </c>
      <c r="M3926" t="str">
        <f>VLOOKUP(H3926,CHOOSE({1,2},Table22[Native],Table22[Name]),2,0)</f>
        <v>Mùlĭ Zàngzú Zìzhìxiàn</v>
      </c>
      <c r="N3926" s="15" t="str">
        <f>VLOOKUP(I3926,CHOOSE({1,2},Table22[Native],Table22[Name]),2,0)</f>
        <v>Liángshān Yízú Zìzhìzhōu</v>
      </c>
      <c r="O3926" s="15" t="str">
        <f t="shared" si="122"/>
        <v>Xiqiu Xiang (Liángshān Yízú Zìzhìzhōu)</v>
      </c>
      <c r="P3926" s="15" t="str">
        <f t="shared" si="123"/>
        <v>Xiqiu Xiang (Liángshān Yízú Zìzhìzhōu)</v>
      </c>
    </row>
    <row r="3927" spans="1:16" hidden="1" x14ac:dyDescent="0.25">
      <c r="A3927" t="s">
        <v>2766</v>
      </c>
      <c r="B3927" t="str">
        <f>IF(COUNTIF(A:A,A3927)&gt;1,_xlfn.CONCAT(A3927," (",N3927,")"),A3927)</f>
        <v>Xīsè Xiāng</v>
      </c>
      <c r="C3927" t="str">
        <f>IF(COUNTIF(B:B,B3927)&gt;1,_xlfn.CONCAT(A3927," (",M3927,")"),B3927)</f>
        <v>Xīsè Xiāng</v>
      </c>
      <c r="D3927" t="s">
        <v>2767</v>
      </c>
      <c r="E3927" t="s">
        <v>11</v>
      </c>
      <c r="F3927" t="str">
        <f>_xlfn.CONCAT(D3927,", ",H3927,", ",I3927,", ","四川省")</f>
        <v>昔色乡, 甘孜县, 甘孜藏族自治州, 四川省</v>
      </c>
      <c r="G3927">
        <v>2499</v>
      </c>
      <c r="H3927" t="s">
        <v>8227</v>
      </c>
      <c r="I3927" t="s">
        <v>8219</v>
      </c>
      <c r="J3927" t="e">
        <f>VLOOKUP(F3927,[1]!china_towns_second__2[[Column1]:[Y]],3,FALSE)</f>
        <v>#N/A</v>
      </c>
      <c r="K3927" t="e">
        <f>VLOOKUP(F3927,[1]!china_towns_second__2[[Column1]:[Y]],2,FALSE)</f>
        <v>#N/A</v>
      </c>
      <c r="L3927" t="s">
        <v>13242</v>
      </c>
      <c r="M3927" t="str">
        <f>VLOOKUP(H3927,CHOOSE({1,2},Table22[Native],Table22[Name]),2,0)</f>
        <v>Gānzī Xiàn</v>
      </c>
      <c r="N3927" s="15" t="str">
        <f>VLOOKUP(I3927,CHOOSE({1,2},Table22[Native],Table22[Name]),2,0)</f>
        <v>Gānzī Zàngzú Zìzhìzhōu</v>
      </c>
      <c r="O3927" s="15" t="str">
        <f t="shared" si="122"/>
        <v>Xise Xiang (Gānzī Zàngzú Zìzhìzhōu)</v>
      </c>
      <c r="P3927" s="15" t="str">
        <f t="shared" si="123"/>
        <v>Xise Xiang (Gānzī Zàngzú Zìzhìzhōu)</v>
      </c>
    </row>
    <row r="3928" spans="1:16" hidden="1" x14ac:dyDescent="0.25">
      <c r="A3928" t="s">
        <v>5027</v>
      </c>
      <c r="B3928" t="str">
        <f>IF(COUNTIF(A:A,A3928)&gt;1,_xlfn.CONCAT(A3928," (",N3928,")"),A3928)</f>
        <v>Xīshān Xiāng (Liángshān Yízú Zìzhìzhōu)</v>
      </c>
      <c r="C3928" t="str">
        <f>IF(COUNTIF(B:B,B3928)&gt;1,_xlfn.CONCAT(A3928," (",M3928,")"),B3928)</f>
        <v>Xīshān Xiāng (Liángshān Yízú Zìzhìzhōu)</v>
      </c>
      <c r="D3928" t="s">
        <v>5028</v>
      </c>
      <c r="E3928" t="s">
        <v>11</v>
      </c>
      <c r="F3928" t="str">
        <f>_xlfn.CONCAT(D3928,", ",H3928,", ",I3928,", ","四川省")</f>
        <v>西山乡, 越西县, 凉山彝族自治州, 四川省</v>
      </c>
      <c r="G3928">
        <v>6065</v>
      </c>
      <c r="H3928" t="s">
        <v>8287</v>
      </c>
      <c r="I3928" t="s">
        <v>8271</v>
      </c>
      <c r="J3928" t="e">
        <f>VLOOKUP(F3928,[1]!china_towns_second__2[[Column1]:[Y]],3,FALSE)</f>
        <v>#N/A</v>
      </c>
      <c r="K3928" t="e">
        <f>VLOOKUP(F3928,[1]!china_towns_second__2[[Column1]:[Y]],2,FALSE)</f>
        <v>#N/A</v>
      </c>
      <c r="L3928" t="s">
        <v>14445</v>
      </c>
      <c r="M3928" t="str">
        <f>VLOOKUP(H3928,CHOOSE({1,2},Table22[Native],Table22[Name]),2,0)</f>
        <v>Yuèxī Xiàn</v>
      </c>
      <c r="N3928" s="15" t="str">
        <f>VLOOKUP(I3928,CHOOSE({1,2},Table22[Native],Table22[Name]),2,0)</f>
        <v>Liángshān Yízú Zìzhìzhōu</v>
      </c>
      <c r="O3928" s="15" t="str">
        <f t="shared" si="122"/>
        <v>Xishan Xiang (Liangshan Yizu Zizhizhou) (Liángshān Yízú Zìzhìzhōu)</v>
      </c>
      <c r="P3928" s="15" t="str">
        <f t="shared" si="123"/>
        <v>Xishan Xiang (Liangshan Yizu Zizhizhou) (Liángshān Yízú Zìzhìzhōu)</v>
      </c>
    </row>
    <row r="3929" spans="1:16" hidden="1" x14ac:dyDescent="0.25">
      <c r="A3929" t="s">
        <v>5027</v>
      </c>
      <c r="B3929" t="str">
        <f>IF(COUNTIF(A:A,A3929)&gt;1,_xlfn.CONCAT(A3929," (",N3929,")"),A3929)</f>
        <v>Xīshān Xiāng (Nánchōng Shì)</v>
      </c>
      <c r="C3929" t="str">
        <f>IF(COUNTIF(B:B,B3929)&gt;1,_xlfn.CONCAT(A3929," (",M3929,")"),B3929)</f>
        <v>Xīshān Xiāng (Nánchōng Shì)</v>
      </c>
      <c r="D3929" t="s">
        <v>5028</v>
      </c>
      <c r="E3929" t="s">
        <v>11</v>
      </c>
      <c r="F3929" t="str">
        <f>_xlfn.CONCAT(D3929,", ",H3929,", ",I3929,", ","四川省")</f>
        <v>西山乡, 阆中市, 南充市, 四川省</v>
      </c>
      <c r="G3929">
        <v>8470</v>
      </c>
      <c r="H3929" t="s">
        <v>8321</v>
      </c>
      <c r="I3929" t="s">
        <v>8318</v>
      </c>
      <c r="J3929" t="e">
        <f>VLOOKUP(F3929,[1]!china_towns_second__2[[Column1]:[Y]],3,FALSE)</f>
        <v>#N/A</v>
      </c>
      <c r="K3929" t="e">
        <f>VLOOKUP(F3929,[1]!china_towns_second__2[[Column1]:[Y]],2,FALSE)</f>
        <v>#N/A</v>
      </c>
      <c r="L3929" t="s">
        <v>14446</v>
      </c>
      <c r="M3929" t="str">
        <f>VLOOKUP(H3929,CHOOSE({1,2},Table22[Native],Table22[Name]),2,0)</f>
        <v>Lángzhōng Shì</v>
      </c>
      <c r="N3929" s="15" t="str">
        <f>VLOOKUP(I3929,CHOOSE({1,2},Table22[Native],Table22[Name]),2,0)</f>
        <v>Nánchōng Shì</v>
      </c>
      <c r="O3929" s="15" t="str">
        <f t="shared" si="122"/>
        <v>Xishan Xiang (Nanchong Shi) (Nánchōng Shì)</v>
      </c>
      <c r="P3929" s="15" t="str">
        <f t="shared" si="123"/>
        <v>Xishan Xiang (Nanchong Shi) (Nánchōng Shì)</v>
      </c>
    </row>
    <row r="3930" spans="1:16" hidden="1" x14ac:dyDescent="0.25">
      <c r="A3930" t="s">
        <v>6647</v>
      </c>
      <c r="B3930" t="str">
        <f>IF(COUNTIF(A:A,A3930)&gt;1,_xlfn.CONCAT(A3930," (",N3930,")"),A3930)</f>
        <v>Xīshuǐ Zhèn [incl. Băochéng Xiāng, Tiĕbiān Xiāng]</v>
      </c>
      <c r="C3930" t="str">
        <f>IF(COUNTIF(B:B,B3930)&gt;1,_xlfn.CONCAT(A3930," (",M3930,")"),B3930)</f>
        <v>Xīshuǐ Zhèn [incl. Băochéng Xiāng, Tiĕbiān Xiāng]</v>
      </c>
      <c r="D3930" t="s">
        <v>6648</v>
      </c>
      <c r="E3930" t="s">
        <v>7</v>
      </c>
      <c r="F3930" t="str">
        <f>_xlfn.CONCAT(D3930,", ",H3930,", ",I3930,", ","四川省")</f>
        <v>西水镇, 南部县, 南充市, 四川省</v>
      </c>
      <c r="G3930">
        <v>12821</v>
      </c>
      <c r="H3930" t="s">
        <v>8322</v>
      </c>
      <c r="I3930" t="s">
        <v>8318</v>
      </c>
      <c r="J3930">
        <f>VLOOKUP(F3930,[1]!china_towns_second__2[[Column1]:[Y]],3,FALSE)</f>
        <v>31.498959457375001</v>
      </c>
      <c r="K3930">
        <f>VLOOKUP(F3930,[1]!china_towns_second__2[[Column1]:[Y]],2,FALSE)</f>
        <v>105.6301337</v>
      </c>
      <c r="L3930" t="s">
        <v>13243</v>
      </c>
      <c r="M3930" t="str">
        <f>VLOOKUP(H3930,CHOOSE({1,2},Table22[Native],Table22[Name]),2,0)</f>
        <v>Nánbù Xiàn</v>
      </c>
      <c r="N3930" s="15" t="str">
        <f>VLOOKUP(I3930,CHOOSE({1,2},Table22[Native],Table22[Name]),2,0)</f>
        <v>Nánchōng Shì</v>
      </c>
      <c r="O3930" s="15" t="str">
        <f t="shared" si="122"/>
        <v>Xishui Zhen [incl. Baocheng Xiang, Tiebian Xiang] (Nánchōng Shì)</v>
      </c>
      <c r="P3930" s="15" t="str">
        <f t="shared" si="123"/>
        <v>Xishui Zhen [incl. Baocheng Xiang, Tiebian Xiang] (Nánchōng Shì)</v>
      </c>
    </row>
    <row r="3931" spans="1:16" hidden="1" x14ac:dyDescent="0.25">
      <c r="A3931" t="s">
        <v>3584</v>
      </c>
      <c r="B3931" t="str">
        <f>IF(COUNTIF(A:A,A3931)&gt;1,_xlfn.CONCAT(A3931," (",N3931,")"),A3931)</f>
        <v>Xītiān Xiāng</v>
      </c>
      <c r="C3931" t="str">
        <f>IF(COUNTIF(B:B,B3931)&gt;1,_xlfn.CONCAT(A3931," (",M3931,")"),B3931)</f>
        <v>Xītiān Xiāng</v>
      </c>
      <c r="D3931" t="s">
        <v>3585</v>
      </c>
      <c r="E3931" t="s">
        <v>11</v>
      </c>
      <c r="F3931" t="str">
        <f>_xlfn.CONCAT(D3931,", ",H3931,", ",I3931,", ","四川省")</f>
        <v>西天乡, 邻水县, 广安市, 四川省</v>
      </c>
      <c r="G3931">
        <v>7164</v>
      </c>
      <c r="H3931" t="s">
        <v>8242</v>
      </c>
      <c r="I3931" t="s">
        <v>8239</v>
      </c>
      <c r="J3931" t="e">
        <f>VLOOKUP(F3931,[1]!china_towns_second__2[[Column1]:[Y]],3,FALSE)</f>
        <v>#N/A</v>
      </c>
      <c r="K3931" t="e">
        <f>VLOOKUP(F3931,[1]!china_towns_second__2[[Column1]:[Y]],2,FALSE)</f>
        <v>#N/A</v>
      </c>
      <c r="L3931" t="s">
        <v>13244</v>
      </c>
      <c r="M3931" t="str">
        <f>VLOOKUP(H3931,CHOOSE({1,2},Table22[Native],Table22[Name]),2,0)</f>
        <v>Línshuĭ Xiàn</v>
      </c>
      <c r="N3931" s="15" t="str">
        <f>VLOOKUP(I3931,CHOOSE({1,2},Table22[Native],Table22[Name]),2,0)</f>
        <v>Guăng'ān Shì</v>
      </c>
      <c r="O3931" s="15" t="str">
        <f t="shared" si="122"/>
        <v>Xitian Xiang (Guăng'ān Shì)</v>
      </c>
      <c r="P3931" s="15" t="str">
        <f t="shared" si="123"/>
        <v>Xitian Xiang (Guăng'ān Shì)</v>
      </c>
    </row>
    <row r="3932" spans="1:16" hidden="1" x14ac:dyDescent="0.25">
      <c r="A3932" t="s">
        <v>6649</v>
      </c>
      <c r="B3932" t="str">
        <f>IF(COUNTIF(A:A,A3932)&gt;1,_xlfn.CONCAT(A3932," (",N3932,")"),A3932)</f>
        <v>Xītóu Xiāng</v>
      </c>
      <c r="C3932" t="str">
        <f>IF(COUNTIF(B:B,B3932)&gt;1,_xlfn.CONCAT(A3932," (",M3932,")"),B3932)</f>
        <v>Xītóu Xiāng</v>
      </c>
      <c r="D3932" t="s">
        <v>6650</v>
      </c>
      <c r="E3932" t="s">
        <v>11</v>
      </c>
      <c r="F3932" t="str">
        <f>_xlfn.CONCAT(D3932,", ",H3932,", ",I3932,", ","四川省")</f>
        <v>溪头乡, 高坪区, 南充市, 四川省</v>
      </c>
      <c r="G3932">
        <v>13112</v>
      </c>
      <c r="H3932" t="s">
        <v>8319</v>
      </c>
      <c r="I3932" t="s">
        <v>8318</v>
      </c>
      <c r="J3932" t="e">
        <f>VLOOKUP(F3932,[1]!china_towns_second__2[[Column1]:[Y]],3,FALSE)</f>
        <v>#N/A</v>
      </c>
      <c r="K3932" t="e">
        <f>VLOOKUP(F3932,[1]!china_towns_second__2[[Column1]:[Y]],2,FALSE)</f>
        <v>#N/A</v>
      </c>
      <c r="L3932" t="s">
        <v>13245</v>
      </c>
      <c r="M3932" t="str">
        <f>VLOOKUP(H3932,CHOOSE({1,2},Table22[Native],Table22[Name]),2,0)</f>
        <v>Gāopíng Qū</v>
      </c>
      <c r="N3932" s="15" t="str">
        <f>VLOOKUP(I3932,CHOOSE({1,2},Table22[Native],Table22[Name]),2,0)</f>
        <v>Nánchōng Shì</v>
      </c>
      <c r="O3932" s="15" t="str">
        <f t="shared" si="122"/>
        <v>Xitou Xiang (Nánchōng Shì)</v>
      </c>
      <c r="P3932" s="15" t="str">
        <f t="shared" si="123"/>
        <v>Xitou Xiang (Nánchōng Shì)</v>
      </c>
    </row>
    <row r="3933" spans="1:16" hidden="1" x14ac:dyDescent="0.25">
      <c r="A3933" t="s">
        <v>6007</v>
      </c>
      <c r="B3933" t="str">
        <f>IF(COUNTIF(A:A,A3933)&gt;1,_xlfn.CONCAT(A3933," (",N3933,")"),A3933)</f>
        <v>Xiùshuĭ Zhèn</v>
      </c>
      <c r="C3933" t="str">
        <f>IF(COUNTIF(B:B,B3933)&gt;1,_xlfn.CONCAT(A3933," (",M3933,")"),B3933)</f>
        <v>Xiùshuĭ Zhèn</v>
      </c>
      <c r="D3933" t="s">
        <v>6008</v>
      </c>
      <c r="E3933" t="s">
        <v>7</v>
      </c>
      <c r="F3933" t="str">
        <f>_xlfn.CONCAT(D3933,", ",H3933,", ",I3933,", ","四川省")</f>
        <v>秀水镇, 安州区, 绵阳市, 四川省</v>
      </c>
      <c r="G3933">
        <v>52783</v>
      </c>
      <c r="H3933" t="s">
        <v>8308</v>
      </c>
      <c r="I3933" t="s">
        <v>8307</v>
      </c>
      <c r="J3933">
        <f>VLOOKUP(F3933,[1]!china_towns_second__2[[Column1]:[Y]],3,FALSE)</f>
        <v>31.511367234342298</v>
      </c>
      <c r="K3933">
        <f>VLOOKUP(F3933,[1]!china_towns_second__2[[Column1]:[Y]],2,FALSE)</f>
        <v>104.33609079999999</v>
      </c>
      <c r="L3933" t="s">
        <v>13246</v>
      </c>
      <c r="M3933" t="str">
        <f>VLOOKUP(H3933,CHOOSE({1,2},Table22[Native],Table22[Name]),2,0)</f>
        <v>Ānzhōu Qū</v>
      </c>
      <c r="N3933" s="15" t="str">
        <f>VLOOKUP(I3933,CHOOSE({1,2},Table22[Native],Table22[Name]),2,0)</f>
        <v>Miányáng Shì</v>
      </c>
      <c r="O3933" s="15" t="str">
        <f t="shared" si="122"/>
        <v>Xiushui Zhen (Miányáng Shì)</v>
      </c>
      <c r="P3933" s="15" t="str">
        <f t="shared" si="123"/>
        <v>Xiushui Zhen (Miányáng Shì)</v>
      </c>
    </row>
    <row r="3934" spans="1:16" hidden="1" x14ac:dyDescent="0.25">
      <c r="A3934" t="s">
        <v>5570</v>
      </c>
      <c r="B3934" t="str">
        <f>IF(COUNTIF(A:A,A3934)&gt;1,_xlfn.CONCAT(A3934," (",N3934,")"),A3934)</f>
        <v>Xiūwén Zhèn</v>
      </c>
      <c r="C3934" t="str">
        <f>IF(COUNTIF(B:B,B3934)&gt;1,_xlfn.CONCAT(A3934," (",M3934,")"),B3934)</f>
        <v>Xiūwén Zhèn</v>
      </c>
      <c r="D3934" t="s">
        <v>5571</v>
      </c>
      <c r="E3934" t="s">
        <v>7</v>
      </c>
      <c r="F3934" t="str">
        <f>_xlfn.CONCAT(D3934,", ",H3934,", ",I3934,", ","四川省")</f>
        <v>修文镇, 东坡区, 眉山市, 四川省</v>
      </c>
      <c r="G3934">
        <v>39152</v>
      </c>
      <c r="H3934" t="s">
        <v>8301</v>
      </c>
      <c r="I3934" t="s">
        <v>8299</v>
      </c>
      <c r="J3934">
        <f>VLOOKUP(F3934,[1]!china_towns_second__2[[Column1]:[Y]],3,FALSE)</f>
        <v>30.004794387165301</v>
      </c>
      <c r="K3934">
        <f>VLOOKUP(F3934,[1]!china_towns_second__2[[Column1]:[Y]],2,FALSE)</f>
        <v>103.6871374</v>
      </c>
      <c r="L3934" t="s">
        <v>13247</v>
      </c>
      <c r="M3934" t="str">
        <f>VLOOKUP(H3934,CHOOSE({1,2},Table22[Native],Table22[Name]),2,0)</f>
        <v>Dōngpō Qū</v>
      </c>
      <c r="N3934" s="15" t="str">
        <f>VLOOKUP(I3934,CHOOSE({1,2},Table22[Native],Table22[Name]),2,0)</f>
        <v>Méishān Shì</v>
      </c>
      <c r="O3934" s="15" t="str">
        <f t="shared" si="122"/>
        <v>Xiuwen Zhen (Méishān Shì)</v>
      </c>
      <c r="P3934" s="15" t="str">
        <f t="shared" si="123"/>
        <v>Xiuwen Zhen (Méishān Shì)</v>
      </c>
    </row>
    <row r="3935" spans="1:16" hidden="1" x14ac:dyDescent="0.25">
      <c r="A3935" t="s">
        <v>3227</v>
      </c>
      <c r="B3935" t="str">
        <f>IF(COUNTIF(A:A,A3935)&gt;1,_xlfn.CONCAT(A3935," (",N3935,")"),A3935)</f>
        <v>Xiùzhōng Xiāng</v>
      </c>
      <c r="C3935" t="str">
        <f>IF(COUNTIF(B:B,B3935)&gt;1,_xlfn.CONCAT(A3935," (",M3935,")"),B3935)</f>
        <v>Xiùzhōng Xiāng</v>
      </c>
      <c r="D3935" t="s">
        <v>3228</v>
      </c>
      <c r="E3935" t="s">
        <v>11</v>
      </c>
      <c r="F3935" t="str">
        <f>_xlfn.CONCAT(D3935,", ",H3935,", ",I3935,", ","四川省")</f>
        <v>秀钟乡, 剑阁县, 广元市, 四川省</v>
      </c>
      <c r="G3935">
        <v>5508</v>
      </c>
      <c r="H3935" t="s">
        <v>8250</v>
      </c>
      <c r="I3935" t="s">
        <v>8247</v>
      </c>
      <c r="J3935" t="e">
        <f>VLOOKUP(F3935,[1]!china_towns_second__2[[Column1]:[Y]],3,FALSE)</f>
        <v>#N/A</v>
      </c>
      <c r="K3935" t="e">
        <f>VLOOKUP(F3935,[1]!china_towns_second__2[[Column1]:[Y]],2,FALSE)</f>
        <v>#N/A</v>
      </c>
      <c r="L3935" t="s">
        <v>13248</v>
      </c>
      <c r="M3935" t="str">
        <f>VLOOKUP(H3935,CHOOSE({1,2},Table22[Native],Table22[Name]),2,0)</f>
        <v>Jiàngé Xiàn</v>
      </c>
      <c r="N3935" s="15" t="str">
        <f>VLOOKUP(I3935,CHOOSE({1,2},Table22[Native],Table22[Name]),2,0)</f>
        <v>Guăngyuán Shì</v>
      </c>
      <c r="O3935" s="15" t="str">
        <f t="shared" si="122"/>
        <v>Xiuzhong Xiang (Guăngyuán Shì)</v>
      </c>
      <c r="P3935" s="15" t="str">
        <f t="shared" si="123"/>
        <v>Xiuzhong Xiang (Guăngyuán Shì)</v>
      </c>
    </row>
    <row r="3936" spans="1:16" hidden="1" x14ac:dyDescent="0.25">
      <c r="A3936" t="s">
        <v>1959</v>
      </c>
      <c r="B3936" t="str">
        <f>IF(COUNTIF(A:A,A3936)&gt;1,_xlfn.CONCAT(A3936," (",N3936,")"),A3936)</f>
        <v>Xīwài Jiēdào [Xīwài Zhèn]</v>
      </c>
      <c r="C3936" t="str">
        <f>IF(COUNTIF(B:B,B3936)&gt;1,_xlfn.CONCAT(A3936," (",M3936,")"),B3936)</f>
        <v>Xīwài Jiēdào [Xīwài Zhèn]</v>
      </c>
      <c r="D3936" t="s">
        <v>1960</v>
      </c>
      <c r="E3936" t="s">
        <v>493</v>
      </c>
      <c r="F3936" t="str">
        <f>_xlfn.CONCAT(D3936,", ",H3936,", ",I3936,", ","四川省")</f>
        <v>凤西街道, 通川区, 达州市, 四川省</v>
      </c>
      <c r="G3936">
        <v>18965</v>
      </c>
      <c r="H3936" t="s">
        <v>8207</v>
      </c>
      <c r="I3936" t="s">
        <v>8202</v>
      </c>
      <c r="J3936" t="e">
        <f>VLOOKUP(F3936,[1]!china_towns_second__2[[Column1]:[Y]],3,FALSE)</f>
        <v>#N/A</v>
      </c>
      <c r="K3936" t="e">
        <f>VLOOKUP(F3936,[1]!china_towns_second__2[[Column1]:[Y]],2,FALSE)</f>
        <v>#N/A</v>
      </c>
      <c r="L3936" t="s">
        <v>13249</v>
      </c>
      <c r="M3936" t="str">
        <f>VLOOKUP(H3936,CHOOSE({1,2},Table22[Native],Table22[Name]),2,0)</f>
        <v>Tōngchuān Qū</v>
      </c>
      <c r="N3936" s="15" t="str">
        <f>VLOOKUP(I3936,CHOOSE({1,2},Table22[Native],Table22[Name]),2,0)</f>
        <v>Dázhōu Shì</v>
      </c>
      <c r="O3936" s="15" t="str">
        <f t="shared" si="122"/>
        <v>Xiwai Jiedao [Xiwai Zhen] (Dázhōu Shì)</v>
      </c>
      <c r="P3936" s="15" t="str">
        <f t="shared" si="123"/>
        <v>Xiwai Jiedao [Xiwai Zhen] (Dázhōu Shì)</v>
      </c>
    </row>
    <row r="3937" spans="1:16" hidden="1" x14ac:dyDescent="0.25">
      <c r="A3937" t="s">
        <v>1961</v>
      </c>
      <c r="B3937" t="str">
        <f>IF(COUNTIF(A:A,A3937)&gt;1,_xlfn.CONCAT(A3937," (",N3937,")"),A3937)</f>
        <v>Xīxī Xiāng (Dázhōu Shì)</v>
      </c>
      <c r="C3937" t="str">
        <f>IF(COUNTIF(B:B,B3937)&gt;1,_xlfn.CONCAT(A3937," (",M3937,")"),B3937)</f>
        <v>Xīxī Xiāng (Dázhōu Shì)</v>
      </c>
      <c r="D3937" t="s">
        <v>1962</v>
      </c>
      <c r="E3937" t="s">
        <v>11</v>
      </c>
      <c r="F3937" t="str">
        <f>_xlfn.CONCAT(D3937,", ",H3937,", ",I3937,", ","四川省")</f>
        <v>锡溪乡, 渠县, 达州市, 四川省</v>
      </c>
      <c r="G3937">
        <v>13599</v>
      </c>
      <c r="H3937" t="s">
        <v>8206</v>
      </c>
      <c r="I3937" t="s">
        <v>8202</v>
      </c>
      <c r="J3937" t="e">
        <f>VLOOKUP(F3937,[1]!china_towns_second__2[[Column1]:[Y]],3,FALSE)</f>
        <v>#N/A</v>
      </c>
      <c r="K3937" t="e">
        <f>VLOOKUP(F3937,[1]!china_towns_second__2[[Column1]:[Y]],2,FALSE)</f>
        <v>#N/A</v>
      </c>
      <c r="L3937" t="s">
        <v>14447</v>
      </c>
      <c r="M3937" t="str">
        <f>VLOOKUP(H3937,CHOOSE({1,2},Table22[Native],Table22[Name]),2,0)</f>
        <v>Qú Xiàn</v>
      </c>
      <c r="N3937" s="15" t="str">
        <f>VLOOKUP(I3937,CHOOSE({1,2},Table22[Native],Table22[Name]),2,0)</f>
        <v>Dázhōu Shì</v>
      </c>
      <c r="O3937" s="15" t="str">
        <f t="shared" si="122"/>
        <v>Xixi Xiang (Dazhou Shi) (Dázhōu Shì)</v>
      </c>
      <c r="P3937" s="15" t="str">
        <f t="shared" si="123"/>
        <v>Xixi Xiang (Dazhou Shi) (Dázhōu Shì)</v>
      </c>
    </row>
    <row r="3938" spans="1:16" hidden="1" x14ac:dyDescent="0.25">
      <c r="A3938" t="s">
        <v>1961</v>
      </c>
      <c r="B3938" t="str">
        <f>IF(COUNTIF(A:A,A3938)&gt;1,_xlfn.CONCAT(A3938," (",N3938,")"),A3938)</f>
        <v>Xīxī Xiāng (Liángshān Yízú Zìzhìzhōu)</v>
      </c>
      <c r="C3938" t="str">
        <f>IF(COUNTIF(B:B,B3938)&gt;1,_xlfn.CONCAT(A3938," (",M3938,")"),B3938)</f>
        <v>Xīxī Xiāng (Liángshān Yízú Zìzhìzhōu)</v>
      </c>
      <c r="D3938" t="s">
        <v>5031</v>
      </c>
      <c r="E3938" t="s">
        <v>11</v>
      </c>
      <c r="F3938" t="str">
        <f>_xlfn.CONCAT(D3938,", ",H3938,", ",I3938,", ","四川省")</f>
        <v>西溪乡, 西昌市, 凉山彝族自治州, 四川省</v>
      </c>
      <c r="G3938">
        <v>16604</v>
      </c>
      <c r="H3938" t="s">
        <v>8284</v>
      </c>
      <c r="I3938" t="s">
        <v>8271</v>
      </c>
      <c r="J3938" t="e">
        <f>VLOOKUP(F3938,[1]!china_towns_second__2[[Column1]:[Y]],3,FALSE)</f>
        <v>#N/A</v>
      </c>
      <c r="K3938" t="e">
        <f>VLOOKUP(F3938,[1]!china_towns_second__2[[Column1]:[Y]],2,FALSE)</f>
        <v>#N/A</v>
      </c>
      <c r="L3938" t="s">
        <v>14448</v>
      </c>
      <c r="M3938" t="str">
        <f>VLOOKUP(H3938,CHOOSE({1,2},Table22[Native],Table22[Name]),2,0)</f>
        <v>Xīchāng Shì</v>
      </c>
      <c r="N3938" s="15" t="str">
        <f>VLOOKUP(I3938,CHOOSE({1,2},Table22[Native],Table22[Name]),2,0)</f>
        <v>Liángshān Yízú Zìzhìzhōu</v>
      </c>
      <c r="O3938" s="15" t="str">
        <f t="shared" si="122"/>
        <v>Xixi Xiang (Liangshan Yizu Zizhizhou) (Liángshān Yízú Zìzhìzhōu)</v>
      </c>
      <c r="P3938" s="15" t="str">
        <f t="shared" si="123"/>
        <v>Xixi Xiang (Liangshan Yizu Zizhizhou) (Liángshān Yízú Zìzhìzhōu)</v>
      </c>
    </row>
    <row r="3939" spans="1:16" hidden="1" x14ac:dyDescent="0.25">
      <c r="A3939" t="s">
        <v>1961</v>
      </c>
      <c r="B3939" t="str">
        <f>IF(COUNTIF(A:A,A3939)&gt;1,_xlfn.CONCAT(A3939," (",N3939,")"),A3939)</f>
        <v>Xīxī Xiāng (Yă'ān Shì)</v>
      </c>
      <c r="C3939" t="str">
        <f>IF(COUNTIF(B:B,B3939)&gt;1,_xlfn.CONCAT(A3939," (",M3939,")"),B3939)</f>
        <v>Xīxī Xiāng (Yă'ān Shì)</v>
      </c>
      <c r="D3939" t="s">
        <v>5031</v>
      </c>
      <c r="E3939" t="s">
        <v>11</v>
      </c>
      <c r="F3939" t="str">
        <f>_xlfn.CONCAT(D3939,", ",H3939,", ",I3939,", ","四川省")</f>
        <v>西溪乡, 汉源县, 雅安市, 四川省</v>
      </c>
      <c r="G3939">
        <v>3789</v>
      </c>
      <c r="H3939" t="s">
        <v>8351</v>
      </c>
      <c r="I3939" t="s">
        <v>8349</v>
      </c>
      <c r="J3939" t="e">
        <f>VLOOKUP(F3939,[1]!china_towns_second__2[[Column1]:[Y]],3,FALSE)</f>
        <v>#N/A</v>
      </c>
      <c r="K3939" t="e">
        <f>VLOOKUP(F3939,[1]!china_towns_second__2[[Column1]:[Y]],2,FALSE)</f>
        <v>#N/A</v>
      </c>
      <c r="L3939" t="s">
        <v>14449</v>
      </c>
      <c r="M3939" t="str">
        <f>VLOOKUP(H3939,CHOOSE({1,2},Table22[Native],Table22[Name]),2,0)</f>
        <v>Hànyuán Xiàn</v>
      </c>
      <c r="N3939" s="15" t="str">
        <f>VLOOKUP(I3939,CHOOSE({1,2},Table22[Native],Table22[Name]),2,0)</f>
        <v>Yă'ān Shì</v>
      </c>
      <c r="O3939" s="15" t="str">
        <f t="shared" si="122"/>
        <v>Xixi Xiang (Ya'an Shi) (Yă'ān Shì)</v>
      </c>
      <c r="P3939" s="15" t="str">
        <f t="shared" si="123"/>
        <v>Xixi Xiang (Ya'an Shi) (Yă'ān Shì)</v>
      </c>
    </row>
    <row r="3940" spans="1:16" hidden="1" x14ac:dyDescent="0.25">
      <c r="A3940" t="s">
        <v>5029</v>
      </c>
      <c r="B3940" t="str">
        <f>IF(COUNTIF(A:A,A3940)&gt;1,_xlfn.CONCAT(A3940," (",N3940,")"),A3940)</f>
        <v>Xīxiāng Xiāng</v>
      </c>
      <c r="C3940" t="str">
        <f>IF(COUNTIF(B:B,B3940)&gt;1,_xlfn.CONCAT(A3940," (",M3940,")"),B3940)</f>
        <v>Xīxiāng Xiāng</v>
      </c>
      <c r="D3940" t="s">
        <v>5030</v>
      </c>
      <c r="E3940" t="s">
        <v>11</v>
      </c>
      <c r="F3940" t="str">
        <f>_xlfn.CONCAT(D3940,", ",H3940,", ",I3940,", ","四川省")</f>
        <v>西乡乡, 西昌市, 凉山彝族自治州, 四川省</v>
      </c>
      <c r="G3940">
        <v>20383</v>
      </c>
      <c r="H3940" t="s">
        <v>8284</v>
      </c>
      <c r="I3940" t="s">
        <v>8271</v>
      </c>
      <c r="J3940" t="e">
        <f>VLOOKUP(F3940,[1]!china_towns_second__2[[Column1]:[Y]],3,FALSE)</f>
        <v>#N/A</v>
      </c>
      <c r="K3940" t="e">
        <f>VLOOKUP(F3940,[1]!china_towns_second__2[[Column1]:[Y]],2,FALSE)</f>
        <v>#N/A</v>
      </c>
      <c r="L3940" t="s">
        <v>13250</v>
      </c>
      <c r="M3940" t="str">
        <f>VLOOKUP(H3940,CHOOSE({1,2},Table22[Native],Table22[Name]),2,0)</f>
        <v>Xīchāng Shì</v>
      </c>
      <c r="N3940" s="15" t="str">
        <f>VLOOKUP(I3940,CHOOSE({1,2},Table22[Native],Table22[Name]),2,0)</f>
        <v>Liángshān Yízú Zìzhìzhōu</v>
      </c>
      <c r="O3940" s="15" t="str">
        <f t="shared" si="122"/>
        <v>Xixiang Xiang (Liángshān Yízú Zìzhìzhōu)</v>
      </c>
      <c r="P3940" s="15" t="str">
        <f t="shared" si="123"/>
        <v>Xixiang Xiang (Liángshān Yízú Zìzhìzhōu)</v>
      </c>
    </row>
    <row r="3941" spans="1:16" hidden="1" x14ac:dyDescent="0.25">
      <c r="A3941" t="s">
        <v>6651</v>
      </c>
      <c r="B3941" t="str">
        <f>IF(COUNTIF(A:A,A3941)&gt;1,_xlfn.CONCAT(A3941," (",N3941,")"),A3941)</f>
        <v>Xīxīng Jiēdào</v>
      </c>
      <c r="C3941" t="str">
        <f>IF(COUNTIF(B:B,B3941)&gt;1,_xlfn.CONCAT(A3941," (",M3941,")"),B3941)</f>
        <v>Xīxīng Jiēdào</v>
      </c>
      <c r="D3941" t="s">
        <v>6652</v>
      </c>
      <c r="E3941" t="s">
        <v>493</v>
      </c>
      <c r="F3941" t="str">
        <f>_xlfn.CONCAT(D3941,", ",H3941,", ",I3941,", ","四川省")</f>
        <v>西兴街道, 嘉陵区, 南充市, 四川省</v>
      </c>
      <c r="G3941">
        <v>9871</v>
      </c>
      <c r="H3941" t="s">
        <v>8320</v>
      </c>
      <c r="I3941" t="s">
        <v>8318</v>
      </c>
      <c r="J3941" t="e">
        <f>VLOOKUP(F3941,[1]!china_towns_second__2[[Column1]:[Y]],3,FALSE)</f>
        <v>#N/A</v>
      </c>
      <c r="K3941" t="e">
        <f>VLOOKUP(F3941,[1]!china_towns_second__2[[Column1]:[Y]],2,FALSE)</f>
        <v>#N/A</v>
      </c>
      <c r="L3941" t="s">
        <v>13251</v>
      </c>
      <c r="M3941" t="str">
        <f>VLOOKUP(H3941,CHOOSE({1,2},Table22[Native],Table22[Name]),2,0)</f>
        <v>Jiālíng Qū</v>
      </c>
      <c r="N3941" s="15" t="str">
        <f>VLOOKUP(I3941,CHOOSE({1,2},Table22[Native],Table22[Name]),2,0)</f>
        <v>Nánchōng Shì</v>
      </c>
      <c r="O3941" s="15" t="str">
        <f t="shared" si="122"/>
        <v>Xixing Jiedao (Nánchōng Shì)</v>
      </c>
      <c r="P3941" s="15" t="str">
        <f t="shared" si="123"/>
        <v>Xixing Jiedao (Nánchōng Shì)</v>
      </c>
    </row>
    <row r="3942" spans="1:16" hidden="1" x14ac:dyDescent="0.25">
      <c r="A3942" t="s">
        <v>751</v>
      </c>
      <c r="B3942" t="str">
        <f>IF(COUNTIF(A:A,A3942)&gt;1,_xlfn.CONCAT(A3942," (",N3942,")"),A3942)</f>
        <v>Xīxīng Zhèn</v>
      </c>
      <c r="C3942" t="str">
        <f>IF(COUNTIF(B:B,B3942)&gt;1,_xlfn.CONCAT(A3942," (",M3942,")"),B3942)</f>
        <v>Xīxīng Zhèn</v>
      </c>
      <c r="D3942" t="s">
        <v>752</v>
      </c>
      <c r="E3942" t="s">
        <v>7</v>
      </c>
      <c r="F3942" t="str">
        <f>_xlfn.CONCAT(D3942,", ",H3942,", ",I3942,", ","四川省")</f>
        <v>西兴镇, 平昌县, 巴中市, 四川省</v>
      </c>
      <c r="G3942">
        <v>15950</v>
      </c>
      <c r="H3942" t="s">
        <v>8176</v>
      </c>
      <c r="I3942" t="s">
        <v>8171</v>
      </c>
      <c r="J3942">
        <f>VLOOKUP(F3942,[1]!china_towns_second__2[[Column1]:[Y]],3,FALSE)</f>
        <v>31.393678170471102</v>
      </c>
      <c r="K3942">
        <f>VLOOKUP(F3942,[1]!china_towns_second__2[[Column1]:[Y]],2,FALSE)</f>
        <v>107.0248411</v>
      </c>
      <c r="L3942" t="s">
        <v>13252</v>
      </c>
      <c r="M3942" t="str">
        <f>VLOOKUP(H3942,CHOOSE({1,2},Table22[Native],Table22[Name]),2,0)</f>
        <v>Píngchāng Xiàn</v>
      </c>
      <c r="N3942" s="15" t="str">
        <f>VLOOKUP(I3942,CHOOSE({1,2},Table22[Native],Table22[Name]),2,0)</f>
        <v>Bāzhōng Shì</v>
      </c>
      <c r="O3942" s="15" t="str">
        <f t="shared" si="122"/>
        <v>Xixing Zhen (Bāzhōng Shì)</v>
      </c>
      <c r="P3942" s="15" t="str">
        <f t="shared" si="123"/>
        <v>Xixing Zhen (Bāzhōng Shì)</v>
      </c>
    </row>
    <row r="3943" spans="1:16" hidden="1" x14ac:dyDescent="0.25">
      <c r="A3943" t="s">
        <v>5032</v>
      </c>
      <c r="B3943" t="str">
        <f>IF(COUNTIF(A:A,A3943)&gt;1,_xlfn.CONCAT(A3943," (",N3943,")"),A3943)</f>
        <v>Xīyáo Zhèn</v>
      </c>
      <c r="C3943" t="str">
        <f>IF(COUNTIF(B:B,B3943)&gt;1,_xlfn.CONCAT(A3943," (",M3943,")"),B3943)</f>
        <v>Xīyáo Zhèn</v>
      </c>
      <c r="D3943" t="s">
        <v>5033</v>
      </c>
      <c r="E3943" t="s">
        <v>7</v>
      </c>
      <c r="F3943" t="str">
        <f>_xlfn.CONCAT(D3943,", ",H3943,", ",I3943,", ","四川省")</f>
        <v>西瑶镇, 宁南县, 凉山彝族自治州, 四川省</v>
      </c>
      <c r="G3943">
        <v>4389</v>
      </c>
      <c r="H3943" t="s">
        <v>8282</v>
      </c>
      <c r="I3943" t="s">
        <v>8271</v>
      </c>
      <c r="J3943">
        <f>VLOOKUP(F3943,[1]!china_towns_second__2[[Column1]:[Y]],3,FALSE)</f>
        <v>26.886340862137001</v>
      </c>
      <c r="K3943">
        <f>VLOOKUP(F3943,[1]!china_towns_second__2[[Column1]:[Y]],2,FALSE)</f>
        <v>102.8075942</v>
      </c>
      <c r="L3943" t="s">
        <v>13253</v>
      </c>
      <c r="M3943" t="str">
        <f>VLOOKUP(H3943,CHOOSE({1,2},Table22[Native],Table22[Name]),2,0)</f>
        <v>Níngnán Xiàn</v>
      </c>
      <c r="N3943" s="15" t="str">
        <f>VLOOKUP(I3943,CHOOSE({1,2},Table22[Native],Table22[Name]),2,0)</f>
        <v>Liángshān Yízú Zìzhìzhōu</v>
      </c>
      <c r="O3943" s="15" t="str">
        <f t="shared" si="122"/>
        <v>Xiyao Zhen (Liángshān Yízú Zìzhìzhōu)</v>
      </c>
      <c r="P3943" s="15" t="str">
        <f t="shared" si="123"/>
        <v>Xiyao Zhen (Liángshān Yízú Zìzhìzhōu)</v>
      </c>
    </row>
    <row r="3944" spans="1:16" hidden="1" x14ac:dyDescent="0.25">
      <c r="A3944" t="s">
        <v>1374</v>
      </c>
      <c r="B3944" t="str">
        <f>IF(COUNTIF(A:A,A3944)&gt;1,_xlfn.CONCAT(A3944," (",N3944,")"),A3944)</f>
        <v>Xīyùhé Jiēdào</v>
      </c>
      <c r="C3944" t="str">
        <f>IF(COUNTIF(B:B,B3944)&gt;1,_xlfn.CONCAT(A3944," (",M3944,")"),B3944)</f>
        <v>Xīyùhé Jiēdào</v>
      </c>
      <c r="D3944" t="s">
        <v>1375</v>
      </c>
      <c r="E3944" t="s">
        <v>493</v>
      </c>
      <c r="F3944" t="str">
        <f>_xlfn.CONCAT(D3944,", ",H3944,", ",I3944,", ","四川省")</f>
        <v>西御河街道, 青羊区, 成都市, 四川省</v>
      </c>
      <c r="G3944">
        <v>32568</v>
      </c>
      <c r="H3944" t="s">
        <v>8194</v>
      </c>
      <c r="I3944" t="s">
        <v>8180</v>
      </c>
      <c r="J3944">
        <f>VLOOKUP(F3944,[1]!china_towns_second__2[[Column1]:[Y]],3,FALSE)</f>
        <v>30.665527454367101</v>
      </c>
      <c r="K3944">
        <f>VLOOKUP(F3944,[1]!china_towns_second__2[[Column1]:[Y]],2,FALSE)</f>
        <v>104.06229190000001</v>
      </c>
      <c r="L3944" t="s">
        <v>13254</v>
      </c>
      <c r="M3944" t="str">
        <f>VLOOKUP(H3944,CHOOSE({1,2},Table22[Native],Table22[Name]),2,0)</f>
        <v>Qīngyáng Qū</v>
      </c>
      <c r="N3944" s="15" t="str">
        <f>VLOOKUP(I3944,CHOOSE({1,2},Table22[Native],Table22[Name]),2,0)</f>
        <v>Chéngdū Shì</v>
      </c>
      <c r="O3944" s="15" t="str">
        <f t="shared" si="122"/>
        <v>Xiyuhe Jiedao (Chéngdū Shì)</v>
      </c>
      <c r="P3944" s="15" t="str">
        <f t="shared" si="123"/>
        <v>Xiyuhe Jiedao (Chéngdū Shì)</v>
      </c>
    </row>
    <row r="3945" spans="1:16" hidden="1" x14ac:dyDescent="0.25">
      <c r="A3945" t="s">
        <v>6009</v>
      </c>
      <c r="B3945" t="str">
        <f>IF(COUNTIF(A:A,A3945)&gt;1,_xlfn.CONCAT(A3945," (",N3945,")"),A3945)</f>
        <v>Xĭzé Xiāng</v>
      </c>
      <c r="C3945" t="str">
        <f>IF(COUNTIF(B:B,B3945)&gt;1,_xlfn.CONCAT(A3945," (",M3945,")"),B3945)</f>
        <v>Xĭzé Xiāng</v>
      </c>
      <c r="D3945" t="s">
        <v>6010</v>
      </c>
      <c r="E3945" t="s">
        <v>11</v>
      </c>
      <c r="F3945" t="str">
        <f>_xlfn.CONCAT(D3945,", ",H3945,", ",I3945,", ","四川省")</f>
        <v>洗泽乡, 盐亭县, 绵阳市, 四川省</v>
      </c>
      <c r="G3945">
        <v>14525</v>
      </c>
      <c r="H3945" t="s">
        <v>8314</v>
      </c>
      <c r="I3945" t="s">
        <v>8307</v>
      </c>
      <c r="J3945" t="e">
        <f>VLOOKUP(F3945,[1]!china_towns_second__2[[Column1]:[Y]],3,FALSE)</f>
        <v>#N/A</v>
      </c>
      <c r="K3945" t="e">
        <f>VLOOKUP(F3945,[1]!china_towns_second__2[[Column1]:[Y]],2,FALSE)</f>
        <v>#N/A</v>
      </c>
      <c r="L3945" t="s">
        <v>13255</v>
      </c>
      <c r="M3945" t="str">
        <f>VLOOKUP(H3945,CHOOSE({1,2},Table22[Native],Table22[Name]),2,0)</f>
        <v>Yántíng Xiàn</v>
      </c>
      <c r="N3945" s="15" t="str">
        <f>VLOOKUP(I3945,CHOOSE({1,2},Table22[Native],Table22[Name]),2,0)</f>
        <v>Miányáng Shì</v>
      </c>
      <c r="O3945" s="15" t="str">
        <f t="shared" si="122"/>
        <v>Xize Xiang (Miányáng Shì)</v>
      </c>
      <c r="P3945" s="15" t="str">
        <f t="shared" si="123"/>
        <v>Xize Xiang (Miányáng Shì)</v>
      </c>
    </row>
    <row r="3946" spans="1:16" hidden="1" x14ac:dyDescent="0.25">
      <c r="A3946" t="s">
        <v>3229</v>
      </c>
      <c r="B3946" t="str">
        <f>IF(COUNTIF(A:A,A3946)&gt;1,_xlfn.CONCAT(A3946," (",N3946,")"),A3946)</f>
        <v>Xuānhé Zhèn</v>
      </c>
      <c r="C3946" t="str">
        <f>IF(COUNTIF(B:B,B3946)&gt;1,_xlfn.CONCAT(A3946," (",M3946,")"),B3946)</f>
        <v>Xuānhé Zhèn</v>
      </c>
      <c r="D3946" t="s">
        <v>3230</v>
      </c>
      <c r="E3946" t="s">
        <v>7</v>
      </c>
      <c r="F3946" t="str">
        <f>_xlfn.CONCAT(D3946,", ",H3946,", ",I3946,", ","四川省")</f>
        <v>宣河镇, 朝天区, 广元市, 四川省</v>
      </c>
      <c r="G3946">
        <v>7858</v>
      </c>
      <c r="H3946" t="s">
        <v>8249</v>
      </c>
      <c r="I3946" t="s">
        <v>8247</v>
      </c>
      <c r="J3946">
        <f>VLOOKUP(F3946,[1]!china_towns_second__2[[Column1]:[Y]],3,FALSE)</f>
        <v>32.684406508800897</v>
      </c>
      <c r="K3946">
        <f>VLOOKUP(F3946,[1]!china_towns_second__2[[Column1]:[Y]],2,FALSE)</f>
        <v>105.9622754</v>
      </c>
      <c r="L3946" t="s">
        <v>13256</v>
      </c>
      <c r="M3946" t="str">
        <f>VLOOKUP(H3946,CHOOSE({1,2},Table22[Native],Table22[Name]),2,0)</f>
        <v>Cháotiān Qū</v>
      </c>
      <c r="N3946" s="15" t="str">
        <f>VLOOKUP(I3946,CHOOSE({1,2},Table22[Native],Table22[Name]),2,0)</f>
        <v>Guăngyuán Shì</v>
      </c>
      <c r="O3946" s="15" t="str">
        <f t="shared" si="122"/>
        <v>Xuanhe Zhen (Guăngyuán Shì)</v>
      </c>
      <c r="P3946" s="15" t="str">
        <f t="shared" si="123"/>
        <v>Xuanhe Zhen (Guăngyuán Shì)</v>
      </c>
    </row>
    <row r="3947" spans="1:16" hidden="1" x14ac:dyDescent="0.25">
      <c r="A3947" t="s">
        <v>404</v>
      </c>
      <c r="B3947" t="str">
        <f>IF(COUNTIF(A:A,A3947)&gt;1,_xlfn.CONCAT(A3947," (",N3947,")"),A3947)</f>
        <v>Xuánkŏu Zhèn</v>
      </c>
      <c r="C3947" t="str">
        <f>IF(COUNTIF(B:B,B3947)&gt;1,_xlfn.CONCAT(A3947," (",M3947,")"),B3947)</f>
        <v>Xuánkŏu Zhèn</v>
      </c>
      <c r="D3947" t="s">
        <v>405</v>
      </c>
      <c r="E3947" t="s">
        <v>7</v>
      </c>
      <c r="F3947" t="str">
        <f>_xlfn.CONCAT(D3947,", ",H3947,", ",I3947,", ","四川省")</f>
        <v>漩口镇, 汶川县, 阿坝藏族羌族自治州, 四川省</v>
      </c>
      <c r="G3947">
        <v>13597</v>
      </c>
      <c r="H3947" t="s">
        <v>8167</v>
      </c>
      <c r="I3947" t="s">
        <v>8153</v>
      </c>
      <c r="J3947">
        <f>VLOOKUP(F3947,[1]!china_towns_second__2[[Column1]:[Y]],3,FALSE)</f>
        <v>31.002234897899601</v>
      </c>
      <c r="K3947">
        <f>VLOOKUP(F3947,[1]!china_towns_second__2[[Column1]:[Y]],2,FALSE)</f>
        <v>103.4400548</v>
      </c>
      <c r="L3947" t="s">
        <v>13257</v>
      </c>
      <c r="M3947" t="str">
        <f>VLOOKUP(H3947,CHOOSE({1,2},Table22[Native],Table22[Name]),2,0)</f>
        <v>Wènchuān Xiàn</v>
      </c>
      <c r="N3947" s="15" t="str">
        <f>VLOOKUP(I3947,CHOOSE({1,2},Table22[Native],Table22[Name]),2,0)</f>
        <v>Ābà Zàngzú Qiāngzú Zìzhìzhōu</v>
      </c>
      <c r="O3947" s="15" t="str">
        <f t="shared" si="122"/>
        <v>Xuankou Zhen (Ābà Zàngzú Qiāngzú Zìzhìzhōu)</v>
      </c>
      <c r="P3947" s="15" t="str">
        <f t="shared" si="123"/>
        <v>Xuankou Zhen (Ābà Zàngzú Qiāngzú Zìzhìzhōu)</v>
      </c>
    </row>
    <row r="3948" spans="1:16" hidden="1" x14ac:dyDescent="0.25">
      <c r="A3948" t="s">
        <v>6011</v>
      </c>
      <c r="B3948" t="str">
        <f>IF(COUNTIF(A:A,A3948)&gt;1,_xlfn.CONCAT(A3948," (",N3948,")"),A3948)</f>
        <v>Xuánpíng Xiāng</v>
      </c>
      <c r="C3948" t="str">
        <f>IF(COUNTIF(B:B,B3948)&gt;1,_xlfn.CONCAT(A3948," (",M3948,")"),B3948)</f>
        <v>Xuánpíng Xiāng</v>
      </c>
      <c r="D3948" t="s">
        <v>6012</v>
      </c>
      <c r="E3948" t="s">
        <v>11</v>
      </c>
      <c r="F3948" t="str">
        <f>_xlfn.CONCAT(D3948,", ",H3948,", ",I3948,", ","四川省")</f>
        <v>漩坪乡, 北川羌族自治县, 绵阳市, 四川省</v>
      </c>
      <c r="G3948">
        <v>5173</v>
      </c>
      <c r="H3948" t="s">
        <v>8309</v>
      </c>
      <c r="I3948" t="s">
        <v>8307</v>
      </c>
      <c r="J3948" t="e">
        <f>VLOOKUP(F3948,[1]!china_towns_second__2[[Column1]:[Y]],3,FALSE)</f>
        <v>#N/A</v>
      </c>
      <c r="K3948" t="e">
        <f>VLOOKUP(F3948,[1]!china_towns_second__2[[Column1]:[Y]],2,FALSE)</f>
        <v>#N/A</v>
      </c>
      <c r="L3948" t="s">
        <v>13258</v>
      </c>
      <c r="M3948" t="str">
        <f>VLOOKUP(H3948,CHOOSE({1,2},Table22[Native],Table22[Name]),2,0)</f>
        <v>Bĕichuān Qiāngzú Zìzhìxiàn</v>
      </c>
      <c r="N3948" s="15" t="str">
        <f>VLOOKUP(I3948,CHOOSE({1,2},Table22[Native],Table22[Name]),2,0)</f>
        <v>Miányáng Shì</v>
      </c>
      <c r="O3948" s="15" t="str">
        <f t="shared" si="122"/>
        <v>Xuanping Xiang (Miányáng Shì)</v>
      </c>
      <c r="P3948" s="15" t="str">
        <f t="shared" si="123"/>
        <v>Xuanping Xiang (Miányáng Shì)</v>
      </c>
    </row>
    <row r="3949" spans="1:16" hidden="1" x14ac:dyDescent="0.25">
      <c r="A3949" t="s">
        <v>5356</v>
      </c>
      <c r="B3949" t="str">
        <f>IF(COUNTIF(A:A,A3949)&gt;1,_xlfn.CONCAT(A3949," (",N3949,")"),A3949)</f>
        <v>Xuántān Zhèn</v>
      </c>
      <c r="C3949" t="str">
        <f>IF(COUNTIF(B:B,B3949)&gt;1,_xlfn.CONCAT(A3949," (",M3949,")"),B3949)</f>
        <v>Xuántān Zhèn</v>
      </c>
      <c r="D3949" t="s">
        <v>5357</v>
      </c>
      <c r="E3949" t="s">
        <v>7</v>
      </c>
      <c r="F3949" t="str">
        <f>_xlfn.CONCAT(D3949,", ",H3949,", ",I3949,", ","四川省")</f>
        <v>玄滩镇, 泸县, 泸州市, 四川省</v>
      </c>
      <c r="G3949">
        <v>69250</v>
      </c>
      <c r="H3949" t="s">
        <v>8295</v>
      </c>
      <c r="I3949" t="s">
        <v>8290</v>
      </c>
      <c r="J3949">
        <f>VLOOKUP(F3949,[1]!china_towns_second__2[[Column1]:[Y]],3,FALSE)</f>
        <v>29.1760344115858</v>
      </c>
      <c r="K3949">
        <f>VLOOKUP(F3949,[1]!china_towns_second__2[[Column1]:[Y]],2,FALSE)</f>
        <v>105.5830871</v>
      </c>
      <c r="L3949" t="s">
        <v>13259</v>
      </c>
      <c r="M3949" t="str">
        <f>VLOOKUP(H3949,CHOOSE({1,2},Table22[Native],Table22[Name]),2,0)</f>
        <v>Lú Xiàn</v>
      </c>
      <c r="N3949" s="15" t="str">
        <f>VLOOKUP(I3949,CHOOSE({1,2},Table22[Native],Table22[Name]),2,0)</f>
        <v>Lúzhōu Shì</v>
      </c>
      <c r="O3949" s="15" t="str">
        <f t="shared" si="122"/>
        <v>Xuantan Zhen (Lúzhōu Shì)</v>
      </c>
      <c r="P3949" s="15" t="str">
        <f t="shared" si="123"/>
        <v>Xuantan Zhen (Lúzhōu Shì)</v>
      </c>
    </row>
    <row r="3950" spans="1:16" hidden="1" x14ac:dyDescent="0.25">
      <c r="A3950" t="s">
        <v>406</v>
      </c>
      <c r="B3950" t="str">
        <f>IF(COUNTIF(A:A,A3950)&gt;1,_xlfn.CONCAT(A3950," (",N3950,")"),A3950)</f>
        <v>Xuēchéng Zhèn [incl. Mùkă Xiāng]</v>
      </c>
      <c r="C3950" t="str">
        <f>IF(COUNTIF(B:B,B3950)&gt;1,_xlfn.CONCAT(A3950," (",M3950,")"),B3950)</f>
        <v>Xuēchéng Zhèn [incl. Mùkă Xiāng]</v>
      </c>
      <c r="D3950" t="s">
        <v>407</v>
      </c>
      <c r="E3950" t="s">
        <v>7</v>
      </c>
      <c r="F3950" t="str">
        <f>_xlfn.CONCAT(D3950,", ",H3950,", ",I3950,", ","四川省")</f>
        <v>薛城镇, 理县, 阿坝藏族羌族自治州, 四川省</v>
      </c>
      <c r="G3950">
        <v>7857</v>
      </c>
      <c r="H3950" t="s">
        <v>8160</v>
      </c>
      <c r="I3950" t="s">
        <v>8153</v>
      </c>
      <c r="J3950">
        <f>VLOOKUP(F3950,[1]!china_towns_second__2[[Column1]:[Y]],3,FALSE)</f>
        <v>31.6336105546096</v>
      </c>
      <c r="K3950">
        <f>VLOOKUP(F3950,[1]!china_towns_second__2[[Column1]:[Y]],2,FALSE)</f>
        <v>103.28511810000001</v>
      </c>
      <c r="L3950" t="s">
        <v>13260</v>
      </c>
      <c r="M3950" t="str">
        <f>VLOOKUP(H3950,CHOOSE({1,2},Table22[Native],Table22[Name]),2,0)</f>
        <v>Lĭ Xiàn</v>
      </c>
      <c r="N3950" s="15" t="str">
        <f>VLOOKUP(I3950,CHOOSE({1,2},Table22[Native],Table22[Name]),2,0)</f>
        <v>Ābà Zàngzú Qiāngzú Zìzhìzhōu</v>
      </c>
      <c r="O3950" s="15" t="str">
        <f t="shared" si="122"/>
        <v>Xuecheng Zhen [incl. Muka Xiang] (Ābà Zàngzú Qiāngzú Zìzhìzhōu)</v>
      </c>
      <c r="P3950" s="15" t="str">
        <f t="shared" si="123"/>
        <v>Xuecheng Zhen [incl. Muka Xiang] (Ābà Zàngzú Qiāngzú Zìzhìzhōu)</v>
      </c>
    </row>
    <row r="3951" spans="1:16" hidden="1" x14ac:dyDescent="0.25">
      <c r="A3951" t="s">
        <v>3231</v>
      </c>
      <c r="B3951" t="str">
        <f>IF(COUNTIF(A:A,A3951)&gt;1,_xlfn.CONCAT(A3951," (",N3951,")"),A3951)</f>
        <v>Xuĕfēng Jiēdào</v>
      </c>
      <c r="C3951" t="str">
        <f>IF(COUNTIF(B:B,B3951)&gt;1,_xlfn.CONCAT(A3951," (",M3951,")"),B3951)</f>
        <v>Xuĕfēng Jiēdào</v>
      </c>
      <c r="D3951" t="s">
        <v>3232</v>
      </c>
      <c r="E3951" t="s">
        <v>493</v>
      </c>
      <c r="F3951" t="str">
        <f>_xlfn.CONCAT(D3951,", ",H3951,", ",I3951,", ","四川省")</f>
        <v>雪峰街道, 利州区, 广元市, 四川省</v>
      </c>
      <c r="G3951">
        <v>17849</v>
      </c>
      <c r="H3951" t="s">
        <v>8251</v>
      </c>
      <c r="I3951" t="s">
        <v>8247</v>
      </c>
      <c r="J3951">
        <f>VLOOKUP(F3951,[1]!china_towns_second__2[[Column1]:[Y]],3,FALSE)</f>
        <v>32.434138304983101</v>
      </c>
      <c r="K3951">
        <f>VLOOKUP(F3951,[1]!china_towns_second__2[[Column1]:[Y]],2,FALSE)</f>
        <v>105.896957</v>
      </c>
      <c r="L3951" t="s">
        <v>13261</v>
      </c>
      <c r="M3951" t="str">
        <f>VLOOKUP(H3951,CHOOSE({1,2},Table22[Native],Table22[Name]),2,0)</f>
        <v>Lìzhōu Qū</v>
      </c>
      <c r="N3951" s="15" t="str">
        <f>VLOOKUP(I3951,CHOOSE({1,2},Table22[Native],Table22[Name]),2,0)</f>
        <v>Guăngyuán Shì</v>
      </c>
      <c r="O3951" s="15" t="str">
        <f t="shared" si="122"/>
        <v>Xuefeng Jiedao (Guăngyuán Shì)</v>
      </c>
      <c r="P3951" s="15" t="str">
        <f t="shared" si="123"/>
        <v>Xuefeng Jiedao (Guăngyuán Shì)</v>
      </c>
    </row>
    <row r="3952" spans="1:16" hidden="1" x14ac:dyDescent="0.25">
      <c r="A3952" t="s">
        <v>3957</v>
      </c>
      <c r="B3952" t="str">
        <f>IF(COUNTIF(A:A,A3952)&gt;1,_xlfn.CONCAT(A3952," (",N3952,")"),A3952)</f>
        <v>Xuĕkŏushān Zhèn</v>
      </c>
      <c r="C3952" t="str">
        <f>IF(COUNTIF(B:B,B3952)&gt;1,_xlfn.CONCAT(A3952," (",M3952,")"),B3952)</f>
        <v>Xuĕkŏushān Zhèn</v>
      </c>
      <c r="D3952" t="s">
        <v>3958</v>
      </c>
      <c r="E3952" t="s">
        <v>7</v>
      </c>
      <c r="F3952" t="str">
        <f>_xlfn.CONCAT(D3952,", ",H3952,", ",I3952,", ","四川省")</f>
        <v>雪口山镇, 马边彝族自治县, 乐山市, 四川省</v>
      </c>
      <c r="G3952">
        <v>10708</v>
      </c>
      <c r="H3952" t="s">
        <v>8263</v>
      </c>
      <c r="I3952" t="s">
        <v>8256</v>
      </c>
      <c r="J3952">
        <f>VLOOKUP(F3952,[1]!china_towns_second__2[[Column1]:[Y]],3,FALSE)</f>
        <v>28.924169081146299</v>
      </c>
      <c r="K3952">
        <f>VLOOKUP(F3952,[1]!china_towns_second__2[[Column1]:[Y]],2,FALSE)</f>
        <v>103.4362345</v>
      </c>
      <c r="L3952" t="s">
        <v>13262</v>
      </c>
      <c r="M3952" t="str">
        <f>VLOOKUP(H3952,CHOOSE({1,2},Table22[Native],Table22[Name]),2,0)</f>
        <v>Măbiān Yízú Zìzhìxiàn</v>
      </c>
      <c r="N3952" s="15" t="str">
        <f>VLOOKUP(I3952,CHOOSE({1,2},Table22[Native],Table22[Name]),2,0)</f>
        <v>Lèshān Shì</v>
      </c>
      <c r="O3952" s="15" t="str">
        <f t="shared" si="122"/>
        <v>Xuekoushan Zhen (Lèshān Shì)</v>
      </c>
      <c r="P3952" s="15" t="str">
        <f t="shared" si="123"/>
        <v>Xuekoushan Zhen (Lèshān Shì)</v>
      </c>
    </row>
    <row r="3953" spans="1:16" hidden="1" x14ac:dyDescent="0.25">
      <c r="A3953" t="s">
        <v>5034</v>
      </c>
      <c r="B3953" t="str">
        <f>IF(COUNTIF(A:A,A3953)&gt;1,_xlfn.CONCAT(A3953," (",N3953,")"),A3953)</f>
        <v>Xuĕshān Xiāng</v>
      </c>
      <c r="C3953" t="str">
        <f>IF(COUNTIF(B:B,B3953)&gt;1,_xlfn.CONCAT(A3953," (",M3953,")"),B3953)</f>
        <v>Xuĕshān Xiāng</v>
      </c>
      <c r="D3953" t="s">
        <v>5035</v>
      </c>
      <c r="E3953" t="s">
        <v>11</v>
      </c>
      <c r="F3953" t="str">
        <f>_xlfn.CONCAT(D3953,", ",H3953,", ",I3953,", ","四川省")</f>
        <v>雪山乡, 会东县, 凉山彝族自治州, 四川省</v>
      </c>
      <c r="G3953">
        <v>3589</v>
      </c>
      <c r="H3953" t="s">
        <v>8275</v>
      </c>
      <c r="I3953" t="s">
        <v>8271</v>
      </c>
      <c r="J3953" t="e">
        <f>VLOOKUP(F3953,[1]!china_towns_second__2[[Column1]:[Y]],3,FALSE)</f>
        <v>#N/A</v>
      </c>
      <c r="K3953" t="e">
        <f>VLOOKUP(F3953,[1]!china_towns_second__2[[Column1]:[Y]],2,FALSE)</f>
        <v>#N/A</v>
      </c>
      <c r="L3953" t="s">
        <v>13263</v>
      </c>
      <c r="M3953" t="str">
        <f>VLOOKUP(H3953,CHOOSE({1,2},Table22[Native],Table22[Name]),2,0)</f>
        <v>Huìdōng Xiàn</v>
      </c>
      <c r="N3953" s="15" t="str">
        <f>VLOOKUP(I3953,CHOOSE({1,2},Table22[Native],Table22[Name]),2,0)</f>
        <v>Liángshān Yízú Zìzhìzhōu</v>
      </c>
      <c r="O3953" s="15" t="str">
        <f t="shared" si="122"/>
        <v>Xueshan Xiang (Liángshān Yízú Zìzhìzhōu)</v>
      </c>
      <c r="P3953" s="15" t="str">
        <f t="shared" si="123"/>
        <v>Xueshan Xiang (Liángshān Yízú Zìzhìzhōu)</v>
      </c>
    </row>
    <row r="3954" spans="1:16" hidden="1" x14ac:dyDescent="0.25">
      <c r="A3954" t="s">
        <v>2768</v>
      </c>
      <c r="B3954" t="str">
        <f>IF(COUNTIF(A:A,A3954)&gt;1,_xlfn.CONCAT(A3954," (",N3954,")"),A3954)</f>
        <v>Xuěwālóng Zhèn [incl. Tàkă Xiāng, Xiékă Xiāng]</v>
      </c>
      <c r="C3954" t="str">
        <f>IF(COUNTIF(B:B,B3954)&gt;1,_xlfn.CONCAT(A3954," (",M3954,")"),B3954)</f>
        <v>Xuěwālóng Zhèn [incl. Tàkă Xiāng, Xiékă Xiāng]</v>
      </c>
      <c r="D3954" t="s">
        <v>2769</v>
      </c>
      <c r="E3954" t="s">
        <v>7</v>
      </c>
      <c r="F3954" t="str">
        <f>_xlfn.CONCAT(D3954,", ",H3954,", ",I3954,", ","四川省")</f>
        <v>雪洼龙镇, 九龙县, 甘孜藏族自治州, 四川省</v>
      </c>
      <c r="G3954">
        <v>5489</v>
      </c>
      <c r="H3954" t="s">
        <v>8228</v>
      </c>
      <c r="I3954" t="s">
        <v>8219</v>
      </c>
      <c r="J3954">
        <f>VLOOKUP(F3954,[1]!china_towns_second__2[[Column1]:[Y]],3,FALSE)</f>
        <v>28.746139068972699</v>
      </c>
      <c r="K3954">
        <f>VLOOKUP(F3954,[1]!china_towns_second__2[[Column1]:[Y]],2,FALSE)</f>
        <v>101.79496589999999</v>
      </c>
      <c r="L3954" t="s">
        <v>13264</v>
      </c>
      <c r="M3954" t="str">
        <f>VLOOKUP(H3954,CHOOSE({1,2},Table22[Native],Table22[Name]),2,0)</f>
        <v>Jiŭlóng Xiàn</v>
      </c>
      <c r="N3954" s="15" t="str">
        <f>VLOOKUP(I3954,CHOOSE({1,2},Table22[Native],Table22[Name]),2,0)</f>
        <v>Gānzī Zàngzú Zìzhìzhōu</v>
      </c>
      <c r="O3954" s="15" t="str">
        <f t="shared" si="122"/>
        <v>Xuewalong Zhen [incl. Taka Xiang, Xieka Xiang] (Gānzī Zàngzú Zìzhìzhōu)</v>
      </c>
      <c r="P3954" s="15" t="str">
        <f t="shared" si="123"/>
        <v>Xuewalong Zhen [incl. Taka Xiang, Xieka Xiang] (Gānzī Zàngzú Zìzhìzhōu)</v>
      </c>
    </row>
    <row r="3955" spans="1:16" hidden="1" x14ac:dyDescent="0.25">
      <c r="A3955" t="s">
        <v>7868</v>
      </c>
      <c r="B3955" t="str">
        <f>IF(COUNTIF(A:A,A3955)&gt;1,_xlfn.CONCAT(A3955," (",N3955,")"),A3955)</f>
        <v>Xuéyuàn Jiēdào</v>
      </c>
      <c r="C3955" t="str">
        <f>IF(COUNTIF(B:B,B3955)&gt;1,_xlfn.CONCAT(A3955," (",M3955,")"),B3955)</f>
        <v>Xuéyuàn Jiēdào</v>
      </c>
      <c r="D3955" t="s">
        <v>7869</v>
      </c>
      <c r="E3955" t="s">
        <v>493</v>
      </c>
      <c r="F3955" t="str">
        <f>_xlfn.CONCAT(D3955,", ",H3955,", ",I3955,", ","四川省")</f>
        <v>学苑街道, 自流井区, 自贡市, 四川省</v>
      </c>
      <c r="G3955">
        <v>51148</v>
      </c>
      <c r="H3955" t="s">
        <v>8377</v>
      </c>
      <c r="I3955" t="s">
        <v>8371</v>
      </c>
      <c r="J3955">
        <f>VLOOKUP(F3955,[1]!china_towns_second__2[[Column1]:[Y]],3,FALSE)</f>
        <v>29.3375736191404</v>
      </c>
      <c r="K3955">
        <f>VLOOKUP(F3955,[1]!china_towns_second__2[[Column1]:[Y]],2,FALSE)</f>
        <v>104.7602547</v>
      </c>
      <c r="L3955" t="s">
        <v>13265</v>
      </c>
      <c r="M3955" t="str">
        <f>VLOOKUP(H3955,CHOOSE({1,2},Table22[Native],Table22[Name]),2,0)</f>
        <v>Zìliújĭng Qū</v>
      </c>
      <c r="N3955" s="15" t="str">
        <f>VLOOKUP(I3955,CHOOSE({1,2},Table22[Native],Table22[Name]),2,0)</f>
        <v>Zìgòng Shì</v>
      </c>
      <c r="O3955" s="15" t="str">
        <f t="shared" si="122"/>
        <v>Xueyuan Jiedao (Zìgòng Shì)</v>
      </c>
      <c r="P3955" s="15" t="str">
        <f t="shared" si="123"/>
        <v>Xueyuan Jiedao (Zìgòng Shì)</v>
      </c>
    </row>
    <row r="3956" spans="1:16" hidden="1" x14ac:dyDescent="0.25">
      <c r="A3956" t="s">
        <v>6013</v>
      </c>
      <c r="B3956" t="str">
        <f>IF(COUNTIF(A:A,A3956)&gt;1,_xlfn.CONCAT(A3956," (",N3956,")"),A3956)</f>
        <v>Xújiā Zhèn (Miányáng Shì)</v>
      </c>
      <c r="C3956" t="str">
        <f>IF(COUNTIF(B:B,B3956)&gt;1,_xlfn.CONCAT(A3956," (",M3956,")"),B3956)</f>
        <v>Xújiā Zhèn (Miányáng Shì)</v>
      </c>
      <c r="D3956" t="s">
        <v>6014</v>
      </c>
      <c r="E3956" t="s">
        <v>7</v>
      </c>
      <c r="F3956" t="str">
        <f>_xlfn.CONCAT(D3956,", ",H3956,", ",I3956,", ","四川省")</f>
        <v>徐家镇, 游仙区, 绵阳市, 四川省</v>
      </c>
      <c r="G3956">
        <v>11672</v>
      </c>
      <c r="H3956" t="s">
        <v>8315</v>
      </c>
      <c r="I3956" t="s">
        <v>8307</v>
      </c>
      <c r="J3956">
        <f>VLOOKUP(F3956,[1]!china_towns_second__2[[Column1]:[Y]],3,FALSE)</f>
        <v>31.582422626385199</v>
      </c>
      <c r="K3956">
        <f>VLOOKUP(F3956,[1]!china_towns_second__2[[Column1]:[Y]],2,FALSE)</f>
        <v>105.01290969999999</v>
      </c>
      <c r="L3956" t="s">
        <v>14450</v>
      </c>
      <c r="M3956" t="str">
        <f>VLOOKUP(H3956,CHOOSE({1,2},Table22[Native],Table22[Name]),2,0)</f>
        <v>Yóuxiān Qū</v>
      </c>
      <c r="N3956" s="15" t="str">
        <f>VLOOKUP(I3956,CHOOSE({1,2},Table22[Native],Table22[Name]),2,0)</f>
        <v>Miányáng Shì</v>
      </c>
      <c r="O3956" s="15" t="str">
        <f t="shared" si="122"/>
        <v>Xujia Zhen (Mianyang Shi) (Miányáng Shì)</v>
      </c>
      <c r="P3956" s="15" t="str">
        <f t="shared" si="123"/>
        <v>Xujia Zhen (Mianyang Shi) (Miányáng Shì)</v>
      </c>
    </row>
    <row r="3957" spans="1:16" hidden="1" x14ac:dyDescent="0.25">
      <c r="A3957" t="s">
        <v>6013</v>
      </c>
      <c r="B3957" t="str">
        <f>IF(COUNTIF(A:A,A3957)&gt;1,_xlfn.CONCAT(A3957," (",N3957,")"),A3957)</f>
        <v>Xújiā Zhèn (Nánchōng Shì)</v>
      </c>
      <c r="C3957" t="str">
        <f>IF(COUNTIF(B:B,B3957)&gt;1,_xlfn.CONCAT(A3957," (",M3957,")"),B3957)</f>
        <v>Xújiā Zhèn (Nánchōng Shì)</v>
      </c>
      <c r="D3957" t="s">
        <v>6014</v>
      </c>
      <c r="E3957" t="s">
        <v>7</v>
      </c>
      <c r="F3957" t="str">
        <f>_xlfn.CONCAT(D3957,", ",H3957,", ",I3957,", ","四川省")</f>
        <v>徐家镇, 蓬安县, 南充市, 四川省</v>
      </c>
      <c r="G3957">
        <v>24944</v>
      </c>
      <c r="H3957" t="s">
        <v>8323</v>
      </c>
      <c r="I3957" t="s">
        <v>8318</v>
      </c>
      <c r="J3957">
        <f>VLOOKUP(F3957,[1]!china_towns_second__2[[Column1]:[Y]],3,FALSE)</f>
        <v>31.197222761275398</v>
      </c>
      <c r="K3957">
        <f>VLOOKUP(F3957,[1]!china_towns_second__2[[Column1]:[Y]],2,FALSE)</f>
        <v>106.4225883</v>
      </c>
      <c r="L3957" t="s">
        <v>14451</v>
      </c>
      <c r="M3957" t="str">
        <f>VLOOKUP(H3957,CHOOSE({1,2},Table22[Native],Table22[Name]),2,0)</f>
        <v>Péng'ān Xiàn</v>
      </c>
      <c r="N3957" s="15" t="str">
        <f>VLOOKUP(I3957,CHOOSE({1,2},Table22[Native],Table22[Name]),2,0)</f>
        <v>Nánchōng Shì</v>
      </c>
      <c r="O3957" s="15" t="str">
        <f t="shared" si="122"/>
        <v>Xujia Zhen (Nanchong Shi) (Nánchōng Shì)</v>
      </c>
      <c r="P3957" s="15" t="str">
        <f t="shared" si="123"/>
        <v>Xujia Zhen (Nanchong Shi) (Nánchōng Shì)</v>
      </c>
    </row>
    <row r="3958" spans="1:16" hidden="1" x14ac:dyDescent="0.25">
      <c r="A3958" t="s">
        <v>1376</v>
      </c>
      <c r="B3958" t="str">
        <f>IF(COUNTIF(A:A,A3958)&gt;1,_xlfn.CONCAT(A3958," (",N3958,")"),A3958)</f>
        <v>Xūjiā Zhèn</v>
      </c>
      <c r="C3958" t="str">
        <f>IF(COUNTIF(B:B,B3958)&gt;1,_xlfn.CONCAT(A3958," (",M3958,")"),B3958)</f>
        <v>Xūjiā Zhèn</v>
      </c>
      <c r="D3958" t="s">
        <v>1377</v>
      </c>
      <c r="E3958" t="s">
        <v>7</v>
      </c>
      <c r="F3958" t="str">
        <f>_xlfn.CONCAT(D3958,", ",H3958,", ",I3958,", ","四川省")</f>
        <v>胥家镇, 都江堰市, 成都市, 四川省</v>
      </c>
      <c r="G3958">
        <v>48556</v>
      </c>
      <c r="H3958" t="s">
        <v>8184</v>
      </c>
      <c r="I3958" t="s">
        <v>8180</v>
      </c>
      <c r="J3958">
        <f>VLOOKUP(F3958,[1]!china_towns_second__2[[Column1]:[Y]],3,FALSE)</f>
        <v>31.006907596448499</v>
      </c>
      <c r="K3958">
        <f>VLOOKUP(F3958,[1]!china_towns_second__2[[Column1]:[Y]],2,FALSE)</f>
        <v>103.7060958</v>
      </c>
      <c r="L3958" t="s">
        <v>13266</v>
      </c>
      <c r="M3958" t="str">
        <f>VLOOKUP(H3958,CHOOSE({1,2},Table22[Native],Table22[Name]),2,0)</f>
        <v>Dūjiāngyàn Shì</v>
      </c>
      <c r="N3958" s="15" t="str">
        <f>VLOOKUP(I3958,CHOOSE({1,2},Table22[Native],Table22[Name]),2,0)</f>
        <v>Chéngdū Shì</v>
      </c>
      <c r="O3958" s="15" t="str">
        <f t="shared" si="122"/>
        <v>Xujia Zhen (Chéngdū Shì)</v>
      </c>
      <c r="P3958" s="15" t="str">
        <f t="shared" si="123"/>
        <v>Xujia Zhen (Chéngdū Shì)</v>
      </c>
    </row>
    <row r="3959" spans="1:16" hidden="1" x14ac:dyDescent="0.25">
      <c r="A3959" t="s">
        <v>2770</v>
      </c>
      <c r="B3959" t="str">
        <f>IF(COUNTIF(A:A,A3959)&gt;1,_xlfn.CONCAT(A3959," (",N3959,")"),A3959)</f>
        <v>Xúlóng Xiāng</v>
      </c>
      <c r="C3959" t="str">
        <f>IF(COUNTIF(B:B,B3959)&gt;1,_xlfn.CONCAT(A3959," (",M3959,")"),B3959)</f>
        <v>Xúlóng Xiāng</v>
      </c>
      <c r="D3959" t="s">
        <v>2771</v>
      </c>
      <c r="E3959" t="s">
        <v>11</v>
      </c>
      <c r="F3959" t="str">
        <f>_xlfn.CONCAT(D3959,", ",H3959,", ",I3959,", ","四川省")</f>
        <v>徐龙乡, 得荣县, 甘孜藏族自治州, 四川省</v>
      </c>
      <c r="G3959">
        <v>1537</v>
      </c>
      <c r="H3959" t="s">
        <v>8226</v>
      </c>
      <c r="I3959" t="s">
        <v>8219</v>
      </c>
      <c r="J3959" t="e">
        <f>VLOOKUP(F3959,[1]!china_towns_second__2[[Column1]:[Y]],3,FALSE)</f>
        <v>#N/A</v>
      </c>
      <c r="K3959" t="e">
        <f>VLOOKUP(F3959,[1]!china_towns_second__2[[Column1]:[Y]],2,FALSE)</f>
        <v>#N/A</v>
      </c>
      <c r="L3959" t="s">
        <v>13267</v>
      </c>
      <c r="M3959" t="str">
        <f>VLOOKUP(H3959,CHOOSE({1,2},Table22[Native],Table22[Name]),2,0)</f>
        <v>Déróng Xiàn</v>
      </c>
      <c r="N3959" s="15" t="str">
        <f>VLOOKUP(I3959,CHOOSE({1,2},Table22[Native],Table22[Name]),2,0)</f>
        <v>Gānzī Zàngzú Zìzhìzhōu</v>
      </c>
      <c r="O3959" s="15" t="str">
        <f t="shared" si="122"/>
        <v>Xulong Xiang (Gānzī Zàngzú Zìzhìzhōu)</v>
      </c>
      <c r="P3959" s="15" t="str">
        <f t="shared" si="123"/>
        <v>Xulong Xiang (Gānzī Zàngzú Zìzhìzhōu)</v>
      </c>
    </row>
    <row r="3960" spans="1:16" hidden="1" x14ac:dyDescent="0.25">
      <c r="A3960" t="s">
        <v>7688</v>
      </c>
      <c r="B3960" t="str">
        <f>IF(COUNTIF(A:A,A3960)&gt;1,_xlfn.CONCAT(A3960," (",N3960,")"),A3960)</f>
        <v>Xúnchăng Zhèn</v>
      </c>
      <c r="C3960" t="str">
        <f>IF(COUNTIF(B:B,B3960)&gt;1,_xlfn.CONCAT(A3960," (",M3960,")"),B3960)</f>
        <v>Xúnchăng Zhèn</v>
      </c>
      <c r="D3960" t="s">
        <v>7689</v>
      </c>
      <c r="E3960" t="s">
        <v>7</v>
      </c>
      <c r="F3960" t="str">
        <f>_xlfn.CONCAT(D3960,", ",H3960,", ",I3960,", ","四川省")</f>
        <v>巡场镇, 珙县, 宜宾市, 四川省</v>
      </c>
      <c r="G3960">
        <v>118664</v>
      </c>
      <c r="H3960" t="s">
        <v>8363</v>
      </c>
      <c r="I3960" t="s">
        <v>8359</v>
      </c>
      <c r="J3960">
        <f>VLOOKUP(F3960,[1]!china_towns_second__2[[Column1]:[Y]],3,FALSE)</f>
        <v>28.449204745509899</v>
      </c>
      <c r="K3960">
        <f>VLOOKUP(F3960,[1]!china_towns_second__2[[Column1]:[Y]],2,FALSE)</f>
        <v>104.70480790000001</v>
      </c>
      <c r="L3960" t="s">
        <v>13268</v>
      </c>
      <c r="M3960" t="str">
        <f>VLOOKUP(H3960,CHOOSE({1,2},Table22[Native],Table22[Name]),2,0)</f>
        <v>Gŏng Xiàn</v>
      </c>
      <c r="N3960" s="15" t="str">
        <f>VLOOKUP(I3960,CHOOSE({1,2},Table22[Native],Table22[Name]),2,0)</f>
        <v>Yíbīn Shì</v>
      </c>
      <c r="O3960" s="15" t="str">
        <f t="shared" si="122"/>
        <v>Xunchang Zhen (Yíbīn Shì)</v>
      </c>
      <c r="P3960" s="15" t="str">
        <f t="shared" si="123"/>
        <v>Xunchang Zhen (Yíbīn Shì)</v>
      </c>
    </row>
    <row r="3961" spans="1:16" hidden="1" x14ac:dyDescent="0.25">
      <c r="A3961" t="s">
        <v>8099</v>
      </c>
      <c r="B3961" t="str">
        <f>IF(COUNTIF(A:A,A3961)&gt;1,_xlfn.CONCAT(A3961," (",N3961,")"),A3961)</f>
        <v>Xùnlóng Zhèn</v>
      </c>
      <c r="C3961" t="str">
        <f>IF(COUNTIF(B:B,B3961)&gt;1,_xlfn.CONCAT(A3961," (",M3961,")"),B3961)</f>
        <v>Xùnlóng Zhèn</v>
      </c>
      <c r="D3961" t="s">
        <v>8100</v>
      </c>
      <c r="E3961" t="s">
        <v>7</v>
      </c>
      <c r="F3961" t="str">
        <f>_xlfn.CONCAT(D3961,", ",H3961,", ",I3961,", ","四川省")</f>
        <v>驯龙镇, 安岳县, 资阳市, 四川省</v>
      </c>
      <c r="G3961">
        <v>22313</v>
      </c>
      <c r="H3961" t="s">
        <v>8380</v>
      </c>
      <c r="I3961" t="s">
        <v>8379</v>
      </c>
      <c r="J3961">
        <f>VLOOKUP(F3961,[1]!china_towns_second__2[[Column1]:[Y]],3,FALSE)</f>
        <v>30.0259452925388</v>
      </c>
      <c r="K3961">
        <f>VLOOKUP(F3961,[1]!china_towns_second__2[[Column1]:[Y]],2,FALSE)</f>
        <v>105.08053270000001</v>
      </c>
      <c r="L3961" t="s">
        <v>13269</v>
      </c>
      <c r="M3961" t="str">
        <f>VLOOKUP(H3961,CHOOSE({1,2},Table22[Native],Table22[Name]),2,0)</f>
        <v>Ānyuè Xiàn</v>
      </c>
      <c r="N3961" s="15" t="str">
        <f>VLOOKUP(I3961,CHOOSE({1,2},Table22[Native],Table22[Name]),2,0)</f>
        <v>Zīyáng Shì</v>
      </c>
      <c r="O3961" s="15" t="str">
        <f t="shared" si="122"/>
        <v>Xunlong Zhen (Zīyáng Shì)</v>
      </c>
      <c r="P3961" s="15" t="str">
        <f t="shared" si="123"/>
        <v>Xunlong Zhen (Zīyáng Shì)</v>
      </c>
    </row>
    <row r="3962" spans="1:16" hidden="1" x14ac:dyDescent="0.25">
      <c r="A3962" t="s">
        <v>7690</v>
      </c>
      <c r="B3962" t="str">
        <f>IF(COUNTIF(A:A,A3962)&gt;1,_xlfn.CONCAT(A3962," (",N3962,")"),A3962)</f>
        <v>Xúnsī Zhèn</v>
      </c>
      <c r="C3962" t="str">
        <f>IF(COUNTIF(B:B,B3962)&gt;1,_xlfn.CONCAT(A3962," (",M3962,")"),B3962)</f>
        <v>Xúnsī Zhèn</v>
      </c>
      <c r="D3962" t="s">
        <v>7691</v>
      </c>
      <c r="E3962" t="s">
        <v>7</v>
      </c>
      <c r="F3962" t="str">
        <f>_xlfn.CONCAT(D3962,", ",H3962,", ",I3962,", ","四川省")</f>
        <v>巡司镇, 筠连县, 宜宾市, 四川省</v>
      </c>
      <c r="G3962">
        <v>41120</v>
      </c>
      <c r="H3962" t="s">
        <v>8365</v>
      </c>
      <c r="I3962" t="s">
        <v>8359</v>
      </c>
      <c r="J3962">
        <f>VLOOKUP(F3962,[1]!china_towns_second__2[[Column1]:[Y]],3,FALSE)</f>
        <v>28.1054492917335</v>
      </c>
      <c r="K3962">
        <f>VLOOKUP(F3962,[1]!china_towns_second__2[[Column1]:[Y]],2,FALSE)</f>
        <v>104.58312770000001</v>
      </c>
      <c r="L3962" t="s">
        <v>13270</v>
      </c>
      <c r="M3962" t="str">
        <f>VLOOKUP(H3962,CHOOSE({1,2},Table22[Native],Table22[Name]),2,0)</f>
        <v>Jūnlián Xiàn</v>
      </c>
      <c r="N3962" s="15" t="str">
        <f>VLOOKUP(I3962,CHOOSE({1,2},Table22[Native],Table22[Name]),2,0)</f>
        <v>Yíbīn Shì</v>
      </c>
      <c r="O3962" s="15" t="str">
        <f t="shared" si="122"/>
        <v>Xunsi Zhen (Yíbīn Shì)</v>
      </c>
      <c r="P3962" s="15" t="str">
        <f t="shared" si="123"/>
        <v>Xunsi Zhen (Yíbīn Shì)</v>
      </c>
    </row>
    <row r="3963" spans="1:16" hidden="1" x14ac:dyDescent="0.25">
      <c r="A3963" t="s">
        <v>2772</v>
      </c>
      <c r="B3963" t="str">
        <f>IF(COUNTIF(A:A,A3963)&gt;1,_xlfn.CONCAT(A3963," (",N3963,")"),A3963)</f>
        <v>Xùrì Xiāng</v>
      </c>
      <c r="C3963" t="str">
        <f>IF(COUNTIF(B:B,B3963)&gt;1,_xlfn.CONCAT(A3963," (",M3963,")"),B3963)</f>
        <v>Xùrì Xiāng</v>
      </c>
      <c r="D3963" t="s">
        <v>2773</v>
      </c>
      <c r="E3963" t="s">
        <v>11</v>
      </c>
      <c r="F3963" t="str">
        <f>_xlfn.CONCAT(D3963,", ",H3963,", ",I3963,", ","四川省")</f>
        <v>旭日乡, 色达县, 甘孜藏族自治州, 四川省</v>
      </c>
      <c r="G3963">
        <v>2244</v>
      </c>
      <c r="H3963" t="s">
        <v>8233</v>
      </c>
      <c r="I3963" t="s">
        <v>8219</v>
      </c>
      <c r="J3963" t="e">
        <f>VLOOKUP(F3963,[1]!china_towns_second__2[[Column1]:[Y]],3,FALSE)</f>
        <v>#N/A</v>
      </c>
      <c r="K3963" t="e">
        <f>VLOOKUP(F3963,[1]!china_towns_second__2[[Column1]:[Y]],2,FALSE)</f>
        <v>#N/A</v>
      </c>
      <c r="L3963" t="s">
        <v>13271</v>
      </c>
      <c r="M3963" t="str">
        <f>VLOOKUP(H3963,CHOOSE({1,2},Table22[Native],Table22[Name]),2,0)</f>
        <v>Sèdá Xiàn</v>
      </c>
      <c r="N3963" s="15" t="str">
        <f>VLOOKUP(I3963,CHOOSE({1,2},Table22[Native],Table22[Name]),2,0)</f>
        <v>Gānzī Zàngzú Zìzhìzhōu</v>
      </c>
      <c r="O3963" s="15" t="str">
        <f t="shared" si="122"/>
        <v>Xuri Xiang (Gānzī Zàngzú Zìzhìzhōu)</v>
      </c>
      <c r="P3963" s="15" t="str">
        <f t="shared" si="123"/>
        <v>Xuri Xiang (Gānzī Zàngzú Zìzhìzhōu)</v>
      </c>
    </row>
    <row r="3964" spans="1:16" hidden="1" x14ac:dyDescent="0.25">
      <c r="A3964" t="s">
        <v>7870</v>
      </c>
      <c r="B3964" t="str">
        <f>IF(COUNTIF(A:A,A3964)&gt;1,_xlfn.CONCAT(A3964," (",N3964,")"),A3964)</f>
        <v>Xùyáng Zhèn</v>
      </c>
      <c r="C3964" t="str">
        <f>IF(COUNTIF(B:B,B3964)&gt;1,_xlfn.CONCAT(A3964," (",M3964,")"),B3964)</f>
        <v>Xùyáng Zhèn</v>
      </c>
      <c r="D3964" t="s">
        <v>7871</v>
      </c>
      <c r="E3964" t="s">
        <v>7</v>
      </c>
      <c r="F3964" t="str">
        <f>_xlfn.CONCAT(D3964,", ",H3964,", ",I3964,", ","四川省")</f>
        <v>旭阳镇, 荣县, 自贡市, 四川省</v>
      </c>
      <c r="G3964">
        <v>162638</v>
      </c>
      <c r="H3964" t="s">
        <v>8375</v>
      </c>
      <c r="I3964" t="s">
        <v>8371</v>
      </c>
      <c r="J3964">
        <f>VLOOKUP(F3964,[1]!china_towns_second__2[[Column1]:[Y]],3,FALSE)</f>
        <v>29.478779921066401</v>
      </c>
      <c r="K3964">
        <f>VLOOKUP(F3964,[1]!china_towns_second__2[[Column1]:[Y]],2,FALSE)</f>
        <v>104.3986242</v>
      </c>
      <c r="L3964" t="s">
        <v>13272</v>
      </c>
      <c r="M3964" t="str">
        <f>VLOOKUP(H3964,CHOOSE({1,2},Table22[Native],Table22[Name]),2,0)</f>
        <v>Róng Xiàn</v>
      </c>
      <c r="N3964" s="15" t="str">
        <f>VLOOKUP(I3964,CHOOSE({1,2},Table22[Native],Table22[Name]),2,0)</f>
        <v>Zìgòng Shì</v>
      </c>
      <c r="O3964" s="15" t="str">
        <f t="shared" si="122"/>
        <v>Xuyang Zhen (Zìgòng Shì)</v>
      </c>
      <c r="P3964" s="15" t="str">
        <f t="shared" si="123"/>
        <v>Xuyang Zhen (Zìgòng Shì)</v>
      </c>
    </row>
    <row r="3965" spans="1:16" hidden="1" x14ac:dyDescent="0.25">
      <c r="A3965" t="s">
        <v>5358</v>
      </c>
      <c r="B3965" t="str">
        <f>IF(COUNTIF(A:A,A3965)&gt;1,_xlfn.CONCAT(A3965," (",N3965,")"),A3965)</f>
        <v>Xùyŏng Zhèn</v>
      </c>
      <c r="C3965" t="str">
        <f>IF(COUNTIF(B:B,B3965)&gt;1,_xlfn.CONCAT(A3965," (",M3965,")"),B3965)</f>
        <v>Xùyŏng Zhèn</v>
      </c>
      <c r="D3965" t="s">
        <v>5359</v>
      </c>
      <c r="E3965" t="s">
        <v>7</v>
      </c>
      <c r="F3965" t="str">
        <f>_xlfn.CONCAT(D3965,", ",H3965,", ",I3965,", ","四川省")</f>
        <v>叙永镇, 叙永县, 泸州市, 四川省</v>
      </c>
      <c r="G3965">
        <v>108352</v>
      </c>
      <c r="H3965" t="s">
        <v>8297</v>
      </c>
      <c r="I3965" t="s">
        <v>8290</v>
      </c>
      <c r="J3965">
        <f>VLOOKUP(F3965,[1]!china_towns_second__2[[Column1]:[Y]],3,FALSE)</f>
        <v>28.165784239179899</v>
      </c>
      <c r="K3965">
        <f>VLOOKUP(F3965,[1]!china_towns_second__2[[Column1]:[Y]],2,FALSE)</f>
        <v>105.43454130000001</v>
      </c>
      <c r="L3965" t="s">
        <v>13273</v>
      </c>
      <c r="M3965" t="str">
        <f>VLOOKUP(H3965,CHOOSE({1,2},Table22[Native],Table22[Name]),2,0)</f>
        <v>Xùyŏng Xiàn</v>
      </c>
      <c r="N3965" s="15" t="str">
        <f>VLOOKUP(I3965,CHOOSE({1,2},Table22[Native],Table22[Name]),2,0)</f>
        <v>Lúzhōu Shì</v>
      </c>
      <c r="O3965" s="15" t="str">
        <f t="shared" si="122"/>
        <v>Xuyong Zhen (Lúzhōu Shì)</v>
      </c>
      <c r="P3965" s="15" t="str">
        <f t="shared" si="123"/>
        <v>Xuyong Zhen (Lúzhōu Shì)</v>
      </c>
    </row>
    <row r="3966" spans="1:16" hidden="1" x14ac:dyDescent="0.25">
      <c r="A3966" t="s">
        <v>6015</v>
      </c>
      <c r="B3966" t="str">
        <f>IF(COUNTIF(A:A,A3966)&gt;1,_xlfn.CONCAT(A3966," (",N3966,")"),A3966)</f>
        <v>Xŭzhōu Zhèn</v>
      </c>
      <c r="C3966" t="str">
        <f>IF(COUNTIF(B:B,B3966)&gt;1,_xlfn.CONCAT(A3966," (",M3966,")"),B3966)</f>
        <v>Xŭzhōu Zhèn</v>
      </c>
      <c r="D3966" t="s">
        <v>6016</v>
      </c>
      <c r="E3966" t="s">
        <v>7</v>
      </c>
      <c r="F3966" t="str">
        <f>_xlfn.CONCAT(D3966,", ",H3966,", ",I3966,", ","四川省")</f>
        <v>许州镇, 梓潼县, 绵阳市, 四川省</v>
      </c>
      <c r="G3966">
        <v>21336</v>
      </c>
      <c r="H3966" t="s">
        <v>8316</v>
      </c>
      <c r="I3966" t="s">
        <v>8307</v>
      </c>
      <c r="J3966">
        <f>VLOOKUP(F3966,[1]!china_towns_second__2[[Column1]:[Y]],3,FALSE)</f>
        <v>31.7953165736835</v>
      </c>
      <c r="K3966">
        <f>VLOOKUP(F3966,[1]!china_towns_second__2[[Column1]:[Y]],2,FALSE)</f>
        <v>105.1464795</v>
      </c>
      <c r="L3966" t="s">
        <v>13274</v>
      </c>
      <c r="M3966" t="str">
        <f>VLOOKUP(H3966,CHOOSE({1,2},Table22[Native],Table22[Name]),2,0)</f>
        <v>Zĭtóng Xiàn</v>
      </c>
      <c r="N3966" s="15" t="str">
        <f>VLOOKUP(I3966,CHOOSE({1,2},Table22[Native],Table22[Name]),2,0)</f>
        <v>Miányáng Shì</v>
      </c>
      <c r="O3966" s="15" t="str">
        <f t="shared" si="122"/>
        <v>Xuzhou Zhen (Miányáng Shì)</v>
      </c>
      <c r="P3966" s="15" t="str">
        <f t="shared" si="123"/>
        <v>Xuzhou Zhen (Miányáng Shì)</v>
      </c>
    </row>
    <row r="3967" spans="1:16" hidden="1" x14ac:dyDescent="0.25">
      <c r="A3967" t="s">
        <v>5572</v>
      </c>
      <c r="B3967" t="str">
        <f>IF(COUNTIF(A:A,A3967)&gt;1,_xlfn.CONCAT(A3967," (",N3967,")"),A3967)</f>
        <v>Yāchí Xiāng (Méishān Shì)</v>
      </c>
      <c r="C3967" t="str">
        <f>IF(COUNTIF(B:B,B3967)&gt;1,_xlfn.CONCAT(A3967," (",M3967,")"),B3967)</f>
        <v>Yāchí Xiāng (Méishān Shì)</v>
      </c>
      <c r="D3967" t="s">
        <v>5573</v>
      </c>
      <c r="E3967" t="s">
        <v>11</v>
      </c>
      <c r="F3967" t="str">
        <f>_xlfn.CONCAT(D3967,", ",H3967,", ",I3967,", ","四川省")</f>
        <v>鸭池乡, 仁寿县, 眉山市, 四川省</v>
      </c>
      <c r="G3967">
        <v>9037</v>
      </c>
      <c r="H3967" t="s">
        <v>8305</v>
      </c>
      <c r="I3967" t="s">
        <v>8299</v>
      </c>
      <c r="J3967" t="e">
        <f>VLOOKUP(F3967,[1]!china_towns_second__2[[Column1]:[Y]],3,FALSE)</f>
        <v>#N/A</v>
      </c>
      <c r="K3967" t="e">
        <f>VLOOKUP(F3967,[1]!china_towns_second__2[[Column1]:[Y]],2,FALSE)</f>
        <v>#N/A</v>
      </c>
      <c r="L3967" t="s">
        <v>14452</v>
      </c>
      <c r="M3967" t="str">
        <f>VLOOKUP(H3967,CHOOSE({1,2},Table22[Native],Table22[Name]),2,0)</f>
        <v>Rénshòu Xiàn</v>
      </c>
      <c r="N3967" s="15" t="str">
        <f>VLOOKUP(I3967,CHOOSE({1,2},Table22[Native],Table22[Name]),2,0)</f>
        <v>Méishān Shì</v>
      </c>
      <c r="O3967" s="15" t="str">
        <f t="shared" si="122"/>
        <v>Yachi Xiang (Meishan Shi) (Méishān Shì)</v>
      </c>
      <c r="P3967" s="15" t="str">
        <f t="shared" si="123"/>
        <v>Yachi Xiang (Meishan Shi) (Méishān Shì)</v>
      </c>
    </row>
    <row r="3968" spans="1:16" hidden="1" x14ac:dyDescent="0.25">
      <c r="A3968" t="s">
        <v>5572</v>
      </c>
      <c r="B3968" t="str">
        <f>IF(COUNTIF(A:A,A3968)&gt;1,_xlfn.CONCAT(A3968," (",N3968,")"),A3968)</f>
        <v>Yāchí Xiāng (Yíbīn Shì)</v>
      </c>
      <c r="C3968" t="str">
        <f>IF(COUNTIF(B:B,B3968)&gt;1,_xlfn.CONCAT(A3968," (",M3968,")"),B3968)</f>
        <v>Yāchí Xiāng (Yíbīn Shì)</v>
      </c>
      <c r="D3968" t="s">
        <v>5573</v>
      </c>
      <c r="E3968" t="s">
        <v>11</v>
      </c>
      <c r="F3968" t="str">
        <f>_xlfn.CONCAT(D3968,", ",H3968,", ",I3968,", ","四川省")</f>
        <v>鸭池乡, 屏山县, 宜宾市, 四川省</v>
      </c>
      <c r="G3968">
        <v>12023</v>
      </c>
      <c r="H3968" t="s">
        <v>8367</v>
      </c>
      <c r="I3968" t="s">
        <v>8359</v>
      </c>
      <c r="J3968" t="e">
        <f>VLOOKUP(F3968,[1]!china_towns_second__2[[Column1]:[Y]],3,FALSE)</f>
        <v>#N/A</v>
      </c>
      <c r="K3968" t="e">
        <f>VLOOKUP(F3968,[1]!china_towns_second__2[[Column1]:[Y]],2,FALSE)</f>
        <v>#N/A</v>
      </c>
      <c r="L3968" t="s">
        <v>14453</v>
      </c>
      <c r="M3968" t="str">
        <f>VLOOKUP(H3968,CHOOSE({1,2},Table22[Native],Table22[Name]),2,0)</f>
        <v>Píngshān Xiàn</v>
      </c>
      <c r="N3968" s="15" t="str">
        <f>VLOOKUP(I3968,CHOOSE({1,2},Table22[Native],Table22[Name]),2,0)</f>
        <v>Yíbīn Shì</v>
      </c>
      <c r="O3968" s="15" t="str">
        <f t="shared" si="122"/>
        <v>Yachi Xiang (Yibin Shi) (Yíbīn Shì)</v>
      </c>
      <c r="P3968" s="15" t="str">
        <f t="shared" si="123"/>
        <v>Yachi Xiang (Yibin Shi) (Yíbīn Shì)</v>
      </c>
    </row>
    <row r="3969" spans="1:16" hidden="1" x14ac:dyDescent="0.25">
      <c r="A3969" t="s">
        <v>2774</v>
      </c>
      <c r="B3969" t="str">
        <f>IF(COUNTIF(A:A,A3969)&gt;1,_xlfn.CONCAT(A3969," (",N3969,")"),A3969)</f>
        <v>Yădé Xiāng</v>
      </c>
      <c r="C3969" t="str">
        <f>IF(COUNTIF(B:B,B3969)&gt;1,_xlfn.CONCAT(A3969," (",M3969,")"),B3969)</f>
        <v>Yădé Xiāng</v>
      </c>
      <c r="D3969" t="s">
        <v>2775</v>
      </c>
      <c r="E3969" t="s">
        <v>11</v>
      </c>
      <c r="F3969" t="str">
        <f>_xlfn.CONCAT(D3969,", ",H3969,", ",I3969,", ","四川省")</f>
        <v>雅德乡, 炉霍县, 甘孜藏族自治州, 四川省</v>
      </c>
      <c r="G3969">
        <v>2567</v>
      </c>
      <c r="H3969" t="s">
        <v>8232</v>
      </c>
      <c r="I3969" t="s">
        <v>8219</v>
      </c>
      <c r="J3969" t="e">
        <f>VLOOKUP(F3969,[1]!china_towns_second__2[[Column1]:[Y]],3,FALSE)</f>
        <v>#N/A</v>
      </c>
      <c r="K3969" t="e">
        <f>VLOOKUP(F3969,[1]!china_towns_second__2[[Column1]:[Y]],2,FALSE)</f>
        <v>#N/A</v>
      </c>
      <c r="L3969" t="s">
        <v>13275</v>
      </c>
      <c r="M3969" t="str">
        <f>VLOOKUP(H3969,CHOOSE({1,2},Table22[Native],Table22[Name]),2,0)</f>
        <v>Lúhuò Xiàn</v>
      </c>
      <c r="N3969" s="15" t="str">
        <f>VLOOKUP(I3969,CHOOSE({1,2},Table22[Native],Table22[Name]),2,0)</f>
        <v>Gānzī Zàngzú Zìzhìzhōu</v>
      </c>
      <c r="O3969" s="15" t="str">
        <f t="shared" si="122"/>
        <v>Yade Xiang (Gānzī Zàngzú Zìzhìzhōu)</v>
      </c>
      <c r="P3969" s="15" t="str">
        <f t="shared" si="123"/>
        <v>Yade Xiang (Gānzī Zàngzú Zìzhìzhōu)</v>
      </c>
    </row>
    <row r="3970" spans="1:16" hidden="1" x14ac:dyDescent="0.25">
      <c r="A3970" t="s">
        <v>2776</v>
      </c>
      <c r="B3970" t="str">
        <f>IF(COUNTIF(A:A,A3970)&gt;1,_xlfn.CONCAT(A3970," (",N3970,")"),A3970)</f>
        <v>Yàdīng Xiāng</v>
      </c>
      <c r="C3970" t="str">
        <f>IF(COUNTIF(B:B,B3970)&gt;1,_xlfn.CONCAT(A3970," (",M3970,")"),B3970)</f>
        <v>Yàdīng Xiāng</v>
      </c>
      <c r="D3970" t="s">
        <v>2777</v>
      </c>
      <c r="E3970" t="s">
        <v>11</v>
      </c>
      <c r="F3970" t="str">
        <f>_xlfn.CONCAT(D3970,", ",H3970,", ",I3970,", ","四川省")</f>
        <v>亚丁乡, 德格县, 甘孜藏族自治州, 四川省</v>
      </c>
      <c r="G3970">
        <v>3915</v>
      </c>
      <c r="H3970" t="s">
        <v>8225</v>
      </c>
      <c r="I3970" t="s">
        <v>8219</v>
      </c>
      <c r="J3970" t="e">
        <f>VLOOKUP(F3970,[1]!china_towns_second__2[[Column1]:[Y]],3,FALSE)</f>
        <v>#N/A</v>
      </c>
      <c r="K3970" t="e">
        <f>VLOOKUP(F3970,[1]!china_towns_second__2[[Column1]:[Y]],2,FALSE)</f>
        <v>#N/A</v>
      </c>
      <c r="L3970" t="s">
        <v>13276</v>
      </c>
      <c r="M3970" t="str">
        <f>VLOOKUP(H3970,CHOOSE({1,2},Table22[Native],Table22[Name]),2,0)</f>
        <v>Dégé Xiàn</v>
      </c>
      <c r="N3970" s="15" t="str">
        <f>VLOOKUP(I3970,CHOOSE({1,2},Table22[Native],Table22[Name]),2,0)</f>
        <v>Gānzī Zàngzú Zìzhìzhōu</v>
      </c>
      <c r="O3970" s="15" t="str">
        <f t="shared" ref="O3970:O4033" si="124">_xlfn.CONCAT(L3970," (",N3970,")")</f>
        <v>Yading Xiang (Gānzī Zàngzú Zìzhìzhōu)</v>
      </c>
      <c r="P3970" s="15" t="str">
        <f t="shared" ref="P3970:P4033" si="125">IF(COUNTIF(O:O,O3970)&gt;1,_xlfn.CONCAT(L3970," (",M3970,")"),O3970)</f>
        <v>Yading Xiang (Gānzī Zàngzú Zìzhìzhōu)</v>
      </c>
    </row>
    <row r="3971" spans="1:16" hidden="1" x14ac:dyDescent="0.25">
      <c r="A3971" t="s">
        <v>2778</v>
      </c>
      <c r="B3971" t="str">
        <f>IF(COUNTIF(A:A,A3971)&gt;1,_xlfn.CONCAT(A3971," (",N3971,")"),A3971)</f>
        <v>Yàhuŏ Xiāng</v>
      </c>
      <c r="C3971" t="str">
        <f>IF(COUNTIF(B:B,B3971)&gt;1,_xlfn.CONCAT(A3971," (",M3971,")"),B3971)</f>
        <v>Yàhuŏ Xiāng</v>
      </c>
      <c r="D3971" t="s">
        <v>2779</v>
      </c>
      <c r="E3971" t="s">
        <v>11</v>
      </c>
      <c r="F3971" t="str">
        <f>_xlfn.CONCAT(D3971,", ",H3971,", ",I3971,", ","四川省")</f>
        <v>亚火乡, 理塘县, 甘孜藏族自治州, 四川省</v>
      </c>
      <c r="G3971">
        <v>1377</v>
      </c>
      <c r="H3971" t="s">
        <v>8230</v>
      </c>
      <c r="I3971" t="s">
        <v>8219</v>
      </c>
      <c r="J3971" t="e">
        <f>VLOOKUP(F3971,[1]!china_towns_second__2[[Column1]:[Y]],3,FALSE)</f>
        <v>#N/A</v>
      </c>
      <c r="K3971" t="e">
        <f>VLOOKUP(F3971,[1]!china_towns_second__2[[Column1]:[Y]],2,FALSE)</f>
        <v>#N/A</v>
      </c>
      <c r="L3971" t="s">
        <v>13277</v>
      </c>
      <c r="M3971" t="str">
        <f>VLOOKUP(H3971,CHOOSE({1,2},Table22[Native],Table22[Name]),2,0)</f>
        <v>Lĭtáng Xiàn</v>
      </c>
      <c r="N3971" s="15" t="str">
        <f>VLOOKUP(I3971,CHOOSE({1,2},Table22[Native],Table22[Name]),2,0)</f>
        <v>Gānzī Zàngzú Zìzhìzhōu</v>
      </c>
      <c r="O3971" s="15" t="str">
        <f t="shared" si="124"/>
        <v>Yahuo Xiang (Gānzī Zàngzú Zìzhìzhōu)</v>
      </c>
      <c r="P3971" s="15" t="str">
        <f t="shared" si="125"/>
        <v>Yahuo Xiang (Gānzī Zàngzú Zìzhìzhōu)</v>
      </c>
    </row>
    <row r="3972" spans="1:16" hidden="1" x14ac:dyDescent="0.25">
      <c r="A3972" t="s">
        <v>2780</v>
      </c>
      <c r="B3972" t="str">
        <f>IF(COUNTIF(A:A,A3972)&gt;1,_xlfn.CONCAT(A3972," (",N3972,")"),A3972)</f>
        <v>Yălā Xiāng</v>
      </c>
      <c r="C3972" t="str">
        <f>IF(COUNTIF(B:B,B3972)&gt;1,_xlfn.CONCAT(A3972," (",M3972,")"),B3972)</f>
        <v>Yălā Xiāng</v>
      </c>
      <c r="D3972" t="s">
        <v>2781</v>
      </c>
      <c r="E3972" t="s">
        <v>11</v>
      </c>
      <c r="F3972" t="str">
        <f>_xlfn.CONCAT(D3972,", ",H3972,", ",I3972,", ","四川省")</f>
        <v>雅拉乡, 康定市, 甘孜藏族自治州, 四川省</v>
      </c>
      <c r="G3972">
        <v>3893</v>
      </c>
      <c r="H3972" t="s">
        <v>8229</v>
      </c>
      <c r="I3972" t="s">
        <v>8219</v>
      </c>
      <c r="J3972" t="e">
        <f>VLOOKUP(F3972,[1]!china_towns_second__2[[Column1]:[Y]],3,FALSE)</f>
        <v>#N/A</v>
      </c>
      <c r="K3972" t="e">
        <f>VLOOKUP(F3972,[1]!china_towns_second__2[[Column1]:[Y]],2,FALSE)</f>
        <v>#N/A</v>
      </c>
      <c r="L3972" t="s">
        <v>13278</v>
      </c>
      <c r="M3972" t="str">
        <f>VLOOKUP(H3972,CHOOSE({1,2},Table22[Native],Table22[Name]),2,0)</f>
        <v>Kāngdìng Shì</v>
      </c>
      <c r="N3972" s="15" t="str">
        <f>VLOOKUP(I3972,CHOOSE({1,2},Table22[Native],Table22[Name]),2,0)</f>
        <v>Gānzī Zàngzú Zìzhìzhōu</v>
      </c>
      <c r="O3972" s="15" t="str">
        <f t="shared" si="124"/>
        <v>Yala Xiang (Gānzī Zàngzú Zìzhìzhōu)</v>
      </c>
      <c r="P3972" s="15" t="str">
        <f t="shared" si="125"/>
        <v>Yala Xiang (Gānzī Zàngzú Zìzhìzhōu)</v>
      </c>
    </row>
    <row r="3973" spans="1:16" hidden="1" x14ac:dyDescent="0.25">
      <c r="A3973" t="s">
        <v>2782</v>
      </c>
      <c r="B3973" t="str">
        <f>IF(COUNTIF(A:A,A3973)&gt;1,_xlfn.CONCAT(A3973," (",N3973,")"),A3973)</f>
        <v>Yàlóng Xiāng</v>
      </c>
      <c r="C3973" t="str">
        <f>IF(COUNTIF(B:B,B3973)&gt;1,_xlfn.CONCAT(A3973," (",M3973,")"),B3973)</f>
        <v>Yàlóng Xiāng</v>
      </c>
      <c r="D3973" t="s">
        <v>2783</v>
      </c>
      <c r="E3973" t="s">
        <v>11</v>
      </c>
      <c r="F3973" t="str">
        <f>_xlfn.CONCAT(D3973,", ",H3973,", ",I3973,", ","四川省")</f>
        <v>亚龙乡, 色达县, 甘孜藏族自治州, 四川省</v>
      </c>
      <c r="G3973">
        <v>3360</v>
      </c>
      <c r="H3973" t="s">
        <v>8233</v>
      </c>
      <c r="I3973" t="s">
        <v>8219</v>
      </c>
      <c r="J3973" t="e">
        <f>VLOOKUP(F3973,[1]!china_towns_second__2[[Column1]:[Y]],3,FALSE)</f>
        <v>#N/A</v>
      </c>
      <c r="K3973" t="e">
        <f>VLOOKUP(F3973,[1]!china_towns_second__2[[Column1]:[Y]],2,FALSE)</f>
        <v>#N/A</v>
      </c>
      <c r="L3973" t="s">
        <v>13279</v>
      </c>
      <c r="M3973" t="str">
        <f>VLOOKUP(H3973,CHOOSE({1,2},Table22[Native],Table22[Name]),2,0)</f>
        <v>Sèdá Xiàn</v>
      </c>
      <c r="N3973" s="15" t="str">
        <f>VLOOKUP(I3973,CHOOSE({1,2},Table22[Native],Table22[Name]),2,0)</f>
        <v>Gānzī Zàngzú Zìzhìzhōu</v>
      </c>
      <c r="O3973" s="15" t="str">
        <f t="shared" si="124"/>
        <v>Yalong Xiang (Gānzī Zàngzú Zìzhìzhōu)</v>
      </c>
      <c r="P3973" s="15" t="str">
        <f t="shared" si="125"/>
        <v>Yalong Xiang (Gānzī Zàngzú Zìzhìzhōu)</v>
      </c>
    </row>
    <row r="3974" spans="1:16" hidden="1" x14ac:dyDescent="0.25">
      <c r="A3974" t="s">
        <v>5036</v>
      </c>
      <c r="B3974" t="str">
        <f>IF(COUNTIF(A:A,A3974)&gt;1,_xlfn.CONCAT(A3974," (",N3974,")"),A3974)</f>
        <v>Yǎlóngjiāng Zhèn [Màidìlóng Xiāng]</v>
      </c>
      <c r="C3974" t="str">
        <f>IF(COUNTIF(B:B,B3974)&gt;1,_xlfn.CONCAT(A3974," (",M3974,")"),B3974)</f>
        <v>Yǎlóngjiāng Zhèn [Màidìlóng Xiāng]</v>
      </c>
      <c r="D3974" t="s">
        <v>5037</v>
      </c>
      <c r="E3974" t="s">
        <v>7</v>
      </c>
      <c r="F3974" t="str">
        <f>_xlfn.CONCAT(D3974,", ",H3974,", ",I3974,", ","四川省")</f>
        <v>雅砻江镇, 木里藏族自治县, 凉山彝族自治州, 四川省</v>
      </c>
      <c r="G3974">
        <v>2264</v>
      </c>
      <c r="H3974" t="s">
        <v>8281</v>
      </c>
      <c r="I3974" t="s">
        <v>8271</v>
      </c>
      <c r="J3974">
        <f>VLOOKUP(F3974,[1]!china_towns_second__2[[Column1]:[Y]],3,FALSE)</f>
        <v>28.544410895267099</v>
      </c>
      <c r="K3974">
        <f>VLOOKUP(F3974,[1]!china_towns_second__2[[Column1]:[Y]],2,FALSE)</f>
        <v>101.2416748</v>
      </c>
      <c r="L3974" t="s">
        <v>13280</v>
      </c>
      <c r="M3974" t="str">
        <f>VLOOKUP(H3974,CHOOSE({1,2},Table22[Native],Table22[Name]),2,0)</f>
        <v>Mùlĭ Zàngzú Zìzhìxiàn</v>
      </c>
      <c r="N3974" s="15" t="str">
        <f>VLOOKUP(I3974,CHOOSE({1,2},Table22[Native],Table22[Name]),2,0)</f>
        <v>Liángshān Yízú Zìzhìzhōu</v>
      </c>
      <c r="O3974" s="15" t="str">
        <f t="shared" si="124"/>
        <v>Yalongjiang Zhen [Maidilong Xiang] (Liángshān Yízú Zìzhìzhōu)</v>
      </c>
      <c r="P3974" s="15" t="str">
        <f t="shared" si="125"/>
        <v>Yalongjiang Zhen [Maidilong Xiang] (Liángshān Yízú Zìzhìzhōu)</v>
      </c>
    </row>
    <row r="3975" spans="1:16" hidden="1" x14ac:dyDescent="0.25">
      <c r="A3975" t="s">
        <v>5038</v>
      </c>
      <c r="B3975" t="str">
        <f>IF(COUNTIF(A:A,A3975)&gt;1,_xlfn.CONCAT(A3975," (",N3975,")"),A3975)</f>
        <v>Yánbà Xiāng</v>
      </c>
      <c r="C3975" t="str">
        <f>IF(COUNTIF(B:B,B3975)&gt;1,_xlfn.CONCAT(A3975," (",M3975,")"),B3975)</f>
        <v>Yánbà Xiāng</v>
      </c>
      <c r="D3975" t="s">
        <v>5039</v>
      </c>
      <c r="E3975" t="s">
        <v>11</v>
      </c>
      <c r="F3975" t="str">
        <f>_xlfn.CONCAT(D3975,", ",H3975,", ",I3975,", ","四川省")</f>
        <v>岩坝乡, 会东县, 凉山彝族自治州, 四川省</v>
      </c>
      <c r="G3975">
        <v>4041</v>
      </c>
      <c r="H3975" t="s">
        <v>8275</v>
      </c>
      <c r="I3975" t="s">
        <v>8271</v>
      </c>
      <c r="J3975" t="e">
        <f>VLOOKUP(F3975,[1]!china_towns_second__2[[Column1]:[Y]],3,FALSE)</f>
        <v>#N/A</v>
      </c>
      <c r="K3975" t="e">
        <f>VLOOKUP(F3975,[1]!china_towns_second__2[[Column1]:[Y]],2,FALSE)</f>
        <v>#N/A</v>
      </c>
      <c r="L3975" t="s">
        <v>13281</v>
      </c>
      <c r="M3975" t="str">
        <f>VLOOKUP(H3975,CHOOSE({1,2},Table22[Native],Table22[Name]),2,0)</f>
        <v>Huìdōng Xiàn</v>
      </c>
      <c r="N3975" s="15" t="str">
        <f>VLOOKUP(I3975,CHOOSE({1,2},Table22[Native],Table22[Name]),2,0)</f>
        <v>Liángshān Yízú Zìzhìzhōu</v>
      </c>
      <c r="O3975" s="15" t="str">
        <f t="shared" si="124"/>
        <v>Yanba Xiang (Liángshān Yízú Zìzhìzhōu)</v>
      </c>
      <c r="P3975" s="15" t="str">
        <f t="shared" si="125"/>
        <v>Yanba Xiang (Liángshān Yízú Zìzhìzhōu)</v>
      </c>
    </row>
    <row r="3976" spans="1:16" hidden="1" x14ac:dyDescent="0.25">
      <c r="A3976" t="s">
        <v>7408</v>
      </c>
      <c r="B3976" t="str">
        <f>IF(COUNTIF(A:A,A3976)&gt;1,_xlfn.CONCAT(A3976," (",N3976,")"),A3976)</f>
        <v>Yànchăng Zhèn</v>
      </c>
      <c r="C3976" t="str">
        <f>IF(COUNTIF(B:B,B3976)&gt;1,_xlfn.CONCAT(A3976," (",M3976,")"),B3976)</f>
        <v>Yànchăng Zhèn</v>
      </c>
      <c r="D3976" t="s">
        <v>7409</v>
      </c>
      <c r="E3976" t="s">
        <v>7</v>
      </c>
      <c r="F3976" t="str">
        <f>_xlfn.CONCAT(D3976,", ",H3976,", ",I3976,", ","四川省")</f>
        <v>晏场镇, 雨城区, 雅安市, 四川省</v>
      </c>
      <c r="G3976">
        <v>7294</v>
      </c>
      <c r="H3976" t="s">
        <v>8357</v>
      </c>
      <c r="I3976" t="s">
        <v>8349</v>
      </c>
      <c r="J3976">
        <f>VLOOKUP(F3976,[1]!china_towns_second__2[[Column1]:[Y]],3,FALSE)</f>
        <v>29.728903502832399</v>
      </c>
      <c r="K3976">
        <f>VLOOKUP(F3976,[1]!china_towns_second__2[[Column1]:[Y]],2,FALSE)</f>
        <v>103.0970913</v>
      </c>
      <c r="L3976" t="s">
        <v>13282</v>
      </c>
      <c r="M3976" t="str">
        <f>VLOOKUP(H3976,CHOOSE({1,2},Table22[Native],Table22[Name]),2,0)</f>
        <v>Yŭchéng Qū</v>
      </c>
      <c r="N3976" s="15" t="str">
        <f>VLOOKUP(I3976,CHOOSE({1,2},Table22[Native],Table22[Name]),2,0)</f>
        <v>Yă'ān Shì</v>
      </c>
      <c r="O3976" s="15" t="str">
        <f t="shared" si="124"/>
        <v>Yanchang Zhen (Yă'ān Shì)</v>
      </c>
      <c r="P3976" s="15" t="str">
        <f t="shared" si="125"/>
        <v>Yanchang Zhen (Yă'ān Shì)</v>
      </c>
    </row>
    <row r="3977" spans="1:16" hidden="1" x14ac:dyDescent="0.25">
      <c r="A3977" t="s">
        <v>3959</v>
      </c>
      <c r="B3977" t="str">
        <f>IF(COUNTIF(A:A,A3977)&gt;1,_xlfn.CONCAT(A3977," (",N3977,")"),A3977)</f>
        <v>Yánchéng Jiēdào</v>
      </c>
      <c r="C3977" t="str">
        <f>IF(COUNTIF(B:B,B3977)&gt;1,_xlfn.CONCAT(A3977," (",M3977,")"),B3977)</f>
        <v>Yánchéng Jiēdào</v>
      </c>
      <c r="D3977" t="s">
        <v>3960</v>
      </c>
      <c r="E3977" t="s">
        <v>493</v>
      </c>
      <c r="F3977" t="str">
        <f>_xlfn.CONCAT(D3977,", ",H3977,", ",I3977,", ","四川省")</f>
        <v>研城街道, 井研县, 乐山市, 四川省</v>
      </c>
      <c r="G3977">
        <v>64051</v>
      </c>
      <c r="H3977" t="s">
        <v>8261</v>
      </c>
      <c r="I3977" t="s">
        <v>8256</v>
      </c>
      <c r="J3977" t="e">
        <f>VLOOKUP(F3977,[1]!china_towns_second__2[[Column1]:[Y]],3,FALSE)</f>
        <v>#N/A</v>
      </c>
      <c r="K3977" t="e">
        <f>VLOOKUP(F3977,[1]!china_towns_second__2[[Column1]:[Y]],2,FALSE)</f>
        <v>#N/A</v>
      </c>
      <c r="L3977" t="s">
        <v>13283</v>
      </c>
      <c r="M3977" t="str">
        <f>VLOOKUP(H3977,CHOOSE({1,2},Table22[Native],Table22[Name]),2,0)</f>
        <v>Jĭngyán Xiàn</v>
      </c>
      <c r="N3977" s="15" t="str">
        <f>VLOOKUP(I3977,CHOOSE({1,2},Table22[Native],Table22[Name]),2,0)</f>
        <v>Lèshān Shì</v>
      </c>
      <c r="O3977" s="15" t="str">
        <f t="shared" si="124"/>
        <v>Yancheng Jiedao (Lèshān Shì)</v>
      </c>
      <c r="P3977" s="15" t="str">
        <f t="shared" si="125"/>
        <v>Yancheng Jiedao (Lèshān Shì)</v>
      </c>
    </row>
    <row r="3978" spans="1:16" hidden="1" x14ac:dyDescent="0.25">
      <c r="A3978" t="s">
        <v>3961</v>
      </c>
      <c r="B3978" t="str">
        <f>IF(COUNTIF(A:A,A3978)&gt;1,_xlfn.CONCAT(A3978," (",N3978,")"),A3978)</f>
        <v>Yānchéng Zhèn</v>
      </c>
      <c r="C3978" t="str">
        <f>IF(COUNTIF(B:B,B3978)&gt;1,_xlfn.CONCAT(A3978," (",M3978,")"),B3978)</f>
        <v>Yānchéng Zhèn</v>
      </c>
      <c r="D3978" t="s">
        <v>3962</v>
      </c>
      <c r="E3978" t="s">
        <v>7</v>
      </c>
      <c r="F3978" t="str">
        <f>_xlfn.CONCAT(D3978,", ",H3978,", ",I3978,", ","四川省")</f>
        <v>焉城镇, 夹江县, 乐山市, 四川省</v>
      </c>
      <c r="G3978">
        <v>78417</v>
      </c>
      <c r="H3978" t="s">
        <v>8260</v>
      </c>
      <c r="I3978" t="s">
        <v>8256</v>
      </c>
      <c r="J3978">
        <f>VLOOKUP(F3978,[1]!china_towns_second__2[[Column1]:[Y]],3,FALSE)</f>
        <v>29.753665262850198</v>
      </c>
      <c r="K3978">
        <f>VLOOKUP(F3978,[1]!china_towns_second__2[[Column1]:[Y]],2,FALSE)</f>
        <v>103.5640844</v>
      </c>
      <c r="L3978" t="s">
        <v>13284</v>
      </c>
      <c r="M3978" t="str">
        <f>VLOOKUP(H3978,CHOOSE({1,2},Table22[Native],Table22[Name]),2,0)</f>
        <v>Jiājiāng Xiàn</v>
      </c>
      <c r="N3978" s="15" t="str">
        <f>VLOOKUP(I3978,CHOOSE({1,2},Table22[Native],Table22[Name]),2,0)</f>
        <v>Lèshān Shì</v>
      </c>
      <c r="O3978" s="15" t="str">
        <f t="shared" si="124"/>
        <v>Yancheng Zhen (Lèshān Shì)</v>
      </c>
      <c r="P3978" s="15" t="str">
        <f t="shared" si="125"/>
        <v>Yancheng Zhen (Lèshān Shì)</v>
      </c>
    </row>
    <row r="3979" spans="1:16" hidden="1" x14ac:dyDescent="0.25">
      <c r="A3979" t="s">
        <v>2784</v>
      </c>
      <c r="B3979" t="str">
        <f>IF(COUNTIF(A:A,A3979)&gt;1,_xlfn.CONCAT(A3979," (",N3979,")"),A3979)</f>
        <v>Yāndài Zhèn</v>
      </c>
      <c r="C3979" t="str">
        <f>IF(COUNTIF(B:B,B3979)&gt;1,_xlfn.CONCAT(A3979," (",M3979,")"),B3979)</f>
        <v>Yāndài Zhèn</v>
      </c>
      <c r="D3979" t="s">
        <v>2785</v>
      </c>
      <c r="E3979" t="s">
        <v>7</v>
      </c>
      <c r="F3979" t="str">
        <f>_xlfn.CONCAT(D3979,", ",H3979,", ",I3979,", ","四川省")</f>
        <v>烟袋镇, 九龙县, 甘孜藏族自治州, 四川省</v>
      </c>
      <c r="G3979">
        <v>4738</v>
      </c>
      <c r="H3979" t="s">
        <v>8228</v>
      </c>
      <c r="I3979" t="s">
        <v>8219</v>
      </c>
      <c r="J3979">
        <f>VLOOKUP(F3979,[1]!china_towns_second__2[[Column1]:[Y]],3,FALSE)</f>
        <v>28.522156411083898</v>
      </c>
      <c r="K3979">
        <f>VLOOKUP(F3979,[1]!china_towns_second__2[[Column1]:[Y]],2,FALSE)</f>
        <v>101.7029951</v>
      </c>
      <c r="L3979" t="s">
        <v>13285</v>
      </c>
      <c r="M3979" t="str">
        <f>VLOOKUP(H3979,CHOOSE({1,2},Table22[Native],Table22[Name]),2,0)</f>
        <v>Jiŭlóng Xiàn</v>
      </c>
      <c r="N3979" s="15" t="str">
        <f>VLOOKUP(I3979,CHOOSE({1,2},Table22[Native],Table22[Name]),2,0)</f>
        <v>Gānzī Zàngzú Zìzhìzhōu</v>
      </c>
      <c r="O3979" s="15" t="str">
        <f t="shared" si="124"/>
        <v>Yandai Zhen (Gānzī Zàngzú Zìzhìzhōu)</v>
      </c>
      <c r="P3979" s="15" t="str">
        <f t="shared" si="125"/>
        <v>Yandai Zhen (Gānzī Zàngzú Zìzhìzhōu)</v>
      </c>
    </row>
    <row r="3980" spans="1:16" hidden="1" x14ac:dyDescent="0.25">
      <c r="A3980" t="s">
        <v>7410</v>
      </c>
      <c r="B3980" t="str">
        <f>IF(COUNTIF(A:A,A3980)&gt;1,_xlfn.CONCAT(A3980," (",N3980,")"),A3980)</f>
        <v>Yándào Jiēdào</v>
      </c>
      <c r="C3980" t="str">
        <f>IF(COUNTIF(B:B,B3980)&gt;1,_xlfn.CONCAT(A3980," (",M3980,")"),B3980)</f>
        <v>Yándào Jiēdào</v>
      </c>
      <c r="D3980" t="s">
        <v>7411</v>
      </c>
      <c r="E3980" t="s">
        <v>493</v>
      </c>
      <c r="F3980" t="str">
        <f>_xlfn.CONCAT(D3980,", ",H3980,", ",I3980,", ","四川省")</f>
        <v>严道街道, 荥经县, 雅安市, 四川省</v>
      </c>
      <c r="G3980">
        <v>40461</v>
      </c>
      <c r="H3980" t="s">
        <v>8356</v>
      </c>
      <c r="I3980" t="s">
        <v>8349</v>
      </c>
      <c r="J3980" t="e">
        <f>VLOOKUP(F3980,[1]!china_towns_second__2[[Column1]:[Y]],3,FALSE)</f>
        <v>#N/A</v>
      </c>
      <c r="K3980" t="e">
        <f>VLOOKUP(F3980,[1]!china_towns_second__2[[Column1]:[Y]],2,FALSE)</f>
        <v>#N/A</v>
      </c>
      <c r="L3980" t="s">
        <v>13286</v>
      </c>
      <c r="M3980" t="str">
        <f>VLOOKUP(H3980,CHOOSE({1,2},Table22[Native],Table22[Name]),2,0)</f>
        <v>Yíngjīng Xiàn</v>
      </c>
      <c r="N3980" s="15" t="str">
        <f>VLOOKUP(I3980,CHOOSE({1,2},Table22[Native],Table22[Name]),2,0)</f>
        <v>Yă'ān Shì</v>
      </c>
      <c r="O3980" s="15" t="str">
        <f t="shared" si="124"/>
        <v>Yandao Jiedao (Yă'ān Shì)</v>
      </c>
      <c r="P3980" s="15" t="str">
        <f t="shared" si="125"/>
        <v>Yandao Jiedao (Yă'ān Shì)</v>
      </c>
    </row>
    <row r="3981" spans="1:16" hidden="1" x14ac:dyDescent="0.25">
      <c r="A3981" t="s">
        <v>3233</v>
      </c>
      <c r="B3981" t="str">
        <f>IF(COUNTIF(A:A,A3981)&gt;1,_xlfn.CONCAT(A3981," (",N3981,")"),A3981)</f>
        <v>Yándiàn Zhèn</v>
      </c>
      <c r="C3981" t="str">
        <f>IF(COUNTIF(B:B,B3981)&gt;1,_xlfn.CONCAT(A3981," (",M3981,")"),B3981)</f>
        <v>Yándiàn Zhèn</v>
      </c>
      <c r="D3981" t="s">
        <v>3234</v>
      </c>
      <c r="E3981" t="s">
        <v>7</v>
      </c>
      <c r="F3981" t="str">
        <f>_xlfn.CONCAT(D3981,", ",H3981,", ",I3981,", ","四川省")</f>
        <v>盐店镇, 剑阁县, 广元市, 四川省</v>
      </c>
      <c r="G3981">
        <v>5531</v>
      </c>
      <c r="H3981" t="s">
        <v>8250</v>
      </c>
      <c r="I3981" t="s">
        <v>8247</v>
      </c>
      <c r="J3981">
        <f>VLOOKUP(F3981,[1]!china_towns_second__2[[Column1]:[Y]],3,FALSE)</f>
        <v>32.1040810479576</v>
      </c>
      <c r="K3981">
        <f>VLOOKUP(F3981,[1]!china_towns_second__2[[Column1]:[Y]],2,FALSE)</f>
        <v>105.3078072</v>
      </c>
      <c r="L3981" t="s">
        <v>13287</v>
      </c>
      <c r="M3981" t="str">
        <f>VLOOKUP(H3981,CHOOSE({1,2},Table22[Native],Table22[Name]),2,0)</f>
        <v>Jiàngé Xiàn</v>
      </c>
      <c r="N3981" s="15" t="str">
        <f>VLOOKUP(I3981,CHOOSE({1,2},Table22[Native],Table22[Name]),2,0)</f>
        <v>Guăngyuán Shì</v>
      </c>
      <c r="O3981" s="15" t="str">
        <f t="shared" si="124"/>
        <v>Yandian Zhen (Guăngyuán Shì)</v>
      </c>
      <c r="P3981" s="15" t="str">
        <f t="shared" si="125"/>
        <v>Yandian Zhen (Guăngyuán Shì)</v>
      </c>
    </row>
    <row r="3982" spans="1:16" x14ac:dyDescent="0.25">
      <c r="A3982" t="s">
        <v>1963</v>
      </c>
      <c r="B3982" t="str">
        <f>IF(COUNTIF(A:A,A3982)&gt;1,_xlfn.CONCAT(A3982," (",N3982,")"),A3982)</f>
        <v>Yánfēng Zhèn</v>
      </c>
      <c r="C3982" t="str">
        <f>IF(COUNTIF(B:B,B3982)&gt;1,_xlfn.CONCAT(A3982," (",M3982,")"),B3982)</f>
        <v>Yánfēng Zhèn</v>
      </c>
      <c r="D3982" t="s">
        <v>1964</v>
      </c>
      <c r="E3982" t="s">
        <v>7</v>
      </c>
      <c r="F3982" t="str">
        <f>_xlfn.CONCAT(D3982,", ",H3982,", ",I3982,", ","四川省")</f>
        <v>岩峰镇, 渠县, 达州市, 四川省</v>
      </c>
      <c r="G3982">
        <v>23347</v>
      </c>
      <c r="H3982" t="s">
        <v>8206</v>
      </c>
      <c r="I3982" t="s">
        <v>8202</v>
      </c>
      <c r="J3982">
        <f>VLOOKUP(F3982,[1]!china_towns_second__2[[Column1]:[Y]],3,FALSE)</f>
        <v>31.061602605033901</v>
      </c>
      <c r="K3982">
        <f>VLOOKUP(F3982,[1]!china_towns_second__2[[Column1]:[Y]],2,FALSE)</f>
        <v>106.954407</v>
      </c>
      <c r="L3982" t="s">
        <v>13288</v>
      </c>
      <c r="M3982" t="str">
        <f>VLOOKUP(H3982,CHOOSE({1,2},Table22[Native],Table22[Name]),2,0)</f>
        <v>Qú Xiàn</v>
      </c>
      <c r="N3982" s="15" t="str">
        <f>VLOOKUP(I3982,CHOOSE({1,2},Table22[Native],Table22[Name]),2,0)</f>
        <v>Dázhōu Shì</v>
      </c>
      <c r="O3982" s="15" t="str">
        <f t="shared" si="124"/>
        <v>Yanfeng Zhen (Dázhōu Shì)</v>
      </c>
      <c r="P3982" s="15" t="str">
        <f t="shared" si="125"/>
        <v>Yanfeng Zhen (Dázhōu Shì)</v>
      </c>
    </row>
    <row r="3983" spans="1:16" x14ac:dyDescent="0.25">
      <c r="A3983" t="s">
        <v>3963</v>
      </c>
      <c r="B3983" t="str">
        <f>IF(COUNTIF(A:A,A3983)&gt;1,_xlfn.CONCAT(A3983," (",N3983,")"),A3983)</f>
        <v>Yānfēng Zhèn</v>
      </c>
      <c r="C3983" t="str">
        <f>IF(COUNTIF(B:B,B3983)&gt;1,_xlfn.CONCAT(A3983," (",M3983,")"),B3983)</f>
        <v>Yānfēng Zhèn</v>
      </c>
      <c r="D3983" t="s">
        <v>3964</v>
      </c>
      <c r="E3983" t="s">
        <v>7</v>
      </c>
      <c r="F3983" t="str">
        <f>_xlfn.CONCAT(D3983,", ",H3983,", ",I3983,", ","四川省")</f>
        <v>烟峰镇, 马边彝族自治县, 乐山市, 四川省</v>
      </c>
      <c r="G3983">
        <v>9099</v>
      </c>
      <c r="H3983" t="s">
        <v>8263</v>
      </c>
      <c r="I3983" t="s">
        <v>8256</v>
      </c>
      <c r="J3983">
        <f>VLOOKUP(F3983,[1]!china_towns_second__2[[Column1]:[Y]],3,FALSE)</f>
        <v>28.679839503174001</v>
      </c>
      <c r="K3983">
        <f>VLOOKUP(F3983,[1]!china_towns_second__2[[Column1]:[Y]],2,FALSE)</f>
        <v>103.3737995</v>
      </c>
      <c r="L3983" t="s">
        <v>13288</v>
      </c>
      <c r="M3983" t="str">
        <f>VLOOKUP(H3983,CHOOSE({1,2},Table22[Native],Table22[Name]),2,0)</f>
        <v>Măbiān Yízú Zìzhìxiàn</v>
      </c>
      <c r="N3983" s="15" t="str">
        <f>VLOOKUP(I3983,CHOOSE({1,2},Table22[Native],Table22[Name]),2,0)</f>
        <v>Lèshān Shì</v>
      </c>
      <c r="O3983" s="15" t="str">
        <f t="shared" si="124"/>
        <v>Yanfeng Zhen (Lèshān Shì)</v>
      </c>
      <c r="P3983" s="15" t="str">
        <f t="shared" si="125"/>
        <v>Yanfeng Zhen (Lèshān Shì)</v>
      </c>
    </row>
    <row r="3984" spans="1:16" hidden="1" x14ac:dyDescent="0.25">
      <c r="A3984" t="s">
        <v>1378</v>
      </c>
      <c r="B3984" t="str">
        <f>IF(COUNTIF(A:A,A3984)&gt;1,_xlfn.CONCAT(A3984," (",N3984,")"),A3984)</f>
        <v>Yáng'ān Jiēdào</v>
      </c>
      <c r="C3984" t="str">
        <f>IF(COUNTIF(B:B,B3984)&gt;1,_xlfn.CONCAT(A3984," (",M3984,")"),B3984)</f>
        <v>Yáng'ān Jiēdào</v>
      </c>
      <c r="D3984" t="s">
        <v>1379</v>
      </c>
      <c r="E3984" t="s">
        <v>493</v>
      </c>
      <c r="F3984" t="str">
        <f>_xlfn.CONCAT(D3984,", ",H3984,", ",I3984,", ","四川省")</f>
        <v>羊安街道, 邛崃市, 成都市, 四川省</v>
      </c>
      <c r="G3984">
        <v>39847</v>
      </c>
      <c r="H3984" t="s">
        <v>8195</v>
      </c>
      <c r="I3984" t="s">
        <v>8180</v>
      </c>
      <c r="J3984" t="e">
        <f>VLOOKUP(F3984,[1]!china_towns_second__2[[Column1]:[Y]],3,FALSE)</f>
        <v>#N/A</v>
      </c>
      <c r="K3984" t="e">
        <f>VLOOKUP(F3984,[1]!china_towns_second__2[[Column1]:[Y]],2,FALSE)</f>
        <v>#N/A</v>
      </c>
      <c r="L3984" t="s">
        <v>13289</v>
      </c>
      <c r="M3984" t="str">
        <f>VLOOKUP(H3984,CHOOSE({1,2},Table22[Native],Table22[Name]),2,0)</f>
        <v>Qiónglái Shì</v>
      </c>
      <c r="N3984" s="15" t="str">
        <f>VLOOKUP(I3984,CHOOSE({1,2},Table22[Native],Table22[Name]),2,0)</f>
        <v>Chéngdū Shì</v>
      </c>
      <c r="O3984" s="15" t="str">
        <f t="shared" si="124"/>
        <v>Yang'an Jiedao (Chéngdū Shì)</v>
      </c>
      <c r="P3984" s="15" t="str">
        <f t="shared" si="125"/>
        <v>Yang'an Jiedao (Chéngdū Shì)</v>
      </c>
    </row>
    <row r="3985" spans="1:16" hidden="1" x14ac:dyDescent="0.25">
      <c r="A3985" t="s">
        <v>755</v>
      </c>
      <c r="B3985" t="str">
        <f>IF(COUNTIF(A:A,A3985)&gt;1,_xlfn.CONCAT(A3985," (",N3985,")"),A3985)</f>
        <v>Yángbà Zhèn</v>
      </c>
      <c r="C3985" t="str">
        <f>IF(COUNTIF(B:B,B3985)&gt;1,_xlfn.CONCAT(A3985," (",M3985,")"),B3985)</f>
        <v>Yángbà Zhèn</v>
      </c>
      <c r="D3985" t="s">
        <v>756</v>
      </c>
      <c r="E3985" t="s">
        <v>7</v>
      </c>
      <c r="F3985" t="str">
        <f>_xlfn.CONCAT(D3985,", ",H3985,", ",I3985,", ","四川省")</f>
        <v>杨坝镇, 南江县, 巴中市, 四川省</v>
      </c>
      <c r="G3985">
        <v>8205</v>
      </c>
      <c r="H3985" t="s">
        <v>8175</v>
      </c>
      <c r="I3985" t="s">
        <v>8171</v>
      </c>
      <c r="J3985">
        <f>VLOOKUP(F3985,[1]!china_towns_second__2[[Column1]:[Y]],3,FALSE)</f>
        <v>32.494050331586699</v>
      </c>
      <c r="K3985">
        <f>VLOOKUP(F3985,[1]!china_towns_second__2[[Column1]:[Y]],2,FALSE)</f>
        <v>106.774827</v>
      </c>
      <c r="L3985" t="s">
        <v>13290</v>
      </c>
      <c r="M3985" t="str">
        <f>VLOOKUP(H3985,CHOOSE({1,2},Table22[Native],Table22[Name]),2,0)</f>
        <v>Nánjiāng Xiàn</v>
      </c>
      <c r="N3985" s="15" t="str">
        <f>VLOOKUP(I3985,CHOOSE({1,2},Table22[Native],Table22[Name]),2,0)</f>
        <v>Bāzhōng Shì</v>
      </c>
      <c r="O3985" s="15" t="str">
        <f t="shared" si="124"/>
        <v>Yangba Zhen (Bāzhōng Shì)</v>
      </c>
      <c r="P3985" s="15" t="str">
        <f t="shared" si="125"/>
        <v>Yangba Zhen (Bāzhōng Shì)</v>
      </c>
    </row>
    <row r="3986" spans="1:16" hidden="1" x14ac:dyDescent="0.25">
      <c r="A3986" t="s">
        <v>753</v>
      </c>
      <c r="B3986" t="str">
        <f>IF(COUNTIF(A:A,A3986)&gt;1,_xlfn.CONCAT(A3986," (",N3986,")"),A3986)</f>
        <v>Yángbǎi Zhèn</v>
      </c>
      <c r="C3986" t="str">
        <f>IF(COUNTIF(B:B,B3986)&gt;1,_xlfn.CONCAT(A3986," (",M3986,")"),B3986)</f>
        <v>Yángbǎi Zhèn</v>
      </c>
      <c r="D3986" t="s">
        <v>754</v>
      </c>
      <c r="E3986" t="s">
        <v>7</v>
      </c>
      <c r="F3986" t="str">
        <f>_xlfn.CONCAT(D3986,", ",H3986,", ",I3986,", ","四川省")</f>
        <v>杨柏镇, 通江县, 巴中市, 四川省</v>
      </c>
      <c r="G3986">
        <v>15475</v>
      </c>
      <c r="H3986" t="s">
        <v>8177</v>
      </c>
      <c r="I3986" t="s">
        <v>8171</v>
      </c>
      <c r="J3986">
        <f>VLOOKUP(F3986,[1]!china_towns_second__2[[Column1]:[Y]],3,FALSE)</f>
        <v>31.883345698700801</v>
      </c>
      <c r="K3986">
        <f>VLOOKUP(F3986,[1]!china_towns_second__2[[Column1]:[Y]],2,FALSE)</f>
        <v>107.0923803</v>
      </c>
      <c r="L3986" t="s">
        <v>13291</v>
      </c>
      <c r="M3986" t="str">
        <f>VLOOKUP(H3986,CHOOSE({1,2},Table22[Native],Table22[Name]),2,0)</f>
        <v>Tōngjiāng Xiàn</v>
      </c>
      <c r="N3986" s="15" t="str">
        <f>VLOOKUP(I3986,CHOOSE({1,2},Table22[Native],Table22[Name]),2,0)</f>
        <v>Bāzhōng Shì</v>
      </c>
      <c r="O3986" s="15" t="str">
        <f t="shared" si="124"/>
        <v>Yangbai Zhen (Bāzhōng Shì)</v>
      </c>
      <c r="P3986" s="15" t="str">
        <f t="shared" si="125"/>
        <v>Yangbai Zhen (Bāzhōng Shì)</v>
      </c>
    </row>
    <row r="3987" spans="1:16" hidden="1" x14ac:dyDescent="0.25">
      <c r="A3987" t="s">
        <v>5574</v>
      </c>
      <c r="B3987" t="str">
        <f>IF(COUNTIF(A:A,A3987)&gt;1,_xlfn.CONCAT(A3987," (",N3987,")"),A3987)</f>
        <v>Yángchăng Zhèn</v>
      </c>
      <c r="C3987" t="str">
        <f>IF(COUNTIF(B:B,B3987)&gt;1,_xlfn.CONCAT(A3987," (",M3987,")"),B3987)</f>
        <v>Yángchăng Zhèn</v>
      </c>
      <c r="D3987" t="s">
        <v>5575</v>
      </c>
      <c r="E3987" t="s">
        <v>7</v>
      </c>
      <c r="F3987" t="str">
        <f>_xlfn.CONCAT(D3987,", ",H3987,", ",I3987,", ","四川省")</f>
        <v>杨场镇, 丹棱县, 眉山市, 四川省</v>
      </c>
      <c r="G3987">
        <v>26596</v>
      </c>
      <c r="H3987" t="s">
        <v>8300</v>
      </c>
      <c r="I3987" t="s">
        <v>8299</v>
      </c>
      <c r="J3987">
        <f>VLOOKUP(F3987,[1]!china_towns_second__2[[Column1]:[Y]],3,FALSE)</f>
        <v>29.931512210014599</v>
      </c>
      <c r="K3987">
        <f>VLOOKUP(F3987,[1]!china_towns_second__2[[Column1]:[Y]],2,FALSE)</f>
        <v>103.527531</v>
      </c>
      <c r="L3987" t="s">
        <v>13292</v>
      </c>
      <c r="M3987" t="str">
        <f>VLOOKUP(H3987,CHOOSE({1,2},Table22[Native],Table22[Name]),2,0)</f>
        <v>Dānléng Xiàn</v>
      </c>
      <c r="N3987" s="15" t="str">
        <f>VLOOKUP(I3987,CHOOSE({1,2},Table22[Native],Table22[Name]),2,0)</f>
        <v>Méishān Shì</v>
      </c>
      <c r="O3987" s="15" t="str">
        <f t="shared" si="124"/>
        <v>Yangchang Zhen (Méishān Shì)</v>
      </c>
      <c r="P3987" s="15" t="str">
        <f t="shared" si="125"/>
        <v>Yangchang Zhen (Méishān Shì)</v>
      </c>
    </row>
    <row r="3988" spans="1:16" hidden="1" x14ac:dyDescent="0.25">
      <c r="A3988" t="s">
        <v>7692</v>
      </c>
      <c r="B3988" t="str">
        <f>IF(COUNTIF(A:A,A3988)&gt;1,_xlfn.CONCAT(A3988," (",N3988,")"),A3988)</f>
        <v>Yángchūn Zhèn [Lànbà Xiāng]</v>
      </c>
      <c r="C3988" t="str">
        <f>IF(COUNTIF(B:B,B3988)&gt;1,_xlfn.CONCAT(A3988," (",M3988,")"),B3988)</f>
        <v>Yángchūn Zhèn [Lànbà Xiāng]</v>
      </c>
      <c r="D3988" t="s">
        <v>7693</v>
      </c>
      <c r="E3988" t="s">
        <v>7</v>
      </c>
      <c r="F3988" t="str">
        <f>_xlfn.CONCAT(D3988,", ",H3988,", ",I3988,", ","四川省")</f>
        <v>阳春镇, 江安县, 宜宾市, 四川省</v>
      </c>
      <c r="G3988">
        <v>22506</v>
      </c>
      <c r="H3988" t="s">
        <v>8364</v>
      </c>
      <c r="I3988" t="s">
        <v>8359</v>
      </c>
      <c r="J3988">
        <f>VLOOKUP(F3988,[1]!china_towns_second__2[[Column1]:[Y]],3,FALSE)</f>
        <v>28.738089060568502</v>
      </c>
      <c r="K3988">
        <f>VLOOKUP(F3988,[1]!china_towns_second__2[[Column1]:[Y]],2,FALSE)</f>
        <v>105.125077</v>
      </c>
      <c r="L3988" t="s">
        <v>13293</v>
      </c>
      <c r="M3988" t="str">
        <f>VLOOKUP(H3988,CHOOSE({1,2},Table22[Native],Table22[Name]),2,0)</f>
        <v>Jiāng'ān Xiàn</v>
      </c>
      <c r="N3988" s="15" t="str">
        <f>VLOOKUP(I3988,CHOOSE({1,2},Table22[Native],Table22[Name]),2,0)</f>
        <v>Yíbīn Shì</v>
      </c>
      <c r="O3988" s="15" t="str">
        <f t="shared" si="124"/>
        <v>Yangchun Zhen [Lanba Xiang] (Yíbīn Shì)</v>
      </c>
      <c r="P3988" s="15" t="str">
        <f t="shared" si="125"/>
        <v>Yangchun Zhen [Lanba Xiang] (Yíbīn Shì)</v>
      </c>
    </row>
    <row r="3989" spans="1:16" hidden="1" x14ac:dyDescent="0.25">
      <c r="A3989" t="s">
        <v>3965</v>
      </c>
      <c r="B3989" t="str">
        <f>IF(COUNTIF(A:A,A3989)&gt;1,_xlfn.CONCAT(A3989," (",N3989,")"),A3989)</f>
        <v>Yángcūn Xiāng</v>
      </c>
      <c r="C3989" t="str">
        <f>IF(COUNTIF(B:B,B3989)&gt;1,_xlfn.CONCAT(A3989," (",M3989,")"),B3989)</f>
        <v>Yángcūn Xiāng</v>
      </c>
      <c r="D3989" t="s">
        <v>3966</v>
      </c>
      <c r="E3989" t="s">
        <v>11</v>
      </c>
      <c r="F3989" t="str">
        <f>_xlfn.CONCAT(D3989,", ",H3989,", ",I3989,", ","四川省")</f>
        <v>杨村乡, 沐川县, 乐山市, 四川省</v>
      </c>
      <c r="G3989">
        <v>6906</v>
      </c>
      <c r="H3989" t="s">
        <v>8264</v>
      </c>
      <c r="I3989" t="s">
        <v>8256</v>
      </c>
      <c r="J3989" t="e">
        <f>VLOOKUP(F3989,[1]!china_towns_second__2[[Column1]:[Y]],3,FALSE)</f>
        <v>#N/A</v>
      </c>
      <c r="K3989" t="e">
        <f>VLOOKUP(F3989,[1]!china_towns_second__2[[Column1]:[Y]],2,FALSE)</f>
        <v>#N/A</v>
      </c>
      <c r="L3989" t="s">
        <v>13294</v>
      </c>
      <c r="M3989" t="str">
        <f>VLOOKUP(H3989,CHOOSE({1,2},Table22[Native],Table22[Name]),2,0)</f>
        <v>Mùchuān Xiàn</v>
      </c>
      <c r="N3989" s="15" t="str">
        <f>VLOOKUP(I3989,CHOOSE({1,2},Table22[Native],Table22[Name]),2,0)</f>
        <v>Lèshān Shì</v>
      </c>
      <c r="O3989" s="15" t="str">
        <f t="shared" si="124"/>
        <v>Yangcun Xiang (Lèshān Shì)</v>
      </c>
      <c r="P3989" s="15" t="str">
        <f t="shared" si="125"/>
        <v>Yangcun Xiang (Lèshān Shì)</v>
      </c>
    </row>
    <row r="3990" spans="1:16" hidden="1" x14ac:dyDescent="0.25">
      <c r="A3990" t="s">
        <v>3235</v>
      </c>
      <c r="B3990" t="str">
        <f>IF(COUNTIF(A:A,A3990)&gt;1,_xlfn.CONCAT(A3990," (",N3990,")"),A3990)</f>
        <v>Yángcūn Zhèn</v>
      </c>
      <c r="C3990" t="str">
        <f>IF(COUNTIF(B:B,B3990)&gt;1,_xlfn.CONCAT(A3990," (",M3990,")"),B3990)</f>
        <v>Yángcūn Zhèn</v>
      </c>
      <c r="D3990" t="s">
        <v>3236</v>
      </c>
      <c r="E3990" t="s">
        <v>7</v>
      </c>
      <c r="F3990" t="str">
        <f>_xlfn.CONCAT(D3990,", ",H3990,", ",I3990,", ","四川省")</f>
        <v>杨村镇, 剑阁县, 广元市, 四川省</v>
      </c>
      <c r="G3990">
        <v>8738</v>
      </c>
      <c r="H3990" t="s">
        <v>8250</v>
      </c>
      <c r="I3990" t="s">
        <v>8247</v>
      </c>
      <c r="J3990">
        <f>VLOOKUP(F3990,[1]!china_towns_second__2[[Column1]:[Y]],3,FALSE)</f>
        <v>31.836821426312</v>
      </c>
      <c r="K3990">
        <f>VLOOKUP(F3990,[1]!china_towns_second__2[[Column1]:[Y]],2,FALSE)</f>
        <v>105.65016900000001</v>
      </c>
      <c r="L3990" t="s">
        <v>13295</v>
      </c>
      <c r="M3990" t="str">
        <f>VLOOKUP(H3990,CHOOSE({1,2},Table22[Native],Table22[Name]),2,0)</f>
        <v>Jiàngé Xiàn</v>
      </c>
      <c r="N3990" s="15" t="str">
        <f>VLOOKUP(I3990,CHOOSE({1,2},Table22[Native],Table22[Name]),2,0)</f>
        <v>Guăngyuán Shì</v>
      </c>
      <c r="O3990" s="15" t="str">
        <f t="shared" si="124"/>
        <v>Yangcun Zhen (Guăngyuán Shì)</v>
      </c>
      <c r="P3990" s="15" t="str">
        <f t="shared" si="125"/>
        <v>Yangcun Zhen (Guăngyuán Shì)</v>
      </c>
    </row>
    <row r="3991" spans="1:16" hidden="1" x14ac:dyDescent="0.25">
      <c r="A3991" t="s">
        <v>757</v>
      </c>
      <c r="B3991" t="str">
        <f>IF(COUNTIF(A:A,A3991)&gt;1,_xlfn.CONCAT(A3991," (",N3991,")"),A3991)</f>
        <v>Yángfèng Xiāng</v>
      </c>
      <c r="C3991" t="str">
        <f>IF(COUNTIF(B:B,B3991)&gt;1,_xlfn.CONCAT(A3991," (",M3991,")"),B3991)</f>
        <v>Yángfèng Xiāng</v>
      </c>
      <c r="D3991" t="s">
        <v>758</v>
      </c>
      <c r="E3991" t="s">
        <v>11</v>
      </c>
      <c r="F3991" t="str">
        <f>_xlfn.CONCAT(D3991,", ",H3991,", ",I3991,", ","四川省")</f>
        <v>羊凤乡, 巴州区, 巴中市, 四川省</v>
      </c>
      <c r="G3991">
        <v>9140</v>
      </c>
      <c r="H3991" t="s">
        <v>8173</v>
      </c>
      <c r="I3991" t="s">
        <v>8171</v>
      </c>
      <c r="J3991" t="e">
        <f>VLOOKUP(F3991,[1]!china_towns_second__2[[Column1]:[Y]],3,FALSE)</f>
        <v>#N/A</v>
      </c>
      <c r="K3991" t="e">
        <f>VLOOKUP(F3991,[1]!china_towns_second__2[[Column1]:[Y]],2,FALSE)</f>
        <v>#N/A</v>
      </c>
      <c r="L3991" t="s">
        <v>13296</v>
      </c>
      <c r="M3991" t="str">
        <f>VLOOKUP(H3991,CHOOSE({1,2},Table22[Native],Table22[Name]),2,0)</f>
        <v>Bāzhōu Qū</v>
      </c>
      <c r="N3991" s="15" t="str">
        <f>VLOOKUP(I3991,CHOOSE({1,2},Table22[Native],Table22[Name]),2,0)</f>
        <v>Bāzhōng Shì</v>
      </c>
      <c r="O3991" s="15" t="str">
        <f t="shared" si="124"/>
        <v>Yangfeng Xiang (Bāzhōng Shì)</v>
      </c>
      <c r="P3991" s="15" t="str">
        <f t="shared" si="125"/>
        <v>Yangfeng Xiang (Bāzhōng Shì)</v>
      </c>
    </row>
    <row r="3992" spans="1:16" hidden="1" x14ac:dyDescent="0.25">
      <c r="A3992" t="s">
        <v>2786</v>
      </c>
      <c r="B3992" t="str">
        <f>IF(COUNTIF(A:A,A3992)&gt;1,_xlfn.CONCAT(A3992," (",N3992,")"),A3992)</f>
        <v>Yánggè Xiāng</v>
      </c>
      <c r="C3992" t="str">
        <f>IF(COUNTIF(B:B,B3992)&gt;1,_xlfn.CONCAT(A3992," (",M3992,")"),B3992)</f>
        <v>Yánggè Xiāng</v>
      </c>
      <c r="D3992" t="s">
        <v>2787</v>
      </c>
      <c r="E3992" t="s">
        <v>11</v>
      </c>
      <c r="F3992" t="str">
        <f>_xlfn.CONCAT(D3992,", ",H3992,", ",I3992,", ","四川省")</f>
        <v>杨各乡, 色达县, 甘孜藏族自治州, 四川省</v>
      </c>
      <c r="G3992">
        <v>2469</v>
      </c>
      <c r="H3992" t="s">
        <v>8233</v>
      </c>
      <c r="I3992" t="s">
        <v>8219</v>
      </c>
      <c r="J3992" t="e">
        <f>VLOOKUP(F3992,[1]!china_towns_second__2[[Column1]:[Y]],3,FALSE)</f>
        <v>#N/A</v>
      </c>
      <c r="K3992" t="e">
        <f>VLOOKUP(F3992,[1]!china_towns_second__2[[Column1]:[Y]],2,FALSE)</f>
        <v>#N/A</v>
      </c>
      <c r="L3992" t="s">
        <v>13297</v>
      </c>
      <c r="M3992" t="str">
        <f>VLOOKUP(H3992,CHOOSE({1,2},Table22[Native],Table22[Name]),2,0)</f>
        <v>Sèdá Xiàn</v>
      </c>
      <c r="N3992" s="15" t="str">
        <f>VLOOKUP(I3992,CHOOSE({1,2},Table22[Native],Table22[Name]),2,0)</f>
        <v>Gānzī Zàngzú Zìzhìzhōu</v>
      </c>
      <c r="O3992" s="15" t="str">
        <f t="shared" si="124"/>
        <v>Yangge Xiang (Gānzī Zàngzú Zìzhìzhōu)</v>
      </c>
      <c r="P3992" s="15" t="str">
        <f t="shared" si="125"/>
        <v>Yangge Xiang (Gānzī Zàngzú Zìzhìzhōu)</v>
      </c>
    </row>
    <row r="3993" spans="1:16" hidden="1" x14ac:dyDescent="0.25">
      <c r="A3993" t="s">
        <v>3967</v>
      </c>
      <c r="B3993" t="str">
        <f>IF(COUNTIF(A:A,A3993)&gt;1,_xlfn.CONCAT(A3993," (",N3993,")"),A3993)</f>
        <v>Yánghé Xiāng</v>
      </c>
      <c r="C3993" t="str">
        <f>IF(COUNTIF(B:B,B3993)&gt;1,_xlfn.CONCAT(A3993," (",M3993,")"),B3993)</f>
        <v>Yánghé Xiāng</v>
      </c>
      <c r="D3993" t="s">
        <v>3968</v>
      </c>
      <c r="E3993" t="s">
        <v>11</v>
      </c>
      <c r="F3993" t="str">
        <f>_xlfn.CONCAT(D3993,", ",H3993,", ",I3993,", ","四川省")</f>
        <v>杨河乡, 峨边彝族自治县, 乐山市, 四川省</v>
      </c>
      <c r="G3993">
        <v>3488</v>
      </c>
      <c r="H3993" t="s">
        <v>8258</v>
      </c>
      <c r="I3993" t="s">
        <v>8256</v>
      </c>
      <c r="J3993" t="e">
        <f>VLOOKUP(F3993,[1]!china_towns_second__2[[Column1]:[Y]],3,FALSE)</f>
        <v>#N/A</v>
      </c>
      <c r="K3993" t="e">
        <f>VLOOKUP(F3993,[1]!china_towns_second__2[[Column1]:[Y]],2,FALSE)</f>
        <v>#N/A</v>
      </c>
      <c r="L3993" t="s">
        <v>13298</v>
      </c>
      <c r="M3993" t="str">
        <f>VLOOKUP(H3993,CHOOSE({1,2},Table22[Native],Table22[Name]),2,0)</f>
        <v>Ébiān Yízú Zìzhìxiàn</v>
      </c>
      <c r="N3993" s="15" t="str">
        <f>VLOOKUP(I3993,CHOOSE({1,2},Table22[Native],Table22[Name]),2,0)</f>
        <v>Lèshān Shì</v>
      </c>
      <c r="O3993" s="15" t="str">
        <f t="shared" si="124"/>
        <v>Yanghe Xiang (Lèshān Shì)</v>
      </c>
      <c r="P3993" s="15" t="str">
        <f t="shared" si="125"/>
        <v>Yanghe Xiang (Lèshān Shì)</v>
      </c>
    </row>
    <row r="3994" spans="1:16" hidden="1" x14ac:dyDescent="0.25">
      <c r="A3994" t="s">
        <v>3586</v>
      </c>
      <c r="B3994" t="str">
        <f>IF(COUNTIF(A:A,A3994)&gt;1,_xlfn.CONCAT(A3994," (",N3994,")"),A3994)</f>
        <v>Yánghé Zhèn</v>
      </c>
      <c r="C3994" t="str">
        <f>IF(COUNTIF(B:B,B3994)&gt;1,_xlfn.CONCAT(A3994," (",M3994,")"),B3994)</f>
        <v>Yánghé Zhèn</v>
      </c>
      <c r="D3994" t="s">
        <v>3587</v>
      </c>
      <c r="E3994" t="s">
        <v>7</v>
      </c>
      <c r="F3994" t="str">
        <f>_xlfn.CONCAT(D3994,", ",H3994,", ",I3994,", ","四川省")</f>
        <v>阳和镇, 华蓥市, 广安市, 四川省</v>
      </c>
      <c r="G3994">
        <v>17413</v>
      </c>
      <c r="H3994" t="s">
        <v>8241</v>
      </c>
      <c r="I3994" t="s">
        <v>8239</v>
      </c>
      <c r="J3994">
        <f>VLOOKUP(F3994,[1]!china_towns_second__2[[Column1]:[Y]],3,FALSE)</f>
        <v>30.315289058971199</v>
      </c>
      <c r="K3994">
        <f>VLOOKUP(F3994,[1]!china_towns_second__2[[Column1]:[Y]],2,FALSE)</f>
        <v>106.7488622</v>
      </c>
      <c r="L3994" t="s">
        <v>13299</v>
      </c>
      <c r="M3994" t="str">
        <f>VLOOKUP(H3994,CHOOSE({1,2},Table22[Native],Table22[Name]),2,0)</f>
        <v>Huáyíng Shì</v>
      </c>
      <c r="N3994" s="15" t="str">
        <f>VLOOKUP(I3994,CHOOSE({1,2},Table22[Native],Table22[Name]),2,0)</f>
        <v>Guăng'ān Shì</v>
      </c>
      <c r="O3994" s="15" t="str">
        <f t="shared" si="124"/>
        <v>Yanghe Zhen (Guăng'ān Shì)</v>
      </c>
      <c r="P3994" s="15" t="str">
        <f t="shared" si="125"/>
        <v>Yanghe Zhen (Guăng'ān Shì)</v>
      </c>
    </row>
    <row r="3995" spans="1:16" hidden="1" x14ac:dyDescent="0.25">
      <c r="A3995" t="s">
        <v>1965</v>
      </c>
      <c r="B3995" t="str">
        <f>IF(COUNTIF(A:A,A3995)&gt;1,_xlfn.CONCAT(A3995," (",N3995,")"),A3995)</f>
        <v>Yángjiā Zhèn (Dázhōu Shì)</v>
      </c>
      <c r="C3995" t="str">
        <f>IF(COUNTIF(B:B,B3995)&gt;1,_xlfn.CONCAT(A3995," (",M3995,")"),B3995)</f>
        <v>Yángjiā Zhèn (Dázhōu Shì)</v>
      </c>
      <c r="D3995" t="s">
        <v>1966</v>
      </c>
      <c r="E3995" t="s">
        <v>7</v>
      </c>
      <c r="F3995" t="str">
        <f>_xlfn.CONCAT(D3995,", ",H3995,", ",I3995,", ","四川省")</f>
        <v>杨家镇, 大竹县, 达州市, 四川省</v>
      </c>
      <c r="G3995">
        <v>19504</v>
      </c>
      <c r="H3995" t="s">
        <v>8204</v>
      </c>
      <c r="I3995" t="s">
        <v>8202</v>
      </c>
      <c r="J3995">
        <f>VLOOKUP(F3995,[1]!china_towns_second__2[[Column1]:[Y]],3,FALSE)</f>
        <v>30.868027262616199</v>
      </c>
      <c r="K3995">
        <f>VLOOKUP(F3995,[1]!china_towns_second__2[[Column1]:[Y]],2,FALSE)</f>
        <v>107.1995332</v>
      </c>
      <c r="L3995" t="s">
        <v>14454</v>
      </c>
      <c r="M3995" t="str">
        <f>VLOOKUP(H3995,CHOOSE({1,2},Table22[Native],Table22[Name]),2,0)</f>
        <v>Dàzhú Xiàn</v>
      </c>
      <c r="N3995" s="15" t="str">
        <f>VLOOKUP(I3995,CHOOSE({1,2},Table22[Native],Table22[Name]),2,0)</f>
        <v>Dázhōu Shì</v>
      </c>
      <c r="O3995" s="15" t="str">
        <f t="shared" si="124"/>
        <v>Yangjia Zhen (Dazhou Shi) (Dázhōu Shì)</v>
      </c>
      <c r="P3995" s="15" t="str">
        <f t="shared" si="125"/>
        <v>Yangjia Zhen (Dazhou Shi) (Dázhōu Shì)</v>
      </c>
    </row>
    <row r="3996" spans="1:16" hidden="1" x14ac:dyDescent="0.25">
      <c r="A3996" t="s">
        <v>1965</v>
      </c>
      <c r="B3996" t="str">
        <f>IF(COUNTIF(A:A,A3996)&gt;1,_xlfn.CONCAT(A3996," (",N3996,")"),A3996)</f>
        <v>Yángjiā Zhèn (Déyáng Shì)</v>
      </c>
      <c r="C3996" t="str">
        <f>IF(COUNTIF(B:B,B3996)&gt;1,_xlfn.CONCAT(A3996," (",M3996,")"),B3996)</f>
        <v>Yángjiā Zhèn (Déyáng Shì)</v>
      </c>
      <c r="D3996" t="s">
        <v>2212</v>
      </c>
      <c r="E3996" t="s">
        <v>7</v>
      </c>
      <c r="F3996" t="str">
        <f>_xlfn.CONCAT(D3996,", ",H3996,", ",I3996,", ","四川省")</f>
        <v>扬嘉镇, 旌阳区, 德阳市, 四川省</v>
      </c>
      <c r="G3996">
        <v>19339</v>
      </c>
      <c r="H3996" t="s">
        <v>8213</v>
      </c>
      <c r="I3996" t="s">
        <v>8211</v>
      </c>
      <c r="J3996">
        <f>VLOOKUP(F3996,[1]!china_towns_second__2[[Column1]:[Y]],3,FALSE)</f>
        <v>31.1882944859654</v>
      </c>
      <c r="K3996">
        <f>VLOOKUP(F3996,[1]!china_towns_second__2[[Column1]:[Y]],2,FALSE)</f>
        <v>104.3209842</v>
      </c>
      <c r="L3996" t="s">
        <v>14455</v>
      </c>
      <c r="M3996" t="str">
        <f>VLOOKUP(H3996,CHOOSE({1,2},Table22[Native],Table22[Name]),2,0)</f>
        <v>Jīngyáng Qū</v>
      </c>
      <c r="N3996" s="15" t="str">
        <f>VLOOKUP(I3996,CHOOSE({1,2},Table22[Native],Table22[Name]),2,0)</f>
        <v>Déyáng Shì</v>
      </c>
      <c r="O3996" s="15" t="str">
        <f t="shared" si="124"/>
        <v>Yangjia Zhen (Deyang Shi) (Déyáng Shì)</v>
      </c>
      <c r="P3996" s="15" t="str">
        <f t="shared" si="125"/>
        <v>Yangjia Zhen (Deyang Shi) (Déyáng Shì)</v>
      </c>
    </row>
    <row r="3997" spans="1:16" hidden="1" x14ac:dyDescent="0.25">
      <c r="A3997" t="s">
        <v>1965</v>
      </c>
      <c r="B3997" t="str">
        <f>IF(COUNTIF(A:A,A3997)&gt;1,_xlfn.CONCAT(A3997," (",N3997,")"),A3997)</f>
        <v>Yángjiā Zhèn (Miányáng Shì)</v>
      </c>
      <c r="C3997" t="str">
        <f>IF(COUNTIF(B:B,B3997)&gt;1,_xlfn.CONCAT(A3997," (",M3997,")"),B3997)</f>
        <v>Yángjiā Zhèn (Miányáng Shì)</v>
      </c>
      <c r="D3997" t="s">
        <v>1966</v>
      </c>
      <c r="E3997" t="s">
        <v>7</v>
      </c>
      <c r="F3997" t="str">
        <f>_xlfn.CONCAT(D3997,", ",H3997,", ",I3997,", ","四川省")</f>
        <v>杨家镇, 涪城区, 绵阳市, 四川省</v>
      </c>
      <c r="G3997">
        <v>11791</v>
      </c>
      <c r="H3997" t="s">
        <v>8310</v>
      </c>
      <c r="I3997" t="s">
        <v>8307</v>
      </c>
      <c r="J3997">
        <f>VLOOKUP(F3997,[1]!china_towns_second__2[[Column1]:[Y]],3,FALSE)</f>
        <v>31.348151797877499</v>
      </c>
      <c r="K3997">
        <f>VLOOKUP(F3997,[1]!china_towns_second__2[[Column1]:[Y]],2,FALSE)</f>
        <v>104.7291468</v>
      </c>
      <c r="L3997" t="s">
        <v>14456</v>
      </c>
      <c r="M3997" t="str">
        <f>VLOOKUP(H3997,CHOOSE({1,2},Table22[Native],Table22[Name]),2,0)</f>
        <v>Fúchéng Qū</v>
      </c>
      <c r="N3997" s="15" t="str">
        <f>VLOOKUP(I3997,CHOOSE({1,2},Table22[Native],Table22[Name]),2,0)</f>
        <v>Miányáng Shì</v>
      </c>
      <c r="O3997" s="15" t="str">
        <f t="shared" si="124"/>
        <v>Yangjia Zhen (Mianyang Shi) (Miányáng Shì)</v>
      </c>
      <c r="P3997" s="15" t="str">
        <f t="shared" si="125"/>
        <v>Yangjia Zhen (Mianyang Shi) (Miányáng Shì)</v>
      </c>
    </row>
    <row r="3998" spans="1:16" hidden="1" x14ac:dyDescent="0.25">
      <c r="A3998" t="s">
        <v>1965</v>
      </c>
      <c r="B3998" t="str">
        <f>IF(COUNTIF(A:A,A3998)&gt;1,_xlfn.CONCAT(A3998," (",N3998,")"),A3998)</f>
        <v>Yángjiā Zhèn (Nánchōng Shì)</v>
      </c>
      <c r="C3998" t="str">
        <f>IF(COUNTIF(B:B,B3998)&gt;1,_xlfn.CONCAT(A3998," (",M3998,")"),B3998)</f>
        <v>Yángjiā Zhèn (Nánchōng Shì)</v>
      </c>
      <c r="D3998" t="s">
        <v>1966</v>
      </c>
      <c r="E3998" t="s">
        <v>7</v>
      </c>
      <c r="F3998" t="str">
        <f>_xlfn.CONCAT(D3998,", ",H3998,", ",I3998,", ","四川省")</f>
        <v>杨家镇, 蓬安县, 南充市, 四川省</v>
      </c>
      <c r="G3998">
        <v>13897</v>
      </c>
      <c r="H3998" t="s">
        <v>8323</v>
      </c>
      <c r="I3998" t="s">
        <v>8318</v>
      </c>
      <c r="J3998">
        <f>VLOOKUP(F3998,[1]!china_towns_second__2[[Column1]:[Y]],3,FALSE)</f>
        <v>30.917799592316499</v>
      </c>
      <c r="K3998">
        <f>VLOOKUP(F3998,[1]!china_towns_second__2[[Column1]:[Y]],2,FALSE)</f>
        <v>106.5421813</v>
      </c>
      <c r="L3998" t="s">
        <v>14457</v>
      </c>
      <c r="M3998" t="str">
        <f>VLOOKUP(H3998,CHOOSE({1,2},Table22[Native],Table22[Name]),2,0)</f>
        <v>Péng'ān Xiàn</v>
      </c>
      <c r="N3998" s="15" t="str">
        <f>VLOOKUP(I3998,CHOOSE({1,2},Table22[Native],Table22[Name]),2,0)</f>
        <v>Nánchōng Shì</v>
      </c>
      <c r="O3998" s="15" t="str">
        <f t="shared" si="124"/>
        <v>Yangjia Zhen (Nanchong Shi) (Nánchōng Shì)</v>
      </c>
      <c r="P3998" s="15" t="str">
        <f t="shared" si="125"/>
        <v>Yangjia Zhen (Nanchong Shi) (Nánchōng Shì)</v>
      </c>
    </row>
    <row r="3999" spans="1:16" hidden="1" x14ac:dyDescent="0.25">
      <c r="A3999" t="s">
        <v>1965</v>
      </c>
      <c r="B3999" t="str">
        <f>IF(COUNTIF(A:A,A3999)&gt;1,_xlfn.CONCAT(A3999," (",N3999,")"),A3999)</f>
        <v>Yángjiā Zhèn (Nèijiāng Shì)</v>
      </c>
      <c r="C3999" t="str">
        <f>IF(COUNTIF(B:B,B3999)&gt;1,_xlfn.CONCAT(A3999," (",M3999,")"),B3999)</f>
        <v>Yángjiā Zhèn (Nèijiāng Shì)</v>
      </c>
      <c r="D3999" t="s">
        <v>1966</v>
      </c>
      <c r="E3999" t="s">
        <v>7</v>
      </c>
      <c r="F3999" t="str">
        <f>_xlfn.CONCAT(D3999,", ",H3999,", ",I3999,", ","四川省")</f>
        <v>杨家镇, 东兴区, 内江市, 四川省</v>
      </c>
      <c r="G3999">
        <v>17152</v>
      </c>
      <c r="H3999" t="s">
        <v>8330</v>
      </c>
      <c r="I3999" t="s">
        <v>8329</v>
      </c>
      <c r="J3999">
        <f>VLOOKUP(F3999,[1]!china_towns_second__2[[Column1]:[Y]],3,FALSE)</f>
        <v>29.762553992025602</v>
      </c>
      <c r="K3999">
        <f>VLOOKUP(F3999,[1]!china_towns_second__2[[Column1]:[Y]],2,FALSE)</f>
        <v>105.3558282</v>
      </c>
      <c r="L3999" t="s">
        <v>14458</v>
      </c>
      <c r="M3999" t="str">
        <f>VLOOKUP(H3999,CHOOSE({1,2},Table22[Native],Table22[Name]),2,0)</f>
        <v>Dōngxīng Qū</v>
      </c>
      <c r="N3999" s="15" t="str">
        <f>VLOOKUP(I3999,CHOOSE({1,2},Table22[Native],Table22[Name]),2,0)</f>
        <v>Nèijiāng Shì</v>
      </c>
      <c r="O3999" s="15" t="str">
        <f t="shared" si="124"/>
        <v>Yangjia Zhen (Neijiang Shi) (Nèijiāng Shì)</v>
      </c>
      <c r="P3999" s="15" t="str">
        <f t="shared" si="125"/>
        <v>Yangjia Zhen (Neijiang Shi) (Nèijiāng Shì)</v>
      </c>
    </row>
    <row r="4000" spans="1:16" hidden="1" x14ac:dyDescent="0.25">
      <c r="A4000" t="s">
        <v>8101</v>
      </c>
      <c r="B4000" t="str">
        <f>IF(COUNTIF(A:A,A4000)&gt;1,_xlfn.CONCAT(A4000," (",N4000,")"),A4000)</f>
        <v>Yángjiā Zhèn [Xīnshì Zhèn]</v>
      </c>
      <c r="C4000" t="str">
        <f>IF(COUNTIF(B:B,B4000)&gt;1,_xlfn.CONCAT(A4000," (",M4000,")"),B4000)</f>
        <v>Yángjiā Zhèn [Xīnshì Zhèn]</v>
      </c>
      <c r="D4000" t="s">
        <v>1956</v>
      </c>
      <c r="E4000" t="s">
        <v>7</v>
      </c>
      <c r="F4000" t="str">
        <f>_xlfn.CONCAT(D4000,", ",H4000,", ",I4000,", ","四川省")</f>
        <v>新市镇, 简阳市, 成都市, 四川省</v>
      </c>
      <c r="G4000">
        <v>34049</v>
      </c>
      <c r="H4000" t="s">
        <v>8185</v>
      </c>
      <c r="I4000" t="s">
        <v>8180</v>
      </c>
      <c r="J4000">
        <f>VLOOKUP(F4000,[1]!china_towns_second__2[[Column1]:[Y]],3,FALSE)</f>
        <v>30.300252153650799</v>
      </c>
      <c r="K4000">
        <f>VLOOKUP(F4000,[1]!china_towns_second__2[[Column1]:[Y]],2,FALSE)</f>
        <v>104.6033272</v>
      </c>
      <c r="L4000" t="s">
        <v>13300</v>
      </c>
      <c r="M4000" t="str">
        <f>VLOOKUP(H4000,CHOOSE({1,2},Table22[Native],Table22[Name]),2,0)</f>
        <v>Jiănyáng Shì</v>
      </c>
      <c r="N4000" s="15" t="str">
        <f>VLOOKUP(I4000,CHOOSE({1,2},Table22[Native],Table22[Name]),2,0)</f>
        <v>Chéngdū Shì</v>
      </c>
      <c r="O4000" s="15" t="str">
        <f t="shared" si="124"/>
        <v>Yangjia Zhen [Xinshi Zhen] (Chéngdū Shì)</v>
      </c>
      <c r="P4000" s="15" t="str">
        <f t="shared" si="125"/>
        <v>Yangjia Zhen [Xinshi Zhen] (Chéngdū Shì)</v>
      </c>
    </row>
    <row r="4001" spans="1:16" hidden="1" x14ac:dyDescent="0.25">
      <c r="A4001" t="s">
        <v>5040</v>
      </c>
      <c r="B4001" t="str">
        <f>IF(COUNTIF(A:A,A4001)&gt;1,_xlfn.CONCAT(A4001," (",N4001,")"),A4001)</f>
        <v>Yángjiābà Xiāng</v>
      </c>
      <c r="C4001" t="str">
        <f>IF(COUNTIF(B:B,B4001)&gt;1,_xlfn.CONCAT(A4001," (",M4001,")"),B4001)</f>
        <v>Yángjiābà Xiāng</v>
      </c>
      <c r="D4001" t="s">
        <v>5041</v>
      </c>
      <c r="E4001" t="s">
        <v>11</v>
      </c>
      <c r="F4001" t="str">
        <f>_xlfn.CONCAT(D4001,", ",H4001,", ",I4001,", ","四川省")</f>
        <v>杨家坝乡, 会理县, 凉山彝族自治州, 四川省</v>
      </c>
      <c r="G4001">
        <v>8806</v>
      </c>
      <c r="H4001" t="s">
        <v>8276</v>
      </c>
      <c r="I4001" t="s">
        <v>8271</v>
      </c>
      <c r="J4001" t="e">
        <f>VLOOKUP(F4001,[1]!china_towns_second__2[[Column1]:[Y]],3,FALSE)</f>
        <v>#N/A</v>
      </c>
      <c r="K4001" t="e">
        <f>VLOOKUP(F4001,[1]!china_towns_second__2[[Column1]:[Y]],2,FALSE)</f>
        <v>#N/A</v>
      </c>
      <c r="L4001" t="s">
        <v>13301</v>
      </c>
      <c r="M4001" t="str">
        <f>VLOOKUP(H4001,CHOOSE({1,2},Table22[Native],Table22[Name]),2,0)</f>
        <v>Huìlĭ Xiàn</v>
      </c>
      <c r="N4001" s="15" t="str">
        <f>VLOOKUP(I4001,CHOOSE({1,2},Table22[Native],Table22[Name]),2,0)</f>
        <v>Liángshān Yízú Zìzhìzhōu</v>
      </c>
      <c r="O4001" s="15" t="str">
        <f t="shared" si="124"/>
        <v>Yangjiaba Xiang (Liángshān Yízú Zìzhìzhōu)</v>
      </c>
      <c r="P4001" s="15" t="str">
        <f t="shared" si="125"/>
        <v>Yangjiaba Xiang (Liángshān Yízú Zìzhìzhōu)</v>
      </c>
    </row>
    <row r="4002" spans="1:16" hidden="1" x14ac:dyDescent="0.25">
      <c r="A4002" t="s">
        <v>3237</v>
      </c>
      <c r="B4002" t="str">
        <f>IF(COUNTIF(A:A,A4002)&gt;1,_xlfn.CONCAT(A4002," (",N4002,")"),A4002)</f>
        <v>Yángjiāyán Jiēdào</v>
      </c>
      <c r="C4002" t="str">
        <f>IF(COUNTIF(B:B,B4002)&gt;1,_xlfn.CONCAT(A4002," (",M4002,")"),B4002)</f>
        <v>Yángjiāyán Jiēdào</v>
      </c>
      <c r="D4002" t="s">
        <v>3238</v>
      </c>
      <c r="E4002" t="s">
        <v>493</v>
      </c>
      <c r="F4002" t="str">
        <f>_xlfn.CONCAT(D4002,", ",H4002,", ",I4002,", ","四川省")</f>
        <v>杨家岩街道, 利州区, 广元市, 四川省</v>
      </c>
      <c r="G4002">
        <v>5070</v>
      </c>
      <c r="H4002" t="s">
        <v>8251</v>
      </c>
      <c r="I4002" t="s">
        <v>8247</v>
      </c>
      <c r="J4002">
        <f>VLOOKUP(F4002,[1]!china_towns_second__2[[Column1]:[Y]],3,FALSE)</f>
        <v>32.479422887695399</v>
      </c>
      <c r="K4002">
        <f>VLOOKUP(F4002,[1]!china_towns_second__2[[Column1]:[Y]],2,FALSE)</f>
        <v>105.7725155</v>
      </c>
      <c r="L4002" t="s">
        <v>13302</v>
      </c>
      <c r="M4002" t="str">
        <f>VLOOKUP(H4002,CHOOSE({1,2},Table22[Native],Table22[Name]),2,0)</f>
        <v>Lìzhōu Qū</v>
      </c>
      <c r="N4002" s="15" t="str">
        <f>VLOOKUP(I4002,CHOOSE({1,2},Table22[Native],Table22[Name]),2,0)</f>
        <v>Guăngyuán Shì</v>
      </c>
      <c r="O4002" s="15" t="str">
        <f t="shared" si="124"/>
        <v>Yangjiayan Jiedao (Guăngyuán Shì)</v>
      </c>
      <c r="P4002" s="15" t="str">
        <f t="shared" si="125"/>
        <v>Yangjiayan Jiedao (Guăngyuán Shì)</v>
      </c>
    </row>
    <row r="4003" spans="1:16" hidden="1" x14ac:dyDescent="0.25">
      <c r="A4003" t="s">
        <v>3239</v>
      </c>
      <c r="B4003" t="str">
        <f>IF(COUNTIF(A:A,A4003)&gt;1,_xlfn.CONCAT(A4003," (",N4003,")"),A4003)</f>
        <v>Yánglĭng Zhèn</v>
      </c>
      <c r="C4003" t="str">
        <f>IF(COUNTIF(B:B,B4003)&gt;1,_xlfn.CONCAT(A4003," (",M4003,")"),B4003)</f>
        <v>Yánglĭng Zhèn</v>
      </c>
      <c r="D4003" t="s">
        <v>3240</v>
      </c>
      <c r="E4003" t="s">
        <v>7</v>
      </c>
      <c r="F4003" t="str">
        <f>_xlfn.CONCAT(D4003,", ",H4003,", ",I4003,", ","四川省")</f>
        <v>羊岭镇, 剑阁县, 广元市, 四川省</v>
      </c>
      <c r="G4003">
        <v>10497</v>
      </c>
      <c r="H4003" t="s">
        <v>8250</v>
      </c>
      <c r="I4003" t="s">
        <v>8247</v>
      </c>
      <c r="J4003">
        <f>VLOOKUP(F4003,[1]!china_towns_second__2[[Column1]:[Y]],3,FALSE)</f>
        <v>31.771105306077999</v>
      </c>
      <c r="K4003">
        <f>VLOOKUP(F4003,[1]!china_towns_second__2[[Column1]:[Y]],2,FALSE)</f>
        <v>105.72589429999999</v>
      </c>
      <c r="L4003" t="s">
        <v>13303</v>
      </c>
      <c r="M4003" t="str">
        <f>VLOOKUP(H4003,CHOOSE({1,2},Table22[Native],Table22[Name]),2,0)</f>
        <v>Jiàngé Xiàn</v>
      </c>
      <c r="N4003" s="15" t="str">
        <f>VLOOKUP(I4003,CHOOSE({1,2},Table22[Native],Table22[Name]),2,0)</f>
        <v>Guăngyuán Shì</v>
      </c>
      <c r="O4003" s="15" t="str">
        <f t="shared" si="124"/>
        <v>Yangling Zhen (Guăngyuán Shì)</v>
      </c>
      <c r="P4003" s="15" t="str">
        <f t="shared" si="125"/>
        <v>Yangling Zhen (Guăngyuán Shì)</v>
      </c>
    </row>
    <row r="4004" spans="1:16" hidden="1" x14ac:dyDescent="0.25">
      <c r="A4004" t="s">
        <v>3969</v>
      </c>
      <c r="B4004" t="str">
        <f>IF(COUNTIF(A:A,A4004)&gt;1,_xlfn.CONCAT(A4004," (",N4004,")"),A4004)</f>
        <v>Yángliŭ Zhèn</v>
      </c>
      <c r="C4004" t="str">
        <f>IF(COUNTIF(B:B,B4004)&gt;1,_xlfn.CONCAT(A4004," (",M4004,")"),B4004)</f>
        <v>Yángliŭ Zhèn</v>
      </c>
      <c r="D4004" t="s">
        <v>3970</v>
      </c>
      <c r="E4004" t="s">
        <v>7</v>
      </c>
      <c r="F4004" t="str">
        <f>_xlfn.CONCAT(D4004,", ",H4004,", ",I4004,", ","四川省")</f>
        <v>杨柳镇, 五通桥区, 乐山市, 四川省</v>
      </c>
      <c r="G4004">
        <v>18371</v>
      </c>
      <c r="H4004" t="s">
        <v>8268</v>
      </c>
      <c r="I4004" t="s">
        <v>8256</v>
      </c>
      <c r="J4004">
        <f>VLOOKUP(F4004,[1]!china_towns_second__2[[Column1]:[Y]],3,FALSE)</f>
        <v>29.420537579403</v>
      </c>
      <c r="K4004">
        <f>VLOOKUP(F4004,[1]!china_towns_second__2[[Column1]:[Y]],2,FALSE)</f>
        <v>103.84124749999999</v>
      </c>
      <c r="L4004" t="s">
        <v>13304</v>
      </c>
      <c r="M4004" t="str">
        <f>VLOOKUP(H4004,CHOOSE({1,2},Table22[Native],Table22[Name]),2,0)</f>
        <v>Wŭtōngqiáo Qū</v>
      </c>
      <c r="N4004" s="15" t="str">
        <f>VLOOKUP(I4004,CHOOSE({1,2},Table22[Native],Table22[Name]),2,0)</f>
        <v>Lèshān Shì</v>
      </c>
      <c r="O4004" s="15" t="str">
        <f t="shared" si="124"/>
        <v>Yangliu Zhen (Lèshān Shì)</v>
      </c>
      <c r="P4004" s="15" t="str">
        <f t="shared" si="125"/>
        <v>Yangliu Zhen (Lèshān Shì)</v>
      </c>
    </row>
    <row r="4005" spans="1:16" hidden="1" x14ac:dyDescent="0.25">
      <c r="A4005" t="s">
        <v>1380</v>
      </c>
      <c r="B4005" t="str">
        <f>IF(COUNTIF(A:A,A4005)&gt;1,_xlfn.CONCAT(A4005," (",N4005,")"),A4005)</f>
        <v>Yángmă Jiēdào</v>
      </c>
      <c r="C4005" t="str">
        <f>IF(COUNTIF(B:B,B4005)&gt;1,_xlfn.CONCAT(A4005," (",M4005,")"),B4005)</f>
        <v>Yángmă Jiēdào</v>
      </c>
      <c r="D4005" t="s">
        <v>1381</v>
      </c>
      <c r="E4005" t="s">
        <v>493</v>
      </c>
      <c r="F4005" t="str">
        <f>_xlfn.CONCAT(D4005,", ",H4005,", ",I4005,", ","四川省")</f>
        <v>羊马街道, 崇州市, 成都市, 四川省</v>
      </c>
      <c r="G4005">
        <v>41783</v>
      </c>
      <c r="H4005" t="s">
        <v>8182</v>
      </c>
      <c r="I4005" t="s">
        <v>8180</v>
      </c>
      <c r="J4005" t="e">
        <f>VLOOKUP(F4005,[1]!china_towns_second__2[[Column1]:[Y]],3,FALSE)</f>
        <v>#N/A</v>
      </c>
      <c r="K4005" t="e">
        <f>VLOOKUP(F4005,[1]!china_towns_second__2[[Column1]:[Y]],2,FALSE)</f>
        <v>#N/A</v>
      </c>
      <c r="L4005" t="s">
        <v>13305</v>
      </c>
      <c r="M4005" t="str">
        <f>VLOOKUP(H4005,CHOOSE({1,2},Table22[Native],Table22[Name]),2,0)</f>
        <v>Chóngzhōu Shì</v>
      </c>
      <c r="N4005" s="15" t="str">
        <f>VLOOKUP(I4005,CHOOSE({1,2},Table22[Native],Table22[Name]),2,0)</f>
        <v>Chéngdū Shì</v>
      </c>
      <c r="O4005" s="15" t="str">
        <f t="shared" si="124"/>
        <v>Yangma Jiedao (Chéngdū Shì)</v>
      </c>
      <c r="P4005" s="15" t="str">
        <f t="shared" si="125"/>
        <v>Yangma Jiedao (Chóngzhōu Shì)</v>
      </c>
    </row>
    <row r="4006" spans="1:16" hidden="1" x14ac:dyDescent="0.25">
      <c r="A4006" t="s">
        <v>8102</v>
      </c>
      <c r="B4006" t="str">
        <f>IF(COUNTIF(A:A,A4006)&gt;1,_xlfn.CONCAT(A4006," (",N4006,")"),A4006)</f>
        <v>Yăngmă Jiēdào</v>
      </c>
      <c r="C4006" t="str">
        <f>IF(COUNTIF(B:B,B4006)&gt;1,_xlfn.CONCAT(A4006," (",M4006,")"),B4006)</f>
        <v>Yăngmă Jiēdào</v>
      </c>
      <c r="D4006" t="s">
        <v>8103</v>
      </c>
      <c r="E4006" t="s">
        <v>493</v>
      </c>
      <c r="F4006" t="str">
        <f>_xlfn.CONCAT(D4006,", ",H4006,", ",I4006,", ","四川省")</f>
        <v>养马街道, 简阳市, 成都市, 四川省</v>
      </c>
      <c r="G4006">
        <v>31758</v>
      </c>
      <c r="H4006" t="s">
        <v>8185</v>
      </c>
      <c r="I4006" t="s">
        <v>8180</v>
      </c>
      <c r="J4006" t="e">
        <f>VLOOKUP(F4006,[1]!china_towns_second__2[[Column1]:[Y]],3,FALSE)</f>
        <v>#N/A</v>
      </c>
      <c r="K4006" t="e">
        <f>VLOOKUP(F4006,[1]!china_towns_second__2[[Column1]:[Y]],2,FALSE)</f>
        <v>#N/A</v>
      </c>
      <c r="L4006" t="s">
        <v>13305</v>
      </c>
      <c r="M4006" t="str">
        <f>VLOOKUP(H4006,CHOOSE({1,2},Table22[Native],Table22[Name]),2,0)</f>
        <v>Jiănyáng Shì</v>
      </c>
      <c r="N4006" s="15" t="str">
        <f>VLOOKUP(I4006,CHOOSE({1,2},Table22[Native],Table22[Name]),2,0)</f>
        <v>Chéngdū Shì</v>
      </c>
      <c r="O4006" s="15" t="str">
        <f t="shared" si="124"/>
        <v>Yangma Jiedao (Chéngdū Shì)</v>
      </c>
      <c r="P4006" s="15" t="str">
        <f t="shared" si="125"/>
        <v>Yangma Jiedao (Jiănyáng Shì)</v>
      </c>
    </row>
    <row r="4007" spans="1:16" hidden="1" x14ac:dyDescent="0.25">
      <c r="A4007" t="s">
        <v>5042</v>
      </c>
      <c r="B4007" t="str">
        <f>IF(COUNTIF(A:A,A4007)&gt;1,_xlfn.CONCAT(A4007," (",N4007,")"),A4007)</f>
        <v>Yāngmózū Xiāng</v>
      </c>
      <c r="C4007" t="str">
        <f>IF(COUNTIF(B:B,B4007)&gt;1,_xlfn.CONCAT(A4007," (",M4007,")"),B4007)</f>
        <v>Yāngmózū Xiāng</v>
      </c>
      <c r="D4007" t="s">
        <v>5043</v>
      </c>
      <c r="E4007" t="s">
        <v>11</v>
      </c>
      <c r="F4007" t="str">
        <f>_xlfn.CONCAT(D4007,", ",H4007,", ",I4007,", ","四川省")</f>
        <v>央摩租乡, 昭觉县, 凉山彝族自治州, 四川省</v>
      </c>
      <c r="G4007">
        <v>2717</v>
      </c>
      <c r="H4007" t="s">
        <v>8288</v>
      </c>
      <c r="I4007" t="s">
        <v>8271</v>
      </c>
      <c r="J4007" t="e">
        <f>VLOOKUP(F4007,[1]!china_towns_second__2[[Column1]:[Y]],3,FALSE)</f>
        <v>#N/A</v>
      </c>
      <c r="K4007" t="e">
        <f>VLOOKUP(F4007,[1]!china_towns_second__2[[Column1]:[Y]],2,FALSE)</f>
        <v>#N/A</v>
      </c>
      <c r="L4007" t="s">
        <v>13306</v>
      </c>
      <c r="M4007" t="str">
        <f>VLOOKUP(H4007,CHOOSE({1,2},Table22[Native],Table22[Name]),2,0)</f>
        <v>Zhāojué Xiàn</v>
      </c>
      <c r="N4007" s="15" t="str">
        <f>VLOOKUP(I4007,CHOOSE({1,2},Table22[Native],Table22[Name]),2,0)</f>
        <v>Liángshān Yízú Zìzhìzhōu</v>
      </c>
      <c r="O4007" s="15" t="str">
        <f t="shared" si="124"/>
        <v>Yangmozu Xiang (Liángshān Yízú Zìzhìzhōu)</v>
      </c>
      <c r="P4007" s="15" t="str">
        <f t="shared" si="125"/>
        <v>Yangmozu Xiang (Liángshān Yízú Zìzhìzhōu)</v>
      </c>
    </row>
    <row r="4008" spans="1:16" hidden="1" x14ac:dyDescent="0.25">
      <c r="A4008" t="s">
        <v>3241</v>
      </c>
      <c r="B4008" t="str">
        <f>IF(COUNTIF(A:A,A4008)&gt;1,_xlfn.CONCAT(A4008," (",N4008,")"),A4008)</f>
        <v>Yángmù Zhèn</v>
      </c>
      <c r="C4008" t="str">
        <f>IF(COUNTIF(B:B,B4008)&gt;1,_xlfn.CONCAT(A4008," (",M4008,")"),B4008)</f>
        <v>Yángmù Zhèn</v>
      </c>
      <c r="D4008" t="s">
        <v>3242</v>
      </c>
      <c r="E4008" t="s">
        <v>7</v>
      </c>
      <c r="F4008" t="str">
        <f>_xlfn.CONCAT(D4008,", ",H4008,", ",I4008,", ","四川省")</f>
        <v>羊木镇, 朝天区, 广元市, 四川省</v>
      </c>
      <c r="G4008">
        <v>13348</v>
      </c>
      <c r="H4008" t="s">
        <v>8249</v>
      </c>
      <c r="I4008" t="s">
        <v>8247</v>
      </c>
      <c r="J4008">
        <f>VLOOKUP(F4008,[1]!china_towns_second__2[[Column1]:[Y]],3,FALSE)</f>
        <v>32.600541175752802</v>
      </c>
      <c r="K4008">
        <f>VLOOKUP(F4008,[1]!china_towns_second__2[[Column1]:[Y]],2,FALSE)</f>
        <v>105.7588758</v>
      </c>
      <c r="L4008" t="s">
        <v>13307</v>
      </c>
      <c r="M4008" t="str">
        <f>VLOOKUP(H4008,CHOOSE({1,2},Table22[Native],Table22[Name]),2,0)</f>
        <v>Cháotiān Qū</v>
      </c>
      <c r="N4008" s="15" t="str">
        <f>VLOOKUP(I4008,CHOOSE({1,2},Table22[Native],Table22[Name]),2,0)</f>
        <v>Guăngyuán Shì</v>
      </c>
      <c r="O4008" s="15" t="str">
        <f t="shared" si="124"/>
        <v>Yangmu Zhen (Guăngyuán Shì)</v>
      </c>
      <c r="P4008" s="15" t="str">
        <f t="shared" si="125"/>
        <v>Yangmu Zhen (Guăngyuán Shì)</v>
      </c>
    </row>
    <row r="4009" spans="1:16" hidden="1" x14ac:dyDescent="0.25">
      <c r="A4009" t="s">
        <v>3588</v>
      </c>
      <c r="B4009" t="str">
        <f>IF(COUNTIF(A:A,A4009)&gt;1,_xlfn.CONCAT(A4009," (",N4009,")"),A4009)</f>
        <v>Yángpíng Xiāng</v>
      </c>
      <c r="C4009" t="str">
        <f>IF(COUNTIF(B:B,B4009)&gt;1,_xlfn.CONCAT(A4009," (",M4009,")"),B4009)</f>
        <v>Yángpíng Xiāng</v>
      </c>
      <c r="D4009" t="s">
        <v>3589</v>
      </c>
      <c r="E4009" t="s">
        <v>11</v>
      </c>
      <c r="F4009" t="str">
        <f>_xlfn.CONCAT(D4009,", ",H4009,", ",I4009,", ","四川省")</f>
        <v>杨坪乡, 广安区, 广安市, 四川省</v>
      </c>
      <c r="G4009">
        <v>8803</v>
      </c>
      <c r="H4009" t="s">
        <v>8240</v>
      </c>
      <c r="I4009" t="s">
        <v>8239</v>
      </c>
      <c r="J4009" t="e">
        <f>VLOOKUP(F4009,[1]!china_towns_second__2[[Column1]:[Y]],3,FALSE)</f>
        <v>#N/A</v>
      </c>
      <c r="K4009" t="e">
        <f>VLOOKUP(F4009,[1]!china_towns_second__2[[Column1]:[Y]],2,FALSE)</f>
        <v>#N/A</v>
      </c>
      <c r="L4009" t="s">
        <v>13308</v>
      </c>
      <c r="M4009" t="str">
        <f>VLOOKUP(H4009,CHOOSE({1,2},Table22[Native],Table22[Name]),2,0)</f>
        <v>Guăng'ān Qū</v>
      </c>
      <c r="N4009" s="15" t="str">
        <f>VLOOKUP(I4009,CHOOSE({1,2},Table22[Native],Table22[Name]),2,0)</f>
        <v>Guăng'ān Shì</v>
      </c>
      <c r="O4009" s="15" t="str">
        <f t="shared" si="124"/>
        <v>Yangping Xiang (Guăng'ān Shì)</v>
      </c>
      <c r="P4009" s="15" t="str">
        <f t="shared" si="125"/>
        <v>Yangping Xiang (Guăng'ān Shì)</v>
      </c>
    </row>
    <row r="4010" spans="1:16" hidden="1" x14ac:dyDescent="0.25">
      <c r="A4010" t="s">
        <v>6653</v>
      </c>
      <c r="B4010" t="str">
        <f>IF(COUNTIF(A:A,A4010)&gt;1,_xlfn.CONCAT(A4010," (",N4010,")"),A4010)</f>
        <v>Yángqiáo Zhèn</v>
      </c>
      <c r="C4010" t="str">
        <f>IF(COUNTIF(B:B,B4010)&gt;1,_xlfn.CONCAT(A4010," (",M4010,")"),B4010)</f>
        <v>Yángqiáo Zhèn</v>
      </c>
      <c r="D4010" t="s">
        <v>6654</v>
      </c>
      <c r="E4010" t="s">
        <v>7</v>
      </c>
      <c r="F4010" t="str">
        <f>_xlfn.CONCAT(D4010,", ",H4010,", ",I4010,", ","四川省")</f>
        <v>杨桥镇, 仪陇县, 南充市, 四川省</v>
      </c>
      <c r="G4010">
        <v>13374</v>
      </c>
      <c r="H4010" t="s">
        <v>8326</v>
      </c>
      <c r="I4010" t="s">
        <v>8318</v>
      </c>
      <c r="J4010">
        <f>VLOOKUP(F4010,[1]!china_towns_second__2[[Column1]:[Y]],3,FALSE)</f>
        <v>31.4307700093431</v>
      </c>
      <c r="K4010">
        <f>VLOOKUP(F4010,[1]!china_towns_second__2[[Column1]:[Y]],2,FALSE)</f>
        <v>106.6577506</v>
      </c>
      <c r="L4010" t="s">
        <v>13309</v>
      </c>
      <c r="M4010" t="str">
        <f>VLOOKUP(H4010,CHOOSE({1,2},Table22[Native],Table22[Name]),2,0)</f>
        <v>Yílŏng Xiàn</v>
      </c>
      <c r="N4010" s="15" t="str">
        <f>VLOOKUP(I4010,CHOOSE({1,2},Table22[Native],Table22[Name]),2,0)</f>
        <v>Nánchōng Shì</v>
      </c>
      <c r="O4010" s="15" t="str">
        <f t="shared" si="124"/>
        <v>Yangqiao Zhen (Nánchōng Shì)</v>
      </c>
      <c r="P4010" s="15" t="str">
        <f t="shared" si="125"/>
        <v>Yangqiao Zhen (Nánchōng Shì)</v>
      </c>
    </row>
    <row r="4011" spans="1:16" hidden="1" x14ac:dyDescent="0.25">
      <c r="A4011" t="s">
        <v>7694</v>
      </c>
      <c r="B4011" t="str">
        <f>IF(COUNTIF(A:A,A4011)&gt;1,_xlfn.CONCAT(A4011," (",N4011,")"),A4011)</f>
        <v>Yángtián Xiāng</v>
      </c>
      <c r="C4011" t="str">
        <f>IF(COUNTIF(B:B,B4011)&gt;1,_xlfn.CONCAT(A4011," (",M4011,")"),B4011)</f>
        <v>Yángtián Xiāng</v>
      </c>
      <c r="D4011" t="s">
        <v>7695</v>
      </c>
      <c r="E4011" t="s">
        <v>11</v>
      </c>
      <c r="F4011" t="str">
        <f>_xlfn.CONCAT(D4011,", ",H4011,", ",I4011,", ","四川省")</f>
        <v>羊田乡, 高县, 宜宾市, 四川省</v>
      </c>
      <c r="G4011">
        <v>10864</v>
      </c>
      <c r="H4011" t="s">
        <v>8362</v>
      </c>
      <c r="I4011" t="s">
        <v>8359</v>
      </c>
      <c r="J4011" t="e">
        <f>VLOOKUP(F4011,[1]!china_towns_second__2[[Column1]:[Y]],3,FALSE)</f>
        <v>#N/A</v>
      </c>
      <c r="K4011" t="e">
        <f>VLOOKUP(F4011,[1]!china_towns_second__2[[Column1]:[Y]],2,FALSE)</f>
        <v>#N/A</v>
      </c>
      <c r="L4011" t="s">
        <v>13310</v>
      </c>
      <c r="M4011" t="str">
        <f>VLOOKUP(H4011,CHOOSE({1,2},Table22[Native],Table22[Name]),2,0)</f>
        <v>Gāo Xiàn</v>
      </c>
      <c r="N4011" s="15" t="str">
        <f>VLOOKUP(I4011,CHOOSE({1,2},Table22[Native],Table22[Name]),2,0)</f>
        <v>Yíbīn Shì</v>
      </c>
      <c r="O4011" s="15" t="str">
        <f t="shared" si="124"/>
        <v>Yangtian Xiang (Yíbīn Shì)</v>
      </c>
      <c r="P4011" s="15" t="str">
        <f t="shared" si="125"/>
        <v>Yangtian Xiang (Yíbīn Shì)</v>
      </c>
    </row>
    <row r="4012" spans="1:16" hidden="1" x14ac:dyDescent="0.25">
      <c r="A4012" t="s">
        <v>1967</v>
      </c>
      <c r="B4012" t="str">
        <f>IF(COUNTIF(A:A,A4012)&gt;1,_xlfn.CONCAT(A4012," (",N4012,")"),A4012)</f>
        <v>Yángtōng Xiāng</v>
      </c>
      <c r="C4012" t="str">
        <f>IF(COUNTIF(B:B,B4012)&gt;1,_xlfn.CONCAT(A4012," (",M4012,")"),B4012)</f>
        <v>Yángtōng Xiāng</v>
      </c>
      <c r="D4012" t="s">
        <v>1968</v>
      </c>
      <c r="E4012" t="s">
        <v>11</v>
      </c>
      <c r="F4012" t="str">
        <f>_xlfn.CONCAT(D4012,", ",H4012,", ",I4012,", ","四川省")</f>
        <v>杨通乡, 大竹县, 达州市, 四川省</v>
      </c>
      <c r="G4012">
        <v>12367</v>
      </c>
      <c r="H4012" t="s">
        <v>8204</v>
      </c>
      <c r="I4012" t="s">
        <v>8202</v>
      </c>
      <c r="J4012" t="e">
        <f>VLOOKUP(F4012,[1]!china_towns_second__2[[Column1]:[Y]],3,FALSE)</f>
        <v>#N/A</v>
      </c>
      <c r="K4012" t="e">
        <f>VLOOKUP(F4012,[1]!china_towns_second__2[[Column1]:[Y]],2,FALSE)</f>
        <v>#N/A</v>
      </c>
      <c r="L4012" t="s">
        <v>13311</v>
      </c>
      <c r="M4012" t="str">
        <f>VLOOKUP(H4012,CHOOSE({1,2},Table22[Native],Table22[Name]),2,0)</f>
        <v>Dàzhú Xiàn</v>
      </c>
      <c r="N4012" s="15" t="str">
        <f>VLOOKUP(I4012,CHOOSE({1,2},Table22[Native],Table22[Name]),2,0)</f>
        <v>Dázhōu Shì</v>
      </c>
      <c r="O4012" s="15" t="str">
        <f t="shared" si="124"/>
        <v>Yangtong Xiang (Dázhōu Shì)</v>
      </c>
      <c r="P4012" s="15" t="str">
        <f t="shared" si="125"/>
        <v>Yangtong Xiang (Dázhōu Shì)</v>
      </c>
    </row>
    <row r="4013" spans="1:16" hidden="1" x14ac:dyDescent="0.25">
      <c r="A4013" t="s">
        <v>3971</v>
      </c>
      <c r="B4013" t="str">
        <f>IF(COUNTIF(A:A,A4013)&gt;1,_xlfn.CONCAT(A4013," (",N4013,")"),A4013)</f>
        <v>Yángwān Xiāng</v>
      </c>
      <c r="C4013" t="str">
        <f>IF(COUNTIF(B:B,B4013)&gt;1,_xlfn.CONCAT(A4013," (",M4013,")"),B4013)</f>
        <v>Yángwān Xiāng</v>
      </c>
      <c r="D4013" t="s">
        <v>3972</v>
      </c>
      <c r="E4013" t="s">
        <v>11</v>
      </c>
      <c r="F4013" t="str">
        <f>_xlfn.CONCAT(D4013,", ",H4013,", ",I4013,", ","四川省")</f>
        <v>杨湾乡, 市中区, 乐山市, 四川省</v>
      </c>
      <c r="G4013">
        <v>15274</v>
      </c>
      <c r="H4013" t="s">
        <v>8267</v>
      </c>
      <c r="I4013" t="s">
        <v>8256</v>
      </c>
      <c r="J4013" t="e">
        <f>VLOOKUP(F4013,[1]!china_towns_second__2[[Column1]:[Y]],3,FALSE)</f>
        <v>#N/A</v>
      </c>
      <c r="K4013" t="e">
        <f>VLOOKUP(F4013,[1]!china_towns_second__2[[Column1]:[Y]],2,FALSE)</f>
        <v>#N/A</v>
      </c>
      <c r="L4013" t="s">
        <v>13312</v>
      </c>
      <c r="M4013" t="str">
        <f>VLOOKUP(H4013,CHOOSE({1,2},Table22[Native],Table22[Name]),2,0)</f>
        <v>Shìzhōng Qū</v>
      </c>
      <c r="N4013" s="15" t="str">
        <f>VLOOKUP(I4013,CHOOSE({1,2},Table22[Native],Table22[Name]),2,0)</f>
        <v>Lèshān Shì</v>
      </c>
      <c r="O4013" s="15" t="str">
        <f t="shared" si="124"/>
        <v>Yangwan Xiang (Lèshān Shì)</v>
      </c>
      <c r="P4013" s="15" t="str">
        <f t="shared" si="125"/>
        <v>Yangwan Xiang (Lèshān Shì)</v>
      </c>
    </row>
    <row r="4014" spans="1:16" hidden="1" x14ac:dyDescent="0.25">
      <c r="A4014" t="s">
        <v>7186</v>
      </c>
      <c r="B4014" t="str">
        <f>IF(COUNTIF(A:A,A4014)&gt;1,_xlfn.CONCAT(A4014," (",N4014,")"),A4014)</f>
        <v>Yángxī Zhèn</v>
      </c>
      <c r="C4014" t="str">
        <f>IF(COUNTIF(B:B,B4014)&gt;1,_xlfn.CONCAT(A4014," (",M4014,")"),B4014)</f>
        <v>Yángxī Zhèn</v>
      </c>
      <c r="D4014" t="s">
        <v>7187</v>
      </c>
      <c r="E4014" t="s">
        <v>7</v>
      </c>
      <c r="F4014" t="str">
        <f>_xlfn.CONCAT(D4014,", ",H4014,", ",I4014,", ","四川省")</f>
        <v>洋溪镇, 射洪市, 遂宁市, 四川省</v>
      </c>
      <c r="G4014">
        <v>38735</v>
      </c>
      <c r="H4014" t="s">
        <v>8347</v>
      </c>
      <c r="I4014" t="s">
        <v>8342</v>
      </c>
      <c r="J4014">
        <f>VLOOKUP(F4014,[1]!china_towns_second__2[[Column1]:[Y]],3,FALSE)</f>
        <v>30.797862184066901</v>
      </c>
      <c r="K4014">
        <f>VLOOKUP(F4014,[1]!china_towns_second__2[[Column1]:[Y]],2,FALSE)</f>
        <v>105.4555151</v>
      </c>
      <c r="L4014" t="s">
        <v>13313</v>
      </c>
      <c r="M4014" t="str">
        <f>VLOOKUP(H4014,CHOOSE({1,2},Table22[Native],Table22[Name]),2,0)</f>
        <v>Shèhóng Shì</v>
      </c>
      <c r="N4014" s="15" t="str">
        <f>VLOOKUP(I4014,CHOOSE({1,2},Table22[Native],Table22[Name]),2,0)</f>
        <v>Suìníng Shì</v>
      </c>
      <c r="O4014" s="15" t="str">
        <f t="shared" si="124"/>
        <v>Yangxi Zhen (Suìníng Shì)</v>
      </c>
      <c r="P4014" s="15" t="str">
        <f t="shared" si="125"/>
        <v>Yangxi Zhen (Suìníng Shì)</v>
      </c>
    </row>
    <row r="4015" spans="1:16" hidden="1" x14ac:dyDescent="0.25">
      <c r="A4015" t="s">
        <v>1969</v>
      </c>
      <c r="B4015" t="str">
        <f>IF(COUNTIF(A:A,A4015)&gt;1,_xlfn.CONCAT(A4015," (",N4015,")"),A4015)</f>
        <v>Yánhé Xiāng</v>
      </c>
      <c r="C4015" t="str">
        <f>IF(COUNTIF(B:B,B4015)&gt;1,_xlfn.CONCAT(A4015," (",M4015,")"),B4015)</f>
        <v>Yánhé Xiāng</v>
      </c>
      <c r="D4015" t="s">
        <v>1970</v>
      </c>
      <c r="E4015" t="s">
        <v>11</v>
      </c>
      <c r="F4015" t="str">
        <f>_xlfn.CONCAT(D4015,", ",H4015,", ",I4015,", ","四川省")</f>
        <v>沿河乡, 达川区, 达州市, 四川省</v>
      </c>
      <c r="G4015">
        <v>7373</v>
      </c>
      <c r="H4015" t="s">
        <v>8203</v>
      </c>
      <c r="I4015" t="s">
        <v>8202</v>
      </c>
      <c r="J4015" t="e">
        <f>VLOOKUP(F4015,[1]!china_towns_second__2[[Column1]:[Y]],3,FALSE)</f>
        <v>#N/A</v>
      </c>
      <c r="K4015" t="e">
        <f>VLOOKUP(F4015,[1]!china_towns_second__2[[Column1]:[Y]],2,FALSE)</f>
        <v>#N/A</v>
      </c>
      <c r="L4015" t="s">
        <v>13314</v>
      </c>
      <c r="M4015" t="str">
        <f>VLOOKUP(H4015,CHOOSE({1,2},Table22[Native],Table22[Name]),2,0)</f>
        <v>Dáchuān Qū</v>
      </c>
      <c r="N4015" s="15" t="str">
        <f>VLOOKUP(I4015,CHOOSE({1,2},Table22[Native],Table22[Name]),2,0)</f>
        <v>Dázhōu Shì</v>
      </c>
      <c r="O4015" s="15" t="str">
        <f t="shared" si="124"/>
        <v>Yanhe Xiang (Dázhōu Shì)</v>
      </c>
      <c r="P4015" s="15" t="str">
        <f t="shared" si="125"/>
        <v>Yanhe Xiang (Dázhōu Shì)</v>
      </c>
    </row>
    <row r="4016" spans="1:16" hidden="1" x14ac:dyDescent="0.25">
      <c r="A4016" t="s">
        <v>3243</v>
      </c>
      <c r="B4016" t="str">
        <f>IF(COUNTIF(A:A,A4016)&gt;1,_xlfn.CONCAT(A4016," (",N4016,")"),A4016)</f>
        <v>Yánhé Zhèn</v>
      </c>
      <c r="C4016" t="str">
        <f>IF(COUNTIF(B:B,B4016)&gt;1,_xlfn.CONCAT(A4016," (",M4016,")"),B4016)</f>
        <v>Yánhé Zhèn</v>
      </c>
      <c r="D4016" t="s">
        <v>3244</v>
      </c>
      <c r="E4016" t="s">
        <v>7</v>
      </c>
      <c r="F4016" t="str">
        <f>_xlfn.CONCAT(D4016,", ",H4016,", ",I4016,", ","四川省")</f>
        <v>盐河镇, 旺苍县, 广元市, 四川省</v>
      </c>
      <c r="G4016">
        <v>3128</v>
      </c>
      <c r="H4016" t="s">
        <v>8253</v>
      </c>
      <c r="I4016" t="s">
        <v>8247</v>
      </c>
      <c r="J4016">
        <f>VLOOKUP(F4016,[1]!china_towns_second__2[[Column1]:[Y]],3,FALSE)</f>
        <v>32.558002866012203</v>
      </c>
      <c r="K4016">
        <f>VLOOKUP(F4016,[1]!china_towns_second__2[[Column1]:[Y]],2,FALSE)</f>
        <v>106.3668395</v>
      </c>
      <c r="L4016" t="s">
        <v>13315</v>
      </c>
      <c r="M4016" t="str">
        <f>VLOOKUP(H4016,CHOOSE({1,2},Table22[Native],Table22[Name]),2,0)</f>
        <v>Wàngcāng Xiàn</v>
      </c>
      <c r="N4016" s="15" t="str">
        <f>VLOOKUP(I4016,CHOOSE({1,2},Table22[Native],Table22[Name]),2,0)</f>
        <v>Guăngyuán Shì</v>
      </c>
      <c r="O4016" s="15" t="str">
        <f t="shared" si="124"/>
        <v>Yanhe Zhen (Guăngyuán Shì)</v>
      </c>
      <c r="P4016" s="15" t="str">
        <f t="shared" si="125"/>
        <v>Yanhe Zhen (Guăngyuán Shì)</v>
      </c>
    </row>
    <row r="4017" spans="1:16" hidden="1" x14ac:dyDescent="0.25">
      <c r="A4017" t="s">
        <v>6655</v>
      </c>
      <c r="B4017" t="str">
        <f>IF(COUNTIF(A:A,A4017)&gt;1,_xlfn.CONCAT(A4017," (",N4017,")"),A4017)</f>
        <v>Yānjiā Xiāng</v>
      </c>
      <c r="C4017" t="str">
        <f>IF(COUNTIF(B:B,B4017)&gt;1,_xlfn.CONCAT(A4017," (",M4017,")"),B4017)</f>
        <v>Yānjiā Xiāng</v>
      </c>
      <c r="D4017" t="s">
        <v>6656</v>
      </c>
      <c r="E4017" t="s">
        <v>11</v>
      </c>
      <c r="F4017" t="str">
        <f>_xlfn.CONCAT(D4017,", ",H4017,", ",I4017,", ","四川省")</f>
        <v>鄢家乡, 高坪区, 南充市, 四川省</v>
      </c>
      <c r="G4017">
        <v>6127</v>
      </c>
      <c r="H4017" t="s">
        <v>8319</v>
      </c>
      <c r="I4017" t="s">
        <v>8318</v>
      </c>
      <c r="J4017" t="e">
        <f>VLOOKUP(F4017,[1]!china_towns_second__2[[Column1]:[Y]],3,FALSE)</f>
        <v>#N/A</v>
      </c>
      <c r="K4017" t="e">
        <f>VLOOKUP(F4017,[1]!china_towns_second__2[[Column1]:[Y]],2,FALSE)</f>
        <v>#N/A</v>
      </c>
      <c r="L4017" t="s">
        <v>13316</v>
      </c>
      <c r="M4017" t="str">
        <f>VLOOKUP(H4017,CHOOSE({1,2},Table22[Native],Table22[Name]),2,0)</f>
        <v>Gāopíng Qū</v>
      </c>
      <c r="N4017" s="15" t="str">
        <f>VLOOKUP(I4017,CHOOSE({1,2},Table22[Native],Table22[Name]),2,0)</f>
        <v>Nánchōng Shì</v>
      </c>
      <c r="O4017" s="15" t="str">
        <f t="shared" si="124"/>
        <v>Yanjia Xiang (Nánchōng Shì)</v>
      </c>
      <c r="P4017" s="15" t="str">
        <f t="shared" si="125"/>
        <v>Yanjia Xiang (Nánchōng Shì)</v>
      </c>
    </row>
    <row r="4018" spans="1:16" hidden="1" x14ac:dyDescent="0.25">
      <c r="A4018" t="s">
        <v>2213</v>
      </c>
      <c r="B4018" t="str">
        <f>IF(COUNTIF(A:A,A4018)&gt;1,_xlfn.CONCAT(A4018," (",N4018,")"),A4018)</f>
        <v>Yānjiā Zhèn</v>
      </c>
      <c r="C4018" t="str">
        <f>IF(COUNTIF(B:B,B4018)&gt;1,_xlfn.CONCAT(A4018," (",M4018,")"),B4018)</f>
        <v>Yānjiā Zhèn</v>
      </c>
      <c r="D4018" t="s">
        <v>2214</v>
      </c>
      <c r="E4018" t="s">
        <v>7</v>
      </c>
      <c r="F4018" t="str">
        <f>_xlfn.CONCAT(D4018,", ",H4018,", ",I4018,", ","四川省")</f>
        <v>鄢家镇, 罗江区, 德阳市, 四川省</v>
      </c>
      <c r="G4018">
        <v>25284</v>
      </c>
      <c r="H4018" t="s">
        <v>8214</v>
      </c>
      <c r="I4018" t="s">
        <v>8211</v>
      </c>
      <c r="J4018">
        <f>VLOOKUP(F4018,[1]!china_towns_second__2[[Column1]:[Y]],3,FALSE)</f>
        <v>31.269944354761101</v>
      </c>
      <c r="K4018">
        <f>VLOOKUP(F4018,[1]!china_towns_second__2[[Column1]:[Y]],2,FALSE)</f>
        <v>104.5702679</v>
      </c>
      <c r="L4018" t="s">
        <v>13317</v>
      </c>
      <c r="M4018" t="str">
        <f>VLOOKUP(H4018,CHOOSE({1,2},Table22[Native],Table22[Name]),2,0)</f>
        <v>Luójiāng Qū</v>
      </c>
      <c r="N4018" s="15" t="str">
        <f>VLOOKUP(I4018,CHOOSE({1,2},Table22[Native],Table22[Name]),2,0)</f>
        <v>Déyáng Shì</v>
      </c>
      <c r="O4018" s="15" t="str">
        <f t="shared" si="124"/>
        <v>Yanjia Zhen (Déyáng Shì)</v>
      </c>
      <c r="P4018" s="15" t="str">
        <f t="shared" si="125"/>
        <v>Yanjia Zhen (Déyáng Shì)</v>
      </c>
    </row>
    <row r="4019" spans="1:16" hidden="1" x14ac:dyDescent="0.25">
      <c r="A4019" t="s">
        <v>8104</v>
      </c>
      <c r="B4019" t="str">
        <f>IF(COUNTIF(A:A,A4019)&gt;1,_xlfn.CONCAT(A4019," (",N4019,")"),A4019)</f>
        <v>Yànjiāng Zhèn</v>
      </c>
      <c r="C4019" t="str">
        <f>IF(COUNTIF(B:B,B4019)&gt;1,_xlfn.CONCAT(A4019," (",M4019,")"),B4019)</f>
        <v>Yànjiāng Zhèn</v>
      </c>
      <c r="D4019" t="s">
        <v>8105</v>
      </c>
      <c r="E4019" t="s">
        <v>7</v>
      </c>
      <c r="F4019" t="str">
        <f>_xlfn.CONCAT(D4019,", ",H4019,", ",I4019,", ","四川省")</f>
        <v>雁江镇, 雁江区, 资阳市, 四川省</v>
      </c>
      <c r="G4019">
        <v>24584</v>
      </c>
      <c r="H4019" t="s">
        <v>8382</v>
      </c>
      <c r="I4019" t="s">
        <v>8379</v>
      </c>
      <c r="J4019">
        <f>VLOOKUP(F4019,[1]!china_towns_second__2[[Column1]:[Y]],3,FALSE)</f>
        <v>30.138084681367001</v>
      </c>
      <c r="K4019">
        <f>VLOOKUP(F4019,[1]!china_towns_second__2[[Column1]:[Y]],2,FALSE)</f>
        <v>104.6221798</v>
      </c>
      <c r="L4019" t="s">
        <v>13318</v>
      </c>
      <c r="M4019" t="str">
        <f>VLOOKUP(H4019,CHOOSE({1,2},Table22[Native],Table22[Name]),2,0)</f>
        <v>Yànjiāng Qū</v>
      </c>
      <c r="N4019" s="15" t="str">
        <f>VLOOKUP(I4019,CHOOSE({1,2},Table22[Native],Table22[Name]),2,0)</f>
        <v>Zīyáng Shì</v>
      </c>
      <c r="O4019" s="15" t="str">
        <f t="shared" si="124"/>
        <v>Yanjiang Zhen (Zīyáng Shì)</v>
      </c>
      <c r="P4019" s="15" t="str">
        <f t="shared" si="125"/>
        <v>Yanjiang Zhen (Zīyáng Shì)</v>
      </c>
    </row>
    <row r="4020" spans="1:16" hidden="1" x14ac:dyDescent="0.25">
      <c r="A4020" t="s">
        <v>5044</v>
      </c>
      <c r="B4020" t="str">
        <f>IF(COUNTIF(A:A,A4020)&gt;1,_xlfn.CONCAT(A4020," (",N4020,")"),A4020)</f>
        <v>Yánjĭng Jiēdào</v>
      </c>
      <c r="C4020" t="str">
        <f>IF(COUNTIF(B:B,B4020)&gt;1,_xlfn.CONCAT(A4020," (",M4020,")"),B4020)</f>
        <v>Yánjĭng Jiēdào</v>
      </c>
      <c r="D4020" t="s">
        <v>5045</v>
      </c>
      <c r="E4020" t="s">
        <v>493</v>
      </c>
      <c r="F4020" t="str">
        <f>_xlfn.CONCAT(D4020,", ",H4020,", ",I4020,", ","四川省")</f>
        <v>盐井街道, 盐源县, 凉山彝族自治州, 四川省</v>
      </c>
      <c r="G4020">
        <v>47380</v>
      </c>
      <c r="H4020" t="s">
        <v>8286</v>
      </c>
      <c r="I4020" t="s">
        <v>8271</v>
      </c>
      <c r="J4020" t="e">
        <f>VLOOKUP(F4020,[1]!china_towns_second__2[[Column1]:[Y]],3,FALSE)</f>
        <v>#N/A</v>
      </c>
      <c r="K4020" t="e">
        <f>VLOOKUP(F4020,[1]!china_towns_second__2[[Column1]:[Y]],2,FALSE)</f>
        <v>#N/A</v>
      </c>
      <c r="L4020" t="s">
        <v>13319</v>
      </c>
      <c r="M4020" t="str">
        <f>VLOOKUP(H4020,CHOOSE({1,2},Table22[Native],Table22[Name]),2,0)</f>
        <v>Yányuán Xiàn</v>
      </c>
      <c r="N4020" s="15" t="str">
        <f>VLOOKUP(I4020,CHOOSE({1,2},Table22[Native],Table22[Name]),2,0)</f>
        <v>Liángshān Yízú Zìzhìzhōu</v>
      </c>
      <c r="O4020" s="15" t="str">
        <f t="shared" si="124"/>
        <v>Yanjing Jiedao (Liángshān Yízú Zìzhìzhōu)</v>
      </c>
      <c r="P4020" s="15" t="str">
        <f t="shared" si="125"/>
        <v>Yanjing Jiedao (Liángshān Yízú Zìzhìzhōu)</v>
      </c>
    </row>
    <row r="4021" spans="1:16" hidden="1" x14ac:dyDescent="0.25">
      <c r="A4021" t="s">
        <v>3973</v>
      </c>
      <c r="B4021" t="str">
        <f>IF(COUNTIF(A:A,A4021)&gt;1,_xlfn.CONCAT(A4021," (",N4021,")"),A4021)</f>
        <v>Yánjīng Zhèn</v>
      </c>
      <c r="C4021" t="str">
        <f>IF(COUNTIF(B:B,B4021)&gt;1,_xlfn.CONCAT(A4021," (",M4021,")"),B4021)</f>
        <v>Yánjīng Zhèn</v>
      </c>
      <c r="D4021" t="s">
        <v>3974</v>
      </c>
      <c r="E4021" t="s">
        <v>7</v>
      </c>
      <c r="F4021" t="str">
        <f>_xlfn.CONCAT(D4021,", ",H4021,", ",I4021,", ","四川省")</f>
        <v>研经镇, 井研县, 乐山市, 四川省</v>
      </c>
      <c r="G4021">
        <v>13976</v>
      </c>
      <c r="H4021" t="s">
        <v>8261</v>
      </c>
      <c r="I4021" t="s">
        <v>8256</v>
      </c>
      <c r="J4021">
        <f>VLOOKUP(F4021,[1]!china_towns_second__2[[Column1]:[Y]],3,FALSE)</f>
        <v>29.685858909179601</v>
      </c>
      <c r="K4021">
        <f>VLOOKUP(F4021,[1]!china_towns_second__2[[Column1]:[Y]],2,FALSE)</f>
        <v>104.14530379999999</v>
      </c>
      <c r="L4021" t="s">
        <v>13320</v>
      </c>
      <c r="M4021" t="str">
        <f>VLOOKUP(H4021,CHOOSE({1,2},Table22[Native],Table22[Name]),2,0)</f>
        <v>Jĭngyán Xiàn</v>
      </c>
      <c r="N4021" s="15" t="str">
        <f>VLOOKUP(I4021,CHOOSE({1,2},Table22[Native],Table22[Name]),2,0)</f>
        <v>Lèshān Shì</v>
      </c>
      <c r="O4021" s="15" t="str">
        <f t="shared" si="124"/>
        <v>Yanjing Zhen (Lèshān Shì)</v>
      </c>
      <c r="P4021" s="15" t="str">
        <f t="shared" si="125"/>
        <v>Yanjing Zhen (Lèshān Shì)</v>
      </c>
    </row>
    <row r="4022" spans="1:16" hidden="1" x14ac:dyDescent="0.25">
      <c r="A4022" t="s">
        <v>759</v>
      </c>
      <c r="B4022" t="str">
        <f>IF(COUNTIF(A:A,A4022)&gt;1,_xlfn.CONCAT(A4022," (",N4022,")"),A4022)</f>
        <v>Yánkŏu Zhèn (Bāzhōng Shì)</v>
      </c>
      <c r="C4022" t="str">
        <f>IF(COUNTIF(B:B,B4022)&gt;1,_xlfn.CONCAT(A4022," (",M4022,")"),B4022)</f>
        <v>Yánkŏu Zhèn (Bāzhōng Shì)</v>
      </c>
      <c r="D4022" t="s">
        <v>760</v>
      </c>
      <c r="E4022" t="s">
        <v>7</v>
      </c>
      <c r="F4022" t="str">
        <f>_xlfn.CONCAT(D4022,", ",H4022,", ",I4022,", ","四川省")</f>
        <v>岩口镇, 平昌县, 巴中市, 四川省</v>
      </c>
      <c r="G4022">
        <v>12243</v>
      </c>
      <c r="H4022" t="s">
        <v>8176</v>
      </c>
      <c r="I4022" t="s">
        <v>8171</v>
      </c>
      <c r="J4022">
        <f>VLOOKUP(F4022,[1]!china_towns_second__2[[Column1]:[Y]],3,FALSE)</f>
        <v>31.616048838097299</v>
      </c>
      <c r="K4022">
        <f>VLOOKUP(F4022,[1]!china_towns_second__2[[Column1]:[Y]],2,FALSE)</f>
        <v>107.45018399999999</v>
      </c>
      <c r="L4022" t="s">
        <v>14459</v>
      </c>
      <c r="M4022" t="str">
        <f>VLOOKUP(H4022,CHOOSE({1,2},Table22[Native],Table22[Name]),2,0)</f>
        <v>Píngchāng Xiàn</v>
      </c>
      <c r="N4022" s="15" t="str">
        <f>VLOOKUP(I4022,CHOOSE({1,2},Table22[Native],Table22[Name]),2,0)</f>
        <v>Bāzhōng Shì</v>
      </c>
      <c r="O4022" s="15" t="str">
        <f t="shared" si="124"/>
        <v>Yankou Zhen (Bazhong Shi) (Bāzhōng Shì)</v>
      </c>
      <c r="P4022" s="15" t="str">
        <f t="shared" si="125"/>
        <v>Yankou Zhen (Bazhong Shi) (Bāzhōng Shì)</v>
      </c>
    </row>
    <row r="4023" spans="1:16" hidden="1" x14ac:dyDescent="0.25">
      <c r="A4023" t="s">
        <v>759</v>
      </c>
      <c r="B4023" t="str">
        <f>IF(COUNTIF(A:A,A4023)&gt;1,_xlfn.CONCAT(A4023," (",N4023,")"),A4023)</f>
        <v>Yánkŏu Zhèn (Guăng'ān Shì)</v>
      </c>
      <c r="C4023" t="str">
        <f>IF(COUNTIF(B:B,B4023)&gt;1,_xlfn.CONCAT(A4023," (",M4023,")"),B4023)</f>
        <v>Yánkŏu Zhèn (Guăng'ān Shì)</v>
      </c>
      <c r="D4023" t="s">
        <v>3590</v>
      </c>
      <c r="E4023" t="s">
        <v>7</v>
      </c>
      <c r="F4023" t="str">
        <f>_xlfn.CONCAT(D4023,", ",H4023,", ",I4023,", ","四川省")</f>
        <v>沿口镇, 武胜县, 广安市, 四川省</v>
      </c>
      <c r="G4023">
        <v>108582</v>
      </c>
      <c r="H4023" t="s">
        <v>8244</v>
      </c>
      <c r="I4023" t="s">
        <v>8239</v>
      </c>
      <c r="J4023">
        <f>VLOOKUP(F4023,[1]!china_towns_second__2[[Column1]:[Y]],3,FALSE)</f>
        <v>30.355535390319002</v>
      </c>
      <c r="K4023">
        <f>VLOOKUP(F4023,[1]!china_towns_second__2[[Column1]:[Y]],2,FALSE)</f>
        <v>106.2902926</v>
      </c>
      <c r="L4023" t="s">
        <v>14460</v>
      </c>
      <c r="M4023" t="str">
        <f>VLOOKUP(H4023,CHOOSE({1,2},Table22[Native],Table22[Name]),2,0)</f>
        <v>Wŭshèng Xiàn</v>
      </c>
      <c r="N4023" s="15" t="str">
        <f>VLOOKUP(I4023,CHOOSE({1,2},Table22[Native],Table22[Name]),2,0)</f>
        <v>Guăng'ān Shì</v>
      </c>
      <c r="O4023" s="15" t="str">
        <f t="shared" si="124"/>
        <v>Yankou Zhen (Guang'an Shi) (Guăng'ān Shì)</v>
      </c>
      <c r="P4023" s="15" t="str">
        <f t="shared" si="125"/>
        <v>Yankou Zhen (Guang'an Shi) (Guăng'ān Shì)</v>
      </c>
    </row>
    <row r="4024" spans="1:16" hidden="1" x14ac:dyDescent="0.25">
      <c r="A4024" t="s">
        <v>6892</v>
      </c>
      <c r="B4024" t="str">
        <f>IF(COUNTIF(A:A,A4024)&gt;1,_xlfn.CONCAT(A4024," (",N4024,")"),A4024)</f>
        <v>Yánlíng Zhèn</v>
      </c>
      <c r="C4024" t="str">
        <f>IF(COUNTIF(B:B,B4024)&gt;1,_xlfn.CONCAT(A4024," (",M4024,")"),B4024)</f>
        <v>Yánlíng Zhèn</v>
      </c>
      <c r="D4024" t="s">
        <v>6893</v>
      </c>
      <c r="E4024" t="s">
        <v>7</v>
      </c>
      <c r="F4024" t="str">
        <f>_xlfn.CONCAT(D4024,", ",H4024,", ",I4024,", ","四川省")</f>
        <v>严陵镇, 威远县, 内江市, 四川省</v>
      </c>
      <c r="G4024">
        <v>142007</v>
      </c>
      <c r="H4024" t="s">
        <v>8332</v>
      </c>
      <c r="I4024" t="s">
        <v>8329</v>
      </c>
      <c r="J4024">
        <f>VLOOKUP(F4024,[1]!china_towns_second__2[[Column1]:[Y]],3,FALSE)</f>
        <v>29.531142257086699</v>
      </c>
      <c r="K4024">
        <f>VLOOKUP(F4024,[1]!china_towns_second__2[[Column1]:[Y]],2,FALSE)</f>
        <v>104.6781731</v>
      </c>
      <c r="L4024" t="s">
        <v>13321</v>
      </c>
      <c r="M4024" t="str">
        <f>VLOOKUP(H4024,CHOOSE({1,2},Table22[Native],Table22[Name]),2,0)</f>
        <v>Wēiyuăn Xiàn</v>
      </c>
      <c r="N4024" s="15" t="str">
        <f>VLOOKUP(I4024,CHOOSE({1,2},Table22[Native],Table22[Name]),2,0)</f>
        <v>Nèijiāng Shì</v>
      </c>
      <c r="O4024" s="15" t="str">
        <f t="shared" si="124"/>
        <v>Yanling Zhen (Nèijiāng Shì)</v>
      </c>
      <c r="P4024" s="15" t="str">
        <f t="shared" si="125"/>
        <v>Yanling Zhen (Nèijiāng Shì)</v>
      </c>
    </row>
    <row r="4025" spans="1:16" hidden="1" x14ac:dyDescent="0.25">
      <c r="A4025" t="s">
        <v>6017</v>
      </c>
      <c r="B4025" t="str">
        <f>IF(COUNTIF(A:A,A4025)&gt;1,_xlfn.CONCAT(A4025," (",N4025,")"),A4025)</f>
        <v>Yànmén Zhèn</v>
      </c>
      <c r="C4025" t="str">
        <f>IF(COUNTIF(B:B,B4025)&gt;1,_xlfn.CONCAT(A4025," (",M4025,")"),B4025)</f>
        <v>Yànmén Zhèn</v>
      </c>
      <c r="D4025" t="s">
        <v>6018</v>
      </c>
      <c r="E4025" t="s">
        <v>7</v>
      </c>
      <c r="F4025" t="str">
        <f>_xlfn.CONCAT(D4025,", ",H4025,", ",I4025,", ","四川省")</f>
        <v>雁门镇, 江油市, 绵阳市, 四川省</v>
      </c>
      <c r="G4025">
        <v>8269</v>
      </c>
      <c r="H4025" t="s">
        <v>8311</v>
      </c>
      <c r="I4025" t="s">
        <v>8307</v>
      </c>
      <c r="J4025">
        <f>VLOOKUP(F4025,[1]!china_towns_second__2[[Column1]:[Y]],3,FALSE)</f>
        <v>32.213515011812099</v>
      </c>
      <c r="K4025">
        <f>VLOOKUP(F4025,[1]!china_towns_second__2[[Column1]:[Y]],2,FALSE)</f>
        <v>105.1887497</v>
      </c>
      <c r="L4025" t="s">
        <v>13322</v>
      </c>
      <c r="M4025" t="str">
        <f>VLOOKUP(H4025,CHOOSE({1,2},Table22[Native],Table22[Name]),2,0)</f>
        <v>Jiāngyóu Shì</v>
      </c>
      <c r="N4025" s="15" t="str">
        <f>VLOOKUP(I4025,CHOOSE({1,2},Table22[Native],Table22[Name]),2,0)</f>
        <v>Miányáng Shì</v>
      </c>
      <c r="O4025" s="15" t="str">
        <f t="shared" si="124"/>
        <v>Yanmen Zhen (Miányáng Shì)</v>
      </c>
      <c r="P4025" s="15" t="str">
        <f t="shared" si="125"/>
        <v>Yanmen Zhen (Miányáng Shì)</v>
      </c>
    </row>
    <row r="4026" spans="1:16" hidden="1" x14ac:dyDescent="0.25">
      <c r="A4026" t="s">
        <v>7412</v>
      </c>
      <c r="B4026" t="str">
        <f>IF(COUNTIF(A:A,A4026)&gt;1,_xlfn.CONCAT(A4026," (",N4026,")"),A4026)</f>
        <v>Yánqiáo Zhèn</v>
      </c>
      <c r="C4026" t="str">
        <f>IF(COUNTIF(B:B,B4026)&gt;1,_xlfn.CONCAT(A4026," (",M4026,")"),B4026)</f>
        <v>Yánqiáo Zhèn</v>
      </c>
      <c r="D4026" t="s">
        <v>7413</v>
      </c>
      <c r="E4026" t="s">
        <v>7</v>
      </c>
      <c r="F4026" t="str">
        <f>_xlfn.CONCAT(D4026,", ",H4026,", ",I4026,", ","四川省")</f>
        <v>严桥镇, 雨城区, 雅安市, 四川省</v>
      </c>
      <c r="G4026">
        <v>9474</v>
      </c>
      <c r="H4026" t="s">
        <v>8357</v>
      </c>
      <c r="I4026" t="s">
        <v>8349</v>
      </c>
      <c r="J4026">
        <f>VLOOKUP(F4026,[1]!china_towns_second__2[[Column1]:[Y]],3,FALSE)</f>
        <v>29.813051061129499</v>
      </c>
      <c r="K4026">
        <f>VLOOKUP(F4026,[1]!china_towns_second__2[[Column1]:[Y]],2,FALSE)</f>
        <v>103.0980352</v>
      </c>
      <c r="L4026" t="s">
        <v>13323</v>
      </c>
      <c r="M4026" t="str">
        <f>VLOOKUP(H4026,CHOOSE({1,2},Table22[Native],Table22[Name]),2,0)</f>
        <v>Yŭchéng Qū</v>
      </c>
      <c r="N4026" s="15" t="str">
        <f>VLOOKUP(I4026,CHOOSE({1,2},Table22[Native],Table22[Name]),2,0)</f>
        <v>Yă'ān Shì</v>
      </c>
      <c r="O4026" s="15" t="str">
        <f t="shared" si="124"/>
        <v>Yanqiao Zhen (Yă'ān Shì)</v>
      </c>
      <c r="P4026" s="15" t="str">
        <f t="shared" si="125"/>
        <v>Yanqiao Zhen (Yă'ān Shì)</v>
      </c>
    </row>
    <row r="4027" spans="1:16" hidden="1" x14ac:dyDescent="0.25">
      <c r="A4027" t="s">
        <v>761</v>
      </c>
      <c r="B4027" t="str">
        <f>IF(COUNTIF(A:A,A4027)&gt;1,_xlfn.CONCAT(A4027," (",N4027,")"),A4027)</f>
        <v>Yànshān Xiāng</v>
      </c>
      <c r="C4027" t="str">
        <f>IF(COUNTIF(B:B,B4027)&gt;1,_xlfn.CONCAT(A4027," (",M4027,")"),B4027)</f>
        <v>Yànshān Xiāng</v>
      </c>
      <c r="D4027" t="s">
        <v>762</v>
      </c>
      <c r="E4027" t="s">
        <v>11</v>
      </c>
      <c r="F4027" t="str">
        <f>_xlfn.CONCAT(D4027,", ",H4027,", ",I4027,", ","四川省")</f>
        <v>燕山乡, 南江县, 巴中市, 四川省</v>
      </c>
      <c r="G4027">
        <v>6931</v>
      </c>
      <c r="H4027" t="s">
        <v>8175</v>
      </c>
      <c r="I4027" t="s">
        <v>8171</v>
      </c>
      <c r="J4027" t="e">
        <f>VLOOKUP(F4027,[1]!china_towns_second__2[[Column1]:[Y]],3,FALSE)</f>
        <v>#N/A</v>
      </c>
      <c r="K4027" t="e">
        <f>VLOOKUP(F4027,[1]!china_towns_second__2[[Column1]:[Y]],2,FALSE)</f>
        <v>#N/A</v>
      </c>
      <c r="L4027" t="s">
        <v>13324</v>
      </c>
      <c r="M4027" t="str">
        <f>VLOOKUP(H4027,CHOOSE({1,2},Table22[Native],Table22[Name]),2,0)</f>
        <v>Nánjiāng Xiàn</v>
      </c>
      <c r="N4027" s="15" t="str">
        <f>VLOOKUP(I4027,CHOOSE({1,2},Table22[Native],Table22[Name]),2,0)</f>
        <v>Bāzhōng Shì</v>
      </c>
      <c r="O4027" s="15" t="str">
        <f t="shared" si="124"/>
        <v>Yanshan Xiang (Bāzhōng Shì)</v>
      </c>
      <c r="P4027" s="15" t="str">
        <f t="shared" si="125"/>
        <v>Yanshan Xiang (Bāzhōng Shì)</v>
      </c>
    </row>
    <row r="4028" spans="1:16" hidden="1" x14ac:dyDescent="0.25">
      <c r="A4028" t="s">
        <v>3245</v>
      </c>
      <c r="B4028" t="str">
        <f>IF(COUNTIF(A:A,A4028)&gt;1,_xlfn.CONCAT(A4028," (",N4028,")"),A4028)</f>
        <v>Yănshèng Zhèn</v>
      </c>
      <c r="C4028" t="str">
        <f>IF(COUNTIF(B:B,B4028)&gt;1,_xlfn.CONCAT(A4028," (",M4028,")"),B4028)</f>
        <v>Yănshèng Zhèn</v>
      </c>
      <c r="D4028" t="s">
        <v>3246</v>
      </c>
      <c r="E4028" t="s">
        <v>7</v>
      </c>
      <c r="F4028" t="str">
        <f>_xlfn.CONCAT(D4028,", ",H4028,", ",I4028,", ","四川省")</f>
        <v>演圣镇, 剑阁县, 广元市, 四川省</v>
      </c>
      <c r="G4028">
        <v>6955</v>
      </c>
      <c r="H4028" t="s">
        <v>8250</v>
      </c>
      <c r="I4028" t="s">
        <v>8247</v>
      </c>
      <c r="J4028">
        <f>VLOOKUP(F4028,[1]!china_towns_second__2[[Column1]:[Y]],3,FALSE)</f>
        <v>31.626169132050599</v>
      </c>
      <c r="K4028">
        <f>VLOOKUP(F4028,[1]!china_towns_second__2[[Column1]:[Y]],2,FALSE)</f>
        <v>105.5173953</v>
      </c>
      <c r="L4028" t="s">
        <v>13325</v>
      </c>
      <c r="M4028" t="str">
        <f>VLOOKUP(H4028,CHOOSE({1,2},Table22[Native],Table22[Name]),2,0)</f>
        <v>Jiàngé Xiàn</v>
      </c>
      <c r="N4028" s="15" t="str">
        <f>VLOOKUP(I4028,CHOOSE({1,2},Table22[Native],Table22[Name]),2,0)</f>
        <v>Guăngyuán Shì</v>
      </c>
      <c r="O4028" s="15" t="str">
        <f t="shared" si="124"/>
        <v>Yansheng Zhen (Guăngyuán Shì)</v>
      </c>
      <c r="P4028" s="15" t="str">
        <f t="shared" si="125"/>
        <v>Yansheng Zhen (Guăngyuán Shì)</v>
      </c>
    </row>
    <row r="4029" spans="1:16" hidden="1" x14ac:dyDescent="0.25">
      <c r="A4029" t="s">
        <v>1382</v>
      </c>
      <c r="B4029" t="str">
        <f>IF(COUNTIF(A:A,A4029)&gt;1,_xlfn.CONCAT(A4029," (",N4029,")"),A4029)</f>
        <v>Yánshìkŏu Jiēdào</v>
      </c>
      <c r="C4029" t="str">
        <f>IF(COUNTIF(B:B,B4029)&gt;1,_xlfn.CONCAT(A4029," (",M4029,")"),B4029)</f>
        <v>Yánshìkŏu Jiēdào</v>
      </c>
      <c r="D4029" t="s">
        <v>1383</v>
      </c>
      <c r="E4029" t="s">
        <v>493</v>
      </c>
      <c r="F4029" t="str">
        <f>_xlfn.CONCAT(D4029,", ",H4029,", ",I4029,", ","四川省")</f>
        <v>盐市口街道, 锦江区, 成都市, 四川省</v>
      </c>
      <c r="G4029">
        <v>11211</v>
      </c>
      <c r="H4029" t="s">
        <v>8186</v>
      </c>
      <c r="I4029" t="s">
        <v>8180</v>
      </c>
      <c r="J4029">
        <f>VLOOKUP(F4029,[1]!china_towns_second__2[[Column1]:[Y]],3,FALSE)</f>
        <v>30.658893555793298</v>
      </c>
      <c r="K4029">
        <f>VLOOKUP(F4029,[1]!china_towns_second__2[[Column1]:[Y]],2,FALSE)</f>
        <v>104.06868369999999</v>
      </c>
      <c r="L4029" t="s">
        <v>13326</v>
      </c>
      <c r="M4029" t="str">
        <f>VLOOKUP(H4029,CHOOSE({1,2},Table22[Native],Table22[Name]),2,0)</f>
        <v>Jĭnjiāng Qū</v>
      </c>
      <c r="N4029" s="15" t="str">
        <f>VLOOKUP(I4029,CHOOSE({1,2},Table22[Native],Table22[Name]),2,0)</f>
        <v>Chéngdū Shì</v>
      </c>
      <c r="O4029" s="15" t="str">
        <f t="shared" si="124"/>
        <v>Yanshikou Jiedao (Chéngdū Shì)</v>
      </c>
      <c r="P4029" s="15" t="str">
        <f t="shared" si="125"/>
        <v>Yanshikou Jiedao (Chéngdū Shì)</v>
      </c>
    </row>
    <row r="4030" spans="1:16" hidden="1" x14ac:dyDescent="0.25">
      <c r="A4030" t="s">
        <v>7872</v>
      </c>
      <c r="B4030" t="str">
        <f>IF(COUNTIF(A:A,A4030)&gt;1,_xlfn.CONCAT(A4030," (",N4030,")"),A4030)</f>
        <v>Yántān Zhèn</v>
      </c>
      <c r="C4030" t="str">
        <f>IF(COUNTIF(B:B,B4030)&gt;1,_xlfn.CONCAT(A4030," (",M4030,")"),B4030)</f>
        <v>Yántān Zhèn</v>
      </c>
      <c r="D4030" t="s">
        <v>7873</v>
      </c>
      <c r="E4030" t="s">
        <v>7</v>
      </c>
      <c r="F4030" t="str">
        <f>_xlfn.CONCAT(D4030,", ",H4030,", ",I4030,", ","四川省")</f>
        <v>沿滩镇, 沿滩区, 自贡市, 四川省</v>
      </c>
      <c r="G4030">
        <v>30423</v>
      </c>
      <c r="H4030" t="s">
        <v>8376</v>
      </c>
      <c r="I4030" t="s">
        <v>8371</v>
      </c>
      <c r="J4030">
        <f>VLOOKUP(F4030,[1]!china_towns_second__2[[Column1]:[Y]],3,FALSE)</f>
        <v>29.254364856862601</v>
      </c>
      <c r="K4030">
        <f>VLOOKUP(F4030,[1]!china_towns_second__2[[Column1]:[Y]],2,FALSE)</f>
        <v>104.8841049</v>
      </c>
      <c r="L4030" t="s">
        <v>13327</v>
      </c>
      <c r="M4030" t="str">
        <f>VLOOKUP(H4030,CHOOSE({1,2},Table22[Native],Table22[Name]),2,0)</f>
        <v>Yántān Qū</v>
      </c>
      <c r="N4030" s="15" t="str">
        <f>VLOOKUP(I4030,CHOOSE({1,2},Table22[Native],Table22[Name]),2,0)</f>
        <v>Zìgòng Shì</v>
      </c>
      <c r="O4030" s="15" t="str">
        <f t="shared" si="124"/>
        <v>Yantan Zhen (Zìgòng Shì)</v>
      </c>
      <c r="P4030" s="15" t="str">
        <f t="shared" si="125"/>
        <v>Yantan Zhen (Zìgòng Shì)</v>
      </c>
    </row>
    <row r="4031" spans="1:16" hidden="1" x14ac:dyDescent="0.25">
      <c r="A4031" t="s">
        <v>1971</v>
      </c>
      <c r="B4031" t="str">
        <f>IF(COUNTIF(A:A,A4031)&gt;1,_xlfn.CONCAT(A4031," (",N4031,")"),A4031)</f>
        <v>Yàntáng Xiāng</v>
      </c>
      <c r="C4031" t="str">
        <f>IF(COUNTIF(B:B,B4031)&gt;1,_xlfn.CONCAT(A4031," (",M4031,")"),B4031)</f>
        <v>Yàntáng Xiāng</v>
      </c>
      <c r="D4031" t="s">
        <v>1972</v>
      </c>
      <c r="E4031" t="s">
        <v>11</v>
      </c>
      <c r="F4031" t="str">
        <f>_xlfn.CONCAT(D4031,", ",H4031,", ",I4031,", ","四川省")</f>
        <v>堰塘乡, 万源市, 达州市, 四川省</v>
      </c>
      <c r="G4031">
        <v>2349</v>
      </c>
      <c r="H4031" t="s">
        <v>8208</v>
      </c>
      <c r="I4031" t="s">
        <v>8202</v>
      </c>
      <c r="J4031" t="e">
        <f>VLOOKUP(F4031,[1]!china_towns_second__2[[Column1]:[Y]],3,FALSE)</f>
        <v>#N/A</v>
      </c>
      <c r="K4031" t="e">
        <f>VLOOKUP(F4031,[1]!china_towns_second__2[[Column1]:[Y]],2,FALSE)</f>
        <v>#N/A</v>
      </c>
      <c r="L4031" t="s">
        <v>13328</v>
      </c>
      <c r="M4031" t="str">
        <f>VLOOKUP(H4031,CHOOSE({1,2},Table22[Native],Table22[Name]),2,0)</f>
        <v>Wànyuán Shì</v>
      </c>
      <c r="N4031" s="15" t="str">
        <f>VLOOKUP(I4031,CHOOSE({1,2},Table22[Native],Table22[Name]),2,0)</f>
        <v>Dázhōu Shì</v>
      </c>
      <c r="O4031" s="15" t="str">
        <f t="shared" si="124"/>
        <v>Yantang Xiang (Dázhōu Shì)</v>
      </c>
      <c r="P4031" s="15" t="str">
        <f t="shared" si="125"/>
        <v>Yantang Xiang (Dázhōu Shì)</v>
      </c>
    </row>
    <row r="4032" spans="1:16" hidden="1" x14ac:dyDescent="0.25">
      <c r="A4032" t="s">
        <v>5046</v>
      </c>
      <c r="B4032" t="str">
        <f>IF(COUNTIF(A:A,A4032)&gt;1,_xlfn.CONCAT(A4032," (",N4032,")"),A4032)</f>
        <v>Yántáng Zhèn</v>
      </c>
      <c r="C4032" t="str">
        <f>IF(COUNTIF(B:B,B4032)&gt;1,_xlfn.CONCAT(A4032," (",M4032,")"),B4032)</f>
        <v>Yántáng Zhèn</v>
      </c>
      <c r="D4032" t="s">
        <v>5047</v>
      </c>
      <c r="E4032" t="s">
        <v>7</v>
      </c>
      <c r="F4032" t="str">
        <f>_xlfn.CONCAT(D4032,", ",H4032,", ",I4032,", ","四川省")</f>
        <v>盐塘镇, 盐源县, 凉山彝族自治州, 四川省</v>
      </c>
      <c r="G4032">
        <v>7335</v>
      </c>
      <c r="H4032" t="s">
        <v>8286</v>
      </c>
      <c r="I4032" t="s">
        <v>8271</v>
      </c>
      <c r="J4032">
        <f>VLOOKUP(F4032,[1]!china_towns_second__2[[Column1]:[Y]],3,FALSE)</f>
        <v>27.3152889534616</v>
      </c>
      <c r="K4032">
        <f>VLOOKUP(F4032,[1]!china_towns_second__2[[Column1]:[Y]],2,FALSE)</f>
        <v>101.09428</v>
      </c>
      <c r="L4032" t="s">
        <v>13329</v>
      </c>
      <c r="M4032" t="str">
        <f>VLOOKUP(H4032,CHOOSE({1,2},Table22[Native],Table22[Name]),2,0)</f>
        <v>Yányuán Xiàn</v>
      </c>
      <c r="N4032" s="15" t="str">
        <f>VLOOKUP(I4032,CHOOSE({1,2},Table22[Native],Table22[Name]),2,0)</f>
        <v>Liángshān Yízú Zìzhìzhōu</v>
      </c>
      <c r="O4032" s="15" t="str">
        <f t="shared" si="124"/>
        <v>Yantang Zhen (Liángshān Yízú Zìzhìzhōu)</v>
      </c>
      <c r="P4032" s="15" t="str">
        <f t="shared" si="125"/>
        <v>Yantang Zhen (Liángshān Yízú Zìzhìzhōu)</v>
      </c>
    </row>
    <row r="4033" spans="1:16" hidden="1" x14ac:dyDescent="0.25">
      <c r="A4033" t="s">
        <v>6019</v>
      </c>
      <c r="B4033" t="str">
        <f>IF(COUNTIF(A:A,A4033)&gt;1,_xlfn.CONCAT(A4033," (",N4033,")"),A4033)</f>
        <v>Yănwŭ Zhèn</v>
      </c>
      <c r="C4033" t="str">
        <f>IF(COUNTIF(B:B,B4033)&gt;1,_xlfn.CONCAT(A4033," (",M4033,")"),B4033)</f>
        <v>Yănwŭ Zhèn</v>
      </c>
      <c r="D4033" t="s">
        <v>6020</v>
      </c>
      <c r="E4033" t="s">
        <v>7</v>
      </c>
      <c r="F4033" t="str">
        <f>_xlfn.CONCAT(D4033,", ",H4033,", ",I4033,", ","四川省")</f>
        <v>演武镇, 梓潼县, 绵阳市, 四川省</v>
      </c>
      <c r="G4033">
        <v>4091</v>
      </c>
      <c r="H4033" t="s">
        <v>8316</v>
      </c>
      <c r="I4033" t="s">
        <v>8307</v>
      </c>
      <c r="J4033">
        <f>VLOOKUP(F4033,[1]!china_towns_second__2[[Column1]:[Y]],3,FALSE)</f>
        <v>31.798902951787099</v>
      </c>
      <c r="K4033">
        <f>VLOOKUP(F4033,[1]!china_towns_second__2[[Column1]:[Y]],2,FALSE)</f>
        <v>105.21332390000001</v>
      </c>
      <c r="L4033" t="s">
        <v>13330</v>
      </c>
      <c r="M4033" t="str">
        <f>VLOOKUP(H4033,CHOOSE({1,2},Table22[Native],Table22[Name]),2,0)</f>
        <v>Zĭtóng Xiàn</v>
      </c>
      <c r="N4033" s="15" t="str">
        <f>VLOOKUP(I4033,CHOOSE({1,2},Table22[Native],Table22[Name]),2,0)</f>
        <v>Miányáng Shì</v>
      </c>
      <c r="O4033" s="15" t="str">
        <f t="shared" si="124"/>
        <v>Yanwu Zhen (Miányáng Shì)</v>
      </c>
      <c r="P4033" s="15" t="str">
        <f t="shared" si="125"/>
        <v>Yanwu Zhen (Miányáng Shì)</v>
      </c>
    </row>
    <row r="4034" spans="1:16" hidden="1" x14ac:dyDescent="0.25">
      <c r="A4034" t="s">
        <v>6657</v>
      </c>
      <c r="B4034" t="str">
        <f>IF(COUNTIF(A:A,A4034)&gt;1,_xlfn.CONCAT(A4034," (",N4034,")"),A4034)</f>
        <v>Yánxī Xiāng</v>
      </c>
      <c r="C4034" t="str">
        <f>IF(COUNTIF(B:B,B4034)&gt;1,_xlfn.CONCAT(A4034," (",M4034,")"),B4034)</f>
        <v>Yánxī Xiāng</v>
      </c>
      <c r="D4034" t="s">
        <v>6658</v>
      </c>
      <c r="E4034" t="s">
        <v>11</v>
      </c>
      <c r="F4034" t="str">
        <f>_xlfn.CONCAT(D4034,", ",H4034,", ",I4034,", ","四川省")</f>
        <v>盐溪乡, 嘉陵区, 南充市, 四川省</v>
      </c>
      <c r="G4034">
        <v>9467</v>
      </c>
      <c r="H4034" t="s">
        <v>8320</v>
      </c>
      <c r="I4034" t="s">
        <v>8318</v>
      </c>
      <c r="J4034" t="e">
        <f>VLOOKUP(F4034,[1]!china_towns_second__2[[Column1]:[Y]],3,FALSE)</f>
        <v>#N/A</v>
      </c>
      <c r="K4034" t="e">
        <f>VLOOKUP(F4034,[1]!china_towns_second__2[[Column1]:[Y]],2,FALSE)</f>
        <v>#N/A</v>
      </c>
      <c r="L4034" t="s">
        <v>13331</v>
      </c>
      <c r="M4034" t="str">
        <f>VLOOKUP(H4034,CHOOSE({1,2},Table22[Native],Table22[Name]),2,0)</f>
        <v>Jiālíng Qū</v>
      </c>
      <c r="N4034" s="15" t="str">
        <f>VLOOKUP(I4034,CHOOSE({1,2},Table22[Native],Table22[Name]),2,0)</f>
        <v>Nánchōng Shì</v>
      </c>
      <c r="O4034" s="15" t="str">
        <f t="shared" ref="O4034:O4097" si="126">_xlfn.CONCAT(L4034," (",N4034,")")</f>
        <v>Yanxi Xiang (Nánchōng Shì)</v>
      </c>
      <c r="P4034" s="15" t="str">
        <f t="shared" ref="P4034:P4097" si="127">IF(COUNTIF(O:O,O4034)&gt;1,_xlfn.CONCAT(L4034," (",M4034,")"),O4034)</f>
        <v>Yanxi Xiang (Nánchōng Shì)</v>
      </c>
    </row>
    <row r="4035" spans="1:16" hidden="1" x14ac:dyDescent="0.25">
      <c r="A4035" t="s">
        <v>763</v>
      </c>
      <c r="B4035" t="str">
        <f>IF(COUNTIF(A:A,A4035)&gt;1,_xlfn.CONCAT(A4035," (",N4035,")"),A4035)</f>
        <v>Yānxī Zhèn</v>
      </c>
      <c r="C4035" t="str">
        <f>IF(COUNTIF(B:B,B4035)&gt;1,_xlfn.CONCAT(A4035," (",M4035,")"),B4035)</f>
        <v>Yānxī Zhèn</v>
      </c>
      <c r="D4035" t="s">
        <v>764</v>
      </c>
      <c r="E4035" t="s">
        <v>7</v>
      </c>
      <c r="F4035" t="str">
        <f>_xlfn.CONCAT(D4035,", ",H4035,", ",I4035,", ","四川省")</f>
        <v>烟溪镇, 通江县, 巴中市, 四川省</v>
      </c>
      <c r="G4035">
        <v>10123</v>
      </c>
      <c r="H4035" t="s">
        <v>8177</v>
      </c>
      <c r="I4035" t="s">
        <v>8171</v>
      </c>
      <c r="J4035">
        <f>VLOOKUP(F4035,[1]!china_towns_second__2[[Column1]:[Y]],3,FALSE)</f>
        <v>32.122551401526799</v>
      </c>
      <c r="K4035">
        <f>VLOOKUP(F4035,[1]!china_towns_second__2[[Column1]:[Y]],2,FALSE)</f>
        <v>107.2653926</v>
      </c>
      <c r="L4035" t="s">
        <v>13332</v>
      </c>
      <c r="M4035" t="str">
        <f>VLOOKUP(H4035,CHOOSE({1,2},Table22[Native],Table22[Name]),2,0)</f>
        <v>Tōngjiāng Xiàn</v>
      </c>
      <c r="N4035" s="15" t="str">
        <f>VLOOKUP(I4035,CHOOSE({1,2},Table22[Native],Table22[Name]),2,0)</f>
        <v>Bāzhōng Shì</v>
      </c>
      <c r="O4035" s="15" t="str">
        <f t="shared" si="126"/>
        <v>Yanxi Zhen (Bāzhōng Shì)</v>
      </c>
      <c r="P4035" s="15" t="str">
        <f t="shared" si="127"/>
        <v>Yanxi Zhen (Bāzhōng Shì)</v>
      </c>
    </row>
    <row r="4036" spans="1:16" hidden="1" x14ac:dyDescent="0.25">
      <c r="A4036" t="s">
        <v>408</v>
      </c>
      <c r="B4036" t="str">
        <f>IF(COUNTIF(A:A,A4036)&gt;1,_xlfn.CONCAT(A4036," (",N4036,")"),A4036)</f>
        <v>Yànyún Xiāng</v>
      </c>
      <c r="C4036" t="str">
        <f>IF(COUNTIF(B:B,B4036)&gt;1,_xlfn.CONCAT(A4036," (",M4036,")"),B4036)</f>
        <v>Yànyún Xiāng</v>
      </c>
      <c r="D4036" t="s">
        <v>409</v>
      </c>
      <c r="E4036" t="s">
        <v>11</v>
      </c>
      <c r="F4036" t="str">
        <f>_xlfn.CONCAT(D4036,", ",H4036,", ",I4036,", ","四川省")</f>
        <v>燕云乡, 松潘县, 阿坝藏族羌族自治州, 四川省</v>
      </c>
      <c r="G4036">
        <v>1095</v>
      </c>
      <c r="H4036" t="s">
        <v>8166</v>
      </c>
      <c r="I4036" t="s">
        <v>8153</v>
      </c>
      <c r="J4036" t="e">
        <f>VLOOKUP(F4036,[1]!china_towns_second__2[[Column1]:[Y]],3,FALSE)</f>
        <v>#N/A</v>
      </c>
      <c r="K4036" t="e">
        <f>VLOOKUP(F4036,[1]!china_towns_second__2[[Column1]:[Y]],2,FALSE)</f>
        <v>#N/A</v>
      </c>
      <c r="L4036" t="s">
        <v>13333</v>
      </c>
      <c r="M4036" t="str">
        <f>VLOOKUP(H4036,CHOOSE({1,2},Table22[Native],Table22[Name]),2,0)</f>
        <v>Sōngpān Xiàn</v>
      </c>
      <c r="N4036" s="15" t="str">
        <f>VLOOKUP(I4036,CHOOSE({1,2},Table22[Native],Table22[Name]),2,0)</f>
        <v>Ābà Zàngzú Qiāngzú Zìzhìzhōu</v>
      </c>
      <c r="O4036" s="15" t="str">
        <f t="shared" si="126"/>
        <v>Yanyun Xiang (Ābà Zàngzú Qiāngzú Zìzhìzhōu)</v>
      </c>
      <c r="P4036" s="15" t="str">
        <f t="shared" si="127"/>
        <v>Yanyun Xiang (Ābà Zàngzú Qiāngzú Zìzhìzhōu)</v>
      </c>
    </row>
    <row r="4037" spans="1:16" hidden="1" x14ac:dyDescent="0.25">
      <c r="A4037" t="s">
        <v>7414</v>
      </c>
      <c r="B4037" t="str">
        <f>IF(COUNTIF(A:A,A4037)&gt;1,_xlfn.CONCAT(A4037," (",N4037,")"),A4037)</f>
        <v>Yānzhú Xiāng</v>
      </c>
      <c r="C4037" t="str">
        <f>IF(COUNTIF(B:B,B4037)&gt;1,_xlfn.CONCAT(A4037," (",M4037,")"),B4037)</f>
        <v>Yānzhú Xiāng</v>
      </c>
      <c r="D4037" t="s">
        <v>7415</v>
      </c>
      <c r="E4037" t="s">
        <v>11</v>
      </c>
      <c r="F4037" t="str">
        <f>_xlfn.CONCAT(D4037,", ",H4037,", ",I4037,", ","四川省")</f>
        <v>烟竹乡, 荥经县, 雅安市, 四川省</v>
      </c>
      <c r="G4037">
        <v>3007</v>
      </c>
      <c r="H4037" t="s">
        <v>8356</v>
      </c>
      <c r="I4037" t="s">
        <v>8349</v>
      </c>
      <c r="J4037" t="e">
        <f>VLOOKUP(F4037,[1]!china_towns_second__2[[Column1]:[Y]],3,FALSE)</f>
        <v>#N/A</v>
      </c>
      <c r="K4037" t="e">
        <f>VLOOKUP(F4037,[1]!china_towns_second__2[[Column1]:[Y]],2,FALSE)</f>
        <v>#N/A</v>
      </c>
      <c r="L4037" t="s">
        <v>13334</v>
      </c>
      <c r="M4037" t="str">
        <f>VLOOKUP(H4037,CHOOSE({1,2},Table22[Native],Table22[Name]),2,0)</f>
        <v>Yíngjīng Xiàn</v>
      </c>
      <c r="N4037" s="15" t="str">
        <f>VLOOKUP(I4037,CHOOSE({1,2},Table22[Native],Table22[Name]),2,0)</f>
        <v>Yă'ān Shì</v>
      </c>
      <c r="O4037" s="15" t="str">
        <f t="shared" si="126"/>
        <v>Yanzhu Xiang (Yă'ān Shì)</v>
      </c>
      <c r="P4037" s="15" t="str">
        <f t="shared" si="127"/>
        <v>Yanzhu Xiang (Yă'ān Shì)</v>
      </c>
    </row>
    <row r="4038" spans="1:16" hidden="1" x14ac:dyDescent="0.25">
      <c r="A4038" t="s">
        <v>3247</v>
      </c>
      <c r="B4038" t="str">
        <f>IF(COUNTIF(A:A,A4038)&gt;1,_xlfn.CONCAT(A4038," (",N4038,")"),A4038)</f>
        <v>Yànzi Xiāng</v>
      </c>
      <c r="C4038" t="str">
        <f>IF(COUNTIF(B:B,B4038)&gt;1,_xlfn.CONCAT(A4038," (",M4038,")"),B4038)</f>
        <v>Yànzi Xiāng</v>
      </c>
      <c r="D4038" t="s">
        <v>3248</v>
      </c>
      <c r="E4038" t="s">
        <v>11</v>
      </c>
      <c r="F4038" t="str">
        <f>_xlfn.CONCAT(D4038,", ",H4038,", ",I4038,", ","四川省")</f>
        <v>燕子乡, 旺苍县, 广元市, 四川省</v>
      </c>
      <c r="G4038">
        <v>5678</v>
      </c>
      <c r="H4038" t="s">
        <v>8253</v>
      </c>
      <c r="I4038" t="s">
        <v>8247</v>
      </c>
      <c r="J4038" t="e">
        <f>VLOOKUP(F4038,[1]!china_towns_second__2[[Column1]:[Y]],3,FALSE)</f>
        <v>#N/A</v>
      </c>
      <c r="K4038" t="e">
        <f>VLOOKUP(F4038,[1]!china_towns_second__2[[Column1]:[Y]],2,FALSE)</f>
        <v>#N/A</v>
      </c>
      <c r="L4038" t="s">
        <v>13335</v>
      </c>
      <c r="M4038" t="str">
        <f>VLOOKUP(H4038,CHOOSE({1,2},Table22[Native],Table22[Name]),2,0)</f>
        <v>Wàngcāng Xiàn</v>
      </c>
      <c r="N4038" s="15" t="str">
        <f>VLOOKUP(I4038,CHOOSE({1,2},Table22[Native],Table22[Name]),2,0)</f>
        <v>Guăngyuán Shì</v>
      </c>
      <c r="O4038" s="15" t="str">
        <f t="shared" si="126"/>
        <v>Yanzi Xiang (Guăngyuán Shì)</v>
      </c>
      <c r="P4038" s="15" t="str">
        <f t="shared" si="127"/>
        <v>Yanzi Xiang (Guăngyuán Shì)</v>
      </c>
    </row>
    <row r="4039" spans="1:16" hidden="1" x14ac:dyDescent="0.25">
      <c r="A4039" t="s">
        <v>2788</v>
      </c>
      <c r="B4039" t="str">
        <f>IF(COUNTIF(A:A,A4039)&gt;1,_xlfn.CONCAT(A4039," (",N4039,")"),A4039)</f>
        <v>Yànzigōu Zhèn [Xīnxīng Xiāng]</v>
      </c>
      <c r="C4039" t="str">
        <f>IF(COUNTIF(B:B,B4039)&gt;1,_xlfn.CONCAT(A4039," (",M4039,")"),B4039)</f>
        <v>Yànzigōu Zhèn [Xīnxīng Xiāng]</v>
      </c>
      <c r="D4039" t="s">
        <v>2789</v>
      </c>
      <c r="E4039" t="s">
        <v>7</v>
      </c>
      <c r="F4039" t="str">
        <f>_xlfn.CONCAT(D4039,", ",H4039,", ",I4039,", ","四川省")</f>
        <v>燕子沟镇, 泸定县, 甘孜藏族自治州, 四川省</v>
      </c>
      <c r="G4039">
        <v>4838</v>
      </c>
      <c r="H4039" t="s">
        <v>8231</v>
      </c>
      <c r="I4039" t="s">
        <v>8219</v>
      </c>
      <c r="J4039">
        <f>VLOOKUP(F4039,[1]!china_towns_second__2[[Column1]:[Y]],3,FALSE)</f>
        <v>29.749757973960001</v>
      </c>
      <c r="K4039">
        <f>VLOOKUP(F4039,[1]!china_towns_second__2[[Column1]:[Y]],2,FALSE)</f>
        <v>101.9881293</v>
      </c>
      <c r="L4039" t="s">
        <v>13336</v>
      </c>
      <c r="M4039" t="str">
        <f>VLOOKUP(H4039,CHOOSE({1,2},Table22[Native],Table22[Name]),2,0)</f>
        <v>Lúdìng Xiàn</v>
      </c>
      <c r="N4039" s="15" t="str">
        <f>VLOOKUP(I4039,CHOOSE({1,2},Table22[Native],Table22[Name]),2,0)</f>
        <v>Gānzī Zàngzú Zìzhìzhōu</v>
      </c>
      <c r="O4039" s="15" t="str">
        <f t="shared" si="126"/>
        <v>Yanzigou Zhen [Xinxing Xiang] (Gānzī Zàngzú Zìzhìzhōu)</v>
      </c>
      <c r="P4039" s="15" t="str">
        <f t="shared" si="127"/>
        <v>Yanzigou Zhen [Xinxing Xiang] (Gānzī Zàngzú Zìzhìzhōu)</v>
      </c>
    </row>
    <row r="4040" spans="1:16" hidden="1" x14ac:dyDescent="0.25">
      <c r="A4040" t="s">
        <v>5360</v>
      </c>
      <c r="B4040" t="str">
        <f>IF(COUNTIF(A:A,A4040)&gt;1,_xlfn.CONCAT(A4040," (",N4040,")"),A4040)</f>
        <v>Yáobà Zhèn</v>
      </c>
      <c r="C4040" t="str">
        <f>IF(COUNTIF(B:B,B4040)&gt;1,_xlfn.CONCAT(A4040," (",M4040,")"),B4040)</f>
        <v>Yáobà Zhèn</v>
      </c>
      <c r="D4040" t="s">
        <v>5361</v>
      </c>
      <c r="E4040" t="s">
        <v>7</v>
      </c>
      <c r="F4040" t="str">
        <f>_xlfn.CONCAT(D4040,", ",H4040,", ",I4040,", ","四川省")</f>
        <v>尧坝镇, 合江县, 泸州市, 四川省</v>
      </c>
      <c r="G4040">
        <v>21567</v>
      </c>
      <c r="H4040" t="s">
        <v>8292</v>
      </c>
      <c r="I4040" t="s">
        <v>8290</v>
      </c>
      <c r="J4040">
        <f>VLOOKUP(F4040,[1]!china_towns_second__2[[Column1]:[Y]],3,FALSE)</f>
        <v>28.716484908094401</v>
      </c>
      <c r="K4040">
        <f>VLOOKUP(F4040,[1]!china_towns_second__2[[Column1]:[Y]],2,FALSE)</f>
        <v>105.61884619999999</v>
      </c>
      <c r="L4040" t="s">
        <v>13337</v>
      </c>
      <c r="M4040" t="str">
        <f>VLOOKUP(H4040,CHOOSE({1,2},Table22[Native],Table22[Name]),2,0)</f>
        <v>Héjiāng Xiàn</v>
      </c>
      <c r="N4040" s="15" t="str">
        <f>VLOOKUP(I4040,CHOOSE({1,2},Table22[Native],Table22[Name]),2,0)</f>
        <v>Lúzhōu Shì</v>
      </c>
      <c r="O4040" s="15" t="str">
        <f t="shared" si="126"/>
        <v>Yaoba Zhen (Lúzhōu Shì)</v>
      </c>
      <c r="P4040" s="15" t="str">
        <f t="shared" si="127"/>
        <v>Yaoba Zhen (Lúzhōu Shì)</v>
      </c>
    </row>
    <row r="4041" spans="1:16" hidden="1" x14ac:dyDescent="0.25">
      <c r="A4041" t="s">
        <v>6659</v>
      </c>
      <c r="B4041" t="str">
        <f>IF(COUNTIF(A:A,A4041)&gt;1,_xlfn.CONCAT(A4041," (",N4041,")"),A4041)</f>
        <v>Yáochăng Xiāng</v>
      </c>
      <c r="C4041" t="str">
        <f>IF(COUNTIF(B:B,B4041)&gt;1,_xlfn.CONCAT(A4041," (",M4041,")"),B4041)</f>
        <v>Yáochăng Xiāng</v>
      </c>
      <c r="D4041" t="s">
        <v>6660</v>
      </c>
      <c r="E4041" t="s">
        <v>11</v>
      </c>
      <c r="F4041" t="str">
        <f>_xlfn.CONCAT(D4041,", ",H4041,", ",I4041,", ","四川省")</f>
        <v>窑场乡, 南部县, 南充市, 四川省</v>
      </c>
      <c r="G4041">
        <v>9501</v>
      </c>
      <c r="H4041" t="s">
        <v>8322</v>
      </c>
      <c r="I4041" t="s">
        <v>8318</v>
      </c>
      <c r="J4041" t="e">
        <f>VLOOKUP(F4041,[1]!china_towns_second__2[[Column1]:[Y]],3,FALSE)</f>
        <v>#N/A</v>
      </c>
      <c r="K4041" t="e">
        <f>VLOOKUP(F4041,[1]!china_towns_second__2[[Column1]:[Y]],2,FALSE)</f>
        <v>#N/A</v>
      </c>
      <c r="L4041" t="s">
        <v>13338</v>
      </c>
      <c r="M4041" t="str">
        <f>VLOOKUP(H4041,CHOOSE({1,2},Table22[Native],Table22[Name]),2,0)</f>
        <v>Nánbù Xiàn</v>
      </c>
      <c r="N4041" s="15" t="str">
        <f>VLOOKUP(I4041,CHOOSE({1,2},Table22[Native],Table22[Name]),2,0)</f>
        <v>Nánchōng Shì</v>
      </c>
      <c r="O4041" s="15" t="str">
        <f t="shared" si="126"/>
        <v>Yaochang Xiang (Nánchōng Shì)</v>
      </c>
      <c r="P4041" s="15" t="str">
        <f t="shared" si="127"/>
        <v>Yaochang Xiang (Nánchōng Shì)</v>
      </c>
    </row>
    <row r="4042" spans="1:16" hidden="1" x14ac:dyDescent="0.25">
      <c r="A4042" t="s">
        <v>1384</v>
      </c>
      <c r="B4042" t="str">
        <f>IF(COUNTIF(A:A,A4042)&gt;1,_xlfn.CONCAT(A4042," (",N4042,")"),A4042)</f>
        <v>Yáodù Zhèn (Chéngdū Shì)</v>
      </c>
      <c r="C4042" t="str">
        <f>IF(COUNTIF(B:B,B4042)&gt;1,_xlfn.CONCAT(A4042," (",M4042,")"),B4042)</f>
        <v>Yáodù Zhèn (Chéngdū Shì)</v>
      </c>
      <c r="D4042" t="s">
        <v>1385</v>
      </c>
      <c r="E4042" t="s">
        <v>7</v>
      </c>
      <c r="F4042" t="str">
        <f>_xlfn.CONCAT(D4042,", ",H4042,", ",I4042,", ","四川省")</f>
        <v>姚渡镇, 青白江区, 成都市, 四川省</v>
      </c>
      <c r="G4042">
        <v>16532</v>
      </c>
      <c r="H4042" t="s">
        <v>8193</v>
      </c>
      <c r="I4042" t="s">
        <v>8180</v>
      </c>
      <c r="J4042">
        <f>VLOOKUP(F4042,[1]!china_towns_second__2[[Column1]:[Y]],3,FALSE)</f>
        <v>30.8073010545424</v>
      </c>
      <c r="K4042">
        <f>VLOOKUP(F4042,[1]!china_towns_second__2[[Column1]:[Y]],2,FALSE)</f>
        <v>104.34772959999999</v>
      </c>
      <c r="L4042" t="s">
        <v>14461</v>
      </c>
      <c r="M4042" t="str">
        <f>VLOOKUP(H4042,CHOOSE({1,2},Table22[Native],Table22[Name]),2,0)</f>
        <v>Qīngbáijiāng Qū</v>
      </c>
      <c r="N4042" s="15" t="str">
        <f>VLOOKUP(I4042,CHOOSE({1,2},Table22[Native],Table22[Name]),2,0)</f>
        <v>Chéngdū Shì</v>
      </c>
      <c r="O4042" s="15" t="str">
        <f t="shared" si="126"/>
        <v>Yaodu Zhen (Chengdu Shi) (Chéngdū Shì)</v>
      </c>
      <c r="P4042" s="15" t="str">
        <f t="shared" si="127"/>
        <v>Yaodu Zhen (Chengdu Shi) (Chéngdū Shì)</v>
      </c>
    </row>
    <row r="4043" spans="1:16" hidden="1" x14ac:dyDescent="0.25">
      <c r="A4043" t="s">
        <v>1384</v>
      </c>
      <c r="B4043" t="str">
        <f>IF(COUNTIF(A:A,A4043)&gt;1,_xlfn.CONCAT(A4043," (",N4043,")"),A4043)</f>
        <v>Yáodù Zhèn (Guăngyuán Shì)</v>
      </c>
      <c r="C4043" t="str">
        <f>IF(COUNTIF(B:B,B4043)&gt;1,_xlfn.CONCAT(A4043," (",M4043,")"),B4043)</f>
        <v>Yáodù Zhèn (Guăngyuán Shì)</v>
      </c>
      <c r="D4043" t="s">
        <v>1385</v>
      </c>
      <c r="E4043" t="s">
        <v>7</v>
      </c>
      <c r="F4043" t="str">
        <f>_xlfn.CONCAT(D4043,", ",H4043,", ",I4043,", ","四川省")</f>
        <v>姚渡镇, 青川县, 广元市, 四川省</v>
      </c>
      <c r="G4043">
        <v>6298</v>
      </c>
      <c r="H4043" t="s">
        <v>8252</v>
      </c>
      <c r="I4043" t="s">
        <v>8247</v>
      </c>
      <c r="J4043">
        <f>VLOOKUP(F4043,[1]!china_towns_second__2[[Column1]:[Y]],3,FALSE)</f>
        <v>32.839906084006898</v>
      </c>
      <c r="K4043">
        <f>VLOOKUP(F4043,[1]!china_towns_second__2[[Column1]:[Y]],2,FALSE)</f>
        <v>105.4599327</v>
      </c>
      <c r="L4043" t="s">
        <v>14462</v>
      </c>
      <c r="M4043" t="str">
        <f>VLOOKUP(H4043,CHOOSE({1,2},Table22[Native],Table22[Name]),2,0)</f>
        <v>Qīngchuān Xiàn</v>
      </c>
      <c r="N4043" s="15" t="str">
        <f>VLOOKUP(I4043,CHOOSE({1,2},Table22[Native],Table22[Name]),2,0)</f>
        <v>Guăngyuán Shì</v>
      </c>
      <c r="O4043" s="15" t="str">
        <f t="shared" si="126"/>
        <v>Yaodu Zhen (Guangyuan Shi) (Guăngyuán Shì)</v>
      </c>
      <c r="P4043" s="15" t="str">
        <f t="shared" si="127"/>
        <v>Yaodu Zhen (Guangyuan Shi) (Guăngyuán Shì)</v>
      </c>
    </row>
    <row r="4044" spans="1:16" hidden="1" x14ac:dyDescent="0.25">
      <c r="A4044" t="s">
        <v>3249</v>
      </c>
      <c r="B4044" t="str">
        <f>IF(COUNTIF(A:A,A4044)&gt;1,_xlfn.CONCAT(A4044," (",N4044,")"),A4044)</f>
        <v>Yáojiā Zhèn</v>
      </c>
      <c r="C4044" t="str">
        <f>IF(COUNTIF(B:B,B4044)&gt;1,_xlfn.CONCAT(A4044," (",M4044,")"),B4044)</f>
        <v>Yáojiā Zhèn</v>
      </c>
      <c r="D4044" t="s">
        <v>3250</v>
      </c>
      <c r="E4044" t="s">
        <v>7</v>
      </c>
      <c r="F4044" t="str">
        <f>_xlfn.CONCAT(D4044,", ",H4044,", ",I4044,", ","四川省")</f>
        <v>姚家镇, 剑阁县, 广元市, 四川省</v>
      </c>
      <c r="G4044">
        <v>5755</v>
      </c>
      <c r="H4044" t="s">
        <v>8250</v>
      </c>
      <c r="I4044" t="s">
        <v>8247</v>
      </c>
      <c r="J4044">
        <f>VLOOKUP(F4044,[1]!china_towns_second__2[[Column1]:[Y]],3,FALSE)</f>
        <v>32.151674541096902</v>
      </c>
      <c r="K4044">
        <f>VLOOKUP(F4044,[1]!china_towns_second__2[[Column1]:[Y]],2,FALSE)</f>
        <v>105.37082119999999</v>
      </c>
      <c r="L4044" t="s">
        <v>13339</v>
      </c>
      <c r="M4044" t="str">
        <f>VLOOKUP(H4044,CHOOSE({1,2},Table22[Native],Table22[Name]),2,0)</f>
        <v>Jiàngé Xiàn</v>
      </c>
      <c r="N4044" s="15" t="str">
        <f>VLOOKUP(I4044,CHOOSE({1,2},Table22[Native],Table22[Name]),2,0)</f>
        <v>Guăngyuán Shì</v>
      </c>
      <c r="O4044" s="15" t="str">
        <f t="shared" si="126"/>
        <v>Yaojia Zhen (Guăngyuán Shì)</v>
      </c>
      <c r="P4044" s="15" t="str">
        <f t="shared" si="127"/>
        <v>Yaojia Zhen (Guăngyuán Shì)</v>
      </c>
    </row>
    <row r="4045" spans="1:16" hidden="1" x14ac:dyDescent="0.25">
      <c r="A4045" t="s">
        <v>3251</v>
      </c>
      <c r="B4045" t="str">
        <f>IF(COUNTIF(A:A,A4045)&gt;1,_xlfn.CONCAT(A4045," (",N4045,")"),A4045)</f>
        <v>Yáolíng Xiāng</v>
      </c>
      <c r="C4045" t="str">
        <f>IF(COUNTIF(B:B,B4045)&gt;1,_xlfn.CONCAT(A4045," (",M4045,")"),B4045)</f>
        <v>Yáolíng Xiāng</v>
      </c>
      <c r="D4045" t="s">
        <v>3252</v>
      </c>
      <c r="E4045" t="s">
        <v>11</v>
      </c>
      <c r="F4045" t="str">
        <f>_xlfn.CONCAT(D4045,", ",H4045,", ",I4045,", ","四川省")</f>
        <v>摇铃乡, 剑阁县, 广元市, 四川省</v>
      </c>
      <c r="G4045">
        <v>5179</v>
      </c>
      <c r="H4045" t="s">
        <v>8250</v>
      </c>
      <c r="I4045" t="s">
        <v>8247</v>
      </c>
      <c r="J4045" t="e">
        <f>VLOOKUP(F4045,[1]!china_towns_second__2[[Column1]:[Y]],3,FALSE)</f>
        <v>#N/A</v>
      </c>
      <c r="K4045" t="e">
        <f>VLOOKUP(F4045,[1]!china_towns_second__2[[Column1]:[Y]],2,FALSE)</f>
        <v>#N/A</v>
      </c>
      <c r="L4045" t="s">
        <v>13340</v>
      </c>
      <c r="M4045" t="str">
        <f>VLOOKUP(H4045,CHOOSE({1,2},Table22[Native],Table22[Name]),2,0)</f>
        <v>Jiàngé Xiàn</v>
      </c>
      <c r="N4045" s="15" t="str">
        <f>VLOOKUP(I4045,CHOOSE({1,2},Table22[Native],Table22[Name]),2,0)</f>
        <v>Guăngyuán Shì</v>
      </c>
      <c r="O4045" s="15" t="str">
        <f t="shared" si="126"/>
        <v>Yaoling Xiang (Guăngyuán Shì)</v>
      </c>
      <c r="P4045" s="15" t="str">
        <f t="shared" si="127"/>
        <v>Yaoling Xiang (Guăngyuán Shì)</v>
      </c>
    </row>
    <row r="4046" spans="1:16" hidden="1" x14ac:dyDescent="0.25">
      <c r="A4046" t="s">
        <v>1973</v>
      </c>
      <c r="B4046" t="str">
        <f>IF(COUNTIF(A:A,A4046)&gt;1,_xlfn.CONCAT(A4046," (",N4046,")"),A4046)</f>
        <v>Yáoshì Xiāng</v>
      </c>
      <c r="C4046" t="str">
        <f>IF(COUNTIF(B:B,B4046)&gt;1,_xlfn.CONCAT(A4046," (",M4046,")"),B4046)</f>
        <v>Yáoshì Xiāng</v>
      </c>
      <c r="D4046" t="s">
        <v>1974</v>
      </c>
      <c r="E4046" t="s">
        <v>11</v>
      </c>
      <c r="F4046" t="str">
        <f>_xlfn.CONCAT(D4046,", ",H4046,", ",I4046,", ","四川省")</f>
        <v>姚市乡, 大竹县, 达州市, 四川省</v>
      </c>
      <c r="G4046">
        <v>6879</v>
      </c>
      <c r="H4046" t="s">
        <v>8204</v>
      </c>
      <c r="I4046" t="s">
        <v>8202</v>
      </c>
      <c r="J4046" t="e">
        <f>VLOOKUP(F4046,[1]!china_towns_second__2[[Column1]:[Y]],3,FALSE)</f>
        <v>#N/A</v>
      </c>
      <c r="K4046" t="e">
        <f>VLOOKUP(F4046,[1]!china_towns_second__2[[Column1]:[Y]],2,FALSE)</f>
        <v>#N/A</v>
      </c>
      <c r="L4046" t="s">
        <v>13341</v>
      </c>
      <c r="M4046" t="str">
        <f>VLOOKUP(H4046,CHOOSE({1,2},Table22[Native],Table22[Name]),2,0)</f>
        <v>Dàzhú Xiàn</v>
      </c>
      <c r="N4046" s="15" t="str">
        <f>VLOOKUP(I4046,CHOOSE({1,2},Table22[Native],Table22[Name]),2,0)</f>
        <v>Dázhōu Shì</v>
      </c>
      <c r="O4046" s="15" t="str">
        <f t="shared" si="126"/>
        <v>Yaoshi Xiang (Dázhōu Shì)</v>
      </c>
      <c r="P4046" s="15" t="str">
        <f t="shared" si="127"/>
        <v>Yaoshi Xiang (Dázhōu Shì)</v>
      </c>
    </row>
    <row r="4047" spans="1:16" hidden="1" x14ac:dyDescent="0.25">
      <c r="A4047" t="s">
        <v>8106</v>
      </c>
      <c r="B4047" t="str">
        <f>IF(COUNTIF(A:A,A4047)&gt;1,_xlfn.CONCAT(A4047," (",N4047,")"),A4047)</f>
        <v>Yáoshì Zhèn</v>
      </c>
      <c r="C4047" t="str">
        <f>IF(COUNTIF(B:B,B4047)&gt;1,_xlfn.CONCAT(A4047," (",M4047,")"),B4047)</f>
        <v>Yáoshì Zhèn</v>
      </c>
      <c r="D4047" t="s">
        <v>8107</v>
      </c>
      <c r="E4047" t="s">
        <v>7</v>
      </c>
      <c r="F4047" t="str">
        <f>_xlfn.CONCAT(D4047,", ",H4047,", ",I4047,", ","四川省")</f>
        <v>姚市镇, 安岳县, 资阳市, 四川省</v>
      </c>
      <c r="G4047">
        <v>24541</v>
      </c>
      <c r="H4047" t="s">
        <v>8380</v>
      </c>
      <c r="I4047" t="s">
        <v>8379</v>
      </c>
      <c r="J4047">
        <f>VLOOKUP(F4047,[1]!china_towns_second__2[[Column1]:[Y]],3,FALSE)</f>
        <v>30.1815847285507</v>
      </c>
      <c r="K4047">
        <f>VLOOKUP(F4047,[1]!china_towns_second__2[[Column1]:[Y]],2,FALSE)</f>
        <v>105.5050586</v>
      </c>
      <c r="L4047" t="s">
        <v>13342</v>
      </c>
      <c r="M4047" t="str">
        <f>VLOOKUP(H4047,CHOOSE({1,2},Table22[Native],Table22[Name]),2,0)</f>
        <v>Ānyuè Xiàn</v>
      </c>
      <c r="N4047" s="15" t="str">
        <f>VLOOKUP(I4047,CHOOSE({1,2},Table22[Native],Table22[Name]),2,0)</f>
        <v>Zīyáng Shì</v>
      </c>
      <c r="O4047" s="15" t="str">
        <f t="shared" si="126"/>
        <v>Yaoshi Zhen (Zīyáng Shì)</v>
      </c>
      <c r="P4047" s="15" t="str">
        <f t="shared" si="127"/>
        <v>Yaoshi Zhen (Zīyáng Shì)</v>
      </c>
    </row>
    <row r="4048" spans="1:16" hidden="1" x14ac:dyDescent="0.25">
      <c r="A4048" t="s">
        <v>1975</v>
      </c>
      <c r="B4048" t="str">
        <f>IF(COUNTIF(A:A,A4048)&gt;1,_xlfn.CONCAT(A4048," (",N4048,")"),A4048)</f>
        <v>Yāotáng Xiāng</v>
      </c>
      <c r="C4048" t="str">
        <f>IF(COUNTIF(B:B,B4048)&gt;1,_xlfn.CONCAT(A4048," (",M4048,")"),B4048)</f>
        <v>Yāotáng Xiāng</v>
      </c>
      <c r="D4048" t="s">
        <v>1976</v>
      </c>
      <c r="E4048" t="s">
        <v>11</v>
      </c>
      <c r="F4048" t="str">
        <f>_xlfn.CONCAT(D4048,", ",H4048,", ",I4048,", ","四川省")</f>
        <v>幺塘乡, 达川区, 达州市, 四川省</v>
      </c>
      <c r="G4048">
        <v>7979</v>
      </c>
      <c r="H4048" t="s">
        <v>8203</v>
      </c>
      <c r="I4048" t="s">
        <v>8202</v>
      </c>
      <c r="J4048" t="e">
        <f>VLOOKUP(F4048,[1]!china_towns_second__2[[Column1]:[Y]],3,FALSE)</f>
        <v>#N/A</v>
      </c>
      <c r="K4048" t="e">
        <f>VLOOKUP(F4048,[1]!china_towns_second__2[[Column1]:[Y]],2,FALSE)</f>
        <v>#N/A</v>
      </c>
      <c r="L4048" t="s">
        <v>13343</v>
      </c>
      <c r="M4048" t="str">
        <f>VLOOKUP(H4048,CHOOSE({1,2},Table22[Native],Table22[Name]),2,0)</f>
        <v>Dáchuān Qū</v>
      </c>
      <c r="N4048" s="15" t="str">
        <f>VLOOKUP(I4048,CHOOSE({1,2},Table22[Native],Table22[Name]),2,0)</f>
        <v>Dázhōu Shì</v>
      </c>
      <c r="O4048" s="15" t="str">
        <f t="shared" si="126"/>
        <v>Yaotang Xiang (Dázhōu Shì)</v>
      </c>
      <c r="P4048" s="15" t="str">
        <f t="shared" si="127"/>
        <v>Yaotang Xiang (Dázhōu Shì)</v>
      </c>
    </row>
    <row r="4049" spans="1:16" hidden="1" x14ac:dyDescent="0.25">
      <c r="A4049" t="s">
        <v>2790</v>
      </c>
      <c r="B4049" t="str">
        <f>IF(COUNTIF(A:A,A4049)&gt;1,_xlfn.CONCAT(A4049," (",N4049,")"),A4049)</f>
        <v>Yàrìgòng Xiāng</v>
      </c>
      <c r="C4049" t="str">
        <f>IF(COUNTIF(B:B,B4049)&gt;1,_xlfn.CONCAT(A4049," (",M4049,")"),B4049)</f>
        <v>Yàrìgòng Xiāng</v>
      </c>
      <c r="D4049" t="s">
        <v>2791</v>
      </c>
      <c r="E4049" t="s">
        <v>11</v>
      </c>
      <c r="F4049" t="str">
        <f>_xlfn.CONCAT(D4049,", ",H4049,", ",I4049,", ","四川省")</f>
        <v>亚日贡乡, 巴塘县, 甘孜藏族自治州, 四川省</v>
      </c>
      <c r="G4049">
        <v>3275</v>
      </c>
      <c r="H4049" t="s">
        <v>8221</v>
      </c>
      <c r="I4049" t="s">
        <v>8219</v>
      </c>
      <c r="J4049" t="e">
        <f>VLOOKUP(F4049,[1]!china_towns_second__2[[Column1]:[Y]],3,FALSE)</f>
        <v>#N/A</v>
      </c>
      <c r="K4049" t="e">
        <f>VLOOKUP(F4049,[1]!china_towns_second__2[[Column1]:[Y]],2,FALSE)</f>
        <v>#N/A</v>
      </c>
      <c r="L4049" t="s">
        <v>13344</v>
      </c>
      <c r="M4049" t="str">
        <f>VLOOKUP(H4049,CHOOSE({1,2},Table22[Native],Table22[Name]),2,0)</f>
        <v>Bātáng Xiàn</v>
      </c>
      <c r="N4049" s="15" t="str">
        <f>VLOOKUP(I4049,CHOOSE({1,2},Table22[Native],Table22[Name]),2,0)</f>
        <v>Gānzī Zàngzú Zìzhìzhōu</v>
      </c>
      <c r="O4049" s="15" t="str">
        <f t="shared" si="126"/>
        <v>Yarigong Xiang (Gānzī Zàngzú Zìzhìzhōu)</v>
      </c>
      <c r="P4049" s="15" t="str">
        <f t="shared" si="127"/>
        <v>Yarigong Xiang (Gānzī Zàngzú Zìzhìzhōu)</v>
      </c>
    </row>
    <row r="4050" spans="1:16" hidden="1" x14ac:dyDescent="0.25">
      <c r="A4050" t="s">
        <v>2792</v>
      </c>
      <c r="B4050" t="str">
        <f>IF(COUNTIF(A:A,A4050)&gt;1,_xlfn.CONCAT(A4050," (",N4050,")"),A4050)</f>
        <v>Yáyīhé Xiāng</v>
      </c>
      <c r="C4050" t="str">
        <f>IF(COUNTIF(B:B,B4050)&gt;1,_xlfn.CONCAT(A4050," (",M4050,")"),B4050)</f>
        <v>Yáyīhé Xiāng</v>
      </c>
      <c r="D4050" t="s">
        <v>2793</v>
      </c>
      <c r="E4050" t="s">
        <v>11</v>
      </c>
      <c r="F4050" t="str">
        <f>_xlfn.CONCAT(D4050,", ",H4050,", ",I4050,", ","四川省")</f>
        <v>牙衣河乡, 雅江县, 甘孜藏族自治州, 四川省</v>
      </c>
      <c r="G4050">
        <v>998</v>
      </c>
      <c r="H4050" t="s">
        <v>8237</v>
      </c>
      <c r="I4050" t="s">
        <v>8219</v>
      </c>
      <c r="J4050" t="e">
        <f>VLOOKUP(F4050,[1]!china_towns_second__2[[Column1]:[Y]],3,FALSE)</f>
        <v>#N/A</v>
      </c>
      <c r="K4050" t="e">
        <f>VLOOKUP(F4050,[1]!china_towns_second__2[[Column1]:[Y]],2,FALSE)</f>
        <v>#N/A</v>
      </c>
      <c r="L4050" t="s">
        <v>13345</v>
      </c>
      <c r="M4050" t="str">
        <f>VLOOKUP(H4050,CHOOSE({1,2},Table22[Native],Table22[Name]),2,0)</f>
        <v>Yăjiāng Xiàn</v>
      </c>
      <c r="N4050" s="15" t="str">
        <f>VLOOKUP(I4050,CHOOSE({1,2},Table22[Native],Table22[Name]),2,0)</f>
        <v>Gānzī Zàngzú Zìzhìzhōu</v>
      </c>
      <c r="O4050" s="15" t="str">
        <f t="shared" si="126"/>
        <v>Yayihe Xiang (Gānzī Zàngzú Zìzhìzhōu)</v>
      </c>
      <c r="P4050" s="15" t="str">
        <f t="shared" si="127"/>
        <v>Yayihe Xiang (Gānzī Zàngzú Zìzhìzhōu)</v>
      </c>
    </row>
    <row r="4051" spans="1:16" hidden="1" x14ac:dyDescent="0.25">
      <c r="A4051" t="s">
        <v>2794</v>
      </c>
      <c r="B4051" t="str">
        <f>IF(COUNTIF(A:A,A4051)&gt;1,_xlfn.CONCAT(A4051," (",N4051,")"),A4051)</f>
        <v>Yàzhuó Zhèn</v>
      </c>
      <c r="C4051" t="str">
        <f>IF(COUNTIF(B:B,B4051)&gt;1,_xlfn.CONCAT(A4051," (",M4051,")"),B4051)</f>
        <v>Yàzhuó Zhèn</v>
      </c>
      <c r="D4051" t="s">
        <v>2795</v>
      </c>
      <c r="E4051" t="s">
        <v>7</v>
      </c>
      <c r="F4051" t="str">
        <f>_xlfn.CONCAT(D4051,", ",H4051,", ",I4051,", ","四川省")</f>
        <v>亚卓镇, 道孚县, 甘孜藏族自治州, 四川省</v>
      </c>
      <c r="G4051">
        <v>1918</v>
      </c>
      <c r="H4051" t="s">
        <v>8224</v>
      </c>
      <c r="I4051" t="s">
        <v>8219</v>
      </c>
      <c r="J4051">
        <f>VLOOKUP(F4051,[1]!china_towns_second__2[[Column1]:[Y]],3,FALSE)</f>
        <v>30.542512187237602</v>
      </c>
      <c r="K4051">
        <f>VLOOKUP(F4051,[1]!china_towns_second__2[[Column1]:[Y]],2,FALSE)</f>
        <v>101.1966513</v>
      </c>
      <c r="L4051" t="s">
        <v>13346</v>
      </c>
      <c r="M4051" t="str">
        <f>VLOOKUP(H4051,CHOOSE({1,2},Table22[Native],Table22[Name]),2,0)</f>
        <v>Dàofú Xiàn</v>
      </c>
      <c r="N4051" s="15" t="str">
        <f>VLOOKUP(I4051,CHOOSE({1,2},Table22[Native],Table22[Name]),2,0)</f>
        <v>Gānzī Zàngzú Zìzhìzhōu</v>
      </c>
      <c r="O4051" s="15" t="str">
        <f t="shared" si="126"/>
        <v>Yazhuo Zhen (Gānzī Zàngzú Zìzhìzhōu)</v>
      </c>
      <c r="P4051" s="15" t="str">
        <f t="shared" si="127"/>
        <v>Yazhuo Zhen (Gānzī Zàngzú Zìzhìzhōu)</v>
      </c>
    </row>
    <row r="4052" spans="1:16" hidden="1" x14ac:dyDescent="0.25">
      <c r="A4052" t="s">
        <v>5048</v>
      </c>
      <c r="B4052" t="str">
        <f>IF(COUNTIF(A:A,A4052)&gt;1,_xlfn.CONCAT(A4052," (",N4052,")"),A4052)</f>
        <v>Yēdĭ Xiāng</v>
      </c>
      <c r="C4052" t="str">
        <f>IF(COUNTIF(B:B,B4052)&gt;1,_xlfn.CONCAT(A4052," (",M4052,")"),B4052)</f>
        <v>Yēdĭ Xiāng</v>
      </c>
      <c r="D4052" t="s">
        <v>5049</v>
      </c>
      <c r="E4052" t="s">
        <v>11</v>
      </c>
      <c r="F4052" t="str">
        <f>_xlfn.CONCAT(D4052,", ",H4052,", ",I4052,", ","四川省")</f>
        <v>耶底乡, 普格县, 凉山彝族自治州, 四川省</v>
      </c>
      <c r="G4052">
        <v>1352</v>
      </c>
      <c r="H4052" t="s">
        <v>8283</v>
      </c>
      <c r="I4052" t="s">
        <v>8271</v>
      </c>
      <c r="J4052" t="e">
        <f>VLOOKUP(F4052,[1]!china_towns_second__2[[Column1]:[Y]],3,FALSE)</f>
        <v>#N/A</v>
      </c>
      <c r="K4052" t="e">
        <f>VLOOKUP(F4052,[1]!china_towns_second__2[[Column1]:[Y]],2,FALSE)</f>
        <v>#N/A</v>
      </c>
      <c r="L4052" t="s">
        <v>13347</v>
      </c>
      <c r="M4052" t="str">
        <f>VLOOKUP(H4052,CHOOSE({1,2},Table22[Native],Table22[Name]),2,0)</f>
        <v>Pŭgé Xiàn</v>
      </c>
      <c r="N4052" s="15" t="str">
        <f>VLOOKUP(I4052,CHOOSE({1,2},Table22[Native],Table22[Name]),2,0)</f>
        <v>Liángshān Yízú Zìzhìzhōu</v>
      </c>
      <c r="O4052" s="15" t="str">
        <f t="shared" si="126"/>
        <v>Yedi Xiang (Liángshān Yízú Zìzhìzhōu)</v>
      </c>
      <c r="P4052" s="15" t="str">
        <f t="shared" si="127"/>
        <v>Yedi Xiang (Liángshān Yízú Zìzhìzhōu)</v>
      </c>
    </row>
    <row r="4053" spans="1:16" hidden="1" x14ac:dyDescent="0.25">
      <c r="A4053" t="s">
        <v>5050</v>
      </c>
      <c r="B4053" t="str">
        <f>IF(COUNTIF(A:A,A4053)&gt;1,_xlfn.CONCAT(A4053," (",N4053,")"),A4053)</f>
        <v>Yĕlè Xiāng</v>
      </c>
      <c r="C4053" t="str">
        <f>IF(COUNTIF(B:B,B4053)&gt;1,_xlfn.CONCAT(A4053," (",M4053,")"),B4053)</f>
        <v>Yĕlè Xiāng</v>
      </c>
      <c r="D4053" t="s">
        <v>5051</v>
      </c>
      <c r="E4053" t="s">
        <v>11</v>
      </c>
      <c r="F4053" t="str">
        <f>_xlfn.CONCAT(D4053,", ",H4053,", ",I4053,", ","四川省")</f>
        <v>冶勒乡, 冕宁县, 凉山彝族自治州, 四川省</v>
      </c>
      <c r="G4053">
        <v>1056</v>
      </c>
      <c r="H4053" t="s">
        <v>8280</v>
      </c>
      <c r="I4053" t="s">
        <v>8271</v>
      </c>
      <c r="J4053" t="e">
        <f>VLOOKUP(F4053,[1]!china_towns_second__2[[Column1]:[Y]],3,FALSE)</f>
        <v>#N/A</v>
      </c>
      <c r="K4053" t="e">
        <f>VLOOKUP(F4053,[1]!china_towns_second__2[[Column1]:[Y]],2,FALSE)</f>
        <v>#N/A</v>
      </c>
      <c r="L4053" t="s">
        <v>13348</v>
      </c>
      <c r="M4053" t="str">
        <f>VLOOKUP(H4053,CHOOSE({1,2},Table22[Native],Table22[Name]),2,0)</f>
        <v>Miănníng Xiàn</v>
      </c>
      <c r="N4053" s="15" t="str">
        <f>VLOOKUP(I4053,CHOOSE({1,2},Table22[Native],Table22[Name]),2,0)</f>
        <v>Liángshān Yízú Zìzhìzhōu</v>
      </c>
      <c r="O4053" s="15" t="str">
        <f t="shared" si="126"/>
        <v>Yele Xiang (Liángshān Yízú Zìzhìzhōu)</v>
      </c>
      <c r="P4053" s="15" t="str">
        <f t="shared" si="127"/>
        <v>Yele Xiang (Liángshān Yízú Zìzhìzhōu)</v>
      </c>
    </row>
    <row r="4054" spans="1:16" hidden="1" x14ac:dyDescent="0.25">
      <c r="A4054" t="s">
        <v>5052</v>
      </c>
      <c r="B4054" t="str">
        <f>IF(COUNTIF(A:A,A4054)&gt;1,_xlfn.CONCAT(A4054," (",N4054,")"),A4054)</f>
        <v>Yĕniúpíng Xiāng</v>
      </c>
      <c r="C4054" t="str">
        <f>IF(COUNTIF(B:B,B4054)&gt;1,_xlfn.CONCAT(A4054," (",M4054,")"),B4054)</f>
        <v>Yĕniúpíng Xiāng</v>
      </c>
      <c r="D4054" t="s">
        <v>5053</v>
      </c>
      <c r="E4054" t="s">
        <v>11</v>
      </c>
      <c r="F4054" t="str">
        <f>_xlfn.CONCAT(D4054,", ",H4054,", ",I4054,", ","四川省")</f>
        <v>野牛坪乡, 会东县, 凉山彝族自治州, 四川省</v>
      </c>
      <c r="G4054">
        <v>5242</v>
      </c>
      <c r="H4054" t="s">
        <v>8275</v>
      </c>
      <c r="I4054" t="s">
        <v>8271</v>
      </c>
      <c r="J4054" t="e">
        <f>VLOOKUP(F4054,[1]!china_towns_second__2[[Column1]:[Y]],3,FALSE)</f>
        <v>#N/A</v>
      </c>
      <c r="K4054" t="e">
        <f>VLOOKUP(F4054,[1]!china_towns_second__2[[Column1]:[Y]],2,FALSE)</f>
        <v>#N/A</v>
      </c>
      <c r="L4054" t="s">
        <v>13349</v>
      </c>
      <c r="M4054" t="str">
        <f>VLOOKUP(H4054,CHOOSE({1,2},Table22[Native],Table22[Name]),2,0)</f>
        <v>Huìdōng Xiàn</v>
      </c>
      <c r="N4054" s="15" t="str">
        <f>VLOOKUP(I4054,CHOOSE({1,2},Table22[Native],Table22[Name]),2,0)</f>
        <v>Liángshān Yízú Zìzhìzhōu</v>
      </c>
      <c r="O4054" s="15" t="str">
        <f t="shared" si="126"/>
        <v>Yeniuping Xiang (Liángshān Yízú Zìzhìzhōu)</v>
      </c>
      <c r="P4054" s="15" t="str">
        <f t="shared" si="127"/>
        <v>Yeniuping Xiang (Liángshān Yízú Zìzhìzhōu)</v>
      </c>
    </row>
    <row r="4055" spans="1:16" hidden="1" x14ac:dyDescent="0.25">
      <c r="A4055" t="s">
        <v>5054</v>
      </c>
      <c r="B4055" t="str">
        <f>IF(COUNTIF(A:A,A4055)&gt;1,_xlfn.CONCAT(A4055," (",N4055,")"),A4055)</f>
        <v>Yĕzū Xiāng</v>
      </c>
      <c r="C4055" t="str">
        <f>IF(COUNTIF(B:B,B4055)&gt;1,_xlfn.CONCAT(A4055," (",M4055,")"),B4055)</f>
        <v>Yĕzū Xiāng</v>
      </c>
      <c r="D4055" t="s">
        <v>5055</v>
      </c>
      <c r="E4055" t="s">
        <v>11</v>
      </c>
      <c r="F4055" t="str">
        <f>_xlfn.CONCAT(D4055,", ",H4055,", ",I4055,", ","四川省")</f>
        <v>野租乡, 会东县, 凉山彝族自治州, 四川省</v>
      </c>
      <c r="G4055">
        <v>2834</v>
      </c>
      <c r="H4055" t="s">
        <v>8275</v>
      </c>
      <c r="I4055" t="s">
        <v>8271</v>
      </c>
      <c r="J4055" t="e">
        <f>VLOOKUP(F4055,[1]!china_towns_second__2[[Column1]:[Y]],3,FALSE)</f>
        <v>#N/A</v>
      </c>
      <c r="K4055" t="e">
        <f>VLOOKUP(F4055,[1]!china_towns_second__2[[Column1]:[Y]],2,FALSE)</f>
        <v>#N/A</v>
      </c>
      <c r="L4055" t="s">
        <v>13350</v>
      </c>
      <c r="M4055" t="str">
        <f>VLOOKUP(H4055,CHOOSE({1,2},Table22[Native],Table22[Name]),2,0)</f>
        <v>Huìdōng Xiàn</v>
      </c>
      <c r="N4055" s="15" t="str">
        <f>VLOOKUP(I4055,CHOOSE({1,2},Table22[Native],Table22[Name]),2,0)</f>
        <v>Liángshān Yízú Zìzhìzhōu</v>
      </c>
      <c r="O4055" s="15" t="str">
        <f t="shared" si="126"/>
        <v>Yezu Xiang (Liángshān Yízú Zìzhìzhōu)</v>
      </c>
      <c r="P4055" s="15" t="str">
        <f t="shared" si="127"/>
        <v>Yezu Xiang (Liángshān Yízú Zìzhìzhōu)</v>
      </c>
    </row>
    <row r="4056" spans="1:16" hidden="1" x14ac:dyDescent="0.25">
      <c r="A4056" t="s">
        <v>5056</v>
      </c>
      <c r="B4056" t="str">
        <f>IF(COUNTIF(A:A,A4056)&gt;1,_xlfn.CONCAT(A4056," (",N4056,")"),A4056)</f>
        <v>Yīdá Xiāng</v>
      </c>
      <c r="C4056" t="str">
        <f>IF(COUNTIF(B:B,B4056)&gt;1,_xlfn.CONCAT(A4056," (",M4056,")"),B4056)</f>
        <v>Yīdá Xiāng</v>
      </c>
      <c r="D4056" t="s">
        <v>5057</v>
      </c>
      <c r="E4056" t="s">
        <v>11</v>
      </c>
      <c r="F4056" t="str">
        <f>_xlfn.CONCAT(D4056,", ",H4056,", ",I4056,", ","四川省")</f>
        <v>依达乡, 金阳县, 凉山彝族自治州, 四川省</v>
      </c>
      <c r="G4056">
        <v>3303</v>
      </c>
      <c r="H4056" t="s">
        <v>8277</v>
      </c>
      <c r="I4056" t="s">
        <v>8271</v>
      </c>
      <c r="J4056" t="e">
        <f>VLOOKUP(F4056,[1]!china_towns_second__2[[Column1]:[Y]],3,FALSE)</f>
        <v>#N/A</v>
      </c>
      <c r="K4056" t="e">
        <f>VLOOKUP(F4056,[1]!china_towns_second__2[[Column1]:[Y]],2,FALSE)</f>
        <v>#N/A</v>
      </c>
      <c r="L4056" t="s">
        <v>13351</v>
      </c>
      <c r="M4056" t="str">
        <f>VLOOKUP(H4056,CHOOSE({1,2},Table22[Native],Table22[Name]),2,0)</f>
        <v>Jīnyáng Xiàn</v>
      </c>
      <c r="N4056" s="15" t="str">
        <f>VLOOKUP(I4056,CHOOSE({1,2},Table22[Native],Table22[Name]),2,0)</f>
        <v>Liángshān Yízú Zìzhìzhōu</v>
      </c>
      <c r="O4056" s="15" t="str">
        <f t="shared" si="126"/>
        <v>Yida Xiang (Liángshān Yízú Zìzhìzhōu)</v>
      </c>
      <c r="P4056" s="15" t="str">
        <f t="shared" si="127"/>
        <v>Yida Xiang (Liángshān Yízú Zìzhìzhōu)</v>
      </c>
    </row>
    <row r="4057" spans="1:16" hidden="1" x14ac:dyDescent="0.25">
      <c r="A4057" t="s">
        <v>7416</v>
      </c>
      <c r="B4057" t="str">
        <f>IF(COUNTIF(A:A,A4057)&gt;1,_xlfn.CONCAT(A4057," (",N4057,")"),A4057)</f>
        <v>Yídōng Zhèn</v>
      </c>
      <c r="C4057" t="str">
        <f>IF(COUNTIF(B:B,B4057)&gt;1,_xlfn.CONCAT(A4057," (",M4057,")"),B4057)</f>
        <v>Yídōng Zhèn</v>
      </c>
      <c r="D4057" t="s">
        <v>7417</v>
      </c>
      <c r="E4057" t="s">
        <v>7</v>
      </c>
      <c r="F4057" t="str">
        <f>_xlfn.CONCAT(D4057,", ",H4057,", ",I4057,", ","四川省")</f>
        <v>宜东镇, 汉源县, 雅安市, 四川省</v>
      </c>
      <c r="G4057">
        <v>15969</v>
      </c>
      <c r="H4057" t="s">
        <v>8351</v>
      </c>
      <c r="I4057" t="s">
        <v>8349</v>
      </c>
      <c r="J4057">
        <f>VLOOKUP(F4057,[1]!china_towns_second__2[[Column1]:[Y]],3,FALSE)</f>
        <v>29.6511623995282</v>
      </c>
      <c r="K4057">
        <f>VLOOKUP(F4057,[1]!china_towns_second__2[[Column1]:[Y]],2,FALSE)</f>
        <v>102.45836300000001</v>
      </c>
      <c r="L4057" t="s">
        <v>13352</v>
      </c>
      <c r="M4057" t="str">
        <f>VLOOKUP(H4057,CHOOSE({1,2},Table22[Native],Table22[Name]),2,0)</f>
        <v>Hànyuán Xiàn</v>
      </c>
      <c r="N4057" s="15" t="str">
        <f>VLOOKUP(I4057,CHOOSE({1,2},Table22[Native],Table22[Name]),2,0)</f>
        <v>Yă'ān Shì</v>
      </c>
      <c r="O4057" s="15" t="str">
        <f t="shared" si="126"/>
        <v>Yidong Zhen (Yă'ān Shì)</v>
      </c>
      <c r="P4057" s="15" t="str">
        <f t="shared" si="127"/>
        <v>Yidong Zhen (Yă'ān Shì)</v>
      </c>
    </row>
    <row r="4058" spans="1:16" hidden="1" x14ac:dyDescent="0.25">
      <c r="A4058" t="s">
        <v>5058</v>
      </c>
      <c r="B4058" t="str">
        <f>IF(COUNTIF(A:A,A4058)&gt;1,_xlfn.CONCAT(A4058," (",N4058,")"),A4058)</f>
        <v>Yīguŏjué Xiāng</v>
      </c>
      <c r="C4058" t="str">
        <f>IF(COUNTIF(B:B,B4058)&gt;1,_xlfn.CONCAT(A4058," (",M4058,")"),B4058)</f>
        <v>Yīguŏjué Xiāng</v>
      </c>
      <c r="D4058" t="s">
        <v>5059</v>
      </c>
      <c r="E4058" t="s">
        <v>11</v>
      </c>
      <c r="F4058" t="str">
        <f>_xlfn.CONCAT(D4058,", ",H4058,", ",I4058,", ","四川省")</f>
        <v>依果觉乡, 美姑县, 凉山彝族自治州, 四川省</v>
      </c>
      <c r="G4058">
        <v>8109</v>
      </c>
      <c r="H4058" t="s">
        <v>8279</v>
      </c>
      <c r="I4058" t="s">
        <v>8271</v>
      </c>
      <c r="J4058" t="e">
        <f>VLOOKUP(F4058,[1]!china_towns_second__2[[Column1]:[Y]],3,FALSE)</f>
        <v>#N/A</v>
      </c>
      <c r="K4058" t="e">
        <f>VLOOKUP(F4058,[1]!china_towns_second__2[[Column1]:[Y]],2,FALSE)</f>
        <v>#N/A</v>
      </c>
      <c r="L4058" t="s">
        <v>13353</v>
      </c>
      <c r="M4058" t="str">
        <f>VLOOKUP(H4058,CHOOSE({1,2},Table22[Native],Table22[Name]),2,0)</f>
        <v>Mĕigū Xiàn</v>
      </c>
      <c r="N4058" s="15" t="str">
        <f>VLOOKUP(I4058,CHOOSE({1,2},Table22[Native],Table22[Name]),2,0)</f>
        <v>Liángshān Yízú Zìzhìzhōu</v>
      </c>
      <c r="O4058" s="15" t="str">
        <f t="shared" si="126"/>
        <v>Yiguojue Xiang (Liángshān Yízú Zìzhìzhōu)</v>
      </c>
      <c r="P4058" s="15" t="str">
        <f t="shared" si="127"/>
        <v>Yiguojue Xiang (Liángshān Yízú Zìzhìzhōu)</v>
      </c>
    </row>
    <row r="4059" spans="1:16" hidden="1" x14ac:dyDescent="0.25">
      <c r="A4059" t="s">
        <v>5060</v>
      </c>
      <c r="B4059" t="str">
        <f>IF(COUNTIF(A:A,A4059)&gt;1,_xlfn.CONCAT(A4059," (",N4059,")"),A4059)</f>
        <v>Yíhăi Zhèn</v>
      </c>
      <c r="C4059" t="str">
        <f>IF(COUNTIF(B:B,B4059)&gt;1,_xlfn.CONCAT(A4059," (",M4059,")"),B4059)</f>
        <v>Yíhăi Zhèn</v>
      </c>
      <c r="D4059" t="s">
        <v>5061</v>
      </c>
      <c r="E4059" t="s">
        <v>7</v>
      </c>
      <c r="F4059" t="str">
        <f>_xlfn.CONCAT(D4059,", ",H4059,", ",I4059,", ","四川省")</f>
        <v>彝海镇, 冕宁县, 凉山彝族自治州, 四川省</v>
      </c>
      <c r="G4059">
        <v>5772</v>
      </c>
      <c r="H4059" t="s">
        <v>8280</v>
      </c>
      <c r="I4059" t="s">
        <v>8271</v>
      </c>
      <c r="J4059">
        <f>VLOOKUP(F4059,[1]!china_towns_second__2[[Column1]:[Y]],3,FALSE)</f>
        <v>28.72519718625</v>
      </c>
      <c r="K4059">
        <f>VLOOKUP(F4059,[1]!china_towns_second__2[[Column1]:[Y]],2,FALSE)</f>
        <v>102.289852</v>
      </c>
      <c r="L4059" t="s">
        <v>13354</v>
      </c>
      <c r="M4059" t="str">
        <f>VLOOKUP(H4059,CHOOSE({1,2},Table22[Native],Table22[Name]),2,0)</f>
        <v>Miănníng Xiàn</v>
      </c>
      <c r="N4059" s="15" t="str">
        <f>VLOOKUP(I4059,CHOOSE({1,2},Table22[Native],Table22[Name]),2,0)</f>
        <v>Liángshān Yízú Zìzhìzhōu</v>
      </c>
      <c r="O4059" s="15" t="str">
        <f t="shared" si="126"/>
        <v>Yihai Zhen (Liángshān Yízú Zìzhìzhōu)</v>
      </c>
      <c r="P4059" s="15" t="str">
        <f t="shared" si="127"/>
        <v>Yihai Zhen (Liángshān Yízú Zìzhìzhōu)</v>
      </c>
    </row>
    <row r="4060" spans="1:16" hidden="1" x14ac:dyDescent="0.25">
      <c r="A4060" t="s">
        <v>1977</v>
      </c>
      <c r="B4060" t="str">
        <f>IF(COUNTIF(A:A,A4060)&gt;1,_xlfn.CONCAT(A4060," (",N4060,")"),A4060)</f>
        <v>Yìhé Xiāng (Dázhōu Shì)</v>
      </c>
      <c r="C4060" t="str">
        <f>IF(COUNTIF(B:B,B4060)&gt;1,_xlfn.CONCAT(A4060," (",M4060,")"),B4060)</f>
        <v>Yìhé Xiāng (Dázhōu Shì)</v>
      </c>
      <c r="D4060" t="s">
        <v>1978</v>
      </c>
      <c r="E4060" t="s">
        <v>11</v>
      </c>
      <c r="F4060" t="str">
        <f>_xlfn.CONCAT(D4060,", ",H4060,", ",I4060,", ","四川省")</f>
        <v>义和乡, 渠县, 达州市, 四川省</v>
      </c>
      <c r="G4060">
        <v>6321</v>
      </c>
      <c r="H4060" t="s">
        <v>8206</v>
      </c>
      <c r="I4060" t="s">
        <v>8202</v>
      </c>
      <c r="J4060" t="e">
        <f>VLOOKUP(F4060,[1]!china_towns_second__2[[Column1]:[Y]],3,FALSE)</f>
        <v>#N/A</v>
      </c>
      <c r="K4060" t="e">
        <f>VLOOKUP(F4060,[1]!china_towns_second__2[[Column1]:[Y]],2,FALSE)</f>
        <v>#N/A</v>
      </c>
      <c r="L4060" t="s">
        <v>14463</v>
      </c>
      <c r="M4060" t="str">
        <f>VLOOKUP(H4060,CHOOSE({1,2},Table22[Native],Table22[Name]),2,0)</f>
        <v>Qú Xiàn</v>
      </c>
      <c r="N4060" s="15" t="str">
        <f>VLOOKUP(I4060,CHOOSE({1,2},Table22[Native],Table22[Name]),2,0)</f>
        <v>Dázhōu Shì</v>
      </c>
      <c r="O4060" s="15" t="str">
        <f t="shared" si="126"/>
        <v>Yihe Xiang (Dazhou Shi) (Dázhōu Shì)</v>
      </c>
      <c r="P4060" s="15" t="str">
        <f t="shared" si="127"/>
        <v>Yihe Xiang (Dazhou Shi) (Dázhōu Shì)</v>
      </c>
    </row>
    <row r="4061" spans="1:16" hidden="1" x14ac:dyDescent="0.25">
      <c r="A4061" t="s">
        <v>1977</v>
      </c>
      <c r="B4061" t="str">
        <f>IF(COUNTIF(A:A,A4061)&gt;1,_xlfn.CONCAT(A4061," (",N4061,")"),A4061)</f>
        <v>Yìhé Xiāng (Méishān Shì)</v>
      </c>
      <c r="C4061" t="str">
        <f>IF(COUNTIF(B:B,B4061)&gt;1,_xlfn.CONCAT(A4061," (",M4061,")"),B4061)</f>
        <v>Yìhé Xiāng (Méishān Shì)</v>
      </c>
      <c r="D4061" t="s">
        <v>1978</v>
      </c>
      <c r="E4061" t="s">
        <v>11</v>
      </c>
      <c r="F4061" t="str">
        <f>_xlfn.CONCAT(D4061,", ",H4061,", ",I4061,", ","四川省")</f>
        <v>义和乡, 彭山区, 眉山市, 四川省</v>
      </c>
      <c r="G4061">
        <v>11675</v>
      </c>
      <c r="H4061" t="s">
        <v>8303</v>
      </c>
      <c r="I4061" t="s">
        <v>8299</v>
      </c>
      <c r="J4061" t="e">
        <f>VLOOKUP(F4061,[1]!china_towns_second__2[[Column1]:[Y]],3,FALSE)</f>
        <v>#N/A</v>
      </c>
      <c r="K4061" t="e">
        <f>VLOOKUP(F4061,[1]!china_towns_second__2[[Column1]:[Y]],2,FALSE)</f>
        <v>#N/A</v>
      </c>
      <c r="L4061" t="s">
        <v>14464</v>
      </c>
      <c r="M4061" t="str">
        <f>VLOOKUP(H4061,CHOOSE({1,2},Table22[Native],Table22[Name]),2,0)</f>
        <v>Péngshān Qū</v>
      </c>
      <c r="N4061" s="15" t="str">
        <f>VLOOKUP(I4061,CHOOSE({1,2},Table22[Native],Table22[Name]),2,0)</f>
        <v>Méishān Shì</v>
      </c>
      <c r="O4061" s="15" t="str">
        <f t="shared" si="126"/>
        <v>Yihe Xiang (Meishan Shi) (Méishān Shì)</v>
      </c>
      <c r="P4061" s="15" t="str">
        <f t="shared" si="127"/>
        <v>Yihe Xiang (Meishan Shi) (Méishān Shì)</v>
      </c>
    </row>
    <row r="4062" spans="1:16" hidden="1" x14ac:dyDescent="0.25">
      <c r="A4062" t="s">
        <v>1977</v>
      </c>
      <c r="B4062" t="str">
        <f>IF(COUNTIF(A:A,A4062)&gt;1,_xlfn.CONCAT(A4062," (",N4062,")"),A4062)</f>
        <v>Yìhé Xiāng (Nánchōng Shì)</v>
      </c>
      <c r="C4062" t="str">
        <f>IF(COUNTIF(B:B,B4062)&gt;1,_xlfn.CONCAT(A4062," (",M4062,")"),B4062)</f>
        <v>Yìhé Xiāng (Nánchōng Shì)</v>
      </c>
      <c r="D4062" t="s">
        <v>1978</v>
      </c>
      <c r="E4062" t="s">
        <v>11</v>
      </c>
      <c r="F4062" t="str">
        <f>_xlfn.CONCAT(D4062,", ",H4062,", ",I4062,", ","四川省")</f>
        <v>义和乡, 西充县, 南充市, 四川省</v>
      </c>
      <c r="G4062">
        <v>5696</v>
      </c>
      <c r="H4062" t="s">
        <v>8325</v>
      </c>
      <c r="I4062" t="s">
        <v>8318</v>
      </c>
      <c r="J4062" t="e">
        <f>VLOOKUP(F4062,[1]!china_towns_second__2[[Column1]:[Y]],3,FALSE)</f>
        <v>#N/A</v>
      </c>
      <c r="K4062" t="e">
        <f>VLOOKUP(F4062,[1]!china_towns_second__2[[Column1]:[Y]],2,FALSE)</f>
        <v>#N/A</v>
      </c>
      <c r="L4062" t="s">
        <v>14465</v>
      </c>
      <c r="M4062" t="str">
        <f>VLOOKUP(H4062,CHOOSE({1,2},Table22[Native],Table22[Name]),2,0)</f>
        <v>Xīchōng Xiàn</v>
      </c>
      <c r="N4062" s="15" t="str">
        <f>VLOOKUP(I4062,CHOOSE({1,2},Table22[Native],Table22[Name]),2,0)</f>
        <v>Nánchōng Shì</v>
      </c>
      <c r="O4062" s="15" t="str">
        <f t="shared" si="126"/>
        <v>Yihe Xiang (Nanchong Shi) (Nánchōng Shì)</v>
      </c>
      <c r="P4062" s="15" t="str">
        <f t="shared" si="127"/>
        <v>Yihe Xiang (Nanchong Shi) (Nánchōng Shì)</v>
      </c>
    </row>
    <row r="4063" spans="1:16" hidden="1" x14ac:dyDescent="0.25">
      <c r="A4063" t="s">
        <v>5062</v>
      </c>
      <c r="B4063" t="str">
        <f>IF(COUNTIF(A:A,A4063)&gt;1,_xlfn.CONCAT(A4063," (",N4063,")"),A4063)</f>
        <v>Yījí Xiāng</v>
      </c>
      <c r="C4063" t="str">
        <f>IF(COUNTIF(B:B,B4063)&gt;1,_xlfn.CONCAT(A4063," (",M4063,")"),B4063)</f>
        <v>Yījí Xiāng</v>
      </c>
      <c r="D4063" t="s">
        <v>5063</v>
      </c>
      <c r="E4063" t="s">
        <v>11</v>
      </c>
      <c r="F4063" t="str">
        <f>_xlfn.CONCAT(D4063,", ",H4063,", ",I4063,", ","四川省")</f>
        <v>依吉乡, 木里藏族自治县, 凉山彝族自治州, 四川省</v>
      </c>
      <c r="G4063">
        <v>3300</v>
      </c>
      <c r="H4063" t="s">
        <v>8281</v>
      </c>
      <c r="I4063" t="s">
        <v>8271</v>
      </c>
      <c r="J4063" t="e">
        <f>VLOOKUP(F4063,[1]!china_towns_second__2[[Column1]:[Y]],3,FALSE)</f>
        <v>#N/A</v>
      </c>
      <c r="K4063" t="e">
        <f>VLOOKUP(F4063,[1]!china_towns_second__2[[Column1]:[Y]],2,FALSE)</f>
        <v>#N/A</v>
      </c>
      <c r="L4063" t="s">
        <v>13355</v>
      </c>
      <c r="M4063" t="str">
        <f>VLOOKUP(H4063,CHOOSE({1,2},Table22[Native],Table22[Name]),2,0)</f>
        <v>Mùlĭ Zàngzú Zìzhìxiàn</v>
      </c>
      <c r="N4063" s="15" t="str">
        <f>VLOOKUP(I4063,CHOOSE({1,2},Table22[Native],Table22[Name]),2,0)</f>
        <v>Liángshān Yízú Zìzhìzhōu</v>
      </c>
      <c r="O4063" s="15" t="str">
        <f t="shared" si="126"/>
        <v>Yiji Xiang (Liángshān Yízú Zìzhìzhōu)</v>
      </c>
      <c r="P4063" s="15" t="str">
        <f t="shared" si="127"/>
        <v>Yiji Xiang (Liángshān Yízú Zìzhìzhōu)</v>
      </c>
    </row>
    <row r="4064" spans="1:16" hidden="1" x14ac:dyDescent="0.25">
      <c r="A4064" t="s">
        <v>7696</v>
      </c>
      <c r="B4064" t="str">
        <f>IF(COUNTIF(A:A,A4064)&gt;1,_xlfn.CONCAT(A4064," (",N4064,")"),A4064)</f>
        <v>Yílè Zhèn</v>
      </c>
      <c r="C4064" t="str">
        <f>IF(COUNTIF(B:B,B4064)&gt;1,_xlfn.CONCAT(A4064," (",M4064,")"),B4064)</f>
        <v>Yílè Zhèn</v>
      </c>
      <c r="D4064" t="s">
        <v>7697</v>
      </c>
      <c r="E4064" t="s">
        <v>7</v>
      </c>
      <c r="F4064" t="str">
        <f>_xlfn.CONCAT(D4064,", ",H4064,", ",I4064,", ","四川省")</f>
        <v>怡乐镇, 江安县, 宜宾市, 四川省</v>
      </c>
      <c r="G4064">
        <v>20248</v>
      </c>
      <c r="H4064" t="s">
        <v>8364</v>
      </c>
      <c r="I4064" t="s">
        <v>8359</v>
      </c>
      <c r="J4064">
        <f>VLOOKUP(F4064,[1]!china_towns_second__2[[Column1]:[Y]],3,FALSE)</f>
        <v>28.7051066086105</v>
      </c>
      <c r="K4064">
        <f>VLOOKUP(F4064,[1]!china_towns_second__2[[Column1]:[Y]],2,FALSE)</f>
        <v>105.15767889999999</v>
      </c>
      <c r="L4064" t="s">
        <v>13356</v>
      </c>
      <c r="M4064" t="str">
        <f>VLOOKUP(H4064,CHOOSE({1,2},Table22[Native],Table22[Name]),2,0)</f>
        <v>Jiāng'ān Xiàn</v>
      </c>
      <c r="N4064" s="15" t="str">
        <f>VLOOKUP(I4064,CHOOSE({1,2},Table22[Native],Table22[Name]),2,0)</f>
        <v>Yíbīn Shì</v>
      </c>
      <c r="O4064" s="15" t="str">
        <f t="shared" si="126"/>
        <v>Yile Zhen (Yíbīn Shì)</v>
      </c>
      <c r="P4064" s="15" t="str">
        <f t="shared" si="127"/>
        <v>Yile Zhen (Yíbīn Shì)</v>
      </c>
    </row>
    <row r="4065" spans="1:16" hidden="1" x14ac:dyDescent="0.25">
      <c r="A4065" t="s">
        <v>6661</v>
      </c>
      <c r="B4065" t="str">
        <f>IF(COUNTIF(A:A,A4065)&gt;1,_xlfn.CONCAT(A4065," (",N4065,")"),A4065)</f>
        <v>Yīlì Zhèn</v>
      </c>
      <c r="C4065" t="str">
        <f>IF(COUNTIF(B:B,B4065)&gt;1,_xlfn.CONCAT(A4065," (",M4065,")"),B4065)</f>
        <v>Yīlì Zhèn</v>
      </c>
      <c r="D4065" t="s">
        <v>6662</v>
      </c>
      <c r="E4065" t="s">
        <v>7</v>
      </c>
      <c r="F4065" t="str">
        <f>_xlfn.CONCAT(D4065,", ",H4065,", ",I4065,", ","四川省")</f>
        <v>一立镇, 嘉陵区, 南充市, 四川省</v>
      </c>
      <c r="G4065">
        <v>13683</v>
      </c>
      <c r="H4065" t="s">
        <v>8320</v>
      </c>
      <c r="I4065" t="s">
        <v>8318</v>
      </c>
      <c r="J4065">
        <f>VLOOKUP(F4065,[1]!china_towns_second__2[[Column1]:[Y]],3,FALSE)</f>
        <v>30.754162025381699</v>
      </c>
      <c r="K4065">
        <f>VLOOKUP(F4065,[1]!china_towns_second__2[[Column1]:[Y]],2,FALSE)</f>
        <v>105.93145029999999</v>
      </c>
      <c r="L4065" t="s">
        <v>13357</v>
      </c>
      <c r="M4065" t="str">
        <f>VLOOKUP(H4065,CHOOSE({1,2},Table22[Native],Table22[Name]),2,0)</f>
        <v>Jiālíng Qū</v>
      </c>
      <c r="N4065" s="15" t="str">
        <f>VLOOKUP(I4065,CHOOSE({1,2},Table22[Native],Table22[Name]),2,0)</f>
        <v>Nánchōng Shì</v>
      </c>
      <c r="O4065" s="15" t="str">
        <f t="shared" si="126"/>
        <v>Yili Zhen (Nánchōng Shì)</v>
      </c>
      <c r="P4065" s="15" t="str">
        <f t="shared" si="127"/>
        <v>Yili Zhen (Nánchōng Shì)</v>
      </c>
    </row>
    <row r="4066" spans="1:16" hidden="1" x14ac:dyDescent="0.25">
      <c r="A4066" t="s">
        <v>6663</v>
      </c>
      <c r="B4066" t="str">
        <f>IF(COUNTIF(A:A,A4066)&gt;1,_xlfn.CONCAT(A4066," (",N4066,")"),A4066)</f>
        <v>Yìlù Zhèn</v>
      </c>
      <c r="C4066" t="str">
        <f>IF(COUNTIF(B:B,B4066)&gt;1,_xlfn.CONCAT(A4066," (",M4066,")"),B4066)</f>
        <v>Yìlù Zhèn</v>
      </c>
      <c r="D4066" t="s">
        <v>6664</v>
      </c>
      <c r="E4066" t="s">
        <v>7</v>
      </c>
      <c r="F4066" t="str">
        <f>_xlfn.CONCAT(D4066,", ",H4066,", ",I4066,", ","四川省")</f>
        <v>义路镇, 仪陇县, 南充市, 四川省</v>
      </c>
      <c r="G4066">
        <v>10209</v>
      </c>
      <c r="H4066" t="s">
        <v>8326</v>
      </c>
      <c r="I4066" t="s">
        <v>8318</v>
      </c>
      <c r="J4066">
        <f>VLOOKUP(F4066,[1]!china_towns_second__2[[Column1]:[Y]],3,FALSE)</f>
        <v>31.531691819326099</v>
      </c>
      <c r="K4066">
        <f>VLOOKUP(F4066,[1]!china_towns_second__2[[Column1]:[Y]],2,FALSE)</f>
        <v>106.6568796</v>
      </c>
      <c r="L4066" t="s">
        <v>13358</v>
      </c>
      <c r="M4066" t="str">
        <f>VLOOKUP(H4066,CHOOSE({1,2},Table22[Native],Table22[Name]),2,0)</f>
        <v>Yílŏng Xiàn</v>
      </c>
      <c r="N4066" s="15" t="str">
        <f>VLOOKUP(I4066,CHOOSE({1,2},Table22[Native],Table22[Name]),2,0)</f>
        <v>Nánchōng Shì</v>
      </c>
      <c r="O4066" s="15" t="str">
        <f t="shared" si="126"/>
        <v>Yilu Zhen (Nánchōng Shì)</v>
      </c>
      <c r="P4066" s="15" t="str">
        <f t="shared" si="127"/>
        <v>Yilu Zhen (Nánchōng Shì)</v>
      </c>
    </row>
    <row r="4067" spans="1:16" hidden="1" x14ac:dyDescent="0.25">
      <c r="A4067" t="s">
        <v>5068</v>
      </c>
      <c r="B4067" t="str">
        <f>IF(COUNTIF(A:A,A4067)&gt;1,_xlfn.CONCAT(A4067," (",N4067,")"),A4067)</f>
        <v>Yīluò Xiāng</v>
      </c>
      <c r="C4067" t="str">
        <f>IF(COUNTIF(B:B,B4067)&gt;1,_xlfn.CONCAT(A4067," (",M4067,")"),B4067)</f>
        <v>Yīluò Xiāng</v>
      </c>
      <c r="D4067" t="s">
        <v>5069</v>
      </c>
      <c r="E4067" t="s">
        <v>11</v>
      </c>
      <c r="F4067" t="str">
        <f>_xlfn.CONCAT(D4067,", ",H4067,", ",I4067,", ","四川省")</f>
        <v>依洛乡, 喜德县, 凉山彝族自治州, 四川省</v>
      </c>
      <c r="G4067">
        <v>3288</v>
      </c>
      <c r="H4067" t="s">
        <v>8285</v>
      </c>
      <c r="I4067" t="s">
        <v>8271</v>
      </c>
      <c r="J4067" t="e">
        <f>VLOOKUP(F4067,[1]!china_towns_second__2[[Column1]:[Y]],3,FALSE)</f>
        <v>#N/A</v>
      </c>
      <c r="K4067" t="e">
        <f>VLOOKUP(F4067,[1]!china_towns_second__2[[Column1]:[Y]],2,FALSE)</f>
        <v>#N/A</v>
      </c>
      <c r="L4067" t="s">
        <v>13359</v>
      </c>
      <c r="M4067" t="str">
        <f>VLOOKUP(H4067,CHOOSE({1,2},Table22[Native],Table22[Name]),2,0)</f>
        <v>Xĭdé Xiàn</v>
      </c>
      <c r="N4067" s="15" t="str">
        <f>VLOOKUP(I4067,CHOOSE({1,2},Table22[Native],Table22[Name]),2,0)</f>
        <v>Liángshān Yízú Zìzhìzhōu</v>
      </c>
      <c r="O4067" s="15" t="str">
        <f t="shared" si="126"/>
        <v>Yiluo Xiang (Liángshān Yízú Zìzhìzhōu)</v>
      </c>
      <c r="P4067" s="15" t="str">
        <f t="shared" si="127"/>
        <v>Yiluo Xiang (Liángshān Yízú Zìzhìzhōu)</v>
      </c>
    </row>
    <row r="4068" spans="1:16" hidden="1" x14ac:dyDescent="0.25">
      <c r="A4068" t="s">
        <v>5064</v>
      </c>
      <c r="B4068" t="str">
        <f>IF(COUNTIF(A:A,A4068)&gt;1,_xlfn.CONCAT(A4068," (",N4068,")"),A4068)</f>
        <v>Yīluòdìbà Zhèn</v>
      </c>
      <c r="C4068" t="str">
        <f>IF(COUNTIF(B:B,B4068)&gt;1,_xlfn.CONCAT(A4068," (",M4068,")"),B4068)</f>
        <v>Yīluòdìbà Zhèn</v>
      </c>
      <c r="D4068" t="s">
        <v>5065</v>
      </c>
      <c r="E4068" t="s">
        <v>7</v>
      </c>
      <c r="F4068" t="str">
        <f>_xlfn.CONCAT(D4068,", ",H4068,", ",I4068,", ","四川省")</f>
        <v>依洛地坝镇, 越西县, 凉山彝族自治州, 四川省</v>
      </c>
      <c r="G4068">
        <v>7877</v>
      </c>
      <c r="H4068" t="s">
        <v>8287</v>
      </c>
      <c r="I4068" t="s">
        <v>8271</v>
      </c>
      <c r="J4068">
        <f>VLOOKUP(F4068,[1]!china_towns_second__2[[Column1]:[Y]],3,FALSE)</f>
        <v>28.481067454718598</v>
      </c>
      <c r="K4068">
        <f>VLOOKUP(F4068,[1]!china_towns_second__2[[Column1]:[Y]],2,FALSE)</f>
        <v>102.6978594</v>
      </c>
      <c r="L4068" t="s">
        <v>13360</v>
      </c>
      <c r="M4068" t="str">
        <f>VLOOKUP(H4068,CHOOSE({1,2},Table22[Native],Table22[Name]),2,0)</f>
        <v>Yuèxī Xiàn</v>
      </c>
      <c r="N4068" s="15" t="str">
        <f>VLOOKUP(I4068,CHOOSE({1,2},Table22[Native],Table22[Name]),2,0)</f>
        <v>Liángshān Yízú Zìzhìzhōu</v>
      </c>
      <c r="O4068" s="15" t="str">
        <f t="shared" si="126"/>
        <v>Yiluodiba Zhen (Liángshān Yízú Zìzhìzhōu)</v>
      </c>
      <c r="P4068" s="15" t="str">
        <f t="shared" si="127"/>
        <v>Yiluodiba Zhen (Liángshān Yízú Zìzhìzhōu)</v>
      </c>
    </row>
    <row r="4069" spans="1:16" hidden="1" x14ac:dyDescent="0.25">
      <c r="A4069" t="s">
        <v>5066</v>
      </c>
      <c r="B4069" t="str">
        <f>IF(COUNTIF(A:A,A4069)&gt;1,_xlfn.CONCAT(A4069," (",N4069,")"),A4069)</f>
        <v>Yīluòlādá Xiāng</v>
      </c>
      <c r="C4069" t="str">
        <f>IF(COUNTIF(B:B,B4069)&gt;1,_xlfn.CONCAT(A4069," (",M4069,")"),B4069)</f>
        <v>Yīluòlādá Xiāng</v>
      </c>
      <c r="D4069" t="s">
        <v>5067</v>
      </c>
      <c r="E4069" t="s">
        <v>11</v>
      </c>
      <c r="F4069" t="str">
        <f>_xlfn.CONCAT(D4069,", ",H4069,", ",I4069,", ","四川省")</f>
        <v>依洛拉达乡, 美姑县, 凉山彝族自治州, 四川省</v>
      </c>
      <c r="G4069">
        <v>3544</v>
      </c>
      <c r="H4069" t="s">
        <v>8279</v>
      </c>
      <c r="I4069" t="s">
        <v>8271</v>
      </c>
      <c r="J4069" t="e">
        <f>VLOOKUP(F4069,[1]!china_towns_second__2[[Column1]:[Y]],3,FALSE)</f>
        <v>#N/A</v>
      </c>
      <c r="K4069" t="e">
        <f>VLOOKUP(F4069,[1]!china_towns_second__2[[Column1]:[Y]],2,FALSE)</f>
        <v>#N/A</v>
      </c>
      <c r="L4069" t="s">
        <v>13361</v>
      </c>
      <c r="M4069" t="str">
        <f>VLOOKUP(H4069,CHOOSE({1,2},Table22[Native],Table22[Name]),2,0)</f>
        <v>Mĕigū Xiàn</v>
      </c>
      <c r="N4069" s="15" t="str">
        <f>VLOOKUP(I4069,CHOOSE({1,2},Table22[Native],Table22[Name]),2,0)</f>
        <v>Liángshān Yízú Zìzhìzhōu</v>
      </c>
      <c r="O4069" s="15" t="str">
        <f t="shared" si="126"/>
        <v>Yiluolada Xiang (Liángshān Yízú Zìzhìzhōu)</v>
      </c>
      <c r="P4069" s="15" t="str">
        <f t="shared" si="127"/>
        <v>Yiluolada Xiang (Liángshān Yízú Zìzhìzhōu)</v>
      </c>
    </row>
    <row r="4070" spans="1:16" hidden="1" x14ac:dyDescent="0.25">
      <c r="A4070" t="s">
        <v>6665</v>
      </c>
      <c r="B4070" t="str">
        <f>IF(COUNTIF(A:A,A4070)&gt;1,_xlfn.CONCAT(A4070," (",N4070,")"),A4070)</f>
        <v>Yìmén Xiāng</v>
      </c>
      <c r="C4070" t="str">
        <f>IF(COUNTIF(B:B,B4070)&gt;1,_xlfn.CONCAT(A4070," (",M4070,")"),B4070)</f>
        <v>Yìmén Xiāng</v>
      </c>
      <c r="D4070" t="s">
        <v>6666</v>
      </c>
      <c r="E4070" t="s">
        <v>11</v>
      </c>
      <c r="F4070" t="str">
        <f>_xlfn.CONCAT(D4070,", ",H4070,", ",I4070,", ","四川省")</f>
        <v>义门乡, 仪陇县, 南充市, 四川省</v>
      </c>
      <c r="G4070">
        <v>9349</v>
      </c>
      <c r="H4070" t="s">
        <v>8326</v>
      </c>
      <c r="I4070" t="s">
        <v>8318</v>
      </c>
      <c r="J4070" t="e">
        <f>VLOOKUP(F4070,[1]!china_towns_second__2[[Column1]:[Y]],3,FALSE)</f>
        <v>#N/A</v>
      </c>
      <c r="K4070" t="e">
        <f>VLOOKUP(F4070,[1]!china_towns_second__2[[Column1]:[Y]],2,FALSE)</f>
        <v>#N/A</v>
      </c>
      <c r="L4070" t="s">
        <v>13362</v>
      </c>
      <c r="M4070" t="str">
        <f>VLOOKUP(H4070,CHOOSE({1,2},Table22[Native],Table22[Name]),2,0)</f>
        <v>Yílŏng Xiàn</v>
      </c>
      <c r="N4070" s="15" t="str">
        <f>VLOOKUP(I4070,CHOOSE({1,2},Table22[Native],Table22[Name]),2,0)</f>
        <v>Nánchōng Shì</v>
      </c>
      <c r="O4070" s="15" t="str">
        <f t="shared" si="126"/>
        <v>Yimen Xiang (Nánchōng Shì)</v>
      </c>
      <c r="P4070" s="15" t="str">
        <f t="shared" si="127"/>
        <v>Yimen Xiang (Nánchōng Shì)</v>
      </c>
    </row>
    <row r="4071" spans="1:16" hidden="1" x14ac:dyDescent="0.25">
      <c r="A4071" t="s">
        <v>5070</v>
      </c>
      <c r="B4071" t="str">
        <f>IF(COUNTIF(A:A,A4071)&gt;1,_xlfn.CONCAT(A4071," (",N4071,")"),A4071)</f>
        <v>Yìmén Zhèn</v>
      </c>
      <c r="C4071" t="str">
        <f>IF(COUNTIF(B:B,B4071)&gt;1,_xlfn.CONCAT(A4071," (",M4071,")"),B4071)</f>
        <v>Yìmén Zhèn</v>
      </c>
      <c r="D4071" t="s">
        <v>5071</v>
      </c>
      <c r="E4071" t="s">
        <v>7</v>
      </c>
      <c r="F4071" t="str">
        <f>_xlfn.CONCAT(D4071,", ",H4071,", ",I4071,", ","四川省")</f>
        <v>益门镇, 会理县, 凉山彝族自治州, 四川省</v>
      </c>
      <c r="G4071">
        <v>11699</v>
      </c>
      <c r="H4071" t="s">
        <v>8276</v>
      </c>
      <c r="I4071" t="s">
        <v>8271</v>
      </c>
      <c r="J4071">
        <f>VLOOKUP(F4071,[1]!china_towns_second__2[[Column1]:[Y]],3,FALSE)</f>
        <v>26.836032058190401</v>
      </c>
      <c r="K4071">
        <f>VLOOKUP(F4071,[1]!china_towns_second__2[[Column1]:[Y]],2,FALSE)</f>
        <v>102.2993036</v>
      </c>
      <c r="L4071" t="s">
        <v>13363</v>
      </c>
      <c r="M4071" t="str">
        <f>VLOOKUP(H4071,CHOOSE({1,2},Table22[Native],Table22[Name]),2,0)</f>
        <v>Huìlĭ Xiàn</v>
      </c>
      <c r="N4071" s="15" t="str">
        <f>VLOOKUP(I4071,CHOOSE({1,2},Table22[Native],Table22[Name]),2,0)</f>
        <v>Liángshān Yízú Zìzhìzhōu</v>
      </c>
      <c r="O4071" s="15" t="str">
        <f t="shared" si="126"/>
        <v>Yimen Zhen (Liángshān Yízú Zìzhìzhōu)</v>
      </c>
      <c r="P4071" s="15" t="str">
        <f t="shared" si="127"/>
        <v>Yimen Zhen (Liángshān Yízú Zìzhìzhōu)</v>
      </c>
    </row>
    <row r="4072" spans="1:16" hidden="1" x14ac:dyDescent="0.25">
      <c r="A4072" t="s">
        <v>7007</v>
      </c>
      <c r="B4072" t="str">
        <f>IF(COUNTIF(A:A,A4072)&gt;1,_xlfn.CONCAT(A4072," (",N4072,")"),A4072)</f>
        <v>Yìmín Xiāng</v>
      </c>
      <c r="C4072" t="str">
        <f>IF(COUNTIF(B:B,B4072)&gt;1,_xlfn.CONCAT(A4072," (",M4072,")"),B4072)</f>
        <v>Yìmín Xiāng</v>
      </c>
      <c r="D4072" t="s">
        <v>7008</v>
      </c>
      <c r="E4072" t="s">
        <v>11</v>
      </c>
      <c r="F4072" t="str">
        <f>_xlfn.CONCAT(D4072,", ",H4072,", ",I4072,", ","四川省")</f>
        <v>益民乡, 盐边县, 攀枝花市, 四川省</v>
      </c>
      <c r="G4072">
        <v>12229</v>
      </c>
      <c r="H4072" t="s">
        <v>8340</v>
      </c>
      <c r="I4072" t="s">
        <v>8335</v>
      </c>
      <c r="J4072" t="e">
        <f>VLOOKUP(F4072,[1]!china_towns_second__2[[Column1]:[Y]],3,FALSE)</f>
        <v>#N/A</v>
      </c>
      <c r="K4072" t="e">
        <f>VLOOKUP(F4072,[1]!china_towns_second__2[[Column1]:[Y]],2,FALSE)</f>
        <v>#N/A</v>
      </c>
      <c r="L4072" t="s">
        <v>13364</v>
      </c>
      <c r="M4072" t="str">
        <f>VLOOKUP(H4072,CHOOSE({1,2},Table22[Native],Table22[Name]),2,0)</f>
        <v>Yánbiān Xiàn</v>
      </c>
      <c r="N4072" s="15" t="str">
        <f>VLOOKUP(I4072,CHOOSE({1,2},Table22[Native],Table22[Name]),2,0)</f>
        <v>Pānzhīhuā Shì</v>
      </c>
      <c r="O4072" s="15" t="str">
        <f t="shared" si="126"/>
        <v>Yimin Xiang (Pānzhīhuā Shì)</v>
      </c>
      <c r="P4072" s="15" t="str">
        <f t="shared" si="127"/>
        <v>Yimin Xiang (Pānzhīhuā Shì)</v>
      </c>
    </row>
    <row r="4073" spans="1:16" hidden="1" x14ac:dyDescent="0.25">
      <c r="A4073" t="s">
        <v>5072</v>
      </c>
      <c r="B4073" t="str">
        <f>IF(COUNTIF(A:A,A4073)&gt;1,_xlfn.CONCAT(A4073," (",N4073,")"),A4073)</f>
        <v>Yīmòhé Xiāng</v>
      </c>
      <c r="C4073" t="str">
        <f>IF(COUNTIF(B:B,B4073)&gt;1,_xlfn.CONCAT(A4073," (",M4073,")"),B4073)</f>
        <v>Yīmòhé Xiāng</v>
      </c>
      <c r="D4073" t="s">
        <v>5073</v>
      </c>
      <c r="E4073" t="s">
        <v>11</v>
      </c>
      <c r="F4073" t="str">
        <f>_xlfn.CONCAT(D4073,", ",H4073,", ",I4073,", ","四川省")</f>
        <v>依莫合乡, 金阳县, 凉山彝族自治州, 四川省</v>
      </c>
      <c r="G4073">
        <v>2008</v>
      </c>
      <c r="H4073" t="s">
        <v>8277</v>
      </c>
      <c r="I4073" t="s">
        <v>8271</v>
      </c>
      <c r="J4073" t="e">
        <f>VLOOKUP(F4073,[1]!china_towns_second__2[[Column1]:[Y]],3,FALSE)</f>
        <v>#N/A</v>
      </c>
      <c r="K4073" t="e">
        <f>VLOOKUP(F4073,[1]!china_towns_second__2[[Column1]:[Y]],2,FALSE)</f>
        <v>#N/A</v>
      </c>
      <c r="L4073" t="s">
        <v>13365</v>
      </c>
      <c r="M4073" t="str">
        <f>VLOOKUP(H4073,CHOOSE({1,2},Table22[Native],Table22[Name]),2,0)</f>
        <v>Jīnyáng Xiàn</v>
      </c>
      <c r="N4073" s="15" t="str">
        <f>VLOOKUP(I4073,CHOOSE({1,2},Table22[Native],Table22[Name]),2,0)</f>
        <v>Liángshān Yízú Zìzhìzhōu</v>
      </c>
      <c r="O4073" s="15" t="str">
        <f t="shared" si="126"/>
        <v>Yimohe Xiang (Liángshān Yízú Zìzhìzhōu)</v>
      </c>
      <c r="P4073" s="15" t="str">
        <f t="shared" si="127"/>
        <v>Yimohe Xiang (Liángshān Yízú Zìzhìzhōu)</v>
      </c>
    </row>
    <row r="4074" spans="1:16" hidden="1" x14ac:dyDescent="0.25">
      <c r="A4074" t="s">
        <v>5074</v>
      </c>
      <c r="B4074" t="str">
        <f>IF(COUNTIF(A:A,A4074)&gt;1,_xlfn.CONCAT(A4074," (",N4074,")"),A4074)</f>
        <v>Yímùdì Xiāng</v>
      </c>
      <c r="C4074" t="str">
        <f>IF(COUNTIF(B:B,B4074)&gt;1,_xlfn.CONCAT(A4074," (",M4074,")"),B4074)</f>
        <v>Yímùdì Xiāng</v>
      </c>
      <c r="D4074" t="s">
        <v>5075</v>
      </c>
      <c r="E4074" t="s">
        <v>11</v>
      </c>
      <c r="F4074" t="str">
        <f>_xlfn.CONCAT(D4074,", ",H4074,", ",I4074,", ","四川省")</f>
        <v>宜牧地乡, 昭觉县, 凉山彝族自治州, 四川省</v>
      </c>
      <c r="G4074">
        <v>2763</v>
      </c>
      <c r="H4074" t="s">
        <v>8288</v>
      </c>
      <c r="I4074" t="s">
        <v>8271</v>
      </c>
      <c r="J4074" t="e">
        <f>VLOOKUP(F4074,[1]!china_towns_second__2[[Column1]:[Y]],3,FALSE)</f>
        <v>#N/A</v>
      </c>
      <c r="K4074" t="e">
        <f>VLOOKUP(F4074,[1]!china_towns_second__2[[Column1]:[Y]],2,FALSE)</f>
        <v>#N/A</v>
      </c>
      <c r="L4074" t="s">
        <v>13366</v>
      </c>
      <c r="M4074" t="str">
        <f>VLOOKUP(H4074,CHOOSE({1,2},Table22[Native],Table22[Name]),2,0)</f>
        <v>Zhāojué Xiàn</v>
      </c>
      <c r="N4074" s="15" t="str">
        <f>VLOOKUP(I4074,CHOOSE({1,2},Table22[Native],Table22[Name]),2,0)</f>
        <v>Liángshān Yízú Zìzhìzhōu</v>
      </c>
      <c r="O4074" s="15" t="str">
        <f t="shared" si="126"/>
        <v>Yimudi Xiang (Liángshān Yízú Zìzhìzhōu)</v>
      </c>
      <c r="P4074" s="15" t="str">
        <f t="shared" si="127"/>
        <v>Yimudi Xiang (Liángshān Yízú Zìzhìzhōu)</v>
      </c>
    </row>
    <row r="4075" spans="1:16" hidden="1" x14ac:dyDescent="0.25">
      <c r="A4075" t="s">
        <v>5076</v>
      </c>
      <c r="B4075" t="str">
        <f>IF(COUNTIF(A:A,A4075)&gt;1,_xlfn.CONCAT(A4075," (",N4075,")"),A4075)</f>
        <v>Yínchăng Xiāng</v>
      </c>
      <c r="C4075" t="str">
        <f>IF(COUNTIF(B:B,B4075)&gt;1,_xlfn.CONCAT(A4075," (",M4075,")"),B4075)</f>
        <v>Yínchăng Xiāng</v>
      </c>
      <c r="D4075" t="s">
        <v>5077</v>
      </c>
      <c r="E4075" t="s">
        <v>11</v>
      </c>
      <c r="F4075" t="str">
        <f>_xlfn.CONCAT(D4075,", ",H4075,", ",I4075,", ","四川省")</f>
        <v>银厂乡, 西昌市, 凉山彝族自治州, 四川省</v>
      </c>
      <c r="G4075">
        <v>3233</v>
      </c>
      <c r="H4075" t="s">
        <v>8284</v>
      </c>
      <c r="I4075" t="s">
        <v>8271</v>
      </c>
      <c r="J4075" t="e">
        <f>VLOOKUP(F4075,[1]!china_towns_second__2[[Column1]:[Y]],3,FALSE)</f>
        <v>#N/A</v>
      </c>
      <c r="K4075" t="e">
        <f>VLOOKUP(F4075,[1]!china_towns_second__2[[Column1]:[Y]],2,FALSE)</f>
        <v>#N/A</v>
      </c>
      <c r="L4075" t="s">
        <v>13367</v>
      </c>
      <c r="M4075" t="str">
        <f>VLOOKUP(H4075,CHOOSE({1,2},Table22[Native],Table22[Name]),2,0)</f>
        <v>Xīchāng Shì</v>
      </c>
      <c r="N4075" s="15" t="str">
        <f>VLOOKUP(I4075,CHOOSE({1,2},Table22[Native],Table22[Name]),2,0)</f>
        <v>Liángshān Yízú Zìzhìzhōu</v>
      </c>
      <c r="O4075" s="15" t="str">
        <f t="shared" si="126"/>
        <v>Yinchang Xiang (Liángshān Yízú Zìzhìzhōu)</v>
      </c>
      <c r="P4075" s="15" t="str">
        <f t="shared" si="127"/>
        <v>Yinchang Xiang (Liángshān Yízú Zìzhìzhōu)</v>
      </c>
    </row>
    <row r="4076" spans="1:16" hidden="1" x14ac:dyDescent="0.25">
      <c r="A4076" t="s">
        <v>2796</v>
      </c>
      <c r="B4076" t="str">
        <f>IF(COUNTIF(A:A,A4076)&gt;1,_xlfn.CONCAT(A4076," (",N4076,")"),A4076)</f>
        <v>Yínduō Xiāng</v>
      </c>
      <c r="C4076" t="str">
        <f>IF(COUNTIF(B:B,B4076)&gt;1,_xlfn.CONCAT(A4076," (",M4076,")"),B4076)</f>
        <v>Yínduō Xiāng</v>
      </c>
      <c r="D4076" t="s">
        <v>2797</v>
      </c>
      <c r="E4076" t="s">
        <v>11</v>
      </c>
      <c r="F4076" t="str">
        <f>_xlfn.CONCAT(D4076,", ",H4076,", ",I4076,", ","四川省")</f>
        <v>银多乡, 新龙县, 甘孜藏族自治州, 四川省</v>
      </c>
      <c r="G4076">
        <v>1767</v>
      </c>
      <c r="H4076" t="s">
        <v>8236</v>
      </c>
      <c r="I4076" t="s">
        <v>8219</v>
      </c>
      <c r="J4076" t="e">
        <f>VLOOKUP(F4076,[1]!china_towns_second__2[[Column1]:[Y]],3,FALSE)</f>
        <v>#N/A</v>
      </c>
      <c r="K4076" t="e">
        <f>VLOOKUP(F4076,[1]!china_towns_second__2[[Column1]:[Y]],2,FALSE)</f>
        <v>#N/A</v>
      </c>
      <c r="L4076" t="s">
        <v>13368</v>
      </c>
      <c r="M4076" t="str">
        <f>VLOOKUP(H4076,CHOOSE({1,2},Table22[Native],Table22[Name]),2,0)</f>
        <v>Xīnlóng Xiàn</v>
      </c>
      <c r="N4076" s="15" t="str">
        <f>VLOOKUP(I4076,CHOOSE({1,2},Table22[Native],Table22[Name]),2,0)</f>
        <v>Gānzī Zàngzú Zìzhìzhōu</v>
      </c>
      <c r="O4076" s="15" t="str">
        <f t="shared" si="126"/>
        <v>Yinduo Xiang (Gānzī Zàngzú Zìzhìzhōu)</v>
      </c>
      <c r="P4076" s="15" t="str">
        <f t="shared" si="127"/>
        <v>Yinduo Xiang (Gānzī Zàngzú Zìzhìzhōu)</v>
      </c>
    </row>
    <row r="4077" spans="1:16" hidden="1" x14ac:dyDescent="0.25">
      <c r="A4077" t="s">
        <v>2798</v>
      </c>
      <c r="B4077" t="str">
        <f>IF(COUNTIF(A:A,A4077)&gt;1,_xlfn.CONCAT(A4077," (",N4077,")"),A4077)</f>
        <v>Yín'ēn Xiāng</v>
      </c>
      <c r="C4077" t="str">
        <f>IF(COUNTIF(B:B,B4077)&gt;1,_xlfn.CONCAT(A4077," (",M4077,")"),B4077)</f>
        <v>Yín'ēn Xiāng</v>
      </c>
      <c r="D4077" t="s">
        <v>2799</v>
      </c>
      <c r="E4077" t="s">
        <v>11</v>
      </c>
      <c r="F4077" t="str">
        <f>_xlfn.CONCAT(D4077,", ",H4077,", ",I4077,", ","四川省")</f>
        <v>银恩乡, 道孚县, 甘孜藏族自治州, 四川省</v>
      </c>
      <c r="G4077">
        <v>2412</v>
      </c>
      <c r="H4077" t="s">
        <v>8224</v>
      </c>
      <c r="I4077" t="s">
        <v>8219</v>
      </c>
      <c r="J4077" t="e">
        <f>VLOOKUP(F4077,[1]!china_towns_second__2[[Column1]:[Y]],3,FALSE)</f>
        <v>#N/A</v>
      </c>
      <c r="K4077" t="e">
        <f>VLOOKUP(F4077,[1]!china_towns_second__2[[Column1]:[Y]],2,FALSE)</f>
        <v>#N/A</v>
      </c>
      <c r="L4077" t="s">
        <v>13369</v>
      </c>
      <c r="M4077" t="str">
        <f>VLOOKUP(H4077,CHOOSE({1,2},Table22[Native],Table22[Name]),2,0)</f>
        <v>Dàofú Xiàn</v>
      </c>
      <c r="N4077" s="15" t="str">
        <f>VLOOKUP(I4077,CHOOSE({1,2},Table22[Native],Table22[Name]),2,0)</f>
        <v>Gānzī Zàngzú Zìzhìzhōu</v>
      </c>
      <c r="O4077" s="15" t="str">
        <f t="shared" si="126"/>
        <v>Yin'en Xiang (Gānzī Zàngzú Zìzhìzhōu)</v>
      </c>
      <c r="P4077" s="15" t="str">
        <f t="shared" si="127"/>
        <v>Yin'en Xiang (Gānzī Zàngzú Zìzhìzhōu)</v>
      </c>
    </row>
    <row r="4078" spans="1:16" hidden="1" x14ac:dyDescent="0.25">
      <c r="A4078" t="s">
        <v>2215</v>
      </c>
      <c r="B4078" t="str">
        <f>IF(COUNTIF(A:A,A4078)&gt;1,_xlfn.CONCAT(A4078," (",N4078,")"),A4078)</f>
        <v>Yĭnfēng Zhèn</v>
      </c>
      <c r="C4078" t="str">
        <f>IF(COUNTIF(B:B,B4078)&gt;1,_xlfn.CONCAT(A4078," (",M4078,")"),B4078)</f>
        <v>Yĭnfēng Zhèn</v>
      </c>
      <c r="D4078" t="s">
        <v>2216</v>
      </c>
      <c r="E4078" t="s">
        <v>7</v>
      </c>
      <c r="F4078" t="str">
        <f>_xlfn.CONCAT(D4078,", ",H4078,", ",I4078,", ","四川省")</f>
        <v>隐丰镇, 什邡市, 德阳市, 四川省</v>
      </c>
      <c r="G4078">
        <v>22221</v>
      </c>
      <c r="H4078" t="s">
        <v>8216</v>
      </c>
      <c r="I4078" t="s">
        <v>8211</v>
      </c>
      <c r="J4078">
        <f>VLOOKUP(F4078,[1]!china_towns_second__2[[Column1]:[Y]],3,FALSE)</f>
        <v>31.089692283595099</v>
      </c>
      <c r="K4078">
        <f>VLOOKUP(F4078,[1]!china_towns_second__2[[Column1]:[Y]],2,FALSE)</f>
        <v>104.0748998</v>
      </c>
      <c r="L4078" t="s">
        <v>13370</v>
      </c>
      <c r="M4078" t="str">
        <f>VLOOKUP(H4078,CHOOSE({1,2},Table22[Native],Table22[Name]),2,0)</f>
        <v>Shífāng Shì</v>
      </c>
      <c r="N4078" s="15" t="str">
        <f>VLOOKUP(I4078,CHOOSE({1,2},Table22[Native],Table22[Name]),2,0)</f>
        <v>Déyáng Shì</v>
      </c>
      <c r="O4078" s="15" t="str">
        <f t="shared" si="126"/>
        <v>Yinfeng Zhen (Déyáng Shì)</v>
      </c>
      <c r="P4078" s="15" t="str">
        <f t="shared" si="127"/>
        <v>Yinfeng Zhen (Déyáng Shì)</v>
      </c>
    </row>
    <row r="4079" spans="1:16" hidden="1" x14ac:dyDescent="0.25">
      <c r="A4079" t="s">
        <v>7698</v>
      </c>
      <c r="B4079" t="str">
        <f>IF(COUNTIF(A:A,A4079)&gt;1,_xlfn.CONCAT(A4079," (",N4079,")"),A4079)</f>
        <v>Yíng'ān Zhèn</v>
      </c>
      <c r="C4079" t="str">
        <f>IF(COUNTIF(B:B,B4079)&gt;1,_xlfn.CONCAT(A4079," (",M4079,")"),B4079)</f>
        <v>Yíng'ān Zhèn</v>
      </c>
      <c r="D4079" t="s">
        <v>7699</v>
      </c>
      <c r="E4079" t="s">
        <v>7</v>
      </c>
      <c r="F4079" t="str">
        <f>_xlfn.CONCAT(D4079,", ",H4079,", ",I4079,", ","四川省")</f>
        <v>迎安镇, 江安县, 宜宾市, 四川省</v>
      </c>
      <c r="G4079">
        <v>20398</v>
      </c>
      <c r="H4079" t="s">
        <v>8364</v>
      </c>
      <c r="I4079" t="s">
        <v>8359</v>
      </c>
      <c r="J4079">
        <f>VLOOKUP(F4079,[1]!china_towns_second__2[[Column1]:[Y]],3,FALSE)</f>
        <v>28.903290980131899</v>
      </c>
      <c r="K4079">
        <f>VLOOKUP(F4079,[1]!china_towns_second__2[[Column1]:[Y]],2,FALSE)</f>
        <v>105.1557869</v>
      </c>
      <c r="L4079" t="s">
        <v>13371</v>
      </c>
      <c r="M4079" t="str">
        <f>VLOOKUP(H4079,CHOOSE({1,2},Table22[Native],Table22[Name]),2,0)</f>
        <v>Jiāng'ān Xiàn</v>
      </c>
      <c r="N4079" s="15" t="str">
        <f>VLOOKUP(I4079,CHOOSE({1,2},Table22[Native],Table22[Name]),2,0)</f>
        <v>Yíbīn Shì</v>
      </c>
      <c r="O4079" s="15" t="str">
        <f t="shared" si="126"/>
        <v>Ying'an Zhen (Yíbīn Shì)</v>
      </c>
      <c r="P4079" s="15" t="str">
        <f t="shared" si="127"/>
        <v>Ying'an Zhen (Yíbīn Shì)</v>
      </c>
    </row>
    <row r="4080" spans="1:16" hidden="1" x14ac:dyDescent="0.25">
      <c r="A4080" t="s">
        <v>1979</v>
      </c>
      <c r="B4080" t="str">
        <f>IF(COUNTIF(A:A,A4080)&gt;1,_xlfn.CONCAT(A4080," (",N4080,")"),A4080)</f>
        <v>Yīngbèi Zhèn</v>
      </c>
      <c r="C4080" t="str">
        <f>IF(COUNTIF(B:B,B4080)&gt;1,_xlfn.CONCAT(A4080," (",M4080,")"),B4080)</f>
        <v>Yīngbèi Zhèn</v>
      </c>
      <c r="D4080" t="s">
        <v>1980</v>
      </c>
      <c r="E4080" t="s">
        <v>7</v>
      </c>
      <c r="F4080" t="str">
        <f>_xlfn.CONCAT(D4080,", ",H4080,", ",I4080,", ","四川省")</f>
        <v>鹰背镇, 万源市, 达州市, 四川省</v>
      </c>
      <c r="G4080">
        <v>6585</v>
      </c>
      <c r="H4080" t="s">
        <v>8208</v>
      </c>
      <c r="I4080" t="s">
        <v>8202</v>
      </c>
      <c r="J4080">
        <f>VLOOKUP(F4080,[1]!china_towns_second__2[[Column1]:[Y]],3,FALSE)</f>
        <v>31.717258373894399</v>
      </c>
      <c r="K4080">
        <f>VLOOKUP(F4080,[1]!china_towns_second__2[[Column1]:[Y]],2,FALSE)</f>
        <v>107.5352455</v>
      </c>
      <c r="L4080" t="s">
        <v>13372</v>
      </c>
      <c r="M4080" t="str">
        <f>VLOOKUP(H4080,CHOOSE({1,2},Table22[Native],Table22[Name]),2,0)</f>
        <v>Wànyuán Shì</v>
      </c>
      <c r="N4080" s="15" t="str">
        <f>VLOOKUP(I4080,CHOOSE({1,2},Table22[Native],Table22[Name]),2,0)</f>
        <v>Dázhōu Shì</v>
      </c>
      <c r="O4080" s="15" t="str">
        <f t="shared" si="126"/>
        <v>Yingbei Zhen (Dázhōu Shì)</v>
      </c>
      <c r="P4080" s="15" t="str">
        <f t="shared" si="127"/>
        <v>Yingbei Zhen (Dázhōu Shì)</v>
      </c>
    </row>
    <row r="4081" spans="1:16" hidden="1" x14ac:dyDescent="0.25">
      <c r="A4081" t="s">
        <v>3253</v>
      </c>
      <c r="B4081" t="str">
        <f>IF(COUNTIF(A:A,A4081)&gt;1,_xlfn.CONCAT(A4081," (",N4081,")"),A4081)</f>
        <v>Yīngcuì Zhèn</v>
      </c>
      <c r="C4081" t="str">
        <f>IF(COUNTIF(B:B,B4081)&gt;1,_xlfn.CONCAT(A4081," (",M4081,")"),B4081)</f>
        <v>Yīngcuì Zhèn</v>
      </c>
      <c r="D4081" t="s">
        <v>3254</v>
      </c>
      <c r="E4081" t="s">
        <v>7</v>
      </c>
      <c r="F4081" t="str">
        <f>_xlfn.CONCAT(D4081,", ",H4081,", ",I4081,", ","四川省")</f>
        <v>英萃镇, 旺苍县, 广元市, 四川省</v>
      </c>
      <c r="G4081">
        <v>8192</v>
      </c>
      <c r="H4081" t="s">
        <v>8253</v>
      </c>
      <c r="I4081" t="s">
        <v>8247</v>
      </c>
      <c r="J4081">
        <f>VLOOKUP(F4081,[1]!china_towns_second__2[[Column1]:[Y]],3,FALSE)</f>
        <v>32.492547227162902</v>
      </c>
      <c r="K4081">
        <f>VLOOKUP(F4081,[1]!china_towns_second__2[[Column1]:[Y]],2,FALSE)</f>
        <v>106.4559294</v>
      </c>
      <c r="L4081" t="s">
        <v>13373</v>
      </c>
      <c r="M4081" t="str">
        <f>VLOOKUP(H4081,CHOOSE({1,2},Table22[Native],Table22[Name]),2,0)</f>
        <v>Wàngcāng Xiàn</v>
      </c>
      <c r="N4081" s="15" t="str">
        <f>VLOOKUP(I4081,CHOOSE({1,2},Table22[Native],Table22[Name]),2,0)</f>
        <v>Guăngyuán Shì</v>
      </c>
      <c r="O4081" s="15" t="str">
        <f t="shared" si="126"/>
        <v>Yingcui Zhen (Guăngyuán Shì)</v>
      </c>
      <c r="P4081" s="15" t="str">
        <f t="shared" si="127"/>
        <v>Yingcui Zhen (Guăngyuán Shì)</v>
      </c>
    </row>
    <row r="4082" spans="1:16" hidden="1" x14ac:dyDescent="0.25">
      <c r="A4082" t="s">
        <v>7418</v>
      </c>
      <c r="B4082" t="str">
        <f>IF(COUNTIF(A:A,A4082)&gt;1,_xlfn.CONCAT(A4082," (",N4082,")"),A4082)</f>
        <v>Yínghé Zhèn</v>
      </c>
      <c r="C4082" t="str">
        <f>IF(COUNTIF(B:B,B4082)&gt;1,_xlfn.CONCAT(A4082," (",M4082,")"),B4082)</f>
        <v>Yínghé Zhèn</v>
      </c>
      <c r="D4082" t="s">
        <v>7419</v>
      </c>
      <c r="E4082" t="s">
        <v>7</v>
      </c>
      <c r="F4082" t="str">
        <f>_xlfn.CONCAT(D4082,", ",H4082,", ",I4082,", ","四川省")</f>
        <v>荥河镇, 荥经县, 雅安市, 四川省</v>
      </c>
      <c r="G4082">
        <v>5652</v>
      </c>
      <c r="H4082" t="s">
        <v>8356</v>
      </c>
      <c r="I4082" t="s">
        <v>8349</v>
      </c>
      <c r="J4082">
        <f>VLOOKUP(F4082,[1]!china_towns_second__2[[Column1]:[Y]],3,FALSE)</f>
        <v>29.817780650128</v>
      </c>
      <c r="K4082">
        <f>VLOOKUP(F4082,[1]!china_towns_second__2[[Column1]:[Y]],2,FALSE)</f>
        <v>102.6907209</v>
      </c>
      <c r="L4082" t="s">
        <v>13374</v>
      </c>
      <c r="M4082" t="str">
        <f>VLOOKUP(H4082,CHOOSE({1,2},Table22[Native],Table22[Name]),2,0)</f>
        <v>Yíngjīng Xiàn</v>
      </c>
      <c r="N4082" s="15" t="str">
        <f>VLOOKUP(I4082,CHOOSE({1,2},Table22[Native],Table22[Name]),2,0)</f>
        <v>Yă'ān Shì</v>
      </c>
      <c r="O4082" s="15" t="str">
        <f t="shared" si="126"/>
        <v>Yinghe Zhen (Yă'ān Shì)</v>
      </c>
      <c r="P4082" s="15" t="str">
        <f t="shared" si="127"/>
        <v>Yinghe Zhen (Yă'ān Shì)</v>
      </c>
    </row>
    <row r="4083" spans="1:16" hidden="1" x14ac:dyDescent="0.25">
      <c r="A4083" t="s">
        <v>2217</v>
      </c>
      <c r="B4083" t="str">
        <f>IF(COUNTIF(A:A,A4083)&gt;1,_xlfn.CONCAT(A4083," (",N4083,")"),A4083)</f>
        <v>Yínghuá Zhèn</v>
      </c>
      <c r="C4083" t="str">
        <f>IF(COUNTIF(B:B,B4083)&gt;1,_xlfn.CONCAT(A4083," (",M4083,")"),B4083)</f>
        <v>Yínghuá Zhèn</v>
      </c>
      <c r="D4083" t="s">
        <v>2218</v>
      </c>
      <c r="E4083" t="s">
        <v>7</v>
      </c>
      <c r="F4083" t="str">
        <f>_xlfn.CONCAT(D4083,", ",H4083,", ",I4083,", ","四川省")</f>
        <v>蓥华镇, 什邡市, 德阳市, 四川省</v>
      </c>
      <c r="G4083">
        <v>11029</v>
      </c>
      <c r="H4083" t="s">
        <v>8216</v>
      </c>
      <c r="I4083" t="s">
        <v>8211</v>
      </c>
      <c r="J4083">
        <f>VLOOKUP(F4083,[1]!china_towns_second__2[[Column1]:[Y]],3,FALSE)</f>
        <v>31.3148785939051</v>
      </c>
      <c r="K4083">
        <f>VLOOKUP(F4083,[1]!china_towns_second__2[[Column1]:[Y]],2,FALSE)</f>
        <v>103.9601827</v>
      </c>
      <c r="L4083" t="s">
        <v>13375</v>
      </c>
      <c r="M4083" t="str">
        <f>VLOOKUP(H4083,CHOOSE({1,2},Table22[Native],Table22[Name]),2,0)</f>
        <v>Shífāng Shì</v>
      </c>
      <c r="N4083" s="15" t="str">
        <f>VLOOKUP(I4083,CHOOSE({1,2},Table22[Native],Table22[Name]),2,0)</f>
        <v>Déyáng Shì</v>
      </c>
      <c r="O4083" s="15" t="str">
        <f t="shared" si="126"/>
        <v>Yinghua Zhen (Déyáng Shì)</v>
      </c>
      <c r="P4083" s="15" t="str">
        <f t="shared" si="127"/>
        <v>Yinghua Zhen (Déyáng Shì)</v>
      </c>
    </row>
    <row r="4084" spans="1:16" hidden="1" x14ac:dyDescent="0.25">
      <c r="A4084" t="s">
        <v>3975</v>
      </c>
      <c r="B4084" t="str">
        <f>IF(COUNTIF(A:A,A4084)&gt;1,_xlfn.CONCAT(A4084," (",N4084,")"),A4084)</f>
        <v>Yíngjiāng Xiāng</v>
      </c>
      <c r="C4084" t="str">
        <f>IF(COUNTIF(B:B,B4084)&gt;1,_xlfn.CONCAT(A4084," (",M4084,")"),B4084)</f>
        <v>Yíngjiāng Xiāng</v>
      </c>
      <c r="D4084" t="s">
        <v>3976</v>
      </c>
      <c r="E4084" t="s">
        <v>11</v>
      </c>
      <c r="F4084" t="str">
        <f>_xlfn.CONCAT(D4084,", ",H4084,", ",I4084,", ","四川省")</f>
        <v>迎江乡, 夹江县, 乐山市, 四川省</v>
      </c>
      <c r="G4084">
        <v>10373</v>
      </c>
      <c r="H4084" t="s">
        <v>8260</v>
      </c>
      <c r="I4084" t="s">
        <v>8256</v>
      </c>
      <c r="J4084" t="e">
        <f>VLOOKUP(F4084,[1]!china_towns_second__2[[Column1]:[Y]],3,FALSE)</f>
        <v>#N/A</v>
      </c>
      <c r="K4084" t="e">
        <f>VLOOKUP(F4084,[1]!china_towns_second__2[[Column1]:[Y]],2,FALSE)</f>
        <v>#N/A</v>
      </c>
      <c r="L4084" t="s">
        <v>13376</v>
      </c>
      <c r="M4084" t="str">
        <f>VLOOKUP(H4084,CHOOSE({1,2},Table22[Native],Table22[Name]),2,0)</f>
        <v>Jiājiāng Xiàn</v>
      </c>
      <c r="N4084" s="15" t="str">
        <f>VLOOKUP(I4084,CHOOSE({1,2},Table22[Native],Table22[Name]),2,0)</f>
        <v>Lèshān Shì</v>
      </c>
      <c r="O4084" s="15" t="str">
        <f t="shared" si="126"/>
        <v>Yingjiang Xiang (Lèshān Shì)</v>
      </c>
      <c r="P4084" s="15" t="str">
        <f t="shared" si="127"/>
        <v>Yingjiang Xiang (Lèshān Shì)</v>
      </c>
    </row>
    <row r="4085" spans="1:16" hidden="1" x14ac:dyDescent="0.25">
      <c r="A4085" t="s">
        <v>8108</v>
      </c>
      <c r="B4085" t="str">
        <f>IF(COUNTIF(A:A,A4085)&gt;1,_xlfn.CONCAT(A4085," (",N4085,")"),A4085)</f>
        <v>Yíngjiē Zhèn</v>
      </c>
      <c r="C4085" t="str">
        <f>IF(COUNTIF(B:B,B4085)&gt;1,_xlfn.CONCAT(A4085," (",M4085,")"),B4085)</f>
        <v>Yíngjiē Zhèn</v>
      </c>
      <c r="D4085" t="s">
        <v>8109</v>
      </c>
      <c r="E4085" t="s">
        <v>7</v>
      </c>
      <c r="F4085" t="str">
        <f>_xlfn.CONCAT(D4085,", ",H4085,", ",I4085,", ","四川省")</f>
        <v>迎接镇, 雁江区, 资阳市, 四川省</v>
      </c>
      <c r="G4085">
        <v>28424</v>
      </c>
      <c r="H4085" t="s">
        <v>8382</v>
      </c>
      <c r="I4085" t="s">
        <v>8379</v>
      </c>
      <c r="J4085">
        <f>VLOOKUP(F4085,[1]!china_towns_second__2[[Column1]:[Y]],3,FALSE)</f>
        <v>30.066723154732799</v>
      </c>
      <c r="K4085">
        <f>VLOOKUP(F4085,[1]!china_towns_second__2[[Column1]:[Y]],2,FALSE)</f>
        <v>104.5323751</v>
      </c>
      <c r="L4085" t="s">
        <v>13377</v>
      </c>
      <c r="M4085" t="str">
        <f>VLOOKUP(H4085,CHOOSE({1,2},Table22[Native],Table22[Name]),2,0)</f>
        <v>Yànjiāng Qū</v>
      </c>
      <c r="N4085" s="15" t="str">
        <f>VLOOKUP(I4085,CHOOSE({1,2},Table22[Native],Table22[Name]),2,0)</f>
        <v>Zīyáng Shì</v>
      </c>
      <c r="O4085" s="15" t="str">
        <f t="shared" si="126"/>
        <v>Yingjie Zhen (Zīyáng Shì)</v>
      </c>
      <c r="P4085" s="15" t="str">
        <f t="shared" si="127"/>
        <v>Yingjie Zhen (Zīyáng Shì)</v>
      </c>
    </row>
    <row r="4086" spans="1:16" hidden="1" x14ac:dyDescent="0.25">
      <c r="A4086" t="s">
        <v>1386</v>
      </c>
      <c r="B4086" t="str">
        <f>IF(COUNTIF(A:A,A4086)&gt;1,_xlfn.CONCAT(A4086," (",N4086,")"),A4086)</f>
        <v>Yíngménkŏu Jiēdào</v>
      </c>
      <c r="C4086" t="str">
        <f>IF(COUNTIF(B:B,B4086)&gt;1,_xlfn.CONCAT(A4086," (",M4086,")"),B4086)</f>
        <v>Yíngménkŏu Jiēdào</v>
      </c>
      <c r="D4086" t="s">
        <v>1387</v>
      </c>
      <c r="E4086" t="s">
        <v>493</v>
      </c>
      <c r="F4086" t="str">
        <f>_xlfn.CONCAT(D4086,", ",H4086,", ",I4086,", ","四川省")</f>
        <v>营门口街道, 金牛区, 成都市, 四川省</v>
      </c>
      <c r="G4086">
        <v>90861</v>
      </c>
      <c r="H4086" t="s">
        <v>8187</v>
      </c>
      <c r="I4086" t="s">
        <v>8180</v>
      </c>
      <c r="J4086">
        <f>VLOOKUP(F4086,[1]!china_towns_second__2[[Column1]:[Y]],3,FALSE)</f>
        <v>30.703485335595101</v>
      </c>
      <c r="K4086">
        <f>VLOOKUP(F4086,[1]!china_towns_second__2[[Column1]:[Y]],2,FALSE)</f>
        <v>104.0334507</v>
      </c>
      <c r="L4086" t="s">
        <v>13378</v>
      </c>
      <c r="M4086" t="str">
        <f>VLOOKUP(H4086,CHOOSE({1,2},Table22[Native],Table22[Name]),2,0)</f>
        <v>Jīnniú Qū</v>
      </c>
      <c r="N4086" s="15" t="str">
        <f>VLOOKUP(I4086,CHOOSE({1,2},Table22[Native],Table22[Name]),2,0)</f>
        <v>Chéngdū Shì</v>
      </c>
      <c r="O4086" s="15" t="str">
        <f t="shared" si="126"/>
        <v>Yingmenkou Jiedao (Chéngdū Shì)</v>
      </c>
      <c r="P4086" s="15" t="str">
        <f t="shared" si="127"/>
        <v>Yingmenkou Jiedao (Chéngdū Shì)</v>
      </c>
    </row>
    <row r="4087" spans="1:16" hidden="1" x14ac:dyDescent="0.25">
      <c r="A4087" t="s">
        <v>3255</v>
      </c>
      <c r="B4087" t="str">
        <f>IF(COUNTIF(A:A,A4087)&gt;1,_xlfn.CONCAT(A4087," (",N4087,")"),A4087)</f>
        <v>Yíngpán Xiāng</v>
      </c>
      <c r="C4087" t="str">
        <f>IF(COUNTIF(B:B,B4087)&gt;1,_xlfn.CONCAT(A4087," (",M4087,")"),B4087)</f>
        <v>Yíngpán Xiāng</v>
      </c>
      <c r="D4087" t="s">
        <v>3256</v>
      </c>
      <c r="E4087" t="s">
        <v>11</v>
      </c>
      <c r="F4087" t="str">
        <f>_xlfn.CONCAT(D4087,", ",H4087,", ",I4087,", ","四川省")</f>
        <v>营盘乡, 青川县, 广元市, 四川省</v>
      </c>
      <c r="G4087">
        <v>5513</v>
      </c>
      <c r="H4087" t="s">
        <v>8252</v>
      </c>
      <c r="I4087" t="s">
        <v>8247</v>
      </c>
      <c r="J4087" t="e">
        <f>VLOOKUP(F4087,[1]!china_towns_second__2[[Column1]:[Y]],3,FALSE)</f>
        <v>#N/A</v>
      </c>
      <c r="K4087" t="e">
        <f>VLOOKUP(F4087,[1]!china_towns_second__2[[Column1]:[Y]],2,FALSE)</f>
        <v>#N/A</v>
      </c>
      <c r="L4087" t="s">
        <v>13379</v>
      </c>
      <c r="M4087" t="str">
        <f>VLOOKUP(H4087,CHOOSE({1,2},Table22[Native],Table22[Name]),2,0)</f>
        <v>Qīngchuān Xiàn</v>
      </c>
      <c r="N4087" s="15" t="str">
        <f>VLOOKUP(I4087,CHOOSE({1,2},Table22[Native],Table22[Name]),2,0)</f>
        <v>Guăngyuán Shì</v>
      </c>
      <c r="O4087" s="15" t="str">
        <f t="shared" si="126"/>
        <v>Yingpan Xiang (Guăngyuán Shì)</v>
      </c>
      <c r="P4087" s="15" t="str">
        <f t="shared" si="127"/>
        <v>Yingpan Xiang (Guăngyuán Shì)</v>
      </c>
    </row>
    <row r="4088" spans="1:16" hidden="1" x14ac:dyDescent="0.25">
      <c r="A4088" t="s">
        <v>3257</v>
      </c>
      <c r="B4088" t="str">
        <f>IF(COUNTIF(A:A,A4088)&gt;1,_xlfn.CONCAT(A4088," (",N4088,")"),A4088)</f>
        <v>Yíngshuĭ Xiāng</v>
      </c>
      <c r="C4088" t="str">
        <f>IF(COUNTIF(B:B,B4088)&gt;1,_xlfn.CONCAT(A4088," (",M4088,")"),B4088)</f>
        <v>Yíngshuĭ Xiāng</v>
      </c>
      <c r="D4088" t="s">
        <v>3258</v>
      </c>
      <c r="E4088" t="s">
        <v>11</v>
      </c>
      <c r="F4088" t="str">
        <f>_xlfn.CONCAT(D4088,", ",H4088,", ",I4088,", ","四川省")</f>
        <v>迎水乡, 剑阁县, 广元市, 四川省</v>
      </c>
      <c r="G4088">
        <v>5190</v>
      </c>
      <c r="H4088" t="s">
        <v>8250</v>
      </c>
      <c r="I4088" t="s">
        <v>8247</v>
      </c>
      <c r="J4088" t="e">
        <f>VLOOKUP(F4088,[1]!china_towns_second__2[[Column1]:[Y]],3,FALSE)</f>
        <v>#N/A</v>
      </c>
      <c r="K4088" t="e">
        <f>VLOOKUP(F4088,[1]!china_towns_second__2[[Column1]:[Y]],2,FALSE)</f>
        <v>#N/A</v>
      </c>
      <c r="L4088" t="s">
        <v>13380</v>
      </c>
      <c r="M4088" t="str">
        <f>VLOOKUP(H4088,CHOOSE({1,2},Table22[Native],Table22[Name]),2,0)</f>
        <v>Jiàngé Xiàn</v>
      </c>
      <c r="N4088" s="15" t="str">
        <f>VLOOKUP(I4088,CHOOSE({1,2},Table22[Native],Table22[Name]),2,0)</f>
        <v>Guăngyuán Shì</v>
      </c>
      <c r="O4088" s="15" t="str">
        <f t="shared" si="126"/>
        <v>Yingshui Xiang (Guăngyuán Shì)</v>
      </c>
      <c r="P4088" s="15" t="str">
        <f t="shared" si="127"/>
        <v>Yingshui Xiang (Guăngyuán Shì)</v>
      </c>
    </row>
    <row r="4089" spans="1:16" hidden="1" x14ac:dyDescent="0.25">
      <c r="A4089" t="s">
        <v>6667</v>
      </c>
      <c r="B4089" t="str">
        <f>IF(COUNTIF(A:A,A4089)&gt;1,_xlfn.CONCAT(A4089," (",N4089,")"),A4089)</f>
        <v>Yíngxī Jiēdào</v>
      </c>
      <c r="C4089" t="str">
        <f>IF(COUNTIF(B:B,B4089)&gt;1,_xlfn.CONCAT(A4089," (",M4089,")"),B4089)</f>
        <v>Yíngxī Jiēdào</v>
      </c>
      <c r="D4089" t="s">
        <v>6668</v>
      </c>
      <c r="E4089" t="s">
        <v>493</v>
      </c>
      <c r="F4089" t="str">
        <f>_xlfn.CONCAT(D4089,", ",H4089,", ",I4089,", ","四川省")</f>
        <v>潆溪街道, 顺庆区, 南充市, 四川省</v>
      </c>
      <c r="G4089">
        <v>71406</v>
      </c>
      <c r="H4089" t="s">
        <v>8324</v>
      </c>
      <c r="I4089" t="s">
        <v>8318</v>
      </c>
      <c r="J4089">
        <f>VLOOKUP(F4089,[1]!china_towns_second__2[[Column1]:[Y]],3,FALSE)</f>
        <v>30.894037503826201</v>
      </c>
      <c r="K4089">
        <f>VLOOKUP(F4089,[1]!china_towns_second__2[[Column1]:[Y]],2,FALSE)</f>
        <v>106.06044300000001</v>
      </c>
      <c r="L4089" t="s">
        <v>13381</v>
      </c>
      <c r="M4089" t="str">
        <f>VLOOKUP(H4089,CHOOSE({1,2},Table22[Native],Table22[Name]),2,0)</f>
        <v>Shùnqìng Qū</v>
      </c>
      <c r="N4089" s="15" t="str">
        <f>VLOOKUP(I4089,CHOOSE({1,2},Table22[Native],Table22[Name]),2,0)</f>
        <v>Nánchōng Shì</v>
      </c>
      <c r="O4089" s="15" t="str">
        <f t="shared" si="126"/>
        <v>Yingxi Jiedao (Nánchōng Shì)</v>
      </c>
      <c r="P4089" s="15" t="str">
        <f t="shared" si="127"/>
        <v>Yingxi Jiedao (Nánchōng Shì)</v>
      </c>
    </row>
    <row r="4090" spans="1:16" hidden="1" x14ac:dyDescent="0.25">
      <c r="A4090" t="s">
        <v>7700</v>
      </c>
      <c r="B4090" t="str">
        <f>IF(COUNTIF(A:A,A4090)&gt;1,_xlfn.CONCAT(A4090," (",N4090,")"),A4090)</f>
        <v>Yíngxī Xiāng</v>
      </c>
      <c r="C4090" t="str">
        <f>IF(COUNTIF(B:B,B4090)&gt;1,_xlfn.CONCAT(A4090," (",M4090,")"),B4090)</f>
        <v>Yíngxī Xiāng</v>
      </c>
      <c r="D4090" t="s">
        <v>7701</v>
      </c>
      <c r="E4090" t="s">
        <v>11</v>
      </c>
      <c r="F4090" t="str">
        <f>_xlfn.CONCAT(D4090,", ",H4090,", ",I4090,", ","四川省")</f>
        <v>潆溪乡, 高县, 宜宾市, 四川省</v>
      </c>
      <c r="G4090">
        <v>7578</v>
      </c>
      <c r="H4090" t="s">
        <v>8362</v>
      </c>
      <c r="I4090" t="s">
        <v>8359</v>
      </c>
      <c r="J4090" t="e">
        <f>VLOOKUP(F4090,[1]!china_towns_second__2[[Column1]:[Y]],3,FALSE)</f>
        <v>#N/A</v>
      </c>
      <c r="K4090" t="e">
        <f>VLOOKUP(F4090,[1]!china_towns_second__2[[Column1]:[Y]],2,FALSE)</f>
        <v>#N/A</v>
      </c>
      <c r="L4090" t="s">
        <v>13382</v>
      </c>
      <c r="M4090" t="str">
        <f>VLOOKUP(H4090,CHOOSE({1,2},Table22[Native],Table22[Name]),2,0)</f>
        <v>Gāo Xiàn</v>
      </c>
      <c r="N4090" s="15" t="str">
        <f>VLOOKUP(I4090,CHOOSE({1,2},Table22[Native],Table22[Name]),2,0)</f>
        <v>Yíbīn Shì</v>
      </c>
      <c r="O4090" s="15" t="str">
        <f t="shared" si="126"/>
        <v>Yingxi Xiang (Yíbīn Shì)</v>
      </c>
      <c r="P4090" s="15" t="str">
        <f t="shared" si="127"/>
        <v>Yingxi Xiang (Yíbīn Shì)</v>
      </c>
    </row>
    <row r="4091" spans="1:16" hidden="1" x14ac:dyDescent="0.25">
      <c r="A4091" t="s">
        <v>6894</v>
      </c>
      <c r="B4091" t="str">
        <f>IF(COUNTIF(A:A,A4091)&gt;1,_xlfn.CONCAT(A4091," (",N4091,")"),A4091)</f>
        <v>Yíngxiáng Zhèn</v>
      </c>
      <c r="C4091" t="str">
        <f>IF(COUNTIF(B:B,B4091)&gt;1,_xlfn.CONCAT(A4091," (",M4091,")"),B4091)</f>
        <v>Yíngxiáng Zhèn</v>
      </c>
      <c r="D4091" t="s">
        <v>6895</v>
      </c>
      <c r="E4091" t="s">
        <v>7</v>
      </c>
      <c r="F4091" t="str">
        <f>_xlfn.CONCAT(D4091,", ",H4091,", ",I4091,", ","四川省")</f>
        <v>迎祥镇, 隆昌市, 内江市, 四川省</v>
      </c>
      <c r="G4091">
        <v>34994</v>
      </c>
      <c r="H4091" t="s">
        <v>8331</v>
      </c>
      <c r="I4091" t="s">
        <v>8329</v>
      </c>
      <c r="J4091">
        <f>VLOOKUP(F4091,[1]!china_towns_second__2[[Column1]:[Y]],3,FALSE)</f>
        <v>29.4241988734525</v>
      </c>
      <c r="K4091">
        <f>VLOOKUP(F4091,[1]!china_towns_second__2[[Column1]:[Y]],2,FALSE)</f>
        <v>105.2154281</v>
      </c>
      <c r="L4091" t="s">
        <v>13383</v>
      </c>
      <c r="M4091" t="str">
        <f>VLOOKUP(H4091,CHOOSE({1,2},Table22[Native],Table22[Name]),2,0)</f>
        <v>Lóngchāng Shì</v>
      </c>
      <c r="N4091" s="15" t="str">
        <f>VLOOKUP(I4091,CHOOSE({1,2},Table22[Native],Table22[Name]),2,0)</f>
        <v>Nèijiāng Shì</v>
      </c>
      <c r="O4091" s="15" t="str">
        <f t="shared" si="126"/>
        <v>Yingxiang Zhen (Nèijiāng Shì)</v>
      </c>
      <c r="P4091" s="15" t="str">
        <f t="shared" si="127"/>
        <v>Yingxiang Zhen (Nèijiāng Shì)</v>
      </c>
    </row>
    <row r="4092" spans="1:16" hidden="1" x14ac:dyDescent="0.25">
      <c r="A4092" t="s">
        <v>6021</v>
      </c>
      <c r="B4092" t="str">
        <f>IF(COUNTIF(A:A,A4092)&gt;1,_xlfn.CONCAT(A4092," (",N4092,")"),A4092)</f>
        <v>Yíngxīn Xiāng</v>
      </c>
      <c r="C4092" t="str">
        <f>IF(COUNTIF(B:B,B4092)&gt;1,_xlfn.CONCAT(A4092," (",M4092,")"),B4092)</f>
        <v>Yíngxīn Xiāng</v>
      </c>
      <c r="D4092" t="s">
        <v>6022</v>
      </c>
      <c r="E4092" t="s">
        <v>11</v>
      </c>
      <c r="F4092" t="str">
        <f>_xlfn.CONCAT(D4092,", ",H4092,", ",I4092,", ","四川省")</f>
        <v>迎新乡, 安州区, 绵阳市, 四川省</v>
      </c>
      <c r="G4092">
        <v>10319</v>
      </c>
      <c r="H4092" t="s">
        <v>8308</v>
      </c>
      <c r="I4092" t="s">
        <v>8307</v>
      </c>
      <c r="J4092" t="e">
        <f>VLOOKUP(F4092,[1]!china_towns_second__2[[Column1]:[Y]],3,FALSE)</f>
        <v>#N/A</v>
      </c>
      <c r="K4092" t="e">
        <f>VLOOKUP(F4092,[1]!china_towns_second__2[[Column1]:[Y]],2,FALSE)</f>
        <v>#N/A</v>
      </c>
      <c r="L4092" t="s">
        <v>13384</v>
      </c>
      <c r="M4092" t="str">
        <f>VLOOKUP(H4092,CHOOSE({1,2},Table22[Native],Table22[Name]),2,0)</f>
        <v>Ānzhōu Qū</v>
      </c>
      <c r="N4092" s="15" t="str">
        <f>VLOOKUP(I4092,CHOOSE({1,2},Table22[Native],Table22[Name]),2,0)</f>
        <v>Miányáng Shì</v>
      </c>
      <c r="O4092" s="15" t="str">
        <f t="shared" si="126"/>
        <v>Yingxin Xiang (Miányáng Shì)</v>
      </c>
      <c r="P4092" s="15" t="str">
        <f t="shared" si="127"/>
        <v>Yingxin Xiang (Miányáng Shì)</v>
      </c>
    </row>
    <row r="4093" spans="1:16" hidden="1" x14ac:dyDescent="0.25">
      <c r="A4093" t="s">
        <v>410</v>
      </c>
      <c r="B4093" t="str">
        <f>IF(COUNTIF(A:A,A4093)&gt;1,_xlfn.CONCAT(A4093," (",N4093,")"),A4093)</f>
        <v>Yìngxiù Zhèn [incl. Yínxìng Xiāng]</v>
      </c>
      <c r="C4093" t="str">
        <f>IF(COUNTIF(B:B,B4093)&gt;1,_xlfn.CONCAT(A4093," (",M4093,")"),B4093)</f>
        <v>Yìngxiù Zhèn [incl. Yínxìng Xiāng]</v>
      </c>
      <c r="D4093" t="s">
        <v>411</v>
      </c>
      <c r="E4093" t="s">
        <v>7</v>
      </c>
      <c r="F4093" t="str">
        <f>_xlfn.CONCAT(D4093,", ",H4093,", ",I4093,", ","四川省")</f>
        <v>映秀镇, 汶川县, 阿坝藏族羌族自治州, 四川省</v>
      </c>
      <c r="G4093">
        <v>4770</v>
      </c>
      <c r="H4093" t="s">
        <v>8167</v>
      </c>
      <c r="I4093" t="s">
        <v>8153</v>
      </c>
      <c r="J4093">
        <f>VLOOKUP(F4093,[1]!china_towns_second__2[[Column1]:[Y]],3,FALSE)</f>
        <v>31.0633417754912</v>
      </c>
      <c r="K4093">
        <f>VLOOKUP(F4093,[1]!china_towns_second__2[[Column1]:[Y]],2,FALSE)</f>
        <v>103.4390928</v>
      </c>
      <c r="L4093" t="s">
        <v>13385</v>
      </c>
      <c r="M4093" t="str">
        <f>VLOOKUP(H4093,CHOOSE({1,2},Table22[Native],Table22[Name]),2,0)</f>
        <v>Wènchuān Xiàn</v>
      </c>
      <c r="N4093" s="15" t="str">
        <f>VLOOKUP(I4093,CHOOSE({1,2},Table22[Native],Table22[Name]),2,0)</f>
        <v>Ābà Zàngzú Qiāngzú Zìzhìzhōu</v>
      </c>
      <c r="O4093" s="15" t="str">
        <f t="shared" si="126"/>
        <v>Yingxiu Zhen [incl. Yinxing Xiang] (Ābà Zàngzú Qiāngzú Zìzhìzhōu)</v>
      </c>
      <c r="P4093" s="15" t="str">
        <f t="shared" si="127"/>
        <v>Yingxiu Zhen [incl. Yinxing Xiang] (Ābà Zàngzú Qiāngzú Zìzhìzhōu)</v>
      </c>
    </row>
    <row r="4094" spans="1:16" hidden="1" x14ac:dyDescent="0.25">
      <c r="A4094" t="s">
        <v>3977</v>
      </c>
      <c r="B4094" t="str">
        <f>IF(COUNTIF(A:A,A4094)&gt;1,_xlfn.CONCAT(A4094," (",N4094,")"),A4094)</f>
        <v>Yíngyáng Xiāng</v>
      </c>
      <c r="C4094" t="str">
        <f>IF(COUNTIF(B:B,B4094)&gt;1,_xlfn.CONCAT(A4094," (",M4094,")"),B4094)</f>
        <v>Yíngyáng Xiāng</v>
      </c>
      <c r="D4094" t="s">
        <v>3978</v>
      </c>
      <c r="E4094" t="s">
        <v>11</v>
      </c>
      <c r="F4094" t="str">
        <f>_xlfn.CONCAT(D4094,", ",H4094,", ",I4094,", ","四川省")</f>
        <v>迎阳乡, 市中区, 乐山市, 四川省</v>
      </c>
      <c r="G4094">
        <v>5275</v>
      </c>
      <c r="H4094" t="s">
        <v>8267</v>
      </c>
      <c r="I4094" t="s">
        <v>8256</v>
      </c>
      <c r="J4094" t="e">
        <f>VLOOKUP(F4094,[1]!china_towns_second__2[[Column1]:[Y]],3,FALSE)</f>
        <v>#N/A</v>
      </c>
      <c r="K4094" t="e">
        <f>VLOOKUP(F4094,[1]!china_towns_second__2[[Column1]:[Y]],2,FALSE)</f>
        <v>#N/A</v>
      </c>
      <c r="L4094" t="s">
        <v>13386</v>
      </c>
      <c r="M4094" t="str">
        <f>VLOOKUP(H4094,CHOOSE({1,2},Table22[Native],Table22[Name]),2,0)</f>
        <v>Shìzhōng Qū</v>
      </c>
      <c r="N4094" s="15" t="str">
        <f>VLOOKUP(I4094,CHOOSE({1,2},Table22[Native],Table22[Name]),2,0)</f>
        <v>Lèshān Shì</v>
      </c>
      <c r="O4094" s="15" t="str">
        <f t="shared" si="126"/>
        <v>Yingyang Xiang (Lèshān Shì)</v>
      </c>
      <c r="P4094" s="15" t="str">
        <f t="shared" si="127"/>
        <v>Yingyang Xiang (Lèshān Shì)</v>
      </c>
    </row>
    <row r="4095" spans="1:16" hidden="1" x14ac:dyDescent="0.25">
      <c r="A4095" t="s">
        <v>7420</v>
      </c>
      <c r="B4095" t="str">
        <f>IF(COUNTIF(A:A,A4095)&gt;1,_xlfn.CONCAT(A4095," (",N4095,")"),A4095)</f>
        <v>Yíngzhèng Xiāng</v>
      </c>
      <c r="C4095" t="str">
        <f>IF(COUNTIF(B:B,B4095)&gt;1,_xlfn.CONCAT(A4095," (",M4095,")"),B4095)</f>
        <v>Yíngzhèng Xiāng</v>
      </c>
      <c r="D4095" t="s">
        <v>7421</v>
      </c>
      <c r="E4095" t="s">
        <v>11</v>
      </c>
      <c r="F4095" t="str">
        <f>_xlfn.CONCAT(D4095,", ",H4095,", ",I4095,", ","四川省")</f>
        <v>迎政乡, 石棉县, 雅安市, 四川省</v>
      </c>
      <c r="G4095">
        <v>6228</v>
      </c>
      <c r="H4095" t="s">
        <v>8354</v>
      </c>
      <c r="I4095" t="s">
        <v>8349</v>
      </c>
      <c r="J4095" t="e">
        <f>VLOOKUP(F4095,[1]!china_towns_second__2[[Column1]:[Y]],3,FALSE)</f>
        <v>#N/A</v>
      </c>
      <c r="K4095" t="e">
        <f>VLOOKUP(F4095,[1]!china_towns_second__2[[Column1]:[Y]],2,FALSE)</f>
        <v>#N/A</v>
      </c>
      <c r="L4095" t="s">
        <v>13387</v>
      </c>
      <c r="M4095" t="str">
        <f>VLOOKUP(H4095,CHOOSE({1,2},Table22[Native],Table22[Name]),2,0)</f>
        <v>Shímián Xiàn</v>
      </c>
      <c r="N4095" s="15" t="str">
        <f>VLOOKUP(I4095,CHOOSE({1,2},Table22[Native],Table22[Name]),2,0)</f>
        <v>Yă'ān Shì</v>
      </c>
      <c r="O4095" s="15" t="str">
        <f t="shared" si="126"/>
        <v>Yingzheng Xiang (Yă'ān Shì)</v>
      </c>
      <c r="P4095" s="15" t="str">
        <f t="shared" si="127"/>
        <v>Yingzheng Xiang (Yă'ān Shì)</v>
      </c>
    </row>
    <row r="4096" spans="1:16" hidden="1" x14ac:dyDescent="0.25">
      <c r="A4096" t="s">
        <v>6669</v>
      </c>
      <c r="B4096" t="str">
        <f>IF(COUNTIF(A:A,A4096)&gt;1,_xlfn.CONCAT(A4096," (",N4096,")"),A4096)</f>
        <v>Yínhàn Zhèn</v>
      </c>
      <c r="C4096" t="str">
        <f>IF(COUNTIF(B:B,B4096)&gt;1,_xlfn.CONCAT(A4096," (",M4096,")"),B4096)</f>
        <v>Yínhàn Zhèn</v>
      </c>
      <c r="D4096" t="s">
        <v>6670</v>
      </c>
      <c r="E4096" t="s">
        <v>7</v>
      </c>
      <c r="F4096" t="str">
        <f>_xlfn.CONCAT(D4096,", ",H4096,", ",I4096,", ","四川省")</f>
        <v>银汉镇, 蓬安县, 南充市, 四川省</v>
      </c>
      <c r="G4096">
        <v>12773</v>
      </c>
      <c r="H4096" t="s">
        <v>8323</v>
      </c>
      <c r="I4096" t="s">
        <v>8318</v>
      </c>
      <c r="J4096">
        <f>VLOOKUP(F4096,[1]!china_towns_second__2[[Column1]:[Y]],3,FALSE)</f>
        <v>30.775720711961601</v>
      </c>
      <c r="K4096">
        <f>VLOOKUP(F4096,[1]!china_towns_second__2[[Column1]:[Y]],2,FALSE)</f>
        <v>106.5722342</v>
      </c>
      <c r="L4096" t="s">
        <v>13388</v>
      </c>
      <c r="M4096" t="str">
        <f>VLOOKUP(H4096,CHOOSE({1,2},Table22[Native],Table22[Name]),2,0)</f>
        <v>Péng'ān Xiàn</v>
      </c>
      <c r="N4096" s="15" t="str">
        <f>VLOOKUP(I4096,CHOOSE({1,2},Table22[Native],Table22[Name]),2,0)</f>
        <v>Nánchōng Shì</v>
      </c>
      <c r="O4096" s="15" t="str">
        <f t="shared" si="126"/>
        <v>Yinhan Zhen (Nánchōng Shì)</v>
      </c>
      <c r="P4096" s="15" t="str">
        <f t="shared" si="127"/>
        <v>Yinhan Zhen (Nánchōng Shì)</v>
      </c>
    </row>
    <row r="4097" spans="1:16" hidden="1" x14ac:dyDescent="0.25">
      <c r="A4097" t="s">
        <v>2800</v>
      </c>
      <c r="B4097" t="str">
        <f>IF(COUNTIF(A:A,A4097)&gt;1,_xlfn.CONCAT(A4097," (",N4097,")"),A4097)</f>
        <v>Yíniú Xiāng</v>
      </c>
      <c r="C4097" t="str">
        <f>IF(COUNTIF(B:B,B4097)&gt;1,_xlfn.CONCAT(A4097," (",M4097,")"),B4097)</f>
        <v>Yíniú Xiāng</v>
      </c>
      <c r="D4097" t="s">
        <v>2801</v>
      </c>
      <c r="E4097" t="s">
        <v>11</v>
      </c>
      <c r="F4097" t="str">
        <f>_xlfn.CONCAT(D4097,", ",H4097,", ",I4097,", ","四川省")</f>
        <v>宜牛乡, 石渠县, 甘孜藏族自治州, 四川省</v>
      </c>
      <c r="G4097">
        <v>2225</v>
      </c>
      <c r="H4097" t="s">
        <v>8234</v>
      </c>
      <c r="I4097" t="s">
        <v>8219</v>
      </c>
      <c r="J4097" t="e">
        <f>VLOOKUP(F4097,[1]!china_towns_second__2[[Column1]:[Y]],3,FALSE)</f>
        <v>#N/A</v>
      </c>
      <c r="K4097" t="e">
        <f>VLOOKUP(F4097,[1]!china_towns_second__2[[Column1]:[Y]],2,FALSE)</f>
        <v>#N/A</v>
      </c>
      <c r="L4097" t="s">
        <v>13389</v>
      </c>
      <c r="M4097" t="str">
        <f>VLOOKUP(H4097,CHOOSE({1,2},Table22[Native],Table22[Name]),2,0)</f>
        <v>Shíqú Xiàn</v>
      </c>
      <c r="N4097" s="15" t="str">
        <f>VLOOKUP(I4097,CHOOSE({1,2},Table22[Native],Table22[Name]),2,0)</f>
        <v>Gānzī Zàngzú Zìzhìzhōu</v>
      </c>
      <c r="O4097" s="15" t="str">
        <f t="shared" si="126"/>
        <v>Yiniu Xiang (Gānzī Zàngzú Zìzhìzhōu)</v>
      </c>
      <c r="P4097" s="15" t="str">
        <f t="shared" si="127"/>
        <v>Yiniu Xiang (Gānzī Zàngzú Zìzhìzhōu)</v>
      </c>
    </row>
    <row r="4098" spans="1:16" hidden="1" x14ac:dyDescent="0.25">
      <c r="A4098" t="s">
        <v>765</v>
      </c>
      <c r="B4098" t="str">
        <f>IF(COUNTIF(A:A,A4098)&gt;1,_xlfn.CONCAT(A4098," (",N4098,")"),A4098)</f>
        <v>Yĭnjiā Zhèn</v>
      </c>
      <c r="C4098" t="str">
        <f>IF(COUNTIF(B:B,B4098)&gt;1,_xlfn.CONCAT(A4098," (",M4098,")"),B4098)</f>
        <v>Yĭnjiā Zhèn</v>
      </c>
      <c r="D4098" t="s">
        <v>766</v>
      </c>
      <c r="E4098" t="s">
        <v>7</v>
      </c>
      <c r="F4098" t="str">
        <f>_xlfn.CONCAT(D4098,", ",H4098,", ",I4098,", ","四川省")</f>
        <v>尹家镇, 恩阳区, 巴中市, 四川省</v>
      </c>
      <c r="G4098">
        <v>7518</v>
      </c>
      <c r="H4098" t="s">
        <v>8174</v>
      </c>
      <c r="I4098" t="s">
        <v>8171</v>
      </c>
      <c r="J4098">
        <f>VLOOKUP(F4098,[1]!china_towns_second__2[[Column1]:[Y]],3,FALSE)</f>
        <v>31.680893042419399</v>
      </c>
      <c r="K4098">
        <f>VLOOKUP(F4098,[1]!china_towns_second__2[[Column1]:[Y]],2,FALSE)</f>
        <v>106.4199746</v>
      </c>
      <c r="L4098" t="s">
        <v>13390</v>
      </c>
      <c r="M4098" t="str">
        <f>VLOOKUP(H4098,CHOOSE({1,2},Table22[Native],Table22[Name]),2,0)</f>
        <v>Ēnyáng Qū</v>
      </c>
      <c r="N4098" s="15" t="str">
        <f>VLOOKUP(I4098,CHOOSE({1,2},Table22[Native],Table22[Name]),2,0)</f>
        <v>Bāzhōng Shì</v>
      </c>
      <c r="O4098" s="15" t="str">
        <f t="shared" ref="O4098:O4161" si="128">_xlfn.CONCAT(L4098," (",N4098,")")</f>
        <v>Yinjia Zhen (Bāzhōng Shì)</v>
      </c>
      <c r="P4098" s="15" t="str">
        <f t="shared" ref="P4098:P4161" si="129">IF(COUNTIF(O:O,O4098)&gt;1,_xlfn.CONCAT(L4098," (",M4098,")"),O4098)</f>
        <v>Yinjia Zhen (Bāzhōng Shì)</v>
      </c>
    </row>
    <row r="4099" spans="1:16" hidden="1" x14ac:dyDescent="0.25">
      <c r="A4099" t="s">
        <v>7009</v>
      </c>
      <c r="B4099" t="str">
        <f>IF(COUNTIF(A:A,A4099)&gt;1,_xlfn.CONCAT(A4099," (",N4099,")"),A4099)</f>
        <v>Yínjiāng Zhèn</v>
      </c>
      <c r="C4099" t="str">
        <f>IF(COUNTIF(B:B,B4099)&gt;1,_xlfn.CONCAT(A4099," (",M4099,")"),B4099)</f>
        <v>Yínjiāng Zhèn</v>
      </c>
      <c r="D4099" t="s">
        <v>7010</v>
      </c>
      <c r="E4099" t="s">
        <v>7</v>
      </c>
      <c r="F4099" t="str">
        <f>_xlfn.CONCAT(D4099,", ",H4099,", ",I4099,", ","四川省")</f>
        <v>银江镇, 东区, 攀枝花市, 四川省</v>
      </c>
      <c r="G4099">
        <v>54447</v>
      </c>
      <c r="H4099" t="s">
        <v>8336</v>
      </c>
      <c r="I4099" t="s">
        <v>8335</v>
      </c>
      <c r="J4099">
        <f>VLOOKUP(F4099,[1]!china_towns_second__2[[Column1]:[Y]],3,FALSE)</f>
        <v>26.603844402092701</v>
      </c>
      <c r="K4099">
        <f>VLOOKUP(F4099,[1]!china_towns_second__2[[Column1]:[Y]],2,FALSE)</f>
        <v>101.7492132</v>
      </c>
      <c r="L4099" t="s">
        <v>13391</v>
      </c>
      <c r="M4099" t="str">
        <f>VLOOKUP(H4099,CHOOSE({1,2},Table22[Native],Table22[Name]),2,0)</f>
        <v>Dōng Qū</v>
      </c>
      <c r="N4099" s="15" t="str">
        <f>VLOOKUP(I4099,CHOOSE({1,2},Table22[Native],Table22[Name]),2,0)</f>
        <v>Pānzhīhuā Shì</v>
      </c>
      <c r="O4099" s="15" t="str">
        <f t="shared" si="128"/>
        <v>Yinjiang Zhen (Pānzhīhuā Shì)</v>
      </c>
      <c r="P4099" s="15" t="str">
        <f t="shared" si="129"/>
        <v>Yinjiang Zhen (Pānzhīhuā Shì)</v>
      </c>
    </row>
    <row r="4100" spans="1:16" hidden="1" x14ac:dyDescent="0.25">
      <c r="A4100" t="s">
        <v>5078</v>
      </c>
      <c r="B4100" t="str">
        <f>IF(COUNTIF(A:A,A4100)&gt;1,_xlfn.CONCAT(A4100," (",N4100,")"),A4100)</f>
        <v>Yínlù Xiāng</v>
      </c>
      <c r="C4100" t="str">
        <f>IF(COUNTIF(B:B,B4100)&gt;1,_xlfn.CONCAT(A4100," (",M4100,")"),B4100)</f>
        <v>Yínlù Xiāng</v>
      </c>
      <c r="D4100" t="s">
        <v>5079</v>
      </c>
      <c r="E4100" t="s">
        <v>11</v>
      </c>
      <c r="F4100" t="str">
        <f>_xlfn.CONCAT(D4100,", ",H4100,", ",I4100,", ","四川省")</f>
        <v>银鹿乡, 德昌县, 凉山彝族自治州, 四川省</v>
      </c>
      <c r="G4100">
        <v>3911</v>
      </c>
      <c r="H4100" t="s">
        <v>8273</v>
      </c>
      <c r="I4100" t="s">
        <v>8271</v>
      </c>
      <c r="J4100" t="e">
        <f>VLOOKUP(F4100,[1]!china_towns_second__2[[Column1]:[Y]],3,FALSE)</f>
        <v>#N/A</v>
      </c>
      <c r="K4100" t="e">
        <f>VLOOKUP(F4100,[1]!china_towns_second__2[[Column1]:[Y]],2,FALSE)</f>
        <v>#N/A</v>
      </c>
      <c r="L4100" t="s">
        <v>13392</v>
      </c>
      <c r="M4100" t="str">
        <f>VLOOKUP(H4100,CHOOSE({1,2},Table22[Native],Table22[Name]),2,0)</f>
        <v>Déchāng Xiàn</v>
      </c>
      <c r="N4100" s="15" t="str">
        <f>VLOOKUP(I4100,CHOOSE({1,2},Table22[Native],Table22[Name]),2,0)</f>
        <v>Liángshān Yízú Zìzhìzhōu</v>
      </c>
      <c r="O4100" s="15" t="str">
        <f t="shared" si="128"/>
        <v>Yinlu Xiang (Liángshān Yízú Zìzhìzhōu)</v>
      </c>
      <c r="P4100" s="15" t="str">
        <f t="shared" si="129"/>
        <v>Yinlu Xiang (Liángshān Yízú Zìzhìzhōu)</v>
      </c>
    </row>
    <row r="4101" spans="1:16" hidden="1" x14ac:dyDescent="0.25">
      <c r="A4101" t="s">
        <v>6896</v>
      </c>
      <c r="B4101" t="str">
        <f>IF(COUNTIF(A:A,A4101)&gt;1,_xlfn.CONCAT(A4101," (",N4101,")"),A4101)</f>
        <v>Yínshān Zhèn</v>
      </c>
      <c r="C4101" t="str">
        <f>IF(COUNTIF(B:B,B4101)&gt;1,_xlfn.CONCAT(A4101," (",M4101,")"),B4101)</f>
        <v>Yínshān Zhèn</v>
      </c>
      <c r="D4101" t="s">
        <v>6897</v>
      </c>
      <c r="E4101" t="s">
        <v>7</v>
      </c>
      <c r="F4101" t="str">
        <f>_xlfn.CONCAT(D4101,", ",H4101,", ",I4101,", ","四川省")</f>
        <v>银山镇, 资中县, 内江市, 四川省</v>
      </c>
      <c r="G4101">
        <v>58094</v>
      </c>
      <c r="H4101" t="s">
        <v>8333</v>
      </c>
      <c r="I4101" t="s">
        <v>8329</v>
      </c>
      <c r="J4101">
        <f>VLOOKUP(F4101,[1]!china_towns_second__2[[Column1]:[Y]],3,FALSE)</f>
        <v>29.6819317756608</v>
      </c>
      <c r="K4101">
        <f>VLOOKUP(F4101,[1]!china_towns_second__2[[Column1]:[Y]],2,FALSE)</f>
        <v>104.9322324</v>
      </c>
      <c r="L4101" t="s">
        <v>13393</v>
      </c>
      <c r="M4101" t="str">
        <f>VLOOKUP(H4101,CHOOSE({1,2},Table22[Native],Table22[Name]),2,0)</f>
        <v>Zīzhōng Xiàn</v>
      </c>
      <c r="N4101" s="15" t="str">
        <f>VLOOKUP(I4101,CHOOSE({1,2},Table22[Native],Table22[Name]),2,0)</f>
        <v>Nèijiāng Shì</v>
      </c>
      <c r="O4101" s="15" t="str">
        <f t="shared" si="128"/>
        <v>Yinshan Zhen (Nèijiāng Shì)</v>
      </c>
      <c r="P4101" s="15" t="str">
        <f t="shared" si="129"/>
        <v>Yinshan Zhen (Nèijiāng Shì)</v>
      </c>
    </row>
    <row r="4102" spans="1:16" hidden="1" x14ac:dyDescent="0.25">
      <c r="A4102" t="s">
        <v>1981</v>
      </c>
      <c r="B4102" t="str">
        <f>IF(COUNTIF(A:A,A4102)&gt;1,_xlfn.CONCAT(A4102," (",N4102,")"),A4102)</f>
        <v>Yíntiĕ Xiāng</v>
      </c>
      <c r="C4102" t="str">
        <f>IF(COUNTIF(B:B,B4102)&gt;1,_xlfn.CONCAT(A4102," (",M4102,")"),B4102)</f>
        <v>Yíntiĕ Xiāng</v>
      </c>
      <c r="D4102" t="s">
        <v>1982</v>
      </c>
      <c r="E4102" t="s">
        <v>11</v>
      </c>
      <c r="F4102" t="str">
        <f>_xlfn.CONCAT(D4102,", ",H4102,", ",I4102,", ","四川省")</f>
        <v>银铁乡, 达川区, 达州市, 四川省</v>
      </c>
      <c r="G4102">
        <v>6276</v>
      </c>
      <c r="H4102" t="s">
        <v>8203</v>
      </c>
      <c r="I4102" t="s">
        <v>8202</v>
      </c>
      <c r="J4102" t="e">
        <f>VLOOKUP(F4102,[1]!china_towns_second__2[[Column1]:[Y]],3,FALSE)</f>
        <v>#N/A</v>
      </c>
      <c r="K4102" t="e">
        <f>VLOOKUP(F4102,[1]!china_towns_second__2[[Column1]:[Y]],2,FALSE)</f>
        <v>#N/A</v>
      </c>
      <c r="L4102" t="s">
        <v>13394</v>
      </c>
      <c r="M4102" t="str">
        <f>VLOOKUP(H4102,CHOOSE({1,2},Table22[Native],Table22[Name]),2,0)</f>
        <v>Dáchuān Qū</v>
      </c>
      <c r="N4102" s="15" t="str">
        <f>VLOOKUP(I4102,CHOOSE({1,2},Table22[Native],Table22[Name]),2,0)</f>
        <v>Dázhōu Shì</v>
      </c>
      <c r="O4102" s="15" t="str">
        <f t="shared" si="128"/>
        <v>Yintie Xiang (Dázhōu Shì)</v>
      </c>
      <c r="P4102" s="15" t="str">
        <f t="shared" si="129"/>
        <v>Yintie Xiang (Dázhōu Shì)</v>
      </c>
    </row>
    <row r="4103" spans="1:16" hidden="1" x14ac:dyDescent="0.25">
      <c r="A4103" t="s">
        <v>3979</v>
      </c>
      <c r="B4103" t="str">
        <f>IF(COUNTIF(A:A,A4103)&gt;1,_xlfn.CONCAT(A4103," (",N4103,")"),A4103)</f>
        <v>Yípíng Xiāng</v>
      </c>
      <c r="C4103" t="str">
        <f>IF(COUNTIF(B:B,B4103)&gt;1,_xlfn.CONCAT(A4103," (",M4103,")"),B4103)</f>
        <v>Yípíng Xiāng</v>
      </c>
      <c r="D4103" t="s">
        <v>3980</v>
      </c>
      <c r="E4103" t="s">
        <v>11</v>
      </c>
      <c r="F4103" t="str">
        <f>_xlfn.CONCAT(D4103,", ",H4103,", ",I4103,", ","四川省")</f>
        <v>宜坪乡, 峨边彝族自治县, 乐山市, 四川省</v>
      </c>
      <c r="G4103">
        <v>5717</v>
      </c>
      <c r="H4103" t="s">
        <v>8258</v>
      </c>
      <c r="I4103" t="s">
        <v>8256</v>
      </c>
      <c r="J4103" t="e">
        <f>VLOOKUP(F4103,[1]!china_towns_second__2[[Column1]:[Y]],3,FALSE)</f>
        <v>#N/A</v>
      </c>
      <c r="K4103" t="e">
        <f>VLOOKUP(F4103,[1]!china_towns_second__2[[Column1]:[Y]],2,FALSE)</f>
        <v>#N/A</v>
      </c>
      <c r="L4103" t="s">
        <v>13395</v>
      </c>
      <c r="M4103" t="str">
        <f>VLOOKUP(H4103,CHOOSE({1,2},Table22[Native],Table22[Name]),2,0)</f>
        <v>Ébiān Yízú Zìzhìxiàn</v>
      </c>
      <c r="N4103" s="15" t="str">
        <f>VLOOKUP(I4103,CHOOSE({1,2},Table22[Native],Table22[Name]),2,0)</f>
        <v>Lèshān Shì</v>
      </c>
      <c r="O4103" s="15" t="str">
        <f t="shared" si="128"/>
        <v>Yiping Xiang (Lèshān Shì)</v>
      </c>
      <c r="P4103" s="15" t="str">
        <f t="shared" si="129"/>
        <v>Yiping Xiang (Lèshān Shì)</v>
      </c>
    </row>
    <row r="4104" spans="1:16" hidden="1" x14ac:dyDescent="0.25">
      <c r="A4104" t="s">
        <v>6671</v>
      </c>
      <c r="B4104" t="str">
        <f>IF(COUNTIF(A:A,A4104)&gt;1,_xlfn.CONCAT(A4104," (",N4104,")"),A4104)</f>
        <v>Yíshān Xiāng</v>
      </c>
      <c r="C4104" t="str">
        <f>IF(COUNTIF(B:B,B4104)&gt;1,_xlfn.CONCAT(A4104," (",M4104,")"),B4104)</f>
        <v>Yíshān Xiāng</v>
      </c>
      <c r="D4104" t="s">
        <v>6672</v>
      </c>
      <c r="E4104" t="s">
        <v>11</v>
      </c>
      <c r="F4104" t="str">
        <f>_xlfn.CONCAT(D4104,", ",H4104,", ",I4104,", ","四川省")</f>
        <v>移山乡, 嘉陵区, 南充市, 四川省</v>
      </c>
      <c r="G4104">
        <v>9428</v>
      </c>
      <c r="H4104" t="s">
        <v>8320</v>
      </c>
      <c r="I4104" t="s">
        <v>8318</v>
      </c>
      <c r="J4104" t="e">
        <f>VLOOKUP(F4104,[1]!china_towns_second__2[[Column1]:[Y]],3,FALSE)</f>
        <v>#N/A</v>
      </c>
      <c r="K4104" t="e">
        <f>VLOOKUP(F4104,[1]!china_towns_second__2[[Column1]:[Y]],2,FALSE)</f>
        <v>#N/A</v>
      </c>
      <c r="L4104" t="s">
        <v>13396</v>
      </c>
      <c r="M4104" t="str">
        <f>VLOOKUP(H4104,CHOOSE({1,2},Table22[Native],Table22[Name]),2,0)</f>
        <v>Jiālíng Qū</v>
      </c>
      <c r="N4104" s="15" t="str">
        <f>VLOOKUP(I4104,CHOOSE({1,2},Table22[Native],Table22[Name]),2,0)</f>
        <v>Nánchōng Shì</v>
      </c>
      <c r="O4104" s="15" t="str">
        <f t="shared" si="128"/>
        <v>Yishan Xiang (Nánchōng Shì)</v>
      </c>
      <c r="P4104" s="15" t="str">
        <f t="shared" si="129"/>
        <v>Yishan Xiang (Nánchōng Shì)</v>
      </c>
    </row>
    <row r="4105" spans="1:16" hidden="1" x14ac:dyDescent="0.25">
      <c r="A4105" t="s">
        <v>6023</v>
      </c>
      <c r="B4105" t="str">
        <f>IF(COUNTIF(A:A,A4105)&gt;1,_xlfn.CONCAT(A4105," (",N4105,")"),A4105)</f>
        <v>Yìxīn Zhèn</v>
      </c>
      <c r="C4105" t="str">
        <f>IF(COUNTIF(B:B,B4105)&gt;1,_xlfn.CONCAT(A4105," (",M4105,")"),B4105)</f>
        <v>Yìxīn Zhèn</v>
      </c>
      <c r="D4105" t="s">
        <v>6024</v>
      </c>
      <c r="E4105" t="s">
        <v>7</v>
      </c>
      <c r="F4105" t="str">
        <f>_xlfn.CONCAT(D4105,", ",H4105,", ",I4105,", ","四川省")</f>
        <v>义新镇, 江油市, 绵阳市, 四川省</v>
      </c>
      <c r="G4105">
        <v>10406</v>
      </c>
      <c r="H4105" t="s">
        <v>8311</v>
      </c>
      <c r="I4105" t="s">
        <v>8307</v>
      </c>
      <c r="J4105">
        <f>VLOOKUP(F4105,[1]!china_towns_second__2[[Column1]:[Y]],3,FALSE)</f>
        <v>31.730617134873</v>
      </c>
      <c r="K4105">
        <f>VLOOKUP(F4105,[1]!china_towns_second__2[[Column1]:[Y]],2,FALSE)</f>
        <v>104.89771349999999</v>
      </c>
      <c r="L4105" t="s">
        <v>13397</v>
      </c>
      <c r="M4105" t="str">
        <f>VLOOKUP(H4105,CHOOSE({1,2},Table22[Native],Table22[Name]),2,0)</f>
        <v>Jiāngyóu Shì</v>
      </c>
      <c r="N4105" s="15" t="str">
        <f>VLOOKUP(I4105,CHOOSE({1,2},Table22[Native],Table22[Name]),2,0)</f>
        <v>Miányáng Shì</v>
      </c>
      <c r="O4105" s="15" t="str">
        <f t="shared" si="128"/>
        <v>Yixin Zhen (Miányáng Shì)</v>
      </c>
      <c r="P4105" s="15" t="str">
        <f t="shared" si="129"/>
        <v>Yixin Zhen (Miányáng Shì)</v>
      </c>
    </row>
    <row r="4106" spans="1:16" hidden="1" x14ac:dyDescent="0.25">
      <c r="A4106" t="s">
        <v>3259</v>
      </c>
      <c r="B4106" t="str">
        <f>IF(COUNTIF(A:A,A4106)&gt;1,_xlfn.CONCAT(A4106," (",N4106,")"),A4106)</f>
        <v>Yìxīng Zhèn (Guăngyuán Shì)</v>
      </c>
      <c r="C4106" t="str">
        <f>IF(COUNTIF(B:B,B4106)&gt;1,_xlfn.CONCAT(A4106," (",M4106,")"),B4106)</f>
        <v>Yìxīng Zhèn (Guăngyuán Shì)</v>
      </c>
      <c r="D4106" t="s">
        <v>3260</v>
      </c>
      <c r="E4106" t="s">
        <v>7</v>
      </c>
      <c r="F4106" t="str">
        <f>_xlfn.CONCAT(D4106,", ",H4106,", ",I4106,", ","四川省")</f>
        <v>义兴镇, 剑阁县, 广元市, 四川省</v>
      </c>
      <c r="G4106">
        <v>5274</v>
      </c>
      <c r="H4106" t="s">
        <v>8250</v>
      </c>
      <c r="I4106" t="s">
        <v>8247</v>
      </c>
      <c r="J4106">
        <f>VLOOKUP(F4106,[1]!china_towns_second__2[[Column1]:[Y]],3,FALSE)</f>
        <v>31.909880631797002</v>
      </c>
      <c r="K4106">
        <f>VLOOKUP(F4106,[1]!china_towns_second__2[[Column1]:[Y]],2,FALSE)</f>
        <v>105.4080474</v>
      </c>
      <c r="L4106" t="s">
        <v>14466</v>
      </c>
      <c r="M4106" t="str">
        <f>VLOOKUP(H4106,CHOOSE({1,2},Table22[Native],Table22[Name]),2,0)</f>
        <v>Jiàngé Xiàn</v>
      </c>
      <c r="N4106" s="15" t="str">
        <f>VLOOKUP(I4106,CHOOSE({1,2},Table22[Native],Table22[Name]),2,0)</f>
        <v>Guăngyuán Shì</v>
      </c>
      <c r="O4106" s="15" t="str">
        <f t="shared" si="128"/>
        <v>Yixing Zhen (Guangyuan Shi) (Guăngyuán Shì)</v>
      </c>
      <c r="P4106" s="15" t="str">
        <f t="shared" si="129"/>
        <v>Yixing Zhen (Guangyuan Shi) (Guăngyuán Shì)</v>
      </c>
    </row>
    <row r="4107" spans="1:16" hidden="1" x14ac:dyDescent="0.25">
      <c r="A4107" t="s">
        <v>3259</v>
      </c>
      <c r="B4107" t="str">
        <f>IF(COUNTIF(A:A,A4107)&gt;1,_xlfn.CONCAT(A4107," (",N4107,")"),A4107)</f>
        <v>Yìxīng Zhèn (Nánchōng Shì)</v>
      </c>
      <c r="C4107" t="str">
        <f>IF(COUNTIF(B:B,B4107)&gt;1,_xlfn.CONCAT(A4107," (",M4107,")"),B4107)</f>
        <v>Yìxīng Zhèn (Nánchōng Shì)</v>
      </c>
      <c r="D4107" t="s">
        <v>3260</v>
      </c>
      <c r="E4107" t="s">
        <v>7</v>
      </c>
      <c r="F4107" t="str">
        <f>_xlfn.CONCAT(D4107,", ",H4107,", ",I4107,", ","四川省")</f>
        <v>义兴镇, 西充县, 南充市, 四川省</v>
      </c>
      <c r="G4107">
        <v>17979</v>
      </c>
      <c r="H4107" t="s">
        <v>8325</v>
      </c>
      <c r="I4107" t="s">
        <v>8318</v>
      </c>
      <c r="J4107">
        <f>VLOOKUP(F4107,[1]!china_towns_second__2[[Column1]:[Y]],3,FALSE)</f>
        <v>31.156986707812901</v>
      </c>
      <c r="K4107">
        <f>VLOOKUP(F4107,[1]!china_towns_second__2[[Column1]:[Y]],2,FALSE)</f>
        <v>105.8416387</v>
      </c>
      <c r="L4107" t="s">
        <v>14467</v>
      </c>
      <c r="M4107" t="str">
        <f>VLOOKUP(H4107,CHOOSE({1,2},Table22[Native],Table22[Name]),2,0)</f>
        <v>Xīchōng Xiàn</v>
      </c>
      <c r="N4107" s="15" t="str">
        <f>VLOOKUP(I4107,CHOOSE({1,2},Table22[Native],Table22[Name]),2,0)</f>
        <v>Nánchōng Shì</v>
      </c>
      <c r="O4107" s="15" t="str">
        <f t="shared" si="128"/>
        <v>Yixing Zhen (Nanchong Shi) (Nánchōng Shì)</v>
      </c>
      <c r="P4107" s="15" t="str">
        <f t="shared" si="129"/>
        <v>Yixing Zhen (Nanchong Shi) (Nánchōng Shì)</v>
      </c>
    </row>
    <row r="4108" spans="1:16" hidden="1" x14ac:dyDescent="0.25">
      <c r="A4108" t="s">
        <v>5080</v>
      </c>
      <c r="B4108" t="str">
        <f>IF(COUNTIF(A:A,A4108)&gt;1,_xlfn.CONCAT(A4108," (",N4108,")"),A4108)</f>
        <v>Yŏng'ān Xiāng</v>
      </c>
      <c r="C4108" t="str">
        <f>IF(COUNTIF(B:B,B4108)&gt;1,_xlfn.CONCAT(A4108," (",M4108,")"),B4108)</f>
        <v>Yŏng'ān Xiāng</v>
      </c>
      <c r="D4108" t="s">
        <v>5081</v>
      </c>
      <c r="E4108" t="s">
        <v>11</v>
      </c>
      <c r="F4108" t="str">
        <f>_xlfn.CONCAT(D4108,", ",H4108,", ",I4108,", ","四川省")</f>
        <v>永安乡, 普格县, 凉山彝族自治州, 四川省</v>
      </c>
      <c r="G4108">
        <v>6086</v>
      </c>
      <c r="H4108" t="s">
        <v>8283</v>
      </c>
      <c r="I4108" t="s">
        <v>8271</v>
      </c>
      <c r="J4108" t="e">
        <f>VLOOKUP(F4108,[1]!china_towns_second__2[[Column1]:[Y]],3,FALSE)</f>
        <v>#N/A</v>
      </c>
      <c r="K4108" t="e">
        <f>VLOOKUP(F4108,[1]!china_towns_second__2[[Column1]:[Y]],2,FALSE)</f>
        <v>#N/A</v>
      </c>
      <c r="L4108" t="s">
        <v>13398</v>
      </c>
      <c r="M4108" t="str">
        <f>VLOOKUP(H4108,CHOOSE({1,2},Table22[Native],Table22[Name]),2,0)</f>
        <v>Pŭgé Xiàn</v>
      </c>
      <c r="N4108" s="15" t="str">
        <f>VLOOKUP(I4108,CHOOSE({1,2},Table22[Native],Table22[Name]),2,0)</f>
        <v>Liángshān Yízú Zìzhìzhōu</v>
      </c>
      <c r="O4108" s="15" t="str">
        <f t="shared" si="128"/>
        <v>Yong'an Xiang (Liángshān Yízú Zìzhìzhōu)</v>
      </c>
      <c r="P4108" s="15" t="str">
        <f t="shared" si="129"/>
        <v>Yong'an Xiang (Liángshān Yízú Zìzhìzhōu)</v>
      </c>
    </row>
    <row r="4109" spans="1:16" hidden="1" x14ac:dyDescent="0.25">
      <c r="A4109" t="s">
        <v>767</v>
      </c>
      <c r="B4109" t="str">
        <f>IF(COUNTIF(A:A,A4109)&gt;1,_xlfn.CONCAT(A4109," (",N4109,")"),A4109)</f>
        <v>Yŏng'ān Zhèn (Bāzhōng Shì)</v>
      </c>
      <c r="C4109" t="str">
        <f>IF(COUNTIF(B:B,B4109)&gt;1,_xlfn.CONCAT(A4109," (",M4109,")"),B4109)</f>
        <v>Yŏng'ān Zhèn (Bāzhōng Shì)</v>
      </c>
      <c r="D4109" t="s">
        <v>768</v>
      </c>
      <c r="E4109" t="s">
        <v>7</v>
      </c>
      <c r="F4109" t="str">
        <f>_xlfn.CONCAT(D4109,", ",H4109,", ",I4109,", ","四川省")</f>
        <v>永安镇, 通江县, 巴中市, 四川省</v>
      </c>
      <c r="G4109">
        <v>19174</v>
      </c>
      <c r="H4109" t="s">
        <v>8177</v>
      </c>
      <c r="I4109" t="s">
        <v>8171</v>
      </c>
      <c r="J4109">
        <f>VLOOKUP(F4109,[1]!china_towns_second__2[[Column1]:[Y]],3,FALSE)</f>
        <v>32.172316045081203</v>
      </c>
      <c r="K4109">
        <f>VLOOKUP(F4109,[1]!china_towns_second__2[[Column1]:[Y]],2,FALSE)</f>
        <v>107.33449400000001</v>
      </c>
      <c r="L4109" t="s">
        <v>14468</v>
      </c>
      <c r="M4109" t="str">
        <f>VLOOKUP(H4109,CHOOSE({1,2},Table22[Native],Table22[Name]),2,0)</f>
        <v>Tōngjiāng Xiàn</v>
      </c>
      <c r="N4109" s="15" t="str">
        <f>VLOOKUP(I4109,CHOOSE({1,2},Table22[Native],Table22[Name]),2,0)</f>
        <v>Bāzhōng Shì</v>
      </c>
      <c r="O4109" s="15" t="str">
        <f t="shared" si="128"/>
        <v>Yong'an Zhen (Bazhong Shi) (Bāzhōng Shì)</v>
      </c>
      <c r="P4109" s="15" t="str">
        <f t="shared" si="129"/>
        <v>Yong'an Zhen (Bazhong Shi) (Bāzhōng Shì)</v>
      </c>
    </row>
    <row r="4110" spans="1:16" hidden="1" x14ac:dyDescent="0.25">
      <c r="A4110" t="s">
        <v>767</v>
      </c>
      <c r="B4110" t="str">
        <f>IF(COUNTIF(A:A,A4110)&gt;1,_xlfn.CONCAT(A4110," (",N4110,")"),A4110)</f>
        <v>Yŏng'ān Zhèn (Chéngdū Shì)</v>
      </c>
      <c r="C4110" t="str">
        <f>IF(COUNTIF(B:B,B4110)&gt;1,_xlfn.CONCAT(A4110," (",M4110,")"),B4110)</f>
        <v>Yŏng'ān Zhèn (Chéngdū Shì)</v>
      </c>
      <c r="D4110" t="s">
        <v>768</v>
      </c>
      <c r="E4110" t="s">
        <v>7</v>
      </c>
      <c r="F4110" t="str">
        <f>_xlfn.CONCAT(D4110,", ",H4110,", ",I4110,", ","四川省")</f>
        <v>永安镇, 双流区, 成都市, 四川省</v>
      </c>
      <c r="G4110">
        <v>29484</v>
      </c>
      <c r="H4110" t="s">
        <v>8196</v>
      </c>
      <c r="I4110" t="s">
        <v>8180</v>
      </c>
      <c r="J4110">
        <f>VLOOKUP(F4110,[1]!china_towns_second__2[[Column1]:[Y]],3,FALSE)</f>
        <v>30.399059432358101</v>
      </c>
      <c r="K4110">
        <f>VLOOKUP(F4110,[1]!china_towns_second__2[[Column1]:[Y]],2,FALSE)</f>
        <v>103.9764114</v>
      </c>
      <c r="L4110" t="s">
        <v>14469</v>
      </c>
      <c r="M4110" t="str">
        <f>VLOOKUP(H4110,CHOOSE({1,2},Table22[Native],Table22[Name]),2,0)</f>
        <v>Shuāngliú Qū</v>
      </c>
      <c r="N4110" s="15" t="str">
        <f>VLOOKUP(I4110,CHOOSE({1,2},Table22[Native],Table22[Name]),2,0)</f>
        <v>Chéngdū Shì</v>
      </c>
      <c r="O4110" s="15" t="str">
        <f t="shared" si="128"/>
        <v>Yong'an Zhen (Chengdu Shi) (Chéngdū Shì)</v>
      </c>
      <c r="P4110" s="15" t="str">
        <f t="shared" si="129"/>
        <v>Yong'an Zhen (Chengdu Shi) (Chéngdū Shì)</v>
      </c>
    </row>
    <row r="4111" spans="1:16" hidden="1" x14ac:dyDescent="0.25">
      <c r="A4111" t="s">
        <v>767</v>
      </c>
      <c r="B4111" t="str">
        <f>IF(COUNTIF(A:A,A4111)&gt;1,_xlfn.CONCAT(A4111," (",N4111,")"),A4111)</f>
        <v>Yŏng'ān Zhèn (Déyáng Shì)</v>
      </c>
      <c r="C4111" t="str">
        <f>IF(COUNTIF(B:B,B4111)&gt;1,_xlfn.CONCAT(A4111," (",M4111,")"),B4111)</f>
        <v>Yŏng'ān Zhèn (Déyáng Shì)</v>
      </c>
      <c r="D4111" t="s">
        <v>768</v>
      </c>
      <c r="E4111" t="s">
        <v>7</v>
      </c>
      <c r="F4111" t="str">
        <f>_xlfn.CONCAT(D4111,", ",H4111,", ",I4111,", ","四川省")</f>
        <v>永安镇, 中江县, 德阳市, 四川省</v>
      </c>
      <c r="G4111">
        <v>26707</v>
      </c>
      <c r="H4111" t="s">
        <v>8217</v>
      </c>
      <c r="I4111" t="s">
        <v>8211</v>
      </c>
      <c r="J4111">
        <f>VLOOKUP(F4111,[1]!china_towns_second__2[[Column1]:[Y]],3,FALSE)</f>
        <v>30.9094705587421</v>
      </c>
      <c r="K4111">
        <f>VLOOKUP(F4111,[1]!china_towns_second__2[[Column1]:[Y]],2,FALSE)</f>
        <v>104.8583472</v>
      </c>
      <c r="L4111" t="s">
        <v>14470</v>
      </c>
      <c r="M4111" t="str">
        <f>VLOOKUP(H4111,CHOOSE({1,2},Table22[Native],Table22[Name]),2,0)</f>
        <v>Zhōngjiāng Xiàn</v>
      </c>
      <c r="N4111" s="15" t="str">
        <f>VLOOKUP(I4111,CHOOSE({1,2},Table22[Native],Table22[Name]),2,0)</f>
        <v>Déyáng Shì</v>
      </c>
      <c r="O4111" s="15" t="str">
        <f t="shared" si="128"/>
        <v>Yong'an Zhen (Deyang Shi) (Déyáng Shì)</v>
      </c>
      <c r="P4111" s="15" t="str">
        <f t="shared" si="129"/>
        <v>Yong'an Zhen (Deyang Shi) (Déyáng Shì)</v>
      </c>
    </row>
    <row r="4112" spans="1:16" hidden="1" x14ac:dyDescent="0.25">
      <c r="A4112" t="s">
        <v>767</v>
      </c>
      <c r="B4112" t="str">
        <f>IF(COUNTIF(A:A,A4112)&gt;1,_xlfn.CONCAT(A4112," (",N4112,")"),A4112)</f>
        <v>Yŏng'ān Zhèn (Miányáng Shì)</v>
      </c>
      <c r="C4112" t="str">
        <f>IF(COUNTIF(B:B,B4112)&gt;1,_xlfn.CONCAT(A4112," (",M4112,")"),B4112)</f>
        <v>Yŏng'ān Zhèn (Miányáng Shì)</v>
      </c>
      <c r="D4112" t="s">
        <v>768</v>
      </c>
      <c r="E4112" t="s">
        <v>7</v>
      </c>
      <c r="F4112" t="str">
        <f>_xlfn.CONCAT(D4112,", ",H4112,", ",I4112,", ","四川省")</f>
        <v>永安镇, 北川羌族自治县, 绵阳市, 四川省</v>
      </c>
      <c r="G4112">
        <v>19276</v>
      </c>
      <c r="H4112" t="s">
        <v>8309</v>
      </c>
      <c r="I4112" t="s">
        <v>8307</v>
      </c>
      <c r="J4112">
        <f>VLOOKUP(F4112,[1]!china_towns_second__2[[Column1]:[Y]],3,FALSE)</f>
        <v>31.708362181236399</v>
      </c>
      <c r="K4112">
        <f>VLOOKUP(F4112,[1]!china_towns_second__2[[Column1]:[Y]],2,FALSE)</f>
        <v>104.455349</v>
      </c>
      <c r="L4112" t="s">
        <v>14471</v>
      </c>
      <c r="M4112" t="str">
        <f>VLOOKUP(H4112,CHOOSE({1,2},Table22[Native],Table22[Name]),2,0)</f>
        <v>Bĕichuān Qiāngzú Zìzhìxiàn</v>
      </c>
      <c r="N4112" s="15" t="str">
        <f>VLOOKUP(I4112,CHOOSE({1,2},Table22[Native],Table22[Name]),2,0)</f>
        <v>Miányáng Shì</v>
      </c>
      <c r="O4112" s="15" t="str">
        <f t="shared" si="128"/>
        <v>Yong'an Zhen (Mianyang Shi) (Miányáng Shì)</v>
      </c>
      <c r="P4112" s="15" t="str">
        <f t="shared" si="129"/>
        <v>Yong'an Zhen (Mianyang Shi) (Miányáng Shì)</v>
      </c>
    </row>
    <row r="4113" spans="1:16" hidden="1" x14ac:dyDescent="0.25">
      <c r="A4113" t="s">
        <v>767</v>
      </c>
      <c r="B4113" t="str">
        <f>IF(COUNTIF(A:A,A4113)&gt;1,_xlfn.CONCAT(A4113," (",N4113,")"),A4113)</f>
        <v>Yŏng'ān Zhèn (Nánchōng Shì)</v>
      </c>
      <c r="C4113" t="str">
        <f>IF(COUNTIF(B:B,B4113)&gt;1,_xlfn.CONCAT(A4113," (",M4113,")"),B4113)</f>
        <v>Yŏng'ān Zhèn (Nánchōng Shì)</v>
      </c>
      <c r="D4113" t="s">
        <v>768</v>
      </c>
      <c r="E4113" t="s">
        <v>7</v>
      </c>
      <c r="F4113" t="str">
        <f>_xlfn.CONCAT(D4113,", ",H4113,", ",I4113,", ","四川省")</f>
        <v>永安镇, 高坪区, 南充市, 四川省</v>
      </c>
      <c r="G4113">
        <v>9732</v>
      </c>
      <c r="H4113" t="s">
        <v>8319</v>
      </c>
      <c r="I4113" t="s">
        <v>8318</v>
      </c>
      <c r="J4113">
        <f>VLOOKUP(F4113,[1]!china_towns_second__2[[Column1]:[Y]],3,FALSE)</f>
        <v>30.705954048630598</v>
      </c>
      <c r="K4113">
        <f>VLOOKUP(F4113,[1]!china_towns_second__2[[Column1]:[Y]],2,FALSE)</f>
        <v>106.1310737</v>
      </c>
      <c r="L4113" t="s">
        <v>14472</v>
      </c>
      <c r="M4113" t="str">
        <f>VLOOKUP(H4113,CHOOSE({1,2},Table22[Native],Table22[Name]),2,0)</f>
        <v>Gāopíng Qū</v>
      </c>
      <c r="N4113" s="15" t="str">
        <f>VLOOKUP(I4113,CHOOSE({1,2},Table22[Native],Table22[Name]),2,0)</f>
        <v>Nánchōng Shì</v>
      </c>
      <c r="O4113" s="15" t="str">
        <f t="shared" si="128"/>
        <v>Yong'an Zhen (Nanchong Shi) (Nánchōng Shì)</v>
      </c>
      <c r="P4113" s="15" t="str">
        <f t="shared" si="129"/>
        <v>Yong'an Zhen (Nanchong Shi) (Nánchōng Shì)</v>
      </c>
    </row>
    <row r="4114" spans="1:16" hidden="1" x14ac:dyDescent="0.25">
      <c r="A4114" t="s">
        <v>767</v>
      </c>
      <c r="B4114" t="str">
        <f>IF(COUNTIF(A:A,A4114)&gt;1,_xlfn.CONCAT(A4114," (",N4114,")"),A4114)</f>
        <v>Yŏng'ān Zhèn (Nèijiāng Shì)</v>
      </c>
      <c r="C4114" t="str">
        <f>IF(COUNTIF(B:B,B4114)&gt;1,_xlfn.CONCAT(A4114," (",M4114,")"),B4114)</f>
        <v>Yŏng'ān Zhèn (Nèijiāng Shì)</v>
      </c>
      <c r="D4114" t="s">
        <v>768</v>
      </c>
      <c r="E4114" t="s">
        <v>7</v>
      </c>
      <c r="F4114" t="str">
        <f>_xlfn.CONCAT(D4114,", ",H4114,", ",I4114,", ","四川省")</f>
        <v>永安镇, 市中区, 内江市, 四川省</v>
      </c>
      <c r="G4114">
        <v>38944</v>
      </c>
      <c r="H4114" t="s">
        <v>8267</v>
      </c>
      <c r="I4114" t="s">
        <v>8329</v>
      </c>
      <c r="J4114">
        <f>VLOOKUP(F4114,[1]!china_towns_second__2[[Column1]:[Y]],3,FALSE)</f>
        <v>29.505719509600699</v>
      </c>
      <c r="K4114">
        <f>VLOOKUP(F4114,[1]!china_towns_second__2[[Column1]:[Y]],2,FALSE)</f>
        <v>104.9441264</v>
      </c>
      <c r="L4114" t="s">
        <v>14473</v>
      </c>
      <c r="M4114" t="str">
        <f>VLOOKUP(H4114,CHOOSE({1,2},Table22[Native],Table22[Name]),2,0)</f>
        <v>Shìzhōng Qū</v>
      </c>
      <c r="N4114" s="15" t="str">
        <f>VLOOKUP(I4114,CHOOSE({1,2},Table22[Native],Table22[Name]),2,0)</f>
        <v>Nèijiāng Shì</v>
      </c>
      <c r="O4114" s="15" t="str">
        <f t="shared" si="128"/>
        <v>Yong'an Zhen (Neijiang Shi) (Nèijiāng Shì)</v>
      </c>
      <c r="P4114" s="15" t="str">
        <f t="shared" si="129"/>
        <v>Yong'an Zhen (Neijiang Shi) (Nèijiāng Shì)</v>
      </c>
    </row>
    <row r="4115" spans="1:16" hidden="1" x14ac:dyDescent="0.25">
      <c r="A4115" t="s">
        <v>7874</v>
      </c>
      <c r="B4115" t="str">
        <f>IF(COUNTIF(A:A,A4115)&gt;1,_xlfn.CONCAT(A4115," (",N4115,")"),A4115)</f>
        <v>Yŏng'ān Zhèn [incl. Liúshān Xiāng]</v>
      </c>
      <c r="C4115" t="str">
        <f>IF(COUNTIF(B:B,B4115)&gt;1,_xlfn.CONCAT(A4115," (",M4115,")"),B4115)</f>
        <v>Yŏng'ān Zhèn [incl. Liúshān Xiāng]</v>
      </c>
      <c r="D4115" t="s">
        <v>768</v>
      </c>
      <c r="E4115" t="s">
        <v>7</v>
      </c>
      <c r="F4115" t="str">
        <f>_xlfn.CONCAT(D4115,", ",H4115,", ",I4115,", ","四川省")</f>
        <v>永安镇, 沿滩区, 自贡市, 四川省</v>
      </c>
      <c r="G4115">
        <v>31702</v>
      </c>
      <c r="H4115" t="s">
        <v>8376</v>
      </c>
      <c r="I4115" t="s">
        <v>8371</v>
      </c>
      <c r="J4115">
        <f>VLOOKUP(F4115,[1]!china_towns_second__2[[Column1]:[Y]],3,FALSE)</f>
        <v>29.2352641436566</v>
      </c>
      <c r="K4115">
        <f>VLOOKUP(F4115,[1]!china_towns_second__2[[Column1]:[Y]],2,FALSE)</f>
        <v>104.7590399</v>
      </c>
      <c r="L4115" t="s">
        <v>13399</v>
      </c>
      <c r="M4115" t="str">
        <f>VLOOKUP(H4115,CHOOSE({1,2},Table22[Native],Table22[Name]),2,0)</f>
        <v>Yántān Qū</v>
      </c>
      <c r="N4115" s="15" t="str">
        <f>VLOOKUP(I4115,CHOOSE({1,2},Table22[Native],Table22[Name]),2,0)</f>
        <v>Zìgòng Shì</v>
      </c>
      <c r="O4115" s="15" t="str">
        <f t="shared" si="128"/>
        <v>Yong'an Zhen [incl. Liushan Xiang] (Zìgòng Shì)</v>
      </c>
      <c r="P4115" s="15" t="str">
        <f t="shared" si="129"/>
        <v>Yong'an Zhen [incl. Liushan Xiang] (Zìgòng Shì)</v>
      </c>
    </row>
    <row r="4116" spans="1:16" hidden="1" x14ac:dyDescent="0.25">
      <c r="A4116" t="s">
        <v>6025</v>
      </c>
      <c r="B4116" t="str">
        <f>IF(COUNTIF(A:A,A4116)&gt;1,_xlfn.CONCAT(A4116," (",N4116,")"),A4116)</f>
        <v>Yŏngchāng Zhèn [incl. Ānchāng Zhèn]</v>
      </c>
      <c r="C4116" t="str">
        <f>IF(COUNTIF(B:B,B4116)&gt;1,_xlfn.CONCAT(A4116," (",M4116,")"),B4116)</f>
        <v>Yŏngchāng Zhèn [incl. Ānchāng Zhèn]</v>
      </c>
      <c r="D4116" t="s">
        <v>6026</v>
      </c>
      <c r="E4116" t="s">
        <v>7</v>
      </c>
      <c r="F4116" t="str">
        <f>_xlfn.CONCAT(D4116,", ",H4116,", ",I4116,", ","四川省")</f>
        <v>永昌镇, 北川羌族自治县, 绵阳市, 四川省</v>
      </c>
      <c r="G4116">
        <v>64749</v>
      </c>
      <c r="H4116" t="s">
        <v>8309</v>
      </c>
      <c r="I4116" t="s">
        <v>8307</v>
      </c>
      <c r="J4116">
        <f>VLOOKUP(F4116,[1]!china_towns_second__2[[Column1]:[Y]],3,FALSE)</f>
        <v>31.606883695506902</v>
      </c>
      <c r="K4116">
        <f>VLOOKUP(F4116,[1]!china_towns_second__2[[Column1]:[Y]],2,FALSE)</f>
        <v>104.458045</v>
      </c>
      <c r="L4116" t="s">
        <v>13400</v>
      </c>
      <c r="M4116" t="str">
        <f>VLOOKUP(H4116,CHOOSE({1,2},Table22[Native],Table22[Name]),2,0)</f>
        <v>Bĕichuān Qiāngzú Zìzhìxiàn</v>
      </c>
      <c r="N4116" s="15" t="str">
        <f>VLOOKUP(I4116,CHOOSE({1,2},Table22[Native],Table22[Name]),2,0)</f>
        <v>Miányáng Shì</v>
      </c>
      <c r="O4116" s="15" t="str">
        <f t="shared" si="128"/>
        <v>Yongchang Zhen [incl. Anchang Zhen] (Miányáng Shì)</v>
      </c>
      <c r="P4116" s="15" t="str">
        <f t="shared" si="129"/>
        <v>Yongchang Zhen [incl. Anchang Zhen] (Miányáng Shì)</v>
      </c>
    </row>
    <row r="4117" spans="1:16" hidden="1" x14ac:dyDescent="0.25">
      <c r="A4117" t="s">
        <v>6673</v>
      </c>
      <c r="B4117" t="str">
        <f>IF(COUNTIF(A:A,A4117)&gt;1,_xlfn.CONCAT(A4117," (",N4117,")"),A4117)</f>
        <v>Yŏngdìng Zhèn</v>
      </c>
      <c r="C4117" t="str">
        <f>IF(COUNTIF(B:B,B4117)&gt;1,_xlfn.CONCAT(A4117," (",M4117,")"),B4117)</f>
        <v>Yŏngdìng Zhèn</v>
      </c>
      <c r="D4117" t="s">
        <v>6674</v>
      </c>
      <c r="E4117" t="s">
        <v>7</v>
      </c>
      <c r="F4117" t="str">
        <f>_xlfn.CONCAT(D4117,", ",H4117,", ",I4117,", ","四川省")</f>
        <v>永定镇, 南部县, 南充市, 四川省</v>
      </c>
      <c r="G4117">
        <v>12549</v>
      </c>
      <c r="H4117" t="s">
        <v>8322</v>
      </c>
      <c r="I4117" t="s">
        <v>8318</v>
      </c>
      <c r="J4117">
        <f>VLOOKUP(F4117,[1]!china_towns_second__2[[Column1]:[Y]],3,FALSE)</f>
        <v>31.402701857839499</v>
      </c>
      <c r="K4117">
        <f>VLOOKUP(F4117,[1]!china_towns_second__2[[Column1]:[Y]],2,FALSE)</f>
        <v>106.12549509999999</v>
      </c>
      <c r="L4117" t="s">
        <v>13401</v>
      </c>
      <c r="M4117" t="str">
        <f>VLOOKUP(H4117,CHOOSE({1,2},Table22[Native],Table22[Name]),2,0)</f>
        <v>Nánbù Xiàn</v>
      </c>
      <c r="N4117" s="15" t="str">
        <f>VLOOKUP(I4117,CHOOSE({1,2},Table22[Native],Table22[Name]),2,0)</f>
        <v>Nánchōng Shì</v>
      </c>
      <c r="O4117" s="15" t="str">
        <f t="shared" si="128"/>
        <v>Yongding Zhen (Nánchōng Shì)</v>
      </c>
      <c r="P4117" s="15" t="str">
        <f t="shared" si="129"/>
        <v>Yongding Zhen (Nánchōng Shì)</v>
      </c>
    </row>
    <row r="4118" spans="1:16" hidden="1" x14ac:dyDescent="0.25">
      <c r="A4118" t="s">
        <v>2219</v>
      </c>
      <c r="B4118" t="str">
        <f>IF(COUNTIF(A:A,A4118)&gt;1,_xlfn.CONCAT(A4118," (",N4118,")"),A4118)</f>
        <v>Yŏngfēng Xiāng</v>
      </c>
      <c r="C4118" t="str">
        <f>IF(COUNTIF(B:B,B4118)&gt;1,_xlfn.CONCAT(A4118," (",M4118,")"),B4118)</f>
        <v>Yŏngfēng Xiāng</v>
      </c>
      <c r="D4118" t="s">
        <v>2220</v>
      </c>
      <c r="E4118" t="s">
        <v>11</v>
      </c>
      <c r="F4118" t="str">
        <f>_xlfn.CONCAT(D4118,", ",H4118,", ",I4118,", ","四川省")</f>
        <v>永丰乡, 中江县, 德阳市, 四川省</v>
      </c>
      <c r="G4118">
        <v>21349</v>
      </c>
      <c r="H4118" t="s">
        <v>8217</v>
      </c>
      <c r="I4118" t="s">
        <v>8211</v>
      </c>
      <c r="J4118" t="e">
        <f>VLOOKUP(F4118,[1]!china_towns_second__2[[Column1]:[Y]],3,FALSE)</f>
        <v>#N/A</v>
      </c>
      <c r="K4118" t="e">
        <f>VLOOKUP(F4118,[1]!china_towns_second__2[[Column1]:[Y]],2,FALSE)</f>
        <v>#N/A</v>
      </c>
      <c r="L4118" t="s">
        <v>13402</v>
      </c>
      <c r="M4118" t="str">
        <f>VLOOKUP(H4118,CHOOSE({1,2},Table22[Native],Table22[Name]),2,0)</f>
        <v>Zhōngjiāng Xiàn</v>
      </c>
      <c r="N4118" s="15" t="str">
        <f>VLOOKUP(I4118,CHOOSE({1,2},Table22[Native],Table22[Name]),2,0)</f>
        <v>Déyáng Shì</v>
      </c>
      <c r="O4118" s="15" t="str">
        <f t="shared" si="128"/>
        <v>Yongfeng Xiang (Déyáng Shì)</v>
      </c>
      <c r="P4118" s="15" t="str">
        <f t="shared" si="129"/>
        <v>Yongfeng Xiang (Déyáng Shì)</v>
      </c>
    </row>
    <row r="4119" spans="1:16" hidden="1" x14ac:dyDescent="0.25">
      <c r="A4119" t="s">
        <v>6675</v>
      </c>
      <c r="B4119" t="str">
        <f>IF(COUNTIF(A:A,A4119)&gt;1,_xlfn.CONCAT(A4119," (",N4119,")"),A4119)</f>
        <v>Yŏngfēng Zhèn</v>
      </c>
      <c r="C4119" t="str">
        <f>IF(COUNTIF(B:B,B4119)&gt;1,_xlfn.CONCAT(A4119," (",M4119,")"),B4119)</f>
        <v>Yŏngfēng Zhèn</v>
      </c>
      <c r="D4119" t="s">
        <v>6676</v>
      </c>
      <c r="E4119" t="s">
        <v>7</v>
      </c>
      <c r="F4119" t="str">
        <f>_xlfn.CONCAT(D4119,", ",H4119,", ",I4119,", ","四川省")</f>
        <v>永丰镇, 顺庆区, 南充市, 四川省</v>
      </c>
      <c r="G4119">
        <v>10566</v>
      </c>
      <c r="H4119" t="s">
        <v>8324</v>
      </c>
      <c r="I4119" t="s">
        <v>8318</v>
      </c>
      <c r="J4119">
        <f>VLOOKUP(F4119,[1]!china_towns_second__2[[Column1]:[Y]],3,FALSE)</f>
        <v>31.0220266187169</v>
      </c>
      <c r="K4119">
        <f>VLOOKUP(F4119,[1]!china_towns_second__2[[Column1]:[Y]],2,FALSE)</f>
        <v>106.0791856</v>
      </c>
      <c r="L4119" t="s">
        <v>13403</v>
      </c>
      <c r="M4119" t="str">
        <f>VLOOKUP(H4119,CHOOSE({1,2},Table22[Native],Table22[Name]),2,0)</f>
        <v>Shùnqìng Qū</v>
      </c>
      <c r="N4119" s="15" t="str">
        <f>VLOOKUP(I4119,CHOOSE({1,2},Table22[Native],Table22[Name]),2,0)</f>
        <v>Nánchōng Shì</v>
      </c>
      <c r="O4119" s="15" t="str">
        <f t="shared" si="128"/>
        <v>Yongfeng Zhen (Nánchōng Shì)</v>
      </c>
      <c r="P4119" s="15" t="str">
        <f t="shared" si="129"/>
        <v>Yongfeng Zhen (Nánchōng Shì)</v>
      </c>
    </row>
    <row r="4120" spans="1:16" hidden="1" x14ac:dyDescent="0.25">
      <c r="A4120" t="s">
        <v>3981</v>
      </c>
      <c r="B4120" t="str">
        <f>IF(COUNTIF(A:A,A4120)&gt;1,_xlfn.CONCAT(A4120," (",N4120,")"),A4120)</f>
        <v>Yŏngfú Zhèn (Lèshān Shì)</v>
      </c>
      <c r="C4120" t="str">
        <f>IF(COUNTIF(B:B,B4120)&gt;1,_xlfn.CONCAT(A4120," (",M4120,")"),B4120)</f>
        <v>Yŏngfú Zhèn (Lèshān Shì)</v>
      </c>
      <c r="D4120" t="s">
        <v>3982</v>
      </c>
      <c r="E4120" t="s">
        <v>7</v>
      </c>
      <c r="F4120" t="str">
        <f>_xlfn.CONCAT(D4120,", ",H4120,", ",I4120,", ","四川省")</f>
        <v>永福镇, 沐川县, 乐山市, 四川省</v>
      </c>
      <c r="G4120">
        <v>14120</v>
      </c>
      <c r="H4120" t="s">
        <v>8264</v>
      </c>
      <c r="I4120" t="s">
        <v>8256</v>
      </c>
      <c r="J4120">
        <f>VLOOKUP(F4120,[1]!china_towns_second__2[[Column1]:[Y]],3,FALSE)</f>
        <v>28.833740702845098</v>
      </c>
      <c r="K4120">
        <f>VLOOKUP(F4120,[1]!china_towns_second__2[[Column1]:[Y]],2,FALSE)</f>
        <v>103.93223829999999</v>
      </c>
      <c r="L4120" t="s">
        <v>14474</v>
      </c>
      <c r="M4120" t="str">
        <f>VLOOKUP(H4120,CHOOSE({1,2},Table22[Native],Table22[Name]),2,0)</f>
        <v>Mùchuān Xiàn</v>
      </c>
      <c r="N4120" s="15" t="str">
        <f>VLOOKUP(I4120,CHOOSE({1,2},Table22[Native],Table22[Name]),2,0)</f>
        <v>Lèshān Shì</v>
      </c>
      <c r="O4120" s="15" t="str">
        <f t="shared" si="128"/>
        <v>Yongfu Zhen (Leshan Shi) (Lèshān Shì)</v>
      </c>
      <c r="P4120" s="15" t="str">
        <f t="shared" si="129"/>
        <v>Yongfu Zhen (Leshan Shi) (Lèshān Shì)</v>
      </c>
    </row>
    <row r="4121" spans="1:16" hidden="1" x14ac:dyDescent="0.25">
      <c r="A4121" t="s">
        <v>3981</v>
      </c>
      <c r="B4121" t="str">
        <f>IF(COUNTIF(A:A,A4121)&gt;1,_xlfn.CONCAT(A4121," (",N4121,")"),A4121)</f>
        <v>Yŏngfú Zhèn (Nèijiāng Shì)</v>
      </c>
      <c r="C4121" t="str">
        <f>IF(COUNTIF(B:B,B4121)&gt;1,_xlfn.CONCAT(A4121," (",M4121,")"),B4121)</f>
        <v>Yŏngfú Zhèn (Nèijiāng Shì)</v>
      </c>
      <c r="D4121" t="s">
        <v>3982</v>
      </c>
      <c r="E4121" t="s">
        <v>7</v>
      </c>
      <c r="F4121" t="str">
        <f>_xlfn.CONCAT(D4121,", ",H4121,", ",I4121,", ","四川省")</f>
        <v>永福镇, 东兴区, 内江市, 四川省</v>
      </c>
      <c r="G4121">
        <v>18279</v>
      </c>
      <c r="H4121" t="s">
        <v>8330</v>
      </c>
      <c r="I4121" t="s">
        <v>8329</v>
      </c>
      <c r="J4121">
        <f>VLOOKUP(F4121,[1]!china_towns_second__2[[Column1]:[Y]],3,FALSE)</f>
        <v>29.799089460611199</v>
      </c>
      <c r="K4121">
        <f>VLOOKUP(F4121,[1]!china_towns_second__2[[Column1]:[Y]],2,FALSE)</f>
        <v>105.3299318</v>
      </c>
      <c r="L4121" t="s">
        <v>14475</v>
      </c>
      <c r="M4121" t="str">
        <f>VLOOKUP(H4121,CHOOSE({1,2},Table22[Native],Table22[Name]),2,0)</f>
        <v>Dōngxīng Qū</v>
      </c>
      <c r="N4121" s="15" t="str">
        <f>VLOOKUP(I4121,CHOOSE({1,2},Table22[Native],Table22[Name]),2,0)</f>
        <v>Nèijiāng Shì</v>
      </c>
      <c r="O4121" s="15" t="str">
        <f t="shared" si="128"/>
        <v>Yongfu Zhen (Neijiang Shi) (Nèijiāng Shì)</v>
      </c>
      <c r="P4121" s="15" t="str">
        <f t="shared" si="129"/>
        <v>Yongfu Zhen (Neijiang Shi) (Nèijiāng Shì)</v>
      </c>
    </row>
    <row r="4122" spans="1:16" hidden="1" x14ac:dyDescent="0.25">
      <c r="A4122" t="s">
        <v>6677</v>
      </c>
      <c r="B4122" t="str">
        <f>IF(COUNTIF(A:A,A4122)&gt;1,_xlfn.CONCAT(A4122," (",N4122,")"),A4122)</f>
        <v>Yŏngguāng Zhèn</v>
      </c>
      <c r="C4122" t="str">
        <f>IF(COUNTIF(B:B,B4122)&gt;1,_xlfn.CONCAT(A4122," (",M4122,")"),B4122)</f>
        <v>Yŏngguāng Zhèn</v>
      </c>
      <c r="D4122" t="s">
        <v>6678</v>
      </c>
      <c r="E4122" t="s">
        <v>7</v>
      </c>
      <c r="F4122" t="str">
        <f>_xlfn.CONCAT(D4122,", ",H4122,", ",I4122,", ","四川省")</f>
        <v>永光镇, 仪陇县, 南充市, 四川省</v>
      </c>
      <c r="G4122">
        <v>9216</v>
      </c>
      <c r="H4122" t="s">
        <v>8326</v>
      </c>
      <c r="I4122" t="s">
        <v>8318</v>
      </c>
      <c r="J4122">
        <f>VLOOKUP(F4122,[1]!china_towns_second__2[[Column1]:[Y]],3,FALSE)</f>
        <v>31.3201075651798</v>
      </c>
      <c r="K4122">
        <f>VLOOKUP(F4122,[1]!china_towns_second__2[[Column1]:[Y]],2,FALSE)</f>
        <v>106.58773890000001</v>
      </c>
      <c r="L4122" t="s">
        <v>13404</v>
      </c>
      <c r="M4122" t="str">
        <f>VLOOKUP(H4122,CHOOSE({1,2},Table22[Native],Table22[Name]),2,0)</f>
        <v>Yílŏng Xiàn</v>
      </c>
      <c r="N4122" s="15" t="str">
        <f>VLOOKUP(I4122,CHOOSE({1,2},Table22[Native],Table22[Name]),2,0)</f>
        <v>Nánchōng Shì</v>
      </c>
      <c r="O4122" s="15" t="str">
        <f t="shared" si="128"/>
        <v>Yongguang Zhen (Nánchōng Shì)</v>
      </c>
      <c r="P4122" s="15" t="str">
        <f t="shared" si="129"/>
        <v>Yongguang Zhen (Nánchōng Shì)</v>
      </c>
    </row>
    <row r="4123" spans="1:16" hidden="1" x14ac:dyDescent="0.25">
      <c r="A4123" t="s">
        <v>412</v>
      </c>
      <c r="B4123" t="str">
        <f>IF(COUNTIF(A:A,A4123)&gt;1,_xlfn.CONCAT(A4123," (",N4123,")"),A4123)</f>
        <v>Yŏnghé Xiāng (Ābà Zàngzú Qiāngzú Zìzhìzhōu)</v>
      </c>
      <c r="C4123" t="str">
        <f>IF(COUNTIF(B:B,B4123)&gt;1,_xlfn.CONCAT(A4123," (",M4123,")"),B4123)</f>
        <v>Yŏnghé Xiāng (Mào Xiàn)</v>
      </c>
      <c r="D4123" t="s">
        <v>413</v>
      </c>
      <c r="E4123" t="s">
        <v>11</v>
      </c>
      <c r="F4123" t="str">
        <f>_xlfn.CONCAT(D4123,", ",H4123,", ",I4123,", ","四川省")</f>
        <v>永和乡, 茂县, 阿坝藏族羌族自治州, 四川省</v>
      </c>
      <c r="G4123">
        <v>3322</v>
      </c>
      <c r="H4123" t="s">
        <v>8163</v>
      </c>
      <c r="I4123" t="s">
        <v>8153</v>
      </c>
      <c r="J4123" t="e">
        <f>VLOOKUP(F4123,[1]!china_towns_second__2[[Column1]:[Y]],3,FALSE)</f>
        <v>#N/A</v>
      </c>
      <c r="K4123" t="e">
        <f>VLOOKUP(F4123,[1]!china_towns_second__2[[Column1]:[Y]],2,FALSE)</f>
        <v>#N/A</v>
      </c>
      <c r="L4123" t="s">
        <v>13405</v>
      </c>
      <c r="M4123" t="str">
        <f>VLOOKUP(H4123,CHOOSE({1,2},Table22[Native],Table22[Name]),2,0)</f>
        <v>Mào Xiàn</v>
      </c>
      <c r="N4123" s="15" t="str">
        <f>VLOOKUP(I4123,CHOOSE({1,2},Table22[Native],Table22[Name]),2,0)</f>
        <v>Ābà Zàngzú Qiāngzú Zìzhìzhōu</v>
      </c>
      <c r="O4123" s="15" t="str">
        <f t="shared" si="128"/>
        <v>Yonghe Xiang (Mao Xian) (Ābà Zàngzú Qiāngzú Zìzhìzhōu)</v>
      </c>
      <c r="P4123" s="15" t="str">
        <f t="shared" si="129"/>
        <v>Yonghe Xiang (Mao Xian) (Ābà Zàngzú Qiāngzú Zìzhìzhōu)</v>
      </c>
    </row>
    <row r="4124" spans="1:16" hidden="1" x14ac:dyDescent="0.25">
      <c r="A4124" t="s">
        <v>412</v>
      </c>
      <c r="B4124" t="str">
        <f>IF(COUNTIF(A:A,A4124)&gt;1,_xlfn.CONCAT(A4124," (",N4124,")"),A4124)</f>
        <v>Yŏnghé Xiāng (Ābà Zàngzú Qiāngzú Zìzhìzhōu)</v>
      </c>
      <c r="C4124" t="str">
        <f>IF(COUNTIF(B:B,B4124)&gt;1,_xlfn.CONCAT(A4124," (",M4124,")"),B4124)</f>
        <v>Yŏnghé Xiāng (Jiŭzhàigōu Xiàn)</v>
      </c>
      <c r="D4124" t="s">
        <v>413</v>
      </c>
      <c r="E4124" t="s">
        <v>11</v>
      </c>
      <c r="F4124" t="str">
        <f>_xlfn.CONCAT(D4124,", ",H4124,", ",I4124,", ","四川省")</f>
        <v>永和乡, 九寨沟县, 阿坝藏族羌族自治州, 四川省</v>
      </c>
      <c r="G4124">
        <v>3479</v>
      </c>
      <c r="H4124" t="s">
        <v>8159</v>
      </c>
      <c r="I4124" t="s">
        <v>8153</v>
      </c>
      <c r="J4124" t="e">
        <f>VLOOKUP(F4124,[1]!china_towns_second__2[[Column1]:[Y]],3,FALSE)</f>
        <v>#N/A</v>
      </c>
      <c r="K4124" t="e">
        <f>VLOOKUP(F4124,[1]!china_towns_second__2[[Column1]:[Y]],2,FALSE)</f>
        <v>#N/A</v>
      </c>
      <c r="L4124" t="s">
        <v>13406</v>
      </c>
      <c r="M4124" t="str">
        <f>VLOOKUP(H4124,CHOOSE({1,2},Table22[Native],Table22[Name]),2,0)</f>
        <v>Jiŭzhàigōu Xiàn</v>
      </c>
      <c r="N4124" s="15" t="str">
        <f>VLOOKUP(I4124,CHOOSE({1,2},Table22[Native],Table22[Name]),2,0)</f>
        <v>Ābà Zàngzú Qiāngzú Zìzhìzhōu</v>
      </c>
      <c r="O4124" s="15" t="str">
        <f t="shared" si="128"/>
        <v>Yonghe Xiang (Jiuzhaigou Xian) (Ābà Zàngzú Qiāngzú Zìzhìzhōu)</v>
      </c>
      <c r="P4124" s="15" t="str">
        <f t="shared" si="129"/>
        <v>Yonghe Xiang (Jiuzhaigou Xian) (Ābà Zàngzú Qiāngzú Zìzhìzhōu)</v>
      </c>
    </row>
    <row r="4125" spans="1:16" hidden="1" x14ac:dyDescent="0.25">
      <c r="A4125" t="s">
        <v>412</v>
      </c>
      <c r="B4125" t="str">
        <f>IF(COUNTIF(A:A,A4125)&gt;1,_xlfn.CONCAT(A4125," (",N4125,")"),A4125)</f>
        <v>Yŏnghé Xiāng (Yă'ān Shì)</v>
      </c>
      <c r="C4125" t="str">
        <f>IF(COUNTIF(B:B,B4125)&gt;1,_xlfn.CONCAT(A4125," (",M4125,")"),B4125)</f>
        <v>Yŏnghé Xiāng (Yă'ān Shì)</v>
      </c>
      <c r="D4125" t="s">
        <v>413</v>
      </c>
      <c r="E4125" t="s">
        <v>11</v>
      </c>
      <c r="F4125" t="str">
        <f>_xlfn.CONCAT(D4125,", ",H4125,", ",I4125,", ","四川省")</f>
        <v>永和乡, 石棉县, 雅安市, 四川省</v>
      </c>
      <c r="G4125">
        <v>4739</v>
      </c>
      <c r="H4125" t="s">
        <v>8354</v>
      </c>
      <c r="I4125" t="s">
        <v>8349</v>
      </c>
      <c r="J4125" t="e">
        <f>VLOOKUP(F4125,[1]!china_towns_second__2[[Column1]:[Y]],3,FALSE)</f>
        <v>#N/A</v>
      </c>
      <c r="K4125" t="e">
        <f>VLOOKUP(F4125,[1]!china_towns_second__2[[Column1]:[Y]],2,FALSE)</f>
        <v>#N/A</v>
      </c>
      <c r="L4125" t="s">
        <v>14476</v>
      </c>
      <c r="M4125" t="str">
        <f>VLOOKUP(H4125,CHOOSE({1,2},Table22[Native],Table22[Name]),2,0)</f>
        <v>Shímián Xiàn</v>
      </c>
      <c r="N4125" s="15" t="str">
        <f>VLOOKUP(I4125,CHOOSE({1,2},Table22[Native],Table22[Name]),2,0)</f>
        <v>Yă'ān Shì</v>
      </c>
      <c r="O4125" s="15" t="str">
        <f t="shared" si="128"/>
        <v>Yonghe Xiang (Ya'an Shi) (Yă'ān Shì)</v>
      </c>
      <c r="P4125" s="15" t="str">
        <f t="shared" si="129"/>
        <v>Yonghe Xiang (Ya'an Shi) (Yă'ān Shì)</v>
      </c>
    </row>
    <row r="4126" spans="1:16" hidden="1" x14ac:dyDescent="0.25">
      <c r="A4126" t="s">
        <v>3261</v>
      </c>
      <c r="B4126" t="str">
        <f>IF(COUNTIF(A:A,A4126)&gt;1,_xlfn.CONCAT(A4126," (",N4126,")"),A4126)</f>
        <v>Yōnghé Xiāng</v>
      </c>
      <c r="C4126" t="str">
        <f>IF(COUNTIF(B:B,B4126)&gt;1,_xlfn.CONCAT(A4126," (",M4126,")"),B4126)</f>
        <v>Yōnghé Xiāng</v>
      </c>
      <c r="D4126" t="s">
        <v>3262</v>
      </c>
      <c r="E4126" t="s">
        <v>11</v>
      </c>
      <c r="F4126" t="str">
        <f>_xlfn.CONCAT(D4126,", ",H4126,", ",I4126,", ","四川省")</f>
        <v>雍河乡, 苍溪县, 广元市, 四川省</v>
      </c>
      <c r="G4126">
        <v>5078</v>
      </c>
      <c r="H4126" t="s">
        <v>8248</v>
      </c>
      <c r="I4126" t="s">
        <v>8247</v>
      </c>
      <c r="J4126" t="e">
        <f>VLOOKUP(F4126,[1]!china_towns_second__2[[Column1]:[Y]],3,FALSE)</f>
        <v>#N/A</v>
      </c>
      <c r="K4126" t="e">
        <f>VLOOKUP(F4126,[1]!china_towns_second__2[[Column1]:[Y]],2,FALSE)</f>
        <v>#N/A</v>
      </c>
      <c r="L4126" t="s">
        <v>13407</v>
      </c>
      <c r="M4126" t="str">
        <f>VLOOKUP(H4126,CHOOSE({1,2},Table22[Native],Table22[Name]),2,0)</f>
        <v>Cāngxī Xiàn</v>
      </c>
      <c r="N4126" s="15" t="str">
        <f>VLOOKUP(I4126,CHOOSE({1,2},Table22[Native],Table22[Name]),2,0)</f>
        <v>Guăngyuán Shì</v>
      </c>
      <c r="O4126" s="15" t="str">
        <f t="shared" si="128"/>
        <v>Yonghe Xiang (Guăngyuán Shì)</v>
      </c>
      <c r="P4126" s="15" t="str">
        <f t="shared" si="129"/>
        <v>Yonghe Xiang (Guăngyuán Shì)</v>
      </c>
    </row>
    <row r="4127" spans="1:16" hidden="1" x14ac:dyDescent="0.25">
      <c r="A4127" t="s">
        <v>3983</v>
      </c>
      <c r="B4127" t="str">
        <f>IF(COUNTIF(A:A,A4127)&gt;1,_xlfn.CONCAT(A4127," (",N4127,")"),A4127)</f>
        <v>Yŏnghé Zhèn (Lèshān Shì)</v>
      </c>
      <c r="C4127" t="str">
        <f>IF(COUNTIF(B:B,B4127)&gt;1,_xlfn.CONCAT(A4127," (",M4127,")"),B4127)</f>
        <v>Yŏnghé Zhèn (Lèshān Shì)</v>
      </c>
      <c r="D4127" t="s">
        <v>3984</v>
      </c>
      <c r="E4127" t="s">
        <v>7</v>
      </c>
      <c r="F4127" t="str">
        <f>_xlfn.CONCAT(D4127,", ",H4127,", ",I4127,", ","四川省")</f>
        <v>永和镇, 金口河区, 乐山市, 四川省</v>
      </c>
      <c r="G4127">
        <v>19205</v>
      </c>
      <c r="H4127" t="s">
        <v>8262</v>
      </c>
      <c r="I4127" t="s">
        <v>8256</v>
      </c>
      <c r="J4127">
        <f>VLOOKUP(F4127,[1]!china_towns_second__2[[Column1]:[Y]],3,FALSE)</f>
        <v>29.296821755357101</v>
      </c>
      <c r="K4127">
        <f>VLOOKUP(F4127,[1]!china_towns_second__2[[Column1]:[Y]],2,FALSE)</f>
        <v>103.03210060000001</v>
      </c>
      <c r="L4127" t="s">
        <v>14477</v>
      </c>
      <c r="M4127" t="str">
        <f>VLOOKUP(H4127,CHOOSE({1,2},Table22[Native],Table22[Name]),2,0)</f>
        <v>Jīnkŏuhé Qū</v>
      </c>
      <c r="N4127" s="15" t="str">
        <f>VLOOKUP(I4127,CHOOSE({1,2},Table22[Native],Table22[Name]),2,0)</f>
        <v>Lèshān Shì</v>
      </c>
      <c r="O4127" s="15" t="str">
        <f t="shared" si="128"/>
        <v>Yonghe Zhen (Leshan Shi) (Lèshān Shì)</v>
      </c>
      <c r="P4127" s="15" t="str">
        <f t="shared" si="129"/>
        <v>Yonghe Zhen (Leshan Shi) (Lèshān Shì)</v>
      </c>
    </row>
    <row r="4128" spans="1:16" hidden="1" x14ac:dyDescent="0.25">
      <c r="A4128" t="s">
        <v>3983</v>
      </c>
      <c r="B4128" t="str">
        <f>IF(COUNTIF(A:A,A4128)&gt;1,_xlfn.CONCAT(A4128," (",N4128,")"),A4128)</f>
        <v>Yŏnghé Zhèn (Miányáng Shì)</v>
      </c>
      <c r="C4128" t="str">
        <f>IF(COUNTIF(B:B,B4128)&gt;1,_xlfn.CONCAT(A4128," (",M4128,")"),B4128)</f>
        <v>Yŏnghé Zhèn (Miányáng Shì)</v>
      </c>
      <c r="D4128" t="s">
        <v>6027</v>
      </c>
      <c r="E4128" t="s">
        <v>7</v>
      </c>
      <c r="F4128" t="str">
        <f>_xlfn.CONCAT(D4128,", ",H4128,", ",I4128,", ","四川省")</f>
        <v>永河镇, 安州区, 绵阳市, 四川省</v>
      </c>
      <c r="G4128">
        <v>13335</v>
      </c>
      <c r="H4128" t="s">
        <v>8308</v>
      </c>
      <c r="I4128" t="s">
        <v>8307</v>
      </c>
      <c r="J4128">
        <f>VLOOKUP(F4128,[1]!china_towns_second__2[[Column1]:[Y]],3,FALSE)</f>
        <v>31.403542057061799</v>
      </c>
      <c r="K4128">
        <f>VLOOKUP(F4128,[1]!china_towns_second__2[[Column1]:[Y]],2,FALSE)</f>
        <v>104.3808248</v>
      </c>
      <c r="L4128" t="s">
        <v>14478</v>
      </c>
      <c r="M4128" t="str">
        <f>VLOOKUP(H4128,CHOOSE({1,2},Table22[Native],Table22[Name]),2,0)</f>
        <v>Ānzhōu Qū</v>
      </c>
      <c r="N4128" s="15" t="str">
        <f>VLOOKUP(I4128,CHOOSE({1,2},Table22[Native],Table22[Name]),2,0)</f>
        <v>Miányáng Shì</v>
      </c>
      <c r="O4128" s="15" t="str">
        <f t="shared" si="128"/>
        <v>Yonghe Zhen (Mianyang Shi) (Miányáng Shì)</v>
      </c>
      <c r="P4128" s="15" t="str">
        <f t="shared" si="129"/>
        <v>Yonghe Zhen (Mianyang Shi) (Miányáng Shì)</v>
      </c>
    </row>
    <row r="4129" spans="1:16" hidden="1" x14ac:dyDescent="0.25">
      <c r="A4129" t="s">
        <v>3985</v>
      </c>
      <c r="B4129" t="str">
        <f>IF(COUNTIF(A:A,A4129)&gt;1,_xlfn.CONCAT(A4129," (",N4129,")"),A4129)</f>
        <v>Yŏnghóng Xiāng (Lèshān Shì)</v>
      </c>
      <c r="C4129" t="str">
        <f>IF(COUNTIF(B:B,B4129)&gt;1,_xlfn.CONCAT(A4129," (",M4129,")"),B4129)</f>
        <v>Yŏnghóng Xiāng (Lèshān Shì)</v>
      </c>
      <c r="D4129" t="s">
        <v>3986</v>
      </c>
      <c r="E4129" t="s">
        <v>11</v>
      </c>
      <c r="F4129" t="str">
        <f>_xlfn.CONCAT(D4129,", ",H4129,", ",I4129,", ","四川省")</f>
        <v>永红乡, 马边彝族自治县, 乐山市, 四川省</v>
      </c>
      <c r="G4129">
        <v>4278</v>
      </c>
      <c r="H4129" t="s">
        <v>8263</v>
      </c>
      <c r="I4129" t="s">
        <v>8256</v>
      </c>
      <c r="J4129" t="e">
        <f>VLOOKUP(F4129,[1]!china_towns_second__2[[Column1]:[Y]],3,FALSE)</f>
        <v>#N/A</v>
      </c>
      <c r="K4129" t="e">
        <f>VLOOKUP(F4129,[1]!china_towns_second__2[[Column1]:[Y]],2,FALSE)</f>
        <v>#N/A</v>
      </c>
      <c r="L4129" t="s">
        <v>14479</v>
      </c>
      <c r="M4129" t="str">
        <f>VLOOKUP(H4129,CHOOSE({1,2},Table22[Native],Table22[Name]),2,0)</f>
        <v>Măbiān Yízú Zìzhìxiàn</v>
      </c>
      <c r="N4129" s="15" t="str">
        <f>VLOOKUP(I4129,CHOOSE({1,2},Table22[Native],Table22[Name]),2,0)</f>
        <v>Lèshān Shì</v>
      </c>
      <c r="O4129" s="15" t="str">
        <f t="shared" si="128"/>
        <v>Yonghong Xiang (Leshan Shi) (Lèshān Shì)</v>
      </c>
      <c r="P4129" s="15" t="str">
        <f t="shared" si="129"/>
        <v>Yonghong Xiang (Leshan Shi) (Lèshān Shì)</v>
      </c>
    </row>
    <row r="4130" spans="1:16" hidden="1" x14ac:dyDescent="0.25">
      <c r="A4130" t="s">
        <v>3985</v>
      </c>
      <c r="B4130" t="str">
        <f>IF(COUNTIF(A:A,A4130)&gt;1,_xlfn.CONCAT(A4130," (",N4130,")"),A4130)</f>
        <v>Yŏnghóng Xiāng (Nánchōng Shì)</v>
      </c>
      <c r="C4130" t="str">
        <f>IF(COUNTIF(B:B,B4130)&gt;1,_xlfn.CONCAT(A4130," (",M4130,")"),B4130)</f>
        <v>Yŏnghóng Xiāng (Nánchōng Shì)</v>
      </c>
      <c r="D4130" t="s">
        <v>3986</v>
      </c>
      <c r="E4130" t="s">
        <v>11</v>
      </c>
      <c r="F4130" t="str">
        <f>_xlfn.CONCAT(D4130,", ",H4130,", ",I4130,", ","四川省")</f>
        <v>永红乡, 南部县, 南充市, 四川省</v>
      </c>
      <c r="G4130">
        <v>11676</v>
      </c>
      <c r="H4130" t="s">
        <v>8322</v>
      </c>
      <c r="I4130" t="s">
        <v>8318</v>
      </c>
      <c r="J4130" t="e">
        <f>VLOOKUP(F4130,[1]!china_towns_second__2[[Column1]:[Y]],3,FALSE)</f>
        <v>#N/A</v>
      </c>
      <c r="K4130" t="e">
        <f>VLOOKUP(F4130,[1]!china_towns_second__2[[Column1]:[Y]],2,FALSE)</f>
        <v>#N/A</v>
      </c>
      <c r="L4130" t="s">
        <v>14480</v>
      </c>
      <c r="M4130" t="str">
        <f>VLOOKUP(H4130,CHOOSE({1,2},Table22[Native],Table22[Name]),2,0)</f>
        <v>Nánbù Xiàn</v>
      </c>
      <c r="N4130" s="15" t="str">
        <f>VLOOKUP(I4130,CHOOSE({1,2},Table22[Native],Table22[Name]),2,0)</f>
        <v>Nánchōng Shì</v>
      </c>
      <c r="O4130" s="15" t="str">
        <f t="shared" si="128"/>
        <v>Yonghong Xiang (Nanchong Shi) (Nánchōng Shì)</v>
      </c>
      <c r="P4130" s="15" t="str">
        <f t="shared" si="129"/>
        <v>Yonghong Xiang (Nanchong Shi) (Nánchōng Shì)</v>
      </c>
    </row>
    <row r="4131" spans="1:16" hidden="1" x14ac:dyDescent="0.25">
      <c r="A4131" t="s">
        <v>1983</v>
      </c>
      <c r="B4131" t="str">
        <f>IF(COUNTIF(A:A,A4131)&gt;1,_xlfn.CONCAT(A4131," (",N4131,")"),A4131)</f>
        <v>Yŏngjìn Xiāng</v>
      </c>
      <c r="C4131" t="str">
        <f>IF(COUNTIF(B:B,B4131)&gt;1,_xlfn.CONCAT(A4131," (",M4131,")"),B4131)</f>
        <v>Yŏngjìn Xiāng</v>
      </c>
      <c r="D4131" t="s">
        <v>1984</v>
      </c>
      <c r="E4131" t="s">
        <v>11</v>
      </c>
      <c r="F4131" t="str">
        <f>_xlfn.CONCAT(D4131,", ",H4131,", ",I4131,", ","四川省")</f>
        <v>永进乡, 达川区, 达州市, 四川省</v>
      </c>
      <c r="G4131">
        <v>12469</v>
      </c>
      <c r="H4131" t="s">
        <v>8203</v>
      </c>
      <c r="I4131" t="s">
        <v>8202</v>
      </c>
      <c r="J4131" t="e">
        <f>VLOOKUP(F4131,[1]!china_towns_second__2[[Column1]:[Y]],3,FALSE)</f>
        <v>#N/A</v>
      </c>
      <c r="K4131" t="e">
        <f>VLOOKUP(F4131,[1]!china_towns_second__2[[Column1]:[Y]],2,FALSE)</f>
        <v>#N/A</v>
      </c>
      <c r="L4131" t="s">
        <v>13408</v>
      </c>
      <c r="M4131" t="str">
        <f>VLOOKUP(H4131,CHOOSE({1,2},Table22[Native],Table22[Name]),2,0)</f>
        <v>Dáchuān Qū</v>
      </c>
      <c r="N4131" s="15" t="str">
        <f>VLOOKUP(I4131,CHOOSE({1,2},Table22[Native],Table22[Name]),2,0)</f>
        <v>Dázhōu Shì</v>
      </c>
      <c r="O4131" s="15" t="str">
        <f t="shared" si="128"/>
        <v>Yongjin Xiang (Dázhōu Shì)</v>
      </c>
      <c r="P4131" s="15" t="str">
        <f t="shared" si="129"/>
        <v>Yongjin Xiang (Dázhōu Shì)</v>
      </c>
    </row>
    <row r="4132" spans="1:16" hidden="1" x14ac:dyDescent="0.25">
      <c r="A4132" t="s">
        <v>5082</v>
      </c>
      <c r="B4132" t="str">
        <f>IF(COUNTIF(A:A,A4132)&gt;1,_xlfn.CONCAT(A4132," (",N4132,")"),A4132)</f>
        <v>Yŏngláng Zhèn</v>
      </c>
      <c r="C4132" t="str">
        <f>IF(COUNTIF(B:B,B4132)&gt;1,_xlfn.CONCAT(A4132," (",M4132,")"),B4132)</f>
        <v>Yŏngláng Zhèn</v>
      </c>
      <c r="D4132" t="s">
        <v>5083</v>
      </c>
      <c r="E4132" t="s">
        <v>7</v>
      </c>
      <c r="F4132" t="str">
        <f>_xlfn.CONCAT(D4132,", ",H4132,", ",I4132,", ","四川省")</f>
        <v>永郎镇, 德昌县, 凉山彝族自治州, 四川省</v>
      </c>
      <c r="G4132">
        <v>9220</v>
      </c>
      <c r="H4132" t="s">
        <v>8273</v>
      </c>
      <c r="I4132" t="s">
        <v>8271</v>
      </c>
      <c r="J4132">
        <f>VLOOKUP(F4132,[1]!china_towns_second__2[[Column1]:[Y]],3,FALSE)</f>
        <v>27.153247339498201</v>
      </c>
      <c r="K4132">
        <f>VLOOKUP(F4132,[1]!china_towns_second__2[[Column1]:[Y]],2,FALSE)</f>
        <v>102.2213423</v>
      </c>
      <c r="L4132" t="s">
        <v>13409</v>
      </c>
      <c r="M4132" t="str">
        <f>VLOOKUP(H4132,CHOOSE({1,2},Table22[Native],Table22[Name]),2,0)</f>
        <v>Déchāng Xiàn</v>
      </c>
      <c r="N4132" s="15" t="str">
        <f>VLOOKUP(I4132,CHOOSE({1,2},Table22[Native],Table22[Name]),2,0)</f>
        <v>Liángshān Yízú Zìzhìzhōu</v>
      </c>
      <c r="O4132" s="15" t="str">
        <f t="shared" si="128"/>
        <v>Yonglang Zhen (Liángshān Yízú Zìzhìzhōu)</v>
      </c>
      <c r="P4132" s="15" t="str">
        <f t="shared" si="129"/>
        <v>Yonglang Zhen (Liángshān Yízú Zìzhìzhōu)</v>
      </c>
    </row>
    <row r="4133" spans="1:16" hidden="1" x14ac:dyDescent="0.25">
      <c r="A4133" t="s">
        <v>5362</v>
      </c>
      <c r="B4133" t="str">
        <f>IF(COUNTIF(A:A,A4133)&gt;1,_xlfn.CONCAT(A4133," (",N4133,")"),A4133)</f>
        <v>Yŏnglè Jiēdào</v>
      </c>
      <c r="C4133" t="str">
        <f>IF(COUNTIF(B:B,B4133)&gt;1,_xlfn.CONCAT(A4133," (",M4133,")"),B4133)</f>
        <v>Yŏnglè Jiēdào</v>
      </c>
      <c r="D4133" t="s">
        <v>5363</v>
      </c>
      <c r="E4133" t="s">
        <v>493</v>
      </c>
      <c r="F4133" t="str">
        <f>_xlfn.CONCAT(D4133,", ",H4133,", ",I4133,", ","四川省")</f>
        <v>永乐街道, 古蔺县, 泸州市, 四川省</v>
      </c>
      <c r="G4133">
        <v>31699</v>
      </c>
      <c r="H4133" t="s">
        <v>8291</v>
      </c>
      <c r="I4133" t="s">
        <v>8290</v>
      </c>
      <c r="J4133" t="e">
        <f>VLOOKUP(F4133,[1]!china_towns_second__2[[Column1]:[Y]],3,FALSE)</f>
        <v>#N/A</v>
      </c>
      <c r="K4133" t="e">
        <f>VLOOKUP(F4133,[1]!china_towns_second__2[[Column1]:[Y]],2,FALSE)</f>
        <v>#N/A</v>
      </c>
      <c r="L4133" t="s">
        <v>13410</v>
      </c>
      <c r="M4133" t="str">
        <f>VLOOKUP(H4133,CHOOSE({1,2},Table22[Native],Table22[Name]),2,0)</f>
        <v>Gŭlìn Xiàn</v>
      </c>
      <c r="N4133" s="15" t="str">
        <f>VLOOKUP(I4133,CHOOSE({1,2},Table22[Native],Table22[Name]),2,0)</f>
        <v>Lúzhōu Shì</v>
      </c>
      <c r="O4133" s="15" t="str">
        <f t="shared" si="128"/>
        <v>Yongle Jiedao (Lúzhōu Shì)</v>
      </c>
      <c r="P4133" s="15" t="str">
        <f t="shared" si="129"/>
        <v>Yongle Jiedao (Lúzhōu Shì)</v>
      </c>
    </row>
    <row r="4134" spans="1:16" hidden="1" x14ac:dyDescent="0.25">
      <c r="A4134" t="s">
        <v>5084</v>
      </c>
      <c r="B4134" t="str">
        <f>IF(COUNTIF(A:A,A4134)&gt;1,_xlfn.CONCAT(A4134," (",N4134,")"),A4134)</f>
        <v>Yŏnglè Xiāng</v>
      </c>
      <c r="C4134" t="str">
        <f>IF(COUNTIF(B:B,B4134)&gt;1,_xlfn.CONCAT(A4134," (",M4134,")"),B4134)</f>
        <v>Yŏnglè Xiāng</v>
      </c>
      <c r="D4134" t="s">
        <v>5085</v>
      </c>
      <c r="E4134" t="s">
        <v>11</v>
      </c>
      <c r="F4134" t="str">
        <f>_xlfn.CONCAT(D4134,", ",H4134,", ",I4134,", ","四川省")</f>
        <v>永乐乡, 昭觉县, 凉山彝族自治州, 四川省</v>
      </c>
      <c r="G4134">
        <v>2528</v>
      </c>
      <c r="H4134" t="s">
        <v>8288</v>
      </c>
      <c r="I4134" t="s">
        <v>8271</v>
      </c>
      <c r="J4134" t="e">
        <f>VLOOKUP(F4134,[1]!china_towns_second__2[[Column1]:[Y]],3,FALSE)</f>
        <v>#N/A</v>
      </c>
      <c r="K4134" t="e">
        <f>VLOOKUP(F4134,[1]!china_towns_second__2[[Column1]:[Y]],2,FALSE)</f>
        <v>#N/A</v>
      </c>
      <c r="L4134" t="s">
        <v>13411</v>
      </c>
      <c r="M4134" t="str">
        <f>VLOOKUP(H4134,CHOOSE({1,2},Table22[Native],Table22[Name]),2,0)</f>
        <v>Zhāojué Xiàn</v>
      </c>
      <c r="N4134" s="15" t="str">
        <f>VLOOKUP(I4134,CHOOSE({1,2},Table22[Native],Table22[Name]),2,0)</f>
        <v>Liángshān Yízú Zìzhìzhōu</v>
      </c>
      <c r="O4134" s="15" t="str">
        <f t="shared" si="128"/>
        <v>Yongle Xiang (Liángshān Yízú Zìzhìzhōu)</v>
      </c>
      <c r="P4134" s="15" t="str">
        <f t="shared" si="129"/>
        <v>Yongle Xiang (Liángshān Yízú Zìzhìzhōu)</v>
      </c>
    </row>
    <row r="4135" spans="1:16" hidden="1" x14ac:dyDescent="0.25">
      <c r="A4135" t="s">
        <v>6679</v>
      </c>
      <c r="B4135" t="str">
        <f>IF(COUNTIF(A:A,A4135)&gt;1,_xlfn.CONCAT(A4135," (",N4135,")"),A4135)</f>
        <v>Yŏnglè Zhèn</v>
      </c>
      <c r="C4135" t="str">
        <f>IF(COUNTIF(B:B,B4135)&gt;1,_xlfn.CONCAT(A4135," (",M4135,")"),B4135)</f>
        <v>Yŏnglè Zhèn</v>
      </c>
      <c r="D4135" t="s">
        <v>6680</v>
      </c>
      <c r="E4135" t="s">
        <v>7</v>
      </c>
      <c r="F4135" t="str">
        <f>_xlfn.CONCAT(D4135,", ",H4135,", ",I4135,", ","四川省")</f>
        <v>永乐镇, 仪陇县, 南充市, 四川省</v>
      </c>
      <c r="G4135">
        <v>29646</v>
      </c>
      <c r="H4135" t="s">
        <v>8326</v>
      </c>
      <c r="I4135" t="s">
        <v>8318</v>
      </c>
      <c r="J4135">
        <f>VLOOKUP(F4135,[1]!china_towns_second__2[[Column1]:[Y]],3,FALSE)</f>
        <v>31.3743545654896</v>
      </c>
      <c r="K4135">
        <f>VLOOKUP(F4135,[1]!china_towns_second__2[[Column1]:[Y]],2,FALSE)</f>
        <v>106.5666906</v>
      </c>
      <c r="L4135" t="s">
        <v>13412</v>
      </c>
      <c r="M4135" t="str">
        <f>VLOOKUP(H4135,CHOOSE({1,2},Table22[Native],Table22[Name]),2,0)</f>
        <v>Yílŏng Xiàn</v>
      </c>
      <c r="N4135" s="15" t="str">
        <f>VLOOKUP(I4135,CHOOSE({1,2},Table22[Native],Table22[Name]),2,0)</f>
        <v>Nánchōng Shì</v>
      </c>
      <c r="O4135" s="15" t="str">
        <f t="shared" si="128"/>
        <v>Yongle Zhen (Nánchōng Shì)</v>
      </c>
      <c r="P4135" s="15" t="str">
        <f t="shared" si="129"/>
        <v>Yongle Zhen (Nánchōng Shì)</v>
      </c>
    </row>
    <row r="4136" spans="1:16" hidden="1" x14ac:dyDescent="0.25">
      <c r="A4136" t="s">
        <v>7422</v>
      </c>
      <c r="B4136" t="str">
        <f>IF(COUNTIF(A:A,A4136)&gt;1,_xlfn.CONCAT(A4136," (",N4136,")"),A4136)</f>
        <v>Yŏnglì Yízú Xiāng</v>
      </c>
      <c r="C4136" t="str">
        <f>IF(COUNTIF(B:B,B4136)&gt;1,_xlfn.CONCAT(A4136," (",M4136,")"),B4136)</f>
        <v>Yŏnglì Yízú Xiāng</v>
      </c>
      <c r="D4136" t="s">
        <v>7423</v>
      </c>
      <c r="E4136" t="s">
        <v>11</v>
      </c>
      <c r="F4136" t="str">
        <f>_xlfn.CONCAT(D4136,", ",H4136,", ",I4136,", ","四川省")</f>
        <v>永利彝族乡, 汉源县, 雅安市, 四川省</v>
      </c>
      <c r="G4136">
        <v>3034</v>
      </c>
      <c r="H4136" t="s">
        <v>8351</v>
      </c>
      <c r="I4136" t="s">
        <v>8349</v>
      </c>
      <c r="J4136" t="e">
        <f>VLOOKUP(F4136,[1]!china_towns_second__2[[Column1]:[Y]],3,FALSE)</f>
        <v>#N/A</v>
      </c>
      <c r="K4136" t="e">
        <f>VLOOKUP(F4136,[1]!china_towns_second__2[[Column1]:[Y]],2,FALSE)</f>
        <v>#N/A</v>
      </c>
      <c r="L4136" t="s">
        <v>13413</v>
      </c>
      <c r="M4136" t="str">
        <f>VLOOKUP(H4136,CHOOSE({1,2},Table22[Native],Table22[Name]),2,0)</f>
        <v>Hànyuán Xiàn</v>
      </c>
      <c r="N4136" s="15" t="str">
        <f>VLOOKUP(I4136,CHOOSE({1,2},Table22[Native],Table22[Name]),2,0)</f>
        <v>Yă'ān Shì</v>
      </c>
      <c r="O4136" s="15" t="str">
        <f t="shared" si="128"/>
        <v>Yongli Yizu Xiang (Yă'ān Shì)</v>
      </c>
      <c r="P4136" s="15" t="str">
        <f t="shared" si="129"/>
        <v>Yongli Yizu Xiang (Yă'ān Shì)</v>
      </c>
    </row>
    <row r="4137" spans="1:16" hidden="1" x14ac:dyDescent="0.25">
      <c r="A4137" t="s">
        <v>6028</v>
      </c>
      <c r="B4137" t="str">
        <f>IF(COUNTIF(A:A,A4137)&gt;1,_xlfn.CONCAT(A4137," (",N4137,")"),A4137)</f>
        <v>Yŏngmíng Zhèn</v>
      </c>
      <c r="C4137" t="str">
        <f>IF(COUNTIF(B:B,B4137)&gt;1,_xlfn.CONCAT(A4137," (",M4137,")"),B4137)</f>
        <v>Yŏngmíng Zhèn</v>
      </c>
      <c r="D4137" t="s">
        <v>6029</v>
      </c>
      <c r="E4137" t="s">
        <v>7</v>
      </c>
      <c r="F4137" t="str">
        <f>_xlfn.CONCAT(D4137,", ",H4137,", ",I4137,", ","四川省")</f>
        <v>永明镇, 三台县, 绵阳市, 四川省</v>
      </c>
      <c r="G4137">
        <v>19352</v>
      </c>
      <c r="H4137" t="s">
        <v>8313</v>
      </c>
      <c r="I4137" t="s">
        <v>8307</v>
      </c>
      <c r="J4137">
        <f>VLOOKUP(F4137,[1]!china_towns_second__2[[Column1]:[Y]],3,FALSE)</f>
        <v>31.3706240272187</v>
      </c>
      <c r="K4137">
        <f>VLOOKUP(F4137,[1]!china_towns_second__2[[Column1]:[Y]],2,FALSE)</f>
        <v>104.8934252</v>
      </c>
      <c r="L4137" t="s">
        <v>13414</v>
      </c>
      <c r="M4137" t="str">
        <f>VLOOKUP(H4137,CHOOSE({1,2},Table22[Native],Table22[Name]),2,0)</f>
        <v>Sāntái Xiàn</v>
      </c>
      <c r="N4137" s="15" t="str">
        <f>VLOOKUP(I4137,CHOOSE({1,2},Table22[Native],Table22[Name]),2,0)</f>
        <v>Miányáng Shì</v>
      </c>
      <c r="O4137" s="15" t="str">
        <f t="shared" si="128"/>
        <v>Yongming Zhen (Miányáng Shì)</v>
      </c>
      <c r="P4137" s="15" t="str">
        <f t="shared" si="129"/>
        <v>Yongming Zhen (Miányáng Shì)</v>
      </c>
    </row>
    <row r="4138" spans="1:16" hidden="1" x14ac:dyDescent="0.25">
      <c r="A4138" t="s">
        <v>7875</v>
      </c>
      <c r="B4138" t="str">
        <f>IF(COUNTIF(A:A,A4138)&gt;1,_xlfn.CONCAT(A4138," (",N4138,")"),A4138)</f>
        <v>Yŏngnián Zhèn</v>
      </c>
      <c r="C4138" t="str">
        <f>IF(COUNTIF(B:B,B4138)&gt;1,_xlfn.CONCAT(A4138," (",M4138,")"),B4138)</f>
        <v>Yŏngnián Zhèn</v>
      </c>
      <c r="D4138" t="s">
        <v>7876</v>
      </c>
      <c r="E4138" t="s">
        <v>7</v>
      </c>
      <c r="F4138" t="str">
        <f>_xlfn.CONCAT(D4138,", ",H4138,", ",I4138,", ","四川省")</f>
        <v>永年镇, 富顺县, 自贡市, 四川省</v>
      </c>
      <c r="G4138">
        <v>39365</v>
      </c>
      <c r="H4138" t="s">
        <v>8373</v>
      </c>
      <c r="I4138" t="s">
        <v>8371</v>
      </c>
      <c r="J4138">
        <f>VLOOKUP(F4138,[1]!china_towns_second__2[[Column1]:[Y]],3,FALSE)</f>
        <v>29.120398705160198</v>
      </c>
      <c r="K4138">
        <f>VLOOKUP(F4138,[1]!china_towns_second__2[[Column1]:[Y]],2,FALSE)</f>
        <v>104.8844946</v>
      </c>
      <c r="L4138" t="s">
        <v>13415</v>
      </c>
      <c r="M4138" t="str">
        <f>VLOOKUP(H4138,CHOOSE({1,2},Table22[Native],Table22[Name]),2,0)</f>
        <v>Fùshùn Xiàn</v>
      </c>
      <c r="N4138" s="15" t="str">
        <f>VLOOKUP(I4138,CHOOSE({1,2},Table22[Native],Table22[Name]),2,0)</f>
        <v>Zìgòng Shì</v>
      </c>
      <c r="O4138" s="15" t="str">
        <f t="shared" si="128"/>
        <v>Yongnian Zhen (Zìgòng Shì)</v>
      </c>
      <c r="P4138" s="15" t="str">
        <f t="shared" si="129"/>
        <v>Yongnian Zhen (Zìgòng Shì)</v>
      </c>
    </row>
    <row r="4139" spans="1:16" hidden="1" x14ac:dyDescent="0.25">
      <c r="A4139" t="s">
        <v>1388</v>
      </c>
      <c r="B4139" t="str">
        <f>IF(COUNTIF(A:A,A4139)&gt;1,_xlfn.CONCAT(A4139," (",N4139,")"),A4139)</f>
        <v>Yŏngníng Jiēdào (Chéngdū Shì)</v>
      </c>
      <c r="C4139" t="str">
        <f>IF(COUNTIF(B:B,B4139)&gt;1,_xlfn.CONCAT(A4139," (",M4139,")"),B4139)</f>
        <v>Yŏngníng Jiēdào (Chéngdū Shì)</v>
      </c>
      <c r="D4139" t="s">
        <v>1389</v>
      </c>
      <c r="E4139" t="s">
        <v>493</v>
      </c>
      <c r="F4139" t="str">
        <f>_xlfn.CONCAT(D4139,", ",H4139,", ",I4139,", ","四川省")</f>
        <v>永宁街道, 温江区, 成都市, 四川省</v>
      </c>
      <c r="G4139">
        <v>23102</v>
      </c>
      <c r="H4139" t="s">
        <v>8197</v>
      </c>
      <c r="I4139" t="s">
        <v>8180</v>
      </c>
      <c r="J4139" t="e">
        <f>VLOOKUP(F4139,[1]!china_towns_second__2[[Column1]:[Y]],3,FALSE)</f>
        <v>#N/A</v>
      </c>
      <c r="K4139" t="e">
        <f>VLOOKUP(F4139,[1]!china_towns_second__2[[Column1]:[Y]],2,FALSE)</f>
        <v>#N/A</v>
      </c>
      <c r="L4139" t="s">
        <v>14481</v>
      </c>
      <c r="M4139" t="str">
        <f>VLOOKUP(H4139,CHOOSE({1,2},Table22[Native],Table22[Name]),2,0)</f>
        <v>Wēnjiāng Qū</v>
      </c>
      <c r="N4139" s="15" t="str">
        <f>VLOOKUP(I4139,CHOOSE({1,2},Table22[Native],Table22[Name]),2,0)</f>
        <v>Chéngdū Shì</v>
      </c>
      <c r="O4139" s="15" t="str">
        <f t="shared" si="128"/>
        <v>Yongning Jiedao (Chengdu Shi) (Chéngdū Shì)</v>
      </c>
      <c r="P4139" s="15" t="str">
        <f t="shared" si="129"/>
        <v>Yongning Jiedao (Chengdu Shi) (Chéngdū Shì)</v>
      </c>
    </row>
    <row r="4140" spans="1:16" hidden="1" x14ac:dyDescent="0.25">
      <c r="A4140" t="s">
        <v>1388</v>
      </c>
      <c r="B4140" t="str">
        <f>IF(COUNTIF(A:A,A4140)&gt;1,_xlfn.CONCAT(A4140," (",N4140,")"),A4140)</f>
        <v>Yŏngníng Jiēdào (Lúzhōu Shì)</v>
      </c>
      <c r="C4140" t="str">
        <f>IF(COUNTIF(B:B,B4140)&gt;1,_xlfn.CONCAT(A4140," (",M4140,")"),B4140)</f>
        <v>Yŏngníng Jiēdào (Lúzhōu Shì)</v>
      </c>
      <c r="D4140" t="s">
        <v>1389</v>
      </c>
      <c r="E4140" t="s">
        <v>493</v>
      </c>
      <c r="F4140" t="str">
        <f>_xlfn.CONCAT(D4140,", ",H4140,", ",I4140,", ","四川省")</f>
        <v>永宁街道, 纳溪区, 泸州市, 四川省</v>
      </c>
      <c r="G4140">
        <v>50020</v>
      </c>
      <c r="H4140" t="s">
        <v>8296</v>
      </c>
      <c r="I4140" t="s">
        <v>8290</v>
      </c>
      <c r="J4140">
        <f>VLOOKUP(F4140,[1]!china_towns_second__2[[Column1]:[Y]],3,FALSE)</f>
        <v>28.783647065892701</v>
      </c>
      <c r="K4140">
        <f>VLOOKUP(F4140,[1]!china_towns_second__2[[Column1]:[Y]],2,FALSE)</f>
        <v>105.3813162</v>
      </c>
      <c r="L4140" t="s">
        <v>14482</v>
      </c>
      <c r="M4140" t="str">
        <f>VLOOKUP(H4140,CHOOSE({1,2},Table22[Native],Table22[Name]),2,0)</f>
        <v>Nàxī Qū</v>
      </c>
      <c r="N4140" s="15" t="str">
        <f>VLOOKUP(I4140,CHOOSE({1,2},Table22[Native],Table22[Name]),2,0)</f>
        <v>Lúzhōu Shì</v>
      </c>
      <c r="O4140" s="15" t="str">
        <f t="shared" si="128"/>
        <v>Yongning Jiedao (Luzhou Shi) (Lúzhōu Shì)</v>
      </c>
      <c r="P4140" s="15" t="str">
        <f t="shared" si="129"/>
        <v>Yongning Jiedao (Luzhou Shi) (Lúzhōu Shì)</v>
      </c>
    </row>
    <row r="4141" spans="1:16" hidden="1" x14ac:dyDescent="0.25">
      <c r="A4141" t="s">
        <v>8110</v>
      </c>
      <c r="B4141" t="str">
        <f>IF(COUNTIF(A:A,A4141)&gt;1,_xlfn.CONCAT(A4141," (",N4141,")"),A4141)</f>
        <v>Yŏngníng Xiāng</v>
      </c>
      <c r="C4141" t="str">
        <f>IF(COUNTIF(B:B,B4141)&gt;1,_xlfn.CONCAT(A4141," (",M4141,")"),B4141)</f>
        <v>Yŏngníng Xiāng</v>
      </c>
      <c r="D4141" t="s">
        <v>8111</v>
      </c>
      <c r="E4141" t="s">
        <v>11</v>
      </c>
      <c r="F4141" t="str">
        <f>_xlfn.CONCAT(D4141,", ",H4141,", ",I4141,", ","四川省")</f>
        <v>永宁乡, 简阳市, 成都市, 四川省</v>
      </c>
      <c r="G4141">
        <v>8228</v>
      </c>
      <c r="H4141" t="s">
        <v>8185</v>
      </c>
      <c r="I4141" t="s">
        <v>8180</v>
      </c>
      <c r="J4141" t="e">
        <f>VLOOKUP(F4141,[1]!china_towns_second__2[[Column1]:[Y]],3,FALSE)</f>
        <v>#N/A</v>
      </c>
      <c r="K4141" t="e">
        <f>VLOOKUP(F4141,[1]!china_towns_second__2[[Column1]:[Y]],2,FALSE)</f>
        <v>#N/A</v>
      </c>
      <c r="L4141" t="s">
        <v>13416</v>
      </c>
      <c r="M4141" t="str">
        <f>VLOOKUP(H4141,CHOOSE({1,2},Table22[Native],Table22[Name]),2,0)</f>
        <v>Jiănyáng Shì</v>
      </c>
      <c r="N4141" s="15" t="str">
        <f>VLOOKUP(I4141,CHOOSE({1,2},Table22[Native],Table22[Name]),2,0)</f>
        <v>Chéngdū Shì</v>
      </c>
      <c r="O4141" s="15" t="str">
        <f t="shared" si="128"/>
        <v>Yongning Xiang (Chéngdū Shì)</v>
      </c>
      <c r="P4141" s="15" t="str">
        <f t="shared" si="129"/>
        <v>Yongning Xiang (Chéngdū Shì)</v>
      </c>
    </row>
    <row r="4142" spans="1:16" hidden="1" x14ac:dyDescent="0.25">
      <c r="A4142" t="s">
        <v>1985</v>
      </c>
      <c r="B4142" t="str">
        <f>IF(COUNTIF(A:A,A4142)&gt;1,_xlfn.CONCAT(A4142," (",N4142,")"),A4142)</f>
        <v>Yŏngníng Zhèn (Dázhōu Shì)</v>
      </c>
      <c r="C4142" t="str">
        <f>IF(COUNTIF(B:B,B4142)&gt;1,_xlfn.CONCAT(A4142," (",M4142,")"),B4142)</f>
        <v>Yŏngníng Zhèn (Dázhōu Shì)</v>
      </c>
      <c r="D4142" t="s">
        <v>1986</v>
      </c>
      <c r="E4142" t="s">
        <v>7</v>
      </c>
      <c r="F4142" t="str">
        <f>_xlfn.CONCAT(D4142,", ",H4142,", ",I4142,", ","四川省")</f>
        <v>永宁镇, 万源市, 达州市, 四川省</v>
      </c>
      <c r="G4142">
        <v>3620</v>
      </c>
      <c r="H4142" t="s">
        <v>8208</v>
      </c>
      <c r="I4142" t="s">
        <v>8202</v>
      </c>
      <c r="J4142">
        <f>VLOOKUP(F4142,[1]!china_towns_second__2[[Column1]:[Y]],3,FALSE)</f>
        <v>32.170306664537101</v>
      </c>
      <c r="K4142">
        <f>VLOOKUP(F4142,[1]!china_towns_second__2[[Column1]:[Y]],2,FALSE)</f>
        <v>107.8578007</v>
      </c>
      <c r="L4142" t="s">
        <v>14483</v>
      </c>
      <c r="M4142" t="str">
        <f>VLOOKUP(H4142,CHOOSE({1,2},Table22[Native],Table22[Name]),2,0)</f>
        <v>Wànyuán Shì</v>
      </c>
      <c r="N4142" s="15" t="str">
        <f>VLOOKUP(I4142,CHOOSE({1,2},Table22[Native],Table22[Name]),2,0)</f>
        <v>Dázhōu Shì</v>
      </c>
      <c r="O4142" s="15" t="str">
        <f t="shared" si="128"/>
        <v>Yongning Zhen (Dazhou Shi) (Dázhōu Shì)</v>
      </c>
      <c r="P4142" s="15" t="str">
        <f t="shared" si="129"/>
        <v>Yongning Zhen (Dazhou Shi) (Dázhōu Shì)</v>
      </c>
    </row>
    <row r="4143" spans="1:16" hidden="1" x14ac:dyDescent="0.25">
      <c r="A4143" t="s">
        <v>1985</v>
      </c>
      <c r="B4143" t="str">
        <f>IF(COUNTIF(A:A,A4143)&gt;1,_xlfn.CONCAT(A4143," (",N4143,")"),A4143)</f>
        <v>Yŏngníng Zhèn (Guăngyuán Shì)</v>
      </c>
      <c r="C4143" t="str">
        <f>IF(COUNTIF(B:B,B4143)&gt;1,_xlfn.CONCAT(A4143," (",M4143,")"),B4143)</f>
        <v>Yŏngníng Zhèn (Guăngyuán Shì)</v>
      </c>
      <c r="D4143" t="s">
        <v>1986</v>
      </c>
      <c r="E4143" t="s">
        <v>7</v>
      </c>
      <c r="F4143" t="str">
        <f>_xlfn.CONCAT(D4143,", ",H4143,", ",I4143,", ","四川省")</f>
        <v>永宁镇, 苍溪县, 广元市, 四川省</v>
      </c>
      <c r="G4143">
        <v>7250</v>
      </c>
      <c r="H4143" t="s">
        <v>8248</v>
      </c>
      <c r="I4143" t="s">
        <v>8247</v>
      </c>
      <c r="J4143">
        <f>VLOOKUP(F4143,[1]!china_towns_second__2[[Column1]:[Y]],3,FALSE)</f>
        <v>31.9900735239829</v>
      </c>
      <c r="K4143">
        <f>VLOOKUP(F4143,[1]!china_towns_second__2[[Column1]:[Y]],2,FALSE)</f>
        <v>105.9007496</v>
      </c>
      <c r="L4143" t="s">
        <v>14484</v>
      </c>
      <c r="M4143" t="str">
        <f>VLOOKUP(H4143,CHOOSE({1,2},Table22[Native],Table22[Name]),2,0)</f>
        <v>Cāngxī Xiàn</v>
      </c>
      <c r="N4143" s="15" t="str">
        <f>VLOOKUP(I4143,CHOOSE({1,2},Table22[Native],Table22[Name]),2,0)</f>
        <v>Guăngyuán Shì</v>
      </c>
      <c r="O4143" s="15" t="str">
        <f t="shared" si="128"/>
        <v>Yongning Zhen (Guangyuan Shi) (Guăngyuán Shì)</v>
      </c>
      <c r="P4143" s="15" t="str">
        <f t="shared" si="129"/>
        <v>Yongning Zhen (Guangyuan Shi) (Guăngyuán Shì)</v>
      </c>
    </row>
    <row r="4144" spans="1:16" hidden="1" x14ac:dyDescent="0.25">
      <c r="A4144" t="s">
        <v>6681</v>
      </c>
      <c r="B4144" t="str">
        <f>IF(COUNTIF(A:A,A4144)&gt;1,_xlfn.CONCAT(A4144," (",N4144,")"),A4144)</f>
        <v>Yŏngqìng Xiāng</v>
      </c>
      <c r="C4144" t="str">
        <f>IF(COUNTIF(B:B,B4144)&gt;1,_xlfn.CONCAT(A4144," (",M4144,")"),B4144)</f>
        <v>Yŏngqìng Xiāng</v>
      </c>
      <c r="D4144" t="s">
        <v>6682</v>
      </c>
      <c r="E4144" t="s">
        <v>11</v>
      </c>
      <c r="F4144" t="str">
        <f>_xlfn.CONCAT(D4144,", ",H4144,", ",I4144,", ","四川省")</f>
        <v>永庆乡, 南部县, 南充市, 四川省</v>
      </c>
      <c r="G4144">
        <v>6116</v>
      </c>
      <c r="H4144" t="s">
        <v>8322</v>
      </c>
      <c r="I4144" t="s">
        <v>8318</v>
      </c>
      <c r="J4144" t="e">
        <f>VLOOKUP(F4144,[1]!china_towns_second__2[[Column1]:[Y]],3,FALSE)</f>
        <v>#N/A</v>
      </c>
      <c r="K4144" t="e">
        <f>VLOOKUP(F4144,[1]!china_towns_second__2[[Column1]:[Y]],2,FALSE)</f>
        <v>#N/A</v>
      </c>
      <c r="L4144" t="s">
        <v>13417</v>
      </c>
      <c r="M4144" t="str">
        <f>VLOOKUP(H4144,CHOOSE({1,2},Table22[Native],Table22[Name]),2,0)</f>
        <v>Nánbù Xiàn</v>
      </c>
      <c r="N4144" s="15" t="str">
        <f>VLOOKUP(I4144,CHOOSE({1,2},Table22[Native],Table22[Name]),2,0)</f>
        <v>Nánchōng Shì</v>
      </c>
      <c r="O4144" s="15" t="str">
        <f t="shared" si="128"/>
        <v>Yongqing Xiang (Nánchōng Shì)</v>
      </c>
      <c r="P4144" s="15" t="str">
        <f t="shared" si="129"/>
        <v>Yongqing Xiang (Nánchōng Shì)</v>
      </c>
    </row>
    <row r="4145" spans="1:16" hidden="1" x14ac:dyDescent="0.25">
      <c r="A4145" t="s">
        <v>3987</v>
      </c>
      <c r="B4145" t="str">
        <f>IF(COUNTIF(A:A,A4145)&gt;1,_xlfn.CONCAT(A4145," (",N4145,")"),A4145)</f>
        <v>Yŏngqīng Xiāng (Lèshān Shì)</v>
      </c>
      <c r="C4145" t="str">
        <f>IF(COUNTIF(B:B,B4145)&gt;1,_xlfn.CONCAT(A4145," (",M4145,")"),B4145)</f>
        <v>Yŏngqīng Xiāng (Lèshān Shì)</v>
      </c>
      <c r="D4145" t="s">
        <v>3988</v>
      </c>
      <c r="E4145" t="s">
        <v>11</v>
      </c>
      <c r="F4145" t="str">
        <f>_xlfn.CONCAT(D4145,", ",H4145,", ",I4145,", ","四川省")</f>
        <v>永青乡, 夹江县, 乐山市, 四川省</v>
      </c>
      <c r="G4145">
        <v>4990</v>
      </c>
      <c r="H4145" t="s">
        <v>8260</v>
      </c>
      <c r="I4145" t="s">
        <v>8256</v>
      </c>
      <c r="J4145" t="e">
        <f>VLOOKUP(F4145,[1]!china_towns_second__2[[Column1]:[Y]],3,FALSE)</f>
        <v>#N/A</v>
      </c>
      <c r="K4145" t="e">
        <f>VLOOKUP(F4145,[1]!china_towns_second__2[[Column1]:[Y]],2,FALSE)</f>
        <v>#N/A</v>
      </c>
      <c r="L4145" t="s">
        <v>14485</v>
      </c>
      <c r="M4145" t="str">
        <f>VLOOKUP(H4145,CHOOSE({1,2},Table22[Native],Table22[Name]),2,0)</f>
        <v>Jiājiāng Xiàn</v>
      </c>
      <c r="N4145" s="15" t="str">
        <f>VLOOKUP(I4145,CHOOSE({1,2},Table22[Native],Table22[Name]),2,0)</f>
        <v>Lèshān Shì</v>
      </c>
      <c r="O4145" s="15" t="str">
        <f t="shared" si="128"/>
        <v>Yongqing Xiang (Leshan Shi) (Lèshān Shì)</v>
      </c>
      <c r="P4145" s="15" t="str">
        <f t="shared" si="129"/>
        <v>Yongqing Xiang (Leshan Shi) (Lèshān Shì)</v>
      </c>
    </row>
    <row r="4146" spans="1:16" hidden="1" x14ac:dyDescent="0.25">
      <c r="A4146" t="s">
        <v>3987</v>
      </c>
      <c r="B4146" t="str">
        <f>IF(COUNTIF(A:A,A4146)&gt;1,_xlfn.CONCAT(A4146," (",N4146,")"),A4146)</f>
        <v>Yŏngqīng Xiāng (Nánchōng Shì)</v>
      </c>
      <c r="C4146" t="str">
        <f>IF(COUNTIF(B:B,B4146)&gt;1,_xlfn.CONCAT(A4146," (",M4146,")"),B4146)</f>
        <v>Yŏngqīng Xiāng (Nánchōng Shì)</v>
      </c>
      <c r="D4146" t="s">
        <v>6683</v>
      </c>
      <c r="E4146" t="s">
        <v>11</v>
      </c>
      <c r="F4146" t="str">
        <f>_xlfn.CONCAT(D4146,", ",H4146,", ",I4146,", ","四川省")</f>
        <v>永清乡, 西充县, 南充市, 四川省</v>
      </c>
      <c r="G4146">
        <v>7294</v>
      </c>
      <c r="H4146" t="s">
        <v>8325</v>
      </c>
      <c r="I4146" t="s">
        <v>8318</v>
      </c>
      <c r="J4146" t="e">
        <f>VLOOKUP(F4146,[1]!china_towns_second__2[[Column1]:[Y]],3,FALSE)</f>
        <v>#N/A</v>
      </c>
      <c r="K4146" t="e">
        <f>VLOOKUP(F4146,[1]!china_towns_second__2[[Column1]:[Y]],2,FALSE)</f>
        <v>#N/A</v>
      </c>
      <c r="L4146" t="s">
        <v>14486</v>
      </c>
      <c r="M4146" t="str">
        <f>VLOOKUP(H4146,CHOOSE({1,2},Table22[Native],Table22[Name]),2,0)</f>
        <v>Xīchōng Xiàn</v>
      </c>
      <c r="N4146" s="15" t="str">
        <f>VLOOKUP(I4146,CHOOSE({1,2},Table22[Native],Table22[Name]),2,0)</f>
        <v>Nánchōng Shì</v>
      </c>
      <c r="O4146" s="15" t="str">
        <f t="shared" si="128"/>
        <v>Yongqing Xiang (Nanchong Shi) (Nánchōng Shì)</v>
      </c>
      <c r="P4146" s="15" t="str">
        <f t="shared" si="129"/>
        <v>Yongqing Xiang (Nanchong Shi) (Nánchōng Shì)</v>
      </c>
    </row>
    <row r="4147" spans="1:16" hidden="1" x14ac:dyDescent="0.25">
      <c r="A4147" t="s">
        <v>8112</v>
      </c>
      <c r="B4147" t="str">
        <f>IF(COUNTIF(A:A,A4147)&gt;1,_xlfn.CONCAT(A4147," (",N4147,")"),A4147)</f>
        <v>Yŏngqīng Zhèn</v>
      </c>
      <c r="C4147" t="str">
        <f>IF(COUNTIF(B:B,B4147)&gt;1,_xlfn.CONCAT(A4147," (",M4147,")"),B4147)</f>
        <v>Yŏngqīng Zhèn</v>
      </c>
      <c r="D4147" t="s">
        <v>8113</v>
      </c>
      <c r="E4147" t="s">
        <v>7</v>
      </c>
      <c r="F4147" t="str">
        <f>_xlfn.CONCAT(D4147,", ",H4147,", ",I4147,", ","四川省")</f>
        <v>永清镇, 安岳县, 资阳市, 四川省</v>
      </c>
      <c r="G4147">
        <v>27654</v>
      </c>
      <c r="H4147" t="s">
        <v>8380</v>
      </c>
      <c r="I4147" t="s">
        <v>8379</v>
      </c>
      <c r="J4147">
        <f>VLOOKUP(F4147,[1]!china_towns_second__2[[Column1]:[Y]],3,FALSE)</f>
        <v>30.000110869955101</v>
      </c>
      <c r="K4147">
        <f>VLOOKUP(F4147,[1]!china_towns_second__2[[Column1]:[Y]],2,FALSE)</f>
        <v>105.4243324</v>
      </c>
      <c r="L4147" t="s">
        <v>13418</v>
      </c>
      <c r="M4147" t="str">
        <f>VLOOKUP(H4147,CHOOSE({1,2},Table22[Native],Table22[Name]),2,0)</f>
        <v>Ānyuè Xiàn</v>
      </c>
      <c r="N4147" s="15" t="str">
        <f>VLOOKUP(I4147,CHOOSE({1,2},Table22[Native],Table22[Name]),2,0)</f>
        <v>Zīyáng Shì</v>
      </c>
      <c r="O4147" s="15" t="str">
        <f t="shared" si="128"/>
        <v>Yongqing Zhen (Zīyáng Shì)</v>
      </c>
      <c r="P4147" s="15" t="str">
        <f t="shared" si="129"/>
        <v>Yongqing Zhen (Zīyáng Shì)</v>
      </c>
    </row>
    <row r="4148" spans="1:16" hidden="1" x14ac:dyDescent="0.25">
      <c r="A4148" t="s">
        <v>1390</v>
      </c>
      <c r="B4148" t="str">
        <f>IF(COUNTIF(A:A,A4148)&gt;1,_xlfn.CONCAT(A4148," (",N4148,")"),A4148)</f>
        <v>Yŏngquán Jiēdào</v>
      </c>
      <c r="C4148" t="str">
        <f>IF(COUNTIF(B:B,B4148)&gt;1,_xlfn.CONCAT(A4148," (",M4148,")"),B4148)</f>
        <v>Yŏngquán Jiēdào</v>
      </c>
      <c r="D4148" t="s">
        <v>1391</v>
      </c>
      <c r="E4148" t="s">
        <v>493</v>
      </c>
      <c r="F4148" t="str">
        <f>_xlfn.CONCAT(D4148,", ",H4148,", ",I4148,", ","四川省")</f>
        <v>涌泉街道, 温江区, 成都市, 四川省</v>
      </c>
      <c r="G4148">
        <v>23543</v>
      </c>
      <c r="H4148" t="s">
        <v>8197</v>
      </c>
      <c r="I4148" t="s">
        <v>8180</v>
      </c>
      <c r="J4148">
        <f>VLOOKUP(F4148,[1]!china_towns_second__2[[Column1]:[Y]],3,FALSE)</f>
        <v>30.669201626158699</v>
      </c>
      <c r="K4148">
        <f>VLOOKUP(F4148,[1]!china_towns_second__2[[Column1]:[Y]],2,FALSE)</f>
        <v>103.87578449999999</v>
      </c>
      <c r="L4148" t="s">
        <v>13419</v>
      </c>
      <c r="M4148" t="str">
        <f>VLOOKUP(H4148,CHOOSE({1,2},Table22[Native],Table22[Name]),2,0)</f>
        <v>Wēnjiāng Qū</v>
      </c>
      <c r="N4148" s="15" t="str">
        <f>VLOOKUP(I4148,CHOOSE({1,2},Table22[Native],Table22[Name]),2,0)</f>
        <v>Chéngdū Shì</v>
      </c>
      <c r="O4148" s="15" t="str">
        <f t="shared" si="128"/>
        <v>Yongquan Jiedao (Chéngdū Shì)</v>
      </c>
      <c r="P4148" s="15" t="str">
        <f t="shared" si="129"/>
        <v>Yongquan Jiedao (Chéngdū Shì)</v>
      </c>
    </row>
    <row r="4149" spans="1:16" hidden="1" x14ac:dyDescent="0.25">
      <c r="A4149" t="s">
        <v>6684</v>
      </c>
      <c r="B4149" t="str">
        <f>IF(COUNTIF(A:A,A4149)&gt;1,_xlfn.CONCAT(A4149," (",N4149,")"),A4149)</f>
        <v>Yŏngquán Xiāng</v>
      </c>
      <c r="C4149" t="str">
        <f>IF(COUNTIF(B:B,B4149)&gt;1,_xlfn.CONCAT(A4149," (",M4149,")"),B4149)</f>
        <v>Yŏngquán Xiāng</v>
      </c>
      <c r="D4149" t="s">
        <v>6685</v>
      </c>
      <c r="E4149" t="s">
        <v>11</v>
      </c>
      <c r="F4149" t="str">
        <f>_xlfn.CONCAT(D4149,", ",H4149,", ",I4149,", ","四川省")</f>
        <v>涌泉乡, 营山县, 南充市, 四川省</v>
      </c>
      <c r="G4149">
        <v>8460</v>
      </c>
      <c r="H4149" t="s">
        <v>8327</v>
      </c>
      <c r="I4149" t="s">
        <v>8318</v>
      </c>
      <c r="J4149" t="e">
        <f>VLOOKUP(F4149,[1]!china_towns_second__2[[Column1]:[Y]],3,FALSE)</f>
        <v>#N/A</v>
      </c>
      <c r="K4149" t="e">
        <f>VLOOKUP(F4149,[1]!china_towns_second__2[[Column1]:[Y]],2,FALSE)</f>
        <v>#N/A</v>
      </c>
      <c r="L4149" t="s">
        <v>13420</v>
      </c>
      <c r="M4149" t="str">
        <f>VLOOKUP(H4149,CHOOSE({1,2},Table22[Native],Table22[Name]),2,0)</f>
        <v>Yíngshān Xiàn</v>
      </c>
      <c r="N4149" s="15" t="str">
        <f>VLOOKUP(I4149,CHOOSE({1,2},Table22[Native],Table22[Name]),2,0)</f>
        <v>Nánchōng Shì</v>
      </c>
      <c r="O4149" s="15" t="str">
        <f t="shared" si="128"/>
        <v>Yongquan Xiang (Nánchōng Shì)</v>
      </c>
      <c r="P4149" s="15" t="str">
        <f t="shared" si="129"/>
        <v>Yongquan Xiang (Nánchōng Shì)</v>
      </c>
    </row>
    <row r="4150" spans="1:16" hidden="1" x14ac:dyDescent="0.25">
      <c r="A4150" t="s">
        <v>8114</v>
      </c>
      <c r="B4150" t="str">
        <f>IF(COUNTIF(A:A,A4150)&gt;1,_xlfn.CONCAT(A4150," (",N4150,")"),A4150)</f>
        <v>Yŏngquán Zhèn</v>
      </c>
      <c r="C4150" t="str">
        <f>IF(COUNTIF(B:B,B4150)&gt;1,_xlfn.CONCAT(A4150," (",M4150,")"),B4150)</f>
        <v>Yŏngquán Zhèn</v>
      </c>
      <c r="D4150" t="s">
        <v>8115</v>
      </c>
      <c r="E4150" t="s">
        <v>7</v>
      </c>
      <c r="F4150" t="str">
        <f>_xlfn.CONCAT(D4150,", ",H4150,", ",I4150,", ","四川省")</f>
        <v>涌泉镇, 简阳市, 成都市, 四川省</v>
      </c>
      <c r="G4150">
        <v>10845</v>
      </c>
      <c r="H4150" t="s">
        <v>8185</v>
      </c>
      <c r="I4150" t="s">
        <v>8180</v>
      </c>
      <c r="J4150">
        <f>VLOOKUP(F4150,[1]!china_towns_second__2[[Column1]:[Y]],3,FALSE)</f>
        <v>30.383717566007501</v>
      </c>
      <c r="K4150">
        <f>VLOOKUP(F4150,[1]!china_towns_second__2[[Column1]:[Y]],2,FALSE)</f>
        <v>104.85128829999999</v>
      </c>
      <c r="L4150" t="s">
        <v>13421</v>
      </c>
      <c r="M4150" t="str">
        <f>VLOOKUP(H4150,CHOOSE({1,2},Table22[Native],Table22[Name]),2,0)</f>
        <v>Jiănyáng Shì</v>
      </c>
      <c r="N4150" s="15" t="str">
        <f>VLOOKUP(I4150,CHOOSE({1,2},Table22[Native],Table22[Name]),2,0)</f>
        <v>Chéngdū Shì</v>
      </c>
      <c r="O4150" s="15" t="str">
        <f t="shared" si="128"/>
        <v>Yongquan Zhen (Chéngdū Shì)</v>
      </c>
      <c r="P4150" s="15" t="str">
        <f t="shared" si="129"/>
        <v>Yongquan Zhen (Chéngdū Shì)</v>
      </c>
    </row>
    <row r="4151" spans="1:16" hidden="1" x14ac:dyDescent="0.25">
      <c r="A4151" t="s">
        <v>1392</v>
      </c>
      <c r="B4151" t="str">
        <f>IF(COUNTIF(A:A,A4151)&gt;1,_xlfn.CONCAT(A4151," (",N4151,")"),A4151)</f>
        <v>Yŏngshāng Zhèn</v>
      </c>
      <c r="C4151" t="str">
        <f>IF(COUNTIF(B:B,B4151)&gt;1,_xlfn.CONCAT(A4151," (",M4151,")"),B4151)</f>
        <v>Yŏngshāng Zhèn</v>
      </c>
      <c r="D4151" t="s">
        <v>1393</v>
      </c>
      <c r="E4151" t="s">
        <v>7</v>
      </c>
      <c r="F4151" t="str">
        <f>_xlfn.CONCAT(D4151,", ",H4151,", ",I4151,", ","四川省")</f>
        <v>永商镇, 新津区, 成都市, 四川省</v>
      </c>
      <c r="G4151">
        <v>18762</v>
      </c>
      <c r="H4151" t="s">
        <v>8200</v>
      </c>
      <c r="I4151" t="s">
        <v>8180</v>
      </c>
      <c r="J4151">
        <f>VLOOKUP(F4151,[1]!china_towns_second__2[[Column1]:[Y]],3,FALSE)</f>
        <v>30.365105374489399</v>
      </c>
      <c r="K4151">
        <f>VLOOKUP(F4151,[1]!china_towns_second__2[[Column1]:[Y]],2,FALSE)</f>
        <v>103.78254370000001</v>
      </c>
      <c r="L4151" t="s">
        <v>13422</v>
      </c>
      <c r="M4151" t="str">
        <f>VLOOKUP(H4151,CHOOSE({1,2},Table22[Native],Table22[Name]),2,0)</f>
        <v>Xīnjīn Qū</v>
      </c>
      <c r="N4151" s="15" t="str">
        <f>VLOOKUP(I4151,CHOOSE({1,2},Table22[Native],Table22[Name]),2,0)</f>
        <v>Chéngdū Shì</v>
      </c>
      <c r="O4151" s="15" t="str">
        <f t="shared" si="128"/>
        <v>Yongshang Zhen (Chéngdū Shì)</v>
      </c>
      <c r="P4151" s="15" t="str">
        <f t="shared" si="129"/>
        <v>Yongshang Zhen (Chéngdū Shì)</v>
      </c>
    </row>
    <row r="4152" spans="1:16" hidden="1" x14ac:dyDescent="0.25">
      <c r="A4152" t="s">
        <v>3591</v>
      </c>
      <c r="B4152" t="str">
        <f>IF(COUNTIF(A:A,A4152)&gt;1,_xlfn.CONCAT(A4152," (",N4152,")"),A4152)</f>
        <v>Yŏngshèng Xiāng (Guăng'ān Shì)</v>
      </c>
      <c r="C4152" t="str">
        <f>IF(COUNTIF(B:B,B4152)&gt;1,_xlfn.CONCAT(A4152," (",M4152,")"),B4152)</f>
        <v>Yŏngshèng Xiāng (Guăng'ān Shì)</v>
      </c>
      <c r="D4152" t="s">
        <v>3592</v>
      </c>
      <c r="E4152" t="s">
        <v>11</v>
      </c>
      <c r="F4152" t="str">
        <f>_xlfn.CONCAT(D4152,", ",H4152,", ",I4152,", ","四川省")</f>
        <v>永胜乡, 武胜县, 广安市, 四川省</v>
      </c>
      <c r="G4152">
        <v>8751</v>
      </c>
      <c r="H4152" t="s">
        <v>8244</v>
      </c>
      <c r="I4152" t="s">
        <v>8239</v>
      </c>
      <c r="J4152" t="e">
        <f>VLOOKUP(F4152,[1]!china_towns_second__2[[Column1]:[Y]],3,FALSE)</f>
        <v>#N/A</v>
      </c>
      <c r="K4152" t="e">
        <f>VLOOKUP(F4152,[1]!china_towns_second__2[[Column1]:[Y]],2,FALSE)</f>
        <v>#N/A</v>
      </c>
      <c r="L4152" t="s">
        <v>14487</v>
      </c>
      <c r="M4152" t="str">
        <f>VLOOKUP(H4152,CHOOSE({1,2},Table22[Native],Table22[Name]),2,0)</f>
        <v>Wŭshèng Xiàn</v>
      </c>
      <c r="N4152" s="15" t="str">
        <f>VLOOKUP(I4152,CHOOSE({1,2},Table22[Native],Table22[Name]),2,0)</f>
        <v>Guăng'ān Shì</v>
      </c>
      <c r="O4152" s="15" t="str">
        <f t="shared" si="128"/>
        <v>Yongsheng Xiang (Guang'an Shi) (Guăng'ān Shì)</v>
      </c>
      <c r="P4152" s="15" t="str">
        <f t="shared" si="129"/>
        <v>Yongsheng Xiang (Guang'an Shi) (Guăng'ān Shì)</v>
      </c>
    </row>
    <row r="4153" spans="1:16" hidden="1" x14ac:dyDescent="0.25">
      <c r="A4153" t="s">
        <v>3591</v>
      </c>
      <c r="B4153" t="str">
        <f>IF(COUNTIF(A:A,A4153)&gt;1,_xlfn.CONCAT(A4153," (",N4153,")"),A4153)</f>
        <v>Yŏngshèng Xiāng (Lèshān Shì)</v>
      </c>
      <c r="C4153" t="str">
        <f>IF(COUNTIF(B:B,B4153)&gt;1,_xlfn.CONCAT(A4153," (",M4153,")"),B4153)</f>
        <v>Yŏngshèng Xiāng (Lèshān Shì)</v>
      </c>
      <c r="D4153" t="s">
        <v>3592</v>
      </c>
      <c r="E4153" t="s">
        <v>11</v>
      </c>
      <c r="F4153" t="str">
        <f>_xlfn.CONCAT(D4153,", ",H4153,", ",I4153,", ","四川省")</f>
        <v>永胜乡, 金口河区, 乐山市, 四川省</v>
      </c>
      <c r="G4153">
        <v>4040</v>
      </c>
      <c r="H4153" t="s">
        <v>8262</v>
      </c>
      <c r="I4153" t="s">
        <v>8256</v>
      </c>
      <c r="J4153" t="e">
        <f>VLOOKUP(F4153,[1]!china_towns_second__2[[Column1]:[Y]],3,FALSE)</f>
        <v>#N/A</v>
      </c>
      <c r="K4153" t="e">
        <f>VLOOKUP(F4153,[1]!china_towns_second__2[[Column1]:[Y]],2,FALSE)</f>
        <v>#N/A</v>
      </c>
      <c r="L4153" t="s">
        <v>14488</v>
      </c>
      <c r="M4153" t="str">
        <f>VLOOKUP(H4153,CHOOSE({1,2},Table22[Native],Table22[Name]),2,0)</f>
        <v>Jīnkŏuhé Qū</v>
      </c>
      <c r="N4153" s="15" t="str">
        <f>VLOOKUP(I4153,CHOOSE({1,2},Table22[Native],Table22[Name]),2,0)</f>
        <v>Lèshān Shì</v>
      </c>
      <c r="O4153" s="15" t="str">
        <f t="shared" si="128"/>
        <v>Yongsheng Xiang (Leshan Shi) (Lèshān Shì)</v>
      </c>
      <c r="P4153" s="15" t="str">
        <f t="shared" si="129"/>
        <v>Yongsheng Xiang (Leshan Shi) (Lèshān Shì)</v>
      </c>
    </row>
    <row r="4154" spans="1:16" hidden="1" x14ac:dyDescent="0.25">
      <c r="A4154" t="s">
        <v>1987</v>
      </c>
      <c r="B4154" t="str">
        <f>IF(COUNTIF(A:A,A4154)&gt;1,_xlfn.CONCAT(A4154," (",N4154,")"),A4154)</f>
        <v>Yŏngshèng Zhèn (Dázhōu Shì)</v>
      </c>
      <c r="C4154" t="str">
        <f>IF(COUNTIF(B:B,B4154)&gt;1,_xlfn.CONCAT(A4154," (",M4154,")"),B4154)</f>
        <v>Yŏngshèng Zhèn (Dázhōu Shì)</v>
      </c>
      <c r="D4154" t="s">
        <v>1988</v>
      </c>
      <c r="E4154" t="s">
        <v>7</v>
      </c>
      <c r="F4154" t="str">
        <f>_xlfn.CONCAT(D4154,", ",H4154,", ",I4154,", ","四川省")</f>
        <v>永胜镇, 大竹县, 达州市, 四川省</v>
      </c>
      <c r="G4154">
        <v>18439</v>
      </c>
      <c r="H4154" t="s">
        <v>8204</v>
      </c>
      <c r="I4154" t="s">
        <v>8202</v>
      </c>
      <c r="J4154">
        <f>VLOOKUP(F4154,[1]!china_towns_second__2[[Column1]:[Y]],3,FALSE)</f>
        <v>30.8332937756546</v>
      </c>
      <c r="K4154">
        <f>VLOOKUP(F4154,[1]!china_towns_second__2[[Column1]:[Y]],2,FALSE)</f>
        <v>107.454477</v>
      </c>
      <c r="L4154" t="s">
        <v>14489</v>
      </c>
      <c r="M4154" t="str">
        <f>VLOOKUP(H4154,CHOOSE({1,2},Table22[Native],Table22[Name]),2,0)</f>
        <v>Dàzhú Xiàn</v>
      </c>
      <c r="N4154" s="15" t="str">
        <f>VLOOKUP(I4154,CHOOSE({1,2},Table22[Native],Table22[Name]),2,0)</f>
        <v>Dázhōu Shì</v>
      </c>
      <c r="O4154" s="15" t="str">
        <f t="shared" si="128"/>
        <v>Yongsheng Zhen (Dazhou Shi) (Dázhōu Shì)</v>
      </c>
      <c r="P4154" s="15" t="str">
        <f t="shared" si="129"/>
        <v>Yongsheng Zhen (Dazhou Shi) (Dázhōu Shì)</v>
      </c>
    </row>
    <row r="4155" spans="1:16" hidden="1" x14ac:dyDescent="0.25">
      <c r="A4155" t="s">
        <v>1987</v>
      </c>
      <c r="B4155" t="str">
        <f>IF(COUNTIF(A:A,A4155)&gt;1,_xlfn.CONCAT(A4155," (",N4155,")"),A4155)</f>
        <v>Yŏngshèng Zhèn (Liángshān Yízú Zìzhìzhōu)</v>
      </c>
      <c r="C4155" t="str">
        <f>IF(COUNTIF(B:B,B4155)&gt;1,_xlfn.CONCAT(A4155," (",M4155,")"),B4155)</f>
        <v>Yŏngshèng Zhèn (Liángshān Yízú Zìzhìzhōu)</v>
      </c>
      <c r="D4155" t="s">
        <v>5086</v>
      </c>
      <c r="E4155" t="s">
        <v>7</v>
      </c>
      <c r="F4155" t="str">
        <f>_xlfn.CONCAT(D4155,", ",H4155,", ",I4155,", ","四川省")</f>
        <v>永盛镇, 雷波县, 凉山彝族自治州, 四川省</v>
      </c>
      <c r="G4155">
        <v>8284</v>
      </c>
      <c r="H4155" t="s">
        <v>8278</v>
      </c>
      <c r="I4155" t="s">
        <v>8271</v>
      </c>
      <c r="J4155">
        <f>VLOOKUP(F4155,[1]!china_towns_second__2[[Column1]:[Y]],3,FALSE)</f>
        <v>28.2639221280482</v>
      </c>
      <c r="K4155">
        <f>VLOOKUP(F4155,[1]!china_towns_second__2[[Column1]:[Y]],2,FALSE)</f>
        <v>103.72564199999999</v>
      </c>
      <c r="L4155" t="s">
        <v>14490</v>
      </c>
      <c r="M4155" t="str">
        <f>VLOOKUP(H4155,CHOOSE({1,2},Table22[Native],Table22[Name]),2,0)</f>
        <v>Léibō Xiàn</v>
      </c>
      <c r="N4155" s="15" t="str">
        <f>VLOOKUP(I4155,CHOOSE({1,2},Table22[Native],Table22[Name]),2,0)</f>
        <v>Liángshān Yízú Zìzhìzhōu</v>
      </c>
      <c r="O4155" s="15" t="str">
        <f t="shared" si="128"/>
        <v>Yongsheng Zhen (Liangshan Yizu Zizhizhou) (Liángshān Yízú Zìzhìzhōu)</v>
      </c>
      <c r="P4155" s="15" t="str">
        <f t="shared" si="129"/>
        <v>Yongsheng Zhen (Liangshan Yizu Zizhizhou) (Liángshān Yízú Zìzhìzhōu)</v>
      </c>
    </row>
    <row r="4156" spans="1:16" hidden="1" x14ac:dyDescent="0.25">
      <c r="A4156" t="s">
        <v>1987</v>
      </c>
      <c r="B4156" t="str">
        <f>IF(COUNTIF(A:A,A4156)&gt;1,_xlfn.CONCAT(A4156," (",N4156,")"),A4156)</f>
        <v>Yŏngshèng Zhèn (Miányáng Shì)</v>
      </c>
      <c r="C4156" t="str">
        <f>IF(COUNTIF(B:B,B4156)&gt;1,_xlfn.CONCAT(A4156," (",M4156,")"),B4156)</f>
        <v>Yŏngshèng Zhèn (Miányáng Shì)</v>
      </c>
      <c r="D4156" t="s">
        <v>1988</v>
      </c>
      <c r="E4156" t="s">
        <v>7</v>
      </c>
      <c r="F4156" t="str">
        <f>_xlfn.CONCAT(D4156,", ",H4156,", ",I4156,", ","四川省")</f>
        <v>永胜镇, 江油市, 绵阳市, 四川省</v>
      </c>
      <c r="G4156">
        <v>24430</v>
      </c>
      <c r="H4156" t="s">
        <v>8311</v>
      </c>
      <c r="I4156" t="s">
        <v>8307</v>
      </c>
      <c r="J4156">
        <f>VLOOKUP(F4156,[1]!china_towns_second__2[[Column1]:[Y]],3,FALSE)</f>
        <v>31.947087219764001</v>
      </c>
      <c r="K4156">
        <f>VLOOKUP(F4156,[1]!china_towns_second__2[[Column1]:[Y]],2,FALSE)</f>
        <v>104.84845900000001</v>
      </c>
      <c r="L4156" t="s">
        <v>14491</v>
      </c>
      <c r="M4156" t="str">
        <f>VLOOKUP(H4156,CHOOSE({1,2},Table22[Native],Table22[Name]),2,0)</f>
        <v>Jiāngyóu Shì</v>
      </c>
      <c r="N4156" s="15" t="str">
        <f>VLOOKUP(I4156,CHOOSE({1,2},Table22[Native],Table22[Name]),2,0)</f>
        <v>Miányáng Shì</v>
      </c>
      <c r="O4156" s="15" t="str">
        <f t="shared" si="128"/>
        <v>Yongsheng Zhen (Mianyang Shi) (Miányáng Shì)</v>
      </c>
      <c r="P4156" s="15" t="str">
        <f t="shared" si="129"/>
        <v>Yongsheng Zhen (Mianyang Shi) (Miányáng Shì)</v>
      </c>
    </row>
    <row r="4157" spans="1:16" hidden="1" x14ac:dyDescent="0.25">
      <c r="A4157" t="s">
        <v>5576</v>
      </c>
      <c r="B4157" t="str">
        <f>IF(COUNTIF(A:A,A4157)&gt;1,_xlfn.CONCAT(A4157," (",N4157,")"),A4157)</f>
        <v>Yŏngshòu Zhèn</v>
      </c>
      <c r="C4157" t="str">
        <f>IF(COUNTIF(B:B,B4157)&gt;1,_xlfn.CONCAT(A4157," (",M4157,")"),B4157)</f>
        <v>Yŏngshòu Zhèn</v>
      </c>
      <c r="D4157" t="s">
        <v>5577</v>
      </c>
      <c r="E4157" t="s">
        <v>7</v>
      </c>
      <c r="F4157" t="str">
        <f>_xlfn.CONCAT(D4157,", ",H4157,", ",I4157,", ","四川省")</f>
        <v>永寿镇, 东坡区, 眉山市, 四川省</v>
      </c>
      <c r="G4157">
        <v>42935</v>
      </c>
      <c r="H4157" t="s">
        <v>8301</v>
      </c>
      <c r="I4157" t="s">
        <v>8299</v>
      </c>
      <c r="J4157">
        <f>VLOOKUP(F4157,[1]!china_towns_second__2[[Column1]:[Y]],3,FALSE)</f>
        <v>29.954374592204701</v>
      </c>
      <c r="K4157">
        <f>VLOOKUP(F4157,[1]!china_towns_second__2[[Column1]:[Y]],2,FALSE)</f>
        <v>103.8385784</v>
      </c>
      <c r="L4157" t="s">
        <v>13423</v>
      </c>
      <c r="M4157" t="str">
        <f>VLOOKUP(H4157,CHOOSE({1,2},Table22[Native],Table22[Name]),2,0)</f>
        <v>Dōngpō Qū</v>
      </c>
      <c r="N4157" s="15" t="str">
        <f>VLOOKUP(I4157,CHOOSE({1,2},Table22[Native],Table22[Name]),2,0)</f>
        <v>Méishān Shì</v>
      </c>
      <c r="O4157" s="15" t="str">
        <f t="shared" si="128"/>
        <v>Yongshou Zhen (Méishān Shì)</v>
      </c>
      <c r="P4157" s="15" t="str">
        <f t="shared" si="129"/>
        <v>Yongshou Zhen (Méishān Shì)</v>
      </c>
    </row>
    <row r="4158" spans="1:16" hidden="1" x14ac:dyDescent="0.25">
      <c r="A4158" t="s">
        <v>8116</v>
      </c>
      <c r="B4158" t="str">
        <f>IF(COUNTIF(A:A,A4158)&gt;1,_xlfn.CONCAT(A4158," (",N4158,")"),A4158)</f>
        <v>Yŏngshùn Zhèn</v>
      </c>
      <c r="C4158" t="str">
        <f>IF(COUNTIF(B:B,B4158)&gt;1,_xlfn.CONCAT(A4158," (",M4158,")"),B4158)</f>
        <v>Yŏngshùn Zhèn</v>
      </c>
      <c r="D4158" t="s">
        <v>8117</v>
      </c>
      <c r="E4158" t="s">
        <v>7</v>
      </c>
      <c r="F4158" t="str">
        <f>_xlfn.CONCAT(D4158,", ",H4158,", ",I4158,", ","四川省")</f>
        <v>永顺镇, 安岳县, 资阳市, 四川省</v>
      </c>
      <c r="G4158">
        <v>24166</v>
      </c>
      <c r="H4158" t="s">
        <v>8380</v>
      </c>
      <c r="I4158" t="s">
        <v>8379</v>
      </c>
      <c r="J4158">
        <f>VLOOKUP(F4158,[1]!china_towns_second__2[[Column1]:[Y]],3,FALSE)</f>
        <v>30.060139877552</v>
      </c>
      <c r="K4158">
        <f>VLOOKUP(F4158,[1]!china_towns_second__2[[Column1]:[Y]],2,FALSE)</f>
        <v>105.4158872</v>
      </c>
      <c r="L4158" t="s">
        <v>13424</v>
      </c>
      <c r="M4158" t="str">
        <f>VLOOKUP(H4158,CHOOSE({1,2},Table22[Native],Table22[Name]),2,0)</f>
        <v>Ānyuè Xiàn</v>
      </c>
      <c r="N4158" s="15" t="str">
        <f>VLOOKUP(I4158,CHOOSE({1,2},Table22[Native],Table22[Name]),2,0)</f>
        <v>Zīyáng Shì</v>
      </c>
      <c r="O4158" s="15" t="str">
        <f t="shared" si="128"/>
        <v>Yongshun Zhen (Zīyáng Shì)</v>
      </c>
      <c r="P4158" s="15" t="str">
        <f t="shared" si="129"/>
        <v>Yongshun Zhen (Zīyáng Shì)</v>
      </c>
    </row>
    <row r="4159" spans="1:16" hidden="1" x14ac:dyDescent="0.25">
      <c r="A4159" t="s">
        <v>2221</v>
      </c>
      <c r="B4159" t="str">
        <f>IF(COUNTIF(A:A,A4159)&gt;1,_xlfn.CONCAT(A4159," (",N4159,")"),A4159)</f>
        <v>Yŏngtài Zhèn (Déyáng Shì)</v>
      </c>
      <c r="C4159" t="str">
        <f>IF(COUNTIF(B:B,B4159)&gt;1,_xlfn.CONCAT(A4159," (",M4159,")"),B4159)</f>
        <v>Yŏngtài Zhèn (Déyáng Shì)</v>
      </c>
      <c r="D4159" t="s">
        <v>2222</v>
      </c>
      <c r="E4159" t="s">
        <v>7</v>
      </c>
      <c r="F4159" t="str">
        <f>_xlfn.CONCAT(D4159,", ",H4159,", ",I4159,", ","四川省")</f>
        <v>永太镇, 中江县, 德阳市, 四川省</v>
      </c>
      <c r="G4159">
        <v>37885</v>
      </c>
      <c r="H4159" t="s">
        <v>8217</v>
      </c>
      <c r="I4159" t="s">
        <v>8211</v>
      </c>
      <c r="J4159">
        <f>VLOOKUP(F4159,[1]!china_towns_second__2[[Column1]:[Y]],3,FALSE)</f>
        <v>31.163623329251301</v>
      </c>
      <c r="K4159">
        <f>VLOOKUP(F4159,[1]!china_towns_second__2[[Column1]:[Y]],2,FALSE)</f>
        <v>104.6730692</v>
      </c>
      <c r="L4159" t="s">
        <v>14492</v>
      </c>
      <c r="M4159" t="str">
        <f>VLOOKUP(H4159,CHOOSE({1,2},Table22[Native],Table22[Name]),2,0)</f>
        <v>Zhōngjiāng Xiàn</v>
      </c>
      <c r="N4159" s="15" t="str">
        <f>VLOOKUP(I4159,CHOOSE({1,2},Table22[Native],Table22[Name]),2,0)</f>
        <v>Déyáng Shì</v>
      </c>
      <c r="O4159" s="15" t="str">
        <f t="shared" si="128"/>
        <v>Yongtai Zhen (Deyang Shi) (Déyáng Shì)</v>
      </c>
      <c r="P4159" s="15" t="str">
        <f t="shared" si="129"/>
        <v>Yongtai Zhen (Deyang Shi) (Déyáng Shì)</v>
      </c>
    </row>
    <row r="4160" spans="1:16" hidden="1" x14ac:dyDescent="0.25">
      <c r="A4160" t="s">
        <v>2221</v>
      </c>
      <c r="B4160" t="str">
        <f>IF(COUNTIF(A:A,A4160)&gt;1,_xlfn.CONCAT(A4160," (",N4160,")"),A4160)</f>
        <v>Yŏngtài Zhèn (Miányáng Shì)</v>
      </c>
      <c r="C4160" t="str">
        <f>IF(COUNTIF(B:B,B4160)&gt;1,_xlfn.CONCAT(A4160," (",M4160,")"),B4160)</f>
        <v>Yŏngtài Zhèn (Miányáng Shì)</v>
      </c>
      <c r="D4160" t="s">
        <v>6030</v>
      </c>
      <c r="E4160" t="s">
        <v>7</v>
      </c>
      <c r="F4160" t="str">
        <f>_xlfn.CONCAT(D4160,", ",H4160,", ",I4160,", ","四川省")</f>
        <v>永泰镇, 盐亭县, 绵阳市, 四川省</v>
      </c>
      <c r="G4160">
        <v>4158</v>
      </c>
      <c r="H4160" t="s">
        <v>8314</v>
      </c>
      <c r="I4160" t="s">
        <v>8307</v>
      </c>
      <c r="J4160">
        <f>VLOOKUP(F4160,[1]!china_towns_second__2[[Column1]:[Y]],3,FALSE)</f>
        <v>31.244560391499501</v>
      </c>
      <c r="K4160">
        <f>VLOOKUP(F4160,[1]!china_towns_second__2[[Column1]:[Y]],2,FALSE)</f>
        <v>105.55292470000001</v>
      </c>
      <c r="L4160" t="s">
        <v>14493</v>
      </c>
      <c r="M4160" t="str">
        <f>VLOOKUP(H4160,CHOOSE({1,2},Table22[Native],Table22[Name]),2,0)</f>
        <v>Yántíng Xiàn</v>
      </c>
      <c r="N4160" s="15" t="str">
        <f>VLOOKUP(I4160,CHOOSE({1,2},Table22[Native],Table22[Name]),2,0)</f>
        <v>Miányáng Shì</v>
      </c>
      <c r="O4160" s="15" t="str">
        <f t="shared" si="128"/>
        <v>Yongtai Zhen (Mianyang Shi) (Miányáng Shì)</v>
      </c>
      <c r="P4160" s="15" t="str">
        <f t="shared" si="129"/>
        <v>Yongtai Zhen (Mianyang Shi) (Miányáng Shì)</v>
      </c>
    </row>
    <row r="4161" spans="1:16" hidden="1" x14ac:dyDescent="0.25">
      <c r="A4161" t="s">
        <v>6031</v>
      </c>
      <c r="B4161" t="str">
        <f>IF(COUNTIF(A:A,A4161)&gt;1,_xlfn.CONCAT(A4161," (",N4161,")"),A4161)</f>
        <v>Yŏngxīn Zhèn</v>
      </c>
      <c r="C4161" t="str">
        <f>IF(COUNTIF(B:B,B4161)&gt;1,_xlfn.CONCAT(A4161," (",M4161,")"),B4161)</f>
        <v>Yŏngxīn Zhèn</v>
      </c>
      <c r="D4161" t="s">
        <v>6032</v>
      </c>
      <c r="E4161" t="s">
        <v>7</v>
      </c>
      <c r="F4161" t="str">
        <f>_xlfn.CONCAT(D4161,", ",H4161,", ",I4161,", ","四川省")</f>
        <v>永新镇, 三台县, 绵阳市, 四川省</v>
      </c>
      <c r="G4161">
        <v>8082</v>
      </c>
      <c r="H4161" t="s">
        <v>8313</v>
      </c>
      <c r="I4161" t="s">
        <v>8307</v>
      </c>
      <c r="J4161">
        <f>VLOOKUP(F4161,[1]!china_towns_second__2[[Column1]:[Y]],3,FALSE)</f>
        <v>31.161979445925901</v>
      </c>
      <c r="K4161">
        <f>VLOOKUP(F4161,[1]!china_towns_second__2[[Column1]:[Y]],2,FALSE)</f>
        <v>105.110833</v>
      </c>
      <c r="L4161" t="s">
        <v>13425</v>
      </c>
      <c r="M4161" t="str">
        <f>VLOOKUP(H4161,CHOOSE({1,2},Table22[Native],Table22[Name]),2,0)</f>
        <v>Sāntái Xiàn</v>
      </c>
      <c r="N4161" s="15" t="str">
        <f>VLOOKUP(I4161,CHOOSE({1,2},Table22[Native],Table22[Name]),2,0)</f>
        <v>Miányáng Shì</v>
      </c>
      <c r="O4161" s="15" t="str">
        <f t="shared" si="128"/>
        <v>Yongxin Zhen (Miányáng Shì)</v>
      </c>
      <c r="P4161" s="15" t="str">
        <f t="shared" si="129"/>
        <v>Yongxin Zhen (Miányáng Shì)</v>
      </c>
    </row>
    <row r="4162" spans="1:16" hidden="1" x14ac:dyDescent="0.25">
      <c r="A4162" t="s">
        <v>1394</v>
      </c>
      <c r="B4162" t="str">
        <f>IF(COUNTIF(A:A,A4162)&gt;1,_xlfn.CONCAT(A4162," (",N4162,")"),A4162)</f>
        <v>Yŏngxīng Jiēdào (Chéngdū Shì)</v>
      </c>
      <c r="C4162" t="str">
        <f>IF(COUNTIF(B:B,B4162)&gt;1,_xlfn.CONCAT(A4162," (",M4162,")"),B4162)</f>
        <v>Yŏngxīng Jiēdào (Chéngdū Shì)</v>
      </c>
      <c r="D4162" t="s">
        <v>1395</v>
      </c>
      <c r="E4162" t="s">
        <v>493</v>
      </c>
      <c r="F4162" t="str">
        <f>_xlfn.CONCAT(D4162,", ",H4162,", ",I4162,", ","四川省")</f>
        <v>永兴街道, 双流区, 成都市, 四川省</v>
      </c>
      <c r="G4162">
        <v>19124</v>
      </c>
      <c r="H4162" t="s">
        <v>8196</v>
      </c>
      <c r="I4162" t="s">
        <v>8180</v>
      </c>
      <c r="J4162" t="e">
        <f>VLOOKUP(F4162,[1]!china_towns_second__2[[Column1]:[Y]],3,FALSE)</f>
        <v>#N/A</v>
      </c>
      <c r="K4162" t="e">
        <f>VLOOKUP(F4162,[1]!china_towns_second__2[[Column1]:[Y]],2,FALSE)</f>
        <v>#N/A</v>
      </c>
      <c r="L4162" t="s">
        <v>14494</v>
      </c>
      <c r="M4162" t="str">
        <f>VLOOKUP(H4162,CHOOSE({1,2},Table22[Native],Table22[Name]),2,0)</f>
        <v>Shuāngliú Qū</v>
      </c>
      <c r="N4162" s="15" t="str">
        <f>VLOOKUP(I4162,CHOOSE({1,2},Table22[Native],Table22[Name]),2,0)</f>
        <v>Chéngdū Shì</v>
      </c>
      <c r="O4162" s="15" t="str">
        <f t="shared" ref="O4162:O4225" si="130">_xlfn.CONCAT(L4162," (",N4162,")")</f>
        <v>Yongxing Jiedao (Chengdu Shi) (Chéngdū Shì)</v>
      </c>
      <c r="P4162" s="15" t="str">
        <f t="shared" ref="P4162:P4225" si="131">IF(COUNTIF(O:O,O4162)&gt;1,_xlfn.CONCAT(L4162," (",M4162,")"),O4162)</f>
        <v>Yongxing Jiedao (Chengdu Shi) (Chéngdū Shì)</v>
      </c>
    </row>
    <row r="4163" spans="1:16" hidden="1" x14ac:dyDescent="0.25">
      <c r="A4163" t="s">
        <v>1394</v>
      </c>
      <c r="B4163" t="str">
        <f>IF(COUNTIF(A:A,A4163)&gt;1,_xlfn.CONCAT(A4163," (",N4163,")"),A4163)</f>
        <v>Yŏngxīng Jiēdào (Yă'ān Shì)</v>
      </c>
      <c r="C4163" t="str">
        <f>IF(COUNTIF(B:B,B4163)&gt;1,_xlfn.CONCAT(A4163," (",M4163,")"),B4163)</f>
        <v>Yŏngxīng Jiēdào (Yă'ān Shì)</v>
      </c>
      <c r="D4163" t="s">
        <v>1395</v>
      </c>
      <c r="E4163" t="s">
        <v>493</v>
      </c>
      <c r="F4163" t="str">
        <f>_xlfn.CONCAT(D4163,", ",H4163,", ",I4163,", ","四川省")</f>
        <v>永兴街道, 名山区, 雅安市, 四川省</v>
      </c>
      <c r="G4163">
        <v>18005</v>
      </c>
      <c r="H4163" t="s">
        <v>8353</v>
      </c>
      <c r="I4163" t="s">
        <v>8349</v>
      </c>
      <c r="J4163" t="e">
        <f>VLOOKUP(F4163,[1]!china_towns_second__2[[Column1]:[Y]],3,FALSE)</f>
        <v>#N/A</v>
      </c>
      <c r="K4163" t="e">
        <f>VLOOKUP(F4163,[1]!china_towns_second__2[[Column1]:[Y]],2,FALSE)</f>
        <v>#N/A</v>
      </c>
      <c r="L4163" t="s">
        <v>14495</v>
      </c>
      <c r="M4163" t="str">
        <f>VLOOKUP(H4163,CHOOSE({1,2},Table22[Native],Table22[Name]),2,0)</f>
        <v>Míngshān Qū</v>
      </c>
      <c r="N4163" s="15" t="str">
        <f>VLOOKUP(I4163,CHOOSE({1,2},Table22[Native],Table22[Name]),2,0)</f>
        <v>Yă'ān Shì</v>
      </c>
      <c r="O4163" s="15" t="str">
        <f t="shared" si="130"/>
        <v>Yongxing Jiedao (Ya'an Shi) (Yă'ān Shì)</v>
      </c>
      <c r="P4163" s="15" t="str">
        <f t="shared" si="131"/>
        <v>Yongxing Jiedao (Ya'an Shi) (Yă'ān Shì)</v>
      </c>
    </row>
    <row r="4164" spans="1:16" hidden="1" x14ac:dyDescent="0.25">
      <c r="A4164" t="s">
        <v>1989</v>
      </c>
      <c r="B4164" t="str">
        <f>IF(COUNTIF(A:A,A4164)&gt;1,_xlfn.CONCAT(A4164," (",N4164,")"),A4164)</f>
        <v>Yŏngxīng Zhèn (Dázhōu Shì)</v>
      </c>
      <c r="C4164" t="str">
        <f>IF(COUNTIF(B:B,B4164)&gt;1,_xlfn.CONCAT(A4164," (",M4164,")"),B4164)</f>
        <v>Yŏngxīng Zhèn (Kāijiāng Xiàn)</v>
      </c>
      <c r="D4164" t="s">
        <v>1990</v>
      </c>
      <c r="E4164" t="s">
        <v>7</v>
      </c>
      <c r="F4164" t="str">
        <f>_xlfn.CONCAT(D4164,", ",H4164,", ",I4164,", ","四川省")</f>
        <v>永兴镇, 开江县, 达州市, 四川省</v>
      </c>
      <c r="G4164">
        <v>31605</v>
      </c>
      <c r="H4164" t="s">
        <v>8205</v>
      </c>
      <c r="I4164" t="s">
        <v>8202</v>
      </c>
      <c r="J4164">
        <f>VLOOKUP(F4164,[1]!china_towns_second__2[[Column1]:[Y]],3,FALSE)</f>
        <v>31.1571387801188</v>
      </c>
      <c r="K4164">
        <f>VLOOKUP(F4164,[1]!china_towns_second__2[[Column1]:[Y]],2,FALSE)</f>
        <v>107.8776385</v>
      </c>
      <c r="L4164" t="s">
        <v>13426</v>
      </c>
      <c r="M4164" t="str">
        <f>VLOOKUP(H4164,CHOOSE({1,2},Table22[Native],Table22[Name]),2,0)</f>
        <v>Kāijiāng Xiàn</v>
      </c>
      <c r="N4164" s="15" t="str">
        <f>VLOOKUP(I4164,CHOOSE({1,2},Table22[Native],Table22[Name]),2,0)</f>
        <v>Dázhōu Shì</v>
      </c>
      <c r="O4164" s="15" t="str">
        <f t="shared" si="130"/>
        <v>Yongxing Zhen (Kaijiang Xian) (Dázhōu Shì)</v>
      </c>
      <c r="P4164" s="15" t="str">
        <f t="shared" si="131"/>
        <v>Yongxing Zhen (Kaijiang Xian) (Dázhōu Shì)</v>
      </c>
    </row>
    <row r="4165" spans="1:16" hidden="1" x14ac:dyDescent="0.25">
      <c r="A4165" t="s">
        <v>1989</v>
      </c>
      <c r="B4165" t="str">
        <f>IF(COUNTIF(A:A,A4165)&gt;1,_xlfn.CONCAT(A4165," (",N4165,")"),A4165)</f>
        <v>Yŏngxīng Zhèn (Dázhōu Shì)</v>
      </c>
      <c r="C4165" t="str">
        <f>IF(COUNTIF(B:B,B4165)&gt;1,_xlfn.CONCAT(A4165," (",M4165,")"),B4165)</f>
        <v>Yŏngxīng Zhèn (Qú Xiàn)</v>
      </c>
      <c r="D4165" t="s">
        <v>1991</v>
      </c>
      <c r="E4165" t="s">
        <v>7</v>
      </c>
      <c r="F4165" t="str">
        <f>_xlfn.CONCAT(D4165,", ",H4165,", ",I4165,", ","四川省")</f>
        <v>涌兴镇, 渠县, 达州市, 四川省</v>
      </c>
      <c r="G4165">
        <v>36509</v>
      </c>
      <c r="H4165" t="s">
        <v>8206</v>
      </c>
      <c r="I4165" t="s">
        <v>8202</v>
      </c>
      <c r="J4165">
        <f>VLOOKUP(F4165,[1]!china_towns_second__2[[Column1]:[Y]],3,FALSE)</f>
        <v>31.116755986802499</v>
      </c>
      <c r="K4165">
        <f>VLOOKUP(F4165,[1]!china_towns_second__2[[Column1]:[Y]],2,FALSE)</f>
        <v>107.0659938</v>
      </c>
      <c r="L4165" t="s">
        <v>13427</v>
      </c>
      <c r="M4165" t="str">
        <f>VLOOKUP(H4165,CHOOSE({1,2},Table22[Native],Table22[Name]),2,0)</f>
        <v>Qú Xiàn</v>
      </c>
      <c r="N4165" s="15" t="str">
        <f>VLOOKUP(I4165,CHOOSE({1,2},Table22[Native],Table22[Name]),2,0)</f>
        <v>Dázhōu Shì</v>
      </c>
      <c r="O4165" s="15" t="str">
        <f t="shared" si="130"/>
        <v>Yongxing Zhen (Qu Xian) (Dázhōu Shì)</v>
      </c>
      <c r="P4165" s="15" t="str">
        <f t="shared" si="131"/>
        <v>Yongxing Zhen (Qu Xian) (Dázhōu Shì)</v>
      </c>
    </row>
    <row r="4166" spans="1:16" hidden="1" x14ac:dyDescent="0.25">
      <c r="A4166" t="s">
        <v>1989</v>
      </c>
      <c r="B4166" t="str">
        <f>IF(COUNTIF(A:A,A4166)&gt;1,_xlfn.CONCAT(A4166," (",N4166,")"),A4166)</f>
        <v>Yŏngxīng Zhèn (Déyáng Shì)</v>
      </c>
      <c r="C4166" t="str">
        <f>IF(COUNTIF(B:B,B4166)&gt;1,_xlfn.CONCAT(A4166," (",M4166,")"),B4166)</f>
        <v>Yŏngxīng Zhèn (Déyáng Shì)</v>
      </c>
      <c r="D4166" t="s">
        <v>1990</v>
      </c>
      <c r="E4166" t="s">
        <v>7</v>
      </c>
      <c r="F4166" t="str">
        <f>_xlfn.CONCAT(D4166,", ",H4166,", ",I4166,", ","四川省")</f>
        <v>永兴镇, 中江县, 德阳市, 四川省</v>
      </c>
      <c r="G4166">
        <v>25817</v>
      </c>
      <c r="H4166" t="s">
        <v>8217</v>
      </c>
      <c r="I4166" t="s">
        <v>8211</v>
      </c>
      <c r="J4166">
        <f>VLOOKUP(F4166,[1]!china_towns_second__2[[Column1]:[Y]],3,FALSE)</f>
        <v>30.7724558612245</v>
      </c>
      <c r="K4166">
        <f>VLOOKUP(F4166,[1]!china_towns_second__2[[Column1]:[Y]],2,FALSE)</f>
        <v>104.77342609999999</v>
      </c>
      <c r="L4166" t="s">
        <v>14496</v>
      </c>
      <c r="M4166" t="str">
        <f>VLOOKUP(H4166,CHOOSE({1,2},Table22[Native],Table22[Name]),2,0)</f>
        <v>Zhōngjiāng Xiàn</v>
      </c>
      <c r="N4166" s="15" t="str">
        <f>VLOOKUP(I4166,CHOOSE({1,2},Table22[Native],Table22[Name]),2,0)</f>
        <v>Déyáng Shì</v>
      </c>
      <c r="O4166" s="15" t="str">
        <f t="shared" si="130"/>
        <v>Yongxing Zhen (Deyang Shi) (Déyáng Shì)</v>
      </c>
      <c r="P4166" s="15" t="str">
        <f t="shared" si="131"/>
        <v>Yongxing Zhen (Deyang Shi) (Déyáng Shì)</v>
      </c>
    </row>
    <row r="4167" spans="1:16" hidden="1" x14ac:dyDescent="0.25">
      <c r="A4167" t="s">
        <v>1989</v>
      </c>
      <c r="B4167" t="str">
        <f>IF(COUNTIF(A:A,A4167)&gt;1,_xlfn.CONCAT(A4167," (",N4167,")"),A4167)</f>
        <v>Yŏngxīng Zhèn (Guăng'ān Shì)</v>
      </c>
      <c r="C4167" t="str">
        <f>IF(COUNTIF(B:B,B4167)&gt;1,_xlfn.CONCAT(A4167," (",M4167,")"),B4167)</f>
        <v>Yŏngxīng Zhèn (Guăng'ān Shì)</v>
      </c>
      <c r="D4167" t="s">
        <v>1990</v>
      </c>
      <c r="E4167" t="s">
        <v>7</v>
      </c>
      <c r="F4167" t="str">
        <f>_xlfn.CONCAT(D4167,", ",H4167,", ",I4167,", ","四川省")</f>
        <v>永兴镇, 华蓥市, 广安市, 四川省</v>
      </c>
      <c r="G4167">
        <v>18995</v>
      </c>
      <c r="H4167" t="s">
        <v>8241</v>
      </c>
      <c r="I4167" t="s">
        <v>8239</v>
      </c>
      <c r="J4167">
        <f>VLOOKUP(F4167,[1]!china_towns_second__2[[Column1]:[Y]],3,FALSE)</f>
        <v>30.428327905480899</v>
      </c>
      <c r="K4167">
        <f>VLOOKUP(F4167,[1]!china_towns_second__2[[Column1]:[Y]],2,FALSE)</f>
        <v>106.7429121</v>
      </c>
      <c r="L4167" t="s">
        <v>14497</v>
      </c>
      <c r="M4167" t="str">
        <f>VLOOKUP(H4167,CHOOSE({1,2},Table22[Native],Table22[Name]),2,0)</f>
        <v>Huáyíng Shì</v>
      </c>
      <c r="N4167" s="15" t="str">
        <f>VLOOKUP(I4167,CHOOSE({1,2},Table22[Native],Table22[Name]),2,0)</f>
        <v>Guăng'ān Shì</v>
      </c>
      <c r="O4167" s="15" t="str">
        <f t="shared" si="130"/>
        <v>Yongxing Zhen (Guang'an Shi) (Guăng'ān Shì)</v>
      </c>
      <c r="P4167" s="15" t="str">
        <f t="shared" si="131"/>
        <v>Yongxing Zhen (Guang'an Shi) (Guăng'ān Shì)</v>
      </c>
    </row>
    <row r="4168" spans="1:16" hidden="1" x14ac:dyDescent="0.25">
      <c r="A4168" t="s">
        <v>1989</v>
      </c>
      <c r="B4168" t="str">
        <f>IF(COUNTIF(A:A,A4168)&gt;1,_xlfn.CONCAT(A4168," (",N4168,")"),A4168)</f>
        <v>Yŏngxīng Zhèn (Miányáng Shì)</v>
      </c>
      <c r="C4168" t="str">
        <f>IF(COUNTIF(B:B,B4168)&gt;1,_xlfn.CONCAT(A4168," (",M4168,")"),B4168)</f>
        <v>Yŏngxīng Zhèn (Miányáng Shì)</v>
      </c>
      <c r="D4168" t="s">
        <v>1990</v>
      </c>
      <c r="E4168" t="s">
        <v>7</v>
      </c>
      <c r="F4168" t="str">
        <f>_xlfn.CONCAT(D4168,", ",H4168,", ",I4168,", ","四川省")</f>
        <v>永兴镇, 涪城区, 绵阳市, 四川省</v>
      </c>
      <c r="G4168">
        <v>34843</v>
      </c>
      <c r="H4168" t="s">
        <v>8310</v>
      </c>
      <c r="I4168" t="s">
        <v>8307</v>
      </c>
      <c r="J4168">
        <f>VLOOKUP(F4168,[1]!china_towns_second__2[[Column1]:[Y]],3,FALSE)</f>
        <v>31.469245354685</v>
      </c>
      <c r="K4168">
        <f>VLOOKUP(F4168,[1]!china_towns_second__2[[Column1]:[Y]],2,FALSE)</f>
        <v>104.61836630000001</v>
      </c>
      <c r="L4168" t="s">
        <v>14498</v>
      </c>
      <c r="M4168" t="str">
        <f>VLOOKUP(H4168,CHOOSE({1,2},Table22[Native],Table22[Name]),2,0)</f>
        <v>Fúchéng Qū</v>
      </c>
      <c r="N4168" s="15" t="str">
        <f>VLOOKUP(I4168,CHOOSE({1,2},Table22[Native],Table22[Name]),2,0)</f>
        <v>Miányáng Shì</v>
      </c>
      <c r="O4168" s="15" t="str">
        <f t="shared" si="130"/>
        <v>Yongxing Zhen (Mianyang Shi) (Miányáng Shì)</v>
      </c>
      <c r="P4168" s="15" t="str">
        <f t="shared" si="131"/>
        <v>Yongxing Zhen (Mianyang Shi) (Miányáng Shì)</v>
      </c>
    </row>
    <row r="4169" spans="1:16" hidden="1" x14ac:dyDescent="0.25">
      <c r="A4169" t="s">
        <v>1989</v>
      </c>
      <c r="B4169" t="str">
        <f>IF(COUNTIF(A:A,A4169)&gt;1,_xlfn.CONCAT(A4169," (",N4169,")"),A4169)</f>
        <v>Yŏngxīng Zhèn (Pānzhīhuā Shì)</v>
      </c>
      <c r="C4169" t="str">
        <f>IF(COUNTIF(B:B,B4169)&gt;1,_xlfn.CONCAT(A4169," (",M4169,")"),B4169)</f>
        <v>Yŏngxīng Zhèn (Pānzhīhuā Shì)</v>
      </c>
      <c r="D4169" t="s">
        <v>1990</v>
      </c>
      <c r="E4169" t="s">
        <v>7</v>
      </c>
      <c r="F4169" t="str">
        <f>_xlfn.CONCAT(D4169,", ",H4169,", ",I4169,", ","四川省")</f>
        <v>永兴镇, 盐边县, 攀枝花市, 四川省</v>
      </c>
      <c r="G4169">
        <v>20696</v>
      </c>
      <c r="H4169" t="s">
        <v>8340</v>
      </c>
      <c r="I4169" t="s">
        <v>8335</v>
      </c>
      <c r="J4169">
        <f>VLOOKUP(F4169,[1]!china_towns_second__2[[Column1]:[Y]],3,FALSE)</f>
        <v>26.9465804313189</v>
      </c>
      <c r="K4169">
        <f>VLOOKUP(F4169,[1]!china_towns_second__2[[Column1]:[Y]],2,FALSE)</f>
        <v>101.396107</v>
      </c>
      <c r="L4169" t="s">
        <v>14499</v>
      </c>
      <c r="M4169" t="str">
        <f>VLOOKUP(H4169,CHOOSE({1,2},Table22[Native],Table22[Name]),2,0)</f>
        <v>Yánbiān Xiàn</v>
      </c>
      <c r="N4169" s="15" t="str">
        <f>VLOOKUP(I4169,CHOOSE({1,2},Table22[Native],Table22[Name]),2,0)</f>
        <v>Pānzhīhuā Shì</v>
      </c>
      <c r="O4169" s="15" t="str">
        <f t="shared" si="130"/>
        <v>Yongxing Zhen (Panzhihua Shi) (Pānzhīhuā Shì)</v>
      </c>
      <c r="P4169" s="15" t="str">
        <f t="shared" si="131"/>
        <v>Yongxing Zhen (Panzhihua Shi) (Pānzhīhuā Shì)</v>
      </c>
    </row>
    <row r="4170" spans="1:16" hidden="1" x14ac:dyDescent="0.25">
      <c r="A4170" t="s">
        <v>1989</v>
      </c>
      <c r="B4170" t="str">
        <f>IF(COUNTIF(A:A,A4170)&gt;1,_xlfn.CONCAT(A4170," (",N4170,")"),A4170)</f>
        <v>Yŏngxīng Zhèn (Suìníng Shì)</v>
      </c>
      <c r="C4170" t="str">
        <f>IF(COUNTIF(B:B,B4170)&gt;1,_xlfn.CONCAT(A4170," (",M4170,")"),B4170)</f>
        <v>Yŏngxīng Zhèn (Suìníng Shì)</v>
      </c>
      <c r="D4170" t="s">
        <v>1990</v>
      </c>
      <c r="E4170" t="s">
        <v>7</v>
      </c>
      <c r="F4170" t="str">
        <f>_xlfn.CONCAT(D4170,", ",H4170,", ",I4170,", ","四川省")</f>
        <v>永兴镇, 船山区, 遂宁市, 四川省</v>
      </c>
      <c r="G4170">
        <v>44906</v>
      </c>
      <c r="H4170" t="s">
        <v>8344</v>
      </c>
      <c r="I4170" t="s">
        <v>8342</v>
      </c>
      <c r="J4170">
        <f>VLOOKUP(F4170,[1]!china_towns_second__2[[Column1]:[Y]],3,FALSE)</f>
        <v>30.601828213643198</v>
      </c>
      <c r="K4170">
        <f>VLOOKUP(F4170,[1]!china_towns_second__2[[Column1]:[Y]],2,FALSE)</f>
        <v>105.6167547</v>
      </c>
      <c r="L4170" t="s">
        <v>14500</v>
      </c>
      <c r="M4170" t="str">
        <f>VLOOKUP(H4170,CHOOSE({1,2},Table22[Native],Table22[Name]),2,0)</f>
        <v>Chuánshān Qū</v>
      </c>
      <c r="N4170" s="15" t="str">
        <f>VLOOKUP(I4170,CHOOSE({1,2},Table22[Native],Table22[Name]),2,0)</f>
        <v>Suìníng Shì</v>
      </c>
      <c r="O4170" s="15" t="str">
        <f t="shared" si="130"/>
        <v>Yongxing Zhen (Suining Shi) (Suìníng Shì)</v>
      </c>
      <c r="P4170" s="15" t="str">
        <f t="shared" si="131"/>
        <v>Yongxing Zhen (Suining Shi) (Suìníng Shì)</v>
      </c>
    </row>
    <row r="4171" spans="1:16" hidden="1" x14ac:dyDescent="0.25">
      <c r="A4171" t="s">
        <v>1989</v>
      </c>
      <c r="B4171" t="str">
        <f>IF(COUNTIF(A:A,A4171)&gt;1,_xlfn.CONCAT(A4171," (",N4171,")"),A4171)</f>
        <v>Yŏngxīng Zhèn (Yíbīn Shì)</v>
      </c>
      <c r="C4171" t="str">
        <f>IF(COUNTIF(B:B,B4171)&gt;1,_xlfn.CONCAT(A4171," (",M4171,")"),B4171)</f>
        <v>Yŏngxīng Zhèn (Yíbīn Shì)</v>
      </c>
      <c r="D4171" t="s">
        <v>1990</v>
      </c>
      <c r="E4171" t="s">
        <v>7</v>
      </c>
      <c r="F4171" t="str">
        <f>_xlfn.CONCAT(D4171,", ",H4171,", ",I4171,", ","四川省")</f>
        <v>永兴镇, 翠屏区, 宜宾市, 四川省</v>
      </c>
      <c r="G4171">
        <v>30963</v>
      </c>
      <c r="H4171" t="s">
        <v>8361</v>
      </c>
      <c r="I4171" t="s">
        <v>8359</v>
      </c>
      <c r="J4171">
        <f>VLOOKUP(F4171,[1]!china_towns_second__2[[Column1]:[Y]],3,FALSE)</f>
        <v>29.025933599999998</v>
      </c>
      <c r="K4171">
        <f>VLOOKUP(F4171,[1]!china_towns_second__2[[Column1]:[Y]],2,FALSE)</f>
        <v>104.5595562</v>
      </c>
      <c r="L4171" t="s">
        <v>14501</v>
      </c>
      <c r="M4171" t="str">
        <f>VLOOKUP(H4171,CHOOSE({1,2},Table22[Native],Table22[Name]),2,0)</f>
        <v>Cuìpíng Qū</v>
      </c>
      <c r="N4171" s="15" t="str">
        <f>VLOOKUP(I4171,CHOOSE({1,2},Table22[Native],Table22[Name]),2,0)</f>
        <v>Yíbīn Shì</v>
      </c>
      <c r="O4171" s="15" t="str">
        <f t="shared" si="130"/>
        <v>Yongxing Zhen (Yibin Shi) (Yíbīn Shì)</v>
      </c>
      <c r="P4171" s="15" t="str">
        <f t="shared" si="131"/>
        <v>Yongxing Zhen (Yibin Shi) (Yíbīn Shì)</v>
      </c>
    </row>
    <row r="4172" spans="1:16" hidden="1" x14ac:dyDescent="0.25">
      <c r="A4172" t="s">
        <v>6898</v>
      </c>
      <c r="B4172" t="str">
        <f>IF(COUNTIF(A:A,A4172)&gt;1,_xlfn.CONCAT(A4172," (",N4172,")"),A4172)</f>
        <v>Yǒngxìng Zhèn [Yŏngdōng Xiāng]</v>
      </c>
      <c r="C4172" t="str">
        <f>IF(COUNTIF(B:B,B4172)&gt;1,_xlfn.CONCAT(A4172," (",M4172,")"),B4172)</f>
        <v>Yǒngxìng Zhèn [Yŏngdōng Xiāng]</v>
      </c>
      <c r="D4172" t="s">
        <v>1990</v>
      </c>
      <c r="E4172" t="s">
        <v>7</v>
      </c>
      <c r="F4172" t="str">
        <f>_xlfn.CONCAT(D4172,", ",H4172,", ",I4172,", ","四川省")</f>
        <v>永兴镇, 东兴区, 内江市, 四川省</v>
      </c>
      <c r="G4172">
        <v>30721</v>
      </c>
      <c r="H4172" t="s">
        <v>8330</v>
      </c>
      <c r="I4172" t="s">
        <v>8329</v>
      </c>
      <c r="J4172">
        <f>VLOOKUP(F4172,[1]!china_towns_second__2[[Column1]:[Y]],3,FALSE)</f>
        <v>29.499334744592002</v>
      </c>
      <c r="K4172">
        <f>VLOOKUP(F4172,[1]!china_towns_second__2[[Column1]:[Y]],2,FALSE)</f>
        <v>105.22155650000001</v>
      </c>
      <c r="L4172" t="s">
        <v>13428</v>
      </c>
      <c r="M4172" t="str">
        <f>VLOOKUP(H4172,CHOOSE({1,2},Table22[Native],Table22[Name]),2,0)</f>
        <v>Dōngxīng Qū</v>
      </c>
      <c r="N4172" s="15" t="str">
        <f>VLOOKUP(I4172,CHOOSE({1,2},Table22[Native],Table22[Name]),2,0)</f>
        <v>Nèijiāng Shì</v>
      </c>
      <c r="O4172" s="15" t="str">
        <f t="shared" si="130"/>
        <v>Yongxing Zhen [Yongdong Xiang] (Nèijiāng Shì)</v>
      </c>
      <c r="P4172" s="15" t="str">
        <f t="shared" si="131"/>
        <v>Yongxing Zhen [Yongdong Xiang] (Nèijiāng Shì)</v>
      </c>
    </row>
    <row r="4173" spans="1:16" hidden="1" x14ac:dyDescent="0.25">
      <c r="A4173" t="s">
        <v>1396</v>
      </c>
      <c r="B4173" t="str">
        <f>IF(COUNTIF(A:A,A4173)&gt;1,_xlfn.CONCAT(A4173," (",N4173,")"),A4173)</f>
        <v>Yŏu'ài Zhèn</v>
      </c>
      <c r="C4173" t="str">
        <f>IF(COUNTIF(B:B,B4173)&gt;1,_xlfn.CONCAT(A4173," (",M4173,")"),B4173)</f>
        <v>Yŏu'ài Zhèn</v>
      </c>
      <c r="D4173" t="s">
        <v>1397</v>
      </c>
      <c r="E4173" t="s">
        <v>7</v>
      </c>
      <c r="F4173" t="str">
        <f>_xlfn.CONCAT(D4173,", ",H4173,", ",I4173,", ","四川省")</f>
        <v>友爱镇, 郫都区, 成都市, 四川省</v>
      </c>
      <c r="G4173">
        <v>39494</v>
      </c>
      <c r="H4173" t="s">
        <v>8191</v>
      </c>
      <c r="I4173" t="s">
        <v>8180</v>
      </c>
      <c r="J4173">
        <f>VLOOKUP(F4173,[1]!china_towns_second__2[[Column1]:[Y]],3,FALSE)</f>
        <v>30.818403567393499</v>
      </c>
      <c r="K4173">
        <f>VLOOKUP(F4173,[1]!china_towns_second__2[[Column1]:[Y]],2,FALSE)</f>
        <v>103.8048192</v>
      </c>
      <c r="L4173" t="s">
        <v>13429</v>
      </c>
      <c r="M4173" t="str">
        <f>VLOOKUP(H4173,CHOOSE({1,2},Table22[Native],Table22[Name]),2,0)</f>
        <v>Pídū Qū</v>
      </c>
      <c r="N4173" s="15" t="str">
        <f>VLOOKUP(I4173,CHOOSE({1,2},Table22[Native],Table22[Name]),2,0)</f>
        <v>Chéngdū Shì</v>
      </c>
      <c r="O4173" s="15" t="str">
        <f t="shared" si="130"/>
        <v>You'ai Zhen (Chéngdū Shì)</v>
      </c>
      <c r="P4173" s="15" t="str">
        <f t="shared" si="131"/>
        <v>You'ai Zhen (Chéngdū Shì)</v>
      </c>
    </row>
    <row r="4174" spans="1:16" hidden="1" x14ac:dyDescent="0.25">
      <c r="A4174" t="s">
        <v>5087</v>
      </c>
      <c r="B4174" t="str">
        <f>IF(COUNTIF(A:A,A4174)&gt;1,_xlfn.CONCAT(A4174," (",N4174,")"),A4174)</f>
        <v>Yòujūn Zhèn</v>
      </c>
      <c r="C4174" t="str">
        <f>IF(COUNTIF(B:B,B4174)&gt;1,_xlfn.CONCAT(A4174," (",M4174,")"),B4174)</f>
        <v>Yòujūn Zhèn</v>
      </c>
      <c r="D4174" t="s">
        <v>5088</v>
      </c>
      <c r="E4174" t="s">
        <v>7</v>
      </c>
      <c r="F4174" t="str">
        <f>_xlfn.CONCAT(D4174,", ",H4174,", ",I4174,", ","四川省")</f>
        <v>佑君镇, 西昌市, 凉山彝族自治州, 四川省</v>
      </c>
      <c r="G4174">
        <v>14501</v>
      </c>
      <c r="H4174" t="s">
        <v>8284</v>
      </c>
      <c r="I4174" t="s">
        <v>8271</v>
      </c>
      <c r="J4174">
        <f>VLOOKUP(F4174,[1]!china_towns_second__2[[Column1]:[Y]],3,FALSE)</f>
        <v>27.741314386434698</v>
      </c>
      <c r="K4174">
        <f>VLOOKUP(F4174,[1]!china_towns_second__2[[Column1]:[Y]],2,FALSE)</f>
        <v>102.14644490000001</v>
      </c>
      <c r="L4174" t="s">
        <v>13430</v>
      </c>
      <c r="M4174" t="str">
        <f>VLOOKUP(H4174,CHOOSE({1,2},Table22[Native],Table22[Name]),2,0)</f>
        <v>Xīchāng Shì</v>
      </c>
      <c r="N4174" s="15" t="str">
        <f>VLOOKUP(I4174,CHOOSE({1,2},Table22[Native],Table22[Name]),2,0)</f>
        <v>Liángshān Yízú Zìzhìzhōu</v>
      </c>
      <c r="O4174" s="15" t="str">
        <f t="shared" si="130"/>
        <v>Youjun Zhen (Liángshān Yízú Zìzhìzhōu)</v>
      </c>
      <c r="P4174" s="15" t="str">
        <f t="shared" si="131"/>
        <v>Youjun Zhen (Liángshān Yízú Zìzhìzhōu)</v>
      </c>
    </row>
    <row r="4175" spans="1:16" hidden="1" x14ac:dyDescent="0.25">
      <c r="A4175" t="s">
        <v>2802</v>
      </c>
      <c r="B4175" t="str">
        <f>IF(COUNTIF(A:A,A4175)&gt;1,_xlfn.CONCAT(A4175," (",N4175,")"),A4175)</f>
        <v>Yóulāxī Zhèn</v>
      </c>
      <c r="C4175" t="str">
        <f>IF(COUNTIF(B:B,B4175)&gt;1,_xlfn.CONCAT(A4175," (",M4175,")"),B4175)</f>
        <v>Yóulāxī Zhèn</v>
      </c>
      <c r="D4175" t="s">
        <v>2803</v>
      </c>
      <c r="E4175" t="s">
        <v>7</v>
      </c>
      <c r="F4175" t="str">
        <f>_xlfn.CONCAT(D4175,", ",H4175,", ",I4175,", ","四川省")</f>
        <v>尤拉西镇, 新龙县, 甘孜藏族自治州, 四川省</v>
      </c>
      <c r="G4175">
        <v>2243</v>
      </c>
      <c r="H4175" t="s">
        <v>8236</v>
      </c>
      <c r="I4175" t="s">
        <v>8219</v>
      </c>
      <c r="J4175">
        <f>VLOOKUP(F4175,[1]!china_towns_second__2[[Column1]:[Y]],3,FALSE)</f>
        <v>30.5409329725154</v>
      </c>
      <c r="K4175">
        <f>VLOOKUP(F4175,[1]!china_towns_second__2[[Column1]:[Y]],2,FALSE)</f>
        <v>100.4355114</v>
      </c>
      <c r="L4175" t="s">
        <v>13431</v>
      </c>
      <c r="M4175" t="str">
        <f>VLOOKUP(H4175,CHOOSE({1,2},Table22[Native],Table22[Name]),2,0)</f>
        <v>Xīnlóng Xiàn</v>
      </c>
      <c r="N4175" s="15" t="str">
        <f>VLOOKUP(I4175,CHOOSE({1,2},Table22[Native],Table22[Name]),2,0)</f>
        <v>Gānzī Zàngzú Zìzhìzhōu</v>
      </c>
      <c r="O4175" s="15" t="str">
        <f t="shared" si="130"/>
        <v>Youlaxi Zhen (Gānzī Zàngzú Zìzhìzhōu)</v>
      </c>
      <c r="P4175" s="15" t="str">
        <f t="shared" si="131"/>
        <v>Youlaxi Zhen (Gānzī Zàngzú Zìzhìzhōu)</v>
      </c>
    </row>
    <row r="4176" spans="1:16" hidden="1" x14ac:dyDescent="0.25">
      <c r="A4176" t="s">
        <v>1992</v>
      </c>
      <c r="B4176" t="str">
        <f>IF(COUNTIF(A:A,A4176)&gt;1,_xlfn.CONCAT(A4176," (",N4176,")"),A4176)</f>
        <v>Yŏuqìng Zhèn</v>
      </c>
      <c r="C4176" t="str">
        <f>IF(COUNTIF(B:B,B4176)&gt;1,_xlfn.CONCAT(A4176," (",M4176,")"),B4176)</f>
        <v>Yŏuqìng Zhèn</v>
      </c>
      <c r="D4176" t="s">
        <v>1993</v>
      </c>
      <c r="E4176" t="s">
        <v>7</v>
      </c>
      <c r="F4176" t="str">
        <f>_xlfn.CONCAT(D4176,", ",H4176,", ",I4176,", ","四川省")</f>
        <v>有庆镇, 渠县, 达州市, 四川省</v>
      </c>
      <c r="G4176">
        <v>26096</v>
      </c>
      <c r="H4176" t="s">
        <v>8206</v>
      </c>
      <c r="I4176" t="s">
        <v>8202</v>
      </c>
      <c r="J4176">
        <f>VLOOKUP(F4176,[1]!china_towns_second__2[[Column1]:[Y]],3,FALSE)</f>
        <v>30.8079928469643</v>
      </c>
      <c r="K4176">
        <f>VLOOKUP(F4176,[1]!china_towns_second__2[[Column1]:[Y]],2,FALSE)</f>
        <v>106.84007680000001</v>
      </c>
      <c r="L4176" t="s">
        <v>13432</v>
      </c>
      <c r="M4176" t="str">
        <f>VLOOKUP(H4176,CHOOSE({1,2},Table22[Native],Table22[Name]),2,0)</f>
        <v>Qú Xiàn</v>
      </c>
      <c r="N4176" s="15" t="str">
        <f>VLOOKUP(I4176,CHOOSE({1,2},Table22[Native],Table22[Name]),2,0)</f>
        <v>Dázhōu Shì</v>
      </c>
      <c r="O4176" s="15" t="str">
        <f t="shared" si="130"/>
        <v>Youqing Zhen (Dázhōu Shì)</v>
      </c>
      <c r="P4176" s="15" t="str">
        <f t="shared" si="131"/>
        <v>Youqing Zhen (Dázhōu Shì)</v>
      </c>
    </row>
    <row r="4177" spans="1:16" hidden="1" x14ac:dyDescent="0.25">
      <c r="A4177" t="s">
        <v>5089</v>
      </c>
      <c r="B4177" t="str">
        <f>IF(COUNTIF(A:A,A4177)&gt;1,_xlfn.CONCAT(A4177," (",N4177,")"),A4177)</f>
        <v>Yòusuŏ Xiāng</v>
      </c>
      <c r="C4177" t="str">
        <f>IF(COUNTIF(B:B,B4177)&gt;1,_xlfn.CONCAT(A4177," (",M4177,")"),B4177)</f>
        <v>Yòusuŏ Xiāng</v>
      </c>
      <c r="D4177" t="s">
        <v>5090</v>
      </c>
      <c r="E4177" t="s">
        <v>11</v>
      </c>
      <c r="F4177" t="str">
        <f>_xlfn.CONCAT(D4177,", ",H4177,", ",I4177,", ","四川省")</f>
        <v>右所乡, 盐源县, 凉山彝族自治州, 四川省</v>
      </c>
      <c r="G4177">
        <v>6807</v>
      </c>
      <c r="H4177" t="s">
        <v>8286</v>
      </c>
      <c r="I4177" t="s">
        <v>8271</v>
      </c>
      <c r="J4177" t="e">
        <f>VLOOKUP(F4177,[1]!china_towns_second__2[[Column1]:[Y]],3,FALSE)</f>
        <v>#N/A</v>
      </c>
      <c r="K4177" t="e">
        <f>VLOOKUP(F4177,[1]!china_towns_second__2[[Column1]:[Y]],2,FALSE)</f>
        <v>#N/A</v>
      </c>
      <c r="L4177" t="s">
        <v>13433</v>
      </c>
      <c r="M4177" t="str">
        <f>VLOOKUP(H4177,CHOOSE({1,2},Table22[Native],Table22[Name]),2,0)</f>
        <v>Yányuán Xiàn</v>
      </c>
      <c r="N4177" s="15" t="str">
        <f>VLOOKUP(I4177,CHOOSE({1,2},Table22[Native],Table22[Name]),2,0)</f>
        <v>Liángshān Yízú Zìzhìzhōu</v>
      </c>
      <c r="O4177" s="15" t="str">
        <f t="shared" si="130"/>
        <v>Yousuo Xiang (Liángshān Yízú Zìzhìzhōu)</v>
      </c>
      <c r="P4177" s="15" t="str">
        <f t="shared" si="131"/>
        <v>Yousuo Xiang (Liángshān Yízú Zìzhìzhōu)</v>
      </c>
    </row>
    <row r="4178" spans="1:16" hidden="1" x14ac:dyDescent="0.25">
      <c r="A4178" t="s">
        <v>3593</v>
      </c>
      <c r="B4178" t="str">
        <f>IF(COUNTIF(A:A,A4178)&gt;1,_xlfn.CONCAT(A4178," (",N4178,")"),A4178)</f>
        <v>Yŏuxī Zhèn</v>
      </c>
      <c r="C4178" t="str">
        <f>IF(COUNTIF(B:B,B4178)&gt;1,_xlfn.CONCAT(A4178," (",M4178,")"),B4178)</f>
        <v>Yŏuxī Zhèn</v>
      </c>
      <c r="D4178" t="s">
        <v>3594</v>
      </c>
      <c r="E4178" t="s">
        <v>7</v>
      </c>
      <c r="F4178" t="str">
        <f>_xlfn.CONCAT(D4178,", ",H4178,", ",I4178,", ","四川省")</f>
        <v>酉溪镇, 岳池县, 广安市, 四川省</v>
      </c>
      <c r="G4178">
        <v>18257</v>
      </c>
      <c r="H4178" t="s">
        <v>8245</v>
      </c>
      <c r="I4178" t="s">
        <v>8239</v>
      </c>
      <c r="J4178">
        <f>VLOOKUP(F4178,[1]!china_towns_second__2[[Column1]:[Y]],3,FALSE)</f>
        <v>30.576899811287099</v>
      </c>
      <c r="K4178">
        <f>VLOOKUP(F4178,[1]!china_towns_second__2[[Column1]:[Y]],2,FALSE)</f>
        <v>106.2741559</v>
      </c>
      <c r="L4178" t="s">
        <v>13434</v>
      </c>
      <c r="M4178" t="str">
        <f>VLOOKUP(H4178,CHOOSE({1,2},Table22[Native],Table22[Name]),2,0)</f>
        <v>Yuèchí Xiàn</v>
      </c>
      <c r="N4178" s="15" t="str">
        <f>VLOOKUP(I4178,CHOOSE({1,2},Table22[Native],Table22[Name]),2,0)</f>
        <v>Guăng'ān Shì</v>
      </c>
      <c r="O4178" s="15" t="str">
        <f t="shared" si="130"/>
        <v>Youxi Zhen (Guăng'ān Shì)</v>
      </c>
      <c r="P4178" s="15" t="str">
        <f t="shared" si="131"/>
        <v>Youxi Zhen (Guăng'ān Shì)</v>
      </c>
    </row>
    <row r="4179" spans="1:16" hidden="1" x14ac:dyDescent="0.25">
      <c r="A4179" t="s">
        <v>6033</v>
      </c>
      <c r="B4179" t="str">
        <f>IF(COUNTIF(A:A,A4179)&gt;1,_xlfn.CONCAT(A4179," (",N4179,")"),A4179)</f>
        <v>Yóuxiān Jiēdào</v>
      </c>
      <c r="C4179" t="str">
        <f>IF(COUNTIF(B:B,B4179)&gt;1,_xlfn.CONCAT(A4179," (",M4179,")"),B4179)</f>
        <v>Yóuxiān Jiēdào</v>
      </c>
      <c r="D4179" t="s">
        <v>6034</v>
      </c>
      <c r="E4179" t="s">
        <v>493</v>
      </c>
      <c r="F4179" t="str">
        <f>_xlfn.CONCAT(D4179,", ",H4179,", ",I4179,", ","四川省")</f>
        <v>游仙街道, 游仙区, 绵阳市, 四川省</v>
      </c>
      <c r="G4179">
        <v>76652</v>
      </c>
      <c r="H4179" t="s">
        <v>8315</v>
      </c>
      <c r="I4179" t="s">
        <v>8307</v>
      </c>
      <c r="J4179" t="e">
        <f>VLOOKUP(F4179,[1]!china_towns_second__2[[Column1]:[Y]],3,FALSE)</f>
        <v>#N/A</v>
      </c>
      <c r="K4179" t="e">
        <f>VLOOKUP(F4179,[1]!china_towns_second__2[[Column1]:[Y]],2,FALSE)</f>
        <v>#N/A</v>
      </c>
      <c r="L4179" t="s">
        <v>13435</v>
      </c>
      <c r="M4179" t="str">
        <f>VLOOKUP(H4179,CHOOSE({1,2},Table22[Native],Table22[Name]),2,0)</f>
        <v>Yóuxiān Qū</v>
      </c>
      <c r="N4179" s="15" t="str">
        <f>VLOOKUP(I4179,CHOOSE({1,2},Table22[Native],Table22[Name]),2,0)</f>
        <v>Miányáng Shì</v>
      </c>
      <c r="O4179" s="15" t="str">
        <f t="shared" si="130"/>
        <v>Youxian Jiedao (Miányáng Shì)</v>
      </c>
      <c r="P4179" s="15" t="str">
        <f t="shared" si="131"/>
        <v>Youxian Jiedao (Miányáng Shì)</v>
      </c>
    </row>
    <row r="4180" spans="1:16" hidden="1" x14ac:dyDescent="0.25">
      <c r="A4180" t="s">
        <v>1398</v>
      </c>
      <c r="B4180" t="str">
        <f>IF(COUNTIF(A:A,A4180)&gt;1,_xlfn.CONCAT(A4180," (",N4180,")"),A4180)</f>
        <v>Yòuxīn Zhèn</v>
      </c>
      <c r="C4180" t="str">
        <f>IF(COUNTIF(B:B,B4180)&gt;1,_xlfn.CONCAT(A4180," (",M4180,")"),B4180)</f>
        <v>Yòuxīn Zhèn</v>
      </c>
      <c r="D4180" t="s">
        <v>1399</v>
      </c>
      <c r="E4180" t="s">
        <v>7</v>
      </c>
      <c r="F4180" t="str">
        <f>_xlfn.CONCAT(D4180,", ",H4180,", ",I4180,", ","四川省")</f>
        <v>又新镇, 金堂县, 成都市, 四川省</v>
      </c>
      <c r="G4180">
        <v>24786</v>
      </c>
      <c r="H4180" t="s">
        <v>8188</v>
      </c>
      <c r="I4180" t="s">
        <v>8180</v>
      </c>
      <c r="J4180">
        <f>VLOOKUP(F4180,[1]!china_towns_second__2[[Column1]:[Y]],3,FALSE)</f>
        <v>30.567483890397099</v>
      </c>
      <c r="K4180">
        <f>VLOOKUP(F4180,[1]!china_towns_second__2[[Column1]:[Y]],2,FALSE)</f>
        <v>104.8117745</v>
      </c>
      <c r="L4180" t="s">
        <v>13436</v>
      </c>
      <c r="M4180" t="str">
        <f>VLOOKUP(H4180,CHOOSE({1,2},Table22[Native],Table22[Name]),2,0)</f>
        <v>Jīntáng Xiàn</v>
      </c>
      <c r="N4180" s="15" t="str">
        <f>VLOOKUP(I4180,CHOOSE({1,2},Table22[Native],Table22[Name]),2,0)</f>
        <v>Chéngdū Shì</v>
      </c>
      <c r="O4180" s="15" t="str">
        <f t="shared" si="130"/>
        <v>Youxin Zhen (Chéngdū Shì)</v>
      </c>
      <c r="P4180" s="15" t="str">
        <f t="shared" si="131"/>
        <v>Youxin Zhen (Chéngdū Shì)</v>
      </c>
    </row>
    <row r="4181" spans="1:16" hidden="1" x14ac:dyDescent="0.25">
      <c r="A4181" t="s">
        <v>2804</v>
      </c>
      <c r="B4181" t="str">
        <f>IF(COUNTIF(A:A,A4181)&gt;1,_xlfn.CONCAT(A4181," (",N4181,")"),A4181)</f>
        <v>Yŏuyì Xiāng</v>
      </c>
      <c r="C4181" t="str">
        <f>IF(COUNTIF(B:B,B4181)&gt;1,_xlfn.CONCAT(A4181," (",M4181,")"),B4181)</f>
        <v>Yŏuyì Xiāng</v>
      </c>
      <c r="D4181" t="s">
        <v>2805</v>
      </c>
      <c r="E4181" t="s">
        <v>11</v>
      </c>
      <c r="F4181" t="str">
        <f>_xlfn.CONCAT(D4181,", ",H4181,", ",I4181,", ","四川省")</f>
        <v>友谊乡, 新龙县, 甘孜藏族自治州, 四川省</v>
      </c>
      <c r="G4181">
        <v>1474</v>
      </c>
      <c r="H4181" t="s">
        <v>8236</v>
      </c>
      <c r="I4181" t="s">
        <v>8219</v>
      </c>
      <c r="J4181" t="e">
        <f>VLOOKUP(F4181,[1]!china_towns_second__2[[Column1]:[Y]],3,FALSE)</f>
        <v>#N/A</v>
      </c>
      <c r="K4181" t="e">
        <f>VLOOKUP(F4181,[1]!china_towns_second__2[[Column1]:[Y]],2,FALSE)</f>
        <v>#N/A</v>
      </c>
      <c r="L4181" t="s">
        <v>13437</v>
      </c>
      <c r="M4181" t="str">
        <f>VLOOKUP(H4181,CHOOSE({1,2},Table22[Native],Table22[Name]),2,0)</f>
        <v>Xīnlóng Xiàn</v>
      </c>
      <c r="N4181" s="15" t="str">
        <f>VLOOKUP(I4181,CHOOSE({1,2},Table22[Native],Table22[Name]),2,0)</f>
        <v>Gānzī Zàngzú Zìzhìzhōu</v>
      </c>
      <c r="O4181" s="15" t="str">
        <f t="shared" si="130"/>
        <v>Youyi Xiang (Gānzī Zàngzú Zìzhìzhōu)</v>
      </c>
      <c r="P4181" s="15" t="str">
        <f t="shared" si="131"/>
        <v>Youyi Xiang (Gānzī Zàngzú Zìzhìzhōu)</v>
      </c>
    </row>
    <row r="4182" spans="1:16" hidden="1" x14ac:dyDescent="0.25">
      <c r="A4182" t="s">
        <v>1400</v>
      </c>
      <c r="B4182" t="str">
        <f>IF(COUNTIF(A:A,A4182)&gt;1,_xlfn.CONCAT(A4182," (",N4182,")"),A4182)</f>
        <v>Yóuzhà Xiāng</v>
      </c>
      <c r="C4182" t="str">
        <f>IF(COUNTIF(B:B,B4182)&gt;1,_xlfn.CONCAT(A4182," (",M4182,")"),B4182)</f>
        <v>Yóuzhà Xiāng</v>
      </c>
      <c r="D4182" t="s">
        <v>1401</v>
      </c>
      <c r="E4182" t="s">
        <v>11</v>
      </c>
      <c r="F4182" t="str">
        <f>_xlfn.CONCAT(D4182,", ",H4182,", ",I4182,", ","四川省")</f>
        <v>油榨乡, 邛崃市, 成都市, 四川省</v>
      </c>
      <c r="G4182">
        <v>10822</v>
      </c>
      <c r="H4182" t="s">
        <v>8195</v>
      </c>
      <c r="I4182" t="s">
        <v>8180</v>
      </c>
      <c r="J4182" t="e">
        <f>VLOOKUP(F4182,[1]!china_towns_second__2[[Column1]:[Y]],3,FALSE)</f>
        <v>#N/A</v>
      </c>
      <c r="K4182" t="e">
        <f>VLOOKUP(F4182,[1]!china_towns_second__2[[Column1]:[Y]],2,FALSE)</f>
        <v>#N/A</v>
      </c>
      <c r="L4182" t="s">
        <v>13438</v>
      </c>
      <c r="M4182" t="str">
        <f>VLOOKUP(H4182,CHOOSE({1,2},Table22[Native],Table22[Name]),2,0)</f>
        <v>Qiónglái Shì</v>
      </c>
      <c r="N4182" s="15" t="str">
        <f>VLOOKUP(I4182,CHOOSE({1,2},Table22[Native],Table22[Name]),2,0)</f>
        <v>Chéngdū Shì</v>
      </c>
      <c r="O4182" s="15" t="str">
        <f t="shared" si="130"/>
        <v>Youzha Xiang (Chéngdū Shì)</v>
      </c>
      <c r="P4182" s="15" t="str">
        <f t="shared" si="131"/>
        <v>Youzha Xiang (Chéngdū Shì)</v>
      </c>
    </row>
    <row r="4183" spans="1:16" hidden="1" x14ac:dyDescent="0.25">
      <c r="A4183" t="s">
        <v>3263</v>
      </c>
      <c r="B4183" t="str">
        <f>IF(COUNTIF(A:A,A4183)&gt;1,_xlfn.CONCAT(A4183," (",N4183,")"),A4183)</f>
        <v>Yuánbà Zhèn (Guăngyuán Shì)</v>
      </c>
      <c r="C4183" t="str">
        <f>IF(COUNTIF(B:B,B4183)&gt;1,_xlfn.CONCAT(A4183," (",M4183,")"),B4183)</f>
        <v>Yuánbà Zhèn (Zhāohuà Qū)</v>
      </c>
      <c r="D4183" t="s">
        <v>3264</v>
      </c>
      <c r="E4183" t="s">
        <v>7</v>
      </c>
      <c r="F4183" t="str">
        <f>_xlfn.CONCAT(D4183,", ",H4183,", ",I4183,", ","四川省")</f>
        <v>元坝镇, 昭化区, 广元市, 四川省</v>
      </c>
      <c r="G4183">
        <v>26240</v>
      </c>
      <c r="H4183" t="s">
        <v>8254</v>
      </c>
      <c r="I4183" t="s">
        <v>8247</v>
      </c>
      <c r="J4183">
        <f>VLOOKUP(F4183,[1]!china_towns_second__2[[Column1]:[Y]],3,FALSE)</f>
        <v>32.323058189334503</v>
      </c>
      <c r="K4183">
        <f>VLOOKUP(F4183,[1]!china_towns_second__2[[Column1]:[Y]],2,FALSE)</f>
        <v>105.954043</v>
      </c>
      <c r="L4183" t="s">
        <v>13439</v>
      </c>
      <c r="M4183" t="str">
        <f>VLOOKUP(H4183,CHOOSE({1,2},Table22[Native],Table22[Name]),2,0)</f>
        <v>Zhāohuà Qū</v>
      </c>
      <c r="N4183" s="15" t="str">
        <f>VLOOKUP(I4183,CHOOSE({1,2},Table22[Native],Table22[Name]),2,0)</f>
        <v>Guăngyuán Shì</v>
      </c>
      <c r="O4183" s="15" t="str">
        <f t="shared" si="130"/>
        <v>Yuanba Zhen (Zhaohua Qu) (Guăngyuán Shì)</v>
      </c>
      <c r="P4183" s="15" t="str">
        <f t="shared" si="131"/>
        <v>Yuanba Zhen (Zhaohua Qu) (Guăngyuán Shì)</v>
      </c>
    </row>
    <row r="4184" spans="1:16" hidden="1" x14ac:dyDescent="0.25">
      <c r="A4184" t="s">
        <v>3263</v>
      </c>
      <c r="B4184" t="str">
        <f>IF(COUNTIF(A:A,A4184)&gt;1,_xlfn.CONCAT(A4184," (",N4184,")"),A4184)</f>
        <v>Yuánbà Zhèn (Guăngyuán Shì)</v>
      </c>
      <c r="C4184" t="str">
        <f>IF(COUNTIF(B:B,B4184)&gt;1,_xlfn.CONCAT(A4184," (",M4184,")"),B4184)</f>
        <v>Yuánbà Zhèn (Cāngxī Xiàn)</v>
      </c>
      <c r="D4184" t="s">
        <v>3264</v>
      </c>
      <c r="E4184" t="s">
        <v>7</v>
      </c>
      <c r="F4184" t="str">
        <f>_xlfn.CONCAT(D4184,", ",H4184,", ",I4184,", ","四川省")</f>
        <v>元坝镇, 苍溪县, 广元市, 四川省</v>
      </c>
      <c r="G4184">
        <v>25552</v>
      </c>
      <c r="H4184" t="s">
        <v>8248</v>
      </c>
      <c r="I4184" t="s">
        <v>8247</v>
      </c>
      <c r="J4184">
        <f>VLOOKUP(F4184,[1]!china_towns_second__2[[Column1]:[Y]],3,FALSE)</f>
        <v>31.8296464750943</v>
      </c>
      <c r="K4184">
        <f>VLOOKUP(F4184,[1]!china_towns_second__2[[Column1]:[Y]],2,FALSE)</f>
        <v>106.06100259999999</v>
      </c>
      <c r="L4184" t="s">
        <v>13440</v>
      </c>
      <c r="M4184" t="str">
        <f>VLOOKUP(H4184,CHOOSE({1,2},Table22[Native],Table22[Name]),2,0)</f>
        <v>Cāngxī Xiàn</v>
      </c>
      <c r="N4184" s="15" t="str">
        <f>VLOOKUP(I4184,CHOOSE({1,2},Table22[Native],Table22[Name]),2,0)</f>
        <v>Guăngyuán Shì</v>
      </c>
      <c r="O4184" s="15" t="str">
        <f t="shared" si="130"/>
        <v>Yuanba Zhen (Cangxi Xian) (Guăngyuán Shì)</v>
      </c>
      <c r="P4184" s="15" t="str">
        <f t="shared" si="131"/>
        <v>Yuanba Zhen (Cangxi Xian) (Guăngyuán Shì)</v>
      </c>
    </row>
    <row r="4185" spans="1:16" hidden="1" x14ac:dyDescent="0.25">
      <c r="A4185" t="s">
        <v>3263</v>
      </c>
      <c r="B4185" t="str">
        <f>IF(COUNTIF(A:A,A4185)&gt;1,_xlfn.CONCAT(A4185," (",N4185,")"),A4185)</f>
        <v>Yuánbà Zhèn (Zīyáng Shì)</v>
      </c>
      <c r="C4185" t="str">
        <f>IF(COUNTIF(B:B,B4185)&gt;1,_xlfn.CONCAT(A4185," (",M4185,")"),B4185)</f>
        <v>Yuánbà Zhèn (Zīyáng Shì)</v>
      </c>
      <c r="D4185" t="s">
        <v>3264</v>
      </c>
      <c r="E4185" t="s">
        <v>7</v>
      </c>
      <c r="F4185" t="str">
        <f>_xlfn.CONCAT(D4185,", ",H4185,", ",I4185,", ","四川省")</f>
        <v>元坝镇, 安岳县, 资阳市, 四川省</v>
      </c>
      <c r="G4185">
        <v>13005</v>
      </c>
      <c r="H4185" t="s">
        <v>8380</v>
      </c>
      <c r="I4185" t="s">
        <v>8379</v>
      </c>
      <c r="J4185">
        <f>VLOOKUP(F4185,[1]!china_towns_second__2[[Column1]:[Y]],3,FALSE)</f>
        <v>29.757026382489499</v>
      </c>
      <c r="K4185">
        <f>VLOOKUP(F4185,[1]!china_towns_second__2[[Column1]:[Y]],2,FALSE)</f>
        <v>105.42288499999999</v>
      </c>
      <c r="L4185" t="s">
        <v>14502</v>
      </c>
      <c r="M4185" t="str">
        <f>VLOOKUP(H4185,CHOOSE({1,2},Table22[Native],Table22[Name]),2,0)</f>
        <v>Ānyuè Xiàn</v>
      </c>
      <c r="N4185" s="15" t="str">
        <f>VLOOKUP(I4185,CHOOSE({1,2},Table22[Native],Table22[Name]),2,0)</f>
        <v>Zīyáng Shì</v>
      </c>
      <c r="O4185" s="15" t="str">
        <f t="shared" si="130"/>
        <v>Yuanba Zhen (Ziyang Shi) (Zīyáng Shì)</v>
      </c>
      <c r="P4185" s="15" t="str">
        <f t="shared" si="131"/>
        <v>Yuanba Zhen (Ziyang Shi) (Zīyáng Shì)</v>
      </c>
    </row>
    <row r="4186" spans="1:16" hidden="1" x14ac:dyDescent="0.25">
      <c r="A4186" t="s">
        <v>8118</v>
      </c>
      <c r="B4186" t="str">
        <f>IF(COUNTIF(A:A,A4186)&gt;1,_xlfn.CONCAT(A4186," (",N4186,")"),A4186)</f>
        <v>Yuāndà Zhèn</v>
      </c>
      <c r="C4186" t="str">
        <f>IF(COUNTIF(B:B,B4186)&gt;1,_xlfn.CONCAT(A4186," (",M4186,")"),B4186)</f>
        <v>Yuāndà Zhèn</v>
      </c>
      <c r="D4186" t="s">
        <v>8119</v>
      </c>
      <c r="E4186" t="s">
        <v>7</v>
      </c>
      <c r="F4186" t="str">
        <f>_xlfn.CONCAT(D4186,", ",H4186,", ",I4186,", ","四川省")</f>
        <v>鸳大镇, 安岳县, 资阳市, 四川省</v>
      </c>
      <c r="G4186">
        <v>17166</v>
      </c>
      <c r="H4186" t="s">
        <v>8380</v>
      </c>
      <c r="I4186" t="s">
        <v>8379</v>
      </c>
      <c r="J4186">
        <f>VLOOKUP(F4186,[1]!china_towns_second__2[[Column1]:[Y]],3,FALSE)</f>
        <v>30.163893755940499</v>
      </c>
      <c r="K4186">
        <f>VLOOKUP(F4186,[1]!china_towns_second__2[[Column1]:[Y]],2,FALSE)</f>
        <v>105.2529335</v>
      </c>
      <c r="L4186" t="s">
        <v>13441</v>
      </c>
      <c r="M4186" t="str">
        <f>VLOOKUP(H4186,CHOOSE({1,2},Table22[Native],Table22[Name]),2,0)</f>
        <v>Ānyuè Xiàn</v>
      </c>
      <c r="N4186" s="15" t="str">
        <f>VLOOKUP(I4186,CHOOSE({1,2},Table22[Native],Table22[Name]),2,0)</f>
        <v>Zīyáng Shì</v>
      </c>
      <c r="O4186" s="15" t="str">
        <f t="shared" si="130"/>
        <v>Yuanda Zhen (Zīyáng Shì)</v>
      </c>
      <c r="P4186" s="15" t="str">
        <f t="shared" si="131"/>
        <v>Yuanda Zhen (Zīyáng Shì)</v>
      </c>
    </row>
    <row r="4187" spans="1:16" hidden="1" x14ac:dyDescent="0.25">
      <c r="A4187" t="s">
        <v>3265</v>
      </c>
      <c r="B4187" t="str">
        <f>IF(COUNTIF(A:A,A4187)&gt;1,_xlfn.CONCAT(A4187," (",N4187,")"),A4187)</f>
        <v>Yuánjiābà</v>
      </c>
      <c r="C4187" t="str">
        <f>IF(COUNTIF(B:B,B4187)&gt;1,_xlfn.CONCAT(A4187," (",M4187,")"),B4187)</f>
        <v>Yuánjiābà</v>
      </c>
      <c r="D4187" t="s">
        <v>3266</v>
      </c>
      <c r="E4187" t="s">
        <v>32</v>
      </c>
      <c r="F4187" t="str">
        <f>_xlfn.CONCAT(D4187,", ",H4187,", ",I4187,", ","四川省")</f>
        <v>袁家坝办事处, 利州区, 广元市, 四川省</v>
      </c>
      <c r="G4187">
        <v>8335</v>
      </c>
      <c r="H4187" t="s">
        <v>8251</v>
      </c>
      <c r="I4187" t="s">
        <v>8247</v>
      </c>
      <c r="J4187" t="e">
        <f>VLOOKUP(F4187,[1]!china_towns_second__2[[Column1]:[Y]],3,FALSE)</f>
        <v>#N/A</v>
      </c>
      <c r="K4187" t="e">
        <f>VLOOKUP(F4187,[1]!china_towns_second__2[[Column1]:[Y]],2,FALSE)</f>
        <v>#N/A</v>
      </c>
      <c r="L4187" t="s">
        <v>13442</v>
      </c>
      <c r="M4187" t="str">
        <f>VLOOKUP(H4187,CHOOSE({1,2},Table22[Native],Table22[Name]),2,0)</f>
        <v>Lìzhōu Qū</v>
      </c>
      <c r="N4187" s="15" t="str">
        <f>VLOOKUP(I4187,CHOOSE({1,2},Table22[Native],Table22[Name]),2,0)</f>
        <v>Guăngyuán Shì</v>
      </c>
      <c r="O4187" s="15" t="str">
        <f t="shared" si="130"/>
        <v>Yuanjiaba (Guăngyuán Shì)</v>
      </c>
      <c r="P4187" s="15" t="str">
        <f t="shared" si="131"/>
        <v>Yuanjiaba (Guăngyuán Shì)</v>
      </c>
    </row>
    <row r="4188" spans="1:16" hidden="1" x14ac:dyDescent="0.25">
      <c r="A4188" t="s">
        <v>3989</v>
      </c>
      <c r="B4188" t="str">
        <f>IF(COUNTIF(A:A,A4188)&gt;1,_xlfn.CONCAT(A4188," (",N4188,")"),A4188)</f>
        <v>Yuánjiāxī Xiāng</v>
      </c>
      <c r="C4188" t="str">
        <f>IF(COUNTIF(B:B,B4188)&gt;1,_xlfn.CONCAT(A4188," (",M4188,")"),B4188)</f>
        <v>Yuánjiāxī Xiāng</v>
      </c>
      <c r="D4188" t="s">
        <v>3990</v>
      </c>
      <c r="E4188" t="s">
        <v>11</v>
      </c>
      <c r="F4188" t="str">
        <f>_xlfn.CONCAT(D4188,", ",H4188,", ",I4188,", ","四川省")</f>
        <v>袁家溪乡, 马边彝族自治县, 乐山市, 四川省</v>
      </c>
      <c r="G4188">
        <v>3930</v>
      </c>
      <c r="H4188" t="s">
        <v>8263</v>
      </c>
      <c r="I4188" t="s">
        <v>8256</v>
      </c>
      <c r="J4188" t="e">
        <f>VLOOKUP(F4188,[1]!china_towns_second__2[[Column1]:[Y]],3,FALSE)</f>
        <v>#N/A</v>
      </c>
      <c r="K4188" t="e">
        <f>VLOOKUP(F4188,[1]!china_towns_second__2[[Column1]:[Y]],2,FALSE)</f>
        <v>#N/A</v>
      </c>
      <c r="L4188" t="s">
        <v>13443</v>
      </c>
      <c r="M4188" t="str">
        <f>VLOOKUP(H4188,CHOOSE({1,2},Table22[Native],Table22[Name]),2,0)</f>
        <v>Măbiān Yízú Zìzhìxiàn</v>
      </c>
      <c r="N4188" s="15" t="str">
        <f>VLOOKUP(I4188,CHOOSE({1,2},Table22[Native],Table22[Name]),2,0)</f>
        <v>Lèshān Shì</v>
      </c>
      <c r="O4188" s="15" t="str">
        <f t="shared" si="130"/>
        <v>Yuanjiaxi Xiang (Lèshān Shì)</v>
      </c>
      <c r="P4188" s="15" t="str">
        <f t="shared" si="131"/>
        <v>Yuanjiaxi Xiang (Lèshān Shì)</v>
      </c>
    </row>
    <row r="4189" spans="1:16" hidden="1" x14ac:dyDescent="0.25">
      <c r="A4189" t="s">
        <v>769</v>
      </c>
      <c r="B4189" t="str">
        <f>IF(COUNTIF(A:A,A4189)&gt;1,_xlfn.CONCAT(A4189," (",N4189,")"),A4189)</f>
        <v>Yuánshān Zhèn (Bāzhōng Shì)</v>
      </c>
      <c r="C4189" t="str">
        <f>IF(COUNTIF(B:B,B4189)&gt;1,_xlfn.CONCAT(A4189," (",M4189,")"),B4189)</f>
        <v>Yuánshān Zhèn (Bāzhōng Shì)</v>
      </c>
      <c r="D4189" t="s">
        <v>770</v>
      </c>
      <c r="E4189" t="s">
        <v>7</v>
      </c>
      <c r="F4189" t="str">
        <f>_xlfn.CONCAT(D4189,", ",H4189,", ",I4189,", ","四川省")</f>
        <v>元山镇, 平昌县, 巴中市, 四川省</v>
      </c>
      <c r="G4189">
        <v>29816</v>
      </c>
      <c r="H4189" t="s">
        <v>8176</v>
      </c>
      <c r="I4189" t="s">
        <v>8171</v>
      </c>
      <c r="J4189">
        <f>VLOOKUP(F4189,[1]!china_towns_second__2[[Column1]:[Y]],3,FALSE)</f>
        <v>31.661838933248301</v>
      </c>
      <c r="K4189">
        <f>VLOOKUP(F4189,[1]!china_towns_second__2[[Column1]:[Y]],2,FALSE)</f>
        <v>107.15235970000001</v>
      </c>
      <c r="L4189" t="s">
        <v>14503</v>
      </c>
      <c r="M4189" t="str">
        <f>VLOOKUP(H4189,CHOOSE({1,2},Table22[Native],Table22[Name]),2,0)</f>
        <v>Píngchāng Xiàn</v>
      </c>
      <c r="N4189" s="15" t="str">
        <f>VLOOKUP(I4189,CHOOSE({1,2},Table22[Native],Table22[Name]),2,0)</f>
        <v>Bāzhōng Shì</v>
      </c>
      <c r="O4189" s="15" t="str">
        <f t="shared" si="130"/>
        <v>Yuanshan Zhen (Bazhong Shi) (Bāzhōng Shì)</v>
      </c>
      <c r="P4189" s="15" t="str">
        <f t="shared" si="131"/>
        <v>Yuanshan Zhen (Bazhong Shi) (Bāzhōng Shì)</v>
      </c>
    </row>
    <row r="4190" spans="1:16" hidden="1" x14ac:dyDescent="0.25">
      <c r="A4190" t="s">
        <v>769</v>
      </c>
      <c r="B4190" t="str">
        <f>IF(COUNTIF(A:A,A4190)&gt;1,_xlfn.CONCAT(A4190," (",N4190,")"),A4190)</f>
        <v>Yuánshān Zhèn (Guăngyuán Shì)</v>
      </c>
      <c r="C4190" t="str">
        <f>IF(COUNTIF(B:B,B4190)&gt;1,_xlfn.CONCAT(A4190," (",M4190,")"),B4190)</f>
        <v>Yuánshān Zhèn (Guăngyuán Shì)</v>
      </c>
      <c r="D4190" t="s">
        <v>770</v>
      </c>
      <c r="E4190" t="s">
        <v>7</v>
      </c>
      <c r="F4190" t="str">
        <f>_xlfn.CONCAT(D4190,", ",H4190,", ",I4190,", ","四川省")</f>
        <v>元山镇, 剑阁县, 广元市, 四川省</v>
      </c>
      <c r="G4190">
        <v>20080</v>
      </c>
      <c r="H4190" t="s">
        <v>8250</v>
      </c>
      <c r="I4190" t="s">
        <v>8247</v>
      </c>
      <c r="J4190">
        <f>VLOOKUP(F4190,[1]!china_towns_second__2[[Column1]:[Y]],3,FALSE)</f>
        <v>31.5889563357266</v>
      </c>
      <c r="K4190">
        <f>VLOOKUP(F4190,[1]!china_towns_second__2[[Column1]:[Y]],2,FALSE)</f>
        <v>105.4450709</v>
      </c>
      <c r="L4190" t="s">
        <v>14504</v>
      </c>
      <c r="M4190" t="str">
        <f>VLOOKUP(H4190,CHOOSE({1,2},Table22[Native],Table22[Name]),2,0)</f>
        <v>Jiàngé Xiàn</v>
      </c>
      <c r="N4190" s="15" t="str">
        <f>VLOOKUP(I4190,CHOOSE({1,2},Table22[Native],Table22[Name]),2,0)</f>
        <v>Guăngyuán Shì</v>
      </c>
      <c r="O4190" s="15" t="str">
        <f t="shared" si="130"/>
        <v>Yuanshan Zhen (Guangyuan Shi) (Guăngyuán Shì)</v>
      </c>
      <c r="P4190" s="15" t="str">
        <f t="shared" si="131"/>
        <v>Yuanshan Zhen (Guangyuan Shi) (Guăngyuán Shì)</v>
      </c>
    </row>
    <row r="4191" spans="1:16" hidden="1" x14ac:dyDescent="0.25">
      <c r="A4191" t="s">
        <v>771</v>
      </c>
      <c r="B4191" t="str">
        <f>IF(COUNTIF(A:A,A4191)&gt;1,_xlfn.CONCAT(A4191," (",N4191,")"),A4191)</f>
        <v>Yuánshí Zhèn (Bāzhōng Shì)</v>
      </c>
      <c r="C4191" t="str">
        <f>IF(COUNTIF(B:B,B4191)&gt;1,_xlfn.CONCAT(A4191," (",M4191,")"),B4191)</f>
        <v>Yuánshí Zhèn (Bāzhōng Shì)</v>
      </c>
      <c r="D4191" t="s">
        <v>772</v>
      </c>
      <c r="E4191" t="s">
        <v>7</v>
      </c>
      <c r="F4191" t="str">
        <f>_xlfn.CONCAT(D4191,", ",H4191,", ",I4191,", ","四川省")</f>
        <v>元石镇, 平昌县, 巴中市, 四川省</v>
      </c>
      <c r="G4191">
        <v>16044</v>
      </c>
      <c r="H4191" t="s">
        <v>8176</v>
      </c>
      <c r="I4191" t="s">
        <v>8171</v>
      </c>
      <c r="J4191">
        <f>VLOOKUP(F4191,[1]!china_towns_second__2[[Column1]:[Y]],3,FALSE)</f>
        <v>31.4836643386502</v>
      </c>
      <c r="K4191">
        <f>VLOOKUP(F4191,[1]!china_towns_second__2[[Column1]:[Y]],2,FALSE)</f>
        <v>107.18040929999999</v>
      </c>
      <c r="L4191" t="s">
        <v>14505</v>
      </c>
      <c r="M4191" t="str">
        <f>VLOOKUP(H4191,CHOOSE({1,2},Table22[Native],Table22[Name]),2,0)</f>
        <v>Píngchāng Xiàn</v>
      </c>
      <c r="N4191" s="15" t="str">
        <f>VLOOKUP(I4191,CHOOSE({1,2},Table22[Native],Table22[Name]),2,0)</f>
        <v>Bāzhōng Shì</v>
      </c>
      <c r="O4191" s="15" t="str">
        <f t="shared" si="130"/>
        <v>Yuanshi Zhen (Bazhong Shi) (Bāzhōng Shì)</v>
      </c>
      <c r="P4191" s="15" t="str">
        <f t="shared" si="131"/>
        <v>Yuanshi Zhen (Bazhong Shi) (Bāzhōng Shì)</v>
      </c>
    </row>
    <row r="4192" spans="1:16" hidden="1" x14ac:dyDescent="0.25">
      <c r="A4192" t="s">
        <v>771</v>
      </c>
      <c r="B4192" t="str">
        <f>IF(COUNTIF(A:A,A4192)&gt;1,_xlfn.CONCAT(A4192," (",N4192,")"),A4192)</f>
        <v>Yuánshí Zhèn (Déyáng Shì)</v>
      </c>
      <c r="C4192" t="str">
        <f>IF(COUNTIF(B:B,B4192)&gt;1,_xlfn.CONCAT(A4192," (",M4192,")"),B4192)</f>
        <v>Yuánshí Zhèn (Déyáng Shì)</v>
      </c>
      <c r="D4192" t="s">
        <v>772</v>
      </c>
      <c r="E4192" t="s">
        <v>7</v>
      </c>
      <c r="F4192" t="str">
        <f>_xlfn.CONCAT(D4192,", ",H4192,", ",I4192,", ","四川省")</f>
        <v>元石镇, 什邡市, 德阳市, 四川省</v>
      </c>
      <c r="G4192">
        <v>17498</v>
      </c>
      <c r="H4192" t="s">
        <v>8216</v>
      </c>
      <c r="I4192" t="s">
        <v>8211</v>
      </c>
      <c r="J4192">
        <f>VLOOKUP(F4192,[1]!china_towns_second__2[[Column1]:[Y]],3,FALSE)</f>
        <v>31.113459495978699</v>
      </c>
      <c r="K4192">
        <f>VLOOKUP(F4192,[1]!china_towns_second__2[[Column1]:[Y]],2,FALSE)</f>
        <v>104.14474269999999</v>
      </c>
      <c r="L4192" t="s">
        <v>14506</v>
      </c>
      <c r="M4192" t="str">
        <f>VLOOKUP(H4192,CHOOSE({1,2},Table22[Native],Table22[Name]),2,0)</f>
        <v>Shífāng Shì</v>
      </c>
      <c r="N4192" s="15" t="str">
        <f>VLOOKUP(I4192,CHOOSE({1,2},Table22[Native],Table22[Name]),2,0)</f>
        <v>Déyáng Shì</v>
      </c>
      <c r="O4192" s="15" t="str">
        <f t="shared" si="130"/>
        <v>Yuanshi Zhen (Deyang Shi) (Déyáng Shì)</v>
      </c>
      <c r="P4192" s="15" t="str">
        <f t="shared" si="131"/>
        <v>Yuanshi Zhen (Deyang Shi) (Déyáng Shì)</v>
      </c>
    </row>
    <row r="4193" spans="1:16" hidden="1" x14ac:dyDescent="0.25">
      <c r="A4193" t="s">
        <v>3595</v>
      </c>
      <c r="B4193" t="str">
        <f>IF(COUNTIF(A:A,A4193)&gt;1,_xlfn.CONCAT(A4193," (",N4193,")"),A4193)</f>
        <v>Yuánshì Zhèn</v>
      </c>
      <c r="C4193" t="str">
        <f>IF(COUNTIF(B:B,B4193)&gt;1,_xlfn.CONCAT(A4193," (",M4193,")"),B4193)</f>
        <v>Yuánshì Zhèn</v>
      </c>
      <c r="D4193" t="s">
        <v>3596</v>
      </c>
      <c r="E4193" t="s">
        <v>7</v>
      </c>
      <c r="F4193" t="str">
        <f>_xlfn.CONCAT(D4193,", ",H4193,", ",I4193,", ","四川省")</f>
        <v>袁市镇, 邻水县, 广安市, 四川省</v>
      </c>
      <c r="G4193">
        <v>19040</v>
      </c>
      <c r="H4193" t="s">
        <v>8242</v>
      </c>
      <c r="I4193" t="s">
        <v>8239</v>
      </c>
      <c r="J4193">
        <f>VLOOKUP(F4193,[1]!china_towns_second__2[[Column1]:[Y]],3,FALSE)</f>
        <v>30.203845490770199</v>
      </c>
      <c r="K4193">
        <f>VLOOKUP(F4193,[1]!china_towns_second__2[[Column1]:[Y]],2,FALSE)</f>
        <v>107.0230419</v>
      </c>
      <c r="L4193" t="s">
        <v>13444</v>
      </c>
      <c r="M4193" t="str">
        <f>VLOOKUP(H4193,CHOOSE({1,2},Table22[Native],Table22[Name]),2,0)</f>
        <v>Línshuĭ Xiàn</v>
      </c>
      <c r="N4193" s="15" t="str">
        <f>VLOOKUP(I4193,CHOOSE({1,2},Table22[Native],Table22[Name]),2,0)</f>
        <v>Guăng'ān Shì</v>
      </c>
      <c r="O4193" s="15" t="str">
        <f t="shared" si="130"/>
        <v>Yuanshi Zhen (Guăng'ān Shì)</v>
      </c>
      <c r="P4193" s="15" t="str">
        <f t="shared" si="131"/>
        <v>Yuanshi Zhen (Guăng'ān Shì)</v>
      </c>
    </row>
    <row r="4194" spans="1:16" hidden="1" x14ac:dyDescent="0.25">
      <c r="A4194" t="s">
        <v>773</v>
      </c>
      <c r="B4194" t="str">
        <f>IF(COUNTIF(A:A,A4194)&gt;1,_xlfn.CONCAT(A4194," (",N4194,")"),A4194)</f>
        <v>Yuántán Zhèn</v>
      </c>
      <c r="C4194" t="str">
        <f>IF(COUNTIF(B:B,B4194)&gt;1,_xlfn.CONCAT(A4194," (",M4194,")"),B4194)</f>
        <v>Yuántán Zhèn</v>
      </c>
      <c r="D4194" t="s">
        <v>774</v>
      </c>
      <c r="E4194" t="s">
        <v>7</v>
      </c>
      <c r="F4194" t="str">
        <f>_xlfn.CONCAT(D4194,", ",H4194,", ",I4194,", ","四川省")</f>
        <v>元潭镇, 南江县, 巴中市, 四川省</v>
      </c>
      <c r="G4194">
        <v>14771</v>
      </c>
      <c r="H4194" t="s">
        <v>8175</v>
      </c>
      <c r="I4194" t="s">
        <v>8171</v>
      </c>
      <c r="J4194">
        <f>VLOOKUP(F4194,[1]!china_towns_second__2[[Column1]:[Y]],3,FALSE)</f>
        <v>32.012428975573499</v>
      </c>
      <c r="K4194">
        <f>VLOOKUP(F4194,[1]!china_towns_second__2[[Column1]:[Y]],2,FALSE)</f>
        <v>106.7786478</v>
      </c>
      <c r="L4194" t="s">
        <v>13445</v>
      </c>
      <c r="M4194" t="str">
        <f>VLOOKUP(H4194,CHOOSE({1,2},Table22[Native],Table22[Name]),2,0)</f>
        <v>Nánjiāng Xiàn</v>
      </c>
      <c r="N4194" s="15" t="str">
        <f>VLOOKUP(I4194,CHOOSE({1,2},Table22[Native],Table22[Name]),2,0)</f>
        <v>Bāzhōng Shì</v>
      </c>
      <c r="O4194" s="15" t="str">
        <f t="shared" si="130"/>
        <v>Yuantan Zhen (Bāzhōng Shì)</v>
      </c>
      <c r="P4194" s="15" t="str">
        <f t="shared" si="131"/>
        <v>Yuantan Zhen (Bāzhōng Shì)</v>
      </c>
    </row>
    <row r="4195" spans="1:16" hidden="1" x14ac:dyDescent="0.25">
      <c r="A4195" t="s">
        <v>1402</v>
      </c>
      <c r="B4195" t="str">
        <f>IF(COUNTIF(A:A,A4195)&gt;1,_xlfn.CONCAT(A4195," (",N4195,")"),A4195)</f>
        <v>Yuántōng Zhèn (Chéngdū Shì)</v>
      </c>
      <c r="C4195" t="str">
        <f>IF(COUNTIF(B:B,B4195)&gt;1,_xlfn.CONCAT(A4195," (",M4195,")"),B4195)</f>
        <v>Yuántōng Zhèn (Chéngdū Shì)</v>
      </c>
      <c r="D4195" t="s">
        <v>1403</v>
      </c>
      <c r="E4195" t="s">
        <v>7</v>
      </c>
      <c r="F4195" t="str">
        <f>_xlfn.CONCAT(D4195,", ",H4195,", ",I4195,", ","四川省")</f>
        <v>元通镇, 崇州市, 成都市, 四川省</v>
      </c>
      <c r="G4195">
        <v>18962</v>
      </c>
      <c r="H4195" t="s">
        <v>8182</v>
      </c>
      <c r="I4195" t="s">
        <v>8180</v>
      </c>
      <c r="J4195">
        <f>VLOOKUP(F4195,[1]!china_towns_second__2[[Column1]:[Y]],3,FALSE)</f>
        <v>30.740711924608501</v>
      </c>
      <c r="K4195">
        <f>VLOOKUP(F4195,[1]!china_towns_second__2[[Column1]:[Y]],2,FALSE)</f>
        <v>103.6157008</v>
      </c>
      <c r="L4195" t="s">
        <v>14507</v>
      </c>
      <c r="M4195" t="str">
        <f>VLOOKUP(H4195,CHOOSE({1,2},Table22[Native],Table22[Name]),2,0)</f>
        <v>Chóngzhōu Shì</v>
      </c>
      <c r="N4195" s="15" t="str">
        <f>VLOOKUP(I4195,CHOOSE({1,2},Table22[Native],Table22[Name]),2,0)</f>
        <v>Chéngdū Shì</v>
      </c>
      <c r="O4195" s="15" t="str">
        <f t="shared" si="130"/>
        <v>Yuantong Zhen (Chengdu Shi) (Chéngdū Shì)</v>
      </c>
      <c r="P4195" s="15" t="str">
        <f t="shared" si="131"/>
        <v>Yuantong Zhen (Chengdu Shi) (Chéngdū Shì)</v>
      </c>
    </row>
    <row r="4196" spans="1:16" hidden="1" x14ac:dyDescent="0.25">
      <c r="A4196" t="s">
        <v>1402</v>
      </c>
      <c r="B4196" t="str">
        <f>IF(COUNTIF(A:A,A4196)&gt;1,_xlfn.CONCAT(A4196," (",N4196,")"),A4196)</f>
        <v>Yuántōng Zhèn (Méishān Shì)</v>
      </c>
      <c r="C4196" t="str">
        <f>IF(COUNTIF(B:B,B4196)&gt;1,_xlfn.CONCAT(A4196," (",M4196,")"),B4196)</f>
        <v>Yuántōng Zhèn (Méishān Shì)</v>
      </c>
      <c r="D4196" t="s">
        <v>1403</v>
      </c>
      <c r="E4196" t="s">
        <v>7</v>
      </c>
      <c r="F4196" t="str">
        <f>_xlfn.CONCAT(D4196,", ",H4196,", ",I4196,", ","四川省")</f>
        <v>元通镇, 仁寿县, 眉山市, 四川省</v>
      </c>
      <c r="G4196">
        <v>15876</v>
      </c>
      <c r="H4196" t="s">
        <v>8305</v>
      </c>
      <c r="I4196" t="s">
        <v>8299</v>
      </c>
      <c r="J4196">
        <f>VLOOKUP(F4196,[1]!china_towns_second__2[[Column1]:[Y]],3,FALSE)</f>
        <v>30.1254718833701</v>
      </c>
      <c r="K4196">
        <f>VLOOKUP(F4196,[1]!china_towns_second__2[[Column1]:[Y]],2,FALSE)</f>
        <v>104.2392038</v>
      </c>
      <c r="L4196" t="s">
        <v>14508</v>
      </c>
      <c r="M4196" t="str">
        <f>VLOOKUP(H4196,CHOOSE({1,2},Table22[Native],Table22[Name]),2,0)</f>
        <v>Rénshòu Xiàn</v>
      </c>
      <c r="N4196" s="15" t="str">
        <f>VLOOKUP(I4196,CHOOSE({1,2},Table22[Native],Table22[Name]),2,0)</f>
        <v>Méishān Shì</v>
      </c>
      <c r="O4196" s="15" t="str">
        <f t="shared" si="130"/>
        <v>Yuantong Zhen (Meishan Shi) (Méishān Shì)</v>
      </c>
      <c r="P4196" s="15" t="str">
        <f t="shared" si="131"/>
        <v>Yuantong Zhen (Meishan Shi) (Méishān Shì)</v>
      </c>
    </row>
    <row r="4197" spans="1:16" hidden="1" x14ac:dyDescent="0.25">
      <c r="A4197" t="s">
        <v>3267</v>
      </c>
      <c r="B4197" t="str">
        <f>IF(COUNTIF(A:A,A4197)&gt;1,_xlfn.CONCAT(A4197," (",N4197,")"),A4197)</f>
        <v>Yuānxī Zhèn</v>
      </c>
      <c r="C4197" t="str">
        <f>IF(COUNTIF(B:B,B4197)&gt;1,_xlfn.CONCAT(A4197," (",M4197,")"),B4197)</f>
        <v>Yuānxī Zhèn</v>
      </c>
      <c r="D4197" t="s">
        <v>3268</v>
      </c>
      <c r="E4197" t="s">
        <v>7</v>
      </c>
      <c r="F4197" t="str">
        <f>_xlfn.CONCAT(D4197,", ",H4197,", ",I4197,", ","四川省")</f>
        <v>鸳溪镇, 苍溪县, 广元市, 四川省</v>
      </c>
      <c r="G4197">
        <v>7960</v>
      </c>
      <c r="H4197" t="s">
        <v>8248</v>
      </c>
      <c r="I4197" t="s">
        <v>8247</v>
      </c>
      <c r="J4197">
        <f>VLOOKUP(F4197,[1]!china_towns_second__2[[Column1]:[Y]],3,FALSE)</f>
        <v>31.913792596119801</v>
      </c>
      <c r="K4197">
        <f>VLOOKUP(F4197,[1]!china_towns_second__2[[Column1]:[Y]],2,FALSE)</f>
        <v>105.8501978</v>
      </c>
      <c r="L4197" t="s">
        <v>13446</v>
      </c>
      <c r="M4197" t="str">
        <f>VLOOKUP(H4197,CHOOSE({1,2},Table22[Native],Table22[Name]),2,0)</f>
        <v>Cāngxī Xiàn</v>
      </c>
      <c r="N4197" s="15" t="str">
        <f>VLOOKUP(I4197,CHOOSE({1,2},Table22[Native],Table22[Name]),2,0)</f>
        <v>Guăngyuán Shì</v>
      </c>
      <c r="O4197" s="15" t="str">
        <f t="shared" si="130"/>
        <v>Yuanxi Zhen (Guăngyuán Shì)</v>
      </c>
      <c r="P4197" s="15" t="str">
        <f t="shared" si="131"/>
        <v>Yuanxi Zhen (Guăngyuán Shì)</v>
      </c>
    </row>
    <row r="4198" spans="1:16" hidden="1" x14ac:dyDescent="0.25">
      <c r="A4198" t="s">
        <v>2223</v>
      </c>
      <c r="B4198" t="str">
        <f>IF(COUNTIF(A:A,A4198)&gt;1,_xlfn.CONCAT(A4198," (",N4198,")"),A4198)</f>
        <v>Yuánxīng Xiāng</v>
      </c>
      <c r="C4198" t="str">
        <f>IF(COUNTIF(B:B,B4198)&gt;1,_xlfn.CONCAT(A4198," (",M4198,")"),B4198)</f>
        <v>Yuánxīng Xiāng</v>
      </c>
      <c r="D4198" t="s">
        <v>2224</v>
      </c>
      <c r="E4198" t="s">
        <v>11</v>
      </c>
      <c r="F4198" t="str">
        <f>_xlfn.CONCAT(D4198,", ",H4198,", ",I4198,", ","四川省")</f>
        <v>元兴乡, 中江县, 德阳市, 四川省</v>
      </c>
      <c r="G4198">
        <v>12289</v>
      </c>
      <c r="H4198" t="s">
        <v>8217</v>
      </c>
      <c r="I4198" t="s">
        <v>8211</v>
      </c>
      <c r="J4198" t="e">
        <f>VLOOKUP(F4198,[1]!china_towns_second__2[[Column1]:[Y]],3,FALSE)</f>
        <v>#N/A</v>
      </c>
      <c r="K4198" t="e">
        <f>VLOOKUP(F4198,[1]!china_towns_second__2[[Column1]:[Y]],2,FALSE)</f>
        <v>#N/A</v>
      </c>
      <c r="L4198" t="s">
        <v>13447</v>
      </c>
      <c r="M4198" t="str">
        <f>VLOOKUP(H4198,CHOOSE({1,2},Table22[Native],Table22[Name]),2,0)</f>
        <v>Zhōngjiāng Xiàn</v>
      </c>
      <c r="N4198" s="15" t="str">
        <f>VLOOKUP(I4198,CHOOSE({1,2},Table22[Native],Table22[Name]),2,0)</f>
        <v>Déyáng Shì</v>
      </c>
      <c r="O4198" s="15" t="str">
        <f t="shared" si="130"/>
        <v>Yuanxing Xiang (Déyáng Shì)</v>
      </c>
      <c r="P4198" s="15" t="str">
        <f t="shared" si="131"/>
        <v>Yuanxing Xiang (Déyáng Shì)</v>
      </c>
    </row>
    <row r="4199" spans="1:16" hidden="1" x14ac:dyDescent="0.25">
      <c r="A4199" t="s">
        <v>7188</v>
      </c>
      <c r="B4199" t="str">
        <f>IF(COUNTIF(A:A,A4199)&gt;1,_xlfn.CONCAT(A4199," (",N4199,")"),A4199)</f>
        <v>Yùcáilù Jiēdào</v>
      </c>
      <c r="C4199" t="str">
        <f>IF(COUNTIF(B:B,B4199)&gt;1,_xlfn.CONCAT(A4199," (",M4199,")"),B4199)</f>
        <v>Yùcáilù Jiēdào</v>
      </c>
      <c r="D4199" t="s">
        <v>7189</v>
      </c>
      <c r="E4199" t="s">
        <v>493</v>
      </c>
      <c r="F4199" t="str">
        <f>_xlfn.CONCAT(D4199,", ",H4199,", ",I4199,", ","四川省")</f>
        <v>育才路街道, 船山区, 遂宁市, 四川省</v>
      </c>
      <c r="G4199">
        <v>38856</v>
      </c>
      <c r="H4199" t="s">
        <v>8344</v>
      </c>
      <c r="I4199" t="s">
        <v>8342</v>
      </c>
      <c r="J4199">
        <f>VLOOKUP(F4199,[1]!china_towns_second__2[[Column1]:[Y]],3,FALSE)</f>
        <v>30.513466628548599</v>
      </c>
      <c r="K4199">
        <f>VLOOKUP(F4199,[1]!china_towns_second__2[[Column1]:[Y]],2,FALSE)</f>
        <v>105.56955689999999</v>
      </c>
      <c r="L4199" t="s">
        <v>13448</v>
      </c>
      <c r="M4199" t="str">
        <f>VLOOKUP(H4199,CHOOSE({1,2},Table22[Native],Table22[Name]),2,0)</f>
        <v>Chuánshān Qū</v>
      </c>
      <c r="N4199" s="15" t="str">
        <f>VLOOKUP(I4199,CHOOSE({1,2},Table22[Native],Table22[Name]),2,0)</f>
        <v>Suìníng Shì</v>
      </c>
      <c r="O4199" s="15" t="str">
        <f t="shared" si="130"/>
        <v>Yucailu Jiedao (Suìníng Shì)</v>
      </c>
      <c r="P4199" s="15" t="str">
        <f t="shared" si="131"/>
        <v>Yucailu Jiedao (Suìníng Shì)</v>
      </c>
    </row>
    <row r="4200" spans="1:16" hidden="1" x14ac:dyDescent="0.25">
      <c r="A4200" t="s">
        <v>8120</v>
      </c>
      <c r="B4200" t="str">
        <f>IF(COUNTIF(A:A,A4200)&gt;1,_xlfn.CONCAT(A4200," (",N4200,")"),A4200)</f>
        <v>Yùchéng Jiēdào</v>
      </c>
      <c r="C4200" t="str">
        <f>IF(COUNTIF(B:B,B4200)&gt;1,_xlfn.CONCAT(A4200," (",M4200,")"),B4200)</f>
        <v>Yùchéng Jiēdào</v>
      </c>
      <c r="D4200" t="s">
        <v>8121</v>
      </c>
      <c r="E4200" t="s">
        <v>493</v>
      </c>
      <c r="F4200" t="str">
        <f>_xlfn.CONCAT(D4200,", ",H4200,", ",I4200,", ","四川省")</f>
        <v>玉成街道, 简阳市, 成都市, 四川省</v>
      </c>
      <c r="G4200">
        <v>29233</v>
      </c>
      <c r="H4200" t="s">
        <v>8185</v>
      </c>
      <c r="I4200" t="s">
        <v>8180</v>
      </c>
      <c r="J4200" t="e">
        <f>VLOOKUP(F4200,[1]!china_towns_second__2[[Column1]:[Y]],3,FALSE)</f>
        <v>#N/A</v>
      </c>
      <c r="K4200" t="e">
        <f>VLOOKUP(F4200,[1]!china_towns_second__2[[Column1]:[Y]],2,FALSE)</f>
        <v>#N/A</v>
      </c>
      <c r="L4200" t="s">
        <v>13449</v>
      </c>
      <c r="M4200" t="str">
        <f>VLOOKUP(H4200,CHOOSE({1,2},Table22[Native],Table22[Name]),2,0)</f>
        <v>Jiănyáng Shì</v>
      </c>
      <c r="N4200" s="15" t="str">
        <f>VLOOKUP(I4200,CHOOSE({1,2},Table22[Native],Table22[Name]),2,0)</f>
        <v>Chéngdū Shì</v>
      </c>
      <c r="O4200" s="15" t="str">
        <f t="shared" si="130"/>
        <v>Yucheng Jiedao (Chéngdū Shì)</v>
      </c>
      <c r="P4200" s="15" t="str">
        <f t="shared" si="131"/>
        <v>Yucheng Jiedao (Chéngdū Shì)</v>
      </c>
    </row>
    <row r="4201" spans="1:16" hidden="1" x14ac:dyDescent="0.25">
      <c r="A4201" t="s">
        <v>5578</v>
      </c>
      <c r="B4201" t="str">
        <f>IF(COUNTIF(A:A,A4201)&gt;1,_xlfn.CONCAT(A4201," (",N4201,")"),A4201)</f>
        <v>Yúchéng Xiāng</v>
      </c>
      <c r="C4201" t="str">
        <f>IF(COUNTIF(B:B,B4201)&gt;1,_xlfn.CONCAT(A4201," (",M4201,")"),B4201)</f>
        <v>Yúchéng Xiāng</v>
      </c>
      <c r="D4201" t="s">
        <v>5579</v>
      </c>
      <c r="E4201" t="s">
        <v>11</v>
      </c>
      <c r="F4201" t="str">
        <f>_xlfn.CONCAT(D4201,", ",H4201,", ",I4201,", ","四川省")</f>
        <v>虞丞乡, 仁寿县, 眉山市, 四川省</v>
      </c>
      <c r="G4201">
        <v>5540</v>
      </c>
      <c r="H4201" t="s">
        <v>8305</v>
      </c>
      <c r="I4201" t="s">
        <v>8299</v>
      </c>
      <c r="J4201" t="e">
        <f>VLOOKUP(F4201,[1]!china_towns_second__2[[Column1]:[Y]],3,FALSE)</f>
        <v>#N/A</v>
      </c>
      <c r="K4201" t="e">
        <f>VLOOKUP(F4201,[1]!china_towns_second__2[[Column1]:[Y]],2,FALSE)</f>
        <v>#N/A</v>
      </c>
      <c r="L4201" t="s">
        <v>13450</v>
      </c>
      <c r="M4201" t="str">
        <f>VLOOKUP(H4201,CHOOSE({1,2},Table22[Native],Table22[Name]),2,0)</f>
        <v>Rénshòu Xiàn</v>
      </c>
      <c r="N4201" s="15" t="str">
        <f>VLOOKUP(I4201,CHOOSE({1,2},Table22[Native],Table22[Name]),2,0)</f>
        <v>Méishān Shì</v>
      </c>
      <c r="O4201" s="15" t="str">
        <f t="shared" si="130"/>
        <v>Yucheng Xiang (Méishān Shì)</v>
      </c>
      <c r="P4201" s="15" t="str">
        <f t="shared" si="131"/>
        <v>Yucheng Xiang (Méishān Shì)</v>
      </c>
    </row>
    <row r="4202" spans="1:16" hidden="1" x14ac:dyDescent="0.25">
      <c r="A4202" t="s">
        <v>1994</v>
      </c>
      <c r="B4202" t="str">
        <f>IF(COUNTIF(A:A,A4202)&gt;1,_xlfn.CONCAT(A4202," (",N4202,")"),A4202)</f>
        <v>Yùdài Xiāng</v>
      </c>
      <c r="C4202" t="str">
        <f>IF(COUNTIF(B:B,B4202)&gt;1,_xlfn.CONCAT(A4202," (",M4202,")"),B4202)</f>
        <v>Yùdài Xiāng</v>
      </c>
      <c r="D4202" t="s">
        <v>1995</v>
      </c>
      <c r="E4202" t="s">
        <v>11</v>
      </c>
      <c r="F4202" t="str">
        <f>_xlfn.CONCAT(D4202,", ",H4202,", ",I4202,", ","四川省")</f>
        <v>玉带乡, 万源市, 达州市, 四川省</v>
      </c>
      <c r="G4202">
        <v>7073</v>
      </c>
      <c r="H4202" t="s">
        <v>8208</v>
      </c>
      <c r="I4202" t="s">
        <v>8202</v>
      </c>
      <c r="J4202" t="e">
        <f>VLOOKUP(F4202,[1]!china_towns_second__2[[Column1]:[Y]],3,FALSE)</f>
        <v>#N/A</v>
      </c>
      <c r="K4202" t="e">
        <f>VLOOKUP(F4202,[1]!china_towns_second__2[[Column1]:[Y]],2,FALSE)</f>
        <v>#N/A</v>
      </c>
      <c r="L4202" t="s">
        <v>13451</v>
      </c>
      <c r="M4202" t="str">
        <f>VLOOKUP(H4202,CHOOSE({1,2},Table22[Native],Table22[Name]),2,0)</f>
        <v>Wànyuán Shì</v>
      </c>
      <c r="N4202" s="15" t="str">
        <f>VLOOKUP(I4202,CHOOSE({1,2},Table22[Native],Table22[Name]),2,0)</f>
        <v>Dázhōu Shì</v>
      </c>
      <c r="O4202" s="15" t="str">
        <f t="shared" si="130"/>
        <v>Yudai Xiang (Dázhōu Shì)</v>
      </c>
      <c r="P4202" s="15" t="str">
        <f t="shared" si="131"/>
        <v>Yudai Xiang (Dázhōu Shì)</v>
      </c>
    </row>
    <row r="4203" spans="1:16" hidden="1" x14ac:dyDescent="0.25">
      <c r="A4203" t="s">
        <v>3269</v>
      </c>
      <c r="B4203" t="str">
        <f>IF(COUNTIF(A:A,A4203)&gt;1,_xlfn.CONCAT(A4203," (",N4203,")"),A4203)</f>
        <v>Yúdòng Xiāng</v>
      </c>
      <c r="C4203" t="str">
        <f>IF(COUNTIF(B:B,B4203)&gt;1,_xlfn.CONCAT(A4203," (",M4203,")"),B4203)</f>
        <v>Yúdòng Xiāng</v>
      </c>
      <c r="D4203" t="s">
        <v>3270</v>
      </c>
      <c r="E4203" t="s">
        <v>11</v>
      </c>
      <c r="F4203" t="str">
        <f>_xlfn.CONCAT(D4203,", ",H4203,", ",I4203,", ","四川省")</f>
        <v>鱼洞乡, 朝天区, 广元市, 四川省</v>
      </c>
      <c r="G4203">
        <v>4304</v>
      </c>
      <c r="H4203" t="s">
        <v>8249</v>
      </c>
      <c r="I4203" t="s">
        <v>8247</v>
      </c>
      <c r="J4203" t="e">
        <f>VLOOKUP(F4203,[1]!china_towns_second__2[[Column1]:[Y]],3,FALSE)</f>
        <v>#N/A</v>
      </c>
      <c r="K4203" t="e">
        <f>VLOOKUP(F4203,[1]!china_towns_second__2[[Column1]:[Y]],2,FALSE)</f>
        <v>#N/A</v>
      </c>
      <c r="L4203" t="s">
        <v>13452</v>
      </c>
      <c r="M4203" t="str">
        <f>VLOOKUP(H4203,CHOOSE({1,2},Table22[Native],Table22[Name]),2,0)</f>
        <v>Cháotiān Qū</v>
      </c>
      <c r="N4203" s="15" t="str">
        <f>VLOOKUP(I4203,CHOOSE({1,2},Table22[Native],Table22[Name]),2,0)</f>
        <v>Guăngyuán Shì</v>
      </c>
      <c r="O4203" s="15" t="str">
        <f t="shared" si="130"/>
        <v>Yudong Xiang (Guăngyuán Shì)</v>
      </c>
      <c r="P4203" s="15" t="str">
        <f t="shared" si="131"/>
        <v>Yudong Xiang (Guăngyuán Shì)</v>
      </c>
    </row>
    <row r="4204" spans="1:16" hidden="1" x14ac:dyDescent="0.25">
      <c r="A4204" t="s">
        <v>2806</v>
      </c>
      <c r="B4204" t="str">
        <f>IF(COUNTIF(A:A,A4204)&gt;1,_xlfn.CONCAT(A4204," (",N4204,")"),A4204)</f>
        <v>Yuèbā Xiāng</v>
      </c>
      <c r="C4204" t="str">
        <f>IF(COUNTIF(B:B,B4204)&gt;1,_xlfn.CONCAT(A4204," (",M4204,")"),B4204)</f>
        <v>Yuèbā Xiāng</v>
      </c>
      <c r="D4204" t="s">
        <v>2807</v>
      </c>
      <c r="E4204" t="s">
        <v>11</v>
      </c>
      <c r="F4204" t="str">
        <f>_xlfn.CONCAT(D4204,", ",H4204,", ",I4204,", ","四川省")</f>
        <v>岳巴乡, 德格县, 甘孜藏族自治州, 四川省</v>
      </c>
      <c r="G4204">
        <v>1814</v>
      </c>
      <c r="H4204" t="s">
        <v>8225</v>
      </c>
      <c r="I4204" t="s">
        <v>8219</v>
      </c>
      <c r="J4204" t="e">
        <f>VLOOKUP(F4204,[1]!china_towns_second__2[[Column1]:[Y]],3,FALSE)</f>
        <v>#N/A</v>
      </c>
      <c r="K4204" t="e">
        <f>VLOOKUP(F4204,[1]!china_towns_second__2[[Column1]:[Y]],2,FALSE)</f>
        <v>#N/A</v>
      </c>
      <c r="L4204" t="s">
        <v>13453</v>
      </c>
      <c r="M4204" t="str">
        <f>VLOOKUP(H4204,CHOOSE({1,2},Table22[Native],Table22[Name]),2,0)</f>
        <v>Dégé Xiàn</v>
      </c>
      <c r="N4204" s="15" t="str">
        <f>VLOOKUP(I4204,CHOOSE({1,2},Table22[Native],Table22[Name]),2,0)</f>
        <v>Gānzī Zàngzú Zìzhìzhōu</v>
      </c>
      <c r="O4204" s="15" t="str">
        <f t="shared" si="130"/>
        <v>Yueba Xiang (Gānzī Zàngzú Zìzhìzhōu)</v>
      </c>
      <c r="P4204" s="15" t="str">
        <f t="shared" si="131"/>
        <v>Yueba Xiang (Gānzī Zàngzú Zìzhìzhōu)</v>
      </c>
    </row>
    <row r="4205" spans="1:16" hidden="1" x14ac:dyDescent="0.25">
      <c r="A4205" t="s">
        <v>5091</v>
      </c>
      <c r="B4205" t="str">
        <f>IF(COUNTIF(A:A,A4205)&gt;1,_xlfn.CONCAT(A4205," (",N4205,")"),A4205)</f>
        <v>Yuèchéng Zhèn</v>
      </c>
      <c r="C4205" t="str">
        <f>IF(COUNTIF(B:B,B4205)&gt;1,_xlfn.CONCAT(A4205," (",M4205,")"),B4205)</f>
        <v>Yuèchéng Zhèn</v>
      </c>
      <c r="D4205" t="s">
        <v>5092</v>
      </c>
      <c r="E4205" t="s">
        <v>7</v>
      </c>
      <c r="F4205" t="str">
        <f>_xlfn.CONCAT(D4205,", ",H4205,", ",I4205,", ","四川省")</f>
        <v>越城镇, 越西县, 凉山彝族自治州, 四川省</v>
      </c>
      <c r="G4205">
        <v>34986</v>
      </c>
      <c r="H4205" t="s">
        <v>8287</v>
      </c>
      <c r="I4205" t="s">
        <v>8271</v>
      </c>
      <c r="J4205">
        <f>VLOOKUP(F4205,[1]!china_towns_second__2[[Column1]:[Y]],3,FALSE)</f>
        <v>28.6322506682436</v>
      </c>
      <c r="K4205">
        <f>VLOOKUP(F4205,[1]!china_towns_second__2[[Column1]:[Y]],2,FALSE)</f>
        <v>102.529337</v>
      </c>
      <c r="L4205" t="s">
        <v>13454</v>
      </c>
      <c r="M4205" t="str">
        <f>VLOOKUP(H4205,CHOOSE({1,2},Table22[Native],Table22[Name]),2,0)</f>
        <v>Yuèxī Xiàn</v>
      </c>
      <c r="N4205" s="15" t="str">
        <f>VLOOKUP(I4205,CHOOSE({1,2},Table22[Native],Table22[Name]),2,0)</f>
        <v>Liángshān Yízú Zìzhìzhōu</v>
      </c>
      <c r="O4205" s="15" t="str">
        <f t="shared" si="130"/>
        <v>Yuecheng Zhen (Liángshān Yízú Zìzhìzhōu)</v>
      </c>
      <c r="P4205" s="15" t="str">
        <f t="shared" si="131"/>
        <v>Yuecheng Zhen (Liángshān Yízú Zìzhìzhōu)</v>
      </c>
    </row>
    <row r="4206" spans="1:16" hidden="1" x14ac:dyDescent="0.25">
      <c r="A4206" t="s">
        <v>3271</v>
      </c>
      <c r="B4206" t="str">
        <f>IF(COUNTIF(A:A,A4206)&gt;1,_xlfn.CONCAT(A4206," (",N4206,")"),A4206)</f>
        <v>Yuèdōng Zhèn</v>
      </c>
      <c r="C4206" t="str">
        <f>IF(COUNTIF(B:B,B4206)&gt;1,_xlfn.CONCAT(A4206," (",M4206,")"),B4206)</f>
        <v>Yuèdōng Zhèn</v>
      </c>
      <c r="D4206" t="s">
        <v>3272</v>
      </c>
      <c r="E4206" t="s">
        <v>7</v>
      </c>
      <c r="F4206" t="str">
        <f>_xlfn.CONCAT(D4206,", ",H4206,", ",I4206,", ","四川省")</f>
        <v>岳东镇, 苍溪县, 广元市, 四川省</v>
      </c>
      <c r="G4206">
        <v>16083</v>
      </c>
      <c r="H4206" t="s">
        <v>8248</v>
      </c>
      <c r="I4206" t="s">
        <v>8247</v>
      </c>
      <c r="J4206">
        <f>VLOOKUP(F4206,[1]!china_towns_second__2[[Column1]:[Y]],3,FALSE)</f>
        <v>31.956009794438401</v>
      </c>
      <c r="K4206">
        <f>VLOOKUP(F4206,[1]!china_towns_second__2[[Column1]:[Y]],2,FALSE)</f>
        <v>106.2206781</v>
      </c>
      <c r="L4206" t="s">
        <v>13455</v>
      </c>
      <c r="M4206" t="str">
        <f>VLOOKUP(H4206,CHOOSE({1,2},Table22[Native],Table22[Name]),2,0)</f>
        <v>Cāngxī Xiàn</v>
      </c>
      <c r="N4206" s="15" t="str">
        <f>VLOOKUP(I4206,CHOOSE({1,2},Table22[Native],Table22[Name]),2,0)</f>
        <v>Guăngyuán Shì</v>
      </c>
      <c r="O4206" s="15" t="str">
        <f t="shared" si="130"/>
        <v>Yuedong Zhen (Guăngyuán Shì)</v>
      </c>
      <c r="P4206" s="15" t="str">
        <f t="shared" si="131"/>
        <v>Yuedong Zhen (Guăngyuán Shì)</v>
      </c>
    </row>
    <row r="4207" spans="1:16" hidden="1" x14ac:dyDescent="0.25">
      <c r="A4207" t="s">
        <v>5093</v>
      </c>
      <c r="B4207" t="str">
        <f>IF(COUNTIF(A:A,A4207)&gt;1,_xlfn.CONCAT(A4207," (",N4207,")"),A4207)</f>
        <v>Yuèhuá Xiāng</v>
      </c>
      <c r="C4207" t="str">
        <f>IF(COUNTIF(B:B,B4207)&gt;1,_xlfn.CONCAT(A4207," (",M4207,")"),B4207)</f>
        <v>Yuèhuá Xiāng</v>
      </c>
      <c r="D4207" t="s">
        <v>5094</v>
      </c>
      <c r="E4207" t="s">
        <v>11</v>
      </c>
      <c r="F4207" t="str">
        <f>_xlfn.CONCAT(D4207,", ",H4207,", ",I4207,", ","四川省")</f>
        <v>月华乡, 西昌市, 凉山彝族自治州, 四川省</v>
      </c>
      <c r="G4207">
        <v>15835</v>
      </c>
      <c r="H4207" t="s">
        <v>8284</v>
      </c>
      <c r="I4207" t="s">
        <v>8271</v>
      </c>
      <c r="J4207" t="e">
        <f>VLOOKUP(F4207,[1]!china_towns_second__2[[Column1]:[Y]],3,FALSE)</f>
        <v>#N/A</v>
      </c>
      <c r="K4207" t="e">
        <f>VLOOKUP(F4207,[1]!china_towns_second__2[[Column1]:[Y]],2,FALSE)</f>
        <v>#N/A</v>
      </c>
      <c r="L4207" t="s">
        <v>13456</v>
      </c>
      <c r="M4207" t="str">
        <f>VLOOKUP(H4207,CHOOSE({1,2},Table22[Native],Table22[Name]),2,0)</f>
        <v>Xīchāng Shì</v>
      </c>
      <c r="N4207" s="15" t="str">
        <f>VLOOKUP(I4207,CHOOSE({1,2},Table22[Native],Table22[Name]),2,0)</f>
        <v>Liángshān Yízú Zìzhìzhōu</v>
      </c>
      <c r="O4207" s="15" t="str">
        <f t="shared" si="130"/>
        <v>Yuehua Xiang (Liángshān Yízú Zìzhìzhōu)</v>
      </c>
      <c r="P4207" s="15" t="str">
        <f t="shared" si="131"/>
        <v>Yuehua Xiang (Liángshān Yízú Zìzhìzhōu)</v>
      </c>
    </row>
    <row r="4208" spans="1:16" hidden="1" x14ac:dyDescent="0.25">
      <c r="A4208" t="s">
        <v>1996</v>
      </c>
      <c r="B4208" t="str">
        <f>IF(COUNTIF(A:A,A4208)&gt;1,_xlfn.CONCAT(A4208," (",N4208,")"),A4208)</f>
        <v>Yuèhuá Zhèn [Yúhuá Xiāng]</v>
      </c>
      <c r="C4208" t="str">
        <f>IF(COUNTIF(B:B,B4208)&gt;1,_xlfn.CONCAT(A4208," (",M4208,")"),B4208)</f>
        <v>Yuèhuá Zhèn [Yúhuá Xiāng]</v>
      </c>
      <c r="D4208" t="s">
        <v>1997</v>
      </c>
      <c r="E4208" t="s">
        <v>7</v>
      </c>
      <c r="F4208" t="str">
        <f>_xlfn.CONCAT(D4208,", ",H4208,", ",I4208,", ","四川省")</f>
        <v>月华镇, 大竹县, 达州市, 四川省</v>
      </c>
      <c r="G4208">
        <v>25960</v>
      </c>
      <c r="H4208" t="s">
        <v>8204</v>
      </c>
      <c r="I4208" t="s">
        <v>8202</v>
      </c>
      <c r="J4208">
        <f>VLOOKUP(F4208,[1]!china_towns_second__2[[Column1]:[Y]],3,FALSE)</f>
        <v>30.809571259928902</v>
      </c>
      <c r="K4208">
        <f>VLOOKUP(F4208,[1]!china_towns_second__2[[Column1]:[Y]],2,FALSE)</f>
        <v>107.3070239</v>
      </c>
      <c r="L4208" t="s">
        <v>13457</v>
      </c>
      <c r="M4208" t="str">
        <f>VLOOKUP(H4208,CHOOSE({1,2},Table22[Native],Table22[Name]),2,0)</f>
        <v>Dàzhú Xiàn</v>
      </c>
      <c r="N4208" s="15" t="str">
        <f>VLOOKUP(I4208,CHOOSE({1,2},Table22[Native],Table22[Name]),2,0)</f>
        <v>Dázhōu Shì</v>
      </c>
      <c r="O4208" s="15" t="str">
        <f t="shared" si="130"/>
        <v>Yuehua Zhen [Yuhua Xiang] (Dázhōu Shì)</v>
      </c>
      <c r="P4208" s="15" t="str">
        <f t="shared" si="131"/>
        <v>Yuehua Zhen [Yuhua Xiang] (Dázhōu Shì)</v>
      </c>
    </row>
    <row r="4209" spans="1:16" hidden="1" x14ac:dyDescent="0.25">
      <c r="A4209" t="s">
        <v>775</v>
      </c>
      <c r="B4209" t="str">
        <f>IF(COUNTIF(A:A,A4209)&gt;1,_xlfn.CONCAT(A4209," (",N4209,")"),A4209)</f>
        <v>Yuèjiā Zhèn</v>
      </c>
      <c r="C4209" t="str">
        <f>IF(COUNTIF(B:B,B4209)&gt;1,_xlfn.CONCAT(A4209," (",M4209,")"),B4209)</f>
        <v>Yuèjiā Zhèn</v>
      </c>
      <c r="D4209" t="s">
        <v>776</v>
      </c>
      <c r="E4209" t="s">
        <v>7</v>
      </c>
      <c r="F4209" t="str">
        <f>_xlfn.CONCAT(D4209,", ",H4209,", ",I4209,", ","四川省")</f>
        <v>岳家镇, 平昌县, 巴中市, 四川省</v>
      </c>
      <c r="G4209">
        <v>10499</v>
      </c>
      <c r="H4209" t="s">
        <v>8176</v>
      </c>
      <c r="I4209" t="s">
        <v>8171</v>
      </c>
      <c r="J4209">
        <f>VLOOKUP(F4209,[1]!china_towns_second__2[[Column1]:[Y]],3,FALSE)</f>
        <v>31.464261234131101</v>
      </c>
      <c r="K4209">
        <f>VLOOKUP(F4209,[1]!china_towns_second__2[[Column1]:[Y]],2,FALSE)</f>
        <v>107.0570288</v>
      </c>
      <c r="L4209" t="s">
        <v>13458</v>
      </c>
      <c r="M4209" t="str">
        <f>VLOOKUP(H4209,CHOOSE({1,2},Table22[Native],Table22[Name]),2,0)</f>
        <v>Píngchāng Xiàn</v>
      </c>
      <c r="N4209" s="15" t="str">
        <f>VLOOKUP(I4209,CHOOSE({1,2},Table22[Native],Table22[Name]),2,0)</f>
        <v>Bāzhōng Shì</v>
      </c>
      <c r="O4209" s="15" t="str">
        <f t="shared" si="130"/>
        <v>Yuejia Zhen (Bāzhōng Shì)</v>
      </c>
      <c r="P4209" s="15" t="str">
        <f t="shared" si="131"/>
        <v>Yuejia Zhen (Bāzhōng Shì)</v>
      </c>
    </row>
    <row r="4210" spans="1:16" hidden="1" x14ac:dyDescent="0.25">
      <c r="A4210" t="s">
        <v>7702</v>
      </c>
      <c r="B4210" t="str">
        <f>IF(COUNTIF(A:A,A4210)&gt;1,_xlfn.CONCAT(A4210," (",N4210,")"),A4210)</f>
        <v>Yuèjiāng Zhèn</v>
      </c>
      <c r="C4210" t="str">
        <f>IF(COUNTIF(B:B,B4210)&gt;1,_xlfn.CONCAT(A4210," (",M4210,")"),B4210)</f>
        <v>Yuèjiāng Zhèn</v>
      </c>
      <c r="D4210" t="s">
        <v>7703</v>
      </c>
      <c r="E4210" t="s">
        <v>7</v>
      </c>
      <c r="F4210" t="str">
        <f>_xlfn.CONCAT(D4210,", ",H4210,", ",I4210,", ","四川省")</f>
        <v>月江镇, 高县, 宜宾市, 四川省</v>
      </c>
      <c r="G4210">
        <v>25448</v>
      </c>
      <c r="H4210" t="s">
        <v>8362</v>
      </c>
      <c r="I4210" t="s">
        <v>8359</v>
      </c>
      <c r="J4210">
        <f>VLOOKUP(F4210,[1]!china_towns_second__2[[Column1]:[Y]],3,FALSE)</f>
        <v>28.645564084867399</v>
      </c>
      <c r="K4210">
        <f>VLOOKUP(F4210,[1]!china_towns_second__2[[Column1]:[Y]],2,FALSE)</f>
        <v>104.6815794</v>
      </c>
      <c r="L4210" t="s">
        <v>13459</v>
      </c>
      <c r="M4210" t="str">
        <f>VLOOKUP(H4210,CHOOSE({1,2},Table22[Native],Table22[Name]),2,0)</f>
        <v>Gāo Xiàn</v>
      </c>
      <c r="N4210" s="15" t="str">
        <f>VLOOKUP(I4210,CHOOSE({1,2},Table22[Native],Table22[Name]),2,0)</f>
        <v>Yíbīn Shì</v>
      </c>
      <c r="O4210" s="15" t="str">
        <f t="shared" si="130"/>
        <v>Yuejiang Zhen (Yíbīn Shì)</v>
      </c>
      <c r="P4210" s="15" t="str">
        <f t="shared" si="131"/>
        <v>Yuejiang Zhen (Yíbīn Shì)</v>
      </c>
    </row>
    <row r="4211" spans="1:16" hidden="1" x14ac:dyDescent="0.25">
      <c r="A4211" t="s">
        <v>1404</v>
      </c>
      <c r="B4211" t="str">
        <f>IF(COUNTIF(A:A,A4211)&gt;1,_xlfn.CONCAT(A4211," (",N4211,")"),A4211)</f>
        <v>Yuèlái Zhèn (Chéngdū Shì)</v>
      </c>
      <c r="C4211" t="str">
        <f>IF(COUNTIF(B:B,B4211)&gt;1,_xlfn.CONCAT(A4211," (",M4211,")"),B4211)</f>
        <v>Yuèlái Zhèn (Chéngdū Shì)</v>
      </c>
      <c r="D4211" t="s">
        <v>1405</v>
      </c>
      <c r="E4211" t="s">
        <v>7</v>
      </c>
      <c r="F4211" t="str">
        <f>_xlfn.CONCAT(D4211,", ",H4211,", ",I4211,", ","四川省")</f>
        <v>悦来镇, 大邑县, 成都市, 四川省</v>
      </c>
      <c r="G4211">
        <v>22778</v>
      </c>
      <c r="H4211" t="s">
        <v>8183</v>
      </c>
      <c r="I4211" t="s">
        <v>8180</v>
      </c>
      <c r="J4211">
        <f>VLOOKUP(F4211,[1]!china_towns_second__2[[Column1]:[Y]],3,FALSE)</f>
        <v>30.634652230676998</v>
      </c>
      <c r="K4211">
        <f>VLOOKUP(F4211,[1]!china_towns_second__2[[Column1]:[Y]],2,FALSE)</f>
        <v>103.44606709999999</v>
      </c>
      <c r="L4211" t="s">
        <v>14509</v>
      </c>
      <c r="M4211" t="str">
        <f>VLOOKUP(H4211,CHOOSE({1,2},Table22[Native],Table22[Name]),2,0)</f>
        <v>Dàyì Xiàn</v>
      </c>
      <c r="N4211" s="15" t="str">
        <f>VLOOKUP(I4211,CHOOSE({1,2},Table22[Native],Table22[Name]),2,0)</f>
        <v>Chéngdū Shì</v>
      </c>
      <c r="O4211" s="15" t="str">
        <f t="shared" si="130"/>
        <v>Yuelai Zhen (Chengdu Shi) (Chéngdū Shì)</v>
      </c>
      <c r="P4211" s="15" t="str">
        <f t="shared" si="131"/>
        <v>Yuelai Zhen (Chengdu Shi) (Chéngdū Shì)</v>
      </c>
    </row>
    <row r="4212" spans="1:16" hidden="1" x14ac:dyDescent="0.25">
      <c r="A4212" t="s">
        <v>1404</v>
      </c>
      <c r="B4212" t="str">
        <f>IF(COUNTIF(A:A,A4212)&gt;1,_xlfn.CONCAT(A4212," (",N4212,")"),A4212)</f>
        <v>Yuèlái Zhèn (Déyáng Shì)</v>
      </c>
      <c r="C4212" t="str">
        <f>IF(COUNTIF(B:B,B4212)&gt;1,_xlfn.CONCAT(A4212," (",M4212,")"),B4212)</f>
        <v>Yuèlái Zhèn (Déyáng Shì)</v>
      </c>
      <c r="D4212" t="s">
        <v>1405</v>
      </c>
      <c r="E4212" t="s">
        <v>7</v>
      </c>
      <c r="F4212" t="str">
        <f>_xlfn.CONCAT(D4212,", ",H4212,", ",I4212,", ","四川省")</f>
        <v>悦来镇, 中江县, 德阳市, 四川省</v>
      </c>
      <c r="G4212">
        <v>20114</v>
      </c>
      <c r="H4212" t="s">
        <v>8217</v>
      </c>
      <c r="I4212" t="s">
        <v>8211</v>
      </c>
      <c r="J4212">
        <f>VLOOKUP(F4212,[1]!china_towns_second__2[[Column1]:[Y]],3,FALSE)</f>
        <v>30.965883578270098</v>
      </c>
      <c r="K4212">
        <f>VLOOKUP(F4212,[1]!china_towns_second__2[[Column1]:[Y]],2,FALSE)</f>
        <v>104.80502370000001</v>
      </c>
      <c r="L4212" t="s">
        <v>14510</v>
      </c>
      <c r="M4212" t="str">
        <f>VLOOKUP(H4212,CHOOSE({1,2},Table22[Native],Table22[Name]),2,0)</f>
        <v>Zhōngjiāng Xiàn</v>
      </c>
      <c r="N4212" s="15" t="str">
        <f>VLOOKUP(I4212,CHOOSE({1,2},Table22[Native],Table22[Name]),2,0)</f>
        <v>Déyáng Shì</v>
      </c>
      <c r="O4212" s="15" t="str">
        <f t="shared" si="130"/>
        <v>Yuelai Zhen (Deyang Shi) (Déyáng Shì)</v>
      </c>
      <c r="P4212" s="15" t="str">
        <f t="shared" si="131"/>
        <v>Yuelai Zhen (Deyang Shi) (Déyáng Shì)</v>
      </c>
    </row>
    <row r="4213" spans="1:16" hidden="1" x14ac:dyDescent="0.25">
      <c r="A4213" t="s">
        <v>1404</v>
      </c>
      <c r="B4213" t="str">
        <f>IF(COUNTIF(A:A,A4213)&gt;1,_xlfn.CONCAT(A4213," (",N4213,")"),A4213)</f>
        <v>Yuèlái Zhèn (Guăng'ān Shì)</v>
      </c>
      <c r="C4213" t="str">
        <f>IF(COUNTIF(B:B,B4213)&gt;1,_xlfn.CONCAT(A4213," (",M4213,")"),B4213)</f>
        <v>Yuèlái Zhèn (Guăng'ān Shì)</v>
      </c>
      <c r="D4213" t="s">
        <v>1405</v>
      </c>
      <c r="E4213" t="s">
        <v>7</v>
      </c>
      <c r="F4213" t="str">
        <f>_xlfn.CONCAT(D4213,", ",H4213,", ",I4213,", ","四川省")</f>
        <v>悦来镇, 广安区, 广安市, 四川省</v>
      </c>
      <c r="G4213">
        <v>18936</v>
      </c>
      <c r="H4213" t="s">
        <v>8240</v>
      </c>
      <c r="I4213" t="s">
        <v>8239</v>
      </c>
      <c r="J4213">
        <f>VLOOKUP(F4213,[1]!china_towns_second__2[[Column1]:[Y]],3,FALSE)</f>
        <v>30.6165387792731</v>
      </c>
      <c r="K4213">
        <f>VLOOKUP(F4213,[1]!china_towns_second__2[[Column1]:[Y]],2,FALSE)</f>
        <v>106.6209971</v>
      </c>
      <c r="L4213" t="s">
        <v>14511</v>
      </c>
      <c r="M4213" t="str">
        <f>VLOOKUP(H4213,CHOOSE({1,2},Table22[Native],Table22[Name]),2,0)</f>
        <v>Guăng'ān Qū</v>
      </c>
      <c r="N4213" s="15" t="str">
        <f>VLOOKUP(I4213,CHOOSE({1,2},Table22[Native],Table22[Name]),2,0)</f>
        <v>Guăng'ān Shì</v>
      </c>
      <c r="O4213" s="15" t="str">
        <f t="shared" si="130"/>
        <v>Yuelai Zhen (Guang'an Shi) (Guăng'ān Shì)</v>
      </c>
      <c r="P4213" s="15" t="str">
        <f t="shared" si="131"/>
        <v>Yuelai Zhen (Guang'an Shi) (Guăng'ān Shì)</v>
      </c>
    </row>
    <row r="4214" spans="1:16" hidden="1" x14ac:dyDescent="0.25">
      <c r="A4214" t="s">
        <v>1404</v>
      </c>
      <c r="B4214" t="str">
        <f>IF(COUNTIF(A:A,A4214)&gt;1,_xlfn.CONCAT(A4214," (",N4214,")"),A4214)</f>
        <v>Yuèlái Zhèn (Lèshān Shì)</v>
      </c>
      <c r="C4214" t="str">
        <f>IF(COUNTIF(B:B,B4214)&gt;1,_xlfn.CONCAT(A4214," (",M4214,")"),B4214)</f>
        <v>Yuèlái Zhèn (Lèshān Shì)</v>
      </c>
      <c r="D4214" t="s">
        <v>1405</v>
      </c>
      <c r="E4214" t="s">
        <v>7</v>
      </c>
      <c r="F4214" t="str">
        <f>_xlfn.CONCAT(D4214,", ",H4214,", ",I4214,", ","四川省")</f>
        <v>悦来镇, 市中区, 乐山市, 四川省</v>
      </c>
      <c r="G4214">
        <v>8572</v>
      </c>
      <c r="H4214" t="s">
        <v>8267</v>
      </c>
      <c r="I4214" t="s">
        <v>8256</v>
      </c>
      <c r="J4214">
        <f>VLOOKUP(F4214,[1]!china_towns_second__2[[Column1]:[Y]],3,FALSE)</f>
        <v>29.69082328899</v>
      </c>
      <c r="K4214">
        <f>VLOOKUP(F4214,[1]!china_towns_second__2[[Column1]:[Y]],2,FALSE)</f>
        <v>103.74416239999999</v>
      </c>
      <c r="L4214" t="s">
        <v>14512</v>
      </c>
      <c r="M4214" t="str">
        <f>VLOOKUP(H4214,CHOOSE({1,2},Table22[Native],Table22[Name]),2,0)</f>
        <v>Shìzhōng Qū</v>
      </c>
      <c r="N4214" s="15" t="str">
        <f>VLOOKUP(I4214,CHOOSE({1,2},Table22[Native],Table22[Name]),2,0)</f>
        <v>Lèshān Shì</v>
      </c>
      <c r="O4214" s="15" t="str">
        <f t="shared" si="130"/>
        <v>Yuelai Zhen (Leshan Shi) (Lèshān Shì)</v>
      </c>
      <c r="P4214" s="15" t="str">
        <f t="shared" si="131"/>
        <v>Yuelai Zhen (Leshan Shi) (Lèshān Shì)</v>
      </c>
    </row>
    <row r="4215" spans="1:16" hidden="1" x14ac:dyDescent="0.25">
      <c r="A4215" t="s">
        <v>3273</v>
      </c>
      <c r="B4215" t="str">
        <f>IF(COUNTIF(A:A,A4215)&gt;1,_xlfn.CONCAT(A4215," (",N4215,")"),A4215)</f>
        <v>Yuèshān Xiāng</v>
      </c>
      <c r="C4215" t="str">
        <f>IF(COUNTIF(B:B,B4215)&gt;1,_xlfn.CONCAT(A4215," (",M4215,")"),B4215)</f>
        <v>Yuèshān Xiāng</v>
      </c>
      <c r="D4215" t="s">
        <v>3274</v>
      </c>
      <c r="E4215" t="s">
        <v>11</v>
      </c>
      <c r="F4215" t="str">
        <f>_xlfn.CONCAT(D4215,", ",H4215,", ",I4215,", ","四川省")</f>
        <v>月山乡, 苍溪县, 广元市, 四川省</v>
      </c>
      <c r="G4215">
        <v>16007</v>
      </c>
      <c r="H4215" t="s">
        <v>8248</v>
      </c>
      <c r="I4215" t="s">
        <v>8247</v>
      </c>
      <c r="J4215" t="e">
        <f>VLOOKUP(F4215,[1]!china_towns_second__2[[Column1]:[Y]],3,FALSE)</f>
        <v>#N/A</v>
      </c>
      <c r="K4215" t="e">
        <f>VLOOKUP(F4215,[1]!china_towns_second__2[[Column1]:[Y]],2,FALSE)</f>
        <v>#N/A</v>
      </c>
      <c r="L4215" t="s">
        <v>13460</v>
      </c>
      <c r="M4215" t="str">
        <f>VLOOKUP(H4215,CHOOSE({1,2},Table22[Native],Table22[Name]),2,0)</f>
        <v>Cāngxī Xiàn</v>
      </c>
      <c r="N4215" s="15" t="str">
        <f>VLOOKUP(I4215,CHOOSE({1,2},Table22[Native],Table22[Name]),2,0)</f>
        <v>Guăngyuán Shì</v>
      </c>
      <c r="O4215" s="15" t="str">
        <f t="shared" si="130"/>
        <v>Yueshan Xiang (Guăngyuán Shì)</v>
      </c>
      <c r="P4215" s="15" t="str">
        <f t="shared" si="131"/>
        <v>Yueshan Xiang (Guăngyuán Shì)</v>
      </c>
    </row>
    <row r="4216" spans="1:16" hidden="1" x14ac:dyDescent="0.25">
      <c r="A4216" t="s">
        <v>5095</v>
      </c>
      <c r="B4216" t="str">
        <f>IF(COUNTIF(A:A,A4216)&gt;1,_xlfn.CONCAT(A4216," (",N4216,")"),A4216)</f>
        <v>Yuèwú Xiāng</v>
      </c>
      <c r="C4216" t="str">
        <f>IF(COUNTIF(B:B,B4216)&gt;1,_xlfn.CONCAT(A4216," (",M4216,")"),B4216)</f>
        <v>Yuèwú Xiāng</v>
      </c>
      <c r="D4216" t="s">
        <v>5096</v>
      </c>
      <c r="E4216" t="s">
        <v>11</v>
      </c>
      <c r="F4216" t="str">
        <f>_xlfn.CONCAT(D4216,", ",H4216,", ",I4216,", ","四川省")</f>
        <v>月吾乡, 普格县, 凉山彝族自治州, 四川省</v>
      </c>
      <c r="G4216">
        <v>2140</v>
      </c>
      <c r="H4216" t="s">
        <v>8283</v>
      </c>
      <c r="I4216" t="s">
        <v>8271</v>
      </c>
      <c r="J4216" t="e">
        <f>VLOOKUP(F4216,[1]!china_towns_second__2[[Column1]:[Y]],3,FALSE)</f>
        <v>#N/A</v>
      </c>
      <c r="K4216" t="e">
        <f>VLOOKUP(F4216,[1]!china_towns_second__2[[Column1]:[Y]],2,FALSE)</f>
        <v>#N/A</v>
      </c>
      <c r="L4216" t="s">
        <v>13461</v>
      </c>
      <c r="M4216" t="str">
        <f>VLOOKUP(H4216,CHOOSE({1,2},Table22[Native],Table22[Name]),2,0)</f>
        <v>Pŭgé Xiàn</v>
      </c>
      <c r="N4216" s="15" t="str">
        <f>VLOOKUP(I4216,CHOOSE({1,2},Table22[Native],Table22[Name]),2,0)</f>
        <v>Liángshān Yízú Zìzhìzhōu</v>
      </c>
      <c r="O4216" s="15" t="str">
        <f t="shared" si="130"/>
        <v>Yuewu Xiang (Liángshān Yízú Zìzhìzhōu)</v>
      </c>
      <c r="P4216" s="15" t="str">
        <f t="shared" si="131"/>
        <v>Yuewu Xiang (Liángshān Yízú Zìzhìzhōu)</v>
      </c>
    </row>
    <row r="4217" spans="1:16" hidden="1" x14ac:dyDescent="0.25">
      <c r="A4217" t="s">
        <v>6899</v>
      </c>
      <c r="B4217" t="str">
        <f>IF(COUNTIF(A:A,A4217)&gt;1,_xlfn.CONCAT(A4217," (",N4217,")"),A4217)</f>
        <v>Yuèxī Zhèn</v>
      </c>
      <c r="C4217" t="str">
        <f>IF(COUNTIF(B:B,B4217)&gt;1,_xlfn.CONCAT(A4217," (",M4217,")"),B4217)</f>
        <v>Yuèxī Zhèn</v>
      </c>
      <c r="D4217" t="s">
        <v>6900</v>
      </c>
      <c r="E4217" t="s">
        <v>7</v>
      </c>
      <c r="F4217" t="str">
        <f>_xlfn.CONCAT(D4217,", ",H4217,", ",I4217,", ","四川省")</f>
        <v>越溪镇, 威远县, 内江市, 四川省</v>
      </c>
      <c r="G4217">
        <v>17195</v>
      </c>
      <c r="H4217" t="s">
        <v>8332</v>
      </c>
      <c r="I4217" t="s">
        <v>8329</v>
      </c>
      <c r="J4217">
        <f>VLOOKUP(F4217,[1]!china_towns_second__2[[Column1]:[Y]],3,FALSE)</f>
        <v>29.6577650000104</v>
      </c>
      <c r="K4217">
        <f>VLOOKUP(F4217,[1]!china_towns_second__2[[Column1]:[Y]],2,FALSE)</f>
        <v>104.41658820000001</v>
      </c>
      <c r="L4217" t="s">
        <v>13462</v>
      </c>
      <c r="M4217" t="str">
        <f>VLOOKUP(H4217,CHOOSE({1,2},Table22[Native],Table22[Name]),2,0)</f>
        <v>Wēiyuăn Xiàn</v>
      </c>
      <c r="N4217" s="15" t="str">
        <f>VLOOKUP(I4217,CHOOSE({1,2},Table22[Native],Table22[Name]),2,0)</f>
        <v>Nèijiāng Shì</v>
      </c>
      <c r="O4217" s="15" t="str">
        <f t="shared" si="130"/>
        <v>Yuexi Zhen (Nèijiāng Shì)</v>
      </c>
      <c r="P4217" s="15" t="str">
        <f t="shared" si="131"/>
        <v>Yuexi Zhen (Nèijiāng Shì)</v>
      </c>
    </row>
    <row r="4218" spans="1:16" hidden="1" x14ac:dyDescent="0.25">
      <c r="A4218" t="s">
        <v>8122</v>
      </c>
      <c r="B4218" t="str">
        <f>IF(COUNTIF(A:A,A4218)&gt;1,_xlfn.CONCAT(A4218," (",N4218,")"),A4218)</f>
        <v>Yuèxīn Xiāng</v>
      </c>
      <c r="C4218" t="str">
        <f>IF(COUNTIF(B:B,B4218)&gt;1,_xlfn.CONCAT(A4218," (",M4218,")"),B4218)</f>
        <v>Yuèxīn Xiāng</v>
      </c>
      <c r="D4218" t="s">
        <v>8123</v>
      </c>
      <c r="E4218" t="s">
        <v>11</v>
      </c>
      <c r="F4218" t="str">
        <f>_xlfn.CONCAT(D4218,", ",H4218,", ",I4218,", ","四川省")</f>
        <v>岳新乡, 安岳县, 资阳市, 四川省</v>
      </c>
      <c r="G4218">
        <v>9661</v>
      </c>
      <c r="H4218" t="s">
        <v>8380</v>
      </c>
      <c r="I4218" t="s">
        <v>8379</v>
      </c>
      <c r="J4218" t="e">
        <f>VLOOKUP(F4218,[1]!china_towns_second__2[[Column1]:[Y]],3,FALSE)</f>
        <v>#N/A</v>
      </c>
      <c r="K4218" t="e">
        <f>VLOOKUP(F4218,[1]!china_towns_second__2[[Column1]:[Y]],2,FALSE)</f>
        <v>#N/A</v>
      </c>
      <c r="L4218" t="s">
        <v>13463</v>
      </c>
      <c r="M4218" t="str">
        <f>VLOOKUP(H4218,CHOOSE({1,2},Table22[Native],Table22[Name]),2,0)</f>
        <v>Ānyuè Xiàn</v>
      </c>
      <c r="N4218" s="15" t="str">
        <f>VLOOKUP(I4218,CHOOSE({1,2},Table22[Native],Table22[Name]),2,0)</f>
        <v>Zīyáng Shì</v>
      </c>
      <c r="O4218" s="15" t="str">
        <f t="shared" si="130"/>
        <v>Yuexin Xiang (Zīyáng Shì)</v>
      </c>
      <c r="P4218" s="15" t="str">
        <f t="shared" si="131"/>
        <v>Yuexin Xiang (Zīyáng Shì)</v>
      </c>
    </row>
    <row r="4219" spans="1:16" hidden="1" x14ac:dyDescent="0.25">
      <c r="A4219" t="s">
        <v>5580</v>
      </c>
      <c r="B4219" t="str">
        <f>IF(COUNTIF(A:A,A4219)&gt;1,_xlfn.CONCAT(A4219," (",N4219,")"),A4219)</f>
        <v>Yuèxīng Zhèn</v>
      </c>
      <c r="C4219" t="str">
        <f>IF(COUNTIF(B:B,B4219)&gt;1,_xlfn.CONCAT(A4219," (",M4219,")"),B4219)</f>
        <v>Yuèxīng Zhèn</v>
      </c>
      <c r="D4219" t="s">
        <v>5581</v>
      </c>
      <c r="E4219" t="s">
        <v>7</v>
      </c>
      <c r="F4219" t="str">
        <f>_xlfn.CONCAT(D4219,", ",H4219,", ",I4219,", ","四川省")</f>
        <v>悦兴镇, 东坡区, 眉山市, 四川省</v>
      </c>
      <c r="G4219">
        <v>24147</v>
      </c>
      <c r="H4219" t="s">
        <v>8301</v>
      </c>
      <c r="I4219" t="s">
        <v>8299</v>
      </c>
      <c r="J4219">
        <f>VLOOKUP(F4219,[1]!china_towns_second__2[[Column1]:[Y]],3,FALSE)</f>
        <v>30.144344347631201</v>
      </c>
      <c r="K4219">
        <f>VLOOKUP(F4219,[1]!china_towns_second__2[[Column1]:[Y]],2,FALSE)</f>
        <v>103.8017273</v>
      </c>
      <c r="L4219" t="s">
        <v>13464</v>
      </c>
      <c r="M4219" t="str">
        <f>VLOOKUP(H4219,CHOOSE({1,2},Table22[Native],Table22[Name]),2,0)</f>
        <v>Dōngpō Qū</v>
      </c>
      <c r="N4219" s="15" t="str">
        <f>VLOOKUP(I4219,CHOOSE({1,2},Table22[Native],Table22[Name]),2,0)</f>
        <v>Méishān Shì</v>
      </c>
      <c r="O4219" s="15" t="str">
        <f t="shared" si="130"/>
        <v>Yuexing Zhen (Méishān Shì)</v>
      </c>
      <c r="P4219" s="15" t="str">
        <f t="shared" si="131"/>
        <v>Yuexing Zhen (Méishān Shì)</v>
      </c>
    </row>
    <row r="4220" spans="1:16" hidden="1" x14ac:dyDescent="0.25">
      <c r="A4220" t="s">
        <v>8124</v>
      </c>
      <c r="B4220" t="str">
        <f>IF(COUNTIF(A:A,A4220)&gt;1,_xlfn.CONCAT(A4220," (",N4220,")"),A4220)</f>
        <v>Yuèyáng Zhèn</v>
      </c>
      <c r="C4220" t="str">
        <f>IF(COUNTIF(B:B,B4220)&gt;1,_xlfn.CONCAT(A4220," (",M4220,")"),B4220)</f>
        <v>Yuèyáng Zhèn</v>
      </c>
      <c r="D4220" t="s">
        <v>8125</v>
      </c>
      <c r="E4220" t="s">
        <v>7</v>
      </c>
      <c r="F4220" t="str">
        <f>_xlfn.CONCAT(D4220,", ",H4220,", ",I4220,", ","四川省")</f>
        <v>岳阳镇, 安岳县, 资阳市, 四川省</v>
      </c>
      <c r="G4220">
        <v>120993</v>
      </c>
      <c r="H4220" t="s">
        <v>8380</v>
      </c>
      <c r="I4220" t="s">
        <v>8379</v>
      </c>
      <c r="J4220">
        <f>VLOOKUP(F4220,[1]!china_towns_second__2[[Column1]:[Y]],3,FALSE)</f>
        <v>30.088137645388201</v>
      </c>
      <c r="K4220">
        <f>VLOOKUP(F4220,[1]!china_towns_second__2[[Column1]:[Y]],2,FALSE)</f>
        <v>105.3106549</v>
      </c>
      <c r="L4220" t="s">
        <v>13465</v>
      </c>
      <c r="M4220" t="str">
        <f>VLOOKUP(H4220,CHOOSE({1,2},Table22[Native],Table22[Name]),2,0)</f>
        <v>Ānyuè Xiàn</v>
      </c>
      <c r="N4220" s="15" t="str">
        <f>VLOOKUP(I4220,CHOOSE({1,2},Table22[Native],Table22[Name]),2,0)</f>
        <v>Zīyáng Shì</v>
      </c>
      <c r="O4220" s="15" t="str">
        <f t="shared" si="130"/>
        <v>Yueyang Zhen (Zīyáng Shì)</v>
      </c>
      <c r="P4220" s="15" t="str">
        <f t="shared" si="131"/>
        <v>Yueyang Zhen (Zīyáng Shì)</v>
      </c>
    </row>
    <row r="4221" spans="1:16" hidden="1" x14ac:dyDescent="0.25">
      <c r="A4221" t="s">
        <v>8126</v>
      </c>
      <c r="B4221" t="str">
        <f>IF(COUNTIF(A:A,A4221)&gt;1,_xlfn.CONCAT(A4221," (",N4221,")"),A4221)</f>
        <v>Yuèyuán Xiāng</v>
      </c>
      <c r="C4221" t="str">
        <f>IF(COUNTIF(B:B,B4221)&gt;1,_xlfn.CONCAT(A4221," (",M4221,")"),B4221)</f>
        <v>Yuèyuán Xiāng</v>
      </c>
      <c r="D4221" t="s">
        <v>8127</v>
      </c>
      <c r="E4221" t="s">
        <v>11</v>
      </c>
      <c r="F4221" t="str">
        <f>_xlfn.CONCAT(D4221,", ",H4221,", ",I4221,", ","四川省")</f>
        <v>岳源乡, 安岳县, 资阳市, 四川省</v>
      </c>
      <c r="G4221">
        <v>7393</v>
      </c>
      <c r="H4221" t="s">
        <v>8380</v>
      </c>
      <c r="I4221" t="s">
        <v>8379</v>
      </c>
      <c r="J4221" t="e">
        <f>VLOOKUP(F4221,[1]!china_towns_second__2[[Column1]:[Y]],3,FALSE)</f>
        <v>#N/A</v>
      </c>
      <c r="K4221" t="e">
        <f>VLOOKUP(F4221,[1]!china_towns_second__2[[Column1]:[Y]],2,FALSE)</f>
        <v>#N/A</v>
      </c>
      <c r="L4221" t="s">
        <v>13466</v>
      </c>
      <c r="M4221" t="str">
        <f>VLOOKUP(H4221,CHOOSE({1,2},Table22[Native],Table22[Name]),2,0)</f>
        <v>Ānyuè Xiàn</v>
      </c>
      <c r="N4221" s="15" t="str">
        <f>VLOOKUP(I4221,CHOOSE({1,2},Table22[Native],Table22[Name]),2,0)</f>
        <v>Zīyáng Shì</v>
      </c>
      <c r="O4221" s="15" t="str">
        <f t="shared" si="130"/>
        <v>Yueyuan Xiang (Zīyáng Shì)</v>
      </c>
      <c r="P4221" s="15" t="str">
        <f t="shared" si="131"/>
        <v>Yueyuan Xiang (Zīyáng Shì)</v>
      </c>
    </row>
    <row r="4222" spans="1:16" hidden="1" x14ac:dyDescent="0.25">
      <c r="A4222" t="s">
        <v>2808</v>
      </c>
      <c r="B4222" t="str">
        <f>IF(COUNTIF(A:A,A4222)&gt;1,_xlfn.CONCAT(A4222," (",N4222,")"),A4222)</f>
        <v>Yuèzhā Xiāng [→ Mòěrduōshān Zhèn]</v>
      </c>
      <c r="C4222" t="str">
        <f>IF(COUNTIF(B:B,B4222)&gt;1,_xlfn.CONCAT(A4222," (",M4222,")"),B4222)</f>
        <v>Yuèzhā Xiāng [→ Mòěrduōshān Zhèn]</v>
      </c>
      <c r="D4222" t="s">
        <v>2809</v>
      </c>
      <c r="E4222" t="s">
        <v>11</v>
      </c>
      <c r="F4222" t="str">
        <f>_xlfn.CONCAT(D4222,", ",H4222,", ",I4222,", ","四川省")</f>
        <v>岳扎乡, 丹巴县, 甘孜藏族自治州, 四川省</v>
      </c>
      <c r="G4222">
        <v>4071</v>
      </c>
      <c r="H4222" t="s">
        <v>8222</v>
      </c>
      <c r="I4222" t="s">
        <v>8219</v>
      </c>
      <c r="J4222" t="e">
        <f>VLOOKUP(F4222,[1]!china_towns_second__2[[Column1]:[Y]],3,FALSE)</f>
        <v>#N/A</v>
      </c>
      <c r="K4222" t="e">
        <f>VLOOKUP(F4222,[1]!china_towns_second__2[[Column1]:[Y]],2,FALSE)</f>
        <v>#N/A</v>
      </c>
      <c r="L4222" t="s">
        <v>13467</v>
      </c>
      <c r="M4222" t="str">
        <f>VLOOKUP(H4222,CHOOSE({1,2},Table22[Native],Table22[Name]),2,0)</f>
        <v>Dānbā Xiàn</v>
      </c>
      <c r="N4222" s="15" t="str">
        <f>VLOOKUP(I4222,CHOOSE({1,2},Table22[Native],Table22[Name]),2,0)</f>
        <v>Gānzī Zàngzú Zìzhìzhōu</v>
      </c>
      <c r="O4222" s="15" t="str">
        <f t="shared" si="130"/>
        <v>Yuezha Xiang [→ Moerduoshan Zhen] (Gānzī Zàngzú Zìzhìzhōu)</v>
      </c>
      <c r="P4222" s="15" t="str">
        <f t="shared" si="131"/>
        <v>Yuezha Xiang [→ Moerduoshan Zhen] (Gānzī Zàngzú Zìzhìzhōu)</v>
      </c>
    </row>
    <row r="4223" spans="1:16" hidden="1" x14ac:dyDescent="0.25">
      <c r="A4223" t="s">
        <v>6686</v>
      </c>
      <c r="B4223" t="str">
        <f>IF(COUNTIF(A:A,A4223)&gt;1,_xlfn.CONCAT(A4223," (",N4223,")"),A4223)</f>
        <v>Yuèzhōng Xiāng</v>
      </c>
      <c r="C4223" t="str">
        <f>IF(COUNTIF(B:B,B4223)&gt;1,_xlfn.CONCAT(A4223," (",M4223,")"),B4223)</f>
        <v>Yuèzhōng Xiāng</v>
      </c>
      <c r="D4223" t="s">
        <v>6687</v>
      </c>
      <c r="E4223" t="s">
        <v>11</v>
      </c>
      <c r="F4223" t="str">
        <f>_xlfn.CONCAT(D4223,", ",H4223,", ",I4223,", ","四川省")</f>
        <v>悦中乡, 营山县, 南充市, 四川省</v>
      </c>
      <c r="G4223">
        <v>7996</v>
      </c>
      <c r="H4223" t="s">
        <v>8327</v>
      </c>
      <c r="I4223" t="s">
        <v>8318</v>
      </c>
      <c r="J4223" t="e">
        <f>VLOOKUP(F4223,[1]!china_towns_second__2[[Column1]:[Y]],3,FALSE)</f>
        <v>#N/A</v>
      </c>
      <c r="K4223" t="e">
        <f>VLOOKUP(F4223,[1]!china_towns_second__2[[Column1]:[Y]],2,FALSE)</f>
        <v>#N/A</v>
      </c>
      <c r="L4223" t="s">
        <v>13468</v>
      </c>
      <c r="M4223" t="str">
        <f>VLOOKUP(H4223,CHOOSE({1,2},Table22[Native],Table22[Name]),2,0)</f>
        <v>Yíngshān Xiàn</v>
      </c>
      <c r="N4223" s="15" t="str">
        <f>VLOOKUP(I4223,CHOOSE({1,2},Table22[Native],Table22[Name]),2,0)</f>
        <v>Nánchōng Shì</v>
      </c>
      <c r="O4223" s="15" t="str">
        <f t="shared" si="130"/>
        <v>Yuezhong Xiang (Nánchōng Shì)</v>
      </c>
      <c r="P4223" s="15" t="str">
        <f t="shared" si="131"/>
        <v>Yuezhong Xiang (Nánchōng Shì)</v>
      </c>
    </row>
    <row r="4224" spans="1:16" hidden="1" x14ac:dyDescent="0.25">
      <c r="A4224" t="s">
        <v>3597</v>
      </c>
      <c r="B4224" t="str">
        <f>IF(COUNTIF(A:A,A4224)&gt;1,_xlfn.CONCAT(A4224," (",N4224,")"),A4224)</f>
        <v>Yúfēng Xiāng</v>
      </c>
      <c r="C4224" t="str">
        <f>IF(COUNTIF(B:B,B4224)&gt;1,_xlfn.CONCAT(A4224," (",M4224,")"),B4224)</f>
        <v>Yúfēng Xiāng</v>
      </c>
      <c r="D4224" t="s">
        <v>3598</v>
      </c>
      <c r="E4224" t="s">
        <v>11</v>
      </c>
      <c r="F4224" t="str">
        <f>_xlfn.CONCAT(D4224,", ",H4224,", ",I4224,", ","四川省")</f>
        <v>鱼峰乡, 岳池县, 广安市, 四川省</v>
      </c>
      <c r="G4224">
        <v>7261</v>
      </c>
      <c r="H4224" t="s">
        <v>8245</v>
      </c>
      <c r="I4224" t="s">
        <v>8239</v>
      </c>
      <c r="J4224" t="e">
        <f>VLOOKUP(F4224,[1]!china_towns_second__2[[Column1]:[Y]],3,FALSE)</f>
        <v>#N/A</v>
      </c>
      <c r="K4224" t="e">
        <f>VLOOKUP(F4224,[1]!china_towns_second__2[[Column1]:[Y]],2,FALSE)</f>
        <v>#N/A</v>
      </c>
      <c r="L4224" t="s">
        <v>13469</v>
      </c>
      <c r="M4224" t="str">
        <f>VLOOKUP(H4224,CHOOSE({1,2},Table22[Native],Table22[Name]),2,0)</f>
        <v>Yuèchí Xiàn</v>
      </c>
      <c r="N4224" s="15" t="str">
        <f>VLOOKUP(I4224,CHOOSE({1,2},Table22[Native],Table22[Name]),2,0)</f>
        <v>Guăng'ān Shì</v>
      </c>
      <c r="O4224" s="15" t="str">
        <f t="shared" si="130"/>
        <v>Yufeng Xiang (Guăng'ān Shì)</v>
      </c>
      <c r="P4224" s="15" t="str">
        <f t="shared" si="131"/>
        <v>Yufeng Xiang (Guăng'ān Shì)</v>
      </c>
    </row>
    <row r="4225" spans="1:16" hidden="1" x14ac:dyDescent="0.25">
      <c r="A4225" t="s">
        <v>7190</v>
      </c>
      <c r="B4225" t="str">
        <f>IF(COUNTIF(A:A,A4225)&gt;1,_xlfn.CONCAT(A4225," (",N4225,")"),A4225)</f>
        <v>Yùfēng Zhèn</v>
      </c>
      <c r="C4225" t="str">
        <f>IF(COUNTIF(B:B,B4225)&gt;1,_xlfn.CONCAT(A4225," (",M4225,")"),B4225)</f>
        <v>Yùfēng Zhèn</v>
      </c>
      <c r="D4225" t="s">
        <v>7191</v>
      </c>
      <c r="E4225" t="s">
        <v>7</v>
      </c>
      <c r="F4225" t="str">
        <f>_xlfn.CONCAT(D4225,", ",H4225,", ",I4225,", ","四川省")</f>
        <v>玉丰镇, 安居区, 遂宁市, 四川省</v>
      </c>
      <c r="G4225">
        <v>21470</v>
      </c>
      <c r="H4225" t="s">
        <v>8343</v>
      </c>
      <c r="I4225" t="s">
        <v>8342</v>
      </c>
      <c r="J4225">
        <f>VLOOKUP(F4225,[1]!china_towns_second__2[[Column1]:[Y]],3,FALSE)</f>
        <v>30.364629098922901</v>
      </c>
      <c r="K4225">
        <f>VLOOKUP(F4225,[1]!china_towns_second__2[[Column1]:[Y]],2,FALSE)</f>
        <v>105.5272387</v>
      </c>
      <c r="L4225" t="s">
        <v>13470</v>
      </c>
      <c r="M4225" t="str">
        <f>VLOOKUP(H4225,CHOOSE({1,2},Table22[Native],Table22[Name]),2,0)</f>
        <v>Ānjū Qū</v>
      </c>
      <c r="N4225" s="15" t="str">
        <f>VLOOKUP(I4225,CHOOSE({1,2},Table22[Native],Table22[Name]),2,0)</f>
        <v>Suìníng Shì</v>
      </c>
      <c r="O4225" s="15" t="str">
        <f t="shared" si="130"/>
        <v>Yufeng Zhen (Suìníng Shì)</v>
      </c>
      <c r="P4225" s="15" t="str">
        <f t="shared" si="131"/>
        <v>Yufeng Zhen (Suìníng Shì)</v>
      </c>
    </row>
    <row r="4226" spans="1:16" hidden="1" x14ac:dyDescent="0.25">
      <c r="A4226" t="s">
        <v>7192</v>
      </c>
      <c r="B4226" t="str">
        <f>IF(COUNTIF(A:A,A4226)&gt;1,_xlfn.CONCAT(A4226," (",N4226,")"),A4226)</f>
        <v>Yùfēng Zhèn [incl. Zhìshuĭ Xiāng]</v>
      </c>
      <c r="C4226" t="str">
        <f>IF(COUNTIF(B:B,B4226)&gt;1,_xlfn.CONCAT(A4226," (",M4226,")"),B4226)</f>
        <v>Yùfēng Zhèn [incl. Zhìshuĭ Xiāng]</v>
      </c>
      <c r="D4226" t="s">
        <v>7193</v>
      </c>
      <c r="E4226" t="s">
        <v>7</v>
      </c>
      <c r="F4226" t="str">
        <f>_xlfn.CONCAT(D4226,", ",H4226,", ",I4226,", ","四川省")</f>
        <v>玉峰镇, 大英县, 遂宁市, 四川省</v>
      </c>
      <c r="G4226">
        <v>50158</v>
      </c>
      <c r="H4226" t="s">
        <v>8345</v>
      </c>
      <c r="I4226" t="s">
        <v>8342</v>
      </c>
      <c r="J4226">
        <f>VLOOKUP(F4226,[1]!china_towns_second__2[[Column1]:[Y]],3,FALSE)</f>
        <v>30.591999054018899</v>
      </c>
      <c r="K4226">
        <f>VLOOKUP(F4226,[1]!china_towns_second__2[[Column1]:[Y]],2,FALSE)</f>
        <v>105.1589632</v>
      </c>
      <c r="L4226" t="s">
        <v>13471</v>
      </c>
      <c r="M4226" t="str">
        <f>VLOOKUP(H4226,CHOOSE({1,2},Table22[Native],Table22[Name]),2,0)</f>
        <v>Dàyīng Xiàn</v>
      </c>
      <c r="N4226" s="15" t="str">
        <f>VLOOKUP(I4226,CHOOSE({1,2},Table22[Native],Table22[Name]),2,0)</f>
        <v>Suìníng Shì</v>
      </c>
      <c r="O4226" s="15" t="str">
        <f t="shared" ref="O4226:O4289" si="132">_xlfn.CONCAT(L4226," (",N4226,")")</f>
        <v>Yufeng Zhen [incl. Zhishui Xiang] (Suìníng Shì)</v>
      </c>
      <c r="P4226" s="15" t="str">
        <f t="shared" ref="P4226:P4289" si="133">IF(COUNTIF(O:O,O4226)&gt;1,_xlfn.CONCAT(L4226," (",M4226,")"),O4226)</f>
        <v>Yufeng Zhen [incl. Zhishui Xiang] (Suìníng Shì)</v>
      </c>
    </row>
    <row r="4227" spans="1:16" hidden="1" x14ac:dyDescent="0.25">
      <c r="A4227" t="s">
        <v>7704</v>
      </c>
      <c r="B4227" t="str">
        <f>IF(COUNTIF(A:A,A4227)&gt;1,_xlfn.CONCAT(A4227," (",N4227,")"),A4227)</f>
        <v>Yùhé Miáozú Xiāng</v>
      </c>
      <c r="C4227" t="str">
        <f>IF(COUNTIF(B:B,B4227)&gt;1,_xlfn.CONCAT(A4227," (",M4227,")"),B4227)</f>
        <v>Yùhé Miáozú Xiāng</v>
      </c>
      <c r="D4227" t="s">
        <v>7705</v>
      </c>
      <c r="E4227" t="s">
        <v>11</v>
      </c>
      <c r="F4227" t="str">
        <f>_xlfn.CONCAT(D4227,", ",H4227,", ",I4227,", ","四川省")</f>
        <v>玉和苗族乡, 珙县, 宜宾市, 四川省</v>
      </c>
      <c r="G4227">
        <v>4846</v>
      </c>
      <c r="H4227" t="s">
        <v>8363</v>
      </c>
      <c r="I4227" t="s">
        <v>8359</v>
      </c>
      <c r="J4227" t="e">
        <f>VLOOKUP(F4227,[1]!china_towns_second__2[[Column1]:[Y]],3,FALSE)</f>
        <v>#N/A</v>
      </c>
      <c r="K4227" t="e">
        <f>VLOOKUP(F4227,[1]!china_towns_second__2[[Column1]:[Y]],2,FALSE)</f>
        <v>#N/A</v>
      </c>
      <c r="L4227" t="s">
        <v>13472</v>
      </c>
      <c r="M4227" t="str">
        <f>VLOOKUP(H4227,CHOOSE({1,2},Table22[Native],Table22[Name]),2,0)</f>
        <v>Gŏng Xiàn</v>
      </c>
      <c r="N4227" s="15" t="str">
        <f>VLOOKUP(I4227,CHOOSE({1,2},Table22[Native],Table22[Name]),2,0)</f>
        <v>Yíbīn Shì</v>
      </c>
      <c r="O4227" s="15" t="str">
        <f t="shared" si="132"/>
        <v>Yuhe Miaozu Xiang (Yíbīn Shì)</v>
      </c>
      <c r="P4227" s="15" t="str">
        <f t="shared" si="133"/>
        <v>Yuhe Miaozu Xiang (Yíbīn Shì)</v>
      </c>
    </row>
    <row r="4228" spans="1:16" hidden="1" x14ac:dyDescent="0.25">
      <c r="A4228" t="s">
        <v>6035</v>
      </c>
      <c r="B4228" t="str">
        <f>IF(COUNTIF(A:A,A4228)&gt;1,_xlfn.CONCAT(A4228," (",N4228,")"),A4228)</f>
        <v>Yùhé Zhèn</v>
      </c>
      <c r="C4228" t="str">
        <f>IF(COUNTIF(B:B,B4228)&gt;1,_xlfn.CONCAT(A4228," (",M4228,")"),B4228)</f>
        <v>Yùhé Zhèn</v>
      </c>
      <c r="D4228" t="s">
        <v>6036</v>
      </c>
      <c r="E4228" t="s">
        <v>7</v>
      </c>
      <c r="F4228" t="str">
        <f>_xlfn.CONCAT(D4228,", ",H4228,", ",I4228,", ","四川省")</f>
        <v>玉河镇, 游仙区, 绵阳市, 四川省</v>
      </c>
      <c r="G4228">
        <v>13089</v>
      </c>
      <c r="H4228" t="s">
        <v>8315</v>
      </c>
      <c r="I4228" t="s">
        <v>8307</v>
      </c>
      <c r="J4228">
        <f>VLOOKUP(F4228,[1]!china_towns_second__2[[Column1]:[Y]],3,FALSE)</f>
        <v>31.418830559014999</v>
      </c>
      <c r="K4228">
        <f>VLOOKUP(F4228,[1]!china_towns_second__2[[Column1]:[Y]],2,FALSE)</f>
        <v>105.099879</v>
      </c>
      <c r="L4228" t="s">
        <v>13473</v>
      </c>
      <c r="M4228" t="str">
        <f>VLOOKUP(H4228,CHOOSE({1,2},Table22[Native],Table22[Name]),2,0)</f>
        <v>Yóuxiān Qū</v>
      </c>
      <c r="N4228" s="15" t="str">
        <f>VLOOKUP(I4228,CHOOSE({1,2},Table22[Native],Table22[Name]),2,0)</f>
        <v>Miányáng Shì</v>
      </c>
      <c r="O4228" s="15" t="str">
        <f t="shared" si="132"/>
        <v>Yuhe Zhen (Miányáng Shì)</v>
      </c>
      <c r="P4228" s="15" t="str">
        <f t="shared" si="133"/>
        <v>Yuhe Zhen (Miányáng Shì)</v>
      </c>
    </row>
    <row r="4229" spans="1:16" hidden="1" x14ac:dyDescent="0.25">
      <c r="A4229" t="s">
        <v>6037</v>
      </c>
      <c r="B4229" t="str">
        <f>IF(COUNTIF(A:A,A4229)&gt;1,_xlfn.CONCAT(A4229," (",N4229,")"),A4229)</f>
        <v>Yùhuáng Zhèn</v>
      </c>
      <c r="C4229" t="str">
        <f>IF(COUNTIF(B:B,B4229)&gt;1,_xlfn.CONCAT(A4229," (",M4229,")"),B4229)</f>
        <v>Yùhuáng Zhèn</v>
      </c>
      <c r="D4229" t="s">
        <v>6038</v>
      </c>
      <c r="E4229" t="s">
        <v>7</v>
      </c>
      <c r="F4229" t="str">
        <f>_xlfn.CONCAT(D4229,", ",H4229,", ",I4229,", ","四川省")</f>
        <v>玉皇镇, 涪城区, 绵阳市, 四川省</v>
      </c>
      <c r="G4229">
        <v>8219</v>
      </c>
      <c r="H4229" t="s">
        <v>8310</v>
      </c>
      <c r="I4229" t="s">
        <v>8307</v>
      </c>
      <c r="J4229">
        <f>VLOOKUP(F4229,[1]!china_towns_second__2[[Column1]:[Y]],3,FALSE)</f>
        <v>31.293381334646099</v>
      </c>
      <c r="K4229">
        <f>VLOOKUP(F4229,[1]!china_towns_second__2[[Column1]:[Y]],2,FALSE)</f>
        <v>104.7138211</v>
      </c>
      <c r="L4229" t="s">
        <v>13474</v>
      </c>
      <c r="M4229" t="str">
        <f>VLOOKUP(H4229,CHOOSE({1,2},Table22[Native],Table22[Name]),2,0)</f>
        <v>Fúchéng Qū</v>
      </c>
      <c r="N4229" s="15" t="str">
        <f>VLOOKUP(I4229,CHOOSE({1,2},Table22[Native],Table22[Name]),2,0)</f>
        <v>Miányáng Shì</v>
      </c>
      <c r="O4229" s="15" t="str">
        <f t="shared" si="132"/>
        <v>Yuhuang Zhen (Miányáng Shì)</v>
      </c>
      <c r="P4229" s="15" t="str">
        <f t="shared" si="133"/>
        <v>Yuhuang Zhen (Miányáng Shì)</v>
      </c>
    </row>
    <row r="4230" spans="1:16" hidden="1" x14ac:dyDescent="0.25">
      <c r="A4230" t="s">
        <v>7877</v>
      </c>
      <c r="B4230" t="str">
        <f>IF(COUNTIF(A:A,A4230)&gt;1,_xlfn.CONCAT(A4230," (",N4230,")"),A4230)</f>
        <v>Yújiā Xiāng</v>
      </c>
      <c r="C4230" t="str">
        <f>IF(COUNTIF(B:B,B4230)&gt;1,_xlfn.CONCAT(A4230," (",M4230,")"),B4230)</f>
        <v>Yújiā Xiāng</v>
      </c>
      <c r="D4230" t="s">
        <v>7878</v>
      </c>
      <c r="E4230" t="s">
        <v>11</v>
      </c>
      <c r="F4230" t="str">
        <f>_xlfn.CONCAT(D4230,", ",H4230,", ",I4230,", ","四川省")</f>
        <v>于佳乡, 荣县, 自贡市, 四川省</v>
      </c>
      <c r="G4230">
        <v>6503</v>
      </c>
      <c r="H4230" t="s">
        <v>8375</v>
      </c>
      <c r="I4230" t="s">
        <v>8371</v>
      </c>
      <c r="J4230" t="e">
        <f>VLOOKUP(F4230,[1]!china_towns_second__2[[Column1]:[Y]],3,FALSE)</f>
        <v>#N/A</v>
      </c>
      <c r="K4230" t="e">
        <f>VLOOKUP(F4230,[1]!china_towns_second__2[[Column1]:[Y]],2,FALSE)</f>
        <v>#N/A</v>
      </c>
      <c r="L4230" t="s">
        <v>13475</v>
      </c>
      <c r="M4230" t="str">
        <f>VLOOKUP(H4230,CHOOSE({1,2},Table22[Native],Table22[Name]),2,0)</f>
        <v>Róng Xiàn</v>
      </c>
      <c r="N4230" s="15" t="str">
        <f>VLOOKUP(I4230,CHOOSE({1,2},Table22[Native],Table22[Name]),2,0)</f>
        <v>Zìgòng Shì</v>
      </c>
      <c r="O4230" s="15" t="str">
        <f t="shared" si="132"/>
        <v>Yujia Xiang (Zìgòng Shì)</v>
      </c>
      <c r="P4230" s="15" t="str">
        <f t="shared" si="133"/>
        <v>Yujia Xiang (Zìgòng Shì)</v>
      </c>
    </row>
    <row r="4231" spans="1:16" hidden="1" x14ac:dyDescent="0.25">
      <c r="A4231" t="s">
        <v>6688</v>
      </c>
      <c r="B4231" t="str">
        <f>IF(COUNTIF(A:A,A4231)&gt;1,_xlfn.CONCAT(A4231," (",N4231,")"),A4231)</f>
        <v>Yùjiā Xiāng</v>
      </c>
      <c r="C4231" t="str">
        <f>IF(COUNTIF(B:B,B4231)&gt;1,_xlfn.CONCAT(A4231," (",M4231,")"),B4231)</f>
        <v>Yùjiā Xiāng</v>
      </c>
      <c r="D4231" t="s">
        <v>6689</v>
      </c>
      <c r="E4231" t="s">
        <v>11</v>
      </c>
      <c r="F4231" t="str">
        <f>_xlfn.CONCAT(D4231,", ",H4231,", ",I4231,", ","四川省")</f>
        <v>喻家乡, 高坪区, 南充市, 四川省</v>
      </c>
      <c r="G4231">
        <v>6784</v>
      </c>
      <c r="H4231" t="s">
        <v>8319</v>
      </c>
      <c r="I4231" t="s">
        <v>8318</v>
      </c>
      <c r="J4231" t="e">
        <f>VLOOKUP(F4231,[1]!china_towns_second__2[[Column1]:[Y]],3,FALSE)</f>
        <v>#N/A</v>
      </c>
      <c r="K4231" t="e">
        <f>VLOOKUP(F4231,[1]!china_towns_second__2[[Column1]:[Y]],2,FALSE)</f>
        <v>#N/A</v>
      </c>
      <c r="L4231" t="s">
        <v>13475</v>
      </c>
      <c r="M4231" t="str">
        <f>VLOOKUP(H4231,CHOOSE({1,2},Table22[Native],Table22[Name]),2,0)</f>
        <v>Gāopíng Qū</v>
      </c>
      <c r="N4231" s="15" t="str">
        <f>VLOOKUP(I4231,CHOOSE({1,2},Table22[Native],Table22[Name]),2,0)</f>
        <v>Nánchōng Shì</v>
      </c>
      <c r="O4231" s="15" t="str">
        <f t="shared" si="132"/>
        <v>Yujia Xiang (Nánchōng Shì)</v>
      </c>
      <c r="P4231" s="15" t="str">
        <f t="shared" si="133"/>
        <v>Yujia Xiang (Nánchōng Shì)</v>
      </c>
    </row>
    <row r="4232" spans="1:16" hidden="1" x14ac:dyDescent="0.25">
      <c r="A4232" t="s">
        <v>6901</v>
      </c>
      <c r="B4232" t="str">
        <f>IF(COUNTIF(A:A,A4232)&gt;1,_xlfn.CONCAT(A4232," (",N4232,")"),A4232)</f>
        <v>Yújiàn Zhèn</v>
      </c>
      <c r="C4232" t="str">
        <f>IF(COUNTIF(B:B,B4232)&gt;1,_xlfn.CONCAT(A4232," (",M4232,")"),B4232)</f>
        <v>Yújiàn Zhèn</v>
      </c>
      <c r="D4232" t="s">
        <v>6902</v>
      </c>
      <c r="E4232" t="s">
        <v>7</v>
      </c>
      <c r="F4232" t="str">
        <f>_xlfn.CONCAT(D4232,", ",H4232,", ",I4232,", ","四川省")</f>
        <v>渔箭镇, 隆昌市, 内江市, 四川省</v>
      </c>
      <c r="G4232">
        <v>11877</v>
      </c>
      <c r="H4232" t="s">
        <v>8331</v>
      </c>
      <c r="I4232" t="s">
        <v>8329</v>
      </c>
      <c r="J4232">
        <f>VLOOKUP(F4232,[1]!china_towns_second__2[[Column1]:[Y]],3,FALSE)</f>
        <v>29.393810213549902</v>
      </c>
      <c r="K4232">
        <f>VLOOKUP(F4232,[1]!china_towns_second__2[[Column1]:[Y]],2,FALSE)</f>
        <v>105.40695220000001</v>
      </c>
      <c r="L4232" t="s">
        <v>13476</v>
      </c>
      <c r="M4232" t="str">
        <f>VLOOKUP(H4232,CHOOSE({1,2},Table22[Native],Table22[Name]),2,0)</f>
        <v>Lóngchāng Shì</v>
      </c>
      <c r="N4232" s="15" t="str">
        <f>VLOOKUP(I4232,CHOOSE({1,2},Table22[Native],Table22[Name]),2,0)</f>
        <v>Nèijiāng Shì</v>
      </c>
      <c r="O4232" s="15" t="str">
        <f t="shared" si="132"/>
        <v>Yujian Zhen (Nèijiāng Shì)</v>
      </c>
      <c r="P4232" s="15" t="str">
        <f t="shared" si="133"/>
        <v>Yujian Zhen (Nèijiāng Shì)</v>
      </c>
    </row>
    <row r="4233" spans="1:16" hidden="1" x14ac:dyDescent="0.25">
      <c r="A4233" t="s">
        <v>3991</v>
      </c>
      <c r="B4233" t="str">
        <f>IF(COUNTIF(A:A,A4233)&gt;1,_xlfn.CONCAT(A4233," (",N4233,")"),A4233)</f>
        <v>Yùjīn Zhèn</v>
      </c>
      <c r="C4233" t="str">
        <f>IF(COUNTIF(B:B,B4233)&gt;1,_xlfn.CONCAT(A4233," (",M4233,")"),B4233)</f>
        <v>Yùjīn Zhèn</v>
      </c>
      <c r="D4233" t="s">
        <v>3992</v>
      </c>
      <c r="E4233" t="s">
        <v>7</v>
      </c>
      <c r="F4233" t="str">
        <f>_xlfn.CONCAT(D4233,", ",H4233,", ",I4233,", ","四川省")</f>
        <v>玉津镇, 犍为县, 乐山市, 四川省</v>
      </c>
      <c r="G4233">
        <v>93977</v>
      </c>
      <c r="H4233" t="s">
        <v>8265</v>
      </c>
      <c r="I4233" t="s">
        <v>8256</v>
      </c>
      <c r="J4233">
        <f>VLOOKUP(F4233,[1]!china_towns_second__2[[Column1]:[Y]],3,FALSE)</f>
        <v>29.190023068311501</v>
      </c>
      <c r="K4233">
        <f>VLOOKUP(F4233,[1]!china_towns_second__2[[Column1]:[Y]],2,FALSE)</f>
        <v>103.9541858</v>
      </c>
      <c r="L4233" t="s">
        <v>13477</v>
      </c>
      <c r="M4233" t="str">
        <f>VLOOKUP(H4233,CHOOSE({1,2},Table22[Native],Table22[Name]),2,0)</f>
        <v>Qiánwéi Xiàn</v>
      </c>
      <c r="N4233" s="15" t="str">
        <f>VLOOKUP(I4233,CHOOSE({1,2},Table22[Native],Table22[Name]),2,0)</f>
        <v>Lèshān Shì</v>
      </c>
      <c r="O4233" s="15" t="str">
        <f t="shared" si="132"/>
        <v>Yujin Zhen (Lèshān Shì)</v>
      </c>
      <c r="P4233" s="15" t="str">
        <f t="shared" si="133"/>
        <v>Yujin Zhen (Lèshān Shì)</v>
      </c>
    </row>
    <row r="4234" spans="1:16" hidden="1" x14ac:dyDescent="0.25">
      <c r="A4234" t="s">
        <v>2810</v>
      </c>
      <c r="B4234" t="str">
        <f>IF(COUNTIF(A:A,A4234)&gt;1,_xlfn.CONCAT(A4234," (",N4234,")"),A4234)</f>
        <v>Yùkē Zhèn [incl. Jiăzōng Xiāng, Wéitā Xiāng]</v>
      </c>
      <c r="C4234" t="str">
        <f>IF(COUNTIF(B:B,B4234)&gt;1,_xlfn.CONCAT(A4234," (",M4234,")"),B4234)</f>
        <v>Yùkē Zhèn [incl. Jiăzōng Xiāng, Wéitā Xiāng]</v>
      </c>
      <c r="D4234" t="s">
        <v>2811</v>
      </c>
      <c r="E4234" t="s">
        <v>7</v>
      </c>
      <c r="F4234" t="str">
        <f>_xlfn.CONCAT(D4234,", ",H4234,", ",I4234,", ","四川省")</f>
        <v>玉科镇, 道孚县, 甘孜藏族自治州, 四川省</v>
      </c>
      <c r="G4234">
        <v>2607</v>
      </c>
      <c r="H4234" t="s">
        <v>8224</v>
      </c>
      <c r="I4234" t="s">
        <v>8219</v>
      </c>
      <c r="J4234">
        <f>VLOOKUP(F4234,[1]!china_towns_second__2[[Column1]:[Y]],3,FALSE)</f>
        <v>31.349904867665899</v>
      </c>
      <c r="K4234">
        <f>VLOOKUP(F4234,[1]!china_towns_second__2[[Column1]:[Y]],2,FALSE)</f>
        <v>101.08411510000001</v>
      </c>
      <c r="L4234" t="s">
        <v>13478</v>
      </c>
      <c r="M4234" t="str">
        <f>VLOOKUP(H4234,CHOOSE({1,2},Table22[Native],Table22[Name]),2,0)</f>
        <v>Dàofú Xiàn</v>
      </c>
      <c r="N4234" s="15" t="str">
        <f>VLOOKUP(I4234,CHOOSE({1,2},Table22[Native],Table22[Name]),2,0)</f>
        <v>Gānzī Zàngzú Zìzhìzhōu</v>
      </c>
      <c r="O4234" s="15" t="str">
        <f t="shared" si="132"/>
        <v>Yuke Zhen [incl. Jiazong Xiang, Weita Xiang] (Gānzī Zàngzú Zìzhìzhōu)</v>
      </c>
      <c r="P4234" s="15" t="str">
        <f t="shared" si="133"/>
        <v>Yuke Zhen [incl. Jiazong Xiang, Weita Xiang] (Gānzī Zàngzú Zìzhìzhōu)</v>
      </c>
    </row>
    <row r="4235" spans="1:16" hidden="1" x14ac:dyDescent="0.25">
      <c r="A4235" t="s">
        <v>6040</v>
      </c>
      <c r="B4235" t="str">
        <f>IF(COUNTIF(A:A,A4235)&gt;1,_xlfn.CONCAT(A4235," (",N4235,")"),A4235)</f>
        <v>Yŭlĭ Zhèn</v>
      </c>
      <c r="C4235" t="str">
        <f>IF(COUNTIF(B:B,B4235)&gt;1,_xlfn.CONCAT(A4235," (",M4235,")"),B4235)</f>
        <v>Yŭlĭ Zhèn</v>
      </c>
      <c r="D4235" t="s">
        <v>6041</v>
      </c>
      <c r="E4235" t="s">
        <v>7</v>
      </c>
      <c r="F4235" t="str">
        <f>_xlfn.CONCAT(D4235,", ",H4235,", ",I4235,", ","四川省")</f>
        <v>禹里镇, 北川羌族自治县, 绵阳市, 四川省</v>
      </c>
      <c r="G4235">
        <v>9633</v>
      </c>
      <c r="H4235" t="s">
        <v>8309</v>
      </c>
      <c r="I4235" t="s">
        <v>8307</v>
      </c>
      <c r="J4235">
        <f>VLOOKUP(F4235,[1]!china_towns_second__2[[Column1]:[Y]],3,FALSE)</f>
        <v>31.867786174444198</v>
      </c>
      <c r="K4235">
        <f>VLOOKUP(F4235,[1]!china_towns_second__2[[Column1]:[Y]],2,FALSE)</f>
        <v>104.2704159</v>
      </c>
      <c r="L4235" t="s">
        <v>13479</v>
      </c>
      <c r="M4235" t="str">
        <f>VLOOKUP(H4235,CHOOSE({1,2},Table22[Native],Table22[Name]),2,0)</f>
        <v>Bĕichuān Qiāngzú Zìzhìxiàn</v>
      </c>
      <c r="N4235" s="15" t="str">
        <f>VLOOKUP(I4235,CHOOSE({1,2},Table22[Native],Table22[Name]),2,0)</f>
        <v>Miányáng Shì</v>
      </c>
      <c r="O4235" s="15" t="str">
        <f t="shared" si="132"/>
        <v>Yuli Zhen (Miányáng Shì)</v>
      </c>
      <c r="P4235" s="15" t="str">
        <f t="shared" si="133"/>
        <v>Yuli Zhen (Miányáng Shì)</v>
      </c>
    </row>
    <row r="4236" spans="1:16" hidden="1" x14ac:dyDescent="0.25">
      <c r="A4236" t="s">
        <v>1406</v>
      </c>
      <c r="B4236" t="str">
        <f>IF(COUNTIF(A:A,A4236)&gt;1,_xlfn.CONCAT(A4236," (",N4236,")"),A4236)</f>
        <v>Yùlín Jiēdào [incl. Tiàosăntă Jiēdào]</v>
      </c>
      <c r="C4236" t="str">
        <f>IF(COUNTIF(B:B,B4236)&gt;1,_xlfn.CONCAT(A4236," (",M4236,")"),B4236)</f>
        <v>Yùlín Jiēdào [incl. Tiàosăntă Jiēdào]</v>
      </c>
      <c r="D4236" t="s">
        <v>1407</v>
      </c>
      <c r="E4236" t="s">
        <v>493</v>
      </c>
      <c r="F4236" t="str">
        <f>_xlfn.CONCAT(D4236,", ",H4236,", ",I4236,", ","四川省")</f>
        <v>玉林街道, 武侯区, 成都市, 四川省</v>
      </c>
      <c r="G4236">
        <v>149887</v>
      </c>
      <c r="H4236" t="s">
        <v>8198</v>
      </c>
      <c r="I4236" t="s">
        <v>8180</v>
      </c>
      <c r="J4236">
        <f>VLOOKUP(F4236,[1]!china_towns_second__2[[Column1]:[Y]],3,FALSE)</f>
        <v>30.6358485868539</v>
      </c>
      <c r="K4236">
        <f>VLOOKUP(F4236,[1]!china_towns_second__2[[Column1]:[Y]],2,FALSE)</f>
        <v>104.05908909999999</v>
      </c>
      <c r="L4236" t="s">
        <v>13480</v>
      </c>
      <c r="M4236" t="str">
        <f>VLOOKUP(H4236,CHOOSE({1,2},Table22[Native],Table22[Name]),2,0)</f>
        <v>Wŭhòu Qū</v>
      </c>
      <c r="N4236" s="15" t="str">
        <f>VLOOKUP(I4236,CHOOSE({1,2},Table22[Native],Table22[Name]),2,0)</f>
        <v>Chéngdū Shì</v>
      </c>
      <c r="O4236" s="15" t="str">
        <f t="shared" si="132"/>
        <v>Yulin Jiedao [incl. Tiaosanta Jiedao] (Chéngdū Shì)</v>
      </c>
      <c r="P4236" s="15" t="str">
        <f t="shared" si="133"/>
        <v>Yulin Jiedao [incl. Tiaosanta Jiedao] (Chéngdū Shì)</v>
      </c>
    </row>
    <row r="4237" spans="1:16" hidden="1" x14ac:dyDescent="0.25">
      <c r="A4237" t="s">
        <v>3599</v>
      </c>
      <c r="B4237" t="str">
        <f>IF(COUNTIF(A:A,A4237)&gt;1,_xlfn.CONCAT(A4237," (",N4237,")"),A4237)</f>
        <v>Yùlín Zhèn (Guăng'ān Shì)</v>
      </c>
      <c r="C4237" t="str">
        <f>IF(COUNTIF(B:B,B4237)&gt;1,_xlfn.CONCAT(A4237," (",M4237,")"),B4237)</f>
        <v>Yùlín Zhèn (Guăng'ān Shì)</v>
      </c>
      <c r="D4237" t="s">
        <v>3600</v>
      </c>
      <c r="E4237" t="s">
        <v>7</v>
      </c>
      <c r="F4237" t="str">
        <f>_xlfn.CONCAT(D4237,", ",H4237,", ",I4237,", ","四川省")</f>
        <v>御临镇, 邻水县, 广安市, 四川省</v>
      </c>
      <c r="G4237">
        <v>18886</v>
      </c>
      <c r="H4237" t="s">
        <v>8242</v>
      </c>
      <c r="I4237" t="s">
        <v>8239</v>
      </c>
      <c r="J4237">
        <f>VLOOKUP(F4237,[1]!china_towns_second__2[[Column1]:[Y]],3,FALSE)</f>
        <v>30.067701970368098</v>
      </c>
      <c r="K4237">
        <f>VLOOKUP(F4237,[1]!china_towns_second__2[[Column1]:[Y]],2,FALSE)</f>
        <v>106.9011594</v>
      </c>
      <c r="L4237" t="s">
        <v>14513</v>
      </c>
      <c r="M4237" t="str">
        <f>VLOOKUP(H4237,CHOOSE({1,2},Table22[Native],Table22[Name]),2,0)</f>
        <v>Línshuĭ Xiàn</v>
      </c>
      <c r="N4237" s="15" t="str">
        <f>VLOOKUP(I4237,CHOOSE({1,2},Table22[Native],Table22[Name]),2,0)</f>
        <v>Guăng'ān Shì</v>
      </c>
      <c r="O4237" s="15" t="str">
        <f t="shared" si="132"/>
        <v>Yulin Zhen (Guang'an Shi) (Guăng'ān Shì)</v>
      </c>
      <c r="P4237" s="15" t="str">
        <f t="shared" si="133"/>
        <v>Yulin Zhen (Guang'an Shi) (Guăng'ān Shì)</v>
      </c>
    </row>
    <row r="4238" spans="1:16" hidden="1" x14ac:dyDescent="0.25">
      <c r="A4238" t="s">
        <v>3599</v>
      </c>
      <c r="B4238" t="str">
        <f>IF(COUNTIF(A:A,A4238)&gt;1,_xlfn.CONCAT(A4238," (",N4238,")"),A4238)</f>
        <v>Yùlín Zhèn (Miányáng Shì)</v>
      </c>
      <c r="C4238" t="str">
        <f>IF(COUNTIF(B:B,B4238)&gt;1,_xlfn.CONCAT(A4238," (",M4238,")"),B4238)</f>
        <v>Yùlín Zhèn (Miányáng Shì)</v>
      </c>
      <c r="D4238" t="s">
        <v>6039</v>
      </c>
      <c r="E4238" t="s">
        <v>7</v>
      </c>
      <c r="F4238" t="str">
        <f>_xlfn.CONCAT(D4238,", ",H4238,", ",I4238,", ","四川省")</f>
        <v>玉林镇, 三台县, 绵阳市, 四川省</v>
      </c>
      <c r="G4238">
        <v>8667</v>
      </c>
      <c r="H4238" t="s">
        <v>8313</v>
      </c>
      <c r="I4238" t="s">
        <v>8307</v>
      </c>
      <c r="J4238">
        <f>VLOOKUP(F4238,[1]!china_towns_second__2[[Column1]:[Y]],3,FALSE)</f>
        <v>31.001003704900299</v>
      </c>
      <c r="K4238">
        <f>VLOOKUP(F4238,[1]!china_towns_second__2[[Column1]:[Y]],2,FALSE)</f>
        <v>105.05282459999999</v>
      </c>
      <c r="L4238" t="s">
        <v>14514</v>
      </c>
      <c r="M4238" t="str">
        <f>VLOOKUP(H4238,CHOOSE({1,2},Table22[Native],Table22[Name]),2,0)</f>
        <v>Sāntái Xiàn</v>
      </c>
      <c r="N4238" s="15" t="str">
        <f>VLOOKUP(I4238,CHOOSE({1,2},Table22[Native],Table22[Name]),2,0)</f>
        <v>Miányáng Shì</v>
      </c>
      <c r="O4238" s="15" t="str">
        <f t="shared" si="132"/>
        <v>Yulin Zhen (Mianyang Shi) (Miányáng Shì)</v>
      </c>
      <c r="P4238" s="15" t="str">
        <f t="shared" si="133"/>
        <v>Yulin Zhen (Mianyang Shi) (Miányáng Shì)</v>
      </c>
    </row>
    <row r="4239" spans="1:16" hidden="1" x14ac:dyDescent="0.25">
      <c r="A4239" t="s">
        <v>5097</v>
      </c>
      <c r="B4239" t="str">
        <f>IF(COUNTIF(A:A,A4239)&gt;1,_xlfn.CONCAT(A4239," (",N4239,")"),A4239)</f>
        <v>Yùlóng Huízú Xiāng</v>
      </c>
      <c r="C4239" t="str">
        <f>IF(COUNTIF(B:B,B4239)&gt;1,_xlfn.CONCAT(A4239," (",M4239,")"),B4239)</f>
        <v>Yùlóng Huízú Xiāng</v>
      </c>
      <c r="D4239" t="s">
        <v>5098</v>
      </c>
      <c r="E4239" t="s">
        <v>11</v>
      </c>
      <c r="F4239" t="str">
        <f>_xlfn.CONCAT(D4239,", ",H4239,", ",I4239,", ","四川省")</f>
        <v>裕隆回族乡, 西昌市, 凉山彝族自治州, 四川省</v>
      </c>
      <c r="G4239">
        <v>16125</v>
      </c>
      <c r="H4239" t="s">
        <v>8284</v>
      </c>
      <c r="I4239" t="s">
        <v>8271</v>
      </c>
      <c r="J4239" t="e">
        <f>VLOOKUP(F4239,[1]!china_towns_second__2[[Column1]:[Y]],3,FALSE)</f>
        <v>#N/A</v>
      </c>
      <c r="K4239" t="e">
        <f>VLOOKUP(F4239,[1]!china_towns_second__2[[Column1]:[Y]],2,FALSE)</f>
        <v>#N/A</v>
      </c>
      <c r="L4239" t="s">
        <v>13481</v>
      </c>
      <c r="M4239" t="str">
        <f>VLOOKUP(H4239,CHOOSE({1,2},Table22[Native],Table22[Name]),2,0)</f>
        <v>Xīchāng Shì</v>
      </c>
      <c r="N4239" s="15" t="str">
        <f>VLOOKUP(I4239,CHOOSE({1,2},Table22[Native],Table22[Name]),2,0)</f>
        <v>Liángshān Yízú Zìzhìzhōu</v>
      </c>
      <c r="O4239" s="15" t="str">
        <f t="shared" si="132"/>
        <v>Yulong Huizu Xiang (Liángshān Yízú Zìzhìzhōu)</v>
      </c>
      <c r="P4239" s="15" t="str">
        <f t="shared" si="133"/>
        <v>Yulong Huizu Xiang (Liángshān Yízú Zìzhìzhōu)</v>
      </c>
    </row>
    <row r="4240" spans="1:16" hidden="1" x14ac:dyDescent="0.25">
      <c r="A4240" t="s">
        <v>8128</v>
      </c>
      <c r="B4240" t="str">
        <f>IF(COUNTIF(A:A,A4240)&gt;1,_xlfn.CONCAT(A4240," (",N4240,")"),A4240)</f>
        <v>Yúlóng Xiāng</v>
      </c>
      <c r="C4240" t="str">
        <f>IF(COUNTIF(B:B,B4240)&gt;1,_xlfn.CONCAT(A4240," (",M4240,")"),B4240)</f>
        <v>Yúlóng Xiāng</v>
      </c>
      <c r="D4240" t="s">
        <v>8129</v>
      </c>
      <c r="E4240" t="s">
        <v>11</v>
      </c>
      <c r="F4240" t="str">
        <f>_xlfn.CONCAT(D4240,", ",H4240,", ",I4240,", ","四川省")</f>
        <v>鱼龙乡, 安岳县, 资阳市, 四川省</v>
      </c>
      <c r="G4240">
        <v>6628</v>
      </c>
      <c r="H4240" t="s">
        <v>8380</v>
      </c>
      <c r="I4240" t="s">
        <v>8379</v>
      </c>
      <c r="J4240" t="e">
        <f>VLOOKUP(F4240,[1]!china_towns_second__2[[Column1]:[Y]],3,FALSE)</f>
        <v>#N/A</v>
      </c>
      <c r="K4240" t="e">
        <f>VLOOKUP(F4240,[1]!china_towns_second__2[[Column1]:[Y]],2,FALSE)</f>
        <v>#N/A</v>
      </c>
      <c r="L4240" t="s">
        <v>13482</v>
      </c>
      <c r="M4240" t="str">
        <f>VLOOKUP(H4240,CHOOSE({1,2},Table22[Native],Table22[Name]),2,0)</f>
        <v>Ānyuè Xiàn</v>
      </c>
      <c r="N4240" s="15" t="str">
        <f>VLOOKUP(I4240,CHOOSE({1,2},Table22[Native],Table22[Name]),2,0)</f>
        <v>Zīyáng Shì</v>
      </c>
      <c r="O4240" s="15" t="str">
        <f t="shared" si="132"/>
        <v>Yulong Xiang (Zīyáng Shì)</v>
      </c>
      <c r="P4240" s="15" t="str">
        <f t="shared" si="133"/>
        <v>Yulong Xiang (Zīyáng Shì)</v>
      </c>
    </row>
    <row r="4241" spans="1:16" hidden="1" x14ac:dyDescent="0.25">
      <c r="A4241" t="s">
        <v>2812</v>
      </c>
      <c r="B4241" t="str">
        <f>IF(COUNTIF(A:A,A4241)&gt;1,_xlfn.CONCAT(A4241," (",N4241,")"),A4241)</f>
        <v>Yùlóng Xiāng</v>
      </c>
      <c r="C4241" t="str">
        <f>IF(COUNTIF(B:B,B4241)&gt;1,_xlfn.CONCAT(A4241," (",M4241,")"),B4241)</f>
        <v>Yùlóng Xiāng</v>
      </c>
      <c r="D4241" t="s">
        <v>2813</v>
      </c>
      <c r="E4241" t="s">
        <v>11</v>
      </c>
      <c r="F4241" t="str">
        <f>_xlfn.CONCAT(D4241,", ",H4241,", ",I4241,", ","四川省")</f>
        <v>玉隆乡, 德格县, 甘孜藏族自治州, 四川省</v>
      </c>
      <c r="G4241">
        <v>2128</v>
      </c>
      <c r="H4241" t="s">
        <v>8225</v>
      </c>
      <c r="I4241" t="s">
        <v>8219</v>
      </c>
      <c r="J4241" t="e">
        <f>VLOOKUP(F4241,[1]!china_towns_second__2[[Column1]:[Y]],3,FALSE)</f>
        <v>#N/A</v>
      </c>
      <c r="K4241" t="e">
        <f>VLOOKUP(F4241,[1]!china_towns_second__2[[Column1]:[Y]],2,FALSE)</f>
        <v>#N/A</v>
      </c>
      <c r="L4241" t="s">
        <v>13482</v>
      </c>
      <c r="M4241" t="str">
        <f>VLOOKUP(H4241,CHOOSE({1,2},Table22[Native],Table22[Name]),2,0)</f>
        <v>Dégé Xiàn</v>
      </c>
      <c r="N4241" s="15" t="str">
        <f>VLOOKUP(I4241,CHOOSE({1,2},Table22[Native],Table22[Name]),2,0)</f>
        <v>Gānzī Zàngzú Zìzhìzhōu</v>
      </c>
      <c r="O4241" s="15" t="str">
        <f t="shared" si="132"/>
        <v>Yulong Xiang (Gānzī Zàngzú Zìzhìzhōu)</v>
      </c>
      <c r="P4241" s="15" t="str">
        <f t="shared" si="133"/>
        <v>Yulong Xiang (Gānzī Zàngzú Zìzhìzhōu)</v>
      </c>
    </row>
    <row r="4242" spans="1:16" hidden="1" x14ac:dyDescent="0.25">
      <c r="A4242" t="s">
        <v>5582</v>
      </c>
      <c r="B4242" t="str">
        <f>IF(COUNTIF(A:A,A4242)&gt;1,_xlfn.CONCAT(A4242," (",N4242,")"),A4242)</f>
        <v>Yùlóng Zhèn (Méishān Shì)</v>
      </c>
      <c r="C4242" t="str">
        <f>IF(COUNTIF(B:B,B4242)&gt;1,_xlfn.CONCAT(A4242," (",M4242,")"),B4242)</f>
        <v>Yùlóng Zhèn (Méishān Shì)</v>
      </c>
      <c r="D4242" t="s">
        <v>5583</v>
      </c>
      <c r="E4242" t="s">
        <v>7</v>
      </c>
      <c r="F4242" t="str">
        <f>_xlfn.CONCAT(D4242,", ",H4242,", ",I4242,", ","四川省")</f>
        <v>玉龙镇, 仁寿县, 眉山市, 四川省</v>
      </c>
      <c r="G4242">
        <v>14936</v>
      </c>
      <c r="H4242" t="s">
        <v>8305</v>
      </c>
      <c r="I4242" t="s">
        <v>8299</v>
      </c>
      <c r="J4242">
        <f>VLOOKUP(F4242,[1]!china_towns_second__2[[Column1]:[Y]],3,FALSE)</f>
        <v>29.952494648930202</v>
      </c>
      <c r="K4242">
        <f>VLOOKUP(F4242,[1]!china_towns_second__2[[Column1]:[Y]],2,FALSE)</f>
        <v>104.3718654</v>
      </c>
      <c r="L4242" t="s">
        <v>14515</v>
      </c>
      <c r="M4242" t="str">
        <f>VLOOKUP(H4242,CHOOSE({1,2},Table22[Native],Table22[Name]),2,0)</f>
        <v>Rénshòu Xiàn</v>
      </c>
      <c r="N4242" s="15" t="str">
        <f>VLOOKUP(I4242,CHOOSE({1,2},Table22[Native],Table22[Name]),2,0)</f>
        <v>Méishān Shì</v>
      </c>
      <c r="O4242" s="15" t="str">
        <f t="shared" si="132"/>
        <v>Yulong Zhen (Meishan Shi) (Méishān Shì)</v>
      </c>
      <c r="P4242" s="15" t="str">
        <f t="shared" si="133"/>
        <v>Yulong Zhen (Meishan Shi) (Méishān Shì)</v>
      </c>
    </row>
    <row r="4243" spans="1:16" hidden="1" x14ac:dyDescent="0.25">
      <c r="A4243" t="s">
        <v>5582</v>
      </c>
      <c r="B4243" t="str">
        <f>IF(COUNTIF(A:A,A4243)&gt;1,_xlfn.CONCAT(A4243," (",N4243,")"),A4243)</f>
        <v>Yùlóng Zhèn (Miányáng Shì)</v>
      </c>
      <c r="C4243" t="str">
        <f>IF(COUNTIF(B:B,B4243)&gt;1,_xlfn.CONCAT(A4243," (",M4243,")"),B4243)</f>
        <v>Yùlóng Zhèn (Miányáng Shì)</v>
      </c>
      <c r="D4243" t="s">
        <v>5583</v>
      </c>
      <c r="E4243" t="s">
        <v>7</v>
      </c>
      <c r="F4243" t="str">
        <f>_xlfn.CONCAT(D4243,", ",H4243,", ",I4243,", ","四川省")</f>
        <v>玉龙镇, 盐亭县, 绵阳市, 四川省</v>
      </c>
      <c r="G4243">
        <v>19849</v>
      </c>
      <c r="H4243" t="s">
        <v>8314</v>
      </c>
      <c r="I4243" t="s">
        <v>8307</v>
      </c>
      <c r="J4243">
        <f>VLOOKUP(F4243,[1]!china_towns_second__2[[Column1]:[Y]],3,FALSE)</f>
        <v>31.092501291657999</v>
      </c>
      <c r="K4243">
        <f>VLOOKUP(F4243,[1]!china_towns_second__2[[Column1]:[Y]],2,FALSE)</f>
        <v>105.48358159999999</v>
      </c>
      <c r="L4243" t="s">
        <v>14516</v>
      </c>
      <c r="M4243" t="str">
        <f>VLOOKUP(H4243,CHOOSE({1,2},Table22[Native],Table22[Name]),2,0)</f>
        <v>Yántíng Xiàn</v>
      </c>
      <c r="N4243" s="15" t="str">
        <f>VLOOKUP(I4243,CHOOSE({1,2},Table22[Native],Table22[Name]),2,0)</f>
        <v>Miányáng Shì</v>
      </c>
      <c r="O4243" s="15" t="str">
        <f t="shared" si="132"/>
        <v>Yulong Zhen (Mianyang Shi) (Miányáng Shì)</v>
      </c>
      <c r="P4243" s="15" t="str">
        <f t="shared" si="133"/>
        <v>Yulong Zhen (Mianyang Shi) (Miányáng Shì)</v>
      </c>
    </row>
    <row r="4244" spans="1:16" hidden="1" x14ac:dyDescent="0.25">
      <c r="A4244" t="s">
        <v>7011</v>
      </c>
      <c r="B4244" t="str">
        <f>IF(COUNTIF(A:A,A4244)&gt;1,_xlfn.CONCAT(A4244," (",N4244,")"),A4244)</f>
        <v>Yúmén Zhèn</v>
      </c>
      <c r="C4244" t="str">
        <f>IF(COUNTIF(B:B,B4244)&gt;1,_xlfn.CONCAT(A4244," (",M4244,")"),B4244)</f>
        <v>Yúmén Zhèn</v>
      </c>
      <c r="D4244" t="s">
        <v>7012</v>
      </c>
      <c r="E4244" t="s">
        <v>7</v>
      </c>
      <c r="F4244" t="str">
        <f>_xlfn.CONCAT(D4244,", ",H4244,", ",I4244,", ","四川省")</f>
        <v>渔门镇, 盐边县, 攀枝花市, 四川省</v>
      </c>
      <c r="G4244">
        <v>20783</v>
      </c>
      <c r="H4244" t="s">
        <v>8340</v>
      </c>
      <c r="I4244" t="s">
        <v>8335</v>
      </c>
      <c r="J4244">
        <f>VLOOKUP(F4244,[1]!china_towns_second__2[[Column1]:[Y]],3,FALSE)</f>
        <v>26.867814251347902</v>
      </c>
      <c r="K4244">
        <f>VLOOKUP(F4244,[1]!china_towns_second__2[[Column1]:[Y]],2,FALSE)</f>
        <v>101.538591</v>
      </c>
      <c r="L4244" t="s">
        <v>13483</v>
      </c>
      <c r="M4244" t="str">
        <f>VLOOKUP(H4244,CHOOSE({1,2},Table22[Native],Table22[Name]),2,0)</f>
        <v>Yánbiān Xiàn</v>
      </c>
      <c r="N4244" s="15" t="str">
        <f>VLOOKUP(I4244,CHOOSE({1,2},Table22[Native],Table22[Name]),2,0)</f>
        <v>Pānzhīhuā Shì</v>
      </c>
      <c r="O4244" s="15" t="str">
        <f t="shared" si="132"/>
        <v>Yumen Zhen (Pānzhīhuā Shì)</v>
      </c>
      <c r="P4244" s="15" t="str">
        <f t="shared" si="133"/>
        <v>Yumen Zhen (Pānzhīhuā Shì)</v>
      </c>
    </row>
    <row r="4245" spans="1:16" hidden="1" x14ac:dyDescent="0.25">
      <c r="A4245" t="s">
        <v>3601</v>
      </c>
      <c r="B4245" t="str">
        <f>IF(COUNTIF(A:A,A4245)&gt;1,_xlfn.CONCAT(A4245," (",N4245,")"),A4245)</f>
        <v>Yùmín Zhèn</v>
      </c>
      <c r="C4245" t="str">
        <f>IF(COUNTIF(B:B,B4245)&gt;1,_xlfn.CONCAT(A4245," (",M4245,")"),B4245)</f>
        <v>Yùmín Zhèn</v>
      </c>
      <c r="D4245" t="s">
        <v>3602</v>
      </c>
      <c r="E4245" t="s">
        <v>7</v>
      </c>
      <c r="F4245" t="str">
        <f>_xlfn.CONCAT(D4245,", ",H4245,", ",I4245,", ","四川省")</f>
        <v>裕民镇, 岳池县, 广安市, 四川省</v>
      </c>
      <c r="G4245">
        <v>23125</v>
      </c>
      <c r="H4245" t="s">
        <v>8245</v>
      </c>
      <c r="I4245" t="s">
        <v>8239</v>
      </c>
      <c r="J4245">
        <f>VLOOKUP(F4245,[1]!china_towns_second__2[[Column1]:[Y]],3,FALSE)</f>
        <v>30.3404777755322</v>
      </c>
      <c r="K4245">
        <f>VLOOKUP(F4245,[1]!china_towns_second__2[[Column1]:[Y]],2,FALSE)</f>
        <v>106.46201480000001</v>
      </c>
      <c r="L4245" t="s">
        <v>13484</v>
      </c>
      <c r="M4245" t="str">
        <f>VLOOKUP(H4245,CHOOSE({1,2},Table22[Native],Table22[Name]),2,0)</f>
        <v>Yuèchí Xiàn</v>
      </c>
      <c r="N4245" s="15" t="str">
        <f>VLOOKUP(I4245,CHOOSE({1,2},Table22[Native],Table22[Name]),2,0)</f>
        <v>Guăng'ān Shì</v>
      </c>
      <c r="O4245" s="15" t="str">
        <f t="shared" si="132"/>
        <v>Yumin Zhen (Guăng'ān Shì)</v>
      </c>
      <c r="P4245" s="15" t="str">
        <f t="shared" si="133"/>
        <v>Yumin Zhen (Guăng'ān Shì)</v>
      </c>
    </row>
    <row r="4246" spans="1:16" hidden="1" x14ac:dyDescent="0.25">
      <c r="A4246" t="s">
        <v>5099</v>
      </c>
      <c r="B4246" t="str">
        <f>IF(COUNTIF(A:A,A4246)&gt;1,_xlfn.CONCAT(A4246," (",N4246,")"),A4246)</f>
        <v>Yúndiàn Zhèn</v>
      </c>
      <c r="C4246" t="str">
        <f>IF(COUNTIF(B:B,B4246)&gt;1,_xlfn.CONCAT(A4246," (",M4246,")"),B4246)</f>
        <v>Yúndiàn Zhèn</v>
      </c>
      <c r="D4246" t="s">
        <v>5100</v>
      </c>
      <c r="E4246" t="s">
        <v>7</v>
      </c>
      <c r="F4246" t="str">
        <f>_xlfn.CONCAT(D4246,", ",H4246,", ",I4246,", ","四川省")</f>
        <v>云甸镇, 会理县, 凉山彝族自治州, 四川省</v>
      </c>
      <c r="G4246">
        <v>15858</v>
      </c>
      <c r="H4246" t="s">
        <v>8276</v>
      </c>
      <c r="I4246" t="s">
        <v>8271</v>
      </c>
      <c r="J4246">
        <f>VLOOKUP(F4246,[1]!china_towns_second__2[[Column1]:[Y]],3,FALSE)</f>
        <v>27.051713972286102</v>
      </c>
      <c r="K4246">
        <f>VLOOKUP(F4246,[1]!china_towns_second__2[[Column1]:[Y]],2,FALSE)</f>
        <v>102.27082230000001</v>
      </c>
      <c r="L4246" t="s">
        <v>13485</v>
      </c>
      <c r="M4246" t="str">
        <f>VLOOKUP(H4246,CHOOSE({1,2},Table22[Native],Table22[Name]),2,0)</f>
        <v>Huìlĭ Xiàn</v>
      </c>
      <c r="N4246" s="15" t="str">
        <f>VLOOKUP(I4246,CHOOSE({1,2},Table22[Native],Table22[Name]),2,0)</f>
        <v>Liángshān Yízú Zìzhìzhōu</v>
      </c>
      <c r="O4246" s="15" t="str">
        <f t="shared" si="132"/>
        <v>Yundian Zhen (Liángshān Yízú Zìzhìzhōu)</v>
      </c>
      <c r="P4246" s="15" t="str">
        <f t="shared" si="133"/>
        <v>Yundian Zhen (Liángshān Yízú Zìzhìzhōu)</v>
      </c>
    </row>
    <row r="4247" spans="1:16" hidden="1" x14ac:dyDescent="0.25">
      <c r="A4247" t="s">
        <v>6903</v>
      </c>
      <c r="B4247" t="str">
        <f>IF(COUNTIF(A:A,A4247)&gt;1,_xlfn.CONCAT(A4247," (",N4247,")"),A4247)</f>
        <v>Yúndĭng Zhèn</v>
      </c>
      <c r="C4247" t="str">
        <f>IF(COUNTIF(B:B,B4247)&gt;1,_xlfn.CONCAT(A4247," (",M4247,")"),B4247)</f>
        <v>Yúndĭng Zhèn</v>
      </c>
      <c r="D4247" t="s">
        <v>778</v>
      </c>
      <c r="E4247" t="s">
        <v>7</v>
      </c>
      <c r="F4247" t="str">
        <f>_xlfn.CONCAT(D4247,", ",H4247,", ",I4247,", ","四川省")</f>
        <v>云顶镇, 隆昌市, 内江市, 四川省</v>
      </c>
      <c r="G4247">
        <v>35195</v>
      </c>
      <c r="H4247" t="s">
        <v>8331</v>
      </c>
      <c r="I4247" t="s">
        <v>8329</v>
      </c>
      <c r="J4247">
        <f>VLOOKUP(F4247,[1]!china_towns_second__2[[Column1]:[Y]],3,FALSE)</f>
        <v>29.248311468141399</v>
      </c>
      <c r="K4247">
        <f>VLOOKUP(F4247,[1]!china_towns_second__2[[Column1]:[Y]],2,FALSE)</f>
        <v>105.274871</v>
      </c>
      <c r="L4247" t="s">
        <v>13486</v>
      </c>
      <c r="M4247" t="str">
        <f>VLOOKUP(H4247,CHOOSE({1,2},Table22[Native],Table22[Name]),2,0)</f>
        <v>Lóngchāng Shì</v>
      </c>
      <c r="N4247" s="15" t="str">
        <f>VLOOKUP(I4247,CHOOSE({1,2},Table22[Native],Table22[Name]),2,0)</f>
        <v>Nèijiāng Shì</v>
      </c>
      <c r="O4247" s="15" t="str">
        <f t="shared" si="132"/>
        <v>Yunding Zhen (Nèijiāng Shì)</v>
      </c>
      <c r="P4247" s="15" t="str">
        <f t="shared" si="133"/>
        <v>Yunding Zhen (Nèijiāng Shì)</v>
      </c>
    </row>
    <row r="4248" spans="1:16" hidden="1" x14ac:dyDescent="0.25">
      <c r="A4248" t="s">
        <v>777</v>
      </c>
      <c r="B4248" t="str">
        <f>IF(COUNTIF(A:A,A4248)&gt;1,_xlfn.CONCAT(A4248," (",N4248,")"),A4248)</f>
        <v>Yúndǐng Zhèn [Hēitán Xiāng]</v>
      </c>
      <c r="C4248" t="str">
        <f>IF(COUNTIF(B:B,B4248)&gt;1,_xlfn.CONCAT(A4248," (",M4248,")"),B4248)</f>
        <v>Yúndǐng Zhèn [Hēitán Xiāng]</v>
      </c>
      <c r="D4248" t="s">
        <v>778</v>
      </c>
      <c r="E4248" t="s">
        <v>7</v>
      </c>
      <c r="F4248" t="str">
        <f>_xlfn.CONCAT(D4248,", ",H4248,", ",I4248,", ","四川省")</f>
        <v>云顶镇, 南江县, 巴中市, 四川省</v>
      </c>
      <c r="G4248">
        <v>11798</v>
      </c>
      <c r="H4248" t="s">
        <v>8175</v>
      </c>
      <c r="I4248" t="s">
        <v>8171</v>
      </c>
      <c r="J4248">
        <f>VLOOKUP(F4248,[1]!china_towns_second__2[[Column1]:[Y]],3,FALSE)</f>
        <v>32.0318256479068</v>
      </c>
      <c r="K4248">
        <f>VLOOKUP(F4248,[1]!china_towns_second__2[[Column1]:[Y]],2,FALSE)</f>
        <v>106.6692434</v>
      </c>
      <c r="L4248" t="s">
        <v>13487</v>
      </c>
      <c r="M4248" t="str">
        <f>VLOOKUP(H4248,CHOOSE({1,2},Table22[Native],Table22[Name]),2,0)</f>
        <v>Nánjiāng Xiàn</v>
      </c>
      <c r="N4248" s="15" t="str">
        <f>VLOOKUP(I4248,CHOOSE({1,2},Table22[Native],Table22[Name]),2,0)</f>
        <v>Bāzhōng Shì</v>
      </c>
      <c r="O4248" s="15" t="str">
        <f t="shared" si="132"/>
        <v>Yunding Zhen [Heitan Xiang] (Bāzhōng Shì)</v>
      </c>
      <c r="P4248" s="15" t="str">
        <f t="shared" si="133"/>
        <v>Yunding Zhen [Heitan Xiang] (Bāzhōng Shì)</v>
      </c>
    </row>
    <row r="4249" spans="1:16" hidden="1" x14ac:dyDescent="0.25">
      <c r="A4249" t="s">
        <v>8130</v>
      </c>
      <c r="B4249" t="str">
        <f>IF(COUNTIF(A:A,A4249)&gt;1,_xlfn.CONCAT(A4249," (",N4249,")"),A4249)</f>
        <v>Yúnfēng Xiāng</v>
      </c>
      <c r="C4249" t="str">
        <f>IF(COUNTIF(B:B,B4249)&gt;1,_xlfn.CONCAT(A4249," (",M4249,")"),B4249)</f>
        <v>Yúnfēng Xiāng</v>
      </c>
      <c r="D4249" t="s">
        <v>8131</v>
      </c>
      <c r="E4249" t="s">
        <v>11</v>
      </c>
      <c r="F4249" t="str">
        <f>_xlfn.CONCAT(D4249,", ",H4249,", ",I4249,", ","四川省")</f>
        <v>云峰乡, 安岳县, 资阳市, 四川省</v>
      </c>
      <c r="G4249">
        <v>9513</v>
      </c>
      <c r="H4249" t="s">
        <v>8380</v>
      </c>
      <c r="I4249" t="s">
        <v>8379</v>
      </c>
      <c r="J4249" t="e">
        <f>VLOOKUP(F4249,[1]!china_towns_second__2[[Column1]:[Y]],3,FALSE)</f>
        <v>#N/A</v>
      </c>
      <c r="K4249" t="e">
        <f>VLOOKUP(F4249,[1]!china_towns_second__2[[Column1]:[Y]],2,FALSE)</f>
        <v>#N/A</v>
      </c>
      <c r="L4249" t="s">
        <v>13488</v>
      </c>
      <c r="M4249" t="str">
        <f>VLOOKUP(H4249,CHOOSE({1,2},Table22[Native],Table22[Name]),2,0)</f>
        <v>Ānyuè Xiàn</v>
      </c>
      <c r="N4249" s="15" t="str">
        <f>VLOOKUP(I4249,CHOOSE({1,2},Table22[Native],Table22[Name]),2,0)</f>
        <v>Zīyáng Shì</v>
      </c>
      <c r="O4249" s="15" t="str">
        <f t="shared" si="132"/>
        <v>Yunfeng Xiang (Zīyáng Shì)</v>
      </c>
      <c r="P4249" s="15" t="str">
        <f t="shared" si="133"/>
        <v>Yunfeng Xiang (Zīyáng Shì)</v>
      </c>
    </row>
    <row r="4250" spans="1:16" x14ac:dyDescent="0.25">
      <c r="A4250" t="s">
        <v>6042</v>
      </c>
      <c r="B4250" t="str">
        <f>IF(COUNTIF(A:A,A4250)&gt;1,_xlfn.CONCAT(A4250," (",N4250,")"),A4250)</f>
        <v>Yúnfèng Zhèn</v>
      </c>
      <c r="C4250" t="str">
        <f>IF(COUNTIF(B:B,B4250)&gt;1,_xlfn.CONCAT(A4250," (",M4250,")"),B4250)</f>
        <v>Yúnfèng Zhèn</v>
      </c>
      <c r="D4250" t="s">
        <v>6043</v>
      </c>
      <c r="E4250" t="s">
        <v>7</v>
      </c>
      <c r="F4250" t="str">
        <f>_xlfn.CONCAT(D4250,", ",H4250,", ",I4250,", ","四川省")</f>
        <v>云凤镇, 游仙区, 绵阳市, 四川省</v>
      </c>
      <c r="G4250">
        <v>7887</v>
      </c>
      <c r="H4250" t="s">
        <v>8315</v>
      </c>
      <c r="I4250" t="s">
        <v>8307</v>
      </c>
      <c r="J4250">
        <f>VLOOKUP(F4250,[1]!china_towns_second__2[[Column1]:[Y]],3,FALSE)</f>
        <v>31.625179663178098</v>
      </c>
      <c r="K4250">
        <f>VLOOKUP(F4250,[1]!china_towns_second__2[[Column1]:[Y]],2,FALSE)</f>
        <v>104.8010276</v>
      </c>
      <c r="L4250" t="s">
        <v>13489</v>
      </c>
      <c r="M4250" t="str">
        <f>VLOOKUP(H4250,CHOOSE({1,2},Table22[Native],Table22[Name]),2,0)</f>
        <v>Yóuxiān Qū</v>
      </c>
      <c r="N4250" s="15" t="str">
        <f>VLOOKUP(I4250,CHOOSE({1,2},Table22[Native],Table22[Name]),2,0)</f>
        <v>Miányáng Shì</v>
      </c>
      <c r="O4250" s="15" t="str">
        <f t="shared" si="132"/>
        <v>Yunfeng Zhen (Miányáng Shì)</v>
      </c>
      <c r="P4250" s="15" t="str">
        <f t="shared" si="133"/>
        <v>Yunfeng Zhen (Miányáng Shì)</v>
      </c>
    </row>
    <row r="4251" spans="1:16" x14ac:dyDescent="0.25">
      <c r="A4251" t="s">
        <v>3275</v>
      </c>
      <c r="B4251" t="str">
        <f>IF(COUNTIF(A:A,A4251)&gt;1,_xlfn.CONCAT(A4251," (",N4251,")"),A4251)</f>
        <v>Yúnfēng Zhèn</v>
      </c>
      <c r="C4251" t="str">
        <f>IF(COUNTIF(B:B,B4251)&gt;1,_xlfn.CONCAT(A4251," (",M4251,")"),B4251)</f>
        <v>Yúnfēng Zhèn</v>
      </c>
      <c r="D4251" t="s">
        <v>3276</v>
      </c>
      <c r="E4251" t="s">
        <v>7</v>
      </c>
      <c r="F4251" t="str">
        <f>_xlfn.CONCAT(D4251,", ",H4251,", ",I4251,", ","四川省")</f>
        <v>云峰镇, 苍溪县, 广元市, 四川省</v>
      </c>
      <c r="G4251">
        <v>19383</v>
      </c>
      <c r="H4251" t="s">
        <v>8248</v>
      </c>
      <c r="I4251" t="s">
        <v>8247</v>
      </c>
      <c r="J4251">
        <f>VLOOKUP(F4251,[1]!china_towns_second__2[[Column1]:[Y]],3,FALSE)</f>
        <v>31.721066837102398</v>
      </c>
      <c r="K4251">
        <f>VLOOKUP(F4251,[1]!china_towns_second__2[[Column1]:[Y]],2,FALSE)</f>
        <v>106.02065899999999</v>
      </c>
      <c r="L4251" t="s">
        <v>13489</v>
      </c>
      <c r="M4251" t="str">
        <f>VLOOKUP(H4251,CHOOSE({1,2},Table22[Native],Table22[Name]),2,0)</f>
        <v>Cāngxī Xiàn</v>
      </c>
      <c r="N4251" s="15" t="str">
        <f>VLOOKUP(I4251,CHOOSE({1,2},Table22[Native],Table22[Name]),2,0)</f>
        <v>Guăngyuán Shì</v>
      </c>
      <c r="O4251" s="15" t="str">
        <f t="shared" si="132"/>
        <v>Yunfeng Zhen (Guăngyuán Shì)</v>
      </c>
      <c r="P4251" s="15" t="str">
        <f t="shared" si="133"/>
        <v>Yunfeng Zhen (Guăngyuán Shì)</v>
      </c>
    </row>
    <row r="4252" spans="1:16" hidden="1" x14ac:dyDescent="0.25">
      <c r="A4252" t="s">
        <v>1408</v>
      </c>
      <c r="B4252" t="str">
        <f>IF(COUNTIF(A:A,A4252)&gt;1,_xlfn.CONCAT(A4252," (",N4252,")"),A4252)</f>
        <v>Yúnhé Zhèn</v>
      </c>
      <c r="C4252" t="str">
        <f>IF(COUNTIF(B:B,B4252)&gt;1,_xlfn.CONCAT(A4252," (",M4252,")"),B4252)</f>
        <v>Yúnhé Zhèn</v>
      </c>
      <c r="D4252" t="s">
        <v>1409</v>
      </c>
      <c r="E4252" t="s">
        <v>7</v>
      </c>
      <c r="F4252" t="str">
        <f>_xlfn.CONCAT(D4252,", ",H4252,", ",I4252,", ","四川省")</f>
        <v>云合镇, 金堂县, 成都市, 四川省</v>
      </c>
      <c r="G4252">
        <v>21799</v>
      </c>
      <c r="H4252" t="s">
        <v>8188</v>
      </c>
      <c r="I4252" t="s">
        <v>8180</v>
      </c>
      <c r="J4252">
        <f>VLOOKUP(F4252,[1]!china_towns_second__2[[Column1]:[Y]],3,FALSE)</f>
        <v>30.535318419301099</v>
      </c>
      <c r="K4252">
        <f>VLOOKUP(F4252,[1]!china_towns_second__2[[Column1]:[Y]],2,FALSE)</f>
        <v>104.75306550000001</v>
      </c>
      <c r="L4252" t="s">
        <v>13490</v>
      </c>
      <c r="M4252" t="str">
        <f>VLOOKUP(H4252,CHOOSE({1,2},Table22[Native],Table22[Name]),2,0)</f>
        <v>Jīntáng Xiàn</v>
      </c>
      <c r="N4252" s="15" t="str">
        <f>VLOOKUP(I4252,CHOOSE({1,2},Table22[Native],Table22[Name]),2,0)</f>
        <v>Chéngdū Shì</v>
      </c>
      <c r="O4252" s="15" t="str">
        <f t="shared" si="132"/>
        <v>Yunhe Zhen (Chéngdū Shì)</v>
      </c>
      <c r="P4252" s="15" t="str">
        <f t="shared" si="133"/>
        <v>Yunhe Zhen (Chéngdū Shì)</v>
      </c>
    </row>
    <row r="4253" spans="1:16" hidden="1" x14ac:dyDescent="0.25">
      <c r="A4253" t="s">
        <v>6044</v>
      </c>
      <c r="B4253" t="str">
        <f>IF(COUNTIF(A:A,A4253)&gt;1,_xlfn.CONCAT(A4253," (",N4253,")"),A4253)</f>
        <v>Yúnjí Xiāng</v>
      </c>
      <c r="C4253" t="str">
        <f>IF(COUNTIF(B:B,B4253)&gt;1,_xlfn.CONCAT(A4253," (",M4253,")"),B4253)</f>
        <v>Yúnjí Xiāng</v>
      </c>
      <c r="D4253" t="s">
        <v>6045</v>
      </c>
      <c r="E4253" t="s">
        <v>11</v>
      </c>
      <c r="F4253" t="str">
        <f>_xlfn.CONCAT(D4253,", ",H4253,", ",I4253,", ","四川省")</f>
        <v>云集乡, 江油市, 绵阳市, 四川省</v>
      </c>
      <c r="G4253">
        <v>6423</v>
      </c>
      <c r="H4253" t="s">
        <v>8311</v>
      </c>
      <c r="I4253" t="s">
        <v>8307</v>
      </c>
      <c r="J4253" t="e">
        <f>VLOOKUP(F4253,[1]!china_towns_second__2[[Column1]:[Y]],3,FALSE)</f>
        <v>#N/A</v>
      </c>
      <c r="K4253" t="e">
        <f>VLOOKUP(F4253,[1]!china_towns_second__2[[Column1]:[Y]],2,FALSE)</f>
        <v>#N/A</v>
      </c>
      <c r="L4253" t="s">
        <v>13491</v>
      </c>
      <c r="M4253" t="str">
        <f>VLOOKUP(H4253,CHOOSE({1,2},Table22[Native],Table22[Name]),2,0)</f>
        <v>Jiāngyóu Shì</v>
      </c>
      <c r="N4253" s="15" t="str">
        <f>VLOOKUP(I4253,CHOOSE({1,2},Table22[Native],Table22[Name]),2,0)</f>
        <v>Miányáng Shì</v>
      </c>
      <c r="O4253" s="15" t="str">
        <f t="shared" si="132"/>
        <v>Yunji Xiang (Miányáng Shì)</v>
      </c>
      <c r="P4253" s="15" t="str">
        <f t="shared" si="133"/>
        <v>Yunji Xiang (Miányáng Shì)</v>
      </c>
    </row>
    <row r="4254" spans="1:16" hidden="1" x14ac:dyDescent="0.25">
      <c r="A4254" t="s">
        <v>5364</v>
      </c>
      <c r="B4254" t="str">
        <f>IF(COUNTIF(A:A,A4254)&gt;1,_xlfn.CONCAT(A4254," (",N4254,")"),A4254)</f>
        <v>Yúnjĭn Zhèn</v>
      </c>
      <c r="C4254" t="str">
        <f>IF(COUNTIF(B:B,B4254)&gt;1,_xlfn.CONCAT(A4254," (",M4254,")"),B4254)</f>
        <v>Yúnjĭn Zhèn</v>
      </c>
      <c r="D4254" t="s">
        <v>5365</v>
      </c>
      <c r="E4254" t="s">
        <v>7</v>
      </c>
      <c r="F4254" t="str">
        <f>_xlfn.CONCAT(D4254,", ",H4254,", ",I4254,", ","四川省")</f>
        <v>云锦镇, 泸县, 泸州市, 四川省</v>
      </c>
      <c r="G4254">
        <v>54385</v>
      </c>
      <c r="H4254" t="s">
        <v>8295</v>
      </c>
      <c r="I4254" t="s">
        <v>8290</v>
      </c>
      <c r="J4254">
        <f>VLOOKUP(F4254,[1]!china_towns_second__2[[Column1]:[Y]],3,FALSE)</f>
        <v>29.072531531654299</v>
      </c>
      <c r="K4254">
        <f>VLOOKUP(F4254,[1]!china_towns_second__2[[Column1]:[Y]],2,FALSE)</f>
        <v>105.62603729999999</v>
      </c>
      <c r="L4254" t="s">
        <v>13492</v>
      </c>
      <c r="M4254" t="str">
        <f>VLOOKUP(H4254,CHOOSE({1,2},Table22[Native],Table22[Name]),2,0)</f>
        <v>Lú Xiàn</v>
      </c>
      <c r="N4254" s="15" t="str">
        <f>VLOOKUP(I4254,CHOOSE({1,2},Table22[Native],Table22[Name]),2,0)</f>
        <v>Lúzhōu Shì</v>
      </c>
      <c r="O4254" s="15" t="str">
        <f t="shared" si="132"/>
        <v>Yunjin Zhen (Lúzhōu Shì)</v>
      </c>
      <c r="P4254" s="15" t="str">
        <f t="shared" si="133"/>
        <v>Yunjin Zhen (Lúzhōu Shì)</v>
      </c>
    </row>
    <row r="4255" spans="1:16" hidden="1" x14ac:dyDescent="0.25">
      <c r="A4255" t="s">
        <v>7706</v>
      </c>
      <c r="B4255" t="str">
        <f>IF(COUNTIF(A:A,A4255)&gt;1,_xlfn.CONCAT(A4255," (",N4255,")"),A4255)</f>
        <v>Yúnlián Zhèn</v>
      </c>
      <c r="C4255" t="str">
        <f>IF(COUNTIF(B:B,B4255)&gt;1,_xlfn.CONCAT(A4255," (",M4255,")"),B4255)</f>
        <v>Yúnlián Zhèn</v>
      </c>
      <c r="D4255" t="s">
        <v>7707</v>
      </c>
      <c r="E4255" t="s">
        <v>7</v>
      </c>
      <c r="F4255" t="str">
        <f>_xlfn.CONCAT(D4255,", ",H4255,", ",I4255,", ","四川省")</f>
        <v>筠连镇, 筠连县, 宜宾市, 四川省</v>
      </c>
      <c r="G4255">
        <v>80708</v>
      </c>
      <c r="H4255" t="s">
        <v>8365</v>
      </c>
      <c r="I4255" t="s">
        <v>8359</v>
      </c>
      <c r="J4255">
        <f>VLOOKUP(F4255,[1]!china_towns_second__2[[Column1]:[Y]],3,FALSE)</f>
        <v>28.161787412655599</v>
      </c>
      <c r="K4255">
        <f>VLOOKUP(F4255,[1]!china_towns_second__2[[Column1]:[Y]],2,FALSE)</f>
        <v>104.4918182</v>
      </c>
      <c r="L4255" t="s">
        <v>13493</v>
      </c>
      <c r="M4255" t="str">
        <f>VLOOKUP(H4255,CHOOSE({1,2},Table22[Native],Table22[Name]),2,0)</f>
        <v>Jūnlián Xiàn</v>
      </c>
      <c r="N4255" s="15" t="str">
        <f>VLOOKUP(I4255,CHOOSE({1,2},Table22[Native],Table22[Name]),2,0)</f>
        <v>Yíbīn Shì</v>
      </c>
      <c r="O4255" s="15" t="str">
        <f t="shared" si="132"/>
        <v>Yunlian Zhen (Yíbīn Shì)</v>
      </c>
      <c r="P4255" s="15" t="str">
        <f t="shared" si="133"/>
        <v>Yunlian Zhen (Yíbīn Shì)</v>
      </c>
    </row>
    <row r="4256" spans="1:16" hidden="1" x14ac:dyDescent="0.25">
      <c r="A4256" t="s">
        <v>5366</v>
      </c>
      <c r="B4256" t="str">
        <f>IF(COUNTIF(A:A,A4256)&gt;1,_xlfn.CONCAT(A4256," (",N4256,")"),A4256)</f>
        <v>Yúnlóng Zhèn (Lúzhōu Shì)</v>
      </c>
      <c r="C4256" t="str">
        <f>IF(COUNTIF(B:B,B4256)&gt;1,_xlfn.CONCAT(A4256," (",M4256,")"),B4256)</f>
        <v>Yúnlóng Zhèn (Lúzhōu Shì)</v>
      </c>
      <c r="D4256" t="s">
        <v>5367</v>
      </c>
      <c r="E4256" t="s">
        <v>7</v>
      </c>
      <c r="F4256" t="str">
        <f>_xlfn.CONCAT(D4256,", ",H4256,", ",I4256,", ","四川省")</f>
        <v>云龙镇, 泸县, 泸州市, 四川省</v>
      </c>
      <c r="G4256">
        <v>41620</v>
      </c>
      <c r="H4256" t="s">
        <v>8295</v>
      </c>
      <c r="I4256" t="s">
        <v>8290</v>
      </c>
      <c r="J4256">
        <f>VLOOKUP(F4256,[1]!china_towns_second__2[[Column1]:[Y]],3,FALSE)</f>
        <v>29.075538290745801</v>
      </c>
      <c r="K4256">
        <f>VLOOKUP(F4256,[1]!china_towns_second__2[[Column1]:[Y]],2,FALSE)</f>
        <v>105.5017208</v>
      </c>
      <c r="L4256" t="s">
        <v>14517</v>
      </c>
      <c r="M4256" t="str">
        <f>VLOOKUP(H4256,CHOOSE({1,2},Table22[Native],Table22[Name]),2,0)</f>
        <v>Lú Xiàn</v>
      </c>
      <c r="N4256" s="15" t="str">
        <f>VLOOKUP(I4256,CHOOSE({1,2},Table22[Native],Table22[Name]),2,0)</f>
        <v>Lúzhōu Shì</v>
      </c>
      <c r="O4256" s="15" t="str">
        <f t="shared" si="132"/>
        <v>Yunlong Zhen (Luzhou Shi) (Lúzhōu Shì)</v>
      </c>
      <c r="P4256" s="15" t="str">
        <f t="shared" si="133"/>
        <v>Yunlong Zhen (Luzhou Shi) (Lúzhōu Shì)</v>
      </c>
    </row>
    <row r="4257" spans="1:16" hidden="1" x14ac:dyDescent="0.25">
      <c r="A4257" t="s">
        <v>5366</v>
      </c>
      <c r="B4257" t="str">
        <f>IF(COUNTIF(A:A,A4257)&gt;1,_xlfn.CONCAT(A4257," (",N4257,")"),A4257)</f>
        <v>Yúnlóng Zhèn (Chéngdū Shì)</v>
      </c>
      <c r="C4257" t="str">
        <f>IF(COUNTIF(B:B,B4257)&gt;1,_xlfn.CONCAT(A4257," (",M4257,")"),B4257)</f>
        <v>Yúnlóng Zhèn (Chéngdū Shì)</v>
      </c>
      <c r="D4257" t="s">
        <v>5367</v>
      </c>
      <c r="E4257" t="s">
        <v>7</v>
      </c>
      <c r="F4257" t="str">
        <f>_xlfn.CONCAT(D4257,", ",H4257,", ",I4257,", ","四川省")</f>
        <v>云龙镇, 简阳市, 成都市, 四川省</v>
      </c>
      <c r="G4257">
        <v>26634</v>
      </c>
      <c r="H4257" t="s">
        <v>8185</v>
      </c>
      <c r="I4257" t="s">
        <v>8180</v>
      </c>
      <c r="J4257">
        <f>VLOOKUP(F4257,[1]!china_towns_second__2[[Column1]:[Y]],3,FALSE)</f>
        <v>30.431823499166601</v>
      </c>
      <c r="K4257">
        <f>VLOOKUP(F4257,[1]!china_towns_second__2[[Column1]:[Y]],2,FALSE)</f>
        <v>104.82294330000001</v>
      </c>
      <c r="L4257" t="s">
        <v>14518</v>
      </c>
      <c r="M4257" t="str">
        <f>VLOOKUP(H4257,CHOOSE({1,2},Table22[Native],Table22[Name]),2,0)</f>
        <v>Jiănyáng Shì</v>
      </c>
      <c r="N4257" s="15" t="str">
        <f>VLOOKUP(I4257,CHOOSE({1,2},Table22[Native],Table22[Name]),2,0)</f>
        <v>Chéngdū Shì</v>
      </c>
      <c r="O4257" s="15" t="str">
        <f t="shared" si="132"/>
        <v>Yunlong Zhen (Chengdu Shi) (Chéngdū Shì)</v>
      </c>
      <c r="P4257" s="15" t="str">
        <f t="shared" si="133"/>
        <v>Yunlong Zhen (Chengdu Shi) (Chéngdū Shì)</v>
      </c>
    </row>
    <row r="4258" spans="1:16" hidden="1" x14ac:dyDescent="0.25">
      <c r="A4258" t="s">
        <v>3277</v>
      </c>
      <c r="B4258" t="str">
        <f>IF(COUNTIF(A:A,A4258)&gt;1,_xlfn.CONCAT(A4258," (",N4258,")"),A4258)</f>
        <v>Yùnshān Zhèn</v>
      </c>
      <c r="C4258" t="str">
        <f>IF(COUNTIF(B:B,B4258)&gt;1,_xlfn.CONCAT(A4258," (",M4258,")"),B4258)</f>
        <v>Yùnshān Zhèn</v>
      </c>
      <c r="D4258" t="s">
        <v>3278</v>
      </c>
      <c r="E4258" t="s">
        <v>7</v>
      </c>
      <c r="F4258" t="str">
        <f>_xlfn.CONCAT(D4258,", ",H4258,", ",I4258,", ","四川省")</f>
        <v>运山镇, 苍溪县, 广元市, 四川省</v>
      </c>
      <c r="G4258">
        <v>8260</v>
      </c>
      <c r="H4258" t="s">
        <v>8248</v>
      </c>
      <c r="I4258" t="s">
        <v>8247</v>
      </c>
      <c r="J4258">
        <f>VLOOKUP(F4258,[1]!china_towns_second__2[[Column1]:[Y]],3,FALSE)</f>
        <v>31.928010853028301</v>
      </c>
      <c r="K4258">
        <f>VLOOKUP(F4258,[1]!china_towns_second__2[[Column1]:[Y]],2,FALSE)</f>
        <v>106.286998</v>
      </c>
      <c r="L4258" t="s">
        <v>13494</v>
      </c>
      <c r="M4258" t="str">
        <f>VLOOKUP(H4258,CHOOSE({1,2},Table22[Native],Table22[Name]),2,0)</f>
        <v>Cāngxī Xiàn</v>
      </c>
      <c r="N4258" s="15" t="str">
        <f>VLOOKUP(I4258,CHOOSE({1,2},Table22[Native],Table22[Name]),2,0)</f>
        <v>Guăngyuán Shì</v>
      </c>
      <c r="O4258" s="15" t="str">
        <f t="shared" si="132"/>
        <v>Yunshan Zhen (Guăngyuán Shì)</v>
      </c>
      <c r="P4258" s="15" t="str">
        <f t="shared" si="133"/>
        <v>Yunshan Zhen (Guăngyuán Shì)</v>
      </c>
    </row>
    <row r="4259" spans="1:16" hidden="1" x14ac:dyDescent="0.25">
      <c r="A4259" t="s">
        <v>779</v>
      </c>
      <c r="B4259" t="str">
        <f>IF(COUNTIF(A:A,A4259)&gt;1,_xlfn.CONCAT(A4259," (",N4259,")"),A4259)</f>
        <v>Yúntái Zhèn</v>
      </c>
      <c r="C4259" t="str">
        <f>IF(COUNTIF(B:B,B4259)&gt;1,_xlfn.CONCAT(A4259," (",M4259,")"),B4259)</f>
        <v>Yúntái Zhèn</v>
      </c>
      <c r="D4259" t="s">
        <v>780</v>
      </c>
      <c r="E4259" t="s">
        <v>7</v>
      </c>
      <c r="F4259" t="str">
        <f>_xlfn.CONCAT(D4259,", ",H4259,", ",I4259,", ","四川省")</f>
        <v>云台镇, 平昌县, 巴中市, 四川省</v>
      </c>
      <c r="G4259">
        <v>23216</v>
      </c>
      <c r="H4259" t="s">
        <v>8176</v>
      </c>
      <c r="I4259" t="s">
        <v>8171</v>
      </c>
      <c r="J4259">
        <f>VLOOKUP(F4259,[1]!china_towns_second__2[[Column1]:[Y]],3,FALSE)</f>
        <v>31.608057643238201</v>
      </c>
      <c r="K4259">
        <f>VLOOKUP(F4259,[1]!china_towns_second__2[[Column1]:[Y]],2,FALSE)</f>
        <v>107.22726780000001</v>
      </c>
      <c r="L4259" t="s">
        <v>13495</v>
      </c>
      <c r="M4259" t="str">
        <f>VLOOKUP(H4259,CHOOSE({1,2},Table22[Native],Table22[Name]),2,0)</f>
        <v>Píngchāng Xiàn</v>
      </c>
      <c r="N4259" s="15" t="str">
        <f>VLOOKUP(I4259,CHOOSE({1,2},Table22[Native],Table22[Name]),2,0)</f>
        <v>Bāzhōng Shì</v>
      </c>
      <c r="O4259" s="15" t="str">
        <f t="shared" si="132"/>
        <v>Yuntai Zhen (Bāzhōng Shì)</v>
      </c>
      <c r="P4259" s="15" t="str">
        <f t="shared" si="133"/>
        <v>Yuntai Zhen (Bāzhōng Shì)</v>
      </c>
    </row>
    <row r="4260" spans="1:16" hidden="1" x14ac:dyDescent="0.25">
      <c r="A4260" t="s">
        <v>781</v>
      </c>
      <c r="B4260" t="str">
        <f>IF(COUNTIF(A:A,A4260)&gt;1,_xlfn.CONCAT(A4260," (",N4260,")"),A4260)</f>
        <v>Yúntán Xiāng</v>
      </c>
      <c r="C4260" t="str">
        <f>IF(COUNTIF(B:B,B4260)&gt;1,_xlfn.CONCAT(A4260," (",M4260,")"),B4260)</f>
        <v>Yúntán Xiāng</v>
      </c>
      <c r="D4260" t="s">
        <v>782</v>
      </c>
      <c r="E4260" t="s">
        <v>11</v>
      </c>
      <c r="F4260" t="str">
        <f>_xlfn.CONCAT(D4260,", ",H4260,", ",I4260,", ","四川省")</f>
        <v>云昙乡, 通江县, 巴中市, 四川省</v>
      </c>
      <c r="G4260">
        <v>6156</v>
      </c>
      <c r="H4260" t="s">
        <v>8177</v>
      </c>
      <c r="I4260" t="s">
        <v>8171</v>
      </c>
      <c r="J4260" t="e">
        <f>VLOOKUP(F4260,[1]!china_towns_second__2[[Column1]:[Y]],3,FALSE)</f>
        <v>#N/A</v>
      </c>
      <c r="K4260" t="e">
        <f>VLOOKUP(F4260,[1]!china_towns_second__2[[Column1]:[Y]],2,FALSE)</f>
        <v>#N/A</v>
      </c>
      <c r="L4260" t="s">
        <v>13496</v>
      </c>
      <c r="M4260" t="str">
        <f>VLOOKUP(H4260,CHOOSE({1,2},Table22[Native],Table22[Name]),2,0)</f>
        <v>Tōngjiāng Xiàn</v>
      </c>
      <c r="N4260" s="15" t="str">
        <f>VLOOKUP(I4260,CHOOSE({1,2},Table22[Native],Table22[Name]),2,0)</f>
        <v>Bāzhōng Shì</v>
      </c>
      <c r="O4260" s="15" t="str">
        <f t="shared" si="132"/>
        <v>Yuntan Xiang (Bāzhōng Shì)</v>
      </c>
      <c r="P4260" s="15" t="str">
        <f t="shared" si="133"/>
        <v>Yuntan Xiang (Bāzhōng Shì)</v>
      </c>
    </row>
    <row r="4261" spans="1:16" hidden="1" x14ac:dyDescent="0.25">
      <c r="A4261" t="s">
        <v>6046</v>
      </c>
      <c r="B4261" t="str">
        <f>IF(COUNTIF(A:A,A4261)&gt;1,_xlfn.CONCAT(A4261," (",N4261,")"),A4261)</f>
        <v>Yúntóng Xiāng</v>
      </c>
      <c r="C4261" t="str">
        <f>IF(COUNTIF(B:B,B4261)&gt;1,_xlfn.CONCAT(A4261," (",M4261,")"),B4261)</f>
        <v>Yúntóng Xiāng</v>
      </c>
      <c r="D4261" t="s">
        <v>6047</v>
      </c>
      <c r="E4261" t="s">
        <v>11</v>
      </c>
      <c r="F4261" t="str">
        <f>_xlfn.CONCAT(D4261,", ",H4261,", ",I4261,", ","四川省")</f>
        <v>云同乡, 三台县, 绵阳市, 四川省</v>
      </c>
      <c r="G4261">
        <v>8437</v>
      </c>
      <c r="H4261" t="s">
        <v>8313</v>
      </c>
      <c r="I4261" t="s">
        <v>8307</v>
      </c>
      <c r="J4261" t="e">
        <f>VLOOKUP(F4261,[1]!china_towns_second__2[[Column1]:[Y]],3,FALSE)</f>
        <v>#N/A</v>
      </c>
      <c r="K4261" t="e">
        <f>VLOOKUP(F4261,[1]!china_towns_second__2[[Column1]:[Y]],2,FALSE)</f>
        <v>#N/A</v>
      </c>
      <c r="L4261" t="s">
        <v>13497</v>
      </c>
      <c r="M4261" t="str">
        <f>VLOOKUP(H4261,CHOOSE({1,2},Table22[Native],Table22[Name]),2,0)</f>
        <v>Sāntái Xiàn</v>
      </c>
      <c r="N4261" s="15" t="str">
        <f>VLOOKUP(I4261,CHOOSE({1,2},Table22[Native],Table22[Name]),2,0)</f>
        <v>Miányáng Shì</v>
      </c>
      <c r="O4261" s="15" t="str">
        <f t="shared" si="132"/>
        <v>Yuntong Xiang (Miányáng Shì)</v>
      </c>
      <c r="P4261" s="15" t="str">
        <f t="shared" si="133"/>
        <v>Yuntong Xiang (Miányáng Shì)</v>
      </c>
    </row>
    <row r="4262" spans="1:16" hidden="1" x14ac:dyDescent="0.25">
      <c r="A4262" t="s">
        <v>3279</v>
      </c>
      <c r="B4262" t="str">
        <f>IF(COUNTIF(A:A,A4262)&gt;1,_xlfn.CONCAT(A4262," (",N4262,")"),A4262)</f>
        <v>Yúnwùshān Zhèn [incl. Dōngxīhé Xiāng, Huāshí Xiāng]</v>
      </c>
      <c r="C4262" t="str">
        <f>IF(COUNTIF(B:B,B4262)&gt;1,_xlfn.CONCAT(A4262," (",M4262,")"),B4262)</f>
        <v>Yúnwùshān Zhèn [incl. Dōngxīhé Xiāng, Huāshí Xiāng]</v>
      </c>
      <c r="D4262" t="s">
        <v>3280</v>
      </c>
      <c r="E4262" t="s">
        <v>7</v>
      </c>
      <c r="F4262" t="str">
        <f>_xlfn.CONCAT(D4262,", ",H4262,", ",I4262,", ","四川省")</f>
        <v>云雾山镇, 朝天区, 广元市, 四川省</v>
      </c>
      <c r="G4262">
        <v>10931</v>
      </c>
      <c r="H4262" t="s">
        <v>8249</v>
      </c>
      <c r="I4262" t="s">
        <v>8247</v>
      </c>
      <c r="J4262">
        <f>VLOOKUP(F4262,[1]!china_towns_second__2[[Column1]:[Y]],3,FALSE)</f>
        <v>32.6887612148101</v>
      </c>
      <c r="K4262">
        <f>VLOOKUP(F4262,[1]!china_towns_second__2[[Column1]:[Y]],2,FALSE)</f>
        <v>105.7557272</v>
      </c>
      <c r="L4262" t="s">
        <v>13498</v>
      </c>
      <c r="M4262" t="str">
        <f>VLOOKUP(H4262,CHOOSE({1,2},Table22[Native],Table22[Name]),2,0)</f>
        <v>Cháotiān Qū</v>
      </c>
      <c r="N4262" s="15" t="str">
        <f>VLOOKUP(I4262,CHOOSE({1,2},Table22[Native],Table22[Name]),2,0)</f>
        <v>Guăngyuán Shì</v>
      </c>
      <c r="O4262" s="15" t="str">
        <f t="shared" si="132"/>
        <v>Yunwushan Zhen [incl. Dongxihe Xiang, Huashi Xiang] (Guăngyuán Shì)</v>
      </c>
      <c r="P4262" s="15" t="str">
        <f t="shared" si="133"/>
        <v>Yunwushan Zhen [incl. Dongxihe Xiang, Huashi Xiang] (Guăngyuán Shì)</v>
      </c>
    </row>
    <row r="4263" spans="1:16" hidden="1" x14ac:dyDescent="0.25">
      <c r="A4263" t="s">
        <v>6048</v>
      </c>
      <c r="B4263" t="str">
        <f>IF(COUNTIF(A:A,A4263)&gt;1,_xlfn.CONCAT(A4263," (",N4263,")"),A4263)</f>
        <v>Yúnxī Zhèn</v>
      </c>
      <c r="C4263" t="str">
        <f>IF(COUNTIF(B:B,B4263)&gt;1,_xlfn.CONCAT(A4263," (",M4263,")"),B4263)</f>
        <v>Yúnxī Zhèn</v>
      </c>
      <c r="D4263" t="s">
        <v>6049</v>
      </c>
      <c r="E4263" t="s">
        <v>7</v>
      </c>
      <c r="F4263" t="str">
        <f>_xlfn.CONCAT(D4263,", ",H4263,", ",I4263,", ","四川省")</f>
        <v>云溪镇, 盐亭县, 绵阳市, 四川省</v>
      </c>
      <c r="G4263">
        <v>72922</v>
      </c>
      <c r="H4263" t="s">
        <v>8314</v>
      </c>
      <c r="I4263" t="s">
        <v>8307</v>
      </c>
      <c r="J4263">
        <f>VLOOKUP(F4263,[1]!china_towns_second__2[[Column1]:[Y]],3,FALSE)</f>
        <v>31.2496478662522</v>
      </c>
      <c r="K4263">
        <f>VLOOKUP(F4263,[1]!china_towns_second__2[[Column1]:[Y]],2,FALSE)</f>
        <v>105.3911841</v>
      </c>
      <c r="L4263" t="s">
        <v>13499</v>
      </c>
      <c r="M4263" t="str">
        <f>VLOOKUP(H4263,CHOOSE({1,2},Table22[Native],Table22[Name]),2,0)</f>
        <v>Yántíng Xiàn</v>
      </c>
      <c r="N4263" s="15" t="str">
        <f>VLOOKUP(I4263,CHOOSE({1,2},Table22[Native],Table22[Name]),2,0)</f>
        <v>Miányáng Shì</v>
      </c>
      <c r="O4263" s="15" t="str">
        <f t="shared" si="132"/>
        <v>Yunxi Zhen (Miányáng Shì)</v>
      </c>
      <c r="P4263" s="15" t="str">
        <f t="shared" si="133"/>
        <v>Yunxi Zhen (Miányáng Shì)</v>
      </c>
    </row>
    <row r="4264" spans="1:16" hidden="1" x14ac:dyDescent="0.25">
      <c r="A4264" t="s">
        <v>5584</v>
      </c>
      <c r="B4264" t="str">
        <f>IF(COUNTIF(A:A,A4264)&gt;1,_xlfn.CONCAT(A4264," (",N4264,")"),A4264)</f>
        <v>Yúpíng Zhèn</v>
      </c>
      <c r="C4264" t="str">
        <f>IF(COUNTIF(B:B,B4264)&gt;1,_xlfn.CONCAT(A4264," (",M4264,")"),B4264)</f>
        <v>Yúpíng Zhèn</v>
      </c>
      <c r="D4264" t="s">
        <v>5585</v>
      </c>
      <c r="E4264" t="s">
        <v>7</v>
      </c>
      <c r="F4264" t="str">
        <f>_xlfn.CONCAT(D4264,", ",H4264,", ",I4264,", ","四川省")</f>
        <v>余坪镇, 洪雅县, 眉山市, 四川省</v>
      </c>
      <c r="G4264">
        <v>31382</v>
      </c>
      <c r="H4264" t="s">
        <v>8302</v>
      </c>
      <c r="I4264" t="s">
        <v>8299</v>
      </c>
      <c r="J4264">
        <f>VLOOKUP(F4264,[1]!china_towns_second__2[[Column1]:[Y]],3,FALSE)</f>
        <v>29.869746840825499</v>
      </c>
      <c r="K4264">
        <f>VLOOKUP(F4264,[1]!china_towns_second__2[[Column1]:[Y]],2,FALSE)</f>
        <v>103.4690331</v>
      </c>
      <c r="L4264" t="s">
        <v>13500</v>
      </c>
      <c r="M4264" t="str">
        <f>VLOOKUP(H4264,CHOOSE({1,2},Table22[Native],Table22[Name]),2,0)</f>
        <v>Hóngyă Xiàn</v>
      </c>
      <c r="N4264" s="15" t="str">
        <f>VLOOKUP(I4264,CHOOSE({1,2},Table22[Native],Table22[Name]),2,0)</f>
        <v>Méishān Shì</v>
      </c>
      <c r="O4264" s="15" t="str">
        <f t="shared" si="132"/>
        <v>Yuping Zhen (Méishān Shì)</v>
      </c>
      <c r="P4264" s="15" t="str">
        <f t="shared" si="133"/>
        <v>Yuping Zhen (Méishān Shì)</v>
      </c>
    </row>
    <row r="4265" spans="1:16" hidden="1" x14ac:dyDescent="0.25">
      <c r="A4265" t="s">
        <v>3993</v>
      </c>
      <c r="B4265" t="str">
        <f>IF(COUNTIF(A:A,A4265)&gt;1,_xlfn.CONCAT(A4265," (",N4265,")"),A4265)</f>
        <v>Yùpíng Zhèn (Lèshān Shì)</v>
      </c>
      <c r="C4265" t="str">
        <f>IF(COUNTIF(B:B,B4265)&gt;1,_xlfn.CONCAT(A4265," (",M4265,")"),B4265)</f>
        <v>Yùpíng Zhèn (Lèshān Shì)</v>
      </c>
      <c r="D4265" t="s">
        <v>3994</v>
      </c>
      <c r="E4265" t="s">
        <v>7</v>
      </c>
      <c r="F4265" t="str">
        <f>_xlfn.CONCAT(D4265,", ",H4265,", ",I4265,", ","四川省")</f>
        <v>玉屏镇, 犍为县, 乐山市, 四川省</v>
      </c>
      <c r="G4265">
        <v>7534</v>
      </c>
      <c r="H4265" t="s">
        <v>8265</v>
      </c>
      <c r="I4265" t="s">
        <v>8256</v>
      </c>
      <c r="J4265">
        <f>VLOOKUP(F4265,[1]!china_towns_second__2[[Column1]:[Y]],3,FALSE)</f>
        <v>29.262668252192999</v>
      </c>
      <c r="K4265">
        <f>VLOOKUP(F4265,[1]!china_towns_second__2[[Column1]:[Y]],2,FALSE)</f>
        <v>104.03403059999999</v>
      </c>
      <c r="L4265" t="s">
        <v>14519</v>
      </c>
      <c r="M4265" t="str">
        <f>VLOOKUP(H4265,CHOOSE({1,2},Table22[Native],Table22[Name]),2,0)</f>
        <v>Qiánwéi Xiàn</v>
      </c>
      <c r="N4265" s="15" t="str">
        <f>VLOOKUP(I4265,CHOOSE({1,2},Table22[Native],Table22[Name]),2,0)</f>
        <v>Lèshān Shì</v>
      </c>
      <c r="O4265" s="15" t="str">
        <f t="shared" si="132"/>
        <v>Yuping Zhen (Leshan Shi) (Lèshān Shì)</v>
      </c>
      <c r="P4265" s="15" t="str">
        <f t="shared" si="133"/>
        <v>Yuping Zhen (Leshan Shi) (Lèshān Shì)</v>
      </c>
    </row>
    <row r="4266" spans="1:16" hidden="1" x14ac:dyDescent="0.25">
      <c r="A4266" t="s">
        <v>3993</v>
      </c>
      <c r="B4266" t="str">
        <f>IF(COUNTIF(A:A,A4266)&gt;1,_xlfn.CONCAT(A4266," (",N4266,")"),A4266)</f>
        <v>Yùpíng Zhèn (Yíbīn Shì)</v>
      </c>
      <c r="C4266" t="str">
        <f>IF(COUNTIF(B:B,B4266)&gt;1,_xlfn.CONCAT(A4266," (",M4266,")"),B4266)</f>
        <v>Yùpíng Zhèn (Yíbīn Shì)</v>
      </c>
      <c r="D4266" t="s">
        <v>3994</v>
      </c>
      <c r="E4266" t="s">
        <v>7</v>
      </c>
      <c r="F4266" t="str">
        <f>_xlfn.CONCAT(D4266,", ",H4266,", ",I4266,", ","四川省")</f>
        <v>玉屏镇, 兴文县, 宜宾市, 四川省</v>
      </c>
      <c r="G4266">
        <v>8234</v>
      </c>
      <c r="H4266" t="s">
        <v>8368</v>
      </c>
      <c r="I4266" t="s">
        <v>8359</v>
      </c>
      <c r="J4266">
        <f>VLOOKUP(F4266,[1]!china_towns_second__2[[Column1]:[Y]],3,FALSE)</f>
        <v>28.388741276115901</v>
      </c>
      <c r="K4266">
        <f>VLOOKUP(F4266,[1]!china_towns_second__2[[Column1]:[Y]],2,FALSE)</f>
        <v>105.045354</v>
      </c>
      <c r="L4266" t="s">
        <v>14520</v>
      </c>
      <c r="M4266" t="str">
        <f>VLOOKUP(H4266,CHOOSE({1,2},Table22[Native],Table22[Name]),2,0)</f>
        <v>Xīngwén Xiàn</v>
      </c>
      <c r="N4266" s="15" t="str">
        <f>VLOOKUP(I4266,CHOOSE({1,2},Table22[Native],Table22[Name]),2,0)</f>
        <v>Yíbīn Shì</v>
      </c>
      <c r="O4266" s="15" t="str">
        <f t="shared" si="132"/>
        <v>Yuping Zhen (Yibin Shi) (Yíbīn Shì)</v>
      </c>
      <c r="P4266" s="15" t="str">
        <f t="shared" si="133"/>
        <v>Yuping Zhen (Yibin Shi) (Yíbīn Shì)</v>
      </c>
    </row>
    <row r="4267" spans="1:16" hidden="1" x14ac:dyDescent="0.25">
      <c r="A4267" t="s">
        <v>7013</v>
      </c>
      <c r="B4267" t="str">
        <f>IF(COUNTIF(A:A,A4267)&gt;1,_xlfn.CONCAT(A4267," (",N4267,")"),A4267)</f>
        <v>Yùquán Jiēdào</v>
      </c>
      <c r="C4267" t="str">
        <f>IF(COUNTIF(B:B,B4267)&gt;1,_xlfn.CONCAT(A4267," (",M4267,")"),B4267)</f>
        <v>Yùquán Jiēdào</v>
      </c>
      <c r="D4267" t="s">
        <v>7014</v>
      </c>
      <c r="E4267" t="s">
        <v>493</v>
      </c>
      <c r="F4267" t="str">
        <f>_xlfn.CONCAT(D4267,", ",H4267,", ",I4267,", ","四川省")</f>
        <v>玉泉街道, 西区, 攀枝花市, 四川省</v>
      </c>
      <c r="G4267">
        <v>25536</v>
      </c>
      <c r="H4267" t="s">
        <v>8339</v>
      </c>
      <c r="I4267" t="s">
        <v>8335</v>
      </c>
      <c r="J4267">
        <f>VLOOKUP(F4267,[1]!china_towns_second__2[[Column1]:[Y]],3,FALSE)</f>
        <v>26.600671642484901</v>
      </c>
      <c r="K4267">
        <f>VLOOKUP(F4267,[1]!china_towns_second__2[[Column1]:[Y]],2,FALSE)</f>
        <v>101.60478310000001</v>
      </c>
      <c r="L4267" t="s">
        <v>13501</v>
      </c>
      <c r="M4267" t="str">
        <f>VLOOKUP(H4267,CHOOSE({1,2},Table22[Native],Table22[Name]),2,0)</f>
        <v>Xī Qū</v>
      </c>
      <c r="N4267" s="15" t="str">
        <f>VLOOKUP(I4267,CHOOSE({1,2},Table22[Native],Table22[Name]),2,0)</f>
        <v>Pānzhīhuā Shì</v>
      </c>
      <c r="O4267" s="15" t="str">
        <f t="shared" si="132"/>
        <v>Yuquan Jiedao (Pānzhīhuā Shì)</v>
      </c>
      <c r="P4267" s="15" t="str">
        <f t="shared" si="133"/>
        <v>Yuquan Jiedao (Pānzhīhuā Shì)</v>
      </c>
    </row>
    <row r="4268" spans="1:16" hidden="1" x14ac:dyDescent="0.25">
      <c r="A4268" t="s">
        <v>7424</v>
      </c>
      <c r="B4268" t="str">
        <f>IF(COUNTIF(A:A,A4268)&gt;1,_xlfn.CONCAT(A4268," (",N4268,")"),A4268)</f>
        <v>Yúquán Xiāng</v>
      </c>
      <c r="C4268" t="str">
        <f>IF(COUNTIF(B:B,B4268)&gt;1,_xlfn.CONCAT(A4268," (",M4268,")"),B4268)</f>
        <v>Yúquán Xiāng</v>
      </c>
      <c r="D4268" t="s">
        <v>7425</v>
      </c>
      <c r="E4268" t="s">
        <v>11</v>
      </c>
      <c r="F4268" t="str">
        <f>_xlfn.CONCAT(D4268,", ",H4268,", ",I4268,", ","四川省")</f>
        <v>鱼泉乡, 天全县, 雅安市, 四川省</v>
      </c>
      <c r="G4268">
        <v>2109</v>
      </c>
      <c r="H4268" t="s">
        <v>8355</v>
      </c>
      <c r="I4268" t="s">
        <v>8349</v>
      </c>
      <c r="J4268" t="e">
        <f>VLOOKUP(F4268,[1]!china_towns_second__2[[Column1]:[Y]],3,FALSE)</f>
        <v>#N/A</v>
      </c>
      <c r="K4268" t="e">
        <f>VLOOKUP(F4268,[1]!china_towns_second__2[[Column1]:[Y]],2,FALSE)</f>
        <v>#N/A</v>
      </c>
      <c r="L4268" t="s">
        <v>13502</v>
      </c>
      <c r="M4268" t="str">
        <f>VLOOKUP(H4268,CHOOSE({1,2},Table22[Native],Table22[Name]),2,0)</f>
        <v>Tiānquán Xiàn</v>
      </c>
      <c r="N4268" s="15" t="str">
        <f>VLOOKUP(I4268,CHOOSE({1,2},Table22[Native],Table22[Name]),2,0)</f>
        <v>Yă'ān Shì</v>
      </c>
      <c r="O4268" s="15" t="str">
        <f t="shared" si="132"/>
        <v>Yuquan Xiang (Yă'ān Shì)</v>
      </c>
      <c r="P4268" s="15" t="str">
        <f t="shared" si="133"/>
        <v>Yuquan Xiang (Yă'ān Shì)</v>
      </c>
    </row>
    <row r="4269" spans="1:16" hidden="1" x14ac:dyDescent="0.25">
      <c r="A4269" t="s">
        <v>2225</v>
      </c>
      <c r="B4269" t="str">
        <f>IF(COUNTIF(A:A,A4269)&gt;1,_xlfn.CONCAT(A4269," (",N4269,")"),A4269)</f>
        <v>Yùquán Zhèn</v>
      </c>
      <c r="C4269" t="str">
        <f>IF(COUNTIF(B:B,B4269)&gt;1,_xlfn.CONCAT(A4269," (",M4269,")"),B4269)</f>
        <v>Yùquán Zhèn</v>
      </c>
      <c r="D4269" t="s">
        <v>2226</v>
      </c>
      <c r="E4269" t="s">
        <v>7</v>
      </c>
      <c r="F4269" t="str">
        <f>_xlfn.CONCAT(D4269,", ",H4269,", ",I4269,", ","四川省")</f>
        <v>玉泉镇, 绵竹市, 德阳市, 四川省</v>
      </c>
      <c r="G4269">
        <v>18095</v>
      </c>
      <c r="H4269" t="s">
        <v>8215</v>
      </c>
      <c r="I4269" t="s">
        <v>8211</v>
      </c>
      <c r="J4269">
        <f>VLOOKUP(F4269,[1]!china_towns_second__2[[Column1]:[Y]],3,FALSE)</f>
        <v>31.2577912199541</v>
      </c>
      <c r="K4269">
        <f>VLOOKUP(F4269,[1]!china_towns_second__2[[Column1]:[Y]],2,FALSE)</f>
        <v>104.1381767</v>
      </c>
      <c r="L4269" t="s">
        <v>13503</v>
      </c>
      <c r="M4269" t="str">
        <f>VLOOKUP(H4269,CHOOSE({1,2},Table22[Native],Table22[Name]),2,0)</f>
        <v>Miánzhú Shì</v>
      </c>
      <c r="N4269" s="15" t="str">
        <f>VLOOKUP(I4269,CHOOSE({1,2},Table22[Native],Table22[Name]),2,0)</f>
        <v>Déyáng Shì</v>
      </c>
      <c r="O4269" s="15" t="str">
        <f t="shared" si="132"/>
        <v>Yuquan Zhen (Déyáng Shì)</v>
      </c>
      <c r="P4269" s="15" t="str">
        <f t="shared" si="133"/>
        <v>Yuquan Zhen (Déyáng Shì)</v>
      </c>
    </row>
    <row r="4270" spans="1:16" hidden="1" x14ac:dyDescent="0.25">
      <c r="A4270" t="s">
        <v>783</v>
      </c>
      <c r="B4270" t="str">
        <f>IF(COUNTIF(A:A,A4270)&gt;1,_xlfn.CONCAT(A4270," (",N4270,")"),A4270)</f>
        <v>Yùshān Zhèn</v>
      </c>
      <c r="C4270" t="str">
        <f>IF(COUNTIF(B:B,B4270)&gt;1,_xlfn.CONCAT(A4270," (",M4270,")"),B4270)</f>
        <v>Yùshān Zhèn</v>
      </c>
      <c r="D4270" t="s">
        <v>784</v>
      </c>
      <c r="E4270" t="s">
        <v>7</v>
      </c>
      <c r="F4270" t="str">
        <f>_xlfn.CONCAT(D4270,", ",H4270,", ",I4270,", ","四川省")</f>
        <v>玉山镇, 恩阳区, 巴中市, 四川省</v>
      </c>
      <c r="G4270">
        <v>37283</v>
      </c>
      <c r="H4270" t="s">
        <v>8174</v>
      </c>
      <c r="I4270" t="s">
        <v>8171</v>
      </c>
      <c r="J4270">
        <f>VLOOKUP(F4270,[1]!china_towns_second__2[[Column1]:[Y]],3,FALSE)</f>
        <v>31.651447335156199</v>
      </c>
      <c r="K4270">
        <f>VLOOKUP(F4270,[1]!china_towns_second__2[[Column1]:[Y]],2,FALSE)</f>
        <v>106.73056560000001</v>
      </c>
      <c r="L4270" t="s">
        <v>13504</v>
      </c>
      <c r="M4270" t="str">
        <f>VLOOKUP(H4270,CHOOSE({1,2},Table22[Native],Table22[Name]),2,0)</f>
        <v>Ēnyáng Qū</v>
      </c>
      <c r="N4270" s="15" t="str">
        <f>VLOOKUP(I4270,CHOOSE({1,2},Table22[Native],Table22[Name]),2,0)</f>
        <v>Bāzhōng Shì</v>
      </c>
      <c r="O4270" s="15" t="str">
        <f t="shared" si="132"/>
        <v>Yushan Zhen (Bāzhōng Shì)</v>
      </c>
      <c r="P4270" s="15" t="str">
        <f t="shared" si="133"/>
        <v>Yushan Zhen (Bāzhōng Shì)</v>
      </c>
    </row>
    <row r="4271" spans="1:16" hidden="1" x14ac:dyDescent="0.25">
      <c r="A4271" t="s">
        <v>6690</v>
      </c>
      <c r="B4271" t="str">
        <f>IF(COUNTIF(A:A,A4271)&gt;1,_xlfn.CONCAT(A4271," (",N4271,")"),A4271)</f>
        <v>Yùshĭ Xiāng</v>
      </c>
      <c r="C4271" t="str">
        <f>IF(COUNTIF(B:B,B4271)&gt;1,_xlfn.CONCAT(A4271," (",M4271,")"),B4271)</f>
        <v>Yùshĭ Xiāng</v>
      </c>
      <c r="D4271" t="s">
        <v>6691</v>
      </c>
      <c r="E4271" t="s">
        <v>11</v>
      </c>
      <c r="F4271" t="str">
        <f>_xlfn.CONCAT(D4271,", ",H4271,", ",I4271,", ","四川省")</f>
        <v>御史乡, 高坪区, 南充市, 四川省</v>
      </c>
      <c r="G4271">
        <v>10674</v>
      </c>
      <c r="H4271" t="s">
        <v>8319</v>
      </c>
      <c r="I4271" t="s">
        <v>8318</v>
      </c>
      <c r="J4271" t="e">
        <f>VLOOKUP(F4271,[1]!china_towns_second__2[[Column1]:[Y]],3,FALSE)</f>
        <v>#N/A</v>
      </c>
      <c r="K4271" t="e">
        <f>VLOOKUP(F4271,[1]!china_towns_second__2[[Column1]:[Y]],2,FALSE)</f>
        <v>#N/A</v>
      </c>
      <c r="L4271" t="s">
        <v>13505</v>
      </c>
      <c r="M4271" t="str">
        <f>VLOOKUP(H4271,CHOOSE({1,2},Table22[Native],Table22[Name]),2,0)</f>
        <v>Gāopíng Qū</v>
      </c>
      <c r="N4271" s="15" t="str">
        <f>VLOOKUP(I4271,CHOOSE({1,2},Table22[Native],Table22[Name]),2,0)</f>
        <v>Nánchōng Shì</v>
      </c>
      <c r="O4271" s="15" t="str">
        <f t="shared" si="132"/>
        <v>Yushi Xiang (Nánchōng Shì)</v>
      </c>
      <c r="P4271" s="15" t="str">
        <f t="shared" si="133"/>
        <v>Yushi Xiang (Nánchōng Shì)</v>
      </c>
    </row>
    <row r="4272" spans="1:16" hidden="1" x14ac:dyDescent="0.25">
      <c r="A4272" t="s">
        <v>5101</v>
      </c>
      <c r="B4272" t="str">
        <f>IF(COUNTIF(A:A,A4272)&gt;1,_xlfn.CONCAT(A4272," (",N4272,")"),A4272)</f>
        <v>Yŭshuĭ Xiāng</v>
      </c>
      <c r="C4272" t="str">
        <f>IF(COUNTIF(B:B,B4272)&gt;1,_xlfn.CONCAT(A4272," (",M4272,")"),B4272)</f>
        <v>Yŭshuĭ Xiāng</v>
      </c>
      <c r="D4272" t="s">
        <v>5102</v>
      </c>
      <c r="E4272" t="s">
        <v>11</v>
      </c>
      <c r="F4272" t="str">
        <f>_xlfn.CONCAT(D4272,", ",H4272,", ",I4272,", ","四川省")</f>
        <v>雨水乡, 普格县, 凉山彝族自治州, 四川省</v>
      </c>
      <c r="G4272">
        <v>6877</v>
      </c>
      <c r="H4272" t="s">
        <v>8283</v>
      </c>
      <c r="I4272" t="s">
        <v>8271</v>
      </c>
      <c r="J4272" t="e">
        <f>VLOOKUP(F4272,[1]!china_towns_second__2[[Column1]:[Y]],3,FALSE)</f>
        <v>#N/A</v>
      </c>
      <c r="K4272" t="e">
        <f>VLOOKUP(F4272,[1]!china_towns_second__2[[Column1]:[Y]],2,FALSE)</f>
        <v>#N/A</v>
      </c>
      <c r="L4272" t="s">
        <v>13506</v>
      </c>
      <c r="M4272" t="str">
        <f>VLOOKUP(H4272,CHOOSE({1,2},Table22[Native],Table22[Name]),2,0)</f>
        <v>Pŭgé Xiàn</v>
      </c>
      <c r="N4272" s="15" t="str">
        <f>VLOOKUP(I4272,CHOOSE({1,2},Table22[Native],Table22[Name]),2,0)</f>
        <v>Liángshān Yízú Zìzhìzhōu</v>
      </c>
      <c r="O4272" s="15" t="str">
        <f t="shared" si="132"/>
        <v>Yushui Xiang (Liángshān Yízú Zìzhìzhōu)</v>
      </c>
      <c r="P4272" s="15" t="str">
        <f t="shared" si="133"/>
        <v>Yushui Xiang (Liángshān Yízú Zìzhìzhōu)</v>
      </c>
    </row>
    <row r="4273" spans="1:16" hidden="1" x14ac:dyDescent="0.25">
      <c r="A4273" t="s">
        <v>5368</v>
      </c>
      <c r="B4273" t="str">
        <f>IF(COUNTIF(A:A,A4273)&gt;1,_xlfn.CONCAT(A4273," (",N4273,")"),A4273)</f>
        <v>Yùsì Zhèn</v>
      </c>
      <c r="C4273" t="str">
        <f>IF(COUNTIF(B:B,B4273)&gt;1,_xlfn.CONCAT(A4273," (",M4273,")"),B4273)</f>
        <v>Yùsì Zhèn</v>
      </c>
      <c r="D4273" t="s">
        <v>5369</v>
      </c>
      <c r="E4273" t="s">
        <v>7</v>
      </c>
      <c r="F4273" t="str">
        <f>_xlfn.CONCAT(D4273,", ",H4273,", ",I4273,", ","四川省")</f>
        <v>喻寺镇, 泸县, 泸州市, 四川省</v>
      </c>
      <c r="G4273">
        <v>38260</v>
      </c>
      <c r="H4273" t="s">
        <v>8295</v>
      </c>
      <c r="I4273" t="s">
        <v>8290</v>
      </c>
      <c r="J4273">
        <f>VLOOKUP(F4273,[1]!china_towns_second__2[[Column1]:[Y]],3,FALSE)</f>
        <v>29.234696147254201</v>
      </c>
      <c r="K4273">
        <f>VLOOKUP(F4273,[1]!china_towns_second__2[[Column1]:[Y]],2,FALSE)</f>
        <v>105.429171</v>
      </c>
      <c r="L4273" t="s">
        <v>13507</v>
      </c>
      <c r="M4273" t="str">
        <f>VLOOKUP(H4273,CHOOSE({1,2},Table22[Native],Table22[Name]),2,0)</f>
        <v>Lú Xiàn</v>
      </c>
      <c r="N4273" s="15" t="str">
        <f>VLOOKUP(I4273,CHOOSE({1,2},Table22[Native],Table22[Name]),2,0)</f>
        <v>Lúzhōu Shì</v>
      </c>
      <c r="O4273" s="15" t="str">
        <f t="shared" si="132"/>
        <v>Yusi Zhen (Lúzhōu Shì)</v>
      </c>
      <c r="P4273" s="15" t="str">
        <f t="shared" si="133"/>
        <v>Yusi Zhen (Lúzhōu Shì)</v>
      </c>
    </row>
    <row r="4274" spans="1:16" hidden="1" x14ac:dyDescent="0.25">
      <c r="A4274" t="s">
        <v>7194</v>
      </c>
      <c r="B4274" t="str">
        <f>IF(COUNTIF(A:A,A4274)&gt;1,_xlfn.CONCAT(A4274," (",N4274,")"),A4274)</f>
        <v>Yùtài Xiāng</v>
      </c>
      <c r="C4274" t="str">
        <f>IF(COUNTIF(B:B,B4274)&gt;1,_xlfn.CONCAT(A4274," (",M4274,")"),B4274)</f>
        <v>Yùtài Xiāng</v>
      </c>
      <c r="D4274" t="s">
        <v>7195</v>
      </c>
      <c r="E4274" t="s">
        <v>11</v>
      </c>
      <c r="F4274" t="str">
        <f>_xlfn.CONCAT(D4274,", ",H4274,", ",I4274,", ","四川省")</f>
        <v>玉太乡, 射洪市, 遂宁市, 四川省</v>
      </c>
      <c r="G4274">
        <v>13164</v>
      </c>
      <c r="H4274" t="s">
        <v>8347</v>
      </c>
      <c r="I4274" t="s">
        <v>8342</v>
      </c>
      <c r="J4274" t="e">
        <f>VLOOKUP(F4274,[1]!china_towns_second__2[[Column1]:[Y]],3,FALSE)</f>
        <v>#N/A</v>
      </c>
      <c r="K4274" t="e">
        <f>VLOOKUP(F4274,[1]!china_towns_second__2[[Column1]:[Y]],2,FALSE)</f>
        <v>#N/A</v>
      </c>
      <c r="L4274" t="s">
        <v>13508</v>
      </c>
      <c r="M4274" t="str">
        <f>VLOOKUP(H4274,CHOOSE({1,2},Table22[Native],Table22[Name]),2,0)</f>
        <v>Shèhóng Shì</v>
      </c>
      <c r="N4274" s="15" t="str">
        <f>VLOOKUP(I4274,CHOOSE({1,2},Table22[Native],Table22[Name]),2,0)</f>
        <v>Suìníng Shì</v>
      </c>
      <c r="O4274" s="15" t="str">
        <f t="shared" si="132"/>
        <v>Yutai Xiang (Suìníng Shì)</v>
      </c>
      <c r="P4274" s="15" t="str">
        <f t="shared" si="133"/>
        <v>Yutai Xiang (Suìníng Shì)</v>
      </c>
    </row>
    <row r="4275" spans="1:16" hidden="1" x14ac:dyDescent="0.25">
      <c r="A4275" t="s">
        <v>6692</v>
      </c>
      <c r="B4275" t="str">
        <f>IF(COUNTIF(A:A,A4275)&gt;1,_xlfn.CONCAT(A4275," (",N4275,")"),A4275)</f>
        <v>Yùtái Zhèn</v>
      </c>
      <c r="C4275" t="str">
        <f>IF(COUNTIF(B:B,B4275)&gt;1,_xlfn.CONCAT(A4275," (",M4275,")"),B4275)</f>
        <v>Yùtái Zhèn</v>
      </c>
      <c r="D4275" t="s">
        <v>6693</v>
      </c>
      <c r="E4275" t="s">
        <v>7</v>
      </c>
      <c r="F4275" t="str">
        <f>_xlfn.CONCAT(D4275,", ",H4275,", ",I4275,", ","四川省")</f>
        <v>玉台镇, 阆中市, 南充市, 四川省</v>
      </c>
      <c r="G4275">
        <v>5004</v>
      </c>
      <c r="H4275" t="s">
        <v>8321</v>
      </c>
      <c r="I4275" t="s">
        <v>8318</v>
      </c>
      <c r="J4275">
        <f>VLOOKUP(F4275,[1]!china_towns_second__2[[Column1]:[Y]],3,FALSE)</f>
        <v>31.545495607401801</v>
      </c>
      <c r="K4275">
        <f>VLOOKUP(F4275,[1]!china_towns_second__2[[Column1]:[Y]],2,FALSE)</f>
        <v>106.25126969999999</v>
      </c>
      <c r="L4275" t="s">
        <v>13509</v>
      </c>
      <c r="M4275" t="str">
        <f>VLOOKUP(H4275,CHOOSE({1,2},Table22[Native],Table22[Name]),2,0)</f>
        <v>Lángzhōng Shì</v>
      </c>
      <c r="N4275" s="15" t="str">
        <f>VLOOKUP(I4275,CHOOSE({1,2},Table22[Native],Table22[Name]),2,0)</f>
        <v>Nánchōng Shì</v>
      </c>
      <c r="O4275" s="15" t="str">
        <f t="shared" si="132"/>
        <v>Yutai Zhen (Nánchōng Shì)</v>
      </c>
      <c r="P4275" s="15" t="str">
        <f t="shared" si="133"/>
        <v>Yutai Zhen (Nánchōng Shì)</v>
      </c>
    </row>
    <row r="4276" spans="1:16" hidden="1" x14ac:dyDescent="0.25">
      <c r="A4276" t="s">
        <v>5370</v>
      </c>
      <c r="B4276" t="str">
        <f>IF(COUNTIF(A:A,A4276)&gt;1,_xlfn.CONCAT(A4276," (",N4276,")"),A4276)</f>
        <v>Yútáng Jiēdào</v>
      </c>
      <c r="C4276" t="str">
        <f>IF(COUNTIF(B:B,B4276)&gt;1,_xlfn.CONCAT(A4276," (",M4276,")"),B4276)</f>
        <v>Yútáng Jiēdào</v>
      </c>
      <c r="D4276" t="s">
        <v>5371</v>
      </c>
      <c r="E4276" t="s">
        <v>493</v>
      </c>
      <c r="F4276" t="str">
        <f>_xlfn.CONCAT(D4276,", ",H4276,", ",I4276,", ","四川省")</f>
        <v>鱼塘街道, 龙马潭区, 泸州市, 四川省</v>
      </c>
      <c r="G4276">
        <v>21136</v>
      </c>
      <c r="H4276" t="s">
        <v>8294</v>
      </c>
      <c r="I4276" t="s">
        <v>8290</v>
      </c>
      <c r="J4276" t="e">
        <f>VLOOKUP(F4276,[1]!china_towns_second__2[[Column1]:[Y]],3,FALSE)</f>
        <v>#N/A</v>
      </c>
      <c r="K4276" t="e">
        <f>VLOOKUP(F4276,[1]!china_towns_second__2[[Column1]:[Y]],2,FALSE)</f>
        <v>#N/A</v>
      </c>
      <c r="L4276" t="s">
        <v>13510</v>
      </c>
      <c r="M4276" t="str">
        <f>VLOOKUP(H4276,CHOOSE({1,2},Table22[Native],Table22[Name]),2,0)</f>
        <v>Lóngmătán Qū</v>
      </c>
      <c r="N4276" s="15" t="str">
        <f>VLOOKUP(I4276,CHOOSE({1,2},Table22[Native],Table22[Name]),2,0)</f>
        <v>Lúzhōu Shì</v>
      </c>
      <c r="O4276" s="15" t="str">
        <f t="shared" si="132"/>
        <v>Yutang Jiedao (Lúzhōu Shì)</v>
      </c>
      <c r="P4276" s="15" t="str">
        <f t="shared" si="133"/>
        <v>Yutang Jiedao (Lúzhōu Shì)</v>
      </c>
    </row>
    <row r="4277" spans="1:16" hidden="1" x14ac:dyDescent="0.25">
      <c r="A4277" t="s">
        <v>1410</v>
      </c>
      <c r="B4277" t="str">
        <f>IF(COUNTIF(A:A,A4277)&gt;1,_xlfn.CONCAT(A4277," (",N4277,")"),A4277)</f>
        <v>Yùtáng Jiēdào</v>
      </c>
      <c r="C4277" t="str">
        <f>IF(COUNTIF(B:B,B4277)&gt;1,_xlfn.CONCAT(A4277," (",M4277,")"),B4277)</f>
        <v>Yùtáng Jiēdào</v>
      </c>
      <c r="D4277" t="s">
        <v>1411</v>
      </c>
      <c r="E4277" t="s">
        <v>493</v>
      </c>
      <c r="F4277" t="str">
        <f>_xlfn.CONCAT(D4277,", ",H4277,", ",I4277,", ","四川省")</f>
        <v>玉堂街道, 都江堰市, 成都市, 四川省</v>
      </c>
      <c r="G4277">
        <v>24872</v>
      </c>
      <c r="H4277" t="s">
        <v>8184</v>
      </c>
      <c r="I4277" t="s">
        <v>8180</v>
      </c>
      <c r="J4277" t="e">
        <f>VLOOKUP(F4277,[1]!china_towns_second__2[[Column1]:[Y]],3,FALSE)</f>
        <v>#N/A</v>
      </c>
      <c r="K4277" t="e">
        <f>VLOOKUP(F4277,[1]!china_towns_second__2[[Column1]:[Y]],2,FALSE)</f>
        <v>#N/A</v>
      </c>
      <c r="L4277" t="s">
        <v>13510</v>
      </c>
      <c r="M4277" t="str">
        <f>VLOOKUP(H4277,CHOOSE({1,2},Table22[Native],Table22[Name]),2,0)</f>
        <v>Dūjiāngyàn Shì</v>
      </c>
      <c r="N4277" s="15" t="str">
        <f>VLOOKUP(I4277,CHOOSE({1,2},Table22[Native],Table22[Name]),2,0)</f>
        <v>Chéngdū Shì</v>
      </c>
      <c r="O4277" s="15" t="str">
        <f t="shared" si="132"/>
        <v>Yutang Jiedao (Chéngdū Shì)</v>
      </c>
      <c r="P4277" s="15" t="str">
        <f t="shared" si="133"/>
        <v>Yutang Jiedao (Chéngdū Shì)</v>
      </c>
    </row>
    <row r="4278" spans="1:16" hidden="1" x14ac:dyDescent="0.25">
      <c r="A4278" t="s">
        <v>5103</v>
      </c>
      <c r="B4278" t="str">
        <f>IF(COUNTIF(A:A,A4278)&gt;1,_xlfn.CONCAT(A4278," (",N4278,")"),A4278)</f>
        <v>Yùtián Zhèn</v>
      </c>
      <c r="C4278" t="str">
        <f>IF(COUNTIF(B:B,B4278)&gt;1,_xlfn.CONCAT(A4278," (",M4278,")"),B4278)</f>
        <v>Yùtián Zhèn</v>
      </c>
      <c r="D4278" t="s">
        <v>5104</v>
      </c>
      <c r="E4278" t="s">
        <v>7</v>
      </c>
      <c r="F4278" t="str">
        <f>_xlfn.CONCAT(D4278,", ",H4278,", ",I4278,", ","四川省")</f>
        <v>玉田镇, 甘洛县, 凉山彝族自治州, 四川省</v>
      </c>
      <c r="G4278">
        <v>6404</v>
      </c>
      <c r="H4278" t="s">
        <v>8274</v>
      </c>
      <c r="I4278" t="s">
        <v>8271</v>
      </c>
      <c r="J4278">
        <f>VLOOKUP(F4278,[1]!china_towns_second__2[[Column1]:[Y]],3,FALSE)</f>
        <v>28.9298353491697</v>
      </c>
      <c r="K4278">
        <f>VLOOKUP(F4278,[1]!china_towns_second__2[[Column1]:[Y]],2,FALSE)</f>
        <v>102.68018240000001</v>
      </c>
      <c r="L4278" t="s">
        <v>13511</v>
      </c>
      <c r="M4278" t="str">
        <f>VLOOKUP(H4278,CHOOSE({1,2},Table22[Native],Table22[Name]),2,0)</f>
        <v>Gānluò Xiàn</v>
      </c>
      <c r="N4278" s="15" t="str">
        <f>VLOOKUP(I4278,CHOOSE({1,2},Table22[Native],Table22[Name]),2,0)</f>
        <v>Liángshān Yízú Zìzhìzhōu</v>
      </c>
      <c r="O4278" s="15" t="str">
        <f t="shared" si="132"/>
        <v>Yutian Zhen (Liángshān Yízú Zìzhìzhōu)</v>
      </c>
      <c r="P4278" s="15" t="str">
        <f t="shared" si="133"/>
        <v>Yutian Zhen (Liángshān Yízú Zìzhìzhōu)</v>
      </c>
    </row>
    <row r="4279" spans="1:16" hidden="1" x14ac:dyDescent="0.25">
      <c r="A4279" t="s">
        <v>414</v>
      </c>
      <c r="B4279" t="str">
        <f>IF(COUNTIF(A:A,A4279)&gt;1,_xlfn.CONCAT(A4279," (",N4279,")"),A4279)</f>
        <v>Yùwă Xiāng</v>
      </c>
      <c r="C4279" t="str">
        <f>IF(COUNTIF(B:B,B4279)&gt;1,_xlfn.CONCAT(A4279," (",M4279,")"),B4279)</f>
        <v>Yùwă Xiāng</v>
      </c>
      <c r="D4279" t="s">
        <v>415</v>
      </c>
      <c r="E4279" t="s">
        <v>11</v>
      </c>
      <c r="F4279" t="str">
        <f>_xlfn.CONCAT(D4279,", ",H4279,", ",I4279,", ","四川省")</f>
        <v>玉瓦乡, 九寨沟县, 阿坝藏族羌族自治州, 四川省</v>
      </c>
      <c r="G4279">
        <v>2049</v>
      </c>
      <c r="H4279" t="s">
        <v>8159</v>
      </c>
      <c r="I4279" t="s">
        <v>8153</v>
      </c>
      <c r="J4279" t="e">
        <f>VLOOKUP(F4279,[1]!china_towns_second__2[[Column1]:[Y]],3,FALSE)</f>
        <v>#N/A</v>
      </c>
      <c r="K4279" t="e">
        <f>VLOOKUP(F4279,[1]!china_towns_second__2[[Column1]:[Y]],2,FALSE)</f>
        <v>#N/A</v>
      </c>
      <c r="L4279" t="s">
        <v>13512</v>
      </c>
      <c r="M4279" t="str">
        <f>VLOOKUP(H4279,CHOOSE({1,2},Table22[Native],Table22[Name]),2,0)</f>
        <v>Jiŭzhàigōu Xiàn</v>
      </c>
      <c r="N4279" s="15" t="str">
        <f>VLOOKUP(I4279,CHOOSE({1,2},Table22[Native],Table22[Name]),2,0)</f>
        <v>Ābà Zàngzú Qiāngzú Zìzhìzhōu</v>
      </c>
      <c r="O4279" s="15" t="str">
        <f t="shared" si="132"/>
        <v>Yuwa Xiang (Ābà Zàngzú Qiāngzú Zìzhìzhōu)</v>
      </c>
      <c r="P4279" s="15" t="str">
        <f t="shared" si="133"/>
        <v>Yuwa Xiang (Ābà Zàngzú Qiāngzú Zìzhìzhōu)</v>
      </c>
    </row>
    <row r="4280" spans="1:16" hidden="1" x14ac:dyDescent="0.25">
      <c r="A4280" t="s">
        <v>6904</v>
      </c>
      <c r="B4280" t="str">
        <f>IF(COUNTIF(A:A,A4280)&gt;1,_xlfn.CONCAT(A4280," (",N4280,")"),A4280)</f>
        <v>Yùxī Jiēdào</v>
      </c>
      <c r="C4280" t="str">
        <f>IF(COUNTIF(B:B,B4280)&gt;1,_xlfn.CONCAT(A4280," (",M4280,")"),B4280)</f>
        <v>Yùxī Jiēdào</v>
      </c>
      <c r="D4280" t="s">
        <v>6905</v>
      </c>
      <c r="E4280" t="s">
        <v>493</v>
      </c>
      <c r="F4280" t="str">
        <f>_xlfn.CONCAT(D4280,", ",H4280,", ",I4280,", ","四川省")</f>
        <v>玉溪街道, 市中区, 乐山市, 四川省</v>
      </c>
      <c r="G4280">
        <v>33710</v>
      </c>
      <c r="H4280" t="s">
        <v>8267</v>
      </c>
      <c r="I4280" t="s">
        <v>8256</v>
      </c>
      <c r="J4280" t="e">
        <f>VLOOKUP(F4280,[1]!china_towns_second__2[[Column1]:[Y]],3,FALSE)</f>
        <v>#N/A</v>
      </c>
      <c r="K4280" t="e">
        <f>VLOOKUP(F4280,[1]!china_towns_second__2[[Column1]:[Y]],2,FALSE)</f>
        <v>#N/A</v>
      </c>
      <c r="L4280" t="s">
        <v>13513</v>
      </c>
      <c r="M4280" t="str">
        <f>VLOOKUP(H4280,CHOOSE({1,2},Table22[Native],Table22[Name]),2,0)</f>
        <v>Shìzhōng Qū</v>
      </c>
      <c r="N4280" s="15" t="str">
        <f>VLOOKUP(I4280,CHOOSE({1,2},Table22[Native],Table22[Name]),2,0)</f>
        <v>Lèshān Shì</v>
      </c>
      <c r="O4280" s="15" t="str">
        <f t="shared" si="132"/>
        <v>Yuxi Jiedao (Lèshān Shì)</v>
      </c>
      <c r="P4280" s="15" t="str">
        <f t="shared" si="133"/>
        <v>Yuxi Jiedao (Lèshān Shì)</v>
      </c>
    </row>
    <row r="4281" spans="1:16" hidden="1" x14ac:dyDescent="0.25">
      <c r="A4281" t="s">
        <v>6694</v>
      </c>
      <c r="B4281" t="str">
        <f>IF(COUNTIF(A:A,A4281)&gt;1,_xlfn.CONCAT(A4281," (",N4281,")"),A4281)</f>
        <v>Yúxī Zhèn (Nánchōng Shì)</v>
      </c>
      <c r="C4281" t="str">
        <f>IF(COUNTIF(B:B,B4281)&gt;1,_xlfn.CONCAT(A4281," (",M4281,")"),B4281)</f>
        <v>Yúxī Zhèn (Nánchōng Shì)</v>
      </c>
      <c r="D4281" t="s">
        <v>786</v>
      </c>
      <c r="E4281" t="s">
        <v>7</v>
      </c>
      <c r="F4281" t="str">
        <f>_xlfn.CONCAT(D4281,", ",H4281,", ",I4281,", ","四川省")</f>
        <v>渔溪镇, 顺庆区, 南充市, 四川省</v>
      </c>
      <c r="G4281">
        <v>7084</v>
      </c>
      <c r="H4281" t="s">
        <v>8324</v>
      </c>
      <c r="I4281" t="s">
        <v>8318</v>
      </c>
      <c r="J4281">
        <f>VLOOKUP(F4281,[1]!china_towns_second__2[[Column1]:[Y]],3,FALSE)</f>
        <v>30.970097466673199</v>
      </c>
      <c r="K4281">
        <f>VLOOKUP(F4281,[1]!china_towns_second__2[[Column1]:[Y]],2,FALSE)</f>
        <v>106.24972270000001</v>
      </c>
      <c r="L4281" t="s">
        <v>14521</v>
      </c>
      <c r="M4281" t="str">
        <f>VLOOKUP(H4281,CHOOSE({1,2},Table22[Native],Table22[Name]),2,0)</f>
        <v>Shùnqìng Qū</v>
      </c>
      <c r="N4281" s="15" t="str">
        <f>VLOOKUP(I4281,CHOOSE({1,2},Table22[Native],Table22[Name]),2,0)</f>
        <v>Nánchōng Shì</v>
      </c>
      <c r="O4281" s="15" t="str">
        <f t="shared" si="132"/>
        <v>Yuxi Zhen (Nanchong Shi) (Nánchōng Shì)</v>
      </c>
      <c r="P4281" s="15" t="str">
        <f t="shared" si="133"/>
        <v>Yuxi Zhen (Nanchong Shi) (Nánchōng Shì)</v>
      </c>
    </row>
    <row r="4282" spans="1:16" hidden="1" x14ac:dyDescent="0.25">
      <c r="A4282" t="s">
        <v>6694</v>
      </c>
      <c r="B4282" t="str">
        <f>IF(COUNTIF(A:A,A4282)&gt;1,_xlfn.CONCAT(A4282," (",N4282,")"),A4282)</f>
        <v>Yúxī Zhèn (Nèijiāng Shì)</v>
      </c>
      <c r="C4282" t="str">
        <f>IF(COUNTIF(B:B,B4282)&gt;1,_xlfn.CONCAT(A4282," (",M4282,")"),B4282)</f>
        <v>Yúxī Zhèn (Nèijiāng Shì)</v>
      </c>
      <c r="D4282" t="s">
        <v>6906</v>
      </c>
      <c r="E4282" t="s">
        <v>7</v>
      </c>
      <c r="F4282" t="str">
        <f>_xlfn.CONCAT(D4282,", ",H4282,", ",I4282,", ","四川省")</f>
        <v>鱼溪镇, 资中县, 内江市, 四川省</v>
      </c>
      <c r="G4282">
        <v>41050</v>
      </c>
      <c r="H4282" t="s">
        <v>8333</v>
      </c>
      <c r="I4282" t="s">
        <v>8329</v>
      </c>
      <c r="J4282">
        <f>VLOOKUP(F4282,[1]!china_towns_second__2[[Column1]:[Y]],3,FALSE)</f>
        <v>29.802155581456301</v>
      </c>
      <c r="K4282">
        <f>VLOOKUP(F4282,[1]!china_towns_second__2[[Column1]:[Y]],2,FALSE)</f>
        <v>104.73047939999999</v>
      </c>
      <c r="L4282" t="s">
        <v>14522</v>
      </c>
      <c r="M4282" t="str">
        <f>VLOOKUP(H4282,CHOOSE({1,2},Table22[Native],Table22[Name]),2,0)</f>
        <v>Zīzhōng Xiàn</v>
      </c>
      <c r="N4282" s="15" t="str">
        <f>VLOOKUP(I4282,CHOOSE({1,2},Table22[Native],Table22[Name]),2,0)</f>
        <v>Nèijiāng Shì</v>
      </c>
      <c r="O4282" s="15" t="str">
        <f t="shared" si="132"/>
        <v>Yuxi Zhen (Neijiang Shi) (Nèijiāng Shì)</v>
      </c>
      <c r="P4282" s="15" t="str">
        <f t="shared" si="133"/>
        <v>Yuxi Zhen (Neijiang Shi) (Nèijiāng Shì)</v>
      </c>
    </row>
    <row r="4283" spans="1:16" hidden="1" x14ac:dyDescent="0.25">
      <c r="A4283" t="s">
        <v>785</v>
      </c>
      <c r="B4283" t="str">
        <f>IF(COUNTIF(A:A,A4283)&gt;1,_xlfn.CONCAT(A4283," (",N4283,")"),A4283)</f>
        <v>Yúxī Zhèn [incl. Sānhéchăng Zhèn]</v>
      </c>
      <c r="C4283" t="str">
        <f>IF(COUNTIF(B:B,B4283)&gt;1,_xlfn.CONCAT(A4283," (",M4283,")"),B4283)</f>
        <v>Yúxī Zhèn [incl. Sānhéchăng Zhèn]</v>
      </c>
      <c r="D4283" t="s">
        <v>786</v>
      </c>
      <c r="E4283" t="s">
        <v>7</v>
      </c>
      <c r="F4283" t="str">
        <f>_xlfn.CONCAT(D4283,", ",H4283,", ",I4283,", ","四川省")</f>
        <v>渔溪镇, 恩阳区, 巴中市, 四川省</v>
      </c>
      <c r="G4283">
        <v>40126</v>
      </c>
      <c r="H4283" t="s">
        <v>8174</v>
      </c>
      <c r="I4283" t="s">
        <v>8171</v>
      </c>
      <c r="J4283">
        <f>VLOOKUP(F4283,[1]!china_towns_second__2[[Column1]:[Y]],3,FALSE)</f>
        <v>31.817346888144598</v>
      </c>
      <c r="K4283">
        <f>VLOOKUP(F4283,[1]!china_towns_second__2[[Column1]:[Y]],2,FALSE)</f>
        <v>106.48018</v>
      </c>
      <c r="L4283" t="s">
        <v>13514</v>
      </c>
      <c r="M4283" t="str">
        <f>VLOOKUP(H4283,CHOOSE({1,2},Table22[Native],Table22[Name]),2,0)</f>
        <v>Ēnyáng Qū</v>
      </c>
      <c r="N4283" s="15" t="str">
        <f>VLOOKUP(I4283,CHOOSE({1,2},Table22[Native],Table22[Name]),2,0)</f>
        <v>Bāzhōng Shì</v>
      </c>
      <c r="O4283" s="15" t="str">
        <f t="shared" si="132"/>
        <v>Yuxi Zhen [incl. Sanhechang Zhen] (Bāzhōng Shì)</v>
      </c>
      <c r="P4283" s="15" t="str">
        <f t="shared" si="133"/>
        <v>Yuxi Zhen [incl. Sanhechang Zhen] (Bāzhōng Shì)</v>
      </c>
    </row>
    <row r="4284" spans="1:16" hidden="1" x14ac:dyDescent="0.25">
      <c r="A4284" t="s">
        <v>2227</v>
      </c>
      <c r="B4284" t="str">
        <f>IF(COUNTIF(A:A,A4284)&gt;1,_xlfn.CONCAT(A4284," (",N4284,")"),A4284)</f>
        <v>Yùxīng Zhèn</v>
      </c>
      <c r="C4284" t="str">
        <f>IF(COUNTIF(B:B,B4284)&gt;1,_xlfn.CONCAT(A4284," (",M4284,")"),B4284)</f>
        <v>Yùxīng Zhèn</v>
      </c>
      <c r="D4284" t="s">
        <v>2228</v>
      </c>
      <c r="E4284" t="s">
        <v>7</v>
      </c>
      <c r="F4284" t="str">
        <f>_xlfn.CONCAT(D4284,", ",H4284,", ",I4284,", ","四川省")</f>
        <v>玉兴镇, 中江县, 德阳市, 四川省</v>
      </c>
      <c r="G4284">
        <v>26580</v>
      </c>
      <c r="H4284" t="s">
        <v>8217</v>
      </c>
      <c r="I4284" t="s">
        <v>8211</v>
      </c>
      <c r="J4284">
        <f>VLOOKUP(F4284,[1]!china_towns_second__2[[Column1]:[Y]],3,FALSE)</f>
        <v>30.941235946190499</v>
      </c>
      <c r="K4284">
        <f>VLOOKUP(F4284,[1]!china_towns_second__2[[Column1]:[Y]],2,FALSE)</f>
        <v>104.7357927</v>
      </c>
      <c r="L4284" t="s">
        <v>13515</v>
      </c>
      <c r="M4284" t="str">
        <f>VLOOKUP(H4284,CHOOSE({1,2},Table22[Native],Table22[Name]),2,0)</f>
        <v>Zhōngjiāng Xiàn</v>
      </c>
      <c r="N4284" s="15" t="str">
        <f>VLOOKUP(I4284,CHOOSE({1,2},Table22[Native],Table22[Name]),2,0)</f>
        <v>Déyáng Shì</v>
      </c>
      <c r="O4284" s="15" t="str">
        <f t="shared" si="132"/>
        <v>Yuxing Zhen (Déyáng Shì)</v>
      </c>
      <c r="P4284" s="15" t="str">
        <f t="shared" si="133"/>
        <v>Yuxing Zhen (Déyáng Shì)</v>
      </c>
    </row>
    <row r="4285" spans="1:16" hidden="1" x14ac:dyDescent="0.25">
      <c r="A4285" t="s">
        <v>7708</v>
      </c>
      <c r="B4285" t="str">
        <f>IF(COUNTIF(A:A,A4285)&gt;1,_xlfn.CONCAT(A4285," (",N4285,")"),A4285)</f>
        <v>Yùxiù Miáozú Xiāng</v>
      </c>
      <c r="C4285" t="str">
        <f>IF(COUNTIF(B:B,B4285)&gt;1,_xlfn.CONCAT(A4285," (",M4285,")"),B4285)</f>
        <v>Yùxiù Miáozú Xiāng</v>
      </c>
      <c r="D4285" t="s">
        <v>7709</v>
      </c>
      <c r="E4285" t="s">
        <v>11</v>
      </c>
      <c r="F4285" t="str">
        <f>_xlfn.CONCAT(D4285,", ",H4285,", ",I4285,", ","四川省")</f>
        <v>毓秀苗族乡, 兴文县, 宜宾市, 四川省</v>
      </c>
      <c r="G4285">
        <v>5555</v>
      </c>
      <c r="H4285" t="s">
        <v>8368</v>
      </c>
      <c r="I4285" t="s">
        <v>8359</v>
      </c>
      <c r="J4285" t="e">
        <f>VLOOKUP(F4285,[1]!china_towns_second__2[[Column1]:[Y]],3,FALSE)</f>
        <v>#N/A</v>
      </c>
      <c r="K4285" t="e">
        <f>VLOOKUP(F4285,[1]!china_towns_second__2[[Column1]:[Y]],2,FALSE)</f>
        <v>#N/A</v>
      </c>
      <c r="L4285" t="s">
        <v>13516</v>
      </c>
      <c r="M4285" t="str">
        <f>VLOOKUP(H4285,CHOOSE({1,2},Table22[Native],Table22[Name]),2,0)</f>
        <v>Xīngwén Xiàn</v>
      </c>
      <c r="N4285" s="15" t="str">
        <f>VLOOKUP(I4285,CHOOSE({1,2},Table22[Native],Table22[Name]),2,0)</f>
        <v>Yíbīn Shì</v>
      </c>
      <c r="O4285" s="15" t="str">
        <f t="shared" si="132"/>
        <v>Yuxiu Miaozu Xiang (Yíbīn Shì)</v>
      </c>
      <c r="P4285" s="15" t="str">
        <f t="shared" si="133"/>
        <v>Yuxiu Miaozu Xiang (Yíbīn Shì)</v>
      </c>
    </row>
    <row r="4286" spans="1:16" hidden="1" x14ac:dyDescent="0.25">
      <c r="A4286" t="s">
        <v>5105</v>
      </c>
      <c r="B4286" t="str">
        <f>IF(COUNTIF(A:A,A4286)&gt;1,_xlfn.CONCAT(A4286," (",N4286,")"),A4286)</f>
        <v>Yúzhà Xiāng</v>
      </c>
      <c r="C4286" t="str">
        <f>IF(COUNTIF(B:B,B4286)&gt;1,_xlfn.CONCAT(A4286," (",M4286,")"),B4286)</f>
        <v>Yúzhà Xiāng</v>
      </c>
      <c r="D4286" t="s">
        <v>5106</v>
      </c>
      <c r="E4286" t="s">
        <v>11</v>
      </c>
      <c r="F4286" t="str">
        <f>_xlfn.CONCAT(D4286,", ",H4286,", ",I4286,", ","四川省")</f>
        <v>鱼乍乡, 会理县, 凉山彝族自治州, 四川省</v>
      </c>
      <c r="G4286">
        <v>3765</v>
      </c>
      <c r="H4286" t="s">
        <v>8276</v>
      </c>
      <c r="I4286" t="s">
        <v>8271</v>
      </c>
      <c r="J4286" t="e">
        <f>VLOOKUP(F4286,[1]!china_towns_second__2[[Column1]:[Y]],3,FALSE)</f>
        <v>#N/A</v>
      </c>
      <c r="K4286" t="e">
        <f>VLOOKUP(F4286,[1]!china_towns_second__2[[Column1]:[Y]],2,FALSE)</f>
        <v>#N/A</v>
      </c>
      <c r="L4286" t="s">
        <v>13517</v>
      </c>
      <c r="M4286" t="str">
        <f>VLOOKUP(H4286,CHOOSE({1,2},Table22[Native],Table22[Name]),2,0)</f>
        <v>Huìlĭ Xiàn</v>
      </c>
      <c r="N4286" s="15" t="str">
        <f>VLOOKUP(I4286,CHOOSE({1,2},Table22[Native],Table22[Name]),2,0)</f>
        <v>Liángshān Yízú Zìzhìzhōu</v>
      </c>
      <c r="O4286" s="15" t="str">
        <f t="shared" si="132"/>
        <v>Yuzha Xiang (Liángshān Yízú Zìzhìzhōu)</v>
      </c>
      <c r="P4286" s="15" t="str">
        <f t="shared" si="133"/>
        <v>Yuzha Xiang (Liángshān Yízú Zìzhìzhōu)</v>
      </c>
    </row>
    <row r="4287" spans="1:16" hidden="1" x14ac:dyDescent="0.25">
      <c r="A4287" t="s">
        <v>6695</v>
      </c>
      <c r="B4287" t="str">
        <f>IF(COUNTIF(A:A,A4287)&gt;1,_xlfn.CONCAT(A4287," (",N4287,")"),A4287)</f>
        <v>Yùzhèn Xiāng</v>
      </c>
      <c r="C4287" t="str">
        <f>IF(COUNTIF(B:B,B4287)&gt;1,_xlfn.CONCAT(A4287," (",M4287,")"),B4287)</f>
        <v>Yùzhèn Xiāng</v>
      </c>
      <c r="D4287" t="s">
        <v>6696</v>
      </c>
      <c r="E4287" t="s">
        <v>11</v>
      </c>
      <c r="F4287" t="str">
        <f>_xlfn.CONCAT(D4287,", ",H4287,", ",I4287,", ","四川省")</f>
        <v>玉镇乡, 南部县, 南充市, 四川省</v>
      </c>
      <c r="G4287">
        <v>4449</v>
      </c>
      <c r="H4287" t="s">
        <v>8322</v>
      </c>
      <c r="I4287" t="s">
        <v>8318</v>
      </c>
      <c r="J4287" t="e">
        <f>VLOOKUP(F4287,[1]!china_towns_second__2[[Column1]:[Y]],3,FALSE)</f>
        <v>#N/A</v>
      </c>
      <c r="K4287" t="e">
        <f>VLOOKUP(F4287,[1]!china_towns_second__2[[Column1]:[Y]],2,FALSE)</f>
        <v>#N/A</v>
      </c>
      <c r="L4287" t="s">
        <v>13518</v>
      </c>
      <c r="M4287" t="str">
        <f>VLOOKUP(H4287,CHOOSE({1,2},Table22[Native],Table22[Name]),2,0)</f>
        <v>Nánbù Xiàn</v>
      </c>
      <c r="N4287" s="15" t="str">
        <f>VLOOKUP(I4287,CHOOSE({1,2},Table22[Native],Table22[Name]),2,0)</f>
        <v>Nánchōng Shì</v>
      </c>
      <c r="O4287" s="15" t="str">
        <f t="shared" si="132"/>
        <v>Yuzhen Xiang (Nánchōng Shì)</v>
      </c>
      <c r="P4287" s="15" t="str">
        <f t="shared" si="133"/>
        <v>Yuzhen Xiang (Nánchōng Shì)</v>
      </c>
    </row>
    <row r="4288" spans="1:16" hidden="1" x14ac:dyDescent="0.25">
      <c r="A4288" t="s">
        <v>416</v>
      </c>
      <c r="B4288" t="str">
        <f>IF(COUNTIF(A:A,A4288)&gt;1,_xlfn.CONCAT(A4288," (",N4288,")"),A4288)</f>
        <v>Zágŭnăo Zhèn</v>
      </c>
      <c r="C4288" t="str">
        <f>IF(COUNTIF(B:B,B4288)&gt;1,_xlfn.CONCAT(A4288," (",M4288,")"),B4288)</f>
        <v>Zágŭnăo Zhèn</v>
      </c>
      <c r="D4288" t="s">
        <v>417</v>
      </c>
      <c r="E4288" t="s">
        <v>7</v>
      </c>
      <c r="F4288" t="str">
        <f>_xlfn.CONCAT(D4288,", ",H4288,", ",I4288,", ","四川省")</f>
        <v>杂谷脑镇, 理县, 阿坝藏族羌族自治州, 四川省</v>
      </c>
      <c r="G4288">
        <v>14187</v>
      </c>
      <c r="H4288" t="s">
        <v>8160</v>
      </c>
      <c r="I4288" t="s">
        <v>8153</v>
      </c>
      <c r="J4288">
        <f>VLOOKUP(F4288,[1]!china_towns_second__2[[Column1]:[Y]],3,FALSE)</f>
        <v>31.449647154621498</v>
      </c>
      <c r="K4288">
        <f>VLOOKUP(F4288,[1]!china_towns_second__2[[Column1]:[Y]],2,FALSE)</f>
        <v>103.15294710000001</v>
      </c>
      <c r="L4288" t="s">
        <v>13519</v>
      </c>
      <c r="M4288" t="str">
        <f>VLOOKUP(H4288,CHOOSE({1,2},Table22[Native],Table22[Name]),2,0)</f>
        <v>Lĭ Xiàn</v>
      </c>
      <c r="N4288" s="15" t="str">
        <f>VLOOKUP(I4288,CHOOSE({1,2},Table22[Native],Table22[Name]),2,0)</f>
        <v>Ābà Zàngzú Qiāngzú Zìzhìzhōu</v>
      </c>
      <c r="O4288" s="15" t="str">
        <f t="shared" si="132"/>
        <v>Zagunao Zhen (Ābà Zàngzú Qiāngzú Zìzhìzhōu)</v>
      </c>
      <c r="P4288" s="15" t="str">
        <f t="shared" si="133"/>
        <v>Zagunao Zhen (Ābà Zàngzú Qiāngzú Zìzhìzhōu)</v>
      </c>
    </row>
    <row r="4289" spans="1:16" hidden="1" x14ac:dyDescent="0.25">
      <c r="A4289" t="s">
        <v>2814</v>
      </c>
      <c r="B4289" t="str">
        <f>IF(COUNTIF(A:A,A4289)&gt;1,_xlfn.CONCAT(A4289," (",N4289,")"),A4289)</f>
        <v>Zàngbà Xiāng</v>
      </c>
      <c r="C4289" t="str">
        <f>IF(COUNTIF(B:B,B4289)&gt;1,_xlfn.CONCAT(A4289," (",M4289,")"),B4289)</f>
        <v>Zàngbà Xiāng</v>
      </c>
      <c r="D4289" t="s">
        <v>2815</v>
      </c>
      <c r="E4289" t="s">
        <v>11</v>
      </c>
      <c r="F4289" t="str">
        <f>_xlfn.CONCAT(D4289,", ",H4289,", ",I4289,", ","四川省")</f>
        <v>藏坝乡, 理塘县, 甘孜藏族自治州, 四川省</v>
      </c>
      <c r="G4289">
        <v>1174</v>
      </c>
      <c r="H4289" t="s">
        <v>8230</v>
      </c>
      <c r="I4289" t="s">
        <v>8219</v>
      </c>
      <c r="J4289" t="e">
        <f>VLOOKUP(F4289,[1]!china_towns_second__2[[Column1]:[Y]],3,FALSE)</f>
        <v>#N/A</v>
      </c>
      <c r="K4289" t="e">
        <f>VLOOKUP(F4289,[1]!china_towns_second__2[[Column1]:[Y]],2,FALSE)</f>
        <v>#N/A</v>
      </c>
      <c r="L4289" t="s">
        <v>13520</v>
      </c>
      <c r="M4289" t="str">
        <f>VLOOKUP(H4289,CHOOSE({1,2},Table22[Native],Table22[Name]),2,0)</f>
        <v>Lĭtáng Xiàn</v>
      </c>
      <c r="N4289" s="15" t="str">
        <f>VLOOKUP(I4289,CHOOSE({1,2},Table22[Native],Table22[Name]),2,0)</f>
        <v>Gānzī Zàngzú Zìzhìzhōu</v>
      </c>
      <c r="O4289" s="15" t="str">
        <f t="shared" si="132"/>
        <v>Zangba Xiang (Gānzī Zàngzú Zìzhìzhōu)</v>
      </c>
      <c r="P4289" s="15" t="str">
        <f t="shared" si="133"/>
        <v>Zangba Xiang (Gānzī Zàngzú Zìzhìzhōu)</v>
      </c>
    </row>
    <row r="4290" spans="1:16" hidden="1" x14ac:dyDescent="0.25">
      <c r="A4290" t="s">
        <v>7710</v>
      </c>
      <c r="B4290" t="str">
        <f>IF(COUNTIF(A:A,A4290)&gt;1,_xlfn.CONCAT(A4290," (",N4290,")"),A4290)</f>
        <v>Zăntān Xiāng</v>
      </c>
      <c r="C4290" t="str">
        <f>IF(COUNTIF(B:B,B4290)&gt;1,_xlfn.CONCAT(A4290," (",M4290,")"),B4290)</f>
        <v>Zăntān Xiāng</v>
      </c>
      <c r="D4290" t="s">
        <v>7711</v>
      </c>
      <c r="E4290" t="s">
        <v>11</v>
      </c>
      <c r="F4290" t="str">
        <f>_xlfn.CONCAT(D4290,", ",H4290,", ",I4290,", ","四川省")</f>
        <v>趱滩乡, 高县, 宜宾市, 四川省</v>
      </c>
      <c r="G4290">
        <v>3174</v>
      </c>
      <c r="H4290" t="s">
        <v>8362</v>
      </c>
      <c r="I4290" t="s">
        <v>8359</v>
      </c>
      <c r="J4290" t="e">
        <f>VLOOKUP(F4290,[1]!china_towns_second__2[[Column1]:[Y]],3,FALSE)</f>
        <v>#N/A</v>
      </c>
      <c r="K4290" t="e">
        <f>VLOOKUP(F4290,[1]!china_towns_second__2[[Column1]:[Y]],2,FALSE)</f>
        <v>#N/A</v>
      </c>
      <c r="L4290" t="s">
        <v>13521</v>
      </c>
      <c r="M4290" t="str">
        <f>VLOOKUP(H4290,CHOOSE({1,2},Table22[Native],Table22[Name]),2,0)</f>
        <v>Gāo Xiàn</v>
      </c>
      <c r="N4290" s="15" t="str">
        <f>VLOOKUP(I4290,CHOOSE({1,2},Table22[Native],Table22[Name]),2,0)</f>
        <v>Yíbīn Shì</v>
      </c>
      <c r="O4290" s="15" t="str">
        <f t="shared" ref="O4290:O4353" si="134">_xlfn.CONCAT(L4290," (",N4290,")")</f>
        <v>Zantan Xiang (Yíbīn Shì)</v>
      </c>
      <c r="P4290" s="15" t="str">
        <f t="shared" ref="P4290:P4353" si="135">IF(COUNTIF(O:O,O4290)&gt;1,_xlfn.CONCAT(L4290," (",M4290,")"),O4290)</f>
        <v>Zantan Xiang (Yíbīn Shì)</v>
      </c>
    </row>
    <row r="4291" spans="1:16" hidden="1" x14ac:dyDescent="0.25">
      <c r="A4291" t="s">
        <v>6697</v>
      </c>
      <c r="B4291" t="str">
        <f>IF(COUNTIF(A:A,A4291)&gt;1,_xlfn.CONCAT(A4291," (",N4291,")"),A4291)</f>
        <v>Zăobì Xiāng</v>
      </c>
      <c r="C4291" t="str">
        <f>IF(COUNTIF(B:B,B4291)&gt;1,_xlfn.CONCAT(A4291," (",M4291,")"),B4291)</f>
        <v>Zăobì Xiāng</v>
      </c>
      <c r="D4291" t="s">
        <v>6698</v>
      </c>
      <c r="E4291" t="s">
        <v>11</v>
      </c>
      <c r="F4291" t="str">
        <f>_xlfn.CONCAT(D4291,", ",H4291,", ",I4291,", ","四川省")</f>
        <v>枣碧乡, 阆中市, 南充市, 四川省</v>
      </c>
      <c r="G4291">
        <v>6744</v>
      </c>
      <c r="H4291" t="s">
        <v>8321</v>
      </c>
      <c r="I4291" t="s">
        <v>8318</v>
      </c>
      <c r="J4291" t="e">
        <f>VLOOKUP(F4291,[1]!china_towns_second__2[[Column1]:[Y]],3,FALSE)</f>
        <v>#N/A</v>
      </c>
      <c r="K4291" t="e">
        <f>VLOOKUP(F4291,[1]!china_towns_second__2[[Column1]:[Y]],2,FALSE)</f>
        <v>#N/A</v>
      </c>
      <c r="L4291" t="s">
        <v>13522</v>
      </c>
      <c r="M4291" t="str">
        <f>VLOOKUP(H4291,CHOOSE({1,2},Table22[Native],Table22[Name]),2,0)</f>
        <v>Lángzhōng Shì</v>
      </c>
      <c r="N4291" s="15" t="str">
        <f>VLOOKUP(I4291,CHOOSE({1,2},Table22[Native],Table22[Name]),2,0)</f>
        <v>Nánchōng Shì</v>
      </c>
      <c r="O4291" s="15" t="str">
        <f t="shared" si="134"/>
        <v>Zaobi Xiang (Nánchōng Shì)</v>
      </c>
      <c r="P4291" s="15" t="str">
        <f t="shared" si="135"/>
        <v>Zaobi Xiang (Nánchōng Shì)</v>
      </c>
    </row>
    <row r="4292" spans="1:16" hidden="1" x14ac:dyDescent="0.25">
      <c r="A4292" t="s">
        <v>2229</v>
      </c>
      <c r="B4292" t="str">
        <f>IF(COUNTIF(A:A,A4292)&gt;1,_xlfn.CONCAT(A4292," (",N4292,")"),A4292)</f>
        <v>Zàojiăo Jiēdào</v>
      </c>
      <c r="C4292" t="str">
        <f>IF(COUNTIF(B:B,B4292)&gt;1,_xlfn.CONCAT(A4292," (",M4292,")"),B4292)</f>
        <v>Zàojiăo Jiēdào</v>
      </c>
      <c r="D4292" t="s">
        <v>2230</v>
      </c>
      <c r="E4292" t="s">
        <v>493</v>
      </c>
      <c r="F4292" t="str">
        <f>_xlfn.CONCAT(D4292,", ",H4292,", ",I4292,", ","四川省")</f>
        <v>皂角街道, 什邡市, 德阳市, 四川省</v>
      </c>
      <c r="G4292">
        <v>16481</v>
      </c>
      <c r="H4292" t="s">
        <v>8216</v>
      </c>
      <c r="I4292" t="s">
        <v>8211</v>
      </c>
      <c r="J4292">
        <f>VLOOKUP(F4292,[1]!china_towns_second__2[[Column1]:[Y]],3,FALSE)</f>
        <v>31.142429771724601</v>
      </c>
      <c r="K4292">
        <f>VLOOKUP(F4292,[1]!china_towns_second__2[[Column1]:[Y]],2,FALSE)</f>
        <v>104.1758201</v>
      </c>
      <c r="L4292" t="s">
        <v>13523</v>
      </c>
      <c r="M4292" t="str">
        <f>VLOOKUP(H4292,CHOOSE({1,2},Table22[Native],Table22[Name]),2,0)</f>
        <v>Shífāng Shì</v>
      </c>
      <c r="N4292" s="15" t="str">
        <f>VLOOKUP(I4292,CHOOSE({1,2},Table22[Native],Table22[Name]),2,0)</f>
        <v>Déyáng Shì</v>
      </c>
      <c r="O4292" s="15" t="str">
        <f t="shared" si="134"/>
        <v>Zaojiao Jiedao (Déyáng Shì)</v>
      </c>
      <c r="P4292" s="15" t="str">
        <f t="shared" si="135"/>
        <v>Zaojiao Jiedao (Déyáng Shì)</v>
      </c>
    </row>
    <row r="4293" spans="1:16" hidden="1" x14ac:dyDescent="0.25">
      <c r="A4293" t="s">
        <v>6699</v>
      </c>
      <c r="B4293" t="str">
        <f>IF(COUNTIF(A:A,A4293)&gt;1,_xlfn.CONCAT(A4293," (",N4293,")"),A4293)</f>
        <v>Zàojiăo Xiāng</v>
      </c>
      <c r="C4293" t="str">
        <f>IF(COUNTIF(B:B,B4293)&gt;1,_xlfn.CONCAT(A4293," (",M4293,")"),B4293)</f>
        <v>Zàojiăo Xiāng</v>
      </c>
      <c r="D4293" t="s">
        <v>6700</v>
      </c>
      <c r="E4293" t="s">
        <v>11</v>
      </c>
      <c r="F4293" t="str">
        <f>_xlfn.CONCAT(D4293,", ",H4293,", ",I4293,", ","四川省")</f>
        <v>皂角乡, 南部县, 南充市, 四川省</v>
      </c>
      <c r="G4293">
        <v>5027</v>
      </c>
      <c r="H4293" t="s">
        <v>8322</v>
      </c>
      <c r="I4293" t="s">
        <v>8318</v>
      </c>
      <c r="J4293" t="e">
        <f>VLOOKUP(F4293,[1]!china_towns_second__2[[Column1]:[Y]],3,FALSE)</f>
        <v>#N/A</v>
      </c>
      <c r="K4293" t="e">
        <f>VLOOKUP(F4293,[1]!china_towns_second__2[[Column1]:[Y]],2,FALSE)</f>
        <v>#N/A</v>
      </c>
      <c r="L4293" t="s">
        <v>13524</v>
      </c>
      <c r="M4293" t="str">
        <f>VLOOKUP(H4293,CHOOSE({1,2},Table22[Native],Table22[Name]),2,0)</f>
        <v>Nánbù Xiàn</v>
      </c>
      <c r="N4293" s="15" t="str">
        <f>VLOOKUP(I4293,CHOOSE({1,2},Table22[Native],Table22[Name]),2,0)</f>
        <v>Nánchōng Shì</v>
      </c>
      <c r="O4293" s="15" t="str">
        <f t="shared" si="134"/>
        <v>Zaojiao Xiang (Nánchōng Shì)</v>
      </c>
      <c r="P4293" s="15" t="str">
        <f t="shared" si="135"/>
        <v>Zaojiao Xiang (Nánchōng Shì)</v>
      </c>
    </row>
    <row r="4294" spans="1:16" hidden="1" x14ac:dyDescent="0.25">
      <c r="A4294" t="s">
        <v>3281</v>
      </c>
      <c r="B4294" t="str">
        <f>IF(COUNTIF(A:A,A4294)&gt;1,_xlfn.CONCAT(A4294," (",N4294,")"),A4294)</f>
        <v>Zăolín Xiāng</v>
      </c>
      <c r="C4294" t="str">
        <f>IF(COUNTIF(B:B,B4294)&gt;1,_xlfn.CONCAT(A4294," (",M4294,")"),B4294)</f>
        <v>Zăolín Xiāng</v>
      </c>
      <c r="D4294" t="s">
        <v>3282</v>
      </c>
      <c r="E4294" t="s">
        <v>11</v>
      </c>
      <c r="F4294" t="str">
        <f>_xlfn.CONCAT(D4294,", ",H4294,", ",I4294,", ","四川省")</f>
        <v>枣林乡, 旺苍县, 广元市, 四川省</v>
      </c>
      <c r="G4294">
        <v>3714</v>
      </c>
      <c r="H4294" t="s">
        <v>8253</v>
      </c>
      <c r="I4294" t="s">
        <v>8247</v>
      </c>
      <c r="J4294" t="e">
        <f>VLOOKUP(F4294,[1]!china_towns_second__2[[Column1]:[Y]],3,FALSE)</f>
        <v>#N/A</v>
      </c>
      <c r="K4294" t="e">
        <f>VLOOKUP(F4294,[1]!china_towns_second__2[[Column1]:[Y]],2,FALSE)</f>
        <v>#N/A</v>
      </c>
      <c r="L4294" t="s">
        <v>13525</v>
      </c>
      <c r="M4294" t="str">
        <f>VLOOKUP(H4294,CHOOSE({1,2},Table22[Native],Table22[Name]),2,0)</f>
        <v>Wàngcāng Xiàn</v>
      </c>
      <c r="N4294" s="15" t="str">
        <f>VLOOKUP(I4294,CHOOSE({1,2},Table22[Native],Table22[Name]),2,0)</f>
        <v>Guăngyuán Shì</v>
      </c>
      <c r="O4294" s="15" t="str">
        <f t="shared" si="134"/>
        <v>Zaolin Xiang (Guăngyuán Shì)</v>
      </c>
      <c r="P4294" s="15" t="str">
        <f t="shared" si="135"/>
        <v>Zaolin Xiang (Guăngyuán Shì)</v>
      </c>
    </row>
    <row r="4295" spans="1:16" hidden="1" x14ac:dyDescent="0.25">
      <c r="A4295" t="s">
        <v>787</v>
      </c>
      <c r="B4295" t="str">
        <f>IF(COUNTIF(A:A,A4295)&gt;1,_xlfn.CONCAT(A4295," (",N4295,")"),A4295)</f>
        <v>Zăolín Zhèn</v>
      </c>
      <c r="C4295" t="str">
        <f>IF(COUNTIF(B:B,B4295)&gt;1,_xlfn.CONCAT(A4295," (",M4295,")"),B4295)</f>
        <v>Zăolín Zhèn</v>
      </c>
      <c r="D4295" t="s">
        <v>788</v>
      </c>
      <c r="E4295" t="s">
        <v>7</v>
      </c>
      <c r="F4295" t="str">
        <f>_xlfn.CONCAT(D4295,", ",H4295,", ",I4295,", ","四川省")</f>
        <v>枣林镇, 巴州区, 巴中市, 四川省</v>
      </c>
      <c r="G4295">
        <v>10022</v>
      </c>
      <c r="H4295" t="s">
        <v>8173</v>
      </c>
      <c r="I4295" t="s">
        <v>8171</v>
      </c>
      <c r="J4295">
        <f>VLOOKUP(F4295,[1]!china_towns_second__2[[Column1]:[Y]],3,FALSE)</f>
        <v>31.961429113372599</v>
      </c>
      <c r="K4295">
        <f>VLOOKUP(F4295,[1]!china_towns_second__2[[Column1]:[Y]],2,FALSE)</f>
        <v>106.7479087</v>
      </c>
      <c r="L4295" t="s">
        <v>13526</v>
      </c>
      <c r="M4295" t="str">
        <f>VLOOKUP(H4295,CHOOSE({1,2},Table22[Native],Table22[Name]),2,0)</f>
        <v>Bāzhōu Qū</v>
      </c>
      <c r="N4295" s="15" t="str">
        <f>VLOOKUP(I4295,CHOOSE({1,2},Table22[Native],Table22[Name]),2,0)</f>
        <v>Bāzhōng Shì</v>
      </c>
      <c r="O4295" s="15" t="str">
        <f t="shared" si="134"/>
        <v>Zaolin Zhen (Bāzhōng Shì)</v>
      </c>
      <c r="P4295" s="15" t="str">
        <f t="shared" si="135"/>
        <v>Zaolin Zhen (Bāzhōng Shì)</v>
      </c>
    </row>
    <row r="4296" spans="1:16" hidden="1" x14ac:dyDescent="0.25">
      <c r="A4296" t="s">
        <v>3603</v>
      </c>
      <c r="B4296" t="str">
        <f>IF(COUNTIF(A:A,A4296)&gt;1,_xlfn.CONCAT(A4296," (",N4296,")"),A4296)</f>
        <v>Zăoshān Jiēdào</v>
      </c>
      <c r="C4296" t="str">
        <f>IF(COUNTIF(B:B,B4296)&gt;1,_xlfn.CONCAT(A4296," (",M4296,")"),B4296)</f>
        <v>Zăoshān Jiēdào</v>
      </c>
      <c r="D4296" t="s">
        <v>3604</v>
      </c>
      <c r="E4296" t="s">
        <v>493</v>
      </c>
      <c r="F4296" t="str">
        <f>_xlfn.CONCAT(D4296,", ",H4296,", ",I4296,", ","四川省")</f>
        <v>枣山街道, 广安区, 广安市, 四川省</v>
      </c>
      <c r="G4296">
        <v>21203</v>
      </c>
      <c r="H4296" t="s">
        <v>8240</v>
      </c>
      <c r="I4296" t="s">
        <v>8239</v>
      </c>
      <c r="J4296" t="e">
        <f>VLOOKUP(F4296,[1]!china_towns_second__2[[Column1]:[Y]],3,FALSE)</f>
        <v>#N/A</v>
      </c>
      <c r="K4296" t="e">
        <f>VLOOKUP(F4296,[1]!china_towns_second__2[[Column1]:[Y]],2,FALSE)</f>
        <v>#N/A</v>
      </c>
      <c r="L4296" t="s">
        <v>13527</v>
      </c>
      <c r="M4296" t="str">
        <f>VLOOKUP(H4296,CHOOSE({1,2},Table22[Native],Table22[Name]),2,0)</f>
        <v>Guăng'ān Qū</v>
      </c>
      <c r="N4296" s="15" t="str">
        <f>VLOOKUP(I4296,CHOOSE({1,2},Table22[Native],Table22[Name]),2,0)</f>
        <v>Guăng'ān Shì</v>
      </c>
      <c r="O4296" s="15" t="str">
        <f t="shared" si="134"/>
        <v>Zaoshan Jiedao (Guăng'ān Shì)</v>
      </c>
      <c r="P4296" s="15" t="str">
        <f t="shared" si="135"/>
        <v>Zaoshan Jiedao (Guăng'ān Shì)</v>
      </c>
    </row>
    <row r="4297" spans="1:16" hidden="1" x14ac:dyDescent="0.25">
      <c r="A4297" t="s">
        <v>7015</v>
      </c>
      <c r="B4297" t="str">
        <f>IF(COUNTIF(A:A,A4297)&gt;1,_xlfn.CONCAT(A4297," (",N4297,")"),A4297)</f>
        <v>Zăozipíng Jiēdào</v>
      </c>
      <c r="C4297" t="str">
        <f>IF(COUNTIF(B:B,B4297)&gt;1,_xlfn.CONCAT(A4297," (",M4297,")"),B4297)</f>
        <v>Zăozipíng Jiēdào</v>
      </c>
      <c r="D4297" t="s">
        <v>7016</v>
      </c>
      <c r="E4297" t="s">
        <v>493</v>
      </c>
      <c r="F4297" t="str">
        <f>_xlfn.CONCAT(D4297,", ",H4297,", ",I4297,", ","四川省")</f>
        <v>枣子坪街道, 东区, 攀枝花市, 四川省</v>
      </c>
      <c r="G4297">
        <v>22820</v>
      </c>
      <c r="H4297" t="s">
        <v>8336</v>
      </c>
      <c r="I4297" t="s">
        <v>8335</v>
      </c>
      <c r="J4297">
        <f>VLOOKUP(F4297,[1]!china_towns_second__2[[Column1]:[Y]],3,FALSE)</f>
        <v>26.583759972586599</v>
      </c>
      <c r="K4297">
        <f>VLOOKUP(F4297,[1]!china_towns_second__2[[Column1]:[Y]],2,FALSE)</f>
        <v>101.6977686</v>
      </c>
      <c r="L4297" t="s">
        <v>13528</v>
      </c>
      <c r="M4297" t="str">
        <f>VLOOKUP(H4297,CHOOSE({1,2},Table22[Native],Table22[Name]),2,0)</f>
        <v>Dōng Qū</v>
      </c>
      <c r="N4297" s="15" t="str">
        <f>VLOOKUP(I4297,CHOOSE({1,2},Table22[Native],Table22[Name]),2,0)</f>
        <v>Pānzhīhuā Shì</v>
      </c>
      <c r="O4297" s="15" t="str">
        <f t="shared" si="134"/>
        <v>Zaoziping Jiedao (Pānzhīhuā Shì)</v>
      </c>
      <c r="P4297" s="15" t="str">
        <f t="shared" si="135"/>
        <v>Zaoziping Jiedao (Pānzhīhuā Shì)</v>
      </c>
    </row>
    <row r="4298" spans="1:16" hidden="1" x14ac:dyDescent="0.25">
      <c r="A4298" t="s">
        <v>5107</v>
      </c>
      <c r="B4298" t="str">
        <f>IF(COUNTIF(A:A,A4298)&gt;1,_xlfn.CONCAT(A4298," (",N4298,")"),A4298)</f>
        <v>Zélā Xiāng</v>
      </c>
      <c r="C4298" t="str">
        <f>IF(COUNTIF(B:B,B4298)&gt;1,_xlfn.CONCAT(A4298," (",M4298,")"),B4298)</f>
        <v>Zélā Xiāng</v>
      </c>
      <c r="D4298" t="s">
        <v>5108</v>
      </c>
      <c r="E4298" t="s">
        <v>11</v>
      </c>
      <c r="F4298" t="str">
        <f>_xlfn.CONCAT(D4298,", ",H4298,", ",I4298,", ","四川省")</f>
        <v>则拉乡, 甘洛县, 凉山彝族自治州, 四川省</v>
      </c>
      <c r="G4298">
        <v>3004</v>
      </c>
      <c r="H4298" t="s">
        <v>8274</v>
      </c>
      <c r="I4298" t="s">
        <v>8271</v>
      </c>
      <c r="J4298" t="e">
        <f>VLOOKUP(F4298,[1]!china_towns_second__2[[Column1]:[Y]],3,FALSE)</f>
        <v>#N/A</v>
      </c>
      <c r="K4298" t="e">
        <f>VLOOKUP(F4298,[1]!china_towns_second__2[[Column1]:[Y]],2,FALSE)</f>
        <v>#N/A</v>
      </c>
      <c r="L4298" t="s">
        <v>13529</v>
      </c>
      <c r="M4298" t="str">
        <f>VLOOKUP(H4298,CHOOSE({1,2},Table22[Native],Table22[Name]),2,0)</f>
        <v>Gānluò Xiàn</v>
      </c>
      <c r="N4298" s="15" t="str">
        <f>VLOOKUP(I4298,CHOOSE({1,2},Table22[Native],Table22[Name]),2,0)</f>
        <v>Liángshān Yízú Zìzhìzhōu</v>
      </c>
      <c r="O4298" s="15" t="str">
        <f t="shared" si="134"/>
        <v>Zela Xiang (Liángshān Yízú Zìzhìzhōu)</v>
      </c>
      <c r="P4298" s="15" t="str">
        <f t="shared" si="135"/>
        <v>Zela Xiang (Liángshān Yízú Zìzhìzhōu)</v>
      </c>
    </row>
    <row r="4299" spans="1:16" hidden="1" x14ac:dyDescent="0.25">
      <c r="A4299" t="s">
        <v>6701</v>
      </c>
      <c r="B4299" t="str">
        <f>IF(COUNTIF(A:A,A4299)&gt;1,_xlfn.CONCAT(A4299," (",N4299,")"),A4299)</f>
        <v>Zēngchăn Xiāng</v>
      </c>
      <c r="C4299" t="str">
        <f>IF(COUNTIF(B:B,B4299)&gt;1,_xlfn.CONCAT(A4299," (",M4299,")"),B4299)</f>
        <v>Zēngchăn Xiāng</v>
      </c>
      <c r="D4299" t="s">
        <v>6702</v>
      </c>
      <c r="E4299" t="s">
        <v>11</v>
      </c>
      <c r="F4299" t="str">
        <f>_xlfn.CONCAT(D4299,", ",H4299,", ",I4299,", ","四川省")</f>
        <v>增产乡, 营山县, 南充市, 四川省</v>
      </c>
      <c r="G4299">
        <v>10895</v>
      </c>
      <c r="H4299" t="s">
        <v>8327</v>
      </c>
      <c r="I4299" t="s">
        <v>8318</v>
      </c>
      <c r="J4299" t="e">
        <f>VLOOKUP(F4299,[1]!china_towns_second__2[[Column1]:[Y]],3,FALSE)</f>
        <v>#N/A</v>
      </c>
      <c r="K4299" t="e">
        <f>VLOOKUP(F4299,[1]!china_towns_second__2[[Column1]:[Y]],2,FALSE)</f>
        <v>#N/A</v>
      </c>
      <c r="L4299" t="s">
        <v>13530</v>
      </c>
      <c r="M4299" t="str">
        <f>VLOOKUP(H4299,CHOOSE({1,2},Table22[Native],Table22[Name]),2,0)</f>
        <v>Yíngshān Xiàn</v>
      </c>
      <c r="N4299" s="15" t="str">
        <f>VLOOKUP(I4299,CHOOSE({1,2},Table22[Native],Table22[Name]),2,0)</f>
        <v>Nánchōng Shì</v>
      </c>
      <c r="O4299" s="15" t="str">
        <f t="shared" si="134"/>
        <v>Zengchan Xiang (Nánchōng Shì)</v>
      </c>
      <c r="P4299" s="15" t="str">
        <f t="shared" si="135"/>
        <v>Zengchan Xiang (Nánchōng Shì)</v>
      </c>
    </row>
    <row r="4300" spans="1:16" hidden="1" x14ac:dyDescent="0.25">
      <c r="A4300" t="s">
        <v>418</v>
      </c>
      <c r="B4300" t="str">
        <f>IF(COUNTIF(A:A,A4300)&gt;1,_xlfn.CONCAT(A4300," (",N4300,")"),A4300)</f>
        <v>Zēngdá Xiāng</v>
      </c>
      <c r="C4300" t="str">
        <f>IF(COUNTIF(B:B,B4300)&gt;1,_xlfn.CONCAT(A4300," (",M4300,")"),B4300)</f>
        <v>Zēngdá Xiāng</v>
      </c>
      <c r="D4300" t="s">
        <v>419</v>
      </c>
      <c r="E4300" t="s">
        <v>11</v>
      </c>
      <c r="F4300" t="str">
        <f>_xlfn.CONCAT(D4300,", ",H4300,", ",I4300,", ","四川省")</f>
        <v>曾达乡, 金川县, 阿坝藏族羌族自治州, 四川省</v>
      </c>
      <c r="G4300">
        <v>2571</v>
      </c>
      <c r="H4300" t="s">
        <v>8158</v>
      </c>
      <c r="I4300" t="s">
        <v>8153</v>
      </c>
      <c r="J4300" t="e">
        <f>VLOOKUP(F4300,[1]!china_towns_second__2[[Column1]:[Y]],3,FALSE)</f>
        <v>#N/A</v>
      </c>
      <c r="K4300" t="e">
        <f>VLOOKUP(F4300,[1]!china_towns_second__2[[Column1]:[Y]],2,FALSE)</f>
        <v>#N/A</v>
      </c>
      <c r="L4300" t="s">
        <v>13531</v>
      </c>
      <c r="M4300" t="str">
        <f>VLOOKUP(H4300,CHOOSE({1,2},Table22[Native],Table22[Name]),2,0)</f>
        <v>Jīnchuān Xiàn</v>
      </c>
      <c r="N4300" s="15" t="str">
        <f>VLOOKUP(I4300,CHOOSE({1,2},Table22[Native],Table22[Name]),2,0)</f>
        <v>Ābà Zàngzú Qiāngzú Zìzhìzhōu</v>
      </c>
      <c r="O4300" s="15" t="str">
        <f t="shared" si="134"/>
        <v>Zengda Xiang (Ābà Zàngzú Qiāngzú Zìzhìzhōu)</v>
      </c>
      <c r="P4300" s="15" t="str">
        <f t="shared" si="135"/>
        <v>Zengda Xiang (Ābà Zàngzú Qiāngzú Zìzhìzhōu)</v>
      </c>
    </row>
    <row r="4301" spans="1:16" hidden="1" x14ac:dyDescent="0.25">
      <c r="A4301" t="s">
        <v>1998</v>
      </c>
      <c r="B4301" t="str">
        <f>IF(COUNTIF(A:A,A4301)&gt;1,_xlfn.CONCAT(A4301," (",N4301,")"),A4301)</f>
        <v>Zēngjiā Xiāng</v>
      </c>
      <c r="C4301" t="str">
        <f>IF(COUNTIF(B:B,B4301)&gt;1,_xlfn.CONCAT(A4301," (",M4301,")"),B4301)</f>
        <v>Zēngjiā Xiāng</v>
      </c>
      <c r="D4301" t="s">
        <v>1999</v>
      </c>
      <c r="E4301" t="s">
        <v>11</v>
      </c>
      <c r="F4301" t="str">
        <f>_xlfn.CONCAT(D4301,", ",H4301,", ",I4301,", ","四川省")</f>
        <v>曾家乡, 万源市, 达州市, 四川省</v>
      </c>
      <c r="G4301">
        <v>6644</v>
      </c>
      <c r="H4301" t="s">
        <v>8208</v>
      </c>
      <c r="I4301" t="s">
        <v>8202</v>
      </c>
      <c r="J4301" t="e">
        <f>VLOOKUP(F4301,[1]!china_towns_second__2[[Column1]:[Y]],3,FALSE)</f>
        <v>#N/A</v>
      </c>
      <c r="K4301" t="e">
        <f>VLOOKUP(F4301,[1]!china_towns_second__2[[Column1]:[Y]],2,FALSE)</f>
        <v>#N/A</v>
      </c>
      <c r="L4301" t="s">
        <v>13532</v>
      </c>
      <c r="M4301" t="str">
        <f>VLOOKUP(H4301,CHOOSE({1,2},Table22[Native],Table22[Name]),2,0)</f>
        <v>Wànyuán Shì</v>
      </c>
      <c r="N4301" s="15" t="str">
        <f>VLOOKUP(I4301,CHOOSE({1,2},Table22[Native],Table22[Name]),2,0)</f>
        <v>Dázhōu Shì</v>
      </c>
      <c r="O4301" s="15" t="str">
        <f t="shared" si="134"/>
        <v>Zengjia Xiang (Dázhōu Shì)</v>
      </c>
      <c r="P4301" s="15" t="str">
        <f t="shared" si="135"/>
        <v>Zengjia Xiang (Dázhōu Shì)</v>
      </c>
    </row>
    <row r="4302" spans="1:16" hidden="1" x14ac:dyDescent="0.25">
      <c r="A4302" t="s">
        <v>3283</v>
      </c>
      <c r="B4302" t="str">
        <f>IF(COUNTIF(A:A,A4302)&gt;1,_xlfn.CONCAT(A4302," (",N4302,")"),A4302)</f>
        <v>Zēngjiā Zhèn</v>
      </c>
      <c r="C4302" t="str">
        <f>IF(COUNTIF(B:B,B4302)&gt;1,_xlfn.CONCAT(A4302," (",M4302,")"),B4302)</f>
        <v>Zēngjiā Zhèn</v>
      </c>
      <c r="D4302" t="s">
        <v>3284</v>
      </c>
      <c r="E4302" t="s">
        <v>7</v>
      </c>
      <c r="F4302" t="str">
        <f>_xlfn.CONCAT(D4302,", ",H4302,", ",I4302,", ","四川省")</f>
        <v>曾家镇, 朝天区, 广元市, 四川省</v>
      </c>
      <c r="G4302">
        <v>8996</v>
      </c>
      <c r="H4302" t="s">
        <v>8249</v>
      </c>
      <c r="I4302" t="s">
        <v>8247</v>
      </c>
      <c r="J4302">
        <f>VLOOKUP(F4302,[1]!china_towns_second__2[[Column1]:[Y]],3,FALSE)</f>
        <v>32.600663352387002</v>
      </c>
      <c r="K4302">
        <f>VLOOKUP(F4302,[1]!china_towns_second__2[[Column1]:[Y]],2,FALSE)</f>
        <v>106.0955654</v>
      </c>
      <c r="L4302" t="s">
        <v>13533</v>
      </c>
      <c r="M4302" t="str">
        <f>VLOOKUP(H4302,CHOOSE({1,2},Table22[Native],Table22[Name]),2,0)</f>
        <v>Cháotiān Qū</v>
      </c>
      <c r="N4302" s="15" t="str">
        <f>VLOOKUP(I4302,CHOOSE({1,2},Table22[Native],Table22[Name]),2,0)</f>
        <v>Guăngyuán Shì</v>
      </c>
      <c r="O4302" s="15" t="str">
        <f t="shared" si="134"/>
        <v>Zengjia Zhen (Guăngyuán Shì)</v>
      </c>
      <c r="P4302" s="15" t="str">
        <f t="shared" si="135"/>
        <v>Zengjia Zhen (Guăngyuán Shì)</v>
      </c>
    </row>
    <row r="4303" spans="1:16" hidden="1" x14ac:dyDescent="0.25">
      <c r="A4303" t="s">
        <v>2816</v>
      </c>
      <c r="B4303" t="str">
        <f>IF(COUNTIF(A:A,A4303)&gt;1,_xlfn.CONCAT(A4303," (",N4303,")"),A4303)</f>
        <v>Zèngkē Xiāng</v>
      </c>
      <c r="C4303" t="str">
        <f>IF(COUNTIF(B:B,B4303)&gt;1,_xlfn.CONCAT(A4303," (",M4303,")"),B4303)</f>
        <v>Zèngkē Xiāng</v>
      </c>
      <c r="D4303" t="s">
        <v>2817</v>
      </c>
      <c r="E4303" t="s">
        <v>11</v>
      </c>
      <c r="F4303" t="str">
        <f>_xlfn.CONCAT(D4303,", ",H4303,", ",I4303,", ","四川省")</f>
        <v>赠科乡, 白玉县, 甘孜藏族自治州, 四川省</v>
      </c>
      <c r="G4303">
        <v>4404</v>
      </c>
      <c r="H4303" t="s">
        <v>8220</v>
      </c>
      <c r="I4303" t="s">
        <v>8219</v>
      </c>
      <c r="J4303" t="e">
        <f>VLOOKUP(F4303,[1]!china_towns_second__2[[Column1]:[Y]],3,FALSE)</f>
        <v>#N/A</v>
      </c>
      <c r="K4303" t="e">
        <f>VLOOKUP(F4303,[1]!china_towns_second__2[[Column1]:[Y]],2,FALSE)</f>
        <v>#N/A</v>
      </c>
      <c r="L4303" t="s">
        <v>13534</v>
      </c>
      <c r="M4303" t="str">
        <f>VLOOKUP(H4303,CHOOSE({1,2},Table22[Native],Table22[Name]),2,0)</f>
        <v>Báiyù Xiàn</v>
      </c>
      <c r="N4303" s="15" t="str">
        <f>VLOOKUP(I4303,CHOOSE({1,2},Table22[Native],Table22[Name]),2,0)</f>
        <v>Gānzī Zàngzú Zìzhìzhōu</v>
      </c>
      <c r="O4303" s="15" t="str">
        <f t="shared" si="134"/>
        <v>Zengke Xiang (Gānzī Zàngzú Zìzhìzhōu)</v>
      </c>
      <c r="P4303" s="15" t="str">
        <f t="shared" si="135"/>
        <v>Zengke Xiang (Gānzī Zàngzú Zìzhìzhōu)</v>
      </c>
    </row>
    <row r="4304" spans="1:16" hidden="1" x14ac:dyDescent="0.25">
      <c r="A4304" t="s">
        <v>789</v>
      </c>
      <c r="B4304" t="str">
        <f>IF(COUNTIF(A:A,A4304)&gt;1,_xlfn.CONCAT(A4304," (",N4304,")"),A4304)</f>
        <v>Zēngkŏu Zhèn</v>
      </c>
      <c r="C4304" t="str">
        <f>IF(COUNTIF(B:B,B4304)&gt;1,_xlfn.CONCAT(A4304," (",M4304,")"),B4304)</f>
        <v>Zēngkŏu Zhèn</v>
      </c>
      <c r="D4304" t="s">
        <v>790</v>
      </c>
      <c r="E4304" t="s">
        <v>7</v>
      </c>
      <c r="F4304" t="str">
        <f>_xlfn.CONCAT(D4304,", ",H4304,", ",I4304,", ","四川省")</f>
        <v>曾口镇, 巴州区, 巴中市, 四川省</v>
      </c>
      <c r="G4304">
        <v>33930</v>
      </c>
      <c r="H4304" t="s">
        <v>8173</v>
      </c>
      <c r="I4304" t="s">
        <v>8171</v>
      </c>
      <c r="J4304">
        <f>VLOOKUP(F4304,[1]!china_towns_second__2[[Column1]:[Y]],3,FALSE)</f>
        <v>31.7836287516404</v>
      </c>
      <c r="K4304">
        <f>VLOOKUP(F4304,[1]!china_towns_second__2[[Column1]:[Y]],2,FALSE)</f>
        <v>106.8753765</v>
      </c>
      <c r="L4304" t="s">
        <v>13535</v>
      </c>
      <c r="M4304" t="str">
        <f>VLOOKUP(H4304,CHOOSE({1,2},Table22[Native],Table22[Name]),2,0)</f>
        <v>Bāzhōu Qū</v>
      </c>
      <c r="N4304" s="15" t="str">
        <f>VLOOKUP(I4304,CHOOSE({1,2},Table22[Native],Table22[Name]),2,0)</f>
        <v>Bāzhōng Shì</v>
      </c>
      <c r="O4304" s="15" t="str">
        <f t="shared" si="134"/>
        <v>Zengkou Zhen (Bāzhōng Shì)</v>
      </c>
      <c r="P4304" s="15" t="str">
        <f t="shared" si="135"/>
        <v>Zengkou Zhen (Bāzhōng Shì)</v>
      </c>
    </row>
    <row r="4305" spans="1:16" hidden="1" x14ac:dyDescent="0.25">
      <c r="A4305" t="s">
        <v>5109</v>
      </c>
      <c r="B4305" t="str">
        <f>IF(COUNTIF(A:A,A4305)&gt;1,_xlfn.CONCAT(A4305," (",N4305,")"),A4305)</f>
        <v>Zépŭ Xiāng</v>
      </c>
      <c r="C4305" t="str">
        <f>IF(COUNTIF(B:B,B4305)&gt;1,_xlfn.CONCAT(A4305," (",M4305,")"),B4305)</f>
        <v>Zépŭ Xiāng</v>
      </c>
      <c r="D4305" t="s">
        <v>5110</v>
      </c>
      <c r="E4305" t="s">
        <v>11</v>
      </c>
      <c r="F4305" t="str">
        <f>_xlfn.CONCAT(D4305,", ",H4305,", ",I4305,", ","四川省")</f>
        <v>则普乡, 昭觉县, 凉山彝族自治州, 四川省</v>
      </c>
      <c r="G4305">
        <v>5171</v>
      </c>
      <c r="H4305" t="s">
        <v>8288</v>
      </c>
      <c r="I4305" t="s">
        <v>8271</v>
      </c>
      <c r="J4305" t="e">
        <f>VLOOKUP(F4305,[1]!china_towns_second__2[[Column1]:[Y]],3,FALSE)</f>
        <v>#N/A</v>
      </c>
      <c r="K4305" t="e">
        <f>VLOOKUP(F4305,[1]!china_towns_second__2[[Column1]:[Y]],2,FALSE)</f>
        <v>#N/A</v>
      </c>
      <c r="L4305" t="s">
        <v>13536</v>
      </c>
      <c r="M4305" t="str">
        <f>VLOOKUP(H4305,CHOOSE({1,2},Table22[Native],Table22[Name]),2,0)</f>
        <v>Zhāojué Xiàn</v>
      </c>
      <c r="N4305" s="15" t="str">
        <f>VLOOKUP(I4305,CHOOSE({1,2},Table22[Native],Table22[Name]),2,0)</f>
        <v>Liángshān Yízú Zìzhìzhōu</v>
      </c>
      <c r="O4305" s="15" t="str">
        <f t="shared" si="134"/>
        <v>Zepu Xiang (Liángshān Yízú Zìzhìzhōu)</v>
      </c>
      <c r="P4305" s="15" t="str">
        <f t="shared" si="135"/>
        <v>Zepu Xiang (Liángshān Yízú Zìzhìzhōu)</v>
      </c>
    </row>
    <row r="4306" spans="1:16" hidden="1" x14ac:dyDescent="0.25">
      <c r="A4306" t="s">
        <v>5111</v>
      </c>
      <c r="B4306" t="str">
        <f>IF(COUNTIF(A:A,A4306)&gt;1,_xlfn.CONCAT(A4306," (",N4306,")"),A4306)</f>
        <v>Zéyuăn Zhèn</v>
      </c>
      <c r="C4306" t="str">
        <f>IF(COUNTIF(B:B,B4306)&gt;1,_xlfn.CONCAT(A4306," (",M4306,")"),B4306)</f>
        <v>Zéyuăn Zhèn</v>
      </c>
      <c r="D4306" t="s">
        <v>5112</v>
      </c>
      <c r="E4306" t="s">
        <v>7</v>
      </c>
      <c r="F4306" t="str">
        <f>_xlfn.CONCAT(D4306,", ",H4306,", ",I4306,", ","四川省")</f>
        <v>泽远镇, 冕宁县, 凉山彝族自治州, 四川省</v>
      </c>
      <c r="G4306">
        <v>12343</v>
      </c>
      <c r="H4306" t="s">
        <v>8280</v>
      </c>
      <c r="I4306" t="s">
        <v>8271</v>
      </c>
      <c r="J4306">
        <f>VLOOKUP(F4306,[1]!china_towns_second__2[[Column1]:[Y]],3,FALSE)</f>
        <v>28.2173638902342</v>
      </c>
      <c r="K4306">
        <f>VLOOKUP(F4306,[1]!china_towns_second__2[[Column1]:[Y]],2,FALSE)</f>
        <v>102.0053403</v>
      </c>
      <c r="L4306" t="s">
        <v>13537</v>
      </c>
      <c r="M4306" t="str">
        <f>VLOOKUP(H4306,CHOOSE({1,2},Table22[Native],Table22[Name]),2,0)</f>
        <v>Miănníng Xiàn</v>
      </c>
      <c r="N4306" s="15" t="str">
        <f>VLOOKUP(I4306,CHOOSE({1,2},Table22[Native],Table22[Name]),2,0)</f>
        <v>Liángshān Yízú Zìzhìzhōu</v>
      </c>
      <c r="O4306" s="15" t="str">
        <f t="shared" si="134"/>
        <v>Zeyuan Zhen (Liángshān Yízú Zìzhìzhōu)</v>
      </c>
      <c r="P4306" s="15" t="str">
        <f t="shared" si="135"/>
        <v>Zeyuan Zhen (Liángshān Yízú Zìzhìzhōu)</v>
      </c>
    </row>
    <row r="4307" spans="1:16" hidden="1" x14ac:dyDescent="0.25">
      <c r="A4307" t="s">
        <v>5113</v>
      </c>
      <c r="B4307" t="str">
        <f>IF(COUNTIF(A:A,A4307)&gt;1,_xlfn.CONCAT(A4307," (",N4307,")"),A4307)</f>
        <v>Zéyuē Xiāng</v>
      </c>
      <c r="C4307" t="str">
        <f>IF(COUNTIF(B:B,B4307)&gt;1,_xlfn.CONCAT(A4307," (",M4307,")"),B4307)</f>
        <v>Zéyuē Xiāng</v>
      </c>
      <c r="D4307" t="s">
        <v>5114</v>
      </c>
      <c r="E4307" t="s">
        <v>11</v>
      </c>
      <c r="F4307" t="str">
        <f>_xlfn.CONCAT(D4307,", ",H4307,", ",I4307,", ","四川省")</f>
        <v>则约乡, 喜德县, 凉山彝族自治州, 四川省</v>
      </c>
      <c r="G4307">
        <v>3191</v>
      </c>
      <c r="H4307" t="s">
        <v>8285</v>
      </c>
      <c r="I4307" t="s">
        <v>8271</v>
      </c>
      <c r="J4307" t="e">
        <f>VLOOKUP(F4307,[1]!china_towns_second__2[[Column1]:[Y]],3,FALSE)</f>
        <v>#N/A</v>
      </c>
      <c r="K4307" t="e">
        <f>VLOOKUP(F4307,[1]!china_towns_second__2[[Column1]:[Y]],2,FALSE)</f>
        <v>#N/A</v>
      </c>
      <c r="L4307" t="s">
        <v>13538</v>
      </c>
      <c r="M4307" t="str">
        <f>VLOOKUP(H4307,CHOOSE({1,2},Table22[Native],Table22[Name]),2,0)</f>
        <v>Xĭdé Xiàn</v>
      </c>
      <c r="N4307" s="15" t="str">
        <f>VLOOKUP(I4307,CHOOSE({1,2},Table22[Native],Table22[Name]),2,0)</f>
        <v>Liángshān Yízú Zìzhìzhōu</v>
      </c>
      <c r="O4307" s="15" t="str">
        <f t="shared" si="134"/>
        <v>Zeyue Xiang (Liángshān Yízú Zìzhìzhōu)</v>
      </c>
      <c r="P4307" s="15" t="str">
        <f t="shared" si="135"/>
        <v>Zeyue Xiang (Liángshān Yízú Zìzhìzhōu)</v>
      </c>
    </row>
    <row r="4308" spans="1:16" hidden="1" x14ac:dyDescent="0.25">
      <c r="A4308" t="s">
        <v>5115</v>
      </c>
      <c r="B4308" t="str">
        <f>IF(COUNTIF(A:A,A4308)&gt;1,_xlfn.CONCAT(A4308," (",N4308,")"),A4308)</f>
        <v>Zézŭ Xiāng</v>
      </c>
      <c r="C4308" t="str">
        <f>IF(COUNTIF(B:B,B4308)&gt;1,_xlfn.CONCAT(A4308," (",M4308,")"),B4308)</f>
        <v>Zézŭ Xiāng</v>
      </c>
      <c r="D4308" t="s">
        <v>5116</v>
      </c>
      <c r="E4308" t="s">
        <v>11</v>
      </c>
      <c r="F4308" t="str">
        <f>_xlfn.CONCAT(D4308,", ",H4308,", ",I4308,", ","四川省")</f>
        <v>则祖乡, 金阳县, 凉山彝族自治州, 四川省</v>
      </c>
      <c r="G4308">
        <v>2209</v>
      </c>
      <c r="H4308" t="s">
        <v>8277</v>
      </c>
      <c r="I4308" t="s">
        <v>8271</v>
      </c>
      <c r="J4308" t="e">
        <f>VLOOKUP(F4308,[1]!china_towns_second__2[[Column1]:[Y]],3,FALSE)</f>
        <v>#N/A</v>
      </c>
      <c r="K4308" t="e">
        <f>VLOOKUP(F4308,[1]!china_towns_second__2[[Column1]:[Y]],2,FALSE)</f>
        <v>#N/A</v>
      </c>
      <c r="L4308" t="s">
        <v>13539</v>
      </c>
      <c r="M4308" t="str">
        <f>VLOOKUP(H4308,CHOOSE({1,2},Table22[Native],Table22[Name]),2,0)</f>
        <v>Jīnyáng Xiàn</v>
      </c>
      <c r="N4308" s="15" t="str">
        <f>VLOOKUP(I4308,CHOOSE({1,2},Table22[Native],Table22[Name]),2,0)</f>
        <v>Liángshān Yízú Zìzhìzhōu</v>
      </c>
      <c r="O4308" s="15" t="str">
        <f t="shared" si="134"/>
        <v>Zezu Xiang (Liángshān Yízú Zìzhìzhōu)</v>
      </c>
      <c r="P4308" s="15" t="str">
        <f t="shared" si="135"/>
        <v>Zezu Xiang (Liángshān Yízú Zìzhìzhōu)</v>
      </c>
    </row>
    <row r="4309" spans="1:16" hidden="1" x14ac:dyDescent="0.25">
      <c r="A4309" t="s">
        <v>3995</v>
      </c>
      <c r="B4309" t="str">
        <f>IF(COUNTIF(A:A,A4309)&gt;1,_xlfn.CONCAT(A4309," (",N4309,")"),A4309)</f>
        <v>Zhàgŭ Xiāng</v>
      </c>
      <c r="C4309" t="str">
        <f>IF(COUNTIF(B:B,B4309)&gt;1,_xlfn.CONCAT(A4309," (",M4309,")"),B4309)</f>
        <v>Zhàgŭ Xiāng</v>
      </c>
      <c r="D4309" t="s">
        <v>3996</v>
      </c>
      <c r="E4309" t="s">
        <v>11</v>
      </c>
      <c r="F4309" t="str">
        <f>_xlfn.CONCAT(D4309,", ",H4309,", ",I4309,", ","四川省")</f>
        <v>榨鼓乡, 犍为县, 乐山市, 四川省</v>
      </c>
      <c r="G4309">
        <v>8460</v>
      </c>
      <c r="H4309" t="s">
        <v>8265</v>
      </c>
      <c r="I4309" t="s">
        <v>8256</v>
      </c>
      <c r="J4309" t="e">
        <f>VLOOKUP(F4309,[1]!china_towns_second__2[[Column1]:[Y]],3,FALSE)</f>
        <v>#N/A</v>
      </c>
      <c r="K4309" t="e">
        <f>VLOOKUP(F4309,[1]!china_towns_second__2[[Column1]:[Y]],2,FALSE)</f>
        <v>#N/A</v>
      </c>
      <c r="L4309" t="s">
        <v>13540</v>
      </c>
      <c r="M4309" t="str">
        <f>VLOOKUP(H4309,CHOOSE({1,2},Table22[Native],Table22[Name]),2,0)</f>
        <v>Qiánwéi Xiàn</v>
      </c>
      <c r="N4309" s="15" t="str">
        <f>VLOOKUP(I4309,CHOOSE({1,2},Table22[Native],Table22[Name]),2,0)</f>
        <v>Lèshān Shì</v>
      </c>
      <c r="O4309" s="15" t="str">
        <f t="shared" si="134"/>
        <v>Zhagu Xiang (Lèshān Shì)</v>
      </c>
      <c r="P4309" s="15" t="str">
        <f t="shared" si="135"/>
        <v>Zhagu Xiang (Lèshān Shì)</v>
      </c>
    </row>
    <row r="4310" spans="1:16" hidden="1" x14ac:dyDescent="0.25">
      <c r="A4310" t="s">
        <v>420</v>
      </c>
      <c r="B4310" t="str">
        <f>IF(COUNTIF(A:A,A4310)&gt;1,_xlfn.CONCAT(A4310," (",N4310,")"),A4310)</f>
        <v>Zháilŏng Zhèn [incl. Xīngé Xiāng]</v>
      </c>
      <c r="C4310" t="str">
        <f>IF(COUNTIF(B:B,B4310)&gt;1,_xlfn.CONCAT(A4310," (",M4310,")"),B4310)</f>
        <v>Zháilŏng Zhèn [incl. Xīngé Xiāng]</v>
      </c>
      <c r="D4310" t="s">
        <v>421</v>
      </c>
      <c r="E4310" t="s">
        <v>7</v>
      </c>
      <c r="F4310" t="str">
        <f>_xlfn.CONCAT(D4310,", ",H4310,", ",I4310,", ","四川省")</f>
        <v>宅垄镇, 小金县, 阿坝藏族羌族自治州, 四川省</v>
      </c>
      <c r="G4310">
        <v>5235</v>
      </c>
      <c r="H4310" t="s">
        <v>8168</v>
      </c>
      <c r="I4310" t="s">
        <v>8153</v>
      </c>
      <c r="J4310">
        <f>VLOOKUP(F4310,[1]!china_towns_second__2[[Column1]:[Y]],3,FALSE)</f>
        <v>31.022190597775399</v>
      </c>
      <c r="K4310">
        <f>VLOOKUP(F4310,[1]!china_towns_second__2[[Column1]:[Y]],2,FALSE)</f>
        <v>102.2378672</v>
      </c>
      <c r="L4310" t="s">
        <v>13541</v>
      </c>
      <c r="M4310" t="str">
        <f>VLOOKUP(H4310,CHOOSE({1,2},Table22[Native],Table22[Name]),2,0)</f>
        <v>Xiăojīn Xiàn</v>
      </c>
      <c r="N4310" s="15" t="str">
        <f>VLOOKUP(I4310,CHOOSE({1,2},Table22[Native],Table22[Name]),2,0)</f>
        <v>Ābà Zàngzú Qiāngzú Zìzhìzhōu</v>
      </c>
      <c r="O4310" s="15" t="str">
        <f t="shared" si="134"/>
        <v>Zhailong Zhen [incl. Xinge Xiang] (Ābà Zàngzú Qiāngzú Zìzhìzhōu)</v>
      </c>
      <c r="P4310" s="15" t="str">
        <f t="shared" si="135"/>
        <v>Zhailong Zhen [incl. Xinge Xiang] (Ābà Zàngzú Qiāngzú Zìzhìzhōu)</v>
      </c>
    </row>
    <row r="4311" spans="1:16" hidden="1" x14ac:dyDescent="0.25">
      <c r="A4311" t="s">
        <v>791</v>
      </c>
      <c r="B4311" t="str">
        <f>IF(COUNTIF(A:A,A4311)&gt;1,_xlfn.CONCAT(A4311," (",N4311,")"),A4311)</f>
        <v>Zhàipō Xiāng</v>
      </c>
      <c r="C4311" t="str">
        <f>IF(COUNTIF(B:B,B4311)&gt;1,_xlfn.CONCAT(A4311," (",M4311,")"),B4311)</f>
        <v>Zhàipō Xiāng</v>
      </c>
      <c r="D4311" t="s">
        <v>792</v>
      </c>
      <c r="E4311" t="s">
        <v>11</v>
      </c>
      <c r="F4311" t="str">
        <f>_xlfn.CONCAT(D4311,", ",H4311,", ",I4311,", ","四川省")</f>
        <v>寨坡乡, 南江县, 巴中市, 四川省</v>
      </c>
      <c r="G4311">
        <v>2099</v>
      </c>
      <c r="H4311" t="s">
        <v>8175</v>
      </c>
      <c r="I4311" t="s">
        <v>8171</v>
      </c>
      <c r="J4311" t="e">
        <f>VLOOKUP(F4311,[1]!china_towns_second__2[[Column1]:[Y]],3,FALSE)</f>
        <v>#N/A</v>
      </c>
      <c r="K4311" t="e">
        <f>VLOOKUP(F4311,[1]!china_towns_second__2[[Column1]:[Y]],2,FALSE)</f>
        <v>#N/A</v>
      </c>
      <c r="L4311" t="s">
        <v>13542</v>
      </c>
      <c r="M4311" t="str">
        <f>VLOOKUP(H4311,CHOOSE({1,2},Table22[Native],Table22[Name]),2,0)</f>
        <v>Nánjiāng Xiàn</v>
      </c>
      <c r="N4311" s="15" t="str">
        <f>VLOOKUP(I4311,CHOOSE({1,2},Table22[Native],Table22[Name]),2,0)</f>
        <v>Bāzhōng Shì</v>
      </c>
      <c r="O4311" s="15" t="str">
        <f t="shared" si="134"/>
        <v>Zhaipo Xiang (Bāzhōng Shì)</v>
      </c>
      <c r="P4311" s="15" t="str">
        <f t="shared" si="135"/>
        <v>Zhaipo Xiang (Bāzhōng Shì)</v>
      </c>
    </row>
    <row r="4312" spans="1:16" hidden="1" x14ac:dyDescent="0.25">
      <c r="A4312" t="s">
        <v>5117</v>
      </c>
      <c r="B4312" t="str">
        <f>IF(COUNTIF(A:A,A4312)&gt;1,_xlfn.CONCAT(A4312," (",N4312,")"),A4312)</f>
        <v>Zhàizi Xiāng</v>
      </c>
      <c r="C4312" t="str">
        <f>IF(COUNTIF(B:B,B4312)&gt;1,_xlfn.CONCAT(A4312," (",M4312,")"),B4312)</f>
        <v>Zhàizi Xiāng</v>
      </c>
      <c r="D4312" t="s">
        <v>5118</v>
      </c>
      <c r="E4312" t="s">
        <v>11</v>
      </c>
      <c r="F4312" t="str">
        <f>_xlfn.CONCAT(D4312,", ",H4312,", ",I4312,", ","四川省")</f>
        <v>寨子乡, 金阳县, 凉山彝族自治州, 四川省</v>
      </c>
      <c r="G4312">
        <v>2659</v>
      </c>
      <c r="H4312" t="s">
        <v>8277</v>
      </c>
      <c r="I4312" t="s">
        <v>8271</v>
      </c>
      <c r="J4312" t="e">
        <f>VLOOKUP(F4312,[1]!china_towns_second__2[[Column1]:[Y]],3,FALSE)</f>
        <v>#N/A</v>
      </c>
      <c r="K4312" t="e">
        <f>VLOOKUP(F4312,[1]!china_towns_second__2[[Column1]:[Y]],2,FALSE)</f>
        <v>#N/A</v>
      </c>
      <c r="L4312" t="s">
        <v>13543</v>
      </c>
      <c r="M4312" t="str">
        <f>VLOOKUP(H4312,CHOOSE({1,2},Table22[Native],Table22[Name]),2,0)</f>
        <v>Jīnyáng Xiàn</v>
      </c>
      <c r="N4312" s="15" t="str">
        <f>VLOOKUP(I4312,CHOOSE({1,2},Table22[Native],Table22[Name]),2,0)</f>
        <v>Liángshān Yízú Zìzhìzhōu</v>
      </c>
      <c r="O4312" s="15" t="str">
        <f t="shared" si="134"/>
        <v>Zhaizi Xiang (Liángshān Yízú Zìzhìzhōu)</v>
      </c>
      <c r="P4312" s="15" t="str">
        <f t="shared" si="135"/>
        <v>Zhaizi Xiang (Liángshān Yízú Zìzhìzhōu)</v>
      </c>
    </row>
    <row r="4313" spans="1:16" hidden="1" x14ac:dyDescent="0.25">
      <c r="A4313" t="s">
        <v>2818</v>
      </c>
      <c r="B4313" t="str">
        <f>IF(COUNTIF(A:A,A4313)&gt;1,_xlfn.CONCAT(A4313," (",N4313,")"),A4313)</f>
        <v>Zhākē Xiāng</v>
      </c>
      <c r="C4313" t="str">
        <f>IF(COUNTIF(B:B,B4313)&gt;1,_xlfn.CONCAT(A4313," (",M4313,")"),B4313)</f>
        <v>Zhākē Xiāng</v>
      </c>
      <c r="D4313" t="s">
        <v>2819</v>
      </c>
      <c r="E4313" t="s">
        <v>11</v>
      </c>
      <c r="F4313" t="str">
        <f>_xlfn.CONCAT(D4313,", ",H4313,", ",I4313,", ","四川省")</f>
        <v>扎科乡, 甘孜县, 甘孜藏族自治州, 四川省</v>
      </c>
      <c r="G4313">
        <v>3157</v>
      </c>
      <c r="H4313" t="s">
        <v>8227</v>
      </c>
      <c r="I4313" t="s">
        <v>8219</v>
      </c>
      <c r="J4313" t="e">
        <f>VLOOKUP(F4313,[1]!china_towns_second__2[[Column1]:[Y]],3,FALSE)</f>
        <v>#N/A</v>
      </c>
      <c r="K4313" t="e">
        <f>VLOOKUP(F4313,[1]!china_towns_second__2[[Column1]:[Y]],2,FALSE)</f>
        <v>#N/A</v>
      </c>
      <c r="L4313" t="s">
        <v>13544</v>
      </c>
      <c r="M4313" t="str">
        <f>VLOOKUP(H4313,CHOOSE({1,2},Table22[Native],Table22[Name]),2,0)</f>
        <v>Gānzī Xiàn</v>
      </c>
      <c r="N4313" s="15" t="str">
        <f>VLOOKUP(I4313,CHOOSE({1,2},Table22[Native],Table22[Name]),2,0)</f>
        <v>Gānzī Zàngzú Zìzhìzhōu</v>
      </c>
      <c r="O4313" s="15" t="str">
        <f t="shared" si="134"/>
        <v>Zhake Xiang (Gānzī Zàngzú Zìzhìzhōu)</v>
      </c>
      <c r="P4313" s="15" t="str">
        <f t="shared" si="135"/>
        <v>Zhake Xiang (Gānzī Zàngzú Zìzhìzhōu)</v>
      </c>
    </row>
    <row r="4314" spans="1:16" hidden="1" x14ac:dyDescent="0.25">
      <c r="A4314" t="s">
        <v>5372</v>
      </c>
      <c r="B4314" t="str">
        <f>IF(COUNTIF(A:A,A4314)&gt;1,_xlfn.CONCAT(A4314," (",N4314,")"),A4314)</f>
        <v>Zhāngbàjĭngqū</v>
      </c>
      <c r="C4314" t="str">
        <f>IF(COUNTIF(B:B,B4314)&gt;1,_xlfn.CONCAT(A4314," (",M4314,")"),B4314)</f>
        <v>Zhāngbàjĭngqū</v>
      </c>
      <c r="D4314" t="s">
        <v>5373</v>
      </c>
      <c r="E4314" t="s">
        <v>493</v>
      </c>
      <c r="F4314" t="str">
        <f>_xlfn.CONCAT(D4314,", ",H4314,", ",I4314,", ","四川省")</f>
        <v>张坝景区办事处, 江阳区, 泸州市, 四川省</v>
      </c>
      <c r="G4314">
        <v>5601</v>
      </c>
      <c r="H4314" t="s">
        <v>8293</v>
      </c>
      <c r="I4314" t="s">
        <v>8290</v>
      </c>
      <c r="J4314" t="e">
        <f>VLOOKUP(F4314,[1]!china_towns_second__2[[Column1]:[Y]],3,FALSE)</f>
        <v>#N/A</v>
      </c>
      <c r="K4314" t="e">
        <f>VLOOKUP(F4314,[1]!china_towns_second__2[[Column1]:[Y]],2,FALSE)</f>
        <v>#N/A</v>
      </c>
      <c r="L4314" t="s">
        <v>13545</v>
      </c>
      <c r="M4314" t="str">
        <f>VLOOKUP(H4314,CHOOSE({1,2},Table22[Native],Table22[Name]),2,0)</f>
        <v>Jiāngyáng Qū</v>
      </c>
      <c r="N4314" s="15" t="str">
        <f>VLOOKUP(I4314,CHOOSE({1,2},Table22[Native],Table22[Name]),2,0)</f>
        <v>Lúzhōu Shì</v>
      </c>
      <c r="O4314" s="15" t="str">
        <f t="shared" si="134"/>
        <v>Zhangbajingqu (Lúzhōu Shì)</v>
      </c>
      <c r="P4314" s="15" t="str">
        <f t="shared" si="135"/>
        <v>Zhangbajingqu (Lúzhōu Shì)</v>
      </c>
    </row>
    <row r="4315" spans="1:16" hidden="1" x14ac:dyDescent="0.25">
      <c r="A4315" t="s">
        <v>5586</v>
      </c>
      <c r="B4315" t="str">
        <f>IF(COUNTIF(A:A,A4315)&gt;1,_xlfn.CONCAT(A4315," (",N4315,")"),A4315)</f>
        <v>Zhāngchăng Zhèn</v>
      </c>
      <c r="C4315" t="str">
        <f>IF(COUNTIF(B:B,B4315)&gt;1,_xlfn.CONCAT(A4315," (",M4315,")"),B4315)</f>
        <v>Zhāngchăng Zhèn</v>
      </c>
      <c r="D4315" t="s">
        <v>5587</v>
      </c>
      <c r="E4315" t="s">
        <v>7</v>
      </c>
      <c r="F4315" t="str">
        <f>_xlfn.CONCAT(D4315,", ",H4315,", ",I4315,", ","四川省")</f>
        <v>张场镇, 丹棱县, 眉山市, 四川省</v>
      </c>
      <c r="G4315">
        <v>20675</v>
      </c>
      <c r="H4315" t="s">
        <v>8300</v>
      </c>
      <c r="I4315" t="s">
        <v>8299</v>
      </c>
      <c r="J4315">
        <f>VLOOKUP(F4315,[1]!china_towns_second__2[[Column1]:[Y]],3,FALSE)</f>
        <v>30.0279620030879</v>
      </c>
      <c r="K4315">
        <f>VLOOKUP(F4315,[1]!china_towns_second__2[[Column1]:[Y]],2,FALSE)</f>
        <v>103.3005064</v>
      </c>
      <c r="L4315" t="s">
        <v>13546</v>
      </c>
      <c r="M4315" t="str">
        <f>VLOOKUP(H4315,CHOOSE({1,2},Table22[Native],Table22[Name]),2,0)</f>
        <v>Dānléng Xiàn</v>
      </c>
      <c r="N4315" s="15" t="str">
        <f>VLOOKUP(I4315,CHOOSE({1,2},Table22[Native],Table22[Name]),2,0)</f>
        <v>Méishān Shì</v>
      </c>
      <c r="O4315" s="15" t="str">
        <f t="shared" si="134"/>
        <v>Zhangchang Zhen (Méishān Shì)</v>
      </c>
      <c r="P4315" s="15" t="str">
        <f t="shared" si="135"/>
        <v>Zhangchang Zhen (Méishān Shì)</v>
      </c>
    </row>
    <row r="4316" spans="1:16" hidden="1" x14ac:dyDescent="0.25">
      <c r="A4316" t="s">
        <v>2820</v>
      </c>
      <c r="B4316" t="str">
        <f>IF(COUNTIF(A:A,A4316)&gt;1,_xlfn.CONCAT(A4316," (",N4316,")"),A4316)</f>
        <v>Zhāngdū Xiāng</v>
      </c>
      <c r="C4316" t="str">
        <f>IF(COUNTIF(B:B,B4316)&gt;1,_xlfn.CONCAT(A4316," (",M4316,")"),B4316)</f>
        <v>Zhāngdū Xiāng</v>
      </c>
      <c r="D4316" t="s">
        <v>2821</v>
      </c>
      <c r="E4316" t="s">
        <v>11</v>
      </c>
      <c r="F4316" t="str">
        <f>_xlfn.CONCAT(D4316,", ",H4316,", ",I4316,", ","四川省")</f>
        <v>章都乡, 白玉县, 甘孜藏族自治州, 四川省</v>
      </c>
      <c r="G4316">
        <v>2462</v>
      </c>
      <c r="H4316" t="s">
        <v>8220</v>
      </c>
      <c r="I4316" t="s">
        <v>8219</v>
      </c>
      <c r="J4316" t="e">
        <f>VLOOKUP(F4316,[1]!china_towns_second__2[[Column1]:[Y]],3,FALSE)</f>
        <v>#N/A</v>
      </c>
      <c r="K4316" t="e">
        <f>VLOOKUP(F4316,[1]!china_towns_second__2[[Column1]:[Y]],2,FALSE)</f>
        <v>#N/A</v>
      </c>
      <c r="L4316" t="s">
        <v>13547</v>
      </c>
      <c r="M4316" t="str">
        <f>VLOOKUP(H4316,CHOOSE({1,2},Table22[Native],Table22[Name]),2,0)</f>
        <v>Báiyù Xiàn</v>
      </c>
      <c r="N4316" s="15" t="str">
        <f>VLOOKUP(I4316,CHOOSE({1,2},Table22[Native],Table22[Name]),2,0)</f>
        <v>Gānzī Zàngzú Zìzhìzhōu</v>
      </c>
      <c r="O4316" s="15" t="str">
        <f t="shared" si="134"/>
        <v>Zhangdu Xiang (Gānzī Zàngzú Zìzhìzhōu)</v>
      </c>
      <c r="P4316" s="15" t="str">
        <f t="shared" si="135"/>
        <v>Zhangdu Xiang (Gānzī Zàngzú Zìzhìzhōu)</v>
      </c>
    </row>
    <row r="4317" spans="1:16" hidden="1" x14ac:dyDescent="0.25">
      <c r="A4317" t="s">
        <v>6703</v>
      </c>
      <c r="B4317" t="str">
        <f>IF(COUNTIF(A:A,A4317)&gt;1,_xlfn.CONCAT(A4317," (",N4317,")"),A4317)</f>
        <v>Zhānggōng Zhèn</v>
      </c>
      <c r="C4317" t="str">
        <f>IF(COUNTIF(B:B,B4317)&gt;1,_xlfn.CONCAT(A4317," (",M4317,")"),B4317)</f>
        <v>Zhānggōng Zhèn</v>
      </c>
      <c r="D4317" t="s">
        <v>6704</v>
      </c>
      <c r="E4317" t="s">
        <v>7</v>
      </c>
      <c r="F4317" t="str">
        <f>_xlfn.CONCAT(D4317,", ",H4317,", ",I4317,", ","四川省")</f>
        <v>张公镇, 仪陇县, 南充市, 四川省</v>
      </c>
      <c r="G4317">
        <v>15514</v>
      </c>
      <c r="H4317" t="s">
        <v>8326</v>
      </c>
      <c r="I4317" t="s">
        <v>8318</v>
      </c>
      <c r="J4317">
        <f>VLOOKUP(F4317,[1]!china_towns_second__2[[Column1]:[Y]],3,FALSE)</f>
        <v>31.637730119987101</v>
      </c>
      <c r="K4317">
        <f>VLOOKUP(F4317,[1]!china_towns_second__2[[Column1]:[Y]],2,FALSE)</f>
        <v>106.4080029</v>
      </c>
      <c r="L4317" t="s">
        <v>13548</v>
      </c>
      <c r="M4317" t="str">
        <f>VLOOKUP(H4317,CHOOSE({1,2},Table22[Native],Table22[Name]),2,0)</f>
        <v>Yílŏng Xiàn</v>
      </c>
      <c r="N4317" s="15" t="str">
        <f>VLOOKUP(I4317,CHOOSE({1,2},Table22[Native],Table22[Name]),2,0)</f>
        <v>Nánchōng Shì</v>
      </c>
      <c r="O4317" s="15" t="str">
        <f t="shared" si="134"/>
        <v>Zhanggong Zhen (Nánchōng Shì)</v>
      </c>
      <c r="P4317" s="15" t="str">
        <f t="shared" si="135"/>
        <v>Zhanggong Zhen (Nánchōng Shì)</v>
      </c>
    </row>
    <row r="4318" spans="1:16" hidden="1" x14ac:dyDescent="0.25">
      <c r="A4318" t="s">
        <v>3997</v>
      </c>
      <c r="B4318" t="str">
        <f>IF(COUNTIF(A:A,A4318)&gt;1,_xlfn.CONCAT(A4318," (",N4318,")"),A4318)</f>
        <v>Zhānggōngqiáo Jiēdào</v>
      </c>
      <c r="C4318" t="str">
        <f>IF(COUNTIF(B:B,B4318)&gt;1,_xlfn.CONCAT(A4318," (",M4318,")"),B4318)</f>
        <v>Zhānggōngqiáo Jiēdào</v>
      </c>
      <c r="D4318" t="s">
        <v>3998</v>
      </c>
      <c r="E4318" t="s">
        <v>493</v>
      </c>
      <c r="F4318" t="str">
        <f>_xlfn.CONCAT(D4318,", ",H4318,", ",I4318,", ","四川省")</f>
        <v>张公桥街道, 市中区, 乐山市, 四川省</v>
      </c>
      <c r="G4318">
        <v>62555</v>
      </c>
      <c r="H4318" t="s">
        <v>8267</v>
      </c>
      <c r="I4318" t="s">
        <v>8256</v>
      </c>
      <c r="J4318">
        <f>VLOOKUP(F4318,[1]!china_towns_second__2[[Column1]:[Y]],3,FALSE)</f>
        <v>29.5791292864361</v>
      </c>
      <c r="K4318">
        <f>VLOOKUP(F4318,[1]!china_towns_second__2[[Column1]:[Y]],2,FALSE)</f>
        <v>103.7640631</v>
      </c>
      <c r="L4318" t="s">
        <v>13549</v>
      </c>
      <c r="M4318" t="str">
        <f>VLOOKUP(H4318,CHOOSE({1,2},Table22[Native],Table22[Name]),2,0)</f>
        <v>Shìzhōng Qū</v>
      </c>
      <c r="N4318" s="15" t="str">
        <f>VLOOKUP(I4318,CHOOSE({1,2},Table22[Native],Table22[Name]),2,0)</f>
        <v>Lèshān Shì</v>
      </c>
      <c r="O4318" s="15" t="str">
        <f t="shared" si="134"/>
        <v>Zhanggongqiao Jiedao (Lèshān Shì)</v>
      </c>
      <c r="P4318" s="15" t="str">
        <f t="shared" si="135"/>
        <v>Zhanggongqiao Jiedao (Lèshān Shì)</v>
      </c>
    </row>
    <row r="4319" spans="1:16" hidden="1" x14ac:dyDescent="0.25">
      <c r="A4319" t="s">
        <v>2822</v>
      </c>
      <c r="B4319" t="str">
        <f>IF(COUNTIF(A:A,A4319)&gt;1,_xlfn.CONCAT(A4319," (",N4319,")"),A4319)</f>
        <v>Zhānggŭ Zhèn</v>
      </c>
      <c r="C4319" t="str">
        <f>IF(COUNTIF(B:B,B4319)&gt;1,_xlfn.CONCAT(A4319," (",M4319,")"),B4319)</f>
        <v>Zhānggŭ Zhèn</v>
      </c>
      <c r="D4319" t="s">
        <v>2823</v>
      </c>
      <c r="E4319" t="s">
        <v>7</v>
      </c>
      <c r="F4319" t="str">
        <f>_xlfn.CONCAT(D4319,", ",H4319,", ",I4319,", ","四川省")</f>
        <v>章谷镇, 丹巴县, 甘孜藏族自治州, 四川省</v>
      </c>
      <c r="G4319">
        <v>10621</v>
      </c>
      <c r="H4319" t="s">
        <v>8222</v>
      </c>
      <c r="I4319" t="s">
        <v>8219</v>
      </c>
      <c r="J4319">
        <f>VLOOKUP(F4319,[1]!china_towns_second__2[[Column1]:[Y]],3,FALSE)</f>
        <v>30.871204485977898</v>
      </c>
      <c r="K4319">
        <f>VLOOKUP(F4319,[1]!china_towns_second__2[[Column1]:[Y]],2,FALSE)</f>
        <v>101.88191070000001</v>
      </c>
      <c r="L4319" t="s">
        <v>13550</v>
      </c>
      <c r="M4319" t="str">
        <f>VLOOKUP(H4319,CHOOSE({1,2},Table22[Native],Table22[Name]),2,0)</f>
        <v>Dānbā Xiàn</v>
      </c>
      <c r="N4319" s="15" t="str">
        <f>VLOOKUP(I4319,CHOOSE({1,2},Table22[Native],Table22[Name]),2,0)</f>
        <v>Gānzī Zàngzú Zìzhìzhōu</v>
      </c>
      <c r="O4319" s="15" t="str">
        <f t="shared" si="134"/>
        <v>Zhanggu Zhen (Gānzī Zàngzú Zìzhìzhōu)</v>
      </c>
      <c r="P4319" s="15" t="str">
        <f t="shared" si="135"/>
        <v>Zhanggu Zhen (Gānzī Zàngzú Zìzhìzhōu)</v>
      </c>
    </row>
    <row r="4320" spans="1:16" hidden="1" x14ac:dyDescent="0.25">
      <c r="A4320" t="s">
        <v>5119</v>
      </c>
      <c r="B4320" t="str">
        <f>IF(COUNTIF(A:A,A4320)&gt;1,_xlfn.CONCAT(A4320," (",N4320,")"),A4320)</f>
        <v>Zhāngguān Zhèn</v>
      </c>
      <c r="C4320" t="str">
        <f>IF(COUNTIF(B:B,B4320)&gt;1,_xlfn.CONCAT(A4320," (",M4320,")"),B4320)</f>
        <v>Zhāngguān Zhèn</v>
      </c>
      <c r="D4320" t="s">
        <v>5120</v>
      </c>
      <c r="E4320" t="s">
        <v>7</v>
      </c>
      <c r="F4320" t="str">
        <f>_xlfn.CONCAT(D4320,", ",H4320,", ",I4320,", ","四川省")</f>
        <v>彰冠镇, 会理县, 凉山彝族自治州, 四川省</v>
      </c>
      <c r="G4320">
        <v>14756</v>
      </c>
      <c r="H4320" t="s">
        <v>8276</v>
      </c>
      <c r="I4320" t="s">
        <v>8271</v>
      </c>
      <c r="J4320">
        <f>VLOOKUP(F4320,[1]!china_towns_second__2[[Column1]:[Y]],3,FALSE)</f>
        <v>26.535965323060601</v>
      </c>
      <c r="K4320">
        <f>VLOOKUP(F4320,[1]!china_towns_second__2[[Column1]:[Y]],2,FALSE)</f>
        <v>102.3089957</v>
      </c>
      <c r="L4320" t="s">
        <v>13551</v>
      </c>
      <c r="M4320" t="str">
        <f>VLOOKUP(H4320,CHOOSE({1,2},Table22[Native],Table22[Name]),2,0)</f>
        <v>Huìlĭ Xiàn</v>
      </c>
      <c r="N4320" s="15" t="str">
        <f>VLOOKUP(I4320,CHOOSE({1,2},Table22[Native],Table22[Name]),2,0)</f>
        <v>Liángshān Yízú Zìzhìzhōu</v>
      </c>
      <c r="O4320" s="15" t="str">
        <f t="shared" si="134"/>
        <v>Zhangguan Zhen (Liángshān Yízú Zìzhìzhōu)</v>
      </c>
      <c r="P4320" s="15" t="str">
        <f t="shared" si="135"/>
        <v>Zhangguan Zhen (Liángshān Yízú Zìzhìzhōu)</v>
      </c>
    </row>
    <row r="4321" spans="1:16" hidden="1" x14ac:dyDescent="0.25">
      <c r="A4321" t="s">
        <v>7712</v>
      </c>
      <c r="B4321" t="str">
        <f>IF(COUNTIF(A:A,A4321)&gt;1,_xlfn.CONCAT(A4321," (",N4321,")"),A4321)</f>
        <v>Zhānghǎi Zhèn [incl. Lĭchăng Zhèn, Gŭbǎi Zhèn, Lóngxīng Xiāng]</v>
      </c>
      <c r="C4321" t="str">
        <f>IF(COUNTIF(B:B,B4321)&gt;1,_xlfn.CONCAT(A4321," (",M4321,")"),B4321)</f>
        <v>Zhānghǎi Zhèn [incl. Lĭchăng Zhèn, Gŭbǎi Zhèn, Lóngxīng Xiāng]</v>
      </c>
      <c r="D4321" t="s">
        <v>7713</v>
      </c>
      <c r="E4321" t="s">
        <v>7</v>
      </c>
      <c r="F4321" t="str">
        <f>_xlfn.CONCAT(D4321,", ",H4321,", ",I4321,", ","四川省")</f>
        <v>樟海镇, 叙州区, 宜宾市, 四川省</v>
      </c>
      <c r="G4321">
        <v>70066</v>
      </c>
      <c r="H4321" t="s">
        <v>8369</v>
      </c>
      <c r="I4321" t="s">
        <v>8359</v>
      </c>
      <c r="J4321">
        <f>VLOOKUP(F4321,[1]!china_towns_second__2[[Column1]:[Y]],3,FALSE)</f>
        <v>29.0006745574494</v>
      </c>
      <c r="K4321">
        <f>VLOOKUP(F4321,[1]!china_towns_second__2[[Column1]:[Y]],2,FALSE)</f>
        <v>104.41975840000001</v>
      </c>
      <c r="L4321" t="s">
        <v>13552</v>
      </c>
      <c r="M4321" t="str">
        <f>VLOOKUP(H4321,CHOOSE({1,2},Table22[Native],Table22[Name]),2,0)</f>
        <v>Xùzhōu Qū</v>
      </c>
      <c r="N4321" s="15" t="str">
        <f>VLOOKUP(I4321,CHOOSE({1,2},Table22[Native],Table22[Name]),2,0)</f>
        <v>Yíbīn Shì</v>
      </c>
      <c r="O4321" s="15" t="str">
        <f t="shared" si="134"/>
        <v>Zhanghai Zhen [incl. Lichang Zhen, Gubai Zhen, Longxing Xiang] (Yíbīn Shì)</v>
      </c>
      <c r="P4321" s="15" t="str">
        <f t="shared" si="135"/>
        <v>Zhanghai Zhen [incl. Lichang Zhen, Gubai Zhen, Longxing Xiang] (Yíbīn Shì)</v>
      </c>
    </row>
    <row r="4322" spans="1:16" hidden="1" x14ac:dyDescent="0.25">
      <c r="A4322" t="s">
        <v>3285</v>
      </c>
      <c r="B4322" t="str">
        <f>IF(COUNTIF(A:A,A4322)&gt;1,_xlfn.CONCAT(A4322," (",N4322,")"),A4322)</f>
        <v>Zhānghuá Zhèn</v>
      </c>
      <c r="C4322" t="str">
        <f>IF(COUNTIF(B:B,B4322)&gt;1,_xlfn.CONCAT(A4322," (",M4322,")"),B4322)</f>
        <v>Zhānghuá Zhèn</v>
      </c>
      <c r="D4322" t="s">
        <v>3286</v>
      </c>
      <c r="E4322" t="s">
        <v>7</v>
      </c>
      <c r="F4322" t="str">
        <f>_xlfn.CONCAT(D4322,", ",H4322,", ",I4322,", ","四川省")</f>
        <v>张华镇, 旺苍县, 广元市, 四川省</v>
      </c>
      <c r="G4322">
        <v>10020</v>
      </c>
      <c r="H4322" t="s">
        <v>8253</v>
      </c>
      <c r="I4322" t="s">
        <v>8247</v>
      </c>
      <c r="J4322">
        <f>VLOOKUP(F4322,[1]!china_towns_second__2[[Column1]:[Y]],3,FALSE)</f>
        <v>32.153876097129299</v>
      </c>
      <c r="K4322">
        <f>VLOOKUP(F4322,[1]!china_towns_second__2[[Column1]:[Y]],2,FALSE)</f>
        <v>106.20321250000001</v>
      </c>
      <c r="L4322" t="s">
        <v>13553</v>
      </c>
      <c r="M4322" t="str">
        <f>VLOOKUP(H4322,CHOOSE({1,2},Table22[Native],Table22[Name]),2,0)</f>
        <v>Wàngcāng Xiàn</v>
      </c>
      <c r="N4322" s="15" t="str">
        <f>VLOOKUP(I4322,CHOOSE({1,2},Table22[Native],Table22[Name]),2,0)</f>
        <v>Guăngyuán Shì</v>
      </c>
      <c r="O4322" s="15" t="str">
        <f t="shared" si="134"/>
        <v>Zhanghua Zhen (Guăngyuán Shì)</v>
      </c>
      <c r="P4322" s="15" t="str">
        <f t="shared" si="135"/>
        <v>Zhanghua Zhen (Guăngyuán Shì)</v>
      </c>
    </row>
    <row r="4323" spans="1:16" hidden="1" x14ac:dyDescent="0.25">
      <c r="A4323" t="s">
        <v>3287</v>
      </c>
      <c r="B4323" t="str">
        <f>IF(COUNTIF(A:A,A4323)&gt;1,_xlfn.CONCAT(A4323," (",N4323,")"),A4323)</f>
        <v>Zhāngjiā Xiāng (Guăngyuán Shì)</v>
      </c>
      <c r="C4323" t="str">
        <f>IF(COUNTIF(B:B,B4323)&gt;1,_xlfn.CONCAT(A4323," (",M4323,")"),B4323)</f>
        <v>Zhāngjiā Xiāng (Guăngyuán Shì)</v>
      </c>
      <c r="D4323" t="s">
        <v>3288</v>
      </c>
      <c r="E4323" t="s">
        <v>11</v>
      </c>
      <c r="F4323" t="str">
        <f>_xlfn.CONCAT(D4323,", ",H4323,", ",I4323,", ","四川省")</f>
        <v>张家乡, 昭化区, 广元市, 四川省</v>
      </c>
      <c r="G4323">
        <v>5928</v>
      </c>
      <c r="H4323" t="s">
        <v>8254</v>
      </c>
      <c r="I4323" t="s">
        <v>8247</v>
      </c>
      <c r="J4323" t="e">
        <f>VLOOKUP(F4323,[1]!china_towns_second__2[[Column1]:[Y]],3,FALSE)</f>
        <v>#N/A</v>
      </c>
      <c r="K4323" t="e">
        <f>VLOOKUP(F4323,[1]!china_towns_second__2[[Column1]:[Y]],2,FALSE)</f>
        <v>#N/A</v>
      </c>
      <c r="L4323" t="s">
        <v>14523</v>
      </c>
      <c r="M4323" t="str">
        <f>VLOOKUP(H4323,CHOOSE({1,2},Table22[Native],Table22[Name]),2,0)</f>
        <v>Zhāohuà Qū</v>
      </c>
      <c r="N4323" s="15" t="str">
        <f>VLOOKUP(I4323,CHOOSE({1,2},Table22[Native],Table22[Name]),2,0)</f>
        <v>Guăngyuán Shì</v>
      </c>
      <c r="O4323" s="15" t="str">
        <f t="shared" si="134"/>
        <v>Zhangjia Xiang (Guangyuan Shi) (Guăngyuán Shì)</v>
      </c>
      <c r="P4323" s="15" t="str">
        <f t="shared" si="135"/>
        <v>Zhangjia Xiang (Guangyuan Shi) (Guăngyuán Shì)</v>
      </c>
    </row>
    <row r="4324" spans="1:16" hidden="1" x14ac:dyDescent="0.25">
      <c r="A4324" t="s">
        <v>3287</v>
      </c>
      <c r="B4324" t="str">
        <f>IF(COUNTIF(A:A,A4324)&gt;1,_xlfn.CONCAT(A4324," (",N4324,")"),A4324)</f>
        <v>Zhāngjiā Xiāng (Zìgòng Shì)</v>
      </c>
      <c r="C4324" t="str">
        <f>IF(COUNTIF(B:B,B4324)&gt;1,_xlfn.CONCAT(A4324," (",M4324,")"),B4324)</f>
        <v>Zhāngjiā Xiāng (Zìgòng Shì)</v>
      </c>
      <c r="D4324" t="s">
        <v>7879</v>
      </c>
      <c r="E4324" t="s">
        <v>11</v>
      </c>
      <c r="F4324" t="str">
        <f>_xlfn.CONCAT(D4324,", ",H4324,", ",I4324,", ","四川省")</f>
        <v>章佳乡, 贡井区, 自贡市, 四川省</v>
      </c>
      <c r="G4324">
        <v>8574</v>
      </c>
      <c r="H4324" t="s">
        <v>8374</v>
      </c>
      <c r="I4324" t="s">
        <v>8371</v>
      </c>
      <c r="J4324" t="e">
        <f>VLOOKUP(F4324,[1]!china_towns_second__2[[Column1]:[Y]],3,FALSE)</f>
        <v>#N/A</v>
      </c>
      <c r="K4324" t="e">
        <f>VLOOKUP(F4324,[1]!china_towns_second__2[[Column1]:[Y]],2,FALSE)</f>
        <v>#N/A</v>
      </c>
      <c r="L4324" t="s">
        <v>14524</v>
      </c>
      <c r="M4324" t="str">
        <f>VLOOKUP(H4324,CHOOSE({1,2},Table22[Native],Table22[Name]),2,0)</f>
        <v>Gòngjĭng Qū</v>
      </c>
      <c r="N4324" s="15" t="str">
        <f>VLOOKUP(I4324,CHOOSE({1,2},Table22[Native],Table22[Name]),2,0)</f>
        <v>Zìgòng Shì</v>
      </c>
      <c r="O4324" s="15" t="str">
        <f t="shared" si="134"/>
        <v>Zhangjia Xiang (Zigong Shi) (Zìgòng Shì)</v>
      </c>
      <c r="P4324" s="15" t="str">
        <f t="shared" si="135"/>
        <v>Zhangjia Xiang (Zigong Shi) (Zìgòng Shì)</v>
      </c>
    </row>
    <row r="4325" spans="1:16" hidden="1" x14ac:dyDescent="0.25">
      <c r="A4325" t="s">
        <v>2000</v>
      </c>
      <c r="B4325" t="str">
        <f>IF(COUNTIF(A:A,A4325)&gt;1,_xlfn.CONCAT(A4325," (",N4325,")"),A4325)</f>
        <v>Zhāngjiā Zhèn (Dázhōu Shì)</v>
      </c>
      <c r="C4325" t="str">
        <f>IF(COUNTIF(B:B,B4325)&gt;1,_xlfn.CONCAT(A4325," (",M4325,")"),B4325)</f>
        <v>Zhāngjiā Zhèn (Dázhōu Shì)</v>
      </c>
      <c r="D4325" t="s">
        <v>2001</v>
      </c>
      <c r="E4325" t="s">
        <v>7</v>
      </c>
      <c r="F4325" t="str">
        <f>_xlfn.CONCAT(D4325,", ",H4325,", ",I4325,", ","四川省")</f>
        <v>张家镇, 大竹县, 达州市, 四川省</v>
      </c>
      <c r="G4325">
        <v>6672</v>
      </c>
      <c r="H4325" t="s">
        <v>8204</v>
      </c>
      <c r="I4325" t="s">
        <v>8202</v>
      </c>
      <c r="J4325">
        <f>VLOOKUP(F4325,[1]!china_towns_second__2[[Column1]:[Y]],3,FALSE)</f>
        <v>30.349439556345299</v>
      </c>
      <c r="K4325">
        <f>VLOOKUP(F4325,[1]!china_towns_second__2[[Column1]:[Y]],2,FALSE)</f>
        <v>107.23274979999999</v>
      </c>
      <c r="L4325" t="s">
        <v>14525</v>
      </c>
      <c r="M4325" t="str">
        <f>VLOOKUP(H4325,CHOOSE({1,2},Table22[Native],Table22[Name]),2,0)</f>
        <v>Dàzhú Xiàn</v>
      </c>
      <c r="N4325" s="15" t="str">
        <f>VLOOKUP(I4325,CHOOSE({1,2},Table22[Native],Table22[Name]),2,0)</f>
        <v>Dázhōu Shì</v>
      </c>
      <c r="O4325" s="15" t="str">
        <f t="shared" si="134"/>
        <v>Zhangjia Zhen (Dazhou Shi) (Dázhōu Shì)</v>
      </c>
      <c r="P4325" s="15" t="str">
        <f t="shared" si="135"/>
        <v>Zhangjia Zhen (Dazhou Shi) (Dázhōu Shì)</v>
      </c>
    </row>
    <row r="4326" spans="1:16" hidden="1" x14ac:dyDescent="0.25">
      <c r="A4326" t="s">
        <v>2000</v>
      </c>
      <c r="B4326" t="str">
        <f>IF(COUNTIF(A:A,A4326)&gt;1,_xlfn.CONCAT(A4326," (",N4326,")"),A4326)</f>
        <v>Zhāngjiā Zhèn (Méishān Shì)</v>
      </c>
      <c r="C4326" t="str">
        <f>IF(COUNTIF(B:B,B4326)&gt;1,_xlfn.CONCAT(A4326," (",M4326,")"),B4326)</f>
        <v>Zhāngjiā Zhèn (Méishān Shì)</v>
      </c>
      <c r="D4326" t="s">
        <v>5588</v>
      </c>
      <c r="E4326" t="s">
        <v>7</v>
      </c>
      <c r="F4326" t="str">
        <f>_xlfn.CONCAT(D4326,", ",H4326,", ",I4326,", ","四川省")</f>
        <v>彰加镇, 仁寿县, 眉山市, 四川省</v>
      </c>
      <c r="G4326">
        <v>24774</v>
      </c>
      <c r="H4326" t="s">
        <v>8305</v>
      </c>
      <c r="I4326" t="s">
        <v>8299</v>
      </c>
      <c r="J4326">
        <f>VLOOKUP(F4326,[1]!china_towns_second__2[[Column1]:[Y]],3,FALSE)</f>
        <v>29.760126919634999</v>
      </c>
      <c r="K4326">
        <f>VLOOKUP(F4326,[1]!china_towns_second__2[[Column1]:[Y]],2,FALSE)</f>
        <v>104.1990411</v>
      </c>
      <c r="L4326" t="s">
        <v>14526</v>
      </c>
      <c r="M4326" t="str">
        <f>VLOOKUP(H4326,CHOOSE({1,2},Table22[Native],Table22[Name]),2,0)</f>
        <v>Rénshòu Xiàn</v>
      </c>
      <c r="N4326" s="15" t="str">
        <f>VLOOKUP(I4326,CHOOSE({1,2},Table22[Native],Table22[Name]),2,0)</f>
        <v>Méishān Shì</v>
      </c>
      <c r="O4326" s="15" t="str">
        <f t="shared" si="134"/>
        <v>Zhangjia Zhen (Meishan Shi) (Méishān Shì)</v>
      </c>
      <c r="P4326" s="15" t="str">
        <f t="shared" si="135"/>
        <v>Zhangjia Zhen (Meishan Shi) (Méishān Shì)</v>
      </c>
    </row>
    <row r="4327" spans="1:16" hidden="1" x14ac:dyDescent="0.25">
      <c r="A4327" t="s">
        <v>6050</v>
      </c>
      <c r="B4327" t="str">
        <f>IF(COUNTIF(A:A,A4327)&gt;1,_xlfn.CONCAT(A4327," (",N4327,")"),A4327)</f>
        <v>Zhāngmíng Zhèn</v>
      </c>
      <c r="C4327" t="str">
        <f>IF(COUNTIF(B:B,B4327)&gt;1,_xlfn.CONCAT(A4327," (",M4327,")"),B4327)</f>
        <v>Zhāngmíng Zhèn</v>
      </c>
      <c r="D4327" t="s">
        <v>6051</v>
      </c>
      <c r="E4327" t="s">
        <v>7</v>
      </c>
      <c r="F4327" t="str">
        <f>_xlfn.CONCAT(D4327,", ",H4327,", ",I4327,", ","四川省")</f>
        <v>彰明镇, 江油市, 绵阳市, 四川省</v>
      </c>
      <c r="G4327">
        <v>14640</v>
      </c>
      <c r="H4327" t="s">
        <v>8311</v>
      </c>
      <c r="I4327" t="s">
        <v>8307</v>
      </c>
      <c r="J4327">
        <f>VLOOKUP(F4327,[1]!china_towns_second__2[[Column1]:[Y]],3,FALSE)</f>
        <v>31.710888366719001</v>
      </c>
      <c r="K4327">
        <f>VLOOKUP(F4327,[1]!china_towns_second__2[[Column1]:[Y]],2,FALSE)</f>
        <v>104.7211033</v>
      </c>
      <c r="L4327" t="s">
        <v>13554</v>
      </c>
      <c r="M4327" t="str">
        <f>VLOOKUP(H4327,CHOOSE({1,2},Table22[Native],Table22[Name]),2,0)</f>
        <v>Jiāngyóu Shì</v>
      </c>
      <c r="N4327" s="15" t="str">
        <f>VLOOKUP(I4327,CHOOSE({1,2},Table22[Native],Table22[Name]),2,0)</f>
        <v>Miányáng Shì</v>
      </c>
      <c r="O4327" s="15" t="str">
        <f t="shared" si="134"/>
        <v>Zhangming Zhen (Miányáng Shì)</v>
      </c>
      <c r="P4327" s="15" t="str">
        <f t="shared" si="135"/>
        <v>Zhangming Zhen (Miányáng Shì)</v>
      </c>
    </row>
    <row r="4328" spans="1:16" hidden="1" x14ac:dyDescent="0.25">
      <c r="A4328" t="s">
        <v>5121</v>
      </c>
      <c r="B4328" t="str">
        <f>IF(COUNTIF(A:A,A4328)&gt;1,_xlfn.CONCAT(A4328," (",N4328,")"),A4328)</f>
        <v>Zhāngmùqìng Zhèn</v>
      </c>
      <c r="C4328" t="str">
        <f>IF(COUNTIF(B:B,B4328)&gt;1,_xlfn.CONCAT(A4328," (",M4328,")"),B4328)</f>
        <v>Zhāngmùqìng Zhèn</v>
      </c>
      <c r="D4328" t="s">
        <v>5122</v>
      </c>
      <c r="E4328" t="s">
        <v>7</v>
      </c>
      <c r="F4328" t="str">
        <f>_xlfn.CONCAT(D4328,", ",H4328,", ",I4328,", ","四川省")</f>
        <v>樟木箐镇, 西昌市, 凉山彝族自治州, 四川省</v>
      </c>
      <c r="G4328">
        <v>13285</v>
      </c>
      <c r="H4328" t="s">
        <v>8284</v>
      </c>
      <c r="I4328" t="s">
        <v>8271</v>
      </c>
      <c r="J4328">
        <f>VLOOKUP(F4328,[1]!china_towns_second__2[[Column1]:[Y]],3,FALSE)</f>
        <v>27.986885607803401</v>
      </c>
      <c r="K4328">
        <f>VLOOKUP(F4328,[1]!china_towns_second__2[[Column1]:[Y]],2,FALSE)</f>
        <v>102.13153579999999</v>
      </c>
      <c r="L4328" t="s">
        <v>13555</v>
      </c>
      <c r="M4328" t="str">
        <f>VLOOKUP(H4328,CHOOSE({1,2},Table22[Native],Table22[Name]),2,0)</f>
        <v>Xīchāng Shì</v>
      </c>
      <c r="N4328" s="15" t="str">
        <f>VLOOKUP(I4328,CHOOSE({1,2},Table22[Native],Table22[Name]),2,0)</f>
        <v>Liángshān Yízú Zìzhìzhōu</v>
      </c>
      <c r="O4328" s="15" t="str">
        <f t="shared" si="134"/>
        <v>Zhangmuqing Zhen (Liángshān Yízú Zìzhìzhōu)</v>
      </c>
      <c r="P4328" s="15" t="str">
        <f t="shared" si="135"/>
        <v>Zhangmuqing Zhen (Liángshān Yízú Zìzhìzhōu)</v>
      </c>
    </row>
    <row r="4329" spans="1:16" hidden="1" x14ac:dyDescent="0.25">
      <c r="A4329" t="s">
        <v>3289</v>
      </c>
      <c r="B4329" t="str">
        <f>IF(COUNTIF(A:A,A4329)&gt;1,_xlfn.CONCAT(A4329," (",N4329,")"),A4329)</f>
        <v>Zhāngwáng Zhèn</v>
      </c>
      <c r="C4329" t="str">
        <f>IF(COUNTIF(B:B,B4329)&gt;1,_xlfn.CONCAT(A4329," (",M4329,")"),B4329)</f>
        <v>Zhāngwáng Zhèn</v>
      </c>
      <c r="D4329" t="s">
        <v>3290</v>
      </c>
      <c r="E4329" t="s">
        <v>7</v>
      </c>
      <c r="F4329" t="str">
        <f>_xlfn.CONCAT(D4329,", ",H4329,", ",I4329,", ","四川省")</f>
        <v>张王镇, 剑阁县, 广元市, 四川省</v>
      </c>
      <c r="G4329">
        <v>5708</v>
      </c>
      <c r="H4329" t="s">
        <v>8250</v>
      </c>
      <c r="I4329" t="s">
        <v>8247</v>
      </c>
      <c r="J4329">
        <f>VLOOKUP(F4329,[1]!china_towns_second__2[[Column1]:[Y]],3,FALSE)</f>
        <v>32.153518534266198</v>
      </c>
      <c r="K4329">
        <f>VLOOKUP(F4329,[1]!china_towns_second__2[[Column1]:[Y]],2,FALSE)</f>
        <v>105.664754</v>
      </c>
      <c r="L4329" t="s">
        <v>13556</v>
      </c>
      <c r="M4329" t="str">
        <f>VLOOKUP(H4329,CHOOSE({1,2},Table22[Native],Table22[Name]),2,0)</f>
        <v>Jiàngé Xiàn</v>
      </c>
      <c r="N4329" s="15" t="str">
        <f>VLOOKUP(I4329,CHOOSE({1,2},Table22[Native],Table22[Name]),2,0)</f>
        <v>Guăngyuán Shì</v>
      </c>
      <c r="O4329" s="15" t="str">
        <f t="shared" si="134"/>
        <v>Zhangwang Zhen (Guăngyuán Shì)</v>
      </c>
      <c r="P4329" s="15" t="str">
        <f t="shared" si="135"/>
        <v>Zhangwang Zhen (Guăngyuán Shì)</v>
      </c>
    </row>
    <row r="4330" spans="1:16" hidden="1" x14ac:dyDescent="0.25">
      <c r="A4330" t="s">
        <v>422</v>
      </c>
      <c r="B4330" t="str">
        <f>IF(COUNTIF(A:A,A4330)&gt;1,_xlfn.CONCAT(A4330," (",N4330,")"),A4330)</f>
        <v>Zhāngzhā Zhèn</v>
      </c>
      <c r="C4330" t="str">
        <f>IF(COUNTIF(B:B,B4330)&gt;1,_xlfn.CONCAT(A4330," (",M4330,")"),B4330)</f>
        <v>Zhāngzhā Zhèn</v>
      </c>
      <c r="D4330" t="s">
        <v>423</v>
      </c>
      <c r="E4330" t="s">
        <v>7</v>
      </c>
      <c r="F4330" t="str">
        <f>_xlfn.CONCAT(D4330,", ",H4330,", ",I4330,", ","四川省")</f>
        <v>漳扎镇, 九寨沟县, 阿坝藏族羌族自治州, 四川省</v>
      </c>
      <c r="G4330">
        <v>14946</v>
      </c>
      <c r="H4330" t="s">
        <v>8159</v>
      </c>
      <c r="I4330" t="s">
        <v>8153</v>
      </c>
      <c r="J4330">
        <f>VLOOKUP(F4330,[1]!china_towns_second__2[[Column1]:[Y]],3,FALSE)</f>
        <v>33.179660062591601</v>
      </c>
      <c r="K4330">
        <f>VLOOKUP(F4330,[1]!china_towns_second__2[[Column1]:[Y]],2,FALSE)</f>
        <v>103.86160150000001</v>
      </c>
      <c r="L4330" t="s">
        <v>13557</v>
      </c>
      <c r="M4330" t="str">
        <f>VLOOKUP(H4330,CHOOSE({1,2},Table22[Native],Table22[Name]),2,0)</f>
        <v>Jiŭzhàigōu Xiàn</v>
      </c>
      <c r="N4330" s="15" t="str">
        <f>VLOOKUP(I4330,CHOOSE({1,2},Table22[Native],Table22[Name]),2,0)</f>
        <v>Ābà Zàngzú Qiāngzú Zìzhìzhōu</v>
      </c>
      <c r="O4330" s="15" t="str">
        <f t="shared" si="134"/>
        <v>Zhangzha Zhen (Ābà Zàngzú Qiāngzú Zìzhìzhōu)</v>
      </c>
      <c r="P4330" s="15" t="str">
        <f t="shared" si="135"/>
        <v>Zhangzha Zhen (Ābà Zàngzú Qiāngzú Zìzhìzhōu)</v>
      </c>
    </row>
    <row r="4331" spans="1:16" hidden="1" x14ac:dyDescent="0.25">
      <c r="A4331" t="s">
        <v>6052</v>
      </c>
      <c r="B4331" t="str">
        <f>IF(COUNTIF(A:A,A4331)&gt;1,_xlfn.CONCAT(A4331," (",N4331,")"),A4331)</f>
        <v>Zhànqí Zhèn</v>
      </c>
      <c r="C4331" t="str">
        <f>IF(COUNTIF(B:B,B4331)&gt;1,_xlfn.CONCAT(A4331," (",M4331,")"),B4331)</f>
        <v>Zhànqí Zhèn</v>
      </c>
      <c r="D4331" t="s">
        <v>6053</v>
      </c>
      <c r="E4331" t="s">
        <v>7</v>
      </c>
      <c r="F4331" t="str">
        <f>_xlfn.CONCAT(D4331,", ",H4331,", ",I4331,", ","四川省")</f>
        <v>战旗镇, 江油市, 绵阳市, 四川省</v>
      </c>
      <c r="G4331">
        <v>10554</v>
      </c>
      <c r="H4331" t="s">
        <v>8311</v>
      </c>
      <c r="I4331" t="s">
        <v>8307</v>
      </c>
      <c r="J4331">
        <f>VLOOKUP(F4331,[1]!china_towns_second__2[[Column1]:[Y]],3,FALSE)</f>
        <v>31.775427982594898</v>
      </c>
      <c r="K4331">
        <f>VLOOKUP(F4331,[1]!china_towns_second__2[[Column1]:[Y]],2,FALSE)</f>
        <v>104.94438890000001</v>
      </c>
      <c r="L4331" t="s">
        <v>13558</v>
      </c>
      <c r="M4331" t="str">
        <f>VLOOKUP(H4331,CHOOSE({1,2},Table22[Native],Table22[Name]),2,0)</f>
        <v>Jiāngyóu Shì</v>
      </c>
      <c r="N4331" s="15" t="str">
        <f>VLOOKUP(I4331,CHOOSE({1,2},Table22[Native],Table22[Name]),2,0)</f>
        <v>Miányáng Shì</v>
      </c>
      <c r="O4331" s="15" t="str">
        <f t="shared" si="134"/>
        <v>Zhanqi Zhen (Miányáng Shì)</v>
      </c>
      <c r="P4331" s="15" t="str">
        <f t="shared" si="135"/>
        <v>Zhanqi Zhen (Miányáng Shì)</v>
      </c>
    </row>
    <row r="4332" spans="1:16" hidden="1" x14ac:dyDescent="0.25">
      <c r="A4332" t="s">
        <v>6705</v>
      </c>
      <c r="B4332" t="str">
        <f>IF(COUNTIF(A:A,A4332)&gt;1,_xlfn.CONCAT(A4332," (",N4332,")"),A4332)</f>
        <v>Zhànshān Xiāng</v>
      </c>
      <c r="C4332" t="str">
        <f>IF(COUNTIF(B:B,B4332)&gt;1,_xlfn.CONCAT(A4332," (",M4332,")"),B4332)</f>
        <v>Zhànshān Xiāng</v>
      </c>
      <c r="D4332" t="s">
        <v>6706</v>
      </c>
      <c r="E4332" t="s">
        <v>11</v>
      </c>
      <c r="F4332" t="str">
        <f>_xlfn.CONCAT(D4332,", ",H4332,", ",I4332,", ","四川省")</f>
        <v>占山乡, 西充县, 南充市, 四川省</v>
      </c>
      <c r="G4332">
        <v>10987</v>
      </c>
      <c r="H4332" t="s">
        <v>8325</v>
      </c>
      <c r="I4332" t="s">
        <v>8318</v>
      </c>
      <c r="J4332" t="e">
        <f>VLOOKUP(F4332,[1]!china_towns_second__2[[Column1]:[Y]],3,FALSE)</f>
        <v>#N/A</v>
      </c>
      <c r="K4332" t="e">
        <f>VLOOKUP(F4332,[1]!china_towns_second__2[[Column1]:[Y]],2,FALSE)</f>
        <v>#N/A</v>
      </c>
      <c r="L4332" t="s">
        <v>13559</v>
      </c>
      <c r="M4332" t="str">
        <f>VLOOKUP(H4332,CHOOSE({1,2},Table22[Native],Table22[Name]),2,0)</f>
        <v>Xīchōng Xiàn</v>
      </c>
      <c r="N4332" s="15" t="str">
        <f>VLOOKUP(I4332,CHOOSE({1,2},Table22[Native],Table22[Name]),2,0)</f>
        <v>Nánchōng Shì</v>
      </c>
      <c r="O4332" s="15" t="str">
        <f t="shared" si="134"/>
        <v>Zhanshan Xiang (Nánchōng Shì)</v>
      </c>
      <c r="P4332" s="15" t="str">
        <f t="shared" si="135"/>
        <v>Zhanshan Xiang (Nánchōng Shì)</v>
      </c>
    </row>
    <row r="4333" spans="1:16" hidden="1" x14ac:dyDescent="0.25">
      <c r="A4333" t="s">
        <v>424</v>
      </c>
      <c r="B4333" t="str">
        <f>IF(COUNTIF(A:A,A4333)&gt;1,_xlfn.CONCAT(A4333," (",N4333,")"),A4333)</f>
        <v>Zhànwā Xiāng</v>
      </c>
      <c r="C4333" t="str">
        <f>IF(COUNTIF(B:B,B4333)&gt;1,_xlfn.CONCAT(A4333," (",M4333,")"),B4333)</f>
        <v>Zhànwā Xiāng</v>
      </c>
      <c r="D4333" t="s">
        <v>425</v>
      </c>
      <c r="E4333" t="s">
        <v>11</v>
      </c>
      <c r="F4333" t="str">
        <f>_xlfn.CONCAT(D4333,", ",H4333,", ",I4333,", ","四川省")</f>
        <v>占哇乡, 若尔盖县, 阿坝藏族羌族自治州, 四川省</v>
      </c>
      <c r="G4333">
        <v>2659</v>
      </c>
      <c r="H4333" t="s">
        <v>8165</v>
      </c>
      <c r="I4333" t="s">
        <v>8153</v>
      </c>
      <c r="J4333" t="e">
        <f>VLOOKUP(F4333,[1]!china_towns_second__2[[Column1]:[Y]],3,FALSE)</f>
        <v>#N/A</v>
      </c>
      <c r="K4333" t="e">
        <f>VLOOKUP(F4333,[1]!china_towns_second__2[[Column1]:[Y]],2,FALSE)</f>
        <v>#N/A</v>
      </c>
      <c r="L4333" t="s">
        <v>13560</v>
      </c>
      <c r="M4333" t="str">
        <f>VLOOKUP(H4333,CHOOSE({1,2},Table22[Native],Table22[Name]),2,0)</f>
        <v>Ruò'ĕrgài Xiàn</v>
      </c>
      <c r="N4333" s="15" t="str">
        <f>VLOOKUP(I4333,CHOOSE({1,2},Table22[Native],Table22[Name]),2,0)</f>
        <v>Ābà Zàngzú Qiāngzú Zìzhìzhōu</v>
      </c>
      <c r="O4333" s="15" t="str">
        <f t="shared" si="134"/>
        <v>Zhanwa Xiang (Ābà Zàngzú Qiāngzú Zìzhìzhōu)</v>
      </c>
      <c r="P4333" s="15" t="str">
        <f t="shared" si="135"/>
        <v>Zhanwa Xiang (Ābà Zàngzú Qiāngzú Zìzhìzhōu)</v>
      </c>
    </row>
    <row r="4334" spans="1:16" hidden="1" x14ac:dyDescent="0.25">
      <c r="A4334" t="s">
        <v>1414</v>
      </c>
      <c r="B4334" t="str">
        <f>IF(COUNTIF(A:A,A4334)&gt;1,_xlfn.CONCAT(A4334," (",N4334,")"),A4334)</f>
        <v>Zhào Jiēdào</v>
      </c>
      <c r="C4334" t="str">
        <f>IF(COUNTIF(B:B,B4334)&gt;1,_xlfn.CONCAT(A4334," (",M4334,")"),B4334)</f>
        <v>Zhào Jiēdào</v>
      </c>
      <c r="D4334" t="s">
        <v>1415</v>
      </c>
      <c r="E4334" t="s">
        <v>493</v>
      </c>
      <c r="F4334" t="str">
        <f>_xlfn.CONCAT(D4334,", ",H4334,", ",I4334,", ","四川省")</f>
        <v>赵镇街道, 金堂县, 成都市, 四川省</v>
      </c>
      <c r="G4334">
        <v>154947</v>
      </c>
      <c r="H4334" t="s">
        <v>8188</v>
      </c>
      <c r="I4334" t="s">
        <v>8180</v>
      </c>
      <c r="J4334">
        <f>VLOOKUP(F4334,[1]!china_towns_second__2[[Column1]:[Y]],3,FALSE)</f>
        <v>30.8304816115897</v>
      </c>
      <c r="K4334">
        <f>VLOOKUP(F4334,[1]!china_towns_second__2[[Column1]:[Y]],2,FALSE)</f>
        <v>104.41370929999999</v>
      </c>
      <c r="L4334" t="s">
        <v>13561</v>
      </c>
      <c r="M4334" t="str">
        <f>VLOOKUP(H4334,CHOOSE({1,2},Table22[Native],Table22[Name]),2,0)</f>
        <v>Jīntáng Xiàn</v>
      </c>
      <c r="N4334" s="15" t="str">
        <f>VLOOKUP(I4334,CHOOSE({1,2},Table22[Native],Table22[Name]),2,0)</f>
        <v>Chéngdū Shì</v>
      </c>
      <c r="O4334" s="15" t="str">
        <f t="shared" si="134"/>
        <v>Zhao Jiedao (Chéngdū Shì)</v>
      </c>
      <c r="P4334" s="15" t="str">
        <f t="shared" si="135"/>
        <v>Zhao Jiedao (Chéngdū Shì)</v>
      </c>
    </row>
    <row r="4335" spans="1:16" hidden="1" x14ac:dyDescent="0.25">
      <c r="A4335" t="s">
        <v>7714</v>
      </c>
      <c r="B4335" t="str">
        <f>IF(COUNTIF(A:A,A4335)&gt;1,_xlfn.CONCAT(A4335," (",N4335,")"),A4335)</f>
        <v>Zhàochăng Jiēdào</v>
      </c>
      <c r="C4335" t="str">
        <f>IF(COUNTIF(B:B,B4335)&gt;1,_xlfn.CONCAT(A4335," (",M4335,")"),B4335)</f>
        <v>Zhàochăng Jiēdào</v>
      </c>
      <c r="D4335" t="s">
        <v>7715</v>
      </c>
      <c r="E4335" t="s">
        <v>493</v>
      </c>
      <c r="F4335" t="str">
        <f>_xlfn.CONCAT(D4335,", ",H4335,", ",I4335,", ","四川省")</f>
        <v>赵场街道, 叙州区, 宜宾市, 四川省</v>
      </c>
      <c r="G4335">
        <v>52363</v>
      </c>
      <c r="H4335" t="s">
        <v>8369</v>
      </c>
      <c r="I4335" t="s">
        <v>8359</v>
      </c>
      <c r="J4335" t="e">
        <f>VLOOKUP(F4335,[1]!china_towns_second__2[[Column1]:[Y]],3,FALSE)</f>
        <v>#N/A</v>
      </c>
      <c r="K4335" t="e">
        <f>VLOOKUP(F4335,[1]!china_towns_second__2[[Column1]:[Y]],2,FALSE)</f>
        <v>#N/A</v>
      </c>
      <c r="L4335" t="s">
        <v>13562</v>
      </c>
      <c r="M4335" t="str">
        <f>VLOOKUP(H4335,CHOOSE({1,2},Table22[Native],Table22[Name]),2,0)</f>
        <v>Xùzhōu Qū</v>
      </c>
      <c r="N4335" s="15" t="str">
        <f>VLOOKUP(I4335,CHOOSE({1,2},Table22[Native],Table22[Name]),2,0)</f>
        <v>Yíbīn Shì</v>
      </c>
      <c r="O4335" s="15" t="str">
        <f t="shared" si="134"/>
        <v>Zhaochang Jiedao (Yíbīn Shì)</v>
      </c>
      <c r="P4335" s="15" t="str">
        <f t="shared" si="135"/>
        <v>Zhaochang Jiedao (Yíbīn Shì)</v>
      </c>
    </row>
    <row r="4336" spans="1:16" hidden="1" x14ac:dyDescent="0.25">
      <c r="A4336" t="s">
        <v>2002</v>
      </c>
      <c r="B4336" t="str">
        <f>IF(COUNTIF(A:A,A4336)&gt;1,_xlfn.CONCAT(A4336," (",N4336,")"),A4336)</f>
        <v>Zhàogù Zhèn</v>
      </c>
      <c r="C4336" t="str">
        <f>IF(COUNTIF(B:B,B4336)&gt;1,_xlfn.CONCAT(A4336," (",M4336,")"),B4336)</f>
        <v>Zhàogù Zhèn</v>
      </c>
      <c r="D4336" t="s">
        <v>2003</v>
      </c>
      <c r="E4336" t="s">
        <v>7</v>
      </c>
      <c r="F4336" t="str">
        <f>_xlfn.CONCAT(D4336,", ",H4336,", ",I4336,", ","四川省")</f>
        <v>赵固镇, 达川区, 达州市, 四川省</v>
      </c>
      <c r="G4336">
        <v>13922</v>
      </c>
      <c r="H4336" t="s">
        <v>8203</v>
      </c>
      <c r="I4336" t="s">
        <v>8202</v>
      </c>
      <c r="J4336">
        <f>VLOOKUP(F4336,[1]!china_towns_second__2[[Column1]:[Y]],3,FALSE)</f>
        <v>31.255046769672401</v>
      </c>
      <c r="K4336">
        <f>VLOOKUP(F4336,[1]!china_towns_second__2[[Column1]:[Y]],2,FALSE)</f>
        <v>107.2770422</v>
      </c>
      <c r="L4336" t="s">
        <v>13563</v>
      </c>
      <c r="M4336" t="str">
        <f>VLOOKUP(H4336,CHOOSE({1,2},Table22[Native],Table22[Name]),2,0)</f>
        <v>Dáchuān Qū</v>
      </c>
      <c r="N4336" s="15" t="str">
        <f>VLOOKUP(I4336,CHOOSE({1,2},Table22[Native],Table22[Name]),2,0)</f>
        <v>Dázhōu Shì</v>
      </c>
      <c r="O4336" s="15" t="str">
        <f t="shared" si="134"/>
        <v>Zhaogu Zhen (Dázhōu Shì)</v>
      </c>
      <c r="P4336" s="15" t="str">
        <f t="shared" si="135"/>
        <v>Zhaogu Zhen (Dázhōu Shì)</v>
      </c>
    </row>
    <row r="4337" spans="1:16" x14ac:dyDescent="0.25">
      <c r="A4337" t="s">
        <v>7880</v>
      </c>
      <c r="B4337" t="str">
        <f>IF(COUNTIF(A:A,A4337)&gt;1,_xlfn.CONCAT(A4337," (",N4337,")"),A4337)</f>
        <v>Zhàohuà Zhèn</v>
      </c>
      <c r="C4337" t="str">
        <f>IF(COUNTIF(B:B,B4337)&gt;1,_xlfn.CONCAT(A4337," (",M4337,")"),B4337)</f>
        <v>Zhàohuà Zhèn</v>
      </c>
      <c r="D4337" t="s">
        <v>7881</v>
      </c>
      <c r="E4337" t="s">
        <v>7</v>
      </c>
      <c r="F4337" t="str">
        <f>_xlfn.CONCAT(D4337,", ",H4337,", ",I4337,", ","四川省")</f>
        <v>赵化镇, 富顺县, 自贡市, 四川省</v>
      </c>
      <c r="G4337">
        <v>31824</v>
      </c>
      <c r="H4337" t="s">
        <v>8373</v>
      </c>
      <c r="I4337" t="s">
        <v>8371</v>
      </c>
      <c r="J4337">
        <f>VLOOKUP(F4337,[1]!china_towns_second__2[[Column1]:[Y]],3,FALSE)</f>
        <v>29.0066330999834</v>
      </c>
      <c r="K4337">
        <f>VLOOKUP(F4337,[1]!china_towns_second__2[[Column1]:[Y]],2,FALSE)</f>
        <v>105.12230839999999</v>
      </c>
      <c r="L4337" t="s">
        <v>13564</v>
      </c>
      <c r="M4337" t="str">
        <f>VLOOKUP(H4337,CHOOSE({1,2},Table22[Native],Table22[Name]),2,0)</f>
        <v>Fùshùn Xiàn</v>
      </c>
      <c r="N4337" s="15" t="str">
        <f>VLOOKUP(I4337,CHOOSE({1,2},Table22[Native],Table22[Name]),2,0)</f>
        <v>Zìgòng Shì</v>
      </c>
      <c r="O4337" s="15" t="str">
        <f t="shared" si="134"/>
        <v>Zhaohua Zhen (Zìgòng Shì)</v>
      </c>
      <c r="P4337" s="15" t="str">
        <f t="shared" si="135"/>
        <v>Zhaohua Zhen (Zìgòng Shì)</v>
      </c>
    </row>
    <row r="4338" spans="1:16" x14ac:dyDescent="0.25">
      <c r="A4338" t="s">
        <v>3291</v>
      </c>
      <c r="B4338" t="str">
        <f>IF(COUNTIF(A:A,A4338)&gt;1,_xlfn.CONCAT(A4338," (",N4338,")"),A4338)</f>
        <v>Zhāohuà Zhèn</v>
      </c>
      <c r="C4338" t="str">
        <f>IF(COUNTIF(B:B,B4338)&gt;1,_xlfn.CONCAT(A4338," (",M4338,")"),B4338)</f>
        <v>Zhāohuà Zhèn</v>
      </c>
      <c r="D4338" t="s">
        <v>3292</v>
      </c>
      <c r="E4338" t="s">
        <v>7</v>
      </c>
      <c r="F4338" t="str">
        <f>_xlfn.CONCAT(D4338,", ",H4338,", ",I4338,", ","四川省")</f>
        <v>昭化镇, 昭化区, 广元市, 四川省</v>
      </c>
      <c r="G4338">
        <v>14774</v>
      </c>
      <c r="H4338" t="s">
        <v>8254</v>
      </c>
      <c r="I4338" t="s">
        <v>8247</v>
      </c>
      <c r="J4338">
        <f>VLOOKUP(F4338,[1]!china_towns_second__2[[Column1]:[Y]],3,FALSE)</f>
        <v>32.350698161522601</v>
      </c>
      <c r="K4338">
        <f>VLOOKUP(F4338,[1]!china_towns_second__2[[Column1]:[Y]],2,FALSE)</f>
        <v>105.6903937</v>
      </c>
      <c r="L4338" t="s">
        <v>13564</v>
      </c>
      <c r="M4338" t="str">
        <f>VLOOKUP(H4338,CHOOSE({1,2},Table22[Native],Table22[Name]),2,0)</f>
        <v>Zhāohuà Qū</v>
      </c>
      <c r="N4338" s="15" t="str">
        <f>VLOOKUP(I4338,CHOOSE({1,2},Table22[Native],Table22[Name]),2,0)</f>
        <v>Guăngyuán Shì</v>
      </c>
      <c r="O4338" s="15" t="str">
        <f t="shared" si="134"/>
        <v>Zhaohua Zhen (Guăngyuán Shì)</v>
      </c>
      <c r="P4338" s="15" t="str">
        <f t="shared" si="135"/>
        <v>Zhaohua Zhen (Guăngyuán Shì)</v>
      </c>
    </row>
    <row r="4339" spans="1:16" hidden="1" x14ac:dyDescent="0.25">
      <c r="A4339" t="s">
        <v>5589</v>
      </c>
      <c r="B4339" t="str">
        <f>IF(COUNTIF(A:A,A4339)&gt;1,_xlfn.CONCAT(A4339," (",N4339,")"),A4339)</f>
        <v>Zhàojiā Xiāng</v>
      </c>
      <c r="C4339" t="str">
        <f>IF(COUNTIF(B:B,B4339)&gt;1,_xlfn.CONCAT(A4339," (",M4339,")"),B4339)</f>
        <v>Zhàojiā Xiāng</v>
      </c>
      <c r="D4339" t="s">
        <v>5590</v>
      </c>
      <c r="E4339" t="s">
        <v>11</v>
      </c>
      <c r="F4339" t="str">
        <f>_xlfn.CONCAT(D4339,", ",H4339,", ",I4339,", ","四川省")</f>
        <v>兆嘉乡, 仁寿县, 眉山市, 四川省</v>
      </c>
      <c r="G4339">
        <v>7487</v>
      </c>
      <c r="H4339" t="s">
        <v>8305</v>
      </c>
      <c r="I4339" t="s">
        <v>8299</v>
      </c>
      <c r="J4339" t="e">
        <f>VLOOKUP(F4339,[1]!china_towns_second__2[[Column1]:[Y]],3,FALSE)</f>
        <v>#N/A</v>
      </c>
      <c r="K4339" t="e">
        <f>VLOOKUP(F4339,[1]!china_towns_second__2[[Column1]:[Y]],2,FALSE)</f>
        <v>#N/A</v>
      </c>
      <c r="L4339" t="s">
        <v>13565</v>
      </c>
      <c r="M4339" t="str">
        <f>VLOOKUP(H4339,CHOOSE({1,2},Table22[Native],Table22[Name]),2,0)</f>
        <v>Rénshòu Xiàn</v>
      </c>
      <c r="N4339" s="15" t="str">
        <f>VLOOKUP(I4339,CHOOSE({1,2},Table22[Native],Table22[Name]),2,0)</f>
        <v>Méishān Shì</v>
      </c>
      <c r="O4339" s="15" t="str">
        <f t="shared" si="134"/>
        <v>Zhaojia Xiang (Méishān Shì)</v>
      </c>
      <c r="P4339" s="15" t="str">
        <f t="shared" si="135"/>
        <v>Zhaojia Xiang (Méishān Shì)</v>
      </c>
    </row>
    <row r="4340" spans="1:16" hidden="1" x14ac:dyDescent="0.25">
      <c r="A4340" t="s">
        <v>1412</v>
      </c>
      <c r="B4340" t="str">
        <f>IF(COUNTIF(A:A,A4340)&gt;1,_xlfn.CONCAT(A4340," (",N4340,")"),A4340)</f>
        <v>Zhàojiā Zhèn (Chéngdū Shì)</v>
      </c>
      <c r="C4340" t="str">
        <f>IF(COUNTIF(B:B,B4340)&gt;1,_xlfn.CONCAT(A4340," (",M4340,")"),B4340)</f>
        <v>Zhàojiā Zhèn (Chéngdū Shì)</v>
      </c>
      <c r="D4340" t="s">
        <v>1413</v>
      </c>
      <c r="E4340" t="s">
        <v>7</v>
      </c>
      <c r="F4340" t="str">
        <f>_xlfn.CONCAT(D4340,", ",H4340,", ",I4340,", ","四川省")</f>
        <v>赵家镇, 金堂县, 成都市, 四川省</v>
      </c>
      <c r="G4340">
        <v>28341</v>
      </c>
      <c r="H4340" t="s">
        <v>8188</v>
      </c>
      <c r="I4340" t="s">
        <v>8180</v>
      </c>
      <c r="J4340">
        <f>VLOOKUP(F4340,[1]!china_towns_second__2[[Column1]:[Y]],3,FALSE)</f>
        <v>30.8076158507914</v>
      </c>
      <c r="K4340">
        <f>VLOOKUP(F4340,[1]!china_towns_second__2[[Column1]:[Y]],2,FALSE)</f>
        <v>104.56321560000001</v>
      </c>
      <c r="L4340" t="s">
        <v>14527</v>
      </c>
      <c r="M4340" t="str">
        <f>VLOOKUP(H4340,CHOOSE({1,2},Table22[Native],Table22[Name]),2,0)</f>
        <v>Jīntáng Xiàn</v>
      </c>
      <c r="N4340" s="15" t="str">
        <f>VLOOKUP(I4340,CHOOSE({1,2},Table22[Native],Table22[Name]),2,0)</f>
        <v>Chéngdū Shì</v>
      </c>
      <c r="O4340" s="15" t="str">
        <f t="shared" si="134"/>
        <v>Zhaojia Zhen (Chengdu Shi) (Chéngdū Shì)</v>
      </c>
      <c r="P4340" s="15" t="str">
        <f t="shared" si="135"/>
        <v>Zhaojia Zhen (Chengdu Shi) (Chéngdū Shì)</v>
      </c>
    </row>
    <row r="4341" spans="1:16" hidden="1" x14ac:dyDescent="0.25">
      <c r="A4341" t="s">
        <v>1412</v>
      </c>
      <c r="B4341" t="str">
        <f>IF(COUNTIF(A:A,A4341)&gt;1,_xlfn.CONCAT(A4341," (",N4341,")"),A4341)</f>
        <v>Zhàojiā Zhèn (Dázhōu Shì)</v>
      </c>
      <c r="C4341" t="str">
        <f>IF(COUNTIF(B:B,B4341)&gt;1,_xlfn.CONCAT(A4341," (",M4341,")"),B4341)</f>
        <v>Zhàojiā Zhèn (Dázhōu Shì)</v>
      </c>
      <c r="D4341" t="s">
        <v>1413</v>
      </c>
      <c r="E4341" t="s">
        <v>7</v>
      </c>
      <c r="F4341" t="str">
        <f>_xlfn.CONCAT(D4341,", ",H4341,", ",I4341,", ","四川省")</f>
        <v>赵家镇, 达川区, 达州市, 四川省</v>
      </c>
      <c r="G4341">
        <v>20222</v>
      </c>
      <c r="H4341" t="s">
        <v>8203</v>
      </c>
      <c r="I4341" t="s">
        <v>8202</v>
      </c>
      <c r="J4341">
        <f>VLOOKUP(F4341,[1]!china_towns_second__2[[Column1]:[Y]],3,FALSE)</f>
        <v>30.960482510208902</v>
      </c>
      <c r="K4341">
        <f>VLOOKUP(F4341,[1]!china_towns_second__2[[Column1]:[Y]],2,FALSE)</f>
        <v>107.4015615</v>
      </c>
      <c r="L4341" t="s">
        <v>14528</v>
      </c>
      <c r="M4341" t="str">
        <f>VLOOKUP(H4341,CHOOSE({1,2},Table22[Native],Table22[Name]),2,0)</f>
        <v>Dáchuān Qū</v>
      </c>
      <c r="N4341" s="15" t="str">
        <f>VLOOKUP(I4341,CHOOSE({1,2},Table22[Native],Table22[Name]),2,0)</f>
        <v>Dázhōu Shì</v>
      </c>
      <c r="O4341" s="15" t="str">
        <f t="shared" si="134"/>
        <v>Zhaojia Zhen (Dazhou Shi) (Dázhōu Shì)</v>
      </c>
      <c r="P4341" s="15" t="str">
        <f t="shared" si="135"/>
        <v>Zhaojia Zhen (Dazhou Shi) (Dázhōu Shì)</v>
      </c>
    </row>
    <row r="4342" spans="1:16" hidden="1" x14ac:dyDescent="0.25">
      <c r="A4342" t="s">
        <v>5374</v>
      </c>
      <c r="B4342" t="str">
        <f>IF(COUNTIF(A:A,A4342)&gt;1,_xlfn.CONCAT(A4342," (",N4342,")"),A4342)</f>
        <v>Zhàoyă Zhèn</v>
      </c>
      <c r="C4342" t="str">
        <f>IF(COUNTIF(B:B,B4342)&gt;1,_xlfn.CONCAT(A4342," (",M4342,")"),B4342)</f>
        <v>Zhàoyă Zhèn</v>
      </c>
      <c r="D4342" t="s">
        <v>5375</v>
      </c>
      <c r="E4342" t="s">
        <v>7</v>
      </c>
      <c r="F4342" t="str">
        <f>_xlfn.CONCAT(D4342,", ",H4342,", ",I4342,", ","四川省")</f>
        <v>兆雅镇, 泸县, 泸州市, 四川省</v>
      </c>
      <c r="G4342">
        <v>35341</v>
      </c>
      <c r="H4342" t="s">
        <v>8295</v>
      </c>
      <c r="I4342" t="s">
        <v>8290</v>
      </c>
      <c r="J4342">
        <f>VLOOKUP(F4342,[1]!china_towns_second__2[[Column1]:[Y]],3,FALSE)</f>
        <v>29.0049040060631</v>
      </c>
      <c r="K4342">
        <f>VLOOKUP(F4342,[1]!china_towns_second__2[[Column1]:[Y]],2,FALSE)</f>
        <v>105.5652133</v>
      </c>
      <c r="L4342" t="s">
        <v>13566</v>
      </c>
      <c r="M4342" t="str">
        <f>VLOOKUP(H4342,CHOOSE({1,2},Table22[Native],Table22[Name]),2,0)</f>
        <v>Lú Xiàn</v>
      </c>
      <c r="N4342" s="15" t="str">
        <f>VLOOKUP(I4342,CHOOSE({1,2},Table22[Native],Table22[Name]),2,0)</f>
        <v>Lúzhōu Shì</v>
      </c>
      <c r="O4342" s="15" t="str">
        <f t="shared" si="134"/>
        <v>Zhaoya Zhen (Lúzhōu Shì)</v>
      </c>
      <c r="P4342" s="15" t="str">
        <f t="shared" si="135"/>
        <v>Zhaoya Zhen (Lúzhōu Shì)</v>
      </c>
    </row>
    <row r="4343" spans="1:16" hidden="1" x14ac:dyDescent="0.25">
      <c r="A4343" t="s">
        <v>2824</v>
      </c>
      <c r="B4343" t="str">
        <f>IF(COUNTIF(A:A,A4343)&gt;1,_xlfn.CONCAT(A4343," (",N4343,")"),A4343)</f>
        <v>Zhātuō Xiāng</v>
      </c>
      <c r="C4343" t="str">
        <f>IF(COUNTIF(B:B,B4343)&gt;1,_xlfn.CONCAT(A4343," (",M4343,")"),B4343)</f>
        <v>Zhātuō Xiāng</v>
      </c>
      <c r="D4343" t="s">
        <v>2825</v>
      </c>
      <c r="E4343" t="s">
        <v>11</v>
      </c>
      <c r="F4343" t="str">
        <f>_xlfn.CONCAT(D4343,", ",H4343,", ",I4343,", ","四川省")</f>
        <v>扎拖乡, 道孚县, 甘孜藏族自治州, 四川省</v>
      </c>
      <c r="G4343">
        <v>1287</v>
      </c>
      <c r="H4343" t="s">
        <v>8224</v>
      </c>
      <c r="I4343" t="s">
        <v>8219</v>
      </c>
      <c r="J4343" t="e">
        <f>VLOOKUP(F4343,[1]!china_towns_second__2[[Column1]:[Y]],3,FALSE)</f>
        <v>#N/A</v>
      </c>
      <c r="K4343" t="e">
        <f>VLOOKUP(F4343,[1]!china_towns_second__2[[Column1]:[Y]],2,FALSE)</f>
        <v>#N/A</v>
      </c>
      <c r="L4343" t="s">
        <v>13567</v>
      </c>
      <c r="M4343" t="str">
        <f>VLOOKUP(H4343,CHOOSE({1,2},Table22[Native],Table22[Name]),2,0)</f>
        <v>Dàofú Xiàn</v>
      </c>
      <c r="N4343" s="15" t="str">
        <f>VLOOKUP(I4343,CHOOSE({1,2},Table22[Native],Table22[Name]),2,0)</f>
        <v>Gānzī Zàngzú Zìzhìzhōu</v>
      </c>
      <c r="O4343" s="15" t="str">
        <f t="shared" si="134"/>
        <v>Zhatuo Xiang (Gānzī Zàngzú Zìzhìzhōu)</v>
      </c>
      <c r="P4343" s="15" t="str">
        <f t="shared" si="135"/>
        <v>Zhatuo Xiang (Gānzī Zàngzú Zìzhìzhōu)</v>
      </c>
    </row>
    <row r="4344" spans="1:16" hidden="1" x14ac:dyDescent="0.25">
      <c r="A4344" t="s">
        <v>426</v>
      </c>
      <c r="B4344" t="str">
        <f>IF(COUNTIF(A:A,A4344)&gt;1,_xlfn.CONCAT(A4344," (",N4344,")"),A4344)</f>
        <v>Zhāwō Zhèn</v>
      </c>
      <c r="C4344" t="str">
        <f>IF(COUNTIF(B:B,B4344)&gt;1,_xlfn.CONCAT(A4344," (",M4344,")"),B4344)</f>
        <v>Zhāwō Zhèn</v>
      </c>
      <c r="D4344" t="s">
        <v>427</v>
      </c>
      <c r="E4344" t="s">
        <v>7</v>
      </c>
      <c r="F4344" t="str">
        <f>_xlfn.CONCAT(D4344,", ",H4344,", ",I4344,", ","四川省")</f>
        <v>扎窝镇, 黑水县, 阿坝藏族羌族自治州, 四川省</v>
      </c>
      <c r="G4344">
        <v>4281</v>
      </c>
      <c r="H4344" t="s">
        <v>8156</v>
      </c>
      <c r="I4344" t="s">
        <v>8153</v>
      </c>
      <c r="J4344">
        <f>VLOOKUP(F4344,[1]!china_towns_second__2[[Column1]:[Y]],3,FALSE)</f>
        <v>32.1761252251315</v>
      </c>
      <c r="K4344">
        <f>VLOOKUP(F4344,[1]!china_towns_second__2[[Column1]:[Y]],2,FALSE)</f>
        <v>103.0571261</v>
      </c>
      <c r="L4344" t="s">
        <v>13568</v>
      </c>
      <c r="M4344" t="str">
        <f>VLOOKUP(H4344,CHOOSE({1,2},Table22[Native],Table22[Name]),2,0)</f>
        <v>Hēishuĭ Xiàn</v>
      </c>
      <c r="N4344" s="15" t="str">
        <f>VLOOKUP(I4344,CHOOSE({1,2},Table22[Native],Table22[Name]),2,0)</f>
        <v>Ābà Zàngzú Qiāngzú Zìzhìzhōu</v>
      </c>
      <c r="O4344" s="15" t="str">
        <f t="shared" si="134"/>
        <v>Zhawo Zhen (Ābà Zàngzú Qiāngzú Zìzhìzhōu)</v>
      </c>
      <c r="P4344" s="15" t="str">
        <f t="shared" si="135"/>
        <v>Zhawo Zhen (Ābà Zàngzú Qiāngzú Zìzhìzhōu)</v>
      </c>
    </row>
    <row r="4345" spans="1:16" hidden="1" x14ac:dyDescent="0.25">
      <c r="A4345" t="s">
        <v>3293</v>
      </c>
      <c r="B4345" t="str">
        <f>IF(COUNTIF(A:A,A4345)&gt;1,_xlfn.CONCAT(A4345," (",N4345,")"),A4345)</f>
        <v>Zhèbà Xiāng</v>
      </c>
      <c r="C4345" t="str">
        <f>IF(COUNTIF(B:B,B4345)&gt;1,_xlfn.CONCAT(A4345," (",M4345,")"),B4345)</f>
        <v>Zhèbà Xiāng</v>
      </c>
      <c r="D4345" t="s">
        <v>3294</v>
      </c>
      <c r="E4345" t="s">
        <v>11</v>
      </c>
      <c r="F4345" t="str">
        <f>_xlfn.CONCAT(D4345,", ",H4345,", ",I4345,", ","四川省")</f>
        <v>柘坝乡, 剑阁县, 广元市, 四川省</v>
      </c>
      <c r="G4345">
        <v>4603</v>
      </c>
      <c r="H4345" t="s">
        <v>8250</v>
      </c>
      <c r="I4345" t="s">
        <v>8247</v>
      </c>
      <c r="J4345" t="e">
        <f>VLOOKUP(F4345,[1]!china_towns_second__2[[Column1]:[Y]],3,FALSE)</f>
        <v>#N/A</v>
      </c>
      <c r="K4345" t="e">
        <f>VLOOKUP(F4345,[1]!china_towns_second__2[[Column1]:[Y]],2,FALSE)</f>
        <v>#N/A</v>
      </c>
      <c r="L4345" t="s">
        <v>13569</v>
      </c>
      <c r="M4345" t="str">
        <f>VLOOKUP(H4345,CHOOSE({1,2},Table22[Native],Table22[Name]),2,0)</f>
        <v>Jiàngé Xiàn</v>
      </c>
      <c r="N4345" s="15" t="str">
        <f>VLOOKUP(I4345,CHOOSE({1,2},Table22[Native],Table22[Name]),2,0)</f>
        <v>Guăngyuán Shì</v>
      </c>
      <c r="O4345" s="15" t="str">
        <f t="shared" si="134"/>
        <v>Zheba Xiang (Guăngyuán Shì)</v>
      </c>
      <c r="P4345" s="15" t="str">
        <f t="shared" si="135"/>
        <v>Zheba Xiang (Guăngyuán Shì)</v>
      </c>
    </row>
    <row r="4346" spans="1:16" hidden="1" x14ac:dyDescent="0.25">
      <c r="A4346" t="s">
        <v>2826</v>
      </c>
      <c r="B4346" t="str">
        <f>IF(COUNTIF(A:A,A4346)&gt;1,_xlfn.CONCAT(A4346," (",N4346,")"),A4346)</f>
        <v>Zhēndá Xiāng</v>
      </c>
      <c r="C4346" t="str">
        <f>IF(COUNTIF(B:B,B4346)&gt;1,_xlfn.CONCAT(A4346," (",M4346,")"),B4346)</f>
        <v>Zhēndá Xiāng</v>
      </c>
      <c r="D4346" t="s">
        <v>2827</v>
      </c>
      <c r="E4346" t="s">
        <v>11</v>
      </c>
      <c r="F4346" t="str">
        <f>_xlfn.CONCAT(D4346,", ",H4346,", ",I4346,", ","四川省")</f>
        <v>真达乡, 石渠县, 甘孜藏族自治州, 四川省</v>
      </c>
      <c r="G4346">
        <v>2390</v>
      </c>
      <c r="H4346" t="s">
        <v>8234</v>
      </c>
      <c r="I4346" t="s">
        <v>8219</v>
      </c>
      <c r="J4346" t="e">
        <f>VLOOKUP(F4346,[1]!china_towns_second__2[[Column1]:[Y]],3,FALSE)</f>
        <v>#N/A</v>
      </c>
      <c r="K4346" t="e">
        <f>VLOOKUP(F4346,[1]!china_towns_second__2[[Column1]:[Y]],2,FALSE)</f>
        <v>#N/A</v>
      </c>
      <c r="L4346" t="s">
        <v>13570</v>
      </c>
      <c r="M4346" t="str">
        <f>VLOOKUP(H4346,CHOOSE({1,2},Table22[Native],Table22[Name]),2,0)</f>
        <v>Shíqú Xiàn</v>
      </c>
      <c r="N4346" s="15" t="str">
        <f>VLOOKUP(I4346,CHOOSE({1,2},Table22[Native],Table22[Name]),2,0)</f>
        <v>Gānzī Zàngzú Zìzhìzhōu</v>
      </c>
      <c r="O4346" s="15" t="str">
        <f t="shared" si="134"/>
        <v>Zhenda Xiang (Gānzī Zàngzú Zìzhìzhōu)</v>
      </c>
      <c r="P4346" s="15" t="str">
        <f t="shared" si="135"/>
        <v>Zhenda Xiang (Gānzī Zàngzú Zìzhìzhōu)</v>
      </c>
    </row>
    <row r="4347" spans="1:16" hidden="1" x14ac:dyDescent="0.25">
      <c r="A4347" t="s">
        <v>5376</v>
      </c>
      <c r="B4347" t="str">
        <f>IF(COUNTIF(A:A,A4347)&gt;1,_xlfn.CONCAT(A4347," (",N4347,")"),A4347)</f>
        <v>Zhèngdōng Zhèn</v>
      </c>
      <c r="C4347" t="str">
        <f>IF(COUNTIF(B:B,B4347)&gt;1,_xlfn.CONCAT(A4347," (",M4347,")"),B4347)</f>
        <v>Zhèngdōng Zhèn</v>
      </c>
      <c r="D4347" t="s">
        <v>5377</v>
      </c>
      <c r="E4347" t="s">
        <v>7</v>
      </c>
      <c r="F4347" t="str">
        <f>_xlfn.CONCAT(D4347,", ",H4347,", ",I4347,", ","四川省")</f>
        <v>正东镇, 叙永县, 泸州市, 四川省</v>
      </c>
      <c r="G4347">
        <v>26188</v>
      </c>
      <c r="H4347" t="s">
        <v>8297</v>
      </c>
      <c r="I4347" t="s">
        <v>8290</v>
      </c>
      <c r="J4347">
        <f>VLOOKUP(F4347,[1]!china_towns_second__2[[Column1]:[Y]],3,FALSE)</f>
        <v>28.0741040266449</v>
      </c>
      <c r="K4347">
        <f>VLOOKUP(F4347,[1]!china_towns_second__2[[Column1]:[Y]],2,FALSE)</f>
        <v>105.5401291</v>
      </c>
      <c r="L4347" t="s">
        <v>13571</v>
      </c>
      <c r="M4347" t="str">
        <f>VLOOKUP(H4347,CHOOSE({1,2},Table22[Native],Table22[Name]),2,0)</f>
        <v>Xùyŏng Xiàn</v>
      </c>
      <c r="N4347" s="15" t="str">
        <f>VLOOKUP(I4347,CHOOSE({1,2},Table22[Native],Table22[Name]),2,0)</f>
        <v>Lúzhōu Shì</v>
      </c>
      <c r="O4347" s="15" t="str">
        <f t="shared" si="134"/>
        <v>Zhengdong Zhen (Lúzhōu Shì)</v>
      </c>
      <c r="P4347" s="15" t="str">
        <f t="shared" si="135"/>
        <v>Zhengdong Zhen (Lúzhōu Shì)</v>
      </c>
    </row>
    <row r="4348" spans="1:16" hidden="1" x14ac:dyDescent="0.25">
      <c r="A4348" t="s">
        <v>2828</v>
      </c>
      <c r="B4348" t="str">
        <f>IF(COUNTIF(A:A,A4348)&gt;1,_xlfn.CONCAT(A4348," (",N4348,")"),A4348)</f>
        <v>Zhèngdòu Xiāng</v>
      </c>
      <c r="C4348" t="str">
        <f>IF(COUNTIF(B:B,B4348)&gt;1,_xlfn.CONCAT(A4348," (",M4348,")"),B4348)</f>
        <v>Zhèngdòu Xiāng</v>
      </c>
      <c r="D4348" t="s">
        <v>2829</v>
      </c>
      <c r="E4348" t="s">
        <v>11</v>
      </c>
      <c r="F4348" t="str">
        <f>_xlfn.CONCAT(D4348,", ",H4348,", ",I4348,", ","四川省")</f>
        <v>正斗乡, 乡城县, 甘孜藏族自治州, 四川省</v>
      </c>
      <c r="G4348">
        <v>2127</v>
      </c>
      <c r="H4348" t="s">
        <v>8235</v>
      </c>
      <c r="I4348" t="s">
        <v>8219</v>
      </c>
      <c r="J4348" t="e">
        <f>VLOOKUP(F4348,[1]!china_towns_second__2[[Column1]:[Y]],3,FALSE)</f>
        <v>#N/A</v>
      </c>
      <c r="K4348" t="e">
        <f>VLOOKUP(F4348,[1]!china_towns_second__2[[Column1]:[Y]],2,FALSE)</f>
        <v>#N/A</v>
      </c>
      <c r="L4348" t="s">
        <v>13572</v>
      </c>
      <c r="M4348" t="str">
        <f>VLOOKUP(H4348,CHOOSE({1,2},Table22[Native],Table22[Name]),2,0)</f>
        <v>Xiāngchéng Xiàn</v>
      </c>
      <c r="N4348" s="15" t="str">
        <f>VLOOKUP(I4348,CHOOSE({1,2},Table22[Native],Table22[Name]),2,0)</f>
        <v>Gānzī Zàngzú Zìzhìzhōu</v>
      </c>
      <c r="O4348" s="15" t="str">
        <f t="shared" si="134"/>
        <v>Zhengdou Xiang (Gānzī Zàngzú Zìzhìzhōu)</v>
      </c>
      <c r="P4348" s="15" t="str">
        <f t="shared" si="135"/>
        <v>Zhengdou Xiang (Gānzī Zàngzú Zìzhìzhōu)</v>
      </c>
    </row>
    <row r="4349" spans="1:16" hidden="1" x14ac:dyDescent="0.25">
      <c r="A4349" t="s">
        <v>2830</v>
      </c>
      <c r="B4349" t="str">
        <f>IF(COUNTIF(A:A,A4349)&gt;1,_xlfn.CONCAT(A4349," (",N4349,")"),A4349)</f>
        <v>Zhèngkē Xiāng</v>
      </c>
      <c r="C4349" t="str">
        <f>IF(COUNTIF(B:B,B4349)&gt;1,_xlfn.CONCAT(A4349," (",M4349,")"),B4349)</f>
        <v>Zhèngkē Xiāng</v>
      </c>
      <c r="D4349" t="s">
        <v>2831</v>
      </c>
      <c r="E4349" t="s">
        <v>11</v>
      </c>
      <c r="F4349" t="str">
        <f>_xlfn.CONCAT(D4349,", ",H4349,", ",I4349,", ","四川省")</f>
        <v>正科乡, 石渠县, 甘孜藏族自治州, 四川省</v>
      </c>
      <c r="G4349">
        <v>2800</v>
      </c>
      <c r="H4349" t="s">
        <v>8234</v>
      </c>
      <c r="I4349" t="s">
        <v>8219</v>
      </c>
      <c r="J4349" t="e">
        <f>VLOOKUP(F4349,[1]!china_towns_second__2[[Column1]:[Y]],3,FALSE)</f>
        <v>#N/A</v>
      </c>
      <c r="K4349" t="e">
        <f>VLOOKUP(F4349,[1]!china_towns_second__2[[Column1]:[Y]],2,FALSE)</f>
        <v>#N/A</v>
      </c>
      <c r="L4349" t="s">
        <v>13573</v>
      </c>
      <c r="M4349" t="str">
        <f>VLOOKUP(H4349,CHOOSE({1,2},Table22[Native],Table22[Name]),2,0)</f>
        <v>Shíqú Xiàn</v>
      </c>
      <c r="N4349" s="15" t="str">
        <f>VLOOKUP(I4349,CHOOSE({1,2},Table22[Native],Table22[Name]),2,0)</f>
        <v>Gānzī Zàngzú Zìzhìzhōu</v>
      </c>
      <c r="O4349" s="15" t="str">
        <f t="shared" si="134"/>
        <v>Zhengke Xiang (Gānzī Zàngzú Zìzhìzhōu)</v>
      </c>
      <c r="P4349" s="15" t="str">
        <f t="shared" si="135"/>
        <v>Zhengke Xiang (Gānzī Zàngzú Zìzhìzhōu)</v>
      </c>
    </row>
    <row r="4350" spans="1:16" hidden="1" x14ac:dyDescent="0.25">
      <c r="A4350" t="s">
        <v>3605</v>
      </c>
      <c r="B4350" t="str">
        <f>IF(COUNTIF(A:A,A4350)&gt;1,_xlfn.CONCAT(A4350," (",N4350,")"),A4350)</f>
        <v>Zhèngshān Xiāng</v>
      </c>
      <c r="C4350" t="str">
        <f>IF(COUNTIF(B:B,B4350)&gt;1,_xlfn.CONCAT(A4350," (",M4350,")"),B4350)</f>
        <v>Zhèngshān Xiāng</v>
      </c>
      <c r="D4350" t="s">
        <v>3606</v>
      </c>
      <c r="E4350" t="s">
        <v>11</v>
      </c>
      <c r="F4350" t="str">
        <f>_xlfn.CONCAT(D4350,", ",H4350,", ",I4350,", ","四川省")</f>
        <v>郑山乡, 广安区, 广安市, 四川省</v>
      </c>
      <c r="G4350">
        <v>6989</v>
      </c>
      <c r="H4350" t="s">
        <v>8240</v>
      </c>
      <c r="I4350" t="s">
        <v>8239</v>
      </c>
      <c r="J4350" t="e">
        <f>VLOOKUP(F4350,[1]!china_towns_second__2[[Column1]:[Y]],3,FALSE)</f>
        <v>#N/A</v>
      </c>
      <c r="K4350" t="e">
        <f>VLOOKUP(F4350,[1]!china_towns_second__2[[Column1]:[Y]],2,FALSE)</f>
        <v>#N/A</v>
      </c>
      <c r="L4350" t="s">
        <v>13574</v>
      </c>
      <c r="M4350" t="str">
        <f>VLOOKUP(H4350,CHOOSE({1,2},Table22[Native],Table22[Name]),2,0)</f>
        <v>Guăng'ān Qū</v>
      </c>
      <c r="N4350" s="15" t="str">
        <f>VLOOKUP(I4350,CHOOSE({1,2},Table22[Native],Table22[Name]),2,0)</f>
        <v>Guăng'ān Shì</v>
      </c>
      <c r="O4350" s="15" t="str">
        <f t="shared" si="134"/>
        <v>Zhengshan Xiang (Guăng'ān Shì)</v>
      </c>
      <c r="P4350" s="15" t="str">
        <f t="shared" si="135"/>
        <v>Zhengshan Xiang (Guăng'ān Shì)</v>
      </c>
    </row>
    <row r="4351" spans="1:16" hidden="1" x14ac:dyDescent="0.25">
      <c r="A4351" t="s">
        <v>6054</v>
      </c>
      <c r="B4351" t="str">
        <f>IF(COUNTIF(A:A,A4351)&gt;1,_xlfn.CONCAT(A4351," (",N4351,")"),A4351)</f>
        <v>Zhēngshèng Zhèn</v>
      </c>
      <c r="C4351" t="str">
        <f>IF(COUNTIF(B:B,B4351)&gt;1,_xlfn.CONCAT(A4351," (",M4351,")"),B4351)</f>
        <v>Zhēngshèng Zhèn</v>
      </c>
      <c r="D4351" t="s">
        <v>6055</v>
      </c>
      <c r="E4351" t="s">
        <v>7</v>
      </c>
      <c r="F4351" t="str">
        <f>_xlfn.CONCAT(D4351,", ",H4351,", ",I4351,", ","四川省")</f>
        <v>争胜镇, 三台县, 绵阳市, 四川省</v>
      </c>
      <c r="G4351">
        <v>6197</v>
      </c>
      <c r="H4351" t="s">
        <v>8313</v>
      </c>
      <c r="I4351" t="s">
        <v>8307</v>
      </c>
      <c r="J4351">
        <f>VLOOKUP(F4351,[1]!china_towns_second__2[[Column1]:[Y]],3,FALSE)</f>
        <v>31.195729450869599</v>
      </c>
      <c r="K4351">
        <f>VLOOKUP(F4351,[1]!china_towns_second__2[[Column1]:[Y]],2,FALSE)</f>
        <v>105.0228187</v>
      </c>
      <c r="L4351" t="s">
        <v>13575</v>
      </c>
      <c r="M4351" t="str">
        <f>VLOOKUP(H4351,CHOOSE({1,2},Table22[Native],Table22[Name]),2,0)</f>
        <v>Sāntái Xiàn</v>
      </c>
      <c r="N4351" s="15" t="str">
        <f>VLOOKUP(I4351,CHOOSE({1,2},Table22[Native],Table22[Name]),2,0)</f>
        <v>Miányáng Shì</v>
      </c>
      <c r="O4351" s="15" t="str">
        <f t="shared" si="134"/>
        <v>Zhengsheng Zhen (Miányáng Shì)</v>
      </c>
      <c r="P4351" s="15" t="str">
        <f t="shared" si="135"/>
        <v>Zhengsheng Zhen (Miányáng Shì)</v>
      </c>
    </row>
    <row r="4352" spans="1:16" hidden="1" x14ac:dyDescent="0.25">
      <c r="A4352" t="s">
        <v>1416</v>
      </c>
      <c r="B4352" t="str">
        <f>IF(COUNTIF(A:A,A4352)&gt;1,_xlfn.CONCAT(A4352," (",N4352,")"),A4352)</f>
        <v>Zhèngxīng Jiēdào</v>
      </c>
      <c r="C4352" t="str">
        <f>IF(COUNTIF(B:B,B4352)&gt;1,_xlfn.CONCAT(A4352," (",M4352,")"),B4352)</f>
        <v>Zhèngxīng Jiēdào</v>
      </c>
      <c r="D4352" t="s">
        <v>1417</v>
      </c>
      <c r="E4352" t="s">
        <v>493</v>
      </c>
      <c r="F4352" t="str">
        <f>_xlfn.CONCAT(D4352,", ",H4352,", ",I4352,", ","四川省")</f>
        <v>正兴街道, 双流区, 成都市, 四川省</v>
      </c>
      <c r="G4352">
        <v>25407</v>
      </c>
      <c r="H4352" t="s">
        <v>8196</v>
      </c>
      <c r="I4352" t="s">
        <v>8180</v>
      </c>
      <c r="J4352" t="e">
        <f>VLOOKUP(F4352,[1]!china_towns_second__2[[Column1]:[Y]],3,FALSE)</f>
        <v>#N/A</v>
      </c>
      <c r="K4352" t="e">
        <f>VLOOKUP(F4352,[1]!china_towns_second__2[[Column1]:[Y]],2,FALSE)</f>
        <v>#N/A</v>
      </c>
      <c r="L4352" t="s">
        <v>13576</v>
      </c>
      <c r="M4352" t="str">
        <f>VLOOKUP(H4352,CHOOSE({1,2},Table22[Native],Table22[Name]),2,0)</f>
        <v>Shuāngliú Qū</v>
      </c>
      <c r="N4352" s="15" t="str">
        <f>VLOOKUP(I4352,CHOOSE({1,2},Table22[Native],Table22[Name]),2,0)</f>
        <v>Chéngdū Shì</v>
      </c>
      <c r="O4352" s="15" t="str">
        <f t="shared" si="134"/>
        <v>Zhengxing Jiedao (Chéngdū Shì)</v>
      </c>
      <c r="P4352" s="15" t="str">
        <f t="shared" si="135"/>
        <v>Zhengxing Jiedao (Chéngdū Shì)</v>
      </c>
    </row>
    <row r="4353" spans="1:16" hidden="1" x14ac:dyDescent="0.25">
      <c r="A4353" t="s">
        <v>3295</v>
      </c>
      <c r="B4353" t="str">
        <f>IF(COUNTIF(A:A,A4353)&gt;1,_xlfn.CONCAT(A4353," (",N4353,")"),A4353)</f>
        <v>Zhèngxīng Xiāng</v>
      </c>
      <c r="C4353" t="str">
        <f>IF(COUNTIF(B:B,B4353)&gt;1,_xlfn.CONCAT(A4353," (",M4353,")"),B4353)</f>
        <v>Zhèngxīng Xiāng</v>
      </c>
      <c r="D4353" t="s">
        <v>3296</v>
      </c>
      <c r="E4353" t="s">
        <v>11</v>
      </c>
      <c r="F4353" t="str">
        <f>_xlfn.CONCAT(D4353,", ",H4353,", ",I4353,", ","四川省")</f>
        <v>正兴乡, 剑阁县, 广元市, 四川省</v>
      </c>
      <c r="G4353">
        <v>3912</v>
      </c>
      <c r="H4353" t="s">
        <v>8250</v>
      </c>
      <c r="I4353" t="s">
        <v>8247</v>
      </c>
      <c r="J4353" t="e">
        <f>VLOOKUP(F4353,[1]!china_towns_second__2[[Column1]:[Y]],3,FALSE)</f>
        <v>#N/A</v>
      </c>
      <c r="K4353" t="e">
        <f>VLOOKUP(F4353,[1]!china_towns_second__2[[Column1]:[Y]],2,FALSE)</f>
        <v>#N/A</v>
      </c>
      <c r="L4353" t="s">
        <v>13577</v>
      </c>
      <c r="M4353" t="str">
        <f>VLOOKUP(H4353,CHOOSE({1,2},Table22[Native],Table22[Name]),2,0)</f>
        <v>Jiàngé Xiàn</v>
      </c>
      <c r="N4353" s="15" t="str">
        <f>VLOOKUP(I4353,CHOOSE({1,2},Table22[Native],Table22[Name]),2,0)</f>
        <v>Guăngyuán Shì</v>
      </c>
      <c r="O4353" s="15" t="str">
        <f t="shared" si="134"/>
        <v>Zhengxing Xiang (Guăngyuán Shì)</v>
      </c>
      <c r="P4353" s="15" t="str">
        <f t="shared" si="135"/>
        <v>Zhengxing Xiang (Guăngyuán Shì)</v>
      </c>
    </row>
    <row r="4354" spans="1:16" hidden="1" x14ac:dyDescent="0.25">
      <c r="A4354" t="s">
        <v>3297</v>
      </c>
      <c r="B4354" t="str">
        <f>IF(COUNTIF(A:A,A4354)&gt;1,_xlfn.CONCAT(A4354," (",N4354,")"),A4354)</f>
        <v>Zhèngyuán Xiāng</v>
      </c>
      <c r="C4354" t="str">
        <f>IF(COUNTIF(B:B,B4354)&gt;1,_xlfn.CONCAT(A4354," (",M4354,")"),B4354)</f>
        <v>Zhèngyuán Xiāng</v>
      </c>
      <c r="D4354" t="s">
        <v>3298</v>
      </c>
      <c r="E4354" t="s">
        <v>11</v>
      </c>
      <c r="F4354" t="str">
        <f>_xlfn.CONCAT(D4354,", ",H4354,", ",I4354,", ","四川省")</f>
        <v>正源乡, 旺苍县, 广元市, 四川省</v>
      </c>
      <c r="G4354">
        <v>5879</v>
      </c>
      <c r="H4354" t="s">
        <v>8253</v>
      </c>
      <c r="I4354" t="s">
        <v>8247</v>
      </c>
      <c r="J4354" t="e">
        <f>VLOOKUP(F4354,[1]!china_towns_second__2[[Column1]:[Y]],3,FALSE)</f>
        <v>#N/A</v>
      </c>
      <c r="K4354" t="e">
        <f>VLOOKUP(F4354,[1]!china_towns_second__2[[Column1]:[Y]],2,FALSE)</f>
        <v>#N/A</v>
      </c>
      <c r="L4354" t="s">
        <v>13578</v>
      </c>
      <c r="M4354" t="str">
        <f>VLOOKUP(H4354,CHOOSE({1,2},Table22[Native],Table22[Name]),2,0)</f>
        <v>Wàngcāng Xiàn</v>
      </c>
      <c r="N4354" s="15" t="str">
        <f>VLOOKUP(I4354,CHOOSE({1,2},Table22[Native],Table22[Name]),2,0)</f>
        <v>Guăngyuán Shì</v>
      </c>
      <c r="O4354" s="15" t="str">
        <f t="shared" ref="O4354:O4417" si="136">_xlfn.CONCAT(L4354," (",N4354,")")</f>
        <v>Zhengyuan Xiang (Guăngyuán Shì)</v>
      </c>
      <c r="P4354" s="15" t="str">
        <f t="shared" ref="P4354:P4417" si="137">IF(COUNTIF(O:O,O4354)&gt;1,_xlfn.CONCAT(L4354," (",M4354,")"),O4354)</f>
        <v>Zhengyuan Xiang (Guăngyuán Shì)</v>
      </c>
    </row>
    <row r="4355" spans="1:16" hidden="1" x14ac:dyDescent="0.25">
      <c r="A4355" t="s">
        <v>6707</v>
      </c>
      <c r="B4355" t="str">
        <f>IF(COUNTIF(A:A,A4355)&gt;1,_xlfn.CONCAT(A4355," (",N4355,")"),A4355)</f>
        <v>Zhèngyuán Zhèn</v>
      </c>
      <c r="C4355" t="str">
        <f>IF(COUNTIF(B:B,B4355)&gt;1,_xlfn.CONCAT(A4355," (",M4355,")"),B4355)</f>
        <v>Zhèngyuán Zhèn</v>
      </c>
      <c r="D4355" t="s">
        <v>6708</v>
      </c>
      <c r="E4355" t="s">
        <v>7</v>
      </c>
      <c r="F4355" t="str">
        <f>_xlfn.CONCAT(D4355,", ",H4355,", ",I4355,", ","四川省")</f>
        <v>正源镇, 蓬安县, 南充市, 四川省</v>
      </c>
      <c r="G4355">
        <v>12721</v>
      </c>
      <c r="H4355" t="s">
        <v>8323</v>
      </c>
      <c r="I4355" t="s">
        <v>8318</v>
      </c>
      <c r="J4355">
        <f>VLOOKUP(F4355,[1]!china_towns_second__2[[Column1]:[Y]],3,FALSE)</f>
        <v>31.009694480845202</v>
      </c>
      <c r="K4355">
        <f>VLOOKUP(F4355,[1]!china_towns_second__2[[Column1]:[Y]],2,FALSE)</f>
        <v>106.2318672</v>
      </c>
      <c r="L4355" t="s">
        <v>13579</v>
      </c>
      <c r="M4355" t="str">
        <f>VLOOKUP(H4355,CHOOSE({1,2},Table22[Native],Table22[Name]),2,0)</f>
        <v>Péng'ān Xiàn</v>
      </c>
      <c r="N4355" s="15" t="str">
        <f>VLOOKUP(I4355,CHOOSE({1,2},Table22[Native],Table22[Name]),2,0)</f>
        <v>Nánchōng Shì</v>
      </c>
      <c r="O4355" s="15" t="str">
        <f t="shared" si="136"/>
        <v>Zhengyuan Zhen (Nánchōng Shì)</v>
      </c>
      <c r="P4355" s="15" t="str">
        <f t="shared" si="137"/>
        <v>Zhengyuan Zhen (Nánchōng Shì)</v>
      </c>
    </row>
    <row r="4356" spans="1:16" hidden="1" x14ac:dyDescent="0.25">
      <c r="A4356" t="s">
        <v>793</v>
      </c>
      <c r="B4356" t="str">
        <f>IF(COUNTIF(A:A,A4356)&gt;1,_xlfn.CONCAT(A4356," (",N4356,")"),A4356)</f>
        <v>Zhèngzhí Zhèn</v>
      </c>
      <c r="C4356" t="str">
        <f>IF(COUNTIF(B:B,B4356)&gt;1,_xlfn.CONCAT(A4356," (",M4356,")"),B4356)</f>
        <v>Zhèngzhí Zhèn</v>
      </c>
      <c r="D4356" t="s">
        <v>794</v>
      </c>
      <c r="E4356" t="s">
        <v>7</v>
      </c>
      <c r="F4356" t="str">
        <f>_xlfn.CONCAT(D4356,", ",H4356,", ",I4356,", ","四川省")</f>
        <v>正直镇, 南江县, 巴中市, 四川省</v>
      </c>
      <c r="G4356">
        <v>31278</v>
      </c>
      <c r="H4356" t="s">
        <v>8175</v>
      </c>
      <c r="I4356" t="s">
        <v>8171</v>
      </c>
      <c r="J4356">
        <f>VLOOKUP(F4356,[1]!china_towns_second__2[[Column1]:[Y]],3,FALSE)</f>
        <v>31.9838088700347</v>
      </c>
      <c r="K4356">
        <f>VLOOKUP(F4356,[1]!china_towns_second__2[[Column1]:[Y]],2,FALSE)</f>
        <v>106.5938144</v>
      </c>
      <c r="L4356" t="s">
        <v>13580</v>
      </c>
      <c r="M4356" t="str">
        <f>VLOOKUP(H4356,CHOOSE({1,2},Table22[Native],Table22[Name]),2,0)</f>
        <v>Nánjiāng Xiàn</v>
      </c>
      <c r="N4356" s="15" t="str">
        <f>VLOOKUP(I4356,CHOOSE({1,2},Table22[Native],Table22[Name]),2,0)</f>
        <v>Bāzhōng Shì</v>
      </c>
      <c r="O4356" s="15" t="str">
        <f t="shared" si="136"/>
        <v>Zhengzhi Zhen (Bāzhōng Shì)</v>
      </c>
      <c r="P4356" s="15" t="str">
        <f t="shared" si="137"/>
        <v>Zhengzhi Zhen (Bāzhōng Shì)</v>
      </c>
    </row>
    <row r="4357" spans="1:16" hidden="1" x14ac:dyDescent="0.25">
      <c r="A4357" t="s">
        <v>7882</v>
      </c>
      <c r="B4357" t="str">
        <f>IF(COUNTIF(A:A,A4357)&gt;1,_xlfn.CONCAT(A4357," (",N4357,")"),A4357)</f>
        <v>Zhèngzĭ Zhèn</v>
      </c>
      <c r="C4357" t="str">
        <f>IF(COUNTIF(B:B,B4357)&gt;1,_xlfn.CONCAT(A4357," (",M4357,")"),B4357)</f>
        <v>Zhèngzĭ Zhèn</v>
      </c>
      <c r="D4357" t="s">
        <v>7883</v>
      </c>
      <c r="E4357" t="s">
        <v>7</v>
      </c>
      <c r="F4357" t="str">
        <f>_xlfn.CONCAT(D4357,", ",H4357,", ",I4357,", ","四川省")</f>
        <v>正紫镇, 荣县, 自贡市, 四川省</v>
      </c>
      <c r="G4357">
        <v>11622</v>
      </c>
      <c r="H4357" t="s">
        <v>8375</v>
      </c>
      <c r="I4357" t="s">
        <v>8371</v>
      </c>
      <c r="J4357">
        <f>VLOOKUP(F4357,[1]!china_towns_second__2[[Column1]:[Y]],3,FALSE)</f>
        <v>29.355688189519601</v>
      </c>
      <c r="K4357">
        <f>VLOOKUP(F4357,[1]!china_towns_second__2[[Column1]:[Y]],2,FALSE)</f>
        <v>104.281153</v>
      </c>
      <c r="L4357" t="s">
        <v>13581</v>
      </c>
      <c r="M4357" t="str">
        <f>VLOOKUP(H4357,CHOOSE({1,2},Table22[Native],Table22[Name]),2,0)</f>
        <v>Róng Xiàn</v>
      </c>
      <c r="N4357" s="15" t="str">
        <f>VLOOKUP(I4357,CHOOSE({1,2},Table22[Native],Table22[Name]),2,0)</f>
        <v>Zìgòng Shì</v>
      </c>
      <c r="O4357" s="15" t="str">
        <f t="shared" si="136"/>
        <v>Zhengzi Zhen (Zìgòng Shì)</v>
      </c>
      <c r="P4357" s="15" t="str">
        <f t="shared" si="137"/>
        <v>Zhengzi Zhen (Zìgòng Shì)</v>
      </c>
    </row>
    <row r="4358" spans="1:16" hidden="1" x14ac:dyDescent="0.25">
      <c r="A4358" t="s">
        <v>428</v>
      </c>
      <c r="B4358" t="str">
        <f>IF(COUNTIF(A:A,A4358)&gt;1,_xlfn.CONCAT(A4358," (",N4358,")"),A4358)</f>
        <v>Zhènjiāngguān Zhèn</v>
      </c>
      <c r="C4358" t="str">
        <f>IF(COUNTIF(B:B,B4358)&gt;1,_xlfn.CONCAT(A4358," (",M4358,")"),B4358)</f>
        <v>Zhènjiāngguān Zhèn</v>
      </c>
      <c r="D4358" t="s">
        <v>429</v>
      </c>
      <c r="E4358" t="s">
        <v>7</v>
      </c>
      <c r="F4358" t="str">
        <f>_xlfn.CONCAT(D4358,", ",H4358,", ",I4358,", ","四川省")</f>
        <v>镇江关镇, 松潘县, 阿坝藏族羌族自治州, 四川省</v>
      </c>
      <c r="G4358">
        <v>3315</v>
      </c>
      <c r="H4358" t="s">
        <v>8166</v>
      </c>
      <c r="I4358" t="s">
        <v>8153</v>
      </c>
      <c r="J4358">
        <f>VLOOKUP(F4358,[1]!china_towns_second__2[[Column1]:[Y]],3,FALSE)</f>
        <v>32.293664454872797</v>
      </c>
      <c r="K4358">
        <f>VLOOKUP(F4358,[1]!china_towns_second__2[[Column1]:[Y]],2,FALSE)</f>
        <v>103.72192029999999</v>
      </c>
      <c r="L4358" t="s">
        <v>13582</v>
      </c>
      <c r="M4358" t="str">
        <f>VLOOKUP(H4358,CHOOSE({1,2},Table22[Native],Table22[Name]),2,0)</f>
        <v>Sōngpān Xiàn</v>
      </c>
      <c r="N4358" s="15" t="str">
        <f>VLOOKUP(I4358,CHOOSE({1,2},Table22[Native],Table22[Name]),2,0)</f>
        <v>Ābà Zàngzú Qiāngzú Zìzhìzhōu</v>
      </c>
      <c r="O4358" s="15" t="str">
        <f t="shared" si="136"/>
        <v>Zhenjiangguan Zhen (Ābà Zàngzú Qiāngzú Zìzhìzhōu)</v>
      </c>
      <c r="P4358" s="15" t="str">
        <f t="shared" si="137"/>
        <v>Zhenjiangguan Zhen (Ābà Zàngzú Qiāngzú Zìzhìzhōu)</v>
      </c>
    </row>
    <row r="4359" spans="1:16" hidden="1" x14ac:dyDescent="0.25">
      <c r="A4359" t="s">
        <v>3999</v>
      </c>
      <c r="B4359" t="str">
        <f>IF(COUNTIF(A:A,A4359)&gt;1,_xlfn.CONCAT(A4359," (",N4359,")"),A4359)</f>
        <v>Zhènjiāngmiào Xiāng</v>
      </c>
      <c r="C4359" t="str">
        <f>IF(COUNTIF(B:B,B4359)&gt;1,_xlfn.CONCAT(A4359," (",M4359,")"),B4359)</f>
        <v>Zhènjiāngmiào Xiāng</v>
      </c>
      <c r="D4359" t="s">
        <v>4000</v>
      </c>
      <c r="E4359" t="s">
        <v>11</v>
      </c>
      <c r="F4359" t="str">
        <f>_xlfn.CONCAT(D4359,", ",H4359,", ",I4359,", ","四川省")</f>
        <v>镇江庙乡, 马边彝族自治县, 乐山市, 四川省</v>
      </c>
      <c r="G4359">
        <v>2841</v>
      </c>
      <c r="H4359" t="s">
        <v>8263</v>
      </c>
      <c r="I4359" t="s">
        <v>8256</v>
      </c>
      <c r="J4359" t="e">
        <f>VLOOKUP(F4359,[1]!china_towns_second__2[[Column1]:[Y]],3,FALSE)</f>
        <v>#N/A</v>
      </c>
      <c r="K4359" t="e">
        <f>VLOOKUP(F4359,[1]!china_towns_second__2[[Column1]:[Y]],2,FALSE)</f>
        <v>#N/A</v>
      </c>
      <c r="L4359" t="s">
        <v>13583</v>
      </c>
      <c r="M4359" t="str">
        <f>VLOOKUP(H4359,CHOOSE({1,2},Table22[Native],Table22[Name]),2,0)</f>
        <v>Măbiān Yízú Zìzhìxiàn</v>
      </c>
      <c r="N4359" s="15" t="str">
        <f>VLOOKUP(I4359,CHOOSE({1,2},Table22[Native],Table22[Name]),2,0)</f>
        <v>Lèshān Shì</v>
      </c>
      <c r="O4359" s="15" t="str">
        <f t="shared" si="136"/>
        <v>Zhenjiangmiao Xiang (Lèshān Shì)</v>
      </c>
      <c r="P4359" s="15" t="str">
        <f t="shared" si="137"/>
        <v>Zhenjiangmiao Xiang (Lèshān Shì)</v>
      </c>
    </row>
    <row r="4360" spans="1:16" hidden="1" x14ac:dyDescent="0.25">
      <c r="A4360" t="s">
        <v>7196</v>
      </c>
      <c r="B4360" t="str">
        <f>IF(COUNTIF(A:A,A4360)&gt;1,_xlfn.CONCAT(A4360," (",N4360,")"),A4360)</f>
        <v>Zhènjiāngsì Jiēdào</v>
      </c>
      <c r="C4360" t="str">
        <f>IF(COUNTIF(B:B,B4360)&gt;1,_xlfn.CONCAT(A4360," (",M4360,")"),B4360)</f>
        <v>Zhènjiāngsì Jiēdào</v>
      </c>
      <c r="D4360" t="s">
        <v>7197</v>
      </c>
      <c r="E4360" t="s">
        <v>493</v>
      </c>
      <c r="F4360" t="str">
        <f>_xlfn.CONCAT(D4360,", ",H4360,", ",I4360,", ","四川省")</f>
        <v>镇江寺街道, 船山区, 遂宁市, 四川省</v>
      </c>
      <c r="G4360">
        <v>37516</v>
      </c>
      <c r="H4360" t="s">
        <v>8344</v>
      </c>
      <c r="I4360" t="s">
        <v>8342</v>
      </c>
      <c r="J4360">
        <f>VLOOKUP(F4360,[1]!china_towns_second__2[[Column1]:[Y]],3,FALSE)</f>
        <v>30.508321723341201</v>
      </c>
      <c r="K4360">
        <f>VLOOKUP(F4360,[1]!china_towns_second__2[[Column1]:[Y]],2,FALSE)</f>
        <v>105.58031099999999</v>
      </c>
      <c r="L4360" t="s">
        <v>13584</v>
      </c>
      <c r="M4360" t="str">
        <f>VLOOKUP(H4360,CHOOSE({1,2},Table22[Native],Table22[Name]),2,0)</f>
        <v>Chuánshān Qū</v>
      </c>
      <c r="N4360" s="15" t="str">
        <f>VLOOKUP(I4360,CHOOSE({1,2},Table22[Native],Table22[Name]),2,0)</f>
        <v>Suìníng Shì</v>
      </c>
      <c r="O4360" s="15" t="str">
        <f t="shared" si="136"/>
        <v>Zhenjiangsi Jiedao (Suìníng Shì)</v>
      </c>
      <c r="P4360" s="15" t="str">
        <f t="shared" si="137"/>
        <v>Zhenjiangsi Jiedao (Suìníng Shì)</v>
      </c>
    </row>
    <row r="4361" spans="1:16" hidden="1" x14ac:dyDescent="0.25">
      <c r="A4361" t="s">
        <v>8132</v>
      </c>
      <c r="B4361" t="str">
        <f>IF(COUNTIF(A:A,A4361)&gt;1,_xlfn.CONCAT(A4361," (",N4361,")"),A4361)</f>
        <v>Zhènjīn Zhèn</v>
      </c>
      <c r="C4361" t="str">
        <f>IF(COUNTIF(B:B,B4361)&gt;1,_xlfn.CONCAT(A4361," (",M4361,")"),B4361)</f>
        <v>Zhènjīn Zhèn</v>
      </c>
      <c r="D4361" t="s">
        <v>8133</v>
      </c>
      <c r="E4361" t="s">
        <v>7</v>
      </c>
      <c r="F4361" t="str">
        <f>_xlfn.CONCAT(D4361,", ",H4361,", ",I4361,", ","四川省")</f>
        <v>镇金镇, 简阳市, 成都市, 四川省</v>
      </c>
      <c r="G4361">
        <v>17393</v>
      </c>
      <c r="H4361" t="s">
        <v>8185</v>
      </c>
      <c r="I4361" t="s">
        <v>8180</v>
      </c>
      <c r="J4361">
        <f>VLOOKUP(F4361,[1]!china_towns_second__2[[Column1]:[Y]],3,FALSE)</f>
        <v>30.1877523328439</v>
      </c>
      <c r="K4361">
        <f>VLOOKUP(F4361,[1]!china_towns_second__2[[Column1]:[Y]],2,FALSE)</f>
        <v>104.3815355</v>
      </c>
      <c r="L4361" t="s">
        <v>13585</v>
      </c>
      <c r="M4361" t="str">
        <f>VLOOKUP(H4361,CHOOSE({1,2},Table22[Native],Table22[Name]),2,0)</f>
        <v>Jiănyáng Shì</v>
      </c>
      <c r="N4361" s="15" t="str">
        <f>VLOOKUP(I4361,CHOOSE({1,2},Table22[Native],Table22[Name]),2,0)</f>
        <v>Chéngdū Shì</v>
      </c>
      <c r="O4361" s="15" t="str">
        <f t="shared" si="136"/>
        <v>Zhenjin Zhen (Chéngdū Shì)</v>
      </c>
      <c r="P4361" s="15" t="str">
        <f t="shared" si="137"/>
        <v>Zhenjin Zhen (Chéngdū Shì)</v>
      </c>
    </row>
    <row r="4362" spans="1:16" hidden="1" x14ac:dyDescent="0.25">
      <c r="A4362" t="s">
        <v>3607</v>
      </c>
      <c r="B4362" t="str">
        <f>IF(COUNTIF(A:A,A4362)&gt;1,_xlfn.CONCAT(A4362," (",N4362,")"),A4362)</f>
        <v>Zhēnjìng Xiāng</v>
      </c>
      <c r="C4362" t="str">
        <f>IF(COUNTIF(B:B,B4362)&gt;1,_xlfn.CONCAT(A4362," (",M4362,")"),B4362)</f>
        <v>Zhēnjìng Xiāng</v>
      </c>
      <c r="D4362" t="s">
        <v>3608</v>
      </c>
      <c r="E4362" t="s">
        <v>11</v>
      </c>
      <c r="F4362" t="str">
        <f>_xlfn.CONCAT(D4362,", ",H4362,", ",I4362,", ","四川省")</f>
        <v>真静乡, 武胜县, 广安市, 四川省</v>
      </c>
      <c r="G4362">
        <v>8467</v>
      </c>
      <c r="H4362" t="s">
        <v>8244</v>
      </c>
      <c r="I4362" t="s">
        <v>8239</v>
      </c>
      <c r="J4362" t="e">
        <f>VLOOKUP(F4362,[1]!china_towns_second__2[[Column1]:[Y]],3,FALSE)</f>
        <v>#N/A</v>
      </c>
      <c r="K4362" t="e">
        <f>VLOOKUP(F4362,[1]!china_towns_second__2[[Column1]:[Y]],2,FALSE)</f>
        <v>#N/A</v>
      </c>
      <c r="L4362" t="s">
        <v>13586</v>
      </c>
      <c r="M4362" t="str">
        <f>VLOOKUP(H4362,CHOOSE({1,2},Table22[Native],Table22[Name]),2,0)</f>
        <v>Wŭshèng Xiàn</v>
      </c>
      <c r="N4362" s="15" t="str">
        <f>VLOOKUP(I4362,CHOOSE({1,2},Table22[Native],Table22[Name]),2,0)</f>
        <v>Guăng'ān Shì</v>
      </c>
      <c r="O4362" s="15" t="str">
        <f t="shared" si="136"/>
        <v>Zhenjing Xiang (Guăng'ān Shì)</v>
      </c>
      <c r="P4362" s="15" t="str">
        <f t="shared" si="137"/>
        <v>Zhenjing Xiang (Guăng'ān Shì)</v>
      </c>
    </row>
    <row r="4363" spans="1:16" hidden="1" x14ac:dyDescent="0.25">
      <c r="A4363" t="s">
        <v>3609</v>
      </c>
      <c r="B4363" t="str">
        <f>IF(COUNTIF(A:A,A4363)&gt;1,_xlfn.CONCAT(A4363," (",N4363,")"),A4363)</f>
        <v>Zhènlóng Xiāng</v>
      </c>
      <c r="C4363" t="str">
        <f>IF(COUNTIF(B:B,B4363)&gt;1,_xlfn.CONCAT(A4363," (",M4363,")"),B4363)</f>
        <v>Zhènlóng Xiāng</v>
      </c>
      <c r="D4363" t="s">
        <v>3610</v>
      </c>
      <c r="E4363" t="s">
        <v>11</v>
      </c>
      <c r="F4363" t="str">
        <f>_xlfn.CONCAT(D4363,", ",H4363,", ",I4363,", ","四川省")</f>
        <v>镇龙乡, 岳池县, 广安市, 四川省</v>
      </c>
      <c r="G4363">
        <v>7732</v>
      </c>
      <c r="H4363" t="s">
        <v>8245</v>
      </c>
      <c r="I4363" t="s">
        <v>8239</v>
      </c>
      <c r="J4363" t="e">
        <f>VLOOKUP(F4363,[1]!china_towns_second__2[[Column1]:[Y]],3,FALSE)</f>
        <v>#N/A</v>
      </c>
      <c r="K4363" t="e">
        <f>VLOOKUP(F4363,[1]!china_towns_second__2[[Column1]:[Y]],2,FALSE)</f>
        <v>#N/A</v>
      </c>
      <c r="L4363" t="s">
        <v>13587</v>
      </c>
      <c r="M4363" t="str">
        <f>VLOOKUP(H4363,CHOOSE({1,2},Table22[Native],Table22[Name]),2,0)</f>
        <v>Yuèchí Xiàn</v>
      </c>
      <c r="N4363" s="15" t="str">
        <f>VLOOKUP(I4363,CHOOSE({1,2},Table22[Native],Table22[Name]),2,0)</f>
        <v>Guăng'ān Shì</v>
      </c>
      <c r="O4363" s="15" t="str">
        <f t="shared" si="136"/>
        <v>Zhenlong Xiang (Guăng'ān Shì)</v>
      </c>
      <c r="P4363" s="15" t="str">
        <f t="shared" si="137"/>
        <v>Zhenlong Xiang (Guăng'ān Shì)</v>
      </c>
    </row>
    <row r="4364" spans="1:16" hidden="1" x14ac:dyDescent="0.25">
      <c r="A4364" t="s">
        <v>795</v>
      </c>
      <c r="B4364" t="str">
        <f>IF(COUNTIF(A:A,A4364)&gt;1,_xlfn.CONCAT(A4364," (",N4364,")"),A4364)</f>
        <v>Zhènlóng Zhèn</v>
      </c>
      <c r="C4364" t="str">
        <f>IF(COUNTIF(B:B,B4364)&gt;1,_xlfn.CONCAT(A4364," (",M4364,")"),B4364)</f>
        <v>Zhènlóng Zhèn</v>
      </c>
      <c r="D4364" t="s">
        <v>796</v>
      </c>
      <c r="E4364" t="s">
        <v>7</v>
      </c>
      <c r="F4364" t="str">
        <f>_xlfn.CONCAT(D4364,", ",H4364,", ",I4364,", ","四川省")</f>
        <v>镇龙镇, 平昌县, 巴中市, 四川省</v>
      </c>
      <c r="G4364">
        <v>23188</v>
      </c>
      <c r="H4364" t="s">
        <v>8176</v>
      </c>
      <c r="I4364" t="s">
        <v>8171</v>
      </c>
      <c r="J4364">
        <f>VLOOKUP(F4364,[1]!china_towns_second__2[[Column1]:[Y]],3,FALSE)</f>
        <v>31.862999093079999</v>
      </c>
      <c r="K4364">
        <f>VLOOKUP(F4364,[1]!china_towns_second__2[[Column1]:[Y]],2,FALSE)</f>
        <v>107.463052</v>
      </c>
      <c r="L4364" t="s">
        <v>13588</v>
      </c>
      <c r="M4364" t="str">
        <f>VLOOKUP(H4364,CHOOSE({1,2},Table22[Native],Table22[Name]),2,0)</f>
        <v>Píngchāng Xiàn</v>
      </c>
      <c r="N4364" s="15" t="str">
        <f>VLOOKUP(I4364,CHOOSE({1,2},Table22[Native],Table22[Name]),2,0)</f>
        <v>Bāzhōng Shì</v>
      </c>
      <c r="O4364" s="15" t="str">
        <f t="shared" si="136"/>
        <v>Zhenlong Zhen (Bāzhōng Shì)</v>
      </c>
      <c r="P4364" s="15" t="str">
        <f t="shared" si="137"/>
        <v>Zhenlong Zhen (Bāzhōng Shì)</v>
      </c>
    </row>
    <row r="4365" spans="1:16" hidden="1" x14ac:dyDescent="0.25">
      <c r="A4365" t="s">
        <v>430</v>
      </c>
      <c r="B4365" t="str">
        <f>IF(COUNTIF(A:A,A4365)&gt;1,_xlfn.CONCAT(A4365," (",N4365,")"),A4365)</f>
        <v>Zhènpíng Xiāng</v>
      </c>
      <c r="C4365" t="str">
        <f>IF(COUNTIF(B:B,B4365)&gt;1,_xlfn.CONCAT(A4365," (",M4365,")"),B4365)</f>
        <v>Zhènpíng Xiāng</v>
      </c>
      <c r="D4365" t="s">
        <v>431</v>
      </c>
      <c r="E4365" t="s">
        <v>11</v>
      </c>
      <c r="F4365" t="str">
        <f>_xlfn.CONCAT(D4365,", ",H4365,", ",I4365,", ","四川省")</f>
        <v>镇坪乡, 松潘县, 阿坝藏族羌族自治州, 四川省</v>
      </c>
      <c r="G4365">
        <v>3393</v>
      </c>
      <c r="H4365" t="s">
        <v>8166</v>
      </c>
      <c r="I4365" t="s">
        <v>8153</v>
      </c>
      <c r="J4365" t="e">
        <f>VLOOKUP(F4365,[1]!china_towns_second__2[[Column1]:[Y]],3,FALSE)</f>
        <v>#N/A</v>
      </c>
      <c r="K4365" t="e">
        <f>VLOOKUP(F4365,[1]!china_towns_second__2[[Column1]:[Y]],2,FALSE)</f>
        <v>#N/A</v>
      </c>
      <c r="L4365" t="s">
        <v>13589</v>
      </c>
      <c r="M4365" t="str">
        <f>VLOOKUP(H4365,CHOOSE({1,2},Table22[Native],Table22[Name]),2,0)</f>
        <v>Sōngpān Xiàn</v>
      </c>
      <c r="N4365" s="15" t="str">
        <f>VLOOKUP(I4365,CHOOSE({1,2},Table22[Native],Table22[Name]),2,0)</f>
        <v>Ābà Zàngzú Qiāngzú Zìzhìzhōu</v>
      </c>
      <c r="O4365" s="15" t="str">
        <f t="shared" si="136"/>
        <v>Zhenping Xiang (Ābà Zàngzú Qiāngzú Zìzhìzhōu)</v>
      </c>
      <c r="P4365" s="15" t="str">
        <f t="shared" si="137"/>
        <v>Zhenping Xiang (Ābà Zàngzú Qiāngzú Zìzhìzhōu)</v>
      </c>
    </row>
    <row r="4366" spans="1:16" x14ac:dyDescent="0.25">
      <c r="A4366" t="s">
        <v>6907</v>
      </c>
      <c r="B4366" t="str">
        <f>IF(COUNTIF(A:A,A4366)&gt;1,_xlfn.CONCAT(A4366," (",N4366,")"),A4366)</f>
        <v>Zhènxī Zhèn</v>
      </c>
      <c r="C4366" t="str">
        <f>IF(COUNTIF(B:B,B4366)&gt;1,_xlfn.CONCAT(A4366," (",M4366,")"),B4366)</f>
        <v>Zhènxī Zhèn</v>
      </c>
      <c r="D4366" t="s">
        <v>6908</v>
      </c>
      <c r="E4366" t="s">
        <v>7</v>
      </c>
      <c r="F4366" t="str">
        <f>_xlfn.CONCAT(D4366,", ",H4366,", ",I4366,", ","四川省")</f>
        <v>镇西镇, 威远县, 内江市, 四川省</v>
      </c>
      <c r="G4366">
        <v>55047</v>
      </c>
      <c r="H4366" t="s">
        <v>8332</v>
      </c>
      <c r="I4366" t="s">
        <v>8329</v>
      </c>
      <c r="J4366">
        <f>VLOOKUP(F4366,[1]!china_towns_second__2[[Column1]:[Y]],3,FALSE)</f>
        <v>29.493861997587299</v>
      </c>
      <c r="K4366">
        <f>VLOOKUP(F4366,[1]!china_towns_second__2[[Column1]:[Y]],2,FALSE)</f>
        <v>104.5604996</v>
      </c>
      <c r="L4366" t="s">
        <v>13590</v>
      </c>
      <c r="M4366" t="str">
        <f>VLOOKUP(H4366,CHOOSE({1,2},Table22[Native],Table22[Name]),2,0)</f>
        <v>Wēiyuăn Xiàn</v>
      </c>
      <c r="N4366" s="15" t="str">
        <f>VLOOKUP(I4366,CHOOSE({1,2},Table22[Native],Table22[Name]),2,0)</f>
        <v>Nèijiāng Shì</v>
      </c>
      <c r="O4366" s="15" t="str">
        <f t="shared" si="136"/>
        <v>Zhenxi Zhen (Nèijiāng Shì)</v>
      </c>
      <c r="P4366" s="15" t="str">
        <f t="shared" si="137"/>
        <v>Zhenxi Zhen (Nèijiāng Shì)</v>
      </c>
    </row>
    <row r="4367" spans="1:16" x14ac:dyDescent="0.25">
      <c r="A4367" t="s">
        <v>4001</v>
      </c>
      <c r="B4367" t="str">
        <f>IF(COUNTIF(A:A,A4367)&gt;1,_xlfn.CONCAT(A4367," (",N4367,")"),A4367)</f>
        <v>Zhĕnxī Zhèn</v>
      </c>
      <c r="C4367" t="str">
        <f>IF(COUNTIF(B:B,B4367)&gt;1,_xlfn.CONCAT(A4367," (",M4367,")"),B4367)</f>
        <v>Zhĕnxī Zhèn</v>
      </c>
      <c r="D4367" t="s">
        <v>4002</v>
      </c>
      <c r="E4367" t="s">
        <v>7</v>
      </c>
      <c r="F4367" t="str">
        <f>_xlfn.CONCAT(D4367,", ",H4367,", ",I4367,", ","四川省")</f>
        <v>轸溪镇, 沙湾区, 乐山市, 四川省</v>
      </c>
      <c r="G4367">
        <v>4608</v>
      </c>
      <c r="H4367" t="s">
        <v>8266</v>
      </c>
      <c r="I4367" t="s">
        <v>8256</v>
      </c>
      <c r="J4367">
        <f>VLOOKUP(F4367,[1]!china_towns_second__2[[Column1]:[Y]],3,FALSE)</f>
        <v>29.315021211955901</v>
      </c>
      <c r="K4367">
        <f>VLOOKUP(F4367,[1]!china_towns_second__2[[Column1]:[Y]],2,FALSE)</f>
        <v>103.54580009999999</v>
      </c>
      <c r="L4367" t="s">
        <v>13590</v>
      </c>
      <c r="M4367" t="str">
        <f>VLOOKUP(H4367,CHOOSE({1,2},Table22[Native],Table22[Name]),2,0)</f>
        <v>Shāwān Qū</v>
      </c>
      <c r="N4367" s="15" t="str">
        <f>VLOOKUP(I4367,CHOOSE({1,2},Table22[Native],Table22[Name]),2,0)</f>
        <v>Lèshān Shì</v>
      </c>
      <c r="O4367" s="15" t="str">
        <f t="shared" si="136"/>
        <v>Zhenxi Zhen (Lèshān Shì)</v>
      </c>
      <c r="P4367" s="15" t="str">
        <f t="shared" si="137"/>
        <v>Zhenxi Zhen (Lèshān Shì)</v>
      </c>
    </row>
    <row r="4368" spans="1:16" hidden="1" x14ac:dyDescent="0.25">
      <c r="A4368" t="s">
        <v>4003</v>
      </c>
      <c r="B4368" t="str">
        <f>IF(COUNTIF(A:A,A4368)&gt;1,_xlfn.CONCAT(A4368," (",N4368,")"),A4368)</f>
        <v>Zhènyáng Zhèn</v>
      </c>
      <c r="C4368" t="str">
        <f>IF(COUNTIF(B:B,B4368)&gt;1,_xlfn.CONCAT(A4368," (",M4368,")"),B4368)</f>
        <v>Zhènyáng Zhèn</v>
      </c>
      <c r="D4368" t="s">
        <v>4004</v>
      </c>
      <c r="E4368" t="s">
        <v>7</v>
      </c>
      <c r="F4368" t="str">
        <f>_xlfn.CONCAT(D4368,", ",H4368,", ",I4368,", ","四川省")</f>
        <v>镇阳镇, 井研县, 乐山市, 四川省</v>
      </c>
      <c r="G4368">
        <v>5960</v>
      </c>
      <c r="H4368" t="s">
        <v>8261</v>
      </c>
      <c r="I4368" t="s">
        <v>8256</v>
      </c>
      <c r="J4368">
        <f>VLOOKUP(F4368,[1]!china_towns_second__2[[Column1]:[Y]],3,FALSE)</f>
        <v>29.817646051729</v>
      </c>
      <c r="K4368">
        <f>VLOOKUP(F4368,[1]!china_towns_second__2[[Column1]:[Y]],2,FALSE)</f>
        <v>103.9594239</v>
      </c>
      <c r="L4368" t="s">
        <v>13591</v>
      </c>
      <c r="M4368" t="str">
        <f>VLOOKUP(H4368,CHOOSE({1,2},Table22[Native],Table22[Name]),2,0)</f>
        <v>Jĭngyán Xiàn</v>
      </c>
      <c r="N4368" s="15" t="str">
        <f>VLOOKUP(I4368,CHOOSE({1,2},Table22[Native],Table22[Name]),2,0)</f>
        <v>Lèshān Shì</v>
      </c>
      <c r="O4368" s="15" t="str">
        <f t="shared" si="136"/>
        <v>Zhenyang Zhen (Lèshān Shì)</v>
      </c>
      <c r="P4368" s="15" t="str">
        <f t="shared" si="137"/>
        <v>Zhenyang Zhen (Lèshān Shì)</v>
      </c>
    </row>
    <row r="4369" spans="1:16" hidden="1" x14ac:dyDescent="0.25">
      <c r="A4369" t="s">
        <v>3611</v>
      </c>
      <c r="B4369" t="str">
        <f>IF(COUNTIF(A:A,A4369)&gt;1,_xlfn.CONCAT(A4369," (",N4369,")"),A4369)</f>
        <v>Zhènyù Zhèn</v>
      </c>
      <c r="C4369" t="str">
        <f>IF(COUNTIF(B:B,B4369)&gt;1,_xlfn.CONCAT(A4369," (",M4369,")"),B4369)</f>
        <v>Zhènyù Zhèn</v>
      </c>
      <c r="D4369" t="s">
        <v>3612</v>
      </c>
      <c r="E4369" t="s">
        <v>7</v>
      </c>
      <c r="F4369" t="str">
        <f>_xlfn.CONCAT(D4369,", ",H4369,", ",I4369,", ","四川省")</f>
        <v>镇裕镇, 岳池县, 广安市, 四川省</v>
      </c>
      <c r="G4369">
        <v>10653</v>
      </c>
      <c r="H4369" t="s">
        <v>8245</v>
      </c>
      <c r="I4369" t="s">
        <v>8239</v>
      </c>
      <c r="J4369">
        <f>VLOOKUP(F4369,[1]!china_towns_second__2[[Column1]:[Y]],3,FALSE)</f>
        <v>30.545788648502</v>
      </c>
      <c r="K4369">
        <f>VLOOKUP(F4369,[1]!china_towns_second__2[[Column1]:[Y]],2,FALSE)</f>
        <v>106.1712756</v>
      </c>
      <c r="L4369" t="s">
        <v>13592</v>
      </c>
      <c r="M4369" t="str">
        <f>VLOOKUP(H4369,CHOOSE({1,2},Table22[Native],Table22[Name]),2,0)</f>
        <v>Yuèchí Xiàn</v>
      </c>
      <c r="N4369" s="15" t="str">
        <f>VLOOKUP(I4369,CHOOSE({1,2},Table22[Native],Table22[Name]),2,0)</f>
        <v>Guăng'ān Shì</v>
      </c>
      <c r="O4369" s="15" t="str">
        <f t="shared" si="136"/>
        <v>Zhenyu Zhen (Guăng'ān Shì)</v>
      </c>
      <c r="P4369" s="15" t="str">
        <f t="shared" si="137"/>
        <v>Zhenyu Zhen (Guăng'ān Shì)</v>
      </c>
    </row>
    <row r="4370" spans="1:16" hidden="1" x14ac:dyDescent="0.25">
      <c r="A4370" t="s">
        <v>7716</v>
      </c>
      <c r="B4370" t="str">
        <f>IF(COUNTIF(A:A,A4370)&gt;1,_xlfn.CONCAT(A4370," (",N4370,")"),A4370)</f>
        <v>Zhènzhōu Zhèn</v>
      </c>
      <c r="C4370" t="str">
        <f>IF(COUNTIF(B:B,B4370)&gt;1,_xlfn.CONCAT(A4370," (",M4370,")"),B4370)</f>
        <v>Zhènzhōu Zhèn</v>
      </c>
      <c r="D4370" t="s">
        <v>7717</v>
      </c>
      <c r="E4370" t="s">
        <v>7</v>
      </c>
      <c r="F4370" t="str">
        <f>_xlfn.CONCAT(D4370,", ",H4370,", ",I4370,", ","四川省")</f>
        <v>镇舟镇, 筠连县, 宜宾市, 四川省</v>
      </c>
      <c r="G4370">
        <v>14351</v>
      </c>
      <c r="H4370" t="s">
        <v>8365</v>
      </c>
      <c r="I4370" t="s">
        <v>8359</v>
      </c>
      <c r="J4370">
        <f>VLOOKUP(F4370,[1]!china_towns_second__2[[Column1]:[Y]],3,FALSE)</f>
        <v>27.998747415220802</v>
      </c>
      <c r="K4370">
        <f>VLOOKUP(F4370,[1]!china_towns_second__2[[Column1]:[Y]],2,FALSE)</f>
        <v>104.68905650000001</v>
      </c>
      <c r="L4370" t="s">
        <v>13593</v>
      </c>
      <c r="M4370" t="str">
        <f>VLOOKUP(H4370,CHOOSE({1,2},Table22[Native],Table22[Name]),2,0)</f>
        <v>Jūnlián Xiàn</v>
      </c>
      <c r="N4370" s="15" t="str">
        <f>VLOOKUP(I4370,CHOOSE({1,2},Table22[Native],Table22[Name]),2,0)</f>
        <v>Yíbīn Shì</v>
      </c>
      <c r="O4370" s="15" t="str">
        <f t="shared" si="136"/>
        <v>Zhenzhou Zhen (Yíbīn Shì)</v>
      </c>
      <c r="P4370" s="15" t="str">
        <f t="shared" si="137"/>
        <v>Zhenzhou Zhen (Yíbīn Shì)</v>
      </c>
    </row>
    <row r="4371" spans="1:16" hidden="1" x14ac:dyDescent="0.25">
      <c r="A4371" t="s">
        <v>8134</v>
      </c>
      <c r="B4371" t="str">
        <f>IF(COUNTIF(A:A,A4371)&gt;1,_xlfn.CONCAT(A4371," (",N4371,")"),A4371)</f>
        <v>Zhènzi Zhèn</v>
      </c>
      <c r="C4371" t="str">
        <f>IF(COUNTIF(B:B,B4371)&gt;1,_xlfn.CONCAT(A4371," (",M4371,")"),B4371)</f>
        <v>Zhènzi Zhèn</v>
      </c>
      <c r="D4371" t="s">
        <v>8135</v>
      </c>
      <c r="E4371" t="s">
        <v>7</v>
      </c>
      <c r="F4371" t="str">
        <f>_xlfn.CONCAT(D4371,", ",H4371,", ",I4371,", ","四川省")</f>
        <v>镇子镇, 安岳县, 资阳市, 四川省</v>
      </c>
      <c r="G4371">
        <v>23647</v>
      </c>
      <c r="H4371" t="s">
        <v>8380</v>
      </c>
      <c r="I4371" t="s">
        <v>8379</v>
      </c>
      <c r="J4371">
        <f>VLOOKUP(F4371,[1]!china_towns_second__2[[Column1]:[Y]],3,FALSE)</f>
        <v>29.963165842961399</v>
      </c>
      <c r="K4371">
        <f>VLOOKUP(F4371,[1]!china_towns_second__2[[Column1]:[Y]],2,FALSE)</f>
        <v>105.19425940000001</v>
      </c>
      <c r="L4371" t="s">
        <v>13594</v>
      </c>
      <c r="M4371" t="str">
        <f>VLOOKUP(H4371,CHOOSE({1,2},Table22[Native],Table22[Name]),2,0)</f>
        <v>Ānyuè Xiàn</v>
      </c>
      <c r="N4371" s="15" t="str">
        <f>VLOOKUP(I4371,CHOOSE({1,2},Table22[Native],Table22[Name]),2,0)</f>
        <v>Zīyáng Shì</v>
      </c>
      <c r="O4371" s="15" t="str">
        <f t="shared" si="136"/>
        <v>Zhenzi Zhen (Zīyáng Shì)</v>
      </c>
      <c r="P4371" s="15" t="str">
        <f t="shared" si="137"/>
        <v>Zhenzi Zhen (Zīyáng Shì)</v>
      </c>
    </row>
    <row r="4372" spans="1:16" hidden="1" x14ac:dyDescent="0.25">
      <c r="A4372" t="s">
        <v>3299</v>
      </c>
      <c r="B4372" t="str">
        <f>IF(COUNTIF(A:A,A4372)&gt;1,_xlfn.CONCAT(A4372," (",N4372,")"),A4372)</f>
        <v>Zhèshuĭ Xiāng</v>
      </c>
      <c r="C4372" t="str">
        <f>IF(COUNTIF(B:B,B4372)&gt;1,_xlfn.CONCAT(A4372," (",M4372,")"),B4372)</f>
        <v>Zhèshuĭ Xiāng</v>
      </c>
      <c r="D4372" t="s">
        <v>3300</v>
      </c>
      <c r="E4372" t="s">
        <v>11</v>
      </c>
      <c r="F4372" t="str">
        <f>_xlfn.CONCAT(D4372,", ",H4372,", ",I4372,", ","四川省")</f>
        <v>浙水乡, 苍溪县, 广元市, 四川省</v>
      </c>
      <c r="G4372">
        <v>6901</v>
      </c>
      <c r="H4372" t="s">
        <v>8248</v>
      </c>
      <c r="I4372" t="s">
        <v>8247</v>
      </c>
      <c r="J4372" t="e">
        <f>VLOOKUP(F4372,[1]!china_towns_second__2[[Column1]:[Y]],3,FALSE)</f>
        <v>#N/A</v>
      </c>
      <c r="K4372" t="e">
        <f>VLOOKUP(F4372,[1]!china_towns_second__2[[Column1]:[Y]],2,FALSE)</f>
        <v>#N/A</v>
      </c>
      <c r="L4372" t="s">
        <v>13595</v>
      </c>
      <c r="M4372" t="str">
        <f>VLOOKUP(H4372,CHOOSE({1,2},Table22[Native],Table22[Name]),2,0)</f>
        <v>Cāngxī Xiàn</v>
      </c>
      <c r="N4372" s="15" t="str">
        <f>VLOOKUP(I4372,CHOOSE({1,2},Table22[Native],Table22[Name]),2,0)</f>
        <v>Guăngyuán Shì</v>
      </c>
      <c r="O4372" s="15" t="str">
        <f t="shared" si="136"/>
        <v>Zheshui Xiang (Guăngyuán Shì)</v>
      </c>
      <c r="P4372" s="15" t="str">
        <f t="shared" si="137"/>
        <v>Zheshui Xiang (Guăngyuán Shì)</v>
      </c>
    </row>
    <row r="4373" spans="1:16" hidden="1" x14ac:dyDescent="0.25">
      <c r="A4373" t="s">
        <v>797</v>
      </c>
      <c r="B4373" t="str">
        <f>IF(COUNTIF(A:A,A4373)&gt;1,_xlfn.CONCAT(A4373," (",N4373,")"),A4373)</f>
        <v>Zhībāo Xiāng</v>
      </c>
      <c r="C4373" t="str">
        <f>IF(COUNTIF(B:B,B4373)&gt;1,_xlfn.CONCAT(A4373," (",M4373,")"),B4373)</f>
        <v>Zhībāo Xiāng</v>
      </c>
      <c r="D4373" t="s">
        <v>798</v>
      </c>
      <c r="E4373" t="s">
        <v>11</v>
      </c>
      <c r="F4373" t="str">
        <f>_xlfn.CONCAT(D4373,", ",H4373,", ",I4373,", ","四川省")</f>
        <v>芝苞乡, 通江县, 巴中市, 四川省</v>
      </c>
      <c r="G4373">
        <v>12067</v>
      </c>
      <c r="H4373" t="s">
        <v>8177</v>
      </c>
      <c r="I4373" t="s">
        <v>8171</v>
      </c>
      <c r="J4373" t="e">
        <f>VLOOKUP(F4373,[1]!china_towns_second__2[[Column1]:[Y]],3,FALSE)</f>
        <v>#N/A</v>
      </c>
      <c r="K4373" t="e">
        <f>VLOOKUP(F4373,[1]!china_towns_second__2[[Column1]:[Y]],2,FALSE)</f>
        <v>#N/A</v>
      </c>
      <c r="L4373" t="s">
        <v>13596</v>
      </c>
      <c r="M4373" t="str">
        <f>VLOOKUP(H4373,CHOOSE({1,2},Table22[Native],Table22[Name]),2,0)</f>
        <v>Tōngjiāng Xiàn</v>
      </c>
      <c r="N4373" s="15" t="str">
        <f>VLOOKUP(I4373,CHOOSE({1,2},Table22[Native],Table22[Name]),2,0)</f>
        <v>Bāzhōng Shì</v>
      </c>
      <c r="O4373" s="15" t="str">
        <f t="shared" si="136"/>
        <v>Zhibao Xiang (Bāzhōng Shì)</v>
      </c>
      <c r="P4373" s="15" t="str">
        <f t="shared" si="137"/>
        <v>Zhibao Xiang (Bāzhōng Shì)</v>
      </c>
    </row>
    <row r="4374" spans="1:16" hidden="1" x14ac:dyDescent="0.25">
      <c r="A4374" t="s">
        <v>799</v>
      </c>
      <c r="B4374" t="str">
        <f>IF(COUNTIF(A:A,A4374)&gt;1,_xlfn.CONCAT(A4374," (",N4374,")"),A4374)</f>
        <v>Zhìchéng Zhèn</v>
      </c>
      <c r="C4374" t="str">
        <f>IF(COUNTIF(B:B,B4374)&gt;1,_xlfn.CONCAT(A4374," (",M4374,")"),B4374)</f>
        <v>Zhìchéng Zhèn</v>
      </c>
      <c r="D4374" t="s">
        <v>800</v>
      </c>
      <c r="E4374" t="s">
        <v>7</v>
      </c>
      <c r="F4374" t="str">
        <f>_xlfn.CONCAT(D4374,", ",H4374,", ",I4374,", ","四川省")</f>
        <v>至诚镇, 通江县, 巴中市, 四川省</v>
      </c>
      <c r="G4374">
        <v>18808</v>
      </c>
      <c r="H4374" t="s">
        <v>8177</v>
      </c>
      <c r="I4374" t="s">
        <v>8171</v>
      </c>
      <c r="J4374">
        <f>VLOOKUP(F4374,[1]!china_towns_second__2[[Column1]:[Y]],3,FALSE)</f>
        <v>32.004599299439697</v>
      </c>
      <c r="K4374">
        <f>VLOOKUP(F4374,[1]!china_towns_second__2[[Column1]:[Y]],2,FALSE)</f>
        <v>107.46815309999999</v>
      </c>
      <c r="L4374" t="s">
        <v>13597</v>
      </c>
      <c r="M4374" t="str">
        <f>VLOOKUP(H4374,CHOOSE({1,2},Table22[Native],Table22[Name]),2,0)</f>
        <v>Tōngjiāng Xiàn</v>
      </c>
      <c r="N4374" s="15" t="str">
        <f>VLOOKUP(I4374,CHOOSE({1,2},Table22[Native],Table22[Name]),2,0)</f>
        <v>Bāzhōng Shì</v>
      </c>
      <c r="O4374" s="15" t="str">
        <f t="shared" si="136"/>
        <v>Zhicheng Zhen (Bāzhōng Shì)</v>
      </c>
      <c r="P4374" s="15" t="str">
        <f t="shared" si="137"/>
        <v>Zhicheng Zhen (Bāzhōng Shì)</v>
      </c>
    </row>
    <row r="4375" spans="1:16" hidden="1" x14ac:dyDescent="0.25">
      <c r="A4375" t="s">
        <v>5123</v>
      </c>
      <c r="B4375" t="str">
        <f>IF(COUNTIF(A:A,A4375)&gt;1,_xlfn.CONCAT(A4375," (",N4375,")"),A4375)</f>
        <v>Zhī'ĕrmò Xiāng</v>
      </c>
      <c r="C4375" t="str">
        <f>IF(COUNTIF(B:B,B4375)&gt;1,_xlfn.CONCAT(A4375," (",M4375,")"),B4375)</f>
        <v>Zhī'ĕrmò Xiāng</v>
      </c>
      <c r="D4375" t="s">
        <v>5124</v>
      </c>
      <c r="E4375" t="s">
        <v>11</v>
      </c>
      <c r="F4375" t="str">
        <f>_xlfn.CONCAT(D4375,", ",H4375,", ",I4375,", ","四川省")</f>
        <v>支尔莫乡, 昭觉县, 凉山彝族自治州, 四川省</v>
      </c>
      <c r="G4375">
        <v>2486</v>
      </c>
      <c r="H4375" t="s">
        <v>8288</v>
      </c>
      <c r="I4375" t="s">
        <v>8271</v>
      </c>
      <c r="J4375" t="e">
        <f>VLOOKUP(F4375,[1]!china_towns_second__2[[Column1]:[Y]],3,FALSE)</f>
        <v>#N/A</v>
      </c>
      <c r="K4375" t="e">
        <f>VLOOKUP(F4375,[1]!china_towns_second__2[[Column1]:[Y]],2,FALSE)</f>
        <v>#N/A</v>
      </c>
      <c r="L4375" t="s">
        <v>13598</v>
      </c>
      <c r="M4375" t="str">
        <f>VLOOKUP(H4375,CHOOSE({1,2},Table22[Native],Table22[Name]),2,0)</f>
        <v>Zhāojué Xiàn</v>
      </c>
      <c r="N4375" s="15" t="str">
        <f>VLOOKUP(I4375,CHOOSE({1,2},Table22[Native],Table22[Name]),2,0)</f>
        <v>Liángshān Yízú Zìzhìzhōu</v>
      </c>
      <c r="O4375" s="15" t="str">
        <f t="shared" si="136"/>
        <v>Zhi'ermo Xiang (Liángshān Yízú Zìzhìzhōu)</v>
      </c>
      <c r="P4375" s="15" t="str">
        <f t="shared" si="137"/>
        <v>Zhi'ermo Xiang (Liángshān Yízú Zìzhìzhōu)</v>
      </c>
    </row>
    <row r="4376" spans="1:16" hidden="1" x14ac:dyDescent="0.25">
      <c r="A4376" t="s">
        <v>5591</v>
      </c>
      <c r="B4376" t="str">
        <f>IF(COUNTIF(A:A,A4376)&gt;1,_xlfn.CONCAT(A4376," (",N4376,")"),A4376)</f>
        <v>Zhĭgē Zhèn</v>
      </c>
      <c r="C4376" t="str">
        <f>IF(COUNTIF(B:B,B4376)&gt;1,_xlfn.CONCAT(A4376," (",M4376,")"),B4376)</f>
        <v>Zhĭgē Zhèn</v>
      </c>
      <c r="D4376" t="s">
        <v>5592</v>
      </c>
      <c r="E4376" t="s">
        <v>7</v>
      </c>
      <c r="F4376" t="str">
        <f>_xlfn.CONCAT(D4376,", ",H4376,", ",I4376,", ","四川省")</f>
        <v>止戈镇, 洪雅县, 眉山市, 四川省</v>
      </c>
      <c r="G4376">
        <v>17945</v>
      </c>
      <c r="H4376" t="s">
        <v>8302</v>
      </c>
      <c r="I4376" t="s">
        <v>8299</v>
      </c>
      <c r="J4376">
        <f>VLOOKUP(F4376,[1]!china_towns_second__2[[Column1]:[Y]],3,FALSE)</f>
        <v>29.877211372322598</v>
      </c>
      <c r="K4376">
        <f>VLOOKUP(F4376,[1]!china_towns_second__2[[Column1]:[Y]],2,FALSE)</f>
        <v>103.3246195</v>
      </c>
      <c r="L4376" t="s">
        <v>13599</v>
      </c>
      <c r="M4376" t="str">
        <f>VLOOKUP(H4376,CHOOSE({1,2},Table22[Native],Table22[Name]),2,0)</f>
        <v>Hóngyă Xiàn</v>
      </c>
      <c r="N4376" s="15" t="str">
        <f>VLOOKUP(I4376,CHOOSE({1,2},Table22[Native],Table22[Name]),2,0)</f>
        <v>Méishān Shì</v>
      </c>
      <c r="O4376" s="15" t="str">
        <f t="shared" si="136"/>
        <v>Zhige Zhen (Méishān Shì)</v>
      </c>
      <c r="P4376" s="15" t="str">
        <f t="shared" si="137"/>
        <v>Zhige Zhen (Méishān Shì)</v>
      </c>
    </row>
    <row r="4377" spans="1:16" hidden="1" x14ac:dyDescent="0.25">
      <c r="A4377" t="s">
        <v>1418</v>
      </c>
      <c r="B4377" t="str">
        <f>IF(COUNTIF(A:A,A4377)&gt;1,_xlfn.CONCAT(A4377," (",N4377,")"),A4377)</f>
        <v>Zhìhé Jiēdào</v>
      </c>
      <c r="C4377" t="str">
        <f>IF(COUNTIF(B:B,B4377)&gt;1,_xlfn.CONCAT(A4377," (",M4377,")"),B4377)</f>
        <v>Zhìhé Jiēdào</v>
      </c>
      <c r="D4377" t="s">
        <v>1419</v>
      </c>
      <c r="E4377" t="s">
        <v>493</v>
      </c>
      <c r="F4377" t="str">
        <f>_xlfn.CONCAT(D4377,", ",H4377,", ",I4377,", ","四川省")</f>
        <v>致和街道, 彭州市, 成都市, 四川省</v>
      </c>
      <c r="G4377">
        <v>79633</v>
      </c>
      <c r="H4377" t="s">
        <v>8190</v>
      </c>
      <c r="I4377" t="s">
        <v>8180</v>
      </c>
      <c r="J4377" t="e">
        <f>VLOOKUP(F4377,[1]!china_towns_second__2[[Column1]:[Y]],3,FALSE)</f>
        <v>#N/A</v>
      </c>
      <c r="K4377" t="e">
        <f>VLOOKUP(F4377,[1]!china_towns_second__2[[Column1]:[Y]],2,FALSE)</f>
        <v>#N/A</v>
      </c>
      <c r="L4377" t="s">
        <v>13600</v>
      </c>
      <c r="M4377" t="str">
        <f>VLOOKUP(H4377,CHOOSE({1,2},Table22[Native],Table22[Name]),2,0)</f>
        <v>Péngzhōu Shì</v>
      </c>
      <c r="N4377" s="15" t="str">
        <f>VLOOKUP(I4377,CHOOSE({1,2},Table22[Native],Table22[Name]),2,0)</f>
        <v>Chéngdū Shì</v>
      </c>
      <c r="O4377" s="15" t="str">
        <f t="shared" si="136"/>
        <v>Zhihe Jiedao (Chéngdū Shì)</v>
      </c>
      <c r="P4377" s="15" t="str">
        <f t="shared" si="137"/>
        <v>Zhihe Jiedao (Chéngdū Shì)</v>
      </c>
    </row>
    <row r="4378" spans="1:16" hidden="1" x14ac:dyDescent="0.25">
      <c r="A4378" t="s">
        <v>432</v>
      </c>
      <c r="B4378" t="str">
        <f>IF(COUNTIF(A:A,A4378)&gt;1,_xlfn.CONCAT(A4378," (",N4378,")"),A4378)</f>
        <v>Zhīmùlín Zhèn</v>
      </c>
      <c r="C4378" t="str">
        <f>IF(COUNTIF(B:B,B4378)&gt;1,_xlfn.CONCAT(A4378," (",M4378,")"),B4378)</f>
        <v>Zhīmùlín Zhèn</v>
      </c>
      <c r="D4378" t="s">
        <v>433</v>
      </c>
      <c r="E4378" t="s">
        <v>7</v>
      </c>
      <c r="F4378" t="str">
        <f>_xlfn.CONCAT(D4378,", ",H4378,", ",I4378,", ","四川省")</f>
        <v>知木林镇, 黑水县, 阿坝藏族羌族自治州, 四川省</v>
      </c>
      <c r="G4378">
        <v>3912</v>
      </c>
      <c r="H4378" t="s">
        <v>8156</v>
      </c>
      <c r="I4378" t="s">
        <v>8153</v>
      </c>
      <c r="J4378">
        <f>VLOOKUP(F4378,[1]!china_towns_second__2[[Column1]:[Y]],3,FALSE)</f>
        <v>32.199321681509403</v>
      </c>
      <c r="K4378">
        <f>VLOOKUP(F4378,[1]!china_towns_second__2[[Column1]:[Y]],2,FALSE)</f>
        <v>103.2297018</v>
      </c>
      <c r="L4378" t="s">
        <v>13601</v>
      </c>
      <c r="M4378" t="str">
        <f>VLOOKUP(H4378,CHOOSE({1,2},Table22[Native],Table22[Name]),2,0)</f>
        <v>Hēishuĭ Xiàn</v>
      </c>
      <c r="N4378" s="15" t="str">
        <f>VLOOKUP(I4378,CHOOSE({1,2},Table22[Native],Table22[Name]),2,0)</f>
        <v>Ābà Zàngzú Qiāngzú Zìzhìzhōu</v>
      </c>
      <c r="O4378" s="15" t="str">
        <f t="shared" si="136"/>
        <v>Zhimulin Zhen (Ābà Zàngzú Qiāngzú Zìzhìzhōu)</v>
      </c>
      <c r="P4378" s="15" t="str">
        <f t="shared" si="137"/>
        <v>Zhimulin Zhen (Ābà Zàngzú Qiāngzú Zìzhìzhōu)</v>
      </c>
    </row>
    <row r="4379" spans="1:16" hidden="1" x14ac:dyDescent="0.25">
      <c r="A4379" t="s">
        <v>6709</v>
      </c>
      <c r="B4379" t="str">
        <f>IF(COUNTIF(A:A,A4379)&gt;1,_xlfn.CONCAT(A4379," (",N4379,")"),A4379)</f>
        <v>Zhìpíng Xiāng</v>
      </c>
      <c r="C4379" t="str">
        <f>IF(COUNTIF(B:B,B4379)&gt;1,_xlfn.CONCAT(A4379," (",M4379,")"),B4379)</f>
        <v>Zhìpíng Xiāng</v>
      </c>
      <c r="D4379" t="s">
        <v>6710</v>
      </c>
      <c r="E4379" t="s">
        <v>11</v>
      </c>
      <c r="F4379" t="str">
        <f>_xlfn.CONCAT(D4379,", ",H4379,", ",I4379,", ","四川省")</f>
        <v>治平乡, 阆中市, 南充市, 四川省</v>
      </c>
      <c r="G4379">
        <v>6170</v>
      </c>
      <c r="H4379" t="s">
        <v>8321</v>
      </c>
      <c r="I4379" t="s">
        <v>8318</v>
      </c>
      <c r="J4379" t="e">
        <f>VLOOKUP(F4379,[1]!china_towns_second__2[[Column1]:[Y]],3,FALSE)</f>
        <v>#N/A</v>
      </c>
      <c r="K4379" t="e">
        <f>VLOOKUP(F4379,[1]!china_towns_second__2[[Column1]:[Y]],2,FALSE)</f>
        <v>#N/A</v>
      </c>
      <c r="L4379" t="s">
        <v>13602</v>
      </c>
      <c r="M4379" t="str">
        <f>VLOOKUP(H4379,CHOOSE({1,2},Table22[Native],Table22[Name]),2,0)</f>
        <v>Lángzhōng Shì</v>
      </c>
      <c r="N4379" s="15" t="str">
        <f>VLOOKUP(I4379,CHOOSE({1,2},Table22[Native],Table22[Name]),2,0)</f>
        <v>Nánchōng Shì</v>
      </c>
      <c r="O4379" s="15" t="str">
        <f t="shared" si="136"/>
        <v>Zhiping Xiang (Nánchōng Shì)</v>
      </c>
      <c r="P4379" s="15" t="str">
        <f t="shared" si="137"/>
        <v>Zhiping Xiang (Nánchōng Shì)</v>
      </c>
    </row>
    <row r="4380" spans="1:16" hidden="1" x14ac:dyDescent="0.25">
      <c r="A4380" t="s">
        <v>6056</v>
      </c>
      <c r="B4380" t="str">
        <f>IF(COUNTIF(A:A,A4380)&gt;1,_xlfn.CONCAT(A4380," (",N4380,")"),A4380)</f>
        <v>Zhōngbà Jiēdào</v>
      </c>
      <c r="C4380" t="str">
        <f>IF(COUNTIF(B:B,B4380)&gt;1,_xlfn.CONCAT(A4380," (",M4380,")"),B4380)</f>
        <v>Zhōngbà Jiēdào</v>
      </c>
      <c r="D4380" t="s">
        <v>6057</v>
      </c>
      <c r="E4380" t="s">
        <v>493</v>
      </c>
      <c r="F4380" t="str">
        <f>_xlfn.CONCAT(D4380,", ",H4380,", ",I4380,", ","四川省")</f>
        <v>中坝街道, 江油市, 绵阳市, 四川省</v>
      </c>
      <c r="G4380">
        <v>111711</v>
      </c>
      <c r="H4380" t="s">
        <v>8311</v>
      </c>
      <c r="I4380" t="s">
        <v>8307</v>
      </c>
      <c r="J4380" t="e">
        <f>VLOOKUP(F4380,[1]!china_towns_second__2[[Column1]:[Y]],3,FALSE)</f>
        <v>#N/A</v>
      </c>
      <c r="K4380" t="e">
        <f>VLOOKUP(F4380,[1]!china_towns_second__2[[Column1]:[Y]],2,FALSE)</f>
        <v>#N/A</v>
      </c>
      <c r="L4380" t="s">
        <v>13603</v>
      </c>
      <c r="M4380" t="str">
        <f>VLOOKUP(H4380,CHOOSE({1,2},Table22[Native],Table22[Name]),2,0)</f>
        <v>Jiāngyóu Shì</v>
      </c>
      <c r="N4380" s="15" t="str">
        <f>VLOOKUP(I4380,CHOOSE({1,2},Table22[Native],Table22[Name]),2,0)</f>
        <v>Miányáng Shì</v>
      </c>
      <c r="O4380" s="15" t="str">
        <f t="shared" si="136"/>
        <v>Zhongba Jiedao (Miányáng Shì)</v>
      </c>
      <c r="P4380" s="15" t="str">
        <f t="shared" si="137"/>
        <v>Zhongba Jiedao (Miányáng Shì)</v>
      </c>
    </row>
    <row r="4381" spans="1:16" hidden="1" x14ac:dyDescent="0.25">
      <c r="A4381" t="s">
        <v>5125</v>
      </c>
      <c r="B4381" t="str">
        <f>IF(COUNTIF(A:A,A4381)&gt;1,_xlfn.CONCAT(A4381," (",N4381,")"),A4381)</f>
        <v>Zhōngbà Xiāng (Liángshān Yízú Zìzhìzhōu)</v>
      </c>
      <c r="C4381" t="str">
        <f>IF(COUNTIF(B:B,B4381)&gt;1,_xlfn.CONCAT(A4381," (",M4381,")"),B4381)</f>
        <v>Zhōngbà Xiāng (Liángshān Yízú Zìzhìzhōu)</v>
      </c>
      <c r="D4381" t="s">
        <v>5126</v>
      </c>
      <c r="E4381" t="s">
        <v>11</v>
      </c>
      <c r="F4381" t="str">
        <f>_xlfn.CONCAT(D4381,", ",H4381,", ",I4381,", ","四川省")</f>
        <v>中坝乡, 西昌市, 凉山彝族自治州, 四川省</v>
      </c>
      <c r="G4381">
        <v>9549</v>
      </c>
      <c r="H4381" t="s">
        <v>8284</v>
      </c>
      <c r="I4381" t="s">
        <v>8271</v>
      </c>
      <c r="J4381" t="e">
        <f>VLOOKUP(F4381,[1]!china_towns_second__2[[Column1]:[Y]],3,FALSE)</f>
        <v>#N/A</v>
      </c>
      <c r="K4381" t="e">
        <f>VLOOKUP(F4381,[1]!china_towns_second__2[[Column1]:[Y]],2,FALSE)</f>
        <v>#N/A</v>
      </c>
      <c r="L4381" t="s">
        <v>14529</v>
      </c>
      <c r="M4381" t="str">
        <f>VLOOKUP(H4381,CHOOSE({1,2},Table22[Native],Table22[Name]),2,0)</f>
        <v>Xīchāng Shì</v>
      </c>
      <c r="N4381" s="15" t="str">
        <f>VLOOKUP(I4381,CHOOSE({1,2},Table22[Native],Table22[Name]),2,0)</f>
        <v>Liángshān Yízú Zìzhìzhōu</v>
      </c>
      <c r="O4381" s="15" t="str">
        <f t="shared" si="136"/>
        <v>Zhongba Xiang (Liangshan Yizu Zizhizhou) (Liángshān Yízú Zìzhìzhōu)</v>
      </c>
      <c r="P4381" s="15" t="str">
        <f t="shared" si="137"/>
        <v>Zhongba Xiang (Liangshan Yizu Zizhizhou) (Liángshān Yízú Zìzhìzhōu)</v>
      </c>
    </row>
    <row r="4382" spans="1:16" hidden="1" x14ac:dyDescent="0.25">
      <c r="A4382" t="s">
        <v>5125</v>
      </c>
      <c r="B4382" t="str">
        <f>IF(COUNTIF(A:A,A4382)&gt;1,_xlfn.CONCAT(A4382," (",N4382,")"),A4382)</f>
        <v>Zhōngbà Xiāng (Nánchōng Shì)</v>
      </c>
      <c r="C4382" t="str">
        <f>IF(COUNTIF(B:B,B4382)&gt;1,_xlfn.CONCAT(A4382," (",M4382,")"),B4382)</f>
        <v>Zhōngbà Xiāng (Nánchōng Shì)</v>
      </c>
      <c r="D4382" t="s">
        <v>5126</v>
      </c>
      <c r="E4382" t="s">
        <v>11</v>
      </c>
      <c r="F4382" t="str">
        <f>_xlfn.CONCAT(D4382,", ",H4382,", ",I4382,", ","四川省")</f>
        <v>中坝乡, 仪陇县, 南充市, 四川省</v>
      </c>
      <c r="G4382">
        <v>10961</v>
      </c>
      <c r="H4382" t="s">
        <v>8326</v>
      </c>
      <c r="I4382" t="s">
        <v>8318</v>
      </c>
      <c r="J4382" t="e">
        <f>VLOOKUP(F4382,[1]!china_towns_second__2[[Column1]:[Y]],3,FALSE)</f>
        <v>#N/A</v>
      </c>
      <c r="K4382" t="e">
        <f>VLOOKUP(F4382,[1]!china_towns_second__2[[Column1]:[Y]],2,FALSE)</f>
        <v>#N/A</v>
      </c>
      <c r="L4382" t="s">
        <v>14530</v>
      </c>
      <c r="M4382" t="str">
        <f>VLOOKUP(H4382,CHOOSE({1,2},Table22[Native],Table22[Name]),2,0)</f>
        <v>Yílŏng Xiàn</v>
      </c>
      <c r="N4382" s="15" t="str">
        <f>VLOOKUP(I4382,CHOOSE({1,2},Table22[Native],Table22[Name]),2,0)</f>
        <v>Nánchōng Shì</v>
      </c>
      <c r="O4382" s="15" t="str">
        <f t="shared" si="136"/>
        <v>Zhongba Xiang (Nanchong Shi) (Nánchōng Shì)</v>
      </c>
      <c r="P4382" s="15" t="str">
        <f t="shared" si="137"/>
        <v>Zhongba Xiang (Nanchong Shi) (Nánchōng Shì)</v>
      </c>
    </row>
    <row r="4383" spans="1:16" hidden="1" x14ac:dyDescent="0.25">
      <c r="A4383" t="s">
        <v>5125</v>
      </c>
      <c r="B4383" t="str">
        <f>IF(COUNTIF(A:A,A4383)&gt;1,_xlfn.CONCAT(A4383," (",N4383,")"),A4383)</f>
        <v>Zhōngbà Xiāng (Pānzhīhuā Shì)</v>
      </c>
      <c r="C4383" t="str">
        <f>IF(COUNTIF(B:B,B4383)&gt;1,_xlfn.CONCAT(A4383," (",M4383,")"),B4383)</f>
        <v>Zhōngbà Xiāng (Pānzhīhuā Shì)</v>
      </c>
      <c r="D4383" t="s">
        <v>5126</v>
      </c>
      <c r="E4383" t="s">
        <v>11</v>
      </c>
      <c r="F4383" t="str">
        <f>_xlfn.CONCAT(D4383,", ",H4383,", ",I4383,", ","四川省")</f>
        <v>中坝乡, 仁和区, 攀枝花市, 四川省</v>
      </c>
      <c r="G4383">
        <v>9594</v>
      </c>
      <c r="H4383" t="s">
        <v>8338</v>
      </c>
      <c r="I4383" t="s">
        <v>8335</v>
      </c>
      <c r="J4383" t="e">
        <f>VLOOKUP(F4383,[1]!china_towns_second__2[[Column1]:[Y]],3,FALSE)</f>
        <v>#N/A</v>
      </c>
      <c r="K4383" t="e">
        <f>VLOOKUP(F4383,[1]!china_towns_second__2[[Column1]:[Y]],2,FALSE)</f>
        <v>#N/A</v>
      </c>
      <c r="L4383" t="s">
        <v>14531</v>
      </c>
      <c r="M4383" t="str">
        <f>VLOOKUP(H4383,CHOOSE({1,2},Table22[Native],Table22[Name]),2,0)</f>
        <v>Rénhé Qū</v>
      </c>
      <c r="N4383" s="15" t="str">
        <f>VLOOKUP(I4383,CHOOSE({1,2},Table22[Native],Table22[Name]),2,0)</f>
        <v>Pānzhīhuā Shì</v>
      </c>
      <c r="O4383" s="15" t="str">
        <f t="shared" si="136"/>
        <v>Zhongba Xiang (Panzhihua Shi) (Pānzhīhuā Shì)</v>
      </c>
      <c r="P4383" s="15" t="str">
        <f t="shared" si="137"/>
        <v>Zhongba Xiang (Panzhihua Shi) (Pānzhīhuā Shì)</v>
      </c>
    </row>
    <row r="4384" spans="1:16" hidden="1" x14ac:dyDescent="0.25">
      <c r="A4384" t="s">
        <v>5593</v>
      </c>
      <c r="B4384" t="str">
        <f>IF(COUNTIF(A:A,A4384)&gt;1,_xlfn.CONCAT(A4384," (",N4384,")"),A4384)</f>
        <v>Zhōngbăo Zhèn</v>
      </c>
      <c r="C4384" t="str">
        <f>IF(COUNTIF(B:B,B4384)&gt;1,_xlfn.CONCAT(A4384," (",M4384,")"),B4384)</f>
        <v>Zhōngbăo Zhèn</v>
      </c>
      <c r="D4384" t="s">
        <v>5594</v>
      </c>
      <c r="E4384" t="s">
        <v>7</v>
      </c>
      <c r="F4384" t="str">
        <f>_xlfn.CONCAT(D4384,", ",H4384,", ",I4384,", ","四川省")</f>
        <v>中保镇, 洪雅县, 眉山市, 四川省</v>
      </c>
      <c r="G4384">
        <v>17700</v>
      </c>
      <c r="H4384" t="s">
        <v>8302</v>
      </c>
      <c r="I4384" t="s">
        <v>8299</v>
      </c>
      <c r="J4384">
        <f>VLOOKUP(F4384,[1]!china_towns_second__2[[Column1]:[Y]],3,FALSE)</f>
        <v>29.887864308150402</v>
      </c>
      <c r="K4384">
        <f>VLOOKUP(F4384,[1]!china_towns_second__2[[Column1]:[Y]],2,FALSE)</f>
        <v>103.2585759</v>
      </c>
      <c r="L4384" t="s">
        <v>13604</v>
      </c>
      <c r="M4384" t="str">
        <f>VLOOKUP(H4384,CHOOSE({1,2},Table22[Native],Table22[Name]),2,0)</f>
        <v>Hóngyă Xiàn</v>
      </c>
      <c r="N4384" s="15" t="str">
        <f>VLOOKUP(I4384,CHOOSE({1,2},Table22[Native],Table22[Name]),2,0)</f>
        <v>Méishān Shì</v>
      </c>
      <c r="O4384" s="15" t="str">
        <f t="shared" si="136"/>
        <v>Zhongbao Zhen (Méishān Shì)</v>
      </c>
      <c r="P4384" s="15" t="str">
        <f t="shared" si="137"/>
        <v>Zhongbao Zhen (Méishān Shì)</v>
      </c>
    </row>
    <row r="4385" spans="1:16" hidden="1" x14ac:dyDescent="0.25">
      <c r="A4385" t="s">
        <v>5127</v>
      </c>
      <c r="B4385" t="str">
        <f>IF(COUNTIF(A:A,A4385)&gt;1,_xlfn.CONCAT(A4385," (",N4385,")"),A4385)</f>
        <v>Zhōngchăng Xiāng</v>
      </c>
      <c r="C4385" t="str">
        <f>IF(COUNTIF(B:B,B4385)&gt;1,_xlfn.CONCAT(A4385," (",M4385,")"),B4385)</f>
        <v>Zhōngchăng Xiāng</v>
      </c>
      <c r="D4385" t="s">
        <v>5128</v>
      </c>
      <c r="E4385" t="s">
        <v>11</v>
      </c>
      <c r="F4385" t="str">
        <f>_xlfn.CONCAT(D4385,", ",H4385,", ",I4385,", ","四川省")</f>
        <v>中厂乡, 会理县, 凉山彝族自治州, 四川省</v>
      </c>
      <c r="G4385">
        <v>6061</v>
      </c>
      <c r="H4385" t="s">
        <v>8276</v>
      </c>
      <c r="I4385" t="s">
        <v>8271</v>
      </c>
      <c r="J4385" t="e">
        <f>VLOOKUP(F4385,[1]!china_towns_second__2[[Column1]:[Y]],3,FALSE)</f>
        <v>#N/A</v>
      </c>
      <c r="K4385" t="e">
        <f>VLOOKUP(F4385,[1]!china_towns_second__2[[Column1]:[Y]],2,FALSE)</f>
        <v>#N/A</v>
      </c>
      <c r="L4385" t="s">
        <v>13605</v>
      </c>
      <c r="M4385" t="str">
        <f>VLOOKUP(H4385,CHOOSE({1,2},Table22[Native],Table22[Name]),2,0)</f>
        <v>Huìlĭ Xiàn</v>
      </c>
      <c r="N4385" s="15" t="str">
        <f>VLOOKUP(I4385,CHOOSE({1,2},Table22[Native],Table22[Name]),2,0)</f>
        <v>Liángshān Yízú Zìzhìzhōu</v>
      </c>
      <c r="O4385" s="15" t="str">
        <f t="shared" si="136"/>
        <v>Zhongchang Xiang (Liángshān Yízú Zìzhìzhōu)</v>
      </c>
      <c r="P4385" s="15" t="str">
        <f t="shared" si="137"/>
        <v>Zhongchang Xiang (Liángshān Yízú Zìzhìzhōu)</v>
      </c>
    </row>
    <row r="4386" spans="1:16" hidden="1" x14ac:dyDescent="0.25">
      <c r="A4386" t="s">
        <v>6711</v>
      </c>
      <c r="B4386" t="str">
        <f>IF(COUNTIF(A:A,A4386)&gt;1,_xlfn.CONCAT(A4386," (",N4386,")"),A4386)</f>
        <v>Zhōngchéng Jiēdào</v>
      </c>
      <c r="C4386" t="str">
        <f>IF(COUNTIF(B:B,B4386)&gt;1,_xlfn.CONCAT(A4386," (",M4386,")"),B4386)</f>
        <v>Zhōngchéng Jiēdào</v>
      </c>
      <c r="D4386" t="s">
        <v>6712</v>
      </c>
      <c r="E4386" t="s">
        <v>493</v>
      </c>
      <c r="F4386" t="str">
        <f>_xlfn.CONCAT(D4386,", ",H4386,", ",I4386,", ","四川省")</f>
        <v>中城街道, 顺庆区, 南充市, 四川省</v>
      </c>
      <c r="G4386">
        <v>74005</v>
      </c>
      <c r="H4386" t="s">
        <v>8324</v>
      </c>
      <c r="I4386" t="s">
        <v>8318</v>
      </c>
      <c r="J4386">
        <f>VLOOKUP(F4386,[1]!china_towns_second__2[[Column1]:[Y]],3,FALSE)</f>
        <v>30.796813351665001</v>
      </c>
      <c r="K4386">
        <f>VLOOKUP(F4386,[1]!china_towns_second__2[[Column1]:[Y]],2,FALSE)</f>
        <v>106.0815542</v>
      </c>
      <c r="L4386" t="s">
        <v>13606</v>
      </c>
      <c r="M4386" t="str">
        <f>VLOOKUP(H4386,CHOOSE({1,2},Table22[Native],Table22[Name]),2,0)</f>
        <v>Shùnqìng Qū</v>
      </c>
      <c r="N4386" s="15" t="str">
        <f>VLOOKUP(I4386,CHOOSE({1,2},Table22[Native],Table22[Name]),2,0)</f>
        <v>Nánchōng Shì</v>
      </c>
      <c r="O4386" s="15" t="str">
        <f t="shared" si="136"/>
        <v>Zhongcheng Jiedao (Nánchōng Shì)</v>
      </c>
      <c r="P4386" s="15" t="str">
        <f t="shared" si="137"/>
        <v>Zhongcheng Jiedao (Nánchōng Shì)</v>
      </c>
    </row>
    <row r="4387" spans="1:16" hidden="1" x14ac:dyDescent="0.25">
      <c r="A4387" t="s">
        <v>7718</v>
      </c>
      <c r="B4387" t="str">
        <f>IF(COUNTIF(A:A,A4387)&gt;1,_xlfn.CONCAT(A4387," (",N4387,")"),A4387)</f>
        <v>Zhōngdū Zhèn</v>
      </c>
      <c r="C4387" t="str">
        <f>IF(COUNTIF(B:B,B4387)&gt;1,_xlfn.CONCAT(A4387," (",M4387,")"),B4387)</f>
        <v>Zhōngdū Zhèn</v>
      </c>
      <c r="D4387" t="s">
        <v>7719</v>
      </c>
      <c r="E4387" t="s">
        <v>7</v>
      </c>
      <c r="F4387" t="str">
        <f>_xlfn.CONCAT(D4387,", ",H4387,", ",I4387,", ","四川省")</f>
        <v>中都镇, 屏山县, 宜宾市, 四川省</v>
      </c>
      <c r="G4387">
        <v>21193</v>
      </c>
      <c r="H4387" t="s">
        <v>8367</v>
      </c>
      <c r="I4387" t="s">
        <v>8359</v>
      </c>
      <c r="J4387">
        <f>VLOOKUP(F4387,[1]!china_towns_second__2[[Column1]:[Y]],3,FALSE)</f>
        <v>28.780500069536899</v>
      </c>
      <c r="K4387">
        <f>VLOOKUP(F4387,[1]!china_towns_second__2[[Column1]:[Y]],2,FALSE)</f>
        <v>103.824184</v>
      </c>
      <c r="L4387" t="s">
        <v>13607</v>
      </c>
      <c r="M4387" t="str">
        <f>VLOOKUP(H4387,CHOOSE({1,2},Table22[Native],Table22[Name]),2,0)</f>
        <v>Píngshān Xiàn</v>
      </c>
      <c r="N4387" s="15" t="str">
        <f>VLOOKUP(I4387,CHOOSE({1,2},Table22[Native],Table22[Name]),2,0)</f>
        <v>Yíbīn Shì</v>
      </c>
      <c r="O4387" s="15" t="str">
        <f t="shared" si="136"/>
        <v>Zhongdu Zhen (Yíbīn Shì)</v>
      </c>
      <c r="P4387" s="15" t="str">
        <f t="shared" si="137"/>
        <v>Zhongdu Zhen (Yíbīn Shì)</v>
      </c>
    </row>
    <row r="4388" spans="1:16" hidden="1" x14ac:dyDescent="0.25">
      <c r="A4388" t="s">
        <v>7426</v>
      </c>
      <c r="B4388" t="str">
        <f>IF(COUNTIF(A:A,A4388)&gt;1,_xlfn.CONCAT(A4388," (",N4388,")"),A4388)</f>
        <v>Zhōngfēng Zhèn</v>
      </c>
      <c r="C4388" t="str">
        <f>IF(COUNTIF(B:B,B4388)&gt;1,_xlfn.CONCAT(A4388," (",M4388,")"),B4388)</f>
        <v>Zhōngfēng Zhèn</v>
      </c>
      <c r="D4388" t="s">
        <v>7427</v>
      </c>
      <c r="E4388" t="s">
        <v>7</v>
      </c>
      <c r="F4388" t="str">
        <f>_xlfn.CONCAT(D4388,", ",H4388,", ",I4388,", ","四川省")</f>
        <v>中峰镇, 名山区, 雅安市, 四川省</v>
      </c>
      <c r="G4388">
        <v>12550</v>
      </c>
      <c r="H4388" t="s">
        <v>8353</v>
      </c>
      <c r="I4388" t="s">
        <v>8349</v>
      </c>
      <c r="J4388">
        <f>VLOOKUP(F4388,[1]!china_towns_second__2[[Column1]:[Y]],3,FALSE)</f>
        <v>30.200945171085301</v>
      </c>
      <c r="K4388">
        <f>VLOOKUP(F4388,[1]!china_towns_second__2[[Column1]:[Y]],2,FALSE)</f>
        <v>103.1866691</v>
      </c>
      <c r="L4388" t="s">
        <v>13608</v>
      </c>
      <c r="M4388" t="str">
        <f>VLOOKUP(H4388,CHOOSE({1,2},Table22[Native],Table22[Name]),2,0)</f>
        <v>Míngshān Qū</v>
      </c>
      <c r="N4388" s="15" t="str">
        <f>VLOOKUP(I4388,CHOOSE({1,2},Table22[Native],Table22[Name]),2,0)</f>
        <v>Yă'ān Shì</v>
      </c>
      <c r="O4388" s="15" t="str">
        <f t="shared" si="136"/>
        <v>Zhongfeng Zhen (Yă'ān Shì)</v>
      </c>
      <c r="P4388" s="15" t="str">
        <f t="shared" si="137"/>
        <v>Zhongfeng Zhen (Yă'ān Shì)</v>
      </c>
    </row>
    <row r="4389" spans="1:16" hidden="1" x14ac:dyDescent="0.25">
      <c r="A4389" t="s">
        <v>1420</v>
      </c>
      <c r="B4389" t="str">
        <f>IF(COUNTIF(A:A,A4389)&gt;1,_xlfn.CONCAT(A4389," (",N4389,")"),A4389)</f>
        <v>Zhōnghé Jiēdào</v>
      </c>
      <c r="C4389" t="str">
        <f>IF(COUNTIF(B:B,B4389)&gt;1,_xlfn.CONCAT(A4389," (",M4389,")"),B4389)</f>
        <v>Zhōnghé Jiēdào</v>
      </c>
      <c r="D4389" t="s">
        <v>1421</v>
      </c>
      <c r="E4389" t="s">
        <v>493</v>
      </c>
      <c r="F4389" t="str">
        <f>_xlfn.CONCAT(D4389,", ",H4389,", ",I4389,", ","四川省")</f>
        <v>中和街道, 双流区, 成都市, 四川省</v>
      </c>
      <c r="G4389">
        <v>84936</v>
      </c>
      <c r="H4389" t="s">
        <v>8196</v>
      </c>
      <c r="I4389" t="s">
        <v>8180</v>
      </c>
      <c r="J4389">
        <f>VLOOKUP(F4389,[1]!china_towns_second__2[[Column1]:[Y]],3,FALSE)</f>
        <v>30.549250954703702</v>
      </c>
      <c r="K4389">
        <f>VLOOKUP(F4389,[1]!china_towns_second__2[[Column1]:[Y]],2,FALSE)</f>
        <v>104.09645260000001</v>
      </c>
      <c r="L4389" t="s">
        <v>13609</v>
      </c>
      <c r="M4389" t="str">
        <f>VLOOKUP(H4389,CHOOSE({1,2},Table22[Native],Table22[Name]),2,0)</f>
        <v>Shuāngliú Qū</v>
      </c>
      <c r="N4389" s="15" t="str">
        <f>VLOOKUP(I4389,CHOOSE({1,2},Table22[Native],Table22[Name]),2,0)</f>
        <v>Chéngdū Shì</v>
      </c>
      <c r="O4389" s="15" t="str">
        <f t="shared" si="136"/>
        <v>Zhonghe Jiedao (Chéngdū Shì)</v>
      </c>
      <c r="P4389" s="15" t="str">
        <f t="shared" si="137"/>
        <v>Zhonghe Jiedao (Chéngdū Shì)</v>
      </c>
    </row>
    <row r="4390" spans="1:16" hidden="1" x14ac:dyDescent="0.25">
      <c r="A4390" t="s">
        <v>2004</v>
      </c>
      <c r="B4390" t="str">
        <f>IF(COUNTIF(A:A,A4390)&gt;1,_xlfn.CONCAT(A4390," (",N4390,")"),A4390)</f>
        <v>Zhōnghé Xiāng</v>
      </c>
      <c r="C4390" t="str">
        <f>IF(COUNTIF(B:B,B4390)&gt;1,_xlfn.CONCAT(A4390," (",M4390,")"),B4390)</f>
        <v>Zhōnghé Xiāng</v>
      </c>
      <c r="D4390" t="s">
        <v>2005</v>
      </c>
      <c r="E4390" t="s">
        <v>11</v>
      </c>
      <c r="F4390" t="str">
        <f>_xlfn.CONCAT(D4390,", ",H4390,", ",I4390,", ","四川省")</f>
        <v>中和乡, 大竹县, 达州市, 四川省</v>
      </c>
      <c r="G4390">
        <v>6437</v>
      </c>
      <c r="H4390" t="s">
        <v>8204</v>
      </c>
      <c r="I4390" t="s">
        <v>8202</v>
      </c>
      <c r="J4390" t="e">
        <f>VLOOKUP(F4390,[1]!china_towns_second__2[[Column1]:[Y]],3,FALSE)</f>
        <v>#N/A</v>
      </c>
      <c r="K4390" t="e">
        <f>VLOOKUP(F4390,[1]!china_towns_second__2[[Column1]:[Y]],2,FALSE)</f>
        <v>#N/A</v>
      </c>
      <c r="L4390" t="s">
        <v>13610</v>
      </c>
      <c r="M4390" t="str">
        <f>VLOOKUP(H4390,CHOOSE({1,2},Table22[Native],Table22[Name]),2,0)</f>
        <v>Dàzhú Xiàn</v>
      </c>
      <c r="N4390" s="15" t="str">
        <f>VLOOKUP(I4390,CHOOSE({1,2},Table22[Native],Table22[Name]),2,0)</f>
        <v>Dázhōu Shì</v>
      </c>
      <c r="O4390" s="15" t="str">
        <f t="shared" si="136"/>
        <v>Zhonghe Xiang (Dázhōu Shì)</v>
      </c>
      <c r="P4390" s="15" t="str">
        <f t="shared" si="137"/>
        <v>Zhonghe Xiang (Dázhōu Shì)</v>
      </c>
    </row>
    <row r="4391" spans="1:16" hidden="1" x14ac:dyDescent="0.25">
      <c r="A4391" t="s">
        <v>3613</v>
      </c>
      <c r="B4391" t="str">
        <f>IF(COUNTIF(A:A,A4391)&gt;1,_xlfn.CONCAT(A4391," (",N4391,")"),A4391)</f>
        <v>Zhōnghé Zhèn (Guăng'ān Shì)</v>
      </c>
      <c r="C4391" t="str">
        <f>IF(COUNTIF(B:B,B4391)&gt;1,_xlfn.CONCAT(A4391," (",M4391,")"),B4391)</f>
        <v>Zhōnghé Zhèn (Guăng'ān Shì)</v>
      </c>
      <c r="D4391" t="s">
        <v>3614</v>
      </c>
      <c r="E4391" t="s">
        <v>7</v>
      </c>
      <c r="F4391" t="str">
        <f>_xlfn.CONCAT(D4391,", ",H4391,", ",I4391,", ","四川省")</f>
        <v>中和镇, 岳池县, 广安市, 四川省</v>
      </c>
      <c r="G4391">
        <v>20738</v>
      </c>
      <c r="H4391" t="s">
        <v>8245</v>
      </c>
      <c r="I4391" t="s">
        <v>8239</v>
      </c>
      <c r="J4391">
        <f>VLOOKUP(F4391,[1]!china_towns_second__2[[Column1]:[Y]],3,FALSE)</f>
        <v>30.339437534099201</v>
      </c>
      <c r="K4391">
        <f>VLOOKUP(F4391,[1]!china_towns_second__2[[Column1]:[Y]],2,FALSE)</f>
        <v>106.644549</v>
      </c>
      <c r="L4391" t="s">
        <v>14532</v>
      </c>
      <c r="M4391" t="str">
        <f>VLOOKUP(H4391,CHOOSE({1,2},Table22[Native],Table22[Name]),2,0)</f>
        <v>Yuèchí Xiàn</v>
      </c>
      <c r="N4391" s="15" t="str">
        <f>VLOOKUP(I4391,CHOOSE({1,2},Table22[Native],Table22[Name]),2,0)</f>
        <v>Guăng'ān Shì</v>
      </c>
      <c r="O4391" s="15" t="str">
        <f t="shared" si="136"/>
        <v>Zhonghe Zhen (Guang'an Shi) (Guăng'ān Shì)</v>
      </c>
      <c r="P4391" s="15" t="str">
        <f t="shared" si="137"/>
        <v>Zhonghe Zhen (Guang'an Shi) (Guăng'ān Shì)</v>
      </c>
    </row>
    <row r="4392" spans="1:16" hidden="1" x14ac:dyDescent="0.25">
      <c r="A4392" t="s">
        <v>3613</v>
      </c>
      <c r="B4392" t="str">
        <f>IF(COUNTIF(A:A,A4392)&gt;1,_xlfn.CONCAT(A4392," (",N4392,")"),A4392)</f>
        <v>Zhōnghé Zhèn (Zīyáng Shì)</v>
      </c>
      <c r="C4392" t="str">
        <f>IF(COUNTIF(B:B,B4392)&gt;1,_xlfn.CONCAT(A4392," (",M4392,")"),B4392)</f>
        <v>Zhōnghé Zhèn (Zīyáng Shì)</v>
      </c>
      <c r="D4392" t="s">
        <v>3614</v>
      </c>
      <c r="E4392" t="s">
        <v>7</v>
      </c>
      <c r="F4392" t="str">
        <f>_xlfn.CONCAT(D4392,", ",H4392,", ",I4392,", ","四川省")</f>
        <v>中和镇, 雁江区, 资阳市, 四川省</v>
      </c>
      <c r="G4392">
        <v>43443</v>
      </c>
      <c r="H4392" t="s">
        <v>8382</v>
      </c>
      <c r="I4392" t="s">
        <v>8379</v>
      </c>
      <c r="J4392">
        <f>VLOOKUP(F4392,[1]!china_towns_second__2[[Column1]:[Y]],3,FALSE)</f>
        <v>30.147045883567198</v>
      </c>
      <c r="K4392">
        <f>VLOOKUP(F4392,[1]!china_towns_second__2[[Column1]:[Y]],2,FALSE)</f>
        <v>104.8181553</v>
      </c>
      <c r="L4392" t="s">
        <v>14533</v>
      </c>
      <c r="M4392" t="str">
        <f>VLOOKUP(H4392,CHOOSE({1,2},Table22[Native],Table22[Name]),2,0)</f>
        <v>Yànjiāng Qū</v>
      </c>
      <c r="N4392" s="15" t="str">
        <f>VLOOKUP(I4392,CHOOSE({1,2},Table22[Native],Table22[Name]),2,0)</f>
        <v>Zīyáng Shì</v>
      </c>
      <c r="O4392" s="15" t="str">
        <f t="shared" si="136"/>
        <v>Zhonghe Zhen (Ziyang Shi) (Zīyáng Shì)</v>
      </c>
      <c r="P4392" s="15" t="str">
        <f t="shared" si="137"/>
        <v>Zhonghe Zhen (Ziyang Shi) (Zīyáng Shì)</v>
      </c>
    </row>
    <row r="4393" spans="1:16" hidden="1" x14ac:dyDescent="0.25">
      <c r="A4393" t="s">
        <v>8136</v>
      </c>
      <c r="B4393" t="str">
        <f>IF(COUNTIF(A:A,A4393)&gt;1,_xlfn.CONCAT(A4393," (",N4393,")"),A4393)</f>
        <v>Zhōnghéchăng Zhèn</v>
      </c>
      <c r="C4393" t="str">
        <f>IF(COUNTIF(B:B,B4393)&gt;1,_xlfn.CONCAT(A4393," (",M4393,")"),B4393)</f>
        <v>Zhōnghéchăng Zhèn</v>
      </c>
      <c r="D4393" t="s">
        <v>8137</v>
      </c>
      <c r="E4393" t="s">
        <v>7</v>
      </c>
      <c r="F4393" t="str">
        <f>_xlfn.CONCAT(D4393,", ",H4393,", ",I4393,", ","四川省")</f>
        <v>中和场镇, 乐至县, 资阳市, 四川省</v>
      </c>
      <c r="G4393">
        <v>14051</v>
      </c>
      <c r="H4393" t="s">
        <v>8381</v>
      </c>
      <c r="I4393" t="s">
        <v>8379</v>
      </c>
      <c r="J4393">
        <f>VLOOKUP(F4393,[1]!china_towns_second__2[[Column1]:[Y]],3,FALSE)</f>
        <v>30.506706766054201</v>
      </c>
      <c r="K4393">
        <f>VLOOKUP(F4393,[1]!china_towns_second__2[[Column1]:[Y]],2,FALSE)</f>
        <v>105.028306</v>
      </c>
      <c r="L4393" t="s">
        <v>13611</v>
      </c>
      <c r="M4393" t="str">
        <f>VLOOKUP(H4393,CHOOSE({1,2},Table22[Native],Table22[Name]),2,0)</f>
        <v>Lèzhì Xiàn</v>
      </c>
      <c r="N4393" s="15" t="str">
        <f>VLOOKUP(I4393,CHOOSE({1,2},Table22[Native],Table22[Name]),2,0)</f>
        <v>Zīyáng Shì</v>
      </c>
      <c r="O4393" s="15" t="str">
        <f t="shared" si="136"/>
        <v>Zhonghechang Zhen (Zīyáng Shì)</v>
      </c>
      <c r="P4393" s="15" t="str">
        <f t="shared" si="137"/>
        <v>Zhonghechang Zhen (Zīyáng Shì)</v>
      </c>
    </row>
    <row r="4394" spans="1:16" hidden="1" x14ac:dyDescent="0.25">
      <c r="A4394" t="s">
        <v>2006</v>
      </c>
      <c r="B4394" t="str">
        <f>IF(COUNTIF(A:A,A4394)&gt;1,_xlfn.CONCAT(A4394," (",N4394,")"),A4394)</f>
        <v>Zhōnghuá Zhèn</v>
      </c>
      <c r="C4394" t="str">
        <f>IF(COUNTIF(B:B,B4394)&gt;1,_xlfn.CONCAT(A4394," (",M4394,")"),B4394)</f>
        <v>Zhōnghuá Zhèn</v>
      </c>
      <c r="D4394" t="s">
        <v>2007</v>
      </c>
      <c r="E4394" t="s">
        <v>7</v>
      </c>
      <c r="F4394" t="str">
        <f>_xlfn.CONCAT(D4394,", ",H4394,", ",I4394,", ","四川省")</f>
        <v>中华镇, 大竹县, 达州市, 四川省</v>
      </c>
      <c r="G4394">
        <v>7225</v>
      </c>
      <c r="H4394" t="s">
        <v>8204</v>
      </c>
      <c r="I4394" t="s">
        <v>8202</v>
      </c>
      <c r="J4394">
        <f>VLOOKUP(F4394,[1]!china_towns_second__2[[Column1]:[Y]],3,FALSE)</f>
        <v>30.829883980562901</v>
      </c>
      <c r="K4394">
        <f>VLOOKUP(F4394,[1]!china_towns_second__2[[Column1]:[Y]],2,FALSE)</f>
        <v>107.1599798</v>
      </c>
      <c r="L4394" t="s">
        <v>13612</v>
      </c>
      <c r="M4394" t="str">
        <f>VLOOKUP(H4394,CHOOSE({1,2},Table22[Native],Table22[Name]),2,0)</f>
        <v>Dàzhú Xiàn</v>
      </c>
      <c r="N4394" s="15" t="str">
        <f>VLOOKUP(I4394,CHOOSE({1,2},Table22[Native],Table22[Name]),2,0)</f>
        <v>Dázhōu Shì</v>
      </c>
      <c r="O4394" s="15" t="str">
        <f t="shared" si="136"/>
        <v>Zhonghua Zhen (Dázhōu Shì)</v>
      </c>
      <c r="P4394" s="15" t="str">
        <f t="shared" si="137"/>
        <v>Zhonghua Zhen (Dázhōu Shì)</v>
      </c>
    </row>
    <row r="4395" spans="1:16" hidden="1" x14ac:dyDescent="0.25">
      <c r="A4395" t="s">
        <v>7428</v>
      </c>
      <c r="B4395" t="str">
        <f>IF(COUNTIF(A:A,A4395)&gt;1,_xlfn.CONCAT(A4395," (",N4395,")"),A4395)</f>
        <v>Zhōnglĭ Zhèn</v>
      </c>
      <c r="C4395" t="str">
        <f>IF(COUNTIF(B:B,B4395)&gt;1,_xlfn.CONCAT(A4395," (",M4395,")"),B4395)</f>
        <v>Zhōnglĭ Zhèn</v>
      </c>
      <c r="D4395" t="s">
        <v>7429</v>
      </c>
      <c r="E4395" t="s">
        <v>7</v>
      </c>
      <c r="F4395" t="str">
        <f>_xlfn.CONCAT(D4395,", ",H4395,", ",I4395,", ","四川省")</f>
        <v>中里镇, 雨城区, 雅安市, 四川省</v>
      </c>
      <c r="G4395">
        <v>11547</v>
      </c>
      <c r="H4395" t="s">
        <v>8357</v>
      </c>
      <c r="I4395" t="s">
        <v>8349</v>
      </c>
      <c r="J4395">
        <f>VLOOKUP(F4395,[1]!china_towns_second__2[[Column1]:[Y]],3,FALSE)</f>
        <v>30.148689012715501</v>
      </c>
      <c r="K4395">
        <f>VLOOKUP(F4395,[1]!china_towns_second__2[[Column1]:[Y]],2,FALSE)</f>
        <v>103.0393954</v>
      </c>
      <c r="L4395" t="s">
        <v>13613</v>
      </c>
      <c r="M4395" t="str">
        <f>VLOOKUP(H4395,CHOOSE({1,2},Table22[Native],Table22[Name]),2,0)</f>
        <v>Yŭchéng Qū</v>
      </c>
      <c r="N4395" s="15" t="str">
        <f>VLOOKUP(I4395,CHOOSE({1,2},Table22[Native],Table22[Name]),2,0)</f>
        <v>Yă'ān Shì</v>
      </c>
      <c r="O4395" s="15" t="str">
        <f t="shared" si="136"/>
        <v>Zhongli Zhen (Yă'ān Shì)</v>
      </c>
      <c r="P4395" s="15" t="str">
        <f t="shared" si="137"/>
        <v>Zhongli Zhen (Yă'ān Shì)</v>
      </c>
    </row>
    <row r="4396" spans="1:16" hidden="1" x14ac:dyDescent="0.25">
      <c r="A4396" t="s">
        <v>6713</v>
      </c>
      <c r="B4396" t="str">
        <f>IF(COUNTIF(A:A,A4396)&gt;1,_xlfn.CONCAT(A4396," (",N4396,")"),A4396)</f>
        <v>Zhōnglĭng Xiāng</v>
      </c>
      <c r="C4396" t="str">
        <f>IF(COUNTIF(B:B,B4396)&gt;1,_xlfn.CONCAT(A4396," (",M4396,")"),B4396)</f>
        <v>Zhōnglĭng Xiāng</v>
      </c>
      <c r="D4396" t="s">
        <v>6714</v>
      </c>
      <c r="E4396" t="s">
        <v>11</v>
      </c>
      <c r="F4396" t="str">
        <f>_xlfn.CONCAT(D4396,", ",H4396,", ",I4396,", ","四川省")</f>
        <v>中岭乡, 西充县, 南充市, 四川省</v>
      </c>
      <c r="G4396">
        <v>7984</v>
      </c>
      <c r="H4396" t="s">
        <v>8325</v>
      </c>
      <c r="I4396" t="s">
        <v>8318</v>
      </c>
      <c r="J4396" t="e">
        <f>VLOOKUP(F4396,[1]!china_towns_second__2[[Column1]:[Y]],3,FALSE)</f>
        <v>#N/A</v>
      </c>
      <c r="K4396" t="e">
        <f>VLOOKUP(F4396,[1]!china_towns_second__2[[Column1]:[Y]],2,FALSE)</f>
        <v>#N/A</v>
      </c>
      <c r="L4396" t="s">
        <v>13614</v>
      </c>
      <c r="M4396" t="str">
        <f>VLOOKUP(H4396,CHOOSE({1,2},Table22[Native],Table22[Name]),2,0)</f>
        <v>Xīchōng Xiàn</v>
      </c>
      <c r="N4396" s="15" t="str">
        <f>VLOOKUP(I4396,CHOOSE({1,2},Table22[Native],Table22[Name]),2,0)</f>
        <v>Nánchōng Shì</v>
      </c>
      <c r="O4396" s="15" t="str">
        <f t="shared" si="136"/>
        <v>Zhongling Xiang (Nánchōng Shì)</v>
      </c>
      <c r="P4396" s="15" t="str">
        <f t="shared" si="137"/>
        <v>Zhongling Xiang (Nánchōng Shì)</v>
      </c>
    </row>
    <row r="4397" spans="1:16" hidden="1" x14ac:dyDescent="0.25">
      <c r="A4397" t="s">
        <v>2832</v>
      </c>
      <c r="B4397" t="str">
        <f>IF(COUNTIF(A:A,A4397)&gt;1,_xlfn.CONCAT(A4397," (",N4397,")"),A4397)</f>
        <v>Zhōnglù Xiāng</v>
      </c>
      <c r="C4397" t="str">
        <f>IF(COUNTIF(B:B,B4397)&gt;1,_xlfn.CONCAT(A4397," (",M4397,")"),B4397)</f>
        <v>Zhōnglù Xiāng</v>
      </c>
      <c r="D4397" t="s">
        <v>2833</v>
      </c>
      <c r="E4397" t="s">
        <v>11</v>
      </c>
      <c r="F4397" t="str">
        <f>_xlfn.CONCAT(D4397,", ",H4397,", ",I4397,", ","四川省")</f>
        <v>中路乡, 丹巴县, 甘孜藏族自治州, 四川省</v>
      </c>
      <c r="G4397">
        <v>2694</v>
      </c>
      <c r="H4397" t="s">
        <v>8222</v>
      </c>
      <c r="I4397" t="s">
        <v>8219</v>
      </c>
      <c r="J4397" t="e">
        <f>VLOOKUP(F4397,[1]!china_towns_second__2[[Column1]:[Y]],3,FALSE)</f>
        <v>#N/A</v>
      </c>
      <c r="K4397" t="e">
        <f>VLOOKUP(F4397,[1]!china_towns_second__2[[Column1]:[Y]],2,FALSE)</f>
        <v>#N/A</v>
      </c>
      <c r="L4397" t="s">
        <v>13615</v>
      </c>
      <c r="M4397" t="str">
        <f>VLOOKUP(H4397,CHOOSE({1,2},Table22[Native],Table22[Name]),2,0)</f>
        <v>Dānbā Xiàn</v>
      </c>
      <c r="N4397" s="15" t="str">
        <f>VLOOKUP(I4397,CHOOSE({1,2},Table22[Native],Table22[Name]),2,0)</f>
        <v>Gānzī Zàngzú Zìzhìzhōu</v>
      </c>
      <c r="O4397" s="15" t="str">
        <f t="shared" si="136"/>
        <v>Zhonglu Xiang (Gānzī Zàngzú Zìzhìzhōu)</v>
      </c>
      <c r="P4397" s="15" t="str">
        <f t="shared" si="137"/>
        <v>Zhonglu Xiang (Gānzī Zàngzú Zìzhìzhōu)</v>
      </c>
    </row>
    <row r="4398" spans="1:16" hidden="1" x14ac:dyDescent="0.25">
      <c r="A4398" t="s">
        <v>6715</v>
      </c>
      <c r="B4398" t="str">
        <f>IF(COUNTIF(A:A,A4398)&gt;1,_xlfn.CONCAT(A4398," (",N4398,")"),A4398)</f>
        <v>Zhōngnán Xiāng</v>
      </c>
      <c r="C4398" t="str">
        <f>IF(COUNTIF(B:B,B4398)&gt;1,_xlfn.CONCAT(A4398," (",M4398,")"),B4398)</f>
        <v>Zhōngnán Xiāng</v>
      </c>
      <c r="D4398" t="s">
        <v>6716</v>
      </c>
      <c r="E4398" t="s">
        <v>11</v>
      </c>
      <c r="F4398" t="str">
        <f>_xlfn.CONCAT(D4398,", ",H4398,", ",I4398,", ","四川省")</f>
        <v>中南乡, 西充县, 南充市, 四川省</v>
      </c>
      <c r="G4398">
        <v>4474</v>
      </c>
      <c r="H4398" t="s">
        <v>8325</v>
      </c>
      <c r="I4398" t="s">
        <v>8318</v>
      </c>
      <c r="J4398" t="e">
        <f>VLOOKUP(F4398,[1]!china_towns_second__2[[Column1]:[Y]],3,FALSE)</f>
        <v>#N/A</v>
      </c>
      <c r="K4398" t="e">
        <f>VLOOKUP(F4398,[1]!china_towns_second__2[[Column1]:[Y]],2,FALSE)</f>
        <v>#N/A</v>
      </c>
      <c r="L4398" t="s">
        <v>13616</v>
      </c>
      <c r="M4398" t="str">
        <f>VLOOKUP(H4398,CHOOSE({1,2},Table22[Native],Table22[Name]),2,0)</f>
        <v>Xīchōng Xiàn</v>
      </c>
      <c r="N4398" s="15" t="str">
        <f>VLOOKUP(I4398,CHOOSE({1,2},Table22[Native],Table22[Name]),2,0)</f>
        <v>Nánchōng Shì</v>
      </c>
      <c r="O4398" s="15" t="str">
        <f t="shared" si="136"/>
        <v>Zhongnan Xiang (Nánchōng Shì)</v>
      </c>
      <c r="P4398" s="15" t="str">
        <f t="shared" si="137"/>
        <v>Zhongnan Xiang (Nánchōng Shì)</v>
      </c>
    </row>
    <row r="4399" spans="1:16" hidden="1" x14ac:dyDescent="0.25">
      <c r="A4399" t="s">
        <v>2834</v>
      </c>
      <c r="B4399" t="str">
        <f>IF(COUNTIF(A:A,A4399)&gt;1,_xlfn.CONCAT(A4399," (",N4399,")"),A4399)</f>
        <v>Zhòngní Zhèn</v>
      </c>
      <c r="C4399" t="str">
        <f>IF(COUNTIF(B:B,B4399)&gt;1,_xlfn.CONCAT(A4399," (",M4399,")"),B4399)</f>
        <v>Zhòngní Zhèn</v>
      </c>
      <c r="D4399" t="s">
        <v>2835</v>
      </c>
      <c r="E4399" t="s">
        <v>7</v>
      </c>
      <c r="F4399" t="str">
        <f>_xlfn.CONCAT(D4399,", ",H4399,", ",I4399,", ","四川省")</f>
        <v>仲尼镇, 道孚县, 甘孜藏族自治州, 四川省</v>
      </c>
      <c r="G4399">
        <v>1154</v>
      </c>
      <c r="H4399" t="s">
        <v>8224</v>
      </c>
      <c r="I4399" t="s">
        <v>8219</v>
      </c>
      <c r="J4399">
        <f>VLOOKUP(F4399,[1]!china_towns_second__2[[Column1]:[Y]],3,FALSE)</f>
        <v>30.699825731842399</v>
      </c>
      <c r="K4399">
        <f>VLOOKUP(F4399,[1]!china_towns_second__2[[Column1]:[Y]],2,FALSE)</f>
        <v>100.96829649999999</v>
      </c>
      <c r="L4399" t="s">
        <v>13617</v>
      </c>
      <c r="M4399" t="str">
        <f>VLOOKUP(H4399,CHOOSE({1,2},Table22[Native],Table22[Name]),2,0)</f>
        <v>Dàofú Xiàn</v>
      </c>
      <c r="N4399" s="15" t="str">
        <f>VLOOKUP(I4399,CHOOSE({1,2},Table22[Native],Table22[Name]),2,0)</f>
        <v>Gānzī Zàngzú Zìzhìzhōu</v>
      </c>
      <c r="O4399" s="15" t="str">
        <f t="shared" si="136"/>
        <v>Zhongni Zhen (Gānzī Zàngzú Zìzhìzhōu)</v>
      </c>
      <c r="P4399" s="15" t="str">
        <f t="shared" si="137"/>
        <v>Zhongni Zhen (Gānzī Zàngzú Zìzhìzhōu)</v>
      </c>
    </row>
    <row r="4400" spans="1:16" hidden="1" x14ac:dyDescent="0.25">
      <c r="A4400" t="s">
        <v>5595</v>
      </c>
      <c r="B4400" t="str">
        <f>IF(COUNTIF(A:A,A4400)&gt;1,_xlfn.CONCAT(A4400," (",N4400,")"),A4400)</f>
        <v>Zhōngnóng Zhèn</v>
      </c>
      <c r="C4400" t="str">
        <f>IF(COUNTIF(B:B,B4400)&gt;1,_xlfn.CONCAT(A4400," (",M4400,")"),B4400)</f>
        <v>Zhōngnóng Zhèn</v>
      </c>
      <c r="D4400" t="s">
        <v>5596</v>
      </c>
      <c r="E4400" t="s">
        <v>7</v>
      </c>
      <c r="F4400" t="str">
        <f>_xlfn.CONCAT(D4400,", ",H4400,", ",I4400,", ","四川省")</f>
        <v>中农镇, 仁寿县, 眉山市, 四川省</v>
      </c>
      <c r="G4400">
        <v>13326</v>
      </c>
      <c r="H4400" t="s">
        <v>8305</v>
      </c>
      <c r="I4400" t="s">
        <v>8299</v>
      </c>
      <c r="J4400">
        <f>VLOOKUP(F4400,[1]!china_towns_second__2[[Column1]:[Y]],3,FALSE)</f>
        <v>29.940992479001299</v>
      </c>
      <c r="K4400">
        <f>VLOOKUP(F4400,[1]!china_towns_second__2[[Column1]:[Y]],2,FALSE)</f>
        <v>104.4198695</v>
      </c>
      <c r="L4400" t="s">
        <v>13618</v>
      </c>
      <c r="M4400" t="str">
        <f>VLOOKUP(H4400,CHOOSE({1,2},Table22[Native],Table22[Name]),2,0)</f>
        <v>Rénshòu Xiàn</v>
      </c>
      <c r="N4400" s="15" t="str">
        <f>VLOOKUP(I4400,CHOOSE({1,2},Table22[Native],Table22[Name]),2,0)</f>
        <v>Méishān Shì</v>
      </c>
      <c r="O4400" s="15" t="str">
        <f t="shared" si="136"/>
        <v>Zhongnong Zhen (Méishān Shì)</v>
      </c>
      <c r="P4400" s="15" t="str">
        <f t="shared" si="137"/>
        <v>Zhongnong Zhen (Méishān Shì)</v>
      </c>
    </row>
    <row r="4401" spans="1:16" hidden="1" x14ac:dyDescent="0.25">
      <c r="A4401" t="s">
        <v>3615</v>
      </c>
      <c r="B4401" t="str">
        <f>IF(COUNTIF(A:A,A4401)&gt;1,_xlfn.CONCAT(A4401," (",N4401,")"),A4401)</f>
        <v>Zhōngqiáo Jiēdào</v>
      </c>
      <c r="C4401" t="str">
        <f>IF(COUNTIF(B:B,B4401)&gt;1,_xlfn.CONCAT(A4401," (",M4401,")"),B4401)</f>
        <v>Zhōngqiáo Jiēdào</v>
      </c>
      <c r="D4401" t="s">
        <v>3616</v>
      </c>
      <c r="E4401" t="s">
        <v>493</v>
      </c>
      <c r="F4401" t="str">
        <f>_xlfn.CONCAT(D4401,", ",H4401,", ",I4401,", ","四川省")</f>
        <v>中桥街道, 广安区, 广安市, 四川省</v>
      </c>
      <c r="G4401">
        <v>19375</v>
      </c>
      <c r="H4401" t="s">
        <v>8240</v>
      </c>
      <c r="I4401" t="s">
        <v>8239</v>
      </c>
      <c r="J4401">
        <f>VLOOKUP(F4401,[1]!china_towns_second__2[[Column1]:[Y]],3,FALSE)</f>
        <v>30.455972873180901</v>
      </c>
      <c r="K4401">
        <f>VLOOKUP(F4401,[1]!china_towns_second__2[[Column1]:[Y]],2,FALSE)</f>
        <v>106.6586463</v>
      </c>
      <c r="L4401" t="s">
        <v>13619</v>
      </c>
      <c r="M4401" t="str">
        <f>VLOOKUP(H4401,CHOOSE({1,2},Table22[Native],Table22[Name]),2,0)</f>
        <v>Guăng'ān Qū</v>
      </c>
      <c r="N4401" s="15" t="str">
        <f>VLOOKUP(I4401,CHOOSE({1,2},Table22[Native],Table22[Name]),2,0)</f>
        <v>Guăng'ān Shì</v>
      </c>
      <c r="O4401" s="15" t="str">
        <f t="shared" si="136"/>
        <v>Zhongqiao Jiedao (Guăng'ān Shì)</v>
      </c>
      <c r="P4401" s="15" t="str">
        <f t="shared" si="137"/>
        <v>Zhongqiao Jiedao (Guăng'ān Shì)</v>
      </c>
    </row>
    <row r="4402" spans="1:16" hidden="1" x14ac:dyDescent="0.25">
      <c r="A4402" t="s">
        <v>7884</v>
      </c>
      <c r="B4402" t="str">
        <f>IF(COUNTIF(A:A,A4402)&gt;1,_xlfn.CONCAT(A4402," (",N4402,")"),A4402)</f>
        <v>Zhòngquán Zhèn</v>
      </c>
      <c r="C4402" t="str">
        <f>IF(COUNTIF(B:B,B4402)&gt;1,_xlfn.CONCAT(A4402," (",M4402,")"),B4402)</f>
        <v>Zhòngquán Zhèn</v>
      </c>
      <c r="D4402" t="s">
        <v>7885</v>
      </c>
      <c r="E4402" t="s">
        <v>7</v>
      </c>
      <c r="F4402" t="str">
        <f>_xlfn.CONCAT(D4402,", ",H4402,", ",I4402,", ","四川省")</f>
        <v>仲权镇, 自流井区, 自贡市, 四川省</v>
      </c>
      <c r="G4402">
        <v>18160</v>
      </c>
      <c r="H4402" t="s">
        <v>8377</v>
      </c>
      <c r="I4402" t="s">
        <v>8371</v>
      </c>
      <c r="J4402">
        <f>VLOOKUP(F4402,[1]!china_towns_second__2[[Column1]:[Y]],3,FALSE)</f>
        <v>29.250160040096102</v>
      </c>
      <c r="K4402">
        <f>VLOOKUP(F4402,[1]!china_towns_second__2[[Column1]:[Y]],2,FALSE)</f>
        <v>104.7026201</v>
      </c>
      <c r="L4402" t="s">
        <v>13620</v>
      </c>
      <c r="M4402" t="str">
        <f>VLOOKUP(H4402,CHOOSE({1,2},Table22[Native],Table22[Name]),2,0)</f>
        <v>Zìliújĭng Qū</v>
      </c>
      <c r="N4402" s="15" t="str">
        <f>VLOOKUP(I4402,CHOOSE({1,2},Table22[Native],Table22[Name]),2,0)</f>
        <v>Zìgòng Shì</v>
      </c>
      <c r="O4402" s="15" t="str">
        <f t="shared" si="136"/>
        <v>Zhongquan Zhen (Zìgòng Shì)</v>
      </c>
      <c r="P4402" s="15" t="str">
        <f t="shared" si="137"/>
        <v>Zhongquan Zhen (Zìgòng Shì)</v>
      </c>
    </row>
    <row r="4403" spans="1:16" hidden="1" x14ac:dyDescent="0.25">
      <c r="A4403" t="s">
        <v>434</v>
      </c>
      <c r="B4403" t="str">
        <f>IF(COUNTIF(A:A,A4403)&gt;1,_xlfn.CONCAT(A4403," (",N4403,")"),A4403)</f>
        <v>Zhōngrăngtáng Zhèn</v>
      </c>
      <c r="C4403" t="str">
        <f>IF(COUNTIF(B:B,B4403)&gt;1,_xlfn.CONCAT(A4403," (",M4403,")"),B4403)</f>
        <v>Zhōngrăngtáng Zhèn</v>
      </c>
      <c r="D4403" t="s">
        <v>435</v>
      </c>
      <c r="E4403" t="s">
        <v>7</v>
      </c>
      <c r="F4403" t="str">
        <f>_xlfn.CONCAT(D4403,", ",H4403,", ",I4403,", ","四川省")</f>
        <v>中壤塘镇, 壤塘县, 阿坝藏族羌族自治州, 四川省</v>
      </c>
      <c r="G4403">
        <v>3870</v>
      </c>
      <c r="H4403" t="s">
        <v>8164</v>
      </c>
      <c r="I4403" t="s">
        <v>8153</v>
      </c>
      <c r="J4403">
        <f>VLOOKUP(F4403,[1]!china_towns_second__2[[Column1]:[Y]],3,FALSE)</f>
        <v>32.224554082228501</v>
      </c>
      <c r="K4403">
        <f>VLOOKUP(F4403,[1]!china_towns_second__2[[Column1]:[Y]],2,FALSE)</f>
        <v>101.2183611</v>
      </c>
      <c r="L4403" t="s">
        <v>13621</v>
      </c>
      <c r="M4403" t="str">
        <f>VLOOKUP(H4403,CHOOSE({1,2},Table22[Native],Table22[Name]),2,0)</f>
        <v>Răngtáng Xiàn</v>
      </c>
      <c r="N4403" s="15" t="str">
        <f>VLOOKUP(I4403,CHOOSE({1,2},Table22[Native],Table22[Name]),2,0)</f>
        <v>Ābà Zàngzú Qiāngzú Zìzhìzhōu</v>
      </c>
      <c r="O4403" s="15" t="str">
        <f t="shared" si="136"/>
        <v>Zhongrangtang Zhen (Ābà Zàngzú Qiāngzú Zìzhìzhōu)</v>
      </c>
      <c r="P4403" s="15" t="str">
        <f t="shared" si="137"/>
        <v>Zhongrangtang Zhen (Ābà Zàngzú Qiāngzú Zìzhìzhōu)</v>
      </c>
    </row>
    <row r="4404" spans="1:16" hidden="1" x14ac:dyDescent="0.25">
      <c r="A4404" t="s">
        <v>5597</v>
      </c>
      <c r="B4404" t="str">
        <f>IF(COUNTIF(A:A,A4404)&gt;1,_xlfn.CONCAT(A4404," (",N4404,")"),A4404)</f>
        <v>Zhōngshān Zhèn (Méishān Shì)</v>
      </c>
      <c r="C4404" t="str">
        <f>IF(COUNTIF(B:B,B4404)&gt;1,_xlfn.CONCAT(A4404," (",M4404,")"),B4404)</f>
        <v>Zhōngshān Zhèn (Méishān Shì)</v>
      </c>
      <c r="D4404" t="s">
        <v>5598</v>
      </c>
      <c r="E4404" t="s">
        <v>7</v>
      </c>
      <c r="F4404" t="str">
        <f>_xlfn.CONCAT(D4404,", ",H4404,", ",I4404,", ","四川省")</f>
        <v>中山镇, 洪雅县, 眉山市, 四川省</v>
      </c>
      <c r="G4404">
        <v>12518</v>
      </c>
      <c r="H4404" t="s">
        <v>8302</v>
      </c>
      <c r="I4404" t="s">
        <v>8299</v>
      </c>
      <c r="J4404">
        <f>VLOOKUP(F4404,[1]!china_towns_second__2[[Column1]:[Y]],3,FALSE)</f>
        <v>29.960658306249901</v>
      </c>
      <c r="K4404">
        <f>VLOOKUP(F4404,[1]!china_towns_second__2[[Column1]:[Y]],2,FALSE)</f>
        <v>103.2985711</v>
      </c>
      <c r="L4404" t="s">
        <v>14534</v>
      </c>
      <c r="M4404" t="str">
        <f>VLOOKUP(H4404,CHOOSE({1,2},Table22[Native],Table22[Name]),2,0)</f>
        <v>Hóngyă Xiàn</v>
      </c>
      <c r="N4404" s="15" t="str">
        <f>VLOOKUP(I4404,CHOOSE({1,2},Table22[Native],Table22[Name]),2,0)</f>
        <v>Méishān Shì</v>
      </c>
      <c r="O4404" s="15" t="str">
        <f t="shared" si="136"/>
        <v>Zhongshan Zhen (Meishan Shi) (Méishān Shì)</v>
      </c>
      <c r="P4404" s="15" t="str">
        <f t="shared" si="137"/>
        <v>Zhongshan Zhen (Meishan Shi) (Méishān Shì)</v>
      </c>
    </row>
    <row r="4405" spans="1:16" hidden="1" x14ac:dyDescent="0.25">
      <c r="A4405" t="s">
        <v>5597</v>
      </c>
      <c r="B4405" t="str">
        <f>IF(COUNTIF(A:A,A4405)&gt;1,_xlfn.CONCAT(A4405," (",N4405,")"),A4405)</f>
        <v>Zhōngshān Zhèn (Nèijiāng Shì)</v>
      </c>
      <c r="C4405" t="str">
        <f>IF(COUNTIF(B:B,B4405)&gt;1,_xlfn.CONCAT(A4405," (",M4405,")"),B4405)</f>
        <v>Zhōngshān Zhèn (Nèijiāng Shì)</v>
      </c>
      <c r="D4405" t="s">
        <v>5598</v>
      </c>
      <c r="E4405" t="s">
        <v>7</v>
      </c>
      <c r="F4405" t="str">
        <f>_xlfn.CONCAT(D4405,", ",H4405,", ",I4405,", ","四川省")</f>
        <v>中山镇, 东兴区, 内江市, 四川省</v>
      </c>
      <c r="G4405">
        <v>15771</v>
      </c>
      <c r="H4405" t="s">
        <v>8330</v>
      </c>
      <c r="I4405" t="s">
        <v>8329</v>
      </c>
      <c r="J4405">
        <f>VLOOKUP(F4405,[1]!china_towns_second__2[[Column1]:[Y]],3,FALSE)</f>
        <v>29.4923573959301</v>
      </c>
      <c r="K4405">
        <f>VLOOKUP(F4405,[1]!china_towns_second__2[[Column1]:[Y]],2,FALSE)</f>
        <v>105.04320509999999</v>
      </c>
      <c r="L4405" t="s">
        <v>14535</v>
      </c>
      <c r="M4405" t="str">
        <f>VLOOKUP(H4405,CHOOSE({1,2},Table22[Native],Table22[Name]),2,0)</f>
        <v>Dōngxīng Qū</v>
      </c>
      <c r="N4405" s="15" t="str">
        <f>VLOOKUP(I4405,CHOOSE({1,2},Table22[Native],Table22[Name]),2,0)</f>
        <v>Nèijiāng Shì</v>
      </c>
      <c r="O4405" s="15" t="str">
        <f t="shared" si="136"/>
        <v>Zhongshan Zhen (Neijiang Shi) (Nèijiāng Shì)</v>
      </c>
      <c r="P4405" s="15" t="str">
        <f t="shared" si="137"/>
        <v>Zhongshan Zhen (Neijiang Shi) (Nèijiāng Shì)</v>
      </c>
    </row>
    <row r="4406" spans="1:16" hidden="1" x14ac:dyDescent="0.25">
      <c r="A4406" t="s">
        <v>7886</v>
      </c>
      <c r="B4406" t="str">
        <f>IF(COUNTIF(A:A,A4406)&gt;1,_xlfn.CONCAT(A4406," (",N4406,")"),A4406)</f>
        <v>Zhōngshí Zhèn</v>
      </c>
      <c r="C4406" t="str">
        <f>IF(COUNTIF(B:B,B4406)&gt;1,_xlfn.CONCAT(A4406," (",M4406,")"),B4406)</f>
        <v>Zhōngshí Zhèn</v>
      </c>
      <c r="D4406" t="s">
        <v>7887</v>
      </c>
      <c r="E4406" t="s">
        <v>7</v>
      </c>
      <c r="F4406" t="str">
        <f>_xlfn.CONCAT(D4406,", ",H4406,", ",I4406,", ","四川省")</f>
        <v>中石镇, 富顺县, 自贡市, 四川省</v>
      </c>
      <c r="G4406">
        <v>18063</v>
      </c>
      <c r="H4406" t="s">
        <v>8373</v>
      </c>
      <c r="I4406" t="s">
        <v>8371</v>
      </c>
      <c r="J4406">
        <f>VLOOKUP(F4406,[1]!china_towns_second__2[[Column1]:[Y]],3,FALSE)</f>
        <v>29.188008611811199</v>
      </c>
      <c r="K4406">
        <f>VLOOKUP(F4406,[1]!china_towns_second__2[[Column1]:[Y]],2,FALSE)</f>
        <v>105.20122979999999</v>
      </c>
      <c r="L4406" t="s">
        <v>13622</v>
      </c>
      <c r="M4406" t="str">
        <f>VLOOKUP(H4406,CHOOSE({1,2},Table22[Native],Table22[Name]),2,0)</f>
        <v>Fùshùn Xiàn</v>
      </c>
      <c r="N4406" s="15" t="str">
        <f>VLOOKUP(I4406,CHOOSE({1,2},Table22[Native],Table22[Name]),2,0)</f>
        <v>Zìgòng Shì</v>
      </c>
      <c r="O4406" s="15" t="str">
        <f t="shared" si="136"/>
        <v>Zhongshi Zhen (Zìgòng Shì)</v>
      </c>
      <c r="P4406" s="15" t="str">
        <f t="shared" si="137"/>
        <v>Zhongshi Zhen (Zìgòng Shì)</v>
      </c>
    </row>
    <row r="4407" spans="1:16" hidden="1" x14ac:dyDescent="0.25">
      <c r="A4407" t="s">
        <v>5129</v>
      </c>
      <c r="B4407" t="str">
        <f>IF(COUNTIF(A:A,A4407)&gt;1,_xlfn.CONCAT(A4407," (",N4407,")"),A4407)</f>
        <v>Zhōngsuŏ Zhèn</v>
      </c>
      <c r="C4407" t="str">
        <f>IF(COUNTIF(B:B,B4407)&gt;1,_xlfn.CONCAT(A4407," (",M4407,")"),B4407)</f>
        <v>Zhōngsuŏ Zhèn</v>
      </c>
      <c r="D4407" t="s">
        <v>5130</v>
      </c>
      <c r="E4407" t="s">
        <v>7</v>
      </c>
      <c r="F4407" t="str">
        <f>_xlfn.CONCAT(D4407,", ",H4407,", ",I4407,", ","四川省")</f>
        <v>中所镇, 越西县, 凉山彝族自治州, 四川省</v>
      </c>
      <c r="G4407">
        <v>8932</v>
      </c>
      <c r="H4407" t="s">
        <v>8287</v>
      </c>
      <c r="I4407" t="s">
        <v>8271</v>
      </c>
      <c r="J4407">
        <f>VLOOKUP(F4407,[1]!china_towns_second__2[[Column1]:[Y]],3,FALSE)</f>
        <v>28.576790902494501</v>
      </c>
      <c r="K4407">
        <f>VLOOKUP(F4407,[1]!china_towns_second__2[[Column1]:[Y]],2,FALSE)</f>
        <v>102.4746432</v>
      </c>
      <c r="L4407" t="s">
        <v>13623</v>
      </c>
      <c r="M4407" t="str">
        <f>VLOOKUP(H4407,CHOOSE({1,2},Table22[Native],Table22[Name]),2,0)</f>
        <v>Yuèxī Xiàn</v>
      </c>
      <c r="N4407" s="15" t="str">
        <f>VLOOKUP(I4407,CHOOSE({1,2},Table22[Native],Table22[Name]),2,0)</f>
        <v>Liángshān Yízú Zìzhìzhōu</v>
      </c>
      <c r="O4407" s="15" t="str">
        <f t="shared" si="136"/>
        <v>Zhongsuo Zhen (Liángshān Yízú Zìzhìzhōu)</v>
      </c>
      <c r="P4407" s="15" t="str">
        <f t="shared" si="137"/>
        <v>Zhongsuo Zhen (Liángshān Yízú Zìzhìzhōu)</v>
      </c>
    </row>
    <row r="4408" spans="1:16" hidden="1" x14ac:dyDescent="0.25">
      <c r="A4408" t="s">
        <v>6058</v>
      </c>
      <c r="B4408" t="str">
        <f>IF(COUNTIF(A:A,A4408)&gt;1,_xlfn.CONCAT(A4408," (",N4408,")"),A4408)</f>
        <v>Zhōngtài Zhèn</v>
      </c>
      <c r="C4408" t="str">
        <f>IF(COUNTIF(B:B,B4408)&gt;1,_xlfn.CONCAT(A4408," (",M4408,")"),B4408)</f>
        <v>Zhōngtài Zhèn</v>
      </c>
      <c r="D4408" t="s">
        <v>6059</v>
      </c>
      <c r="E4408" t="s">
        <v>7</v>
      </c>
      <c r="F4408" t="str">
        <f>_xlfn.CONCAT(D4408,", ",H4408,", ",I4408,", ","四川省")</f>
        <v>中太镇, 三台县, 绵阳市, 四川省</v>
      </c>
      <c r="G4408">
        <v>19131</v>
      </c>
      <c r="H4408" t="s">
        <v>8313</v>
      </c>
      <c r="I4408" t="s">
        <v>8307</v>
      </c>
      <c r="J4408">
        <f>VLOOKUP(F4408,[1]!china_towns_second__2[[Column1]:[Y]],3,FALSE)</f>
        <v>31.365889852739201</v>
      </c>
      <c r="K4408">
        <f>VLOOKUP(F4408,[1]!china_towns_second__2[[Column1]:[Y]],2,FALSE)</f>
        <v>104.9830429</v>
      </c>
      <c r="L4408" t="s">
        <v>13624</v>
      </c>
      <c r="M4408" t="str">
        <f>VLOOKUP(H4408,CHOOSE({1,2},Table22[Native],Table22[Name]),2,0)</f>
        <v>Sāntái Xiàn</v>
      </c>
      <c r="N4408" s="15" t="str">
        <f>VLOOKUP(I4408,CHOOSE({1,2},Table22[Native],Table22[Name]),2,0)</f>
        <v>Miányáng Shì</v>
      </c>
      <c r="O4408" s="15" t="str">
        <f t="shared" si="136"/>
        <v>Zhongtai Zhen (Miányáng Shì)</v>
      </c>
      <c r="P4408" s="15" t="str">
        <f t="shared" si="137"/>
        <v>Zhongtai Zhen (Miányáng Shì)</v>
      </c>
    </row>
    <row r="4409" spans="1:16" hidden="1" x14ac:dyDescent="0.25">
      <c r="A4409" t="s">
        <v>2008</v>
      </c>
      <c r="B4409" t="str">
        <f>IF(COUNTIF(A:A,A4409)&gt;1,_xlfn.CONCAT(A4409," (",N4409,")"),A4409)</f>
        <v>Zhōngtān Zhèn</v>
      </c>
      <c r="C4409" t="str">
        <f>IF(COUNTIF(B:B,B4409)&gt;1,_xlfn.CONCAT(A4409," (",M4409,")"),B4409)</f>
        <v>Zhōngtān Zhèn</v>
      </c>
      <c r="D4409" t="s">
        <v>2009</v>
      </c>
      <c r="E4409" t="s">
        <v>7</v>
      </c>
      <c r="F4409" t="str">
        <f>_xlfn.CONCAT(D4409,", ",H4409,", ",I4409,", ","四川省")</f>
        <v>中滩镇, 渠县, 达州市, 四川省</v>
      </c>
      <c r="G4409">
        <v>14007</v>
      </c>
      <c r="H4409" t="s">
        <v>8206</v>
      </c>
      <c r="I4409" t="s">
        <v>8202</v>
      </c>
      <c r="J4409">
        <f>VLOOKUP(F4409,[1]!china_towns_second__2[[Column1]:[Y]],3,FALSE)</f>
        <v>30.800771296943701</v>
      </c>
      <c r="K4409">
        <f>VLOOKUP(F4409,[1]!china_towns_second__2[[Column1]:[Y]],2,FALSE)</f>
        <v>106.88903639999999</v>
      </c>
      <c r="L4409" t="s">
        <v>13625</v>
      </c>
      <c r="M4409" t="str">
        <f>VLOOKUP(H4409,CHOOSE({1,2},Table22[Native],Table22[Name]),2,0)</f>
        <v>Qú Xiàn</v>
      </c>
      <c r="N4409" s="15" t="str">
        <f>VLOOKUP(I4409,CHOOSE({1,2},Table22[Native],Table22[Name]),2,0)</f>
        <v>Dázhōu Shì</v>
      </c>
      <c r="O4409" s="15" t="str">
        <f t="shared" si="136"/>
        <v>Zhongtan Zhen (Dázhōu Shì)</v>
      </c>
      <c r="P4409" s="15" t="str">
        <f t="shared" si="137"/>
        <v>Zhongtan Zhen (Dázhōu Shì)</v>
      </c>
    </row>
    <row r="4410" spans="1:16" hidden="1" x14ac:dyDescent="0.25">
      <c r="A4410" t="s">
        <v>5131</v>
      </c>
      <c r="B4410" t="str">
        <f>IF(COUNTIF(A:A,A4410)&gt;1,_xlfn.CONCAT(A4410," (",N4410,")"),A4410)</f>
        <v>Zhōngtián Xiāng</v>
      </c>
      <c r="C4410" t="str">
        <f>IF(COUNTIF(B:B,B4410)&gt;1,_xlfn.CONCAT(A4410," (",M4410,")"),B4410)</f>
        <v>Zhōngtián Xiāng</v>
      </c>
      <c r="D4410" t="s">
        <v>5132</v>
      </c>
      <c r="E4410" t="s">
        <v>11</v>
      </c>
      <c r="F4410" t="str">
        <f>_xlfn.CONCAT(D4410,", ",H4410,", ",I4410,", ","四川省")</f>
        <v>中田乡, 雷波县, 凉山彝族自治州, 四川省</v>
      </c>
      <c r="G4410">
        <v>5513</v>
      </c>
      <c r="H4410" t="s">
        <v>8278</v>
      </c>
      <c r="I4410" t="s">
        <v>8271</v>
      </c>
      <c r="J4410" t="e">
        <f>VLOOKUP(F4410,[1]!china_towns_second__2[[Column1]:[Y]],3,FALSE)</f>
        <v>#N/A</v>
      </c>
      <c r="K4410" t="e">
        <f>VLOOKUP(F4410,[1]!china_towns_second__2[[Column1]:[Y]],2,FALSE)</f>
        <v>#N/A</v>
      </c>
      <c r="L4410" t="s">
        <v>13626</v>
      </c>
      <c r="M4410" t="str">
        <f>VLOOKUP(H4410,CHOOSE({1,2},Table22[Native],Table22[Name]),2,0)</f>
        <v>Léibō Xiàn</v>
      </c>
      <c r="N4410" s="15" t="str">
        <f>VLOOKUP(I4410,CHOOSE({1,2},Table22[Native],Table22[Name]),2,0)</f>
        <v>Liángshān Yízú Zìzhìzhōu</v>
      </c>
      <c r="O4410" s="15" t="str">
        <f t="shared" si="136"/>
        <v>Zhongtian Xiang (Liángshān Yízú Zìzhìzhōu)</v>
      </c>
      <c r="P4410" s="15" t="str">
        <f t="shared" si="137"/>
        <v>Zhongtian Xiang (Liángshān Yízú Zìzhìzhōu)</v>
      </c>
    </row>
    <row r="4411" spans="1:16" hidden="1" x14ac:dyDescent="0.25">
      <c r="A4411" t="s">
        <v>8138</v>
      </c>
      <c r="B4411" t="str">
        <f>IF(COUNTIF(A:A,A4411)&gt;1,_xlfn.CONCAT(A4411," (",N4411,")"),A4411)</f>
        <v>Zhōngtiān Zhèn</v>
      </c>
      <c r="C4411" t="str">
        <f>IF(COUNTIF(B:B,B4411)&gt;1,_xlfn.CONCAT(A4411," (",M4411,")"),B4411)</f>
        <v>Zhōngtiān Zhèn</v>
      </c>
      <c r="D4411" t="s">
        <v>8139</v>
      </c>
      <c r="E4411" t="s">
        <v>7</v>
      </c>
      <c r="F4411" t="str">
        <f>_xlfn.CONCAT(D4411,", ",H4411,", ",I4411,", ","四川省")</f>
        <v>中天镇, 乐至县, 资阳市, 四川省</v>
      </c>
      <c r="G4411">
        <v>17700</v>
      </c>
      <c r="H4411" t="s">
        <v>8381</v>
      </c>
      <c r="I4411" t="s">
        <v>8379</v>
      </c>
      <c r="J4411">
        <f>VLOOKUP(F4411,[1]!china_towns_second__2[[Column1]:[Y]],3,FALSE)</f>
        <v>30.2196078658015</v>
      </c>
      <c r="K4411">
        <f>VLOOKUP(F4411,[1]!china_towns_second__2[[Column1]:[Y]],2,FALSE)</f>
        <v>104.8787579</v>
      </c>
      <c r="L4411" t="s">
        <v>13627</v>
      </c>
      <c r="M4411" t="str">
        <f>VLOOKUP(H4411,CHOOSE({1,2},Table22[Native],Table22[Name]),2,0)</f>
        <v>Lèzhì Xiàn</v>
      </c>
      <c r="N4411" s="15" t="str">
        <f>VLOOKUP(I4411,CHOOSE({1,2},Table22[Native],Table22[Name]),2,0)</f>
        <v>Zīyáng Shì</v>
      </c>
      <c r="O4411" s="15" t="str">
        <f t="shared" si="136"/>
        <v>Zhongtian Zhen (Zīyáng Shì)</v>
      </c>
      <c r="P4411" s="15" t="str">
        <f t="shared" si="137"/>
        <v>Zhongtian Zhen (Zīyáng Shì)</v>
      </c>
    </row>
    <row r="4412" spans="1:16" hidden="1" x14ac:dyDescent="0.25">
      <c r="A4412" t="s">
        <v>2010</v>
      </c>
      <c r="B4412" t="str">
        <f>IF(COUNTIF(A:A,A4412)&gt;1,_xlfn.CONCAT(A4412," (",N4412,")"),A4412)</f>
        <v>Zhōngtíng Xiāng</v>
      </c>
      <c r="C4412" t="str">
        <f>IF(COUNTIF(B:B,B4412)&gt;1,_xlfn.CONCAT(A4412," (",M4412,")"),B4412)</f>
        <v>Zhōngtíng Xiāng</v>
      </c>
      <c r="D4412" t="s">
        <v>2011</v>
      </c>
      <c r="E4412" t="s">
        <v>11</v>
      </c>
      <c r="F4412" t="str">
        <f>_xlfn.CONCAT(D4412,", ",H4412,", ",I4412,", ","四川省")</f>
        <v>钟亭乡, 万源市, 达州市, 四川省</v>
      </c>
      <c r="G4412">
        <v>4877</v>
      </c>
      <c r="H4412" t="s">
        <v>8208</v>
      </c>
      <c r="I4412" t="s">
        <v>8202</v>
      </c>
      <c r="J4412" t="e">
        <f>VLOOKUP(F4412,[1]!china_towns_second__2[[Column1]:[Y]],3,FALSE)</f>
        <v>#N/A</v>
      </c>
      <c r="K4412" t="e">
        <f>VLOOKUP(F4412,[1]!china_towns_second__2[[Column1]:[Y]],2,FALSE)</f>
        <v>#N/A</v>
      </c>
      <c r="L4412" t="s">
        <v>13628</v>
      </c>
      <c r="M4412" t="str">
        <f>VLOOKUP(H4412,CHOOSE({1,2},Table22[Native],Table22[Name]),2,0)</f>
        <v>Wànyuán Shì</v>
      </c>
      <c r="N4412" s="15" t="str">
        <f>VLOOKUP(I4412,CHOOSE({1,2},Table22[Native],Table22[Name]),2,0)</f>
        <v>Dázhōu Shì</v>
      </c>
      <c r="O4412" s="15" t="str">
        <f t="shared" si="136"/>
        <v>Zhongting Xiang (Dázhōu Shì)</v>
      </c>
      <c r="P4412" s="15" t="str">
        <f t="shared" si="137"/>
        <v>Zhongting Xiang (Dázhōu Shì)</v>
      </c>
    </row>
    <row r="4413" spans="1:16" hidden="1" x14ac:dyDescent="0.25">
      <c r="A4413" t="s">
        <v>3301</v>
      </c>
      <c r="B4413" t="str">
        <f>IF(COUNTIF(A:A,A4413)&gt;1,_xlfn.CONCAT(A4413," (",N4413,")"),A4413)</f>
        <v>Zhōngtŭ Zhèn</v>
      </c>
      <c r="C4413" t="str">
        <f>IF(COUNTIF(B:B,B4413)&gt;1,_xlfn.CONCAT(A4413," (",M4413,")"),B4413)</f>
        <v>Zhōngtŭ Zhèn</v>
      </c>
      <c r="D4413" t="s">
        <v>3302</v>
      </c>
      <c r="E4413" t="s">
        <v>7</v>
      </c>
      <c r="F4413" t="str">
        <f>_xlfn.CONCAT(D4413,", ",H4413,", ",I4413,", ","四川省")</f>
        <v>中土镇, 苍溪县, 广元市, 四川省</v>
      </c>
      <c r="G4413">
        <v>5679</v>
      </c>
      <c r="H4413" t="s">
        <v>8248</v>
      </c>
      <c r="I4413" t="s">
        <v>8247</v>
      </c>
      <c r="J4413">
        <f>VLOOKUP(F4413,[1]!china_towns_second__2[[Column1]:[Y]],3,FALSE)</f>
        <v>31.774155727304201</v>
      </c>
      <c r="K4413">
        <f>VLOOKUP(F4413,[1]!china_towns_second__2[[Column1]:[Y]],2,FALSE)</f>
        <v>106.0751691</v>
      </c>
      <c r="L4413" t="s">
        <v>13629</v>
      </c>
      <c r="M4413" t="str">
        <f>VLOOKUP(H4413,CHOOSE({1,2},Table22[Native],Table22[Name]),2,0)</f>
        <v>Cāngxī Xiàn</v>
      </c>
      <c r="N4413" s="15" t="str">
        <f>VLOOKUP(I4413,CHOOSE({1,2},Table22[Native],Table22[Name]),2,0)</f>
        <v>Guăngyuán Shì</v>
      </c>
      <c r="O4413" s="15" t="str">
        <f t="shared" si="136"/>
        <v>Zhongtu Zhen (Guăngyuán Shì)</v>
      </c>
      <c r="P4413" s="15" t="str">
        <f t="shared" si="137"/>
        <v>Zhongtu Zhen (Guăngyuán Shì)</v>
      </c>
    </row>
    <row r="4414" spans="1:16" hidden="1" x14ac:dyDescent="0.25">
      <c r="A4414" t="s">
        <v>5599</v>
      </c>
      <c r="B4414" t="str">
        <f>IF(COUNTIF(A:A,A4414)&gt;1,_xlfn.CONCAT(A4414," (",N4414,")"),A4414)</f>
        <v>Zhōngxiáng Zhèn</v>
      </c>
      <c r="C4414" t="str">
        <f>IF(COUNTIF(B:B,B4414)&gt;1,_xlfn.CONCAT(A4414," (",M4414,")"),B4414)</f>
        <v>Zhōngxiáng Zhèn</v>
      </c>
      <c r="D4414" t="s">
        <v>5600</v>
      </c>
      <c r="E4414" t="s">
        <v>7</v>
      </c>
      <c r="F4414" t="str">
        <f>_xlfn.CONCAT(D4414,", ",H4414,", ",I4414,", ","四川省")</f>
        <v>钟祥镇, 仁寿县, 眉山市, 四川省</v>
      </c>
      <c r="G4414">
        <v>31485</v>
      </c>
      <c r="H4414" t="s">
        <v>8305</v>
      </c>
      <c r="I4414" t="s">
        <v>8299</v>
      </c>
      <c r="J4414">
        <f>VLOOKUP(F4414,[1]!china_towns_second__2[[Column1]:[Y]],3,FALSE)</f>
        <v>29.822140075822901</v>
      </c>
      <c r="K4414">
        <f>VLOOKUP(F4414,[1]!china_towns_second__2[[Column1]:[Y]],2,FALSE)</f>
        <v>104.1434744</v>
      </c>
      <c r="L4414" t="s">
        <v>13630</v>
      </c>
      <c r="M4414" t="str">
        <f>VLOOKUP(H4414,CHOOSE({1,2},Table22[Native],Table22[Name]),2,0)</f>
        <v>Rénshòu Xiàn</v>
      </c>
      <c r="N4414" s="15" t="str">
        <f>VLOOKUP(I4414,CHOOSE({1,2},Table22[Native],Table22[Name]),2,0)</f>
        <v>Méishān Shì</v>
      </c>
      <c r="O4414" s="15" t="str">
        <f t="shared" si="136"/>
        <v>Zhongxiang Zhen (Méishān Shì)</v>
      </c>
      <c r="P4414" s="15" t="str">
        <f t="shared" si="137"/>
        <v>Zhongxiang Zhen (Méishān Shì)</v>
      </c>
    </row>
    <row r="4415" spans="1:16" hidden="1" x14ac:dyDescent="0.25">
      <c r="A4415" t="s">
        <v>6060</v>
      </c>
      <c r="B4415" t="str">
        <f>IF(COUNTIF(A:A,A4415)&gt;1,_xlfn.CONCAT(A4415," (",N4415,")"),A4415)</f>
        <v>Zhōngxiào Xiāng [incl. Shuāngshèng Xiāng]</v>
      </c>
      <c r="C4415" t="str">
        <f>IF(COUNTIF(B:B,B4415)&gt;1,_xlfn.CONCAT(A4415," (",M4415,")"),B4415)</f>
        <v>Zhōngxiào Xiāng [incl. Shuāngshèng Xiāng]</v>
      </c>
      <c r="D4415" t="s">
        <v>6061</v>
      </c>
      <c r="E4415" t="s">
        <v>11</v>
      </c>
      <c r="F4415" t="str">
        <f>_xlfn.CONCAT(D4415,", ",H4415,", ",I4415,", ","四川省")</f>
        <v>忠孝乡, 三台县, 绵阳市, 四川省</v>
      </c>
      <c r="G4415">
        <v>12045</v>
      </c>
      <c r="H4415" t="s">
        <v>8313</v>
      </c>
      <c r="I4415" t="s">
        <v>8307</v>
      </c>
      <c r="J4415" t="e">
        <f>VLOOKUP(F4415,[1]!china_towns_second__2[[Column1]:[Y]],3,FALSE)</f>
        <v>#N/A</v>
      </c>
      <c r="K4415" t="e">
        <f>VLOOKUP(F4415,[1]!china_towns_second__2[[Column1]:[Y]],2,FALSE)</f>
        <v>#N/A</v>
      </c>
      <c r="L4415" t="s">
        <v>13631</v>
      </c>
      <c r="M4415" t="str">
        <f>VLOOKUP(H4415,CHOOSE({1,2},Table22[Native],Table22[Name]),2,0)</f>
        <v>Sāntái Xiàn</v>
      </c>
      <c r="N4415" s="15" t="str">
        <f>VLOOKUP(I4415,CHOOSE({1,2},Table22[Native],Table22[Name]),2,0)</f>
        <v>Miányáng Shì</v>
      </c>
      <c r="O4415" s="15" t="str">
        <f t="shared" si="136"/>
        <v>Zhongxiao Xiang [incl. Shuangsheng Xiang] (Miányáng Shì)</v>
      </c>
      <c r="P4415" s="15" t="str">
        <f t="shared" si="137"/>
        <v>Zhongxiao Xiang [incl. Shuangsheng Xiang] (Miányáng Shì)</v>
      </c>
    </row>
    <row r="4416" spans="1:16" hidden="1" x14ac:dyDescent="0.25">
      <c r="A4416" t="s">
        <v>5133</v>
      </c>
      <c r="B4416" t="str">
        <f>IF(COUNTIF(A:A,A4416)&gt;1,_xlfn.CONCAT(A4416," (",N4416,")"),A4416)</f>
        <v>Zhōngxīn Xiāng (Liángshān Yízú Zìzhìzhōu)</v>
      </c>
      <c r="C4416" t="str">
        <f>IF(COUNTIF(B:B,B4416)&gt;1,_xlfn.CONCAT(A4416," (",M4416,")"),B4416)</f>
        <v>Zhōngxīn Xiāng (Liángshān Yízú Zìzhìzhōu)</v>
      </c>
      <c r="D4416" t="s">
        <v>5134</v>
      </c>
      <c r="E4416" t="s">
        <v>11</v>
      </c>
      <c r="F4416" t="str">
        <f>_xlfn.CONCAT(D4416,", ",H4416,", ",I4416,", ","四川省")</f>
        <v>中心乡, 会东县, 凉山彝族自治州, 四川省</v>
      </c>
      <c r="G4416">
        <v>7344</v>
      </c>
      <c r="H4416" t="s">
        <v>8275</v>
      </c>
      <c r="I4416" t="s">
        <v>8271</v>
      </c>
      <c r="J4416" t="e">
        <f>VLOOKUP(F4416,[1]!china_towns_second__2[[Column1]:[Y]],3,FALSE)</f>
        <v>#N/A</v>
      </c>
      <c r="K4416" t="e">
        <f>VLOOKUP(F4416,[1]!china_towns_second__2[[Column1]:[Y]],2,FALSE)</f>
        <v>#N/A</v>
      </c>
      <c r="L4416" t="s">
        <v>14536</v>
      </c>
      <c r="M4416" t="str">
        <f>VLOOKUP(H4416,CHOOSE({1,2},Table22[Native],Table22[Name]),2,0)</f>
        <v>Huìdōng Xiàn</v>
      </c>
      <c r="N4416" s="15" t="str">
        <f>VLOOKUP(I4416,CHOOSE({1,2},Table22[Native],Table22[Name]),2,0)</f>
        <v>Liángshān Yízú Zìzhìzhōu</v>
      </c>
      <c r="O4416" s="15" t="str">
        <f t="shared" si="136"/>
        <v>Zhongxin Xiang (Liangshan Yizu Zizhizhou) (Liángshān Yízú Zìzhìzhōu)</v>
      </c>
      <c r="P4416" s="15" t="str">
        <f t="shared" si="137"/>
        <v>Zhongxin Xiang (Liangshan Yizu Zizhizhou) (Liángshān Yízú Zìzhìzhōu)</v>
      </c>
    </row>
    <row r="4417" spans="1:16" hidden="1" x14ac:dyDescent="0.25">
      <c r="A4417" t="s">
        <v>5133</v>
      </c>
      <c r="B4417" t="str">
        <f>IF(COUNTIF(A:A,A4417)&gt;1,_xlfn.CONCAT(A4417," (",N4417,")"),A4417)</f>
        <v>Zhōngxīn Xiāng (Nánchōng Shì)</v>
      </c>
      <c r="C4417" t="str">
        <f>IF(COUNTIF(B:B,B4417)&gt;1,_xlfn.CONCAT(A4417," (",M4417,")"),B4417)</f>
        <v>Zhōngxīn Xiāng (Nánchōng Shì)</v>
      </c>
      <c r="D4417" t="s">
        <v>5134</v>
      </c>
      <c r="E4417" t="s">
        <v>11</v>
      </c>
      <c r="F4417" t="str">
        <f>_xlfn.CONCAT(D4417,", ",H4417,", ",I4417,", ","四川省")</f>
        <v>中心乡, 南部县, 南充市, 四川省</v>
      </c>
      <c r="G4417">
        <v>8514</v>
      </c>
      <c r="H4417" t="s">
        <v>8322</v>
      </c>
      <c r="I4417" t="s">
        <v>8318</v>
      </c>
      <c r="J4417" t="e">
        <f>VLOOKUP(F4417,[1]!china_towns_second__2[[Column1]:[Y]],3,FALSE)</f>
        <v>#N/A</v>
      </c>
      <c r="K4417" t="e">
        <f>VLOOKUP(F4417,[1]!china_towns_second__2[[Column1]:[Y]],2,FALSE)</f>
        <v>#N/A</v>
      </c>
      <c r="L4417" t="s">
        <v>14537</v>
      </c>
      <c r="M4417" t="str">
        <f>VLOOKUP(H4417,CHOOSE({1,2},Table22[Native],Table22[Name]),2,0)</f>
        <v>Nánbù Xiàn</v>
      </c>
      <c r="N4417" s="15" t="str">
        <f>VLOOKUP(I4417,CHOOSE({1,2},Table22[Native],Table22[Name]),2,0)</f>
        <v>Nánchōng Shì</v>
      </c>
      <c r="O4417" s="15" t="str">
        <f t="shared" si="136"/>
        <v>Zhongxin Xiang (Nanchong Shi) (Nánchōng Shì)</v>
      </c>
      <c r="P4417" s="15" t="str">
        <f t="shared" si="137"/>
        <v>Zhongxin Xiang (Nanchong Shi) (Nánchōng Shì)</v>
      </c>
    </row>
    <row r="4418" spans="1:16" hidden="1" x14ac:dyDescent="0.25">
      <c r="A4418" t="s">
        <v>3617</v>
      </c>
      <c r="B4418" t="str">
        <f>IF(COUNTIF(A:A,A4418)&gt;1,_xlfn.CONCAT(A4418," (",N4418,")"),A4418)</f>
        <v>Zhōngxīn Zhèn (Guăng'ān Shì)</v>
      </c>
      <c r="C4418" t="str">
        <f>IF(COUNTIF(B:B,B4418)&gt;1,_xlfn.CONCAT(A4418," (",M4418,")"),B4418)</f>
        <v>Zhōngxīn Zhèn (Guăng'ān Shì)</v>
      </c>
      <c r="D4418" t="s">
        <v>3618</v>
      </c>
      <c r="E4418" t="s">
        <v>7</v>
      </c>
      <c r="F4418" t="str">
        <f>_xlfn.CONCAT(D4418,", ",H4418,", ",I4418,", ","四川省")</f>
        <v>中心镇, 武胜县, 广安市, 四川省</v>
      </c>
      <c r="G4418">
        <v>27296</v>
      </c>
      <c r="H4418" t="s">
        <v>8244</v>
      </c>
      <c r="I4418" t="s">
        <v>8239</v>
      </c>
      <c r="J4418">
        <f>VLOOKUP(F4418,[1]!china_towns_second__2[[Column1]:[Y]],3,FALSE)</f>
        <v>30.273832617741899</v>
      </c>
      <c r="K4418">
        <f>VLOOKUP(F4418,[1]!china_towns_second__2[[Column1]:[Y]],2,FALSE)</f>
        <v>106.2497003</v>
      </c>
      <c r="L4418" t="s">
        <v>14538</v>
      </c>
      <c r="M4418" t="str">
        <f>VLOOKUP(H4418,CHOOSE({1,2},Table22[Native],Table22[Name]),2,0)</f>
        <v>Wŭshèng Xiàn</v>
      </c>
      <c r="N4418" s="15" t="str">
        <f>VLOOKUP(I4418,CHOOSE({1,2},Table22[Native],Table22[Name]),2,0)</f>
        <v>Guăng'ān Shì</v>
      </c>
      <c r="O4418" s="15" t="str">
        <f t="shared" ref="O4418:O4481" si="138">_xlfn.CONCAT(L4418," (",N4418,")")</f>
        <v>Zhongxin Zhen (Guang'an Shi) (Guăng'ān Shì)</v>
      </c>
      <c r="P4418" s="15" t="str">
        <f t="shared" ref="P4418:P4481" si="139">IF(COUNTIF(O:O,O4418)&gt;1,_xlfn.CONCAT(L4418," (",M4418,")"),O4418)</f>
        <v>Zhongxin Zhen (Guang'an Shi) (Guăng'ān Shì)</v>
      </c>
    </row>
    <row r="4419" spans="1:16" hidden="1" x14ac:dyDescent="0.25">
      <c r="A4419" t="s">
        <v>3617</v>
      </c>
      <c r="B4419" t="str">
        <f>IF(COUNTIF(A:A,A4419)&gt;1,_xlfn.CONCAT(A4419," (",N4419,")"),A4419)</f>
        <v>Zhōngxīn Zhèn (Miányáng Shì)</v>
      </c>
      <c r="C4419" t="str">
        <f>IF(COUNTIF(B:B,B4419)&gt;1,_xlfn.CONCAT(A4419," (",M4419,")"),B4419)</f>
        <v>Zhōngxīn Zhèn (Miányáng Shì)</v>
      </c>
      <c r="D4419" t="s">
        <v>6063</v>
      </c>
      <c r="E4419" t="s">
        <v>7</v>
      </c>
      <c r="F4419" t="str">
        <f>_xlfn.CONCAT(D4419,", ",H4419,", ",I4419,", ","四川省")</f>
        <v>中新镇, 三台县, 绵阳市, 四川省</v>
      </c>
      <c r="G4419">
        <v>15045</v>
      </c>
      <c r="H4419" t="s">
        <v>8313</v>
      </c>
      <c r="I4419" t="s">
        <v>8307</v>
      </c>
      <c r="J4419">
        <f>VLOOKUP(F4419,[1]!china_towns_second__2[[Column1]:[Y]],3,FALSE)</f>
        <v>31.002157511769202</v>
      </c>
      <c r="K4419">
        <f>VLOOKUP(F4419,[1]!china_towns_second__2[[Column1]:[Y]],2,FALSE)</f>
        <v>105.15903160000001</v>
      </c>
      <c r="L4419" t="s">
        <v>14539</v>
      </c>
      <c r="M4419" t="str">
        <f>VLOOKUP(H4419,CHOOSE({1,2},Table22[Native],Table22[Name]),2,0)</f>
        <v>Sāntái Xiàn</v>
      </c>
      <c r="N4419" s="15" t="str">
        <f>VLOOKUP(I4419,CHOOSE({1,2},Table22[Native],Table22[Name]),2,0)</f>
        <v>Miányáng Shì</v>
      </c>
      <c r="O4419" s="15" t="str">
        <f t="shared" si="138"/>
        <v>Zhongxin Zhen (Mianyang Shi) (Miányáng Shì)</v>
      </c>
      <c r="P4419" s="15" t="str">
        <f t="shared" si="139"/>
        <v>Zhongxin Zhen (Mianyang Shi) (Miányáng Shì)</v>
      </c>
    </row>
    <row r="4420" spans="1:16" hidden="1" x14ac:dyDescent="0.25">
      <c r="A4420" t="s">
        <v>1422</v>
      </c>
      <c r="B4420" t="str">
        <f>IF(COUNTIF(A:A,A4420)&gt;1,_xlfn.CONCAT(A4420," (",N4420,")"),A4420)</f>
        <v>Zhōngxīng Zhèn (Chéngdū Shì)</v>
      </c>
      <c r="C4420" t="str">
        <f>IF(COUNTIF(B:B,B4420)&gt;1,_xlfn.CONCAT(A4420," (",M4420,")"),B4420)</f>
        <v>Zhōngxīng Zhèn (Chéngdū Shì)</v>
      </c>
      <c r="D4420" t="s">
        <v>1423</v>
      </c>
      <c r="E4420" t="s">
        <v>7</v>
      </c>
      <c r="F4420" t="str">
        <f>_xlfn.CONCAT(D4420,", ",H4420,", ",I4420,", ","四川省")</f>
        <v>中兴镇, 都江堰市, 成都市, 四川省</v>
      </c>
      <c r="G4420">
        <v>27969</v>
      </c>
      <c r="H4420" t="s">
        <v>8184</v>
      </c>
      <c r="I4420" t="s">
        <v>8180</v>
      </c>
      <c r="J4420">
        <f>VLOOKUP(F4420,[1]!china_towns_second__2[[Column1]:[Y]],3,FALSE)</f>
        <v>30.927271670890999</v>
      </c>
      <c r="K4420">
        <f>VLOOKUP(F4420,[1]!china_towns_second__2[[Column1]:[Y]],2,FALSE)</f>
        <v>103.5799849</v>
      </c>
      <c r="L4420" t="s">
        <v>14540</v>
      </c>
      <c r="M4420" t="str">
        <f>VLOOKUP(H4420,CHOOSE({1,2},Table22[Native],Table22[Name]),2,0)</f>
        <v>Dūjiāngyàn Shì</v>
      </c>
      <c r="N4420" s="15" t="str">
        <f>VLOOKUP(I4420,CHOOSE({1,2},Table22[Native],Table22[Name]),2,0)</f>
        <v>Chéngdū Shì</v>
      </c>
      <c r="O4420" s="15" t="str">
        <f t="shared" si="138"/>
        <v>Zhongxing Zhen (Chengdu Shi) (Chéngdū Shì)</v>
      </c>
      <c r="P4420" s="15" t="str">
        <f t="shared" si="139"/>
        <v>Zhongxing Zhen (Chengdu Shi) (Chéngdū Shì)</v>
      </c>
    </row>
    <row r="4421" spans="1:16" hidden="1" x14ac:dyDescent="0.25">
      <c r="A4421" t="s">
        <v>1422</v>
      </c>
      <c r="B4421" t="str">
        <f>IF(COUNTIF(A:A,A4421)&gt;1,_xlfn.CONCAT(A4421," (",N4421,")"),A4421)</f>
        <v>Zhōngxīng Zhèn (Lèshān Shì)</v>
      </c>
      <c r="C4421" t="str">
        <f>IF(COUNTIF(B:B,B4421)&gt;1,_xlfn.CONCAT(A4421," (",M4421,")"),B4421)</f>
        <v>Zhōngxīng Zhèn (Lèshān Shì)</v>
      </c>
      <c r="D4421" t="s">
        <v>1423</v>
      </c>
      <c r="E4421" t="s">
        <v>7</v>
      </c>
      <c r="F4421" t="str">
        <f>_xlfn.CONCAT(D4421,", ",H4421,", ",I4421,", ","四川省")</f>
        <v>中兴镇, 夹江县, 乐山市, 四川省</v>
      </c>
      <c r="G4421">
        <v>11113</v>
      </c>
      <c r="H4421" t="s">
        <v>8260</v>
      </c>
      <c r="I4421" t="s">
        <v>8256</v>
      </c>
      <c r="J4421">
        <f>VLOOKUP(F4421,[1]!china_towns_second__2[[Column1]:[Y]],3,FALSE)</f>
        <v>29.8505704590996</v>
      </c>
      <c r="K4421">
        <f>VLOOKUP(F4421,[1]!china_towns_second__2[[Column1]:[Y]],2,FALSE)</f>
        <v>103.5476743</v>
      </c>
      <c r="L4421" t="s">
        <v>14541</v>
      </c>
      <c r="M4421" t="str">
        <f>VLOOKUP(H4421,CHOOSE({1,2},Table22[Native],Table22[Name]),2,0)</f>
        <v>Jiājiāng Xiàn</v>
      </c>
      <c r="N4421" s="15" t="str">
        <f>VLOOKUP(I4421,CHOOSE({1,2},Table22[Native],Table22[Name]),2,0)</f>
        <v>Lèshān Shì</v>
      </c>
      <c r="O4421" s="15" t="str">
        <f t="shared" si="138"/>
        <v>Zhongxing Zhen (Leshan Shi) (Lèshān Shì)</v>
      </c>
      <c r="P4421" s="15" t="str">
        <f t="shared" si="139"/>
        <v>Zhongxing Zhen (Leshan Shi) (Lèshān Shì)</v>
      </c>
    </row>
    <row r="4422" spans="1:16" hidden="1" x14ac:dyDescent="0.25">
      <c r="A4422" t="s">
        <v>1422</v>
      </c>
      <c r="B4422" t="str">
        <f>IF(COUNTIF(A:A,A4422)&gt;1,_xlfn.CONCAT(A4422," (",N4422,")"),A4422)</f>
        <v>Zhōngxīng Zhèn (Miányáng Shì)</v>
      </c>
      <c r="C4422" t="str">
        <f>IF(COUNTIF(B:B,B4422)&gt;1,_xlfn.CONCAT(A4422," (",M4422,")"),B4422)</f>
        <v>Zhōngxīng Zhèn (Miányáng Shì)</v>
      </c>
      <c r="D4422" t="s">
        <v>6062</v>
      </c>
      <c r="E4422" t="s">
        <v>7</v>
      </c>
      <c r="F4422" t="str">
        <f>_xlfn.CONCAT(D4422,", ",H4422,", ",I4422,", ","四川省")</f>
        <v>忠兴镇, 游仙区, 绵阳市, 四川省</v>
      </c>
      <c r="G4422">
        <v>14068</v>
      </c>
      <c r="H4422" t="s">
        <v>8315</v>
      </c>
      <c r="I4422" t="s">
        <v>8307</v>
      </c>
      <c r="J4422">
        <f>VLOOKUP(F4422,[1]!china_towns_second__2[[Column1]:[Y]],3,FALSE)</f>
        <v>31.624796144524701</v>
      </c>
      <c r="K4422">
        <f>VLOOKUP(F4422,[1]!china_towns_second__2[[Column1]:[Y]],2,FALSE)</f>
        <v>104.8702838</v>
      </c>
      <c r="L4422" t="s">
        <v>14542</v>
      </c>
      <c r="M4422" t="str">
        <f>VLOOKUP(H4422,CHOOSE({1,2},Table22[Native],Table22[Name]),2,0)</f>
        <v>Yóuxiān Qū</v>
      </c>
      <c r="N4422" s="15" t="str">
        <f>VLOOKUP(I4422,CHOOSE({1,2},Table22[Native],Table22[Name]),2,0)</f>
        <v>Miányáng Shì</v>
      </c>
      <c r="O4422" s="15" t="str">
        <f t="shared" si="138"/>
        <v>Zhongxing Zhen (Mianyang Shi) (Miányáng Shì)</v>
      </c>
      <c r="P4422" s="15" t="str">
        <f t="shared" si="139"/>
        <v>Zhongxing Zhen (Mianyang Shi) (Miányáng Shì)</v>
      </c>
    </row>
    <row r="4423" spans="1:16" hidden="1" x14ac:dyDescent="0.25">
      <c r="A4423" t="s">
        <v>1422</v>
      </c>
      <c r="B4423" t="str">
        <f>IF(COUNTIF(A:A,A4423)&gt;1,_xlfn.CONCAT(A4423," (",N4423,")"),A4423)</f>
        <v>Zhōngxīng Zhèn (Suìníng Shì)</v>
      </c>
      <c r="C4423" t="str">
        <f>IF(COUNTIF(B:B,B4423)&gt;1,_xlfn.CONCAT(A4423," (",M4423,")"),B4423)</f>
        <v>Zhōngxīng Zhèn (Suìníng Shì)</v>
      </c>
      <c r="D4423" t="s">
        <v>1423</v>
      </c>
      <c r="E4423" t="s">
        <v>7</v>
      </c>
      <c r="F4423" t="str">
        <f>_xlfn.CONCAT(D4423,", ",H4423,", ",I4423,", ","四川省")</f>
        <v>中兴镇, 安居区, 遂宁市, 四川省</v>
      </c>
      <c r="G4423">
        <v>21524</v>
      </c>
      <c r="H4423" t="s">
        <v>8343</v>
      </c>
      <c r="I4423" t="s">
        <v>8342</v>
      </c>
      <c r="J4423">
        <f>VLOOKUP(F4423,[1]!china_towns_second__2[[Column1]:[Y]],3,FALSE)</f>
        <v>30.389482510181899</v>
      </c>
      <c r="K4423">
        <f>VLOOKUP(F4423,[1]!china_towns_second__2[[Column1]:[Y]],2,FALSE)</f>
        <v>105.2324369</v>
      </c>
      <c r="L4423" t="s">
        <v>14543</v>
      </c>
      <c r="M4423" t="str">
        <f>VLOOKUP(H4423,CHOOSE({1,2},Table22[Native],Table22[Name]),2,0)</f>
        <v>Ānjū Qū</v>
      </c>
      <c r="N4423" s="15" t="str">
        <f>VLOOKUP(I4423,CHOOSE({1,2},Table22[Native],Table22[Name]),2,0)</f>
        <v>Suìníng Shì</v>
      </c>
      <c r="O4423" s="15" t="str">
        <f t="shared" si="138"/>
        <v>Zhongxing Zhen (Suining Shi) (Suìníng Shì)</v>
      </c>
      <c r="P4423" s="15" t="str">
        <f t="shared" si="139"/>
        <v>Zhongxing Zhen (Suining Shi) (Suìníng Shì)</v>
      </c>
    </row>
    <row r="4424" spans="1:16" hidden="1" x14ac:dyDescent="0.25">
      <c r="A4424" t="s">
        <v>2836</v>
      </c>
      <c r="B4424" t="str">
        <f>IF(COUNTIF(A:A,A4424)&gt;1,_xlfn.CONCAT(A4424," (",N4424,")"),A4424)</f>
        <v>Zhōngxīnróng Xiāng</v>
      </c>
      <c r="C4424" t="str">
        <f>IF(COUNTIF(B:B,B4424)&gt;1,_xlfn.CONCAT(A4424," (",M4424,")"),B4424)</f>
        <v>Zhōngxīnróng Xiāng</v>
      </c>
      <c r="D4424" t="s">
        <v>2837</v>
      </c>
      <c r="E4424" t="s">
        <v>11</v>
      </c>
      <c r="F4424" t="str">
        <f>_xlfn.CONCAT(D4424,", ",H4424,", ",I4424,", ","四川省")</f>
        <v>中心绒乡, 巴塘县, 甘孜藏族自治州, 四川省</v>
      </c>
      <c r="G4424">
        <v>1984</v>
      </c>
      <c r="H4424" t="s">
        <v>8221</v>
      </c>
      <c r="I4424" t="s">
        <v>8219</v>
      </c>
      <c r="J4424" t="e">
        <f>VLOOKUP(F4424,[1]!china_towns_second__2[[Column1]:[Y]],3,FALSE)</f>
        <v>#N/A</v>
      </c>
      <c r="K4424" t="e">
        <f>VLOOKUP(F4424,[1]!china_towns_second__2[[Column1]:[Y]],2,FALSE)</f>
        <v>#N/A</v>
      </c>
      <c r="L4424" t="s">
        <v>13632</v>
      </c>
      <c r="M4424" t="str">
        <f>VLOOKUP(H4424,CHOOSE({1,2},Table22[Native],Table22[Name]),2,0)</f>
        <v>Bātáng Xiàn</v>
      </c>
      <c r="N4424" s="15" t="str">
        <f>VLOOKUP(I4424,CHOOSE({1,2},Table22[Native],Table22[Name]),2,0)</f>
        <v>Gānzī Zàngzú Zìzhìzhōu</v>
      </c>
      <c r="O4424" s="15" t="str">
        <f t="shared" si="138"/>
        <v>Zhongxinrong Xiang (Gānzī Zàngzú Zìzhìzhōu)</v>
      </c>
      <c r="P4424" s="15" t="str">
        <f t="shared" si="139"/>
        <v>Zhongxinrong Xiang (Gānzī Zàngzú Zìzhìzhōu)</v>
      </c>
    </row>
    <row r="4425" spans="1:16" hidden="1" x14ac:dyDescent="0.25">
      <c r="A4425" t="s">
        <v>8140</v>
      </c>
      <c r="B4425" t="str">
        <f>IF(COUNTIF(A:A,A4425)&gt;1,_xlfn.CONCAT(A4425," (",N4425,")"),A4425)</f>
        <v>Zhōngyì Zhèn (Zīyáng Shì)</v>
      </c>
      <c r="C4425" t="str">
        <f>IF(COUNTIF(B:B,B4425)&gt;1,_xlfn.CONCAT(A4425," (",M4425,")"),B4425)</f>
        <v>Zhōngyì Zhèn (Yànjiāng Qū)</v>
      </c>
      <c r="D4425" t="s">
        <v>8141</v>
      </c>
      <c r="E4425" t="s">
        <v>7</v>
      </c>
      <c r="F4425" t="str">
        <f>_xlfn.CONCAT(D4425,", ",H4425,", ",I4425,", ","四川省")</f>
        <v>忠义镇, 雁江区, 资阳市, 四川省</v>
      </c>
      <c r="G4425">
        <v>23604</v>
      </c>
      <c r="H4425" t="s">
        <v>8382</v>
      </c>
      <c r="I4425" t="s">
        <v>8379</v>
      </c>
      <c r="J4425">
        <f>VLOOKUP(F4425,[1]!china_towns_second__2[[Column1]:[Y]],3,FALSE)</f>
        <v>29.996430542961999</v>
      </c>
      <c r="K4425">
        <f>VLOOKUP(F4425,[1]!china_towns_second__2[[Column1]:[Y]],2,FALSE)</f>
        <v>104.658145</v>
      </c>
      <c r="L4425" t="s">
        <v>13633</v>
      </c>
      <c r="M4425" t="str">
        <f>VLOOKUP(H4425,CHOOSE({1,2},Table22[Native],Table22[Name]),2,0)</f>
        <v>Yànjiāng Qū</v>
      </c>
      <c r="N4425" s="15" t="str">
        <f>VLOOKUP(I4425,CHOOSE({1,2},Table22[Native],Table22[Name]),2,0)</f>
        <v>Zīyáng Shì</v>
      </c>
      <c r="O4425" s="15" t="str">
        <f t="shared" si="138"/>
        <v>Zhongyi Zhen (Yanjiang Qu) (Zīyáng Shì)</v>
      </c>
      <c r="P4425" s="15" t="str">
        <f t="shared" si="139"/>
        <v>Zhongyi Zhen (Yanjiang Qu) (Zīyáng Shì)</v>
      </c>
    </row>
    <row r="4426" spans="1:16" hidden="1" x14ac:dyDescent="0.25">
      <c r="A4426" t="s">
        <v>8140</v>
      </c>
      <c r="B4426" t="str">
        <f>IF(COUNTIF(A:A,A4426)&gt;1,_xlfn.CONCAT(A4426," (",N4426,")"),A4426)</f>
        <v>Zhōngyì Zhèn (Zīyáng Shì)</v>
      </c>
      <c r="C4426" t="str">
        <f>IF(COUNTIF(B:B,B4426)&gt;1,_xlfn.CONCAT(A4426," (",M4426,")"),B4426)</f>
        <v>Zhōngyì Zhèn (Ānyuè Xiàn)</v>
      </c>
      <c r="D4426" t="s">
        <v>8141</v>
      </c>
      <c r="E4426" t="s">
        <v>7</v>
      </c>
      <c r="F4426" t="str">
        <f>_xlfn.CONCAT(D4426,", ",H4426,", ",I4426,", ","四川省")</f>
        <v>忠义镇, 安岳县, 资阳市, 四川省</v>
      </c>
      <c r="G4426">
        <v>17358</v>
      </c>
      <c r="H4426" t="s">
        <v>8380</v>
      </c>
      <c r="I4426" t="s">
        <v>8379</v>
      </c>
      <c r="J4426">
        <f>VLOOKUP(F4426,[1]!china_towns_second__2[[Column1]:[Y]],3,FALSE)</f>
        <v>29.775492450678399</v>
      </c>
      <c r="K4426">
        <f>VLOOKUP(F4426,[1]!china_towns_second__2[[Column1]:[Y]],2,FALSE)</f>
        <v>105.5413324</v>
      </c>
      <c r="L4426" t="s">
        <v>13634</v>
      </c>
      <c r="M4426" t="str">
        <f>VLOOKUP(H4426,CHOOSE({1,2},Table22[Native],Table22[Name]),2,0)</f>
        <v>Ānyuè Xiàn</v>
      </c>
      <c r="N4426" s="15" t="str">
        <f>VLOOKUP(I4426,CHOOSE({1,2},Table22[Native],Table22[Name]),2,0)</f>
        <v>Zīyáng Shì</v>
      </c>
      <c r="O4426" s="15" t="str">
        <f t="shared" si="138"/>
        <v>Zhongyi Zhen (Anyue Xian) (Zīyáng Shì)</v>
      </c>
      <c r="P4426" s="15" t="str">
        <f t="shared" si="139"/>
        <v>Zhongyi Zhen (Anyue Xian) (Zīyáng Shì)</v>
      </c>
    </row>
    <row r="4427" spans="1:16" hidden="1" x14ac:dyDescent="0.25">
      <c r="A4427" t="s">
        <v>2838</v>
      </c>
      <c r="B4427" t="str">
        <f>IF(COUNTIF(A:A,A4427)&gt;1,_xlfn.CONCAT(A4427," (",N4427,")"),A4427)</f>
        <v>Zhōngzán Zhèn</v>
      </c>
      <c r="C4427" t="str">
        <f>IF(COUNTIF(B:B,B4427)&gt;1,_xlfn.CONCAT(A4427," (",M4427,")"),B4427)</f>
        <v>Zhōngzán Zhèn</v>
      </c>
      <c r="D4427" t="s">
        <v>2839</v>
      </c>
      <c r="E4427" t="s">
        <v>7</v>
      </c>
      <c r="F4427" t="str">
        <f>_xlfn.CONCAT(D4427,", ",H4427,", ",I4427,", ","四川省")</f>
        <v>中咱镇, 巴塘县, 甘孜藏族自治州, 四川省</v>
      </c>
      <c r="G4427">
        <v>4713</v>
      </c>
      <c r="H4427" t="s">
        <v>8221</v>
      </c>
      <c r="I4427" t="s">
        <v>8219</v>
      </c>
      <c r="J4427">
        <f>VLOOKUP(F4427,[1]!china_towns_second__2[[Column1]:[Y]],3,FALSE)</f>
        <v>29.3070778746476</v>
      </c>
      <c r="K4427">
        <f>VLOOKUP(F4427,[1]!china_towns_second__2[[Column1]:[Y]],2,FALSE)</f>
        <v>99.297963300000006</v>
      </c>
      <c r="L4427" t="s">
        <v>13635</v>
      </c>
      <c r="M4427" t="str">
        <f>VLOOKUP(H4427,CHOOSE({1,2},Table22[Native],Table22[Name]),2,0)</f>
        <v>Bātáng Xiàn</v>
      </c>
      <c r="N4427" s="15" t="str">
        <f>VLOOKUP(I4427,CHOOSE({1,2},Table22[Native],Table22[Name]),2,0)</f>
        <v>Gānzī Zàngzú Zìzhìzhōu</v>
      </c>
      <c r="O4427" s="15" t="str">
        <f t="shared" si="138"/>
        <v>Zhongzan Zhen (Gānzī Zàngzú Zìzhìzhōu)</v>
      </c>
      <c r="P4427" s="15" t="str">
        <f t="shared" si="139"/>
        <v>Zhongzan Zhen (Gānzī Zàngzú Zìzhìzhōu)</v>
      </c>
    </row>
    <row r="4428" spans="1:16" hidden="1" x14ac:dyDescent="0.25">
      <c r="A4428" t="s">
        <v>2840</v>
      </c>
      <c r="B4428" t="str">
        <f>IF(COUNTIF(A:A,A4428)&gt;1,_xlfn.CONCAT(A4428," (",N4428,")"),A4428)</f>
        <v>Zhōngzhākē Zhèn</v>
      </c>
      <c r="C4428" t="str">
        <f>IF(COUNTIF(B:B,B4428)&gt;1,_xlfn.CONCAT(A4428," (",M4428,")"),B4428)</f>
        <v>Zhōngzhākē Zhèn</v>
      </c>
      <c r="D4428" t="s">
        <v>2841</v>
      </c>
      <c r="E4428" t="s">
        <v>7</v>
      </c>
      <c r="F4428" t="str">
        <f>_xlfn.CONCAT(D4428,", ",H4428,", ",I4428,", ","四川省")</f>
        <v>中扎科镇, 德格县, 甘孜藏族自治州, 四川省</v>
      </c>
      <c r="G4428">
        <v>4459</v>
      </c>
      <c r="H4428" t="s">
        <v>8225</v>
      </c>
      <c r="I4428" t="s">
        <v>8219</v>
      </c>
      <c r="J4428">
        <f>VLOOKUP(F4428,[1]!china_towns_second__2[[Column1]:[Y]],3,FALSE)</f>
        <v>32.034295503957701</v>
      </c>
      <c r="K4428">
        <f>VLOOKUP(F4428,[1]!china_towns_second__2[[Column1]:[Y]],2,FALSE)</f>
        <v>99.462697169999998</v>
      </c>
      <c r="L4428" t="s">
        <v>13636</v>
      </c>
      <c r="M4428" t="str">
        <f>VLOOKUP(H4428,CHOOSE({1,2},Table22[Native],Table22[Name]),2,0)</f>
        <v>Dégé Xiàn</v>
      </c>
      <c r="N4428" s="15" t="str">
        <f>VLOOKUP(I4428,CHOOSE({1,2},Table22[Native],Table22[Name]),2,0)</f>
        <v>Gānzī Zàngzú Zìzhìzhōu</v>
      </c>
      <c r="O4428" s="15" t="str">
        <f t="shared" si="138"/>
        <v>Zhongzhake Zhen (Gānzī Zàngzú Zìzhìzhōu)</v>
      </c>
      <c r="P4428" s="15" t="str">
        <f t="shared" si="139"/>
        <v>Zhongzhake Zhen (Gānzī Zàngzú Zìzhìzhōu)</v>
      </c>
    </row>
    <row r="4429" spans="1:16" hidden="1" x14ac:dyDescent="0.25">
      <c r="A4429" t="s">
        <v>3303</v>
      </c>
      <c r="B4429" t="str">
        <f>IF(COUNTIF(A:A,A4429)&gt;1,_xlfn.CONCAT(A4429," (",N4429,")"),A4429)</f>
        <v>Zhōngzi Zhèn</v>
      </c>
      <c r="C4429" t="str">
        <f>IF(COUNTIF(B:B,B4429)&gt;1,_xlfn.CONCAT(A4429," (",M4429,")"),B4429)</f>
        <v>Zhōngzi Zhèn</v>
      </c>
      <c r="D4429" t="s">
        <v>3304</v>
      </c>
      <c r="E4429" t="s">
        <v>7</v>
      </c>
      <c r="F4429" t="str">
        <f>_xlfn.CONCAT(D4429,", ",H4429,", ",I4429,", ","四川省")</f>
        <v>中子镇, 朝天区, 广元市, 四川省</v>
      </c>
      <c r="G4429">
        <v>9152</v>
      </c>
      <c r="H4429" t="s">
        <v>8249</v>
      </c>
      <c r="I4429" t="s">
        <v>8247</v>
      </c>
      <c r="J4429">
        <f>VLOOKUP(F4429,[1]!china_towns_second__2[[Column1]:[Y]],3,FALSE)</f>
        <v>32.700185792005897</v>
      </c>
      <c r="K4429">
        <f>VLOOKUP(F4429,[1]!china_towns_second__2[[Column1]:[Y]],2,FALSE)</f>
        <v>106.0276791</v>
      </c>
      <c r="L4429" t="s">
        <v>13637</v>
      </c>
      <c r="M4429" t="str">
        <f>VLOOKUP(H4429,CHOOSE({1,2},Table22[Native],Table22[Name]),2,0)</f>
        <v>Cháotiān Qū</v>
      </c>
      <c r="N4429" s="15" t="str">
        <f>VLOOKUP(I4429,CHOOSE({1,2},Table22[Native],Table22[Name]),2,0)</f>
        <v>Guăngyuán Shì</v>
      </c>
      <c r="O4429" s="15" t="str">
        <f t="shared" si="138"/>
        <v>Zhongzi Zhen (Guăngyuán Shì)</v>
      </c>
      <c r="P4429" s="15" t="str">
        <f t="shared" si="139"/>
        <v>Zhongzi Zhen (Guăngyuán Shì)</v>
      </c>
    </row>
    <row r="4430" spans="1:16" hidden="1" x14ac:dyDescent="0.25">
      <c r="A4430" t="s">
        <v>4005</v>
      </c>
      <c r="B4430" t="str">
        <f>IF(COUNTIF(A:A,A4430)&gt;1,_xlfn.CONCAT(A4430," (",N4430,")"),A4430)</f>
        <v>Zhōubà Zhèn</v>
      </c>
      <c r="C4430" t="str">
        <f>IF(COUNTIF(B:B,B4430)&gt;1,_xlfn.CONCAT(A4430," (",M4430,")"),B4430)</f>
        <v>Zhōubà Zhèn</v>
      </c>
      <c r="D4430" t="s">
        <v>4006</v>
      </c>
      <c r="E4430" t="s">
        <v>7</v>
      </c>
      <c r="F4430" t="str">
        <f>_xlfn.CONCAT(D4430,", ",H4430,", ",I4430,", ","四川省")</f>
        <v>舟坝镇, 沐川县, 乐山市, 四川省</v>
      </c>
      <c r="G4430">
        <v>14321</v>
      </c>
      <c r="H4430" t="s">
        <v>8264</v>
      </c>
      <c r="I4430" t="s">
        <v>8256</v>
      </c>
      <c r="J4430">
        <f>VLOOKUP(F4430,[1]!china_towns_second__2[[Column1]:[Y]],3,FALSE)</f>
        <v>29.085691697152601</v>
      </c>
      <c r="K4430">
        <f>VLOOKUP(F4430,[1]!china_towns_second__2[[Column1]:[Y]],2,FALSE)</f>
        <v>103.7199798</v>
      </c>
      <c r="L4430" t="s">
        <v>13638</v>
      </c>
      <c r="M4430" t="str">
        <f>VLOOKUP(H4430,CHOOSE({1,2},Table22[Native],Table22[Name]),2,0)</f>
        <v>Mùchuān Xiàn</v>
      </c>
      <c r="N4430" s="15" t="str">
        <f>VLOOKUP(I4430,CHOOSE({1,2},Table22[Native],Table22[Name]),2,0)</f>
        <v>Lèshān Shì</v>
      </c>
      <c r="O4430" s="15" t="str">
        <f t="shared" si="138"/>
        <v>Zhouba Zhen (Lèshān Shì)</v>
      </c>
      <c r="P4430" s="15" t="str">
        <f t="shared" si="139"/>
        <v>Zhouba Zhen (Lèshān Shì)</v>
      </c>
    </row>
    <row r="4431" spans="1:16" hidden="1" x14ac:dyDescent="0.25">
      <c r="A4431" t="s">
        <v>7430</v>
      </c>
      <c r="B4431" t="str">
        <f>IF(COUNTIF(A:A,A4431)&gt;1,_xlfn.CONCAT(A4431," (",N4431,")"),A4431)</f>
        <v>Zhōugōngshān Zhèn [incl. Kŏngpíng Xiāng, Nánjiāo Xiāng]</v>
      </c>
      <c r="C4431" t="str">
        <f>IF(COUNTIF(B:B,B4431)&gt;1,_xlfn.CONCAT(A4431," (",M4431,")"),B4431)</f>
        <v>Zhōugōngshān Zhèn [incl. Kŏngpíng Xiāng, Nánjiāo Xiāng]</v>
      </c>
      <c r="D4431" t="s">
        <v>7431</v>
      </c>
      <c r="E4431" t="s">
        <v>7</v>
      </c>
      <c r="F4431" t="str">
        <f>_xlfn.CONCAT(D4431,", ",H4431,", ",I4431,", ","四川省")</f>
        <v>周公山镇, 雨城区, 雅安市, 四川省</v>
      </c>
      <c r="G4431">
        <v>22723</v>
      </c>
      <c r="H4431" t="s">
        <v>8357</v>
      </c>
      <c r="I4431" t="s">
        <v>8349</v>
      </c>
      <c r="J4431">
        <f>VLOOKUP(F4431,[1]!china_towns_second__2[[Column1]:[Y]],3,FALSE)</f>
        <v>29.8864872564045</v>
      </c>
      <c r="K4431">
        <f>VLOOKUP(F4431,[1]!china_towns_second__2[[Column1]:[Y]],2,FALSE)</f>
        <v>103.0452712</v>
      </c>
      <c r="L4431" t="s">
        <v>13639</v>
      </c>
      <c r="M4431" t="str">
        <f>VLOOKUP(H4431,CHOOSE({1,2},Table22[Native],Table22[Name]),2,0)</f>
        <v>Yŭchéng Qū</v>
      </c>
      <c r="N4431" s="15" t="str">
        <f>VLOOKUP(I4431,CHOOSE({1,2},Table22[Native],Table22[Name]),2,0)</f>
        <v>Yă'ān Shì</v>
      </c>
      <c r="O4431" s="15" t="str">
        <f t="shared" si="138"/>
        <v>Zhougongshan Zhen [incl. Kongping Xiang, Nanjiao Xiang] (Yă'ān Shì)</v>
      </c>
      <c r="P4431" s="15" t="str">
        <f t="shared" si="139"/>
        <v>Zhougongshan Zhen [incl. Kongping Xiang, Nanjiao Xiang] (Yă'ān Shì)</v>
      </c>
    </row>
    <row r="4432" spans="1:16" hidden="1" x14ac:dyDescent="0.25">
      <c r="A4432" t="s">
        <v>6717</v>
      </c>
      <c r="B4432" t="str">
        <f>IF(COUNTIF(A:A,A4432)&gt;1,_xlfn.CONCAT(A4432," (",N4432,")"),A4432)</f>
        <v>Zhōuhé Zhèn</v>
      </c>
      <c r="C4432" t="str">
        <f>IF(COUNTIF(B:B,B4432)&gt;1,_xlfn.CONCAT(A4432," (",M4432,")"),B4432)</f>
        <v>Zhōuhé Zhèn</v>
      </c>
      <c r="D4432" t="s">
        <v>6718</v>
      </c>
      <c r="E4432" t="s">
        <v>7</v>
      </c>
      <c r="F4432" t="str">
        <f>_xlfn.CONCAT(D4432,", ",H4432,", ",I4432,", ","四川省")</f>
        <v>周河镇, 仪陇县, 南充市, 四川省</v>
      </c>
      <c r="G4432">
        <v>6772</v>
      </c>
      <c r="H4432" t="s">
        <v>8326</v>
      </c>
      <c r="I4432" t="s">
        <v>8318</v>
      </c>
      <c r="J4432">
        <f>VLOOKUP(F4432,[1]!china_towns_second__2[[Column1]:[Y]],3,FALSE)</f>
        <v>31.4756528541376</v>
      </c>
      <c r="K4432">
        <f>VLOOKUP(F4432,[1]!china_towns_second__2[[Column1]:[Y]],2,FALSE)</f>
        <v>106.5693935</v>
      </c>
      <c r="L4432" t="s">
        <v>13640</v>
      </c>
      <c r="M4432" t="str">
        <f>VLOOKUP(H4432,CHOOSE({1,2},Table22[Native],Table22[Name]),2,0)</f>
        <v>Yílŏng Xiàn</v>
      </c>
      <c r="N4432" s="15" t="str">
        <f>VLOOKUP(I4432,CHOOSE({1,2},Table22[Native],Table22[Name]),2,0)</f>
        <v>Nánchōng Shì</v>
      </c>
      <c r="O4432" s="15" t="str">
        <f t="shared" si="138"/>
        <v>Zhouhe Zhen (Nánchōng Shì)</v>
      </c>
      <c r="P4432" s="15" t="str">
        <f t="shared" si="139"/>
        <v>Zhouhe Zhen (Nánchōng Shì)</v>
      </c>
    </row>
    <row r="4433" spans="1:16" hidden="1" x14ac:dyDescent="0.25">
      <c r="A4433" t="s">
        <v>8142</v>
      </c>
      <c r="B4433" t="str">
        <f>IF(COUNTIF(A:A,A4433)&gt;1,_xlfn.CONCAT(A4433," (",N4433,")"),A4433)</f>
        <v>Zhōujiā Xiāng</v>
      </c>
      <c r="C4433" t="str">
        <f>IF(COUNTIF(B:B,B4433)&gt;1,_xlfn.CONCAT(A4433," (",M4433,")"),B4433)</f>
        <v>Zhōujiā Xiāng</v>
      </c>
      <c r="D4433" t="s">
        <v>8143</v>
      </c>
      <c r="E4433" t="s">
        <v>11</v>
      </c>
      <c r="F4433" t="str">
        <f>_xlfn.CONCAT(D4433,", ",H4433,", ",I4433,", ","四川省")</f>
        <v>周家乡, 简阳市, 成都市, 四川省</v>
      </c>
      <c r="G4433">
        <v>18221</v>
      </c>
      <c r="H4433" t="s">
        <v>8185</v>
      </c>
      <c r="I4433" t="s">
        <v>8180</v>
      </c>
      <c r="J4433" t="e">
        <f>VLOOKUP(F4433,[1]!china_towns_second__2[[Column1]:[Y]],3,FALSE)</f>
        <v>#N/A</v>
      </c>
      <c r="K4433" t="e">
        <f>VLOOKUP(F4433,[1]!china_towns_second__2[[Column1]:[Y]],2,FALSE)</f>
        <v>#N/A</v>
      </c>
      <c r="L4433" t="s">
        <v>13641</v>
      </c>
      <c r="M4433" t="str">
        <f>VLOOKUP(H4433,CHOOSE({1,2},Table22[Native],Table22[Name]),2,0)</f>
        <v>Jiănyáng Shì</v>
      </c>
      <c r="N4433" s="15" t="str">
        <f>VLOOKUP(I4433,CHOOSE({1,2},Table22[Native],Table22[Name]),2,0)</f>
        <v>Chéngdū Shì</v>
      </c>
      <c r="O4433" s="15" t="str">
        <f t="shared" si="138"/>
        <v>Zhoujia Xiang (Chéngdū Shì)</v>
      </c>
      <c r="P4433" s="15" t="str">
        <f t="shared" si="139"/>
        <v>Zhoujia Xiang (Chéngdū Shì)</v>
      </c>
    </row>
    <row r="4434" spans="1:16" hidden="1" x14ac:dyDescent="0.25">
      <c r="A4434" t="s">
        <v>2012</v>
      </c>
      <c r="B4434" t="str">
        <f>IF(COUNTIF(A:A,A4434)&gt;1,_xlfn.CONCAT(A4434," (",N4434,")"),A4434)</f>
        <v>Zhōujiā Zhèn (Dázhōu Shì)</v>
      </c>
      <c r="C4434" t="str">
        <f>IF(COUNTIF(B:B,B4434)&gt;1,_xlfn.CONCAT(A4434," (",M4434,")"),B4434)</f>
        <v>Zhōujiā Zhèn (Dázhōu Shì)</v>
      </c>
      <c r="D4434" t="s">
        <v>2013</v>
      </c>
      <c r="E4434" t="s">
        <v>7</v>
      </c>
      <c r="F4434" t="str">
        <f>_xlfn.CONCAT(D4434,", ",H4434,", ",I4434,", ","四川省")</f>
        <v>周家镇, 大竹县, 达州市, 四川省</v>
      </c>
      <c r="G4434">
        <v>36138</v>
      </c>
      <c r="H4434" t="s">
        <v>8204</v>
      </c>
      <c r="I4434" t="s">
        <v>8202</v>
      </c>
      <c r="J4434">
        <f>VLOOKUP(F4434,[1]!china_towns_second__2[[Column1]:[Y]],3,FALSE)</f>
        <v>30.630981222462498</v>
      </c>
      <c r="K4434">
        <f>VLOOKUP(F4434,[1]!china_towns_second__2[[Column1]:[Y]],2,FALSE)</f>
        <v>107.3489697</v>
      </c>
      <c r="L4434" t="s">
        <v>14544</v>
      </c>
      <c r="M4434" t="str">
        <f>VLOOKUP(H4434,CHOOSE({1,2},Table22[Native],Table22[Name]),2,0)</f>
        <v>Dàzhú Xiàn</v>
      </c>
      <c r="N4434" s="15" t="str">
        <f>VLOOKUP(I4434,CHOOSE({1,2},Table22[Native],Table22[Name]),2,0)</f>
        <v>Dázhōu Shì</v>
      </c>
      <c r="O4434" s="15" t="str">
        <f t="shared" si="138"/>
        <v>Zhoujia Zhen (Dazhou Shi) (Dázhōu Shì)</v>
      </c>
      <c r="P4434" s="15" t="str">
        <f t="shared" si="139"/>
        <v>Zhoujia Zhen (Dazhou Shi) (Dázhōu Shì)</v>
      </c>
    </row>
    <row r="4435" spans="1:16" hidden="1" x14ac:dyDescent="0.25">
      <c r="A4435" t="s">
        <v>2012</v>
      </c>
      <c r="B4435" t="str">
        <f>IF(COUNTIF(A:A,A4435)&gt;1,_xlfn.CONCAT(A4435," (",N4435,")"),A4435)</f>
        <v>Zhōujiā Zhèn (Yíbīn Shì)</v>
      </c>
      <c r="C4435" t="str">
        <f>IF(COUNTIF(B:B,B4435)&gt;1,_xlfn.CONCAT(A4435," (",M4435,")"),B4435)</f>
        <v>Zhōujiā Zhèn (Yíbīn Shì)</v>
      </c>
      <c r="D4435" t="s">
        <v>2013</v>
      </c>
      <c r="E4435" t="s">
        <v>7</v>
      </c>
      <c r="F4435" t="str">
        <f>_xlfn.CONCAT(D4435,", ",H4435,", ",I4435,", ","四川省")</f>
        <v>周家镇, 兴文县, 宜宾市, 四川省</v>
      </c>
      <c r="G4435">
        <v>9504</v>
      </c>
      <c r="H4435" t="s">
        <v>8368</v>
      </c>
      <c r="I4435" t="s">
        <v>8359</v>
      </c>
      <c r="J4435">
        <f>VLOOKUP(F4435,[1]!china_towns_second__2[[Column1]:[Y]],3,FALSE)</f>
        <v>28.2756441294224</v>
      </c>
      <c r="K4435">
        <f>VLOOKUP(F4435,[1]!china_towns_second__2[[Column1]:[Y]],2,FALSE)</f>
        <v>104.923057</v>
      </c>
      <c r="L4435" t="s">
        <v>14545</v>
      </c>
      <c r="M4435" t="str">
        <f>VLOOKUP(H4435,CHOOSE({1,2},Table22[Native],Table22[Name]),2,0)</f>
        <v>Xīngwén Xiàn</v>
      </c>
      <c r="N4435" s="15" t="str">
        <f>VLOOKUP(I4435,CHOOSE({1,2},Table22[Native],Table22[Name]),2,0)</f>
        <v>Yíbīn Shì</v>
      </c>
      <c r="O4435" s="15" t="str">
        <f t="shared" si="138"/>
        <v>Zhoujia Zhen (Yibin Shi) (Yíbīn Shì)</v>
      </c>
      <c r="P4435" s="15" t="str">
        <f t="shared" si="139"/>
        <v>Zhoujia Zhen (Yibin Shi) (Yíbīn Shì)</v>
      </c>
    </row>
    <row r="4436" spans="1:16" hidden="1" x14ac:dyDescent="0.25">
      <c r="A4436" t="s">
        <v>8144</v>
      </c>
      <c r="B4436" t="str">
        <f>IF(COUNTIF(A:A,A4436)&gt;1,_xlfn.CONCAT(A4436," (",N4436,")"),A4436)</f>
        <v>Zhōulĭ Zhèn</v>
      </c>
      <c r="C4436" t="str">
        <f>IF(COUNTIF(B:B,B4436)&gt;1,_xlfn.CONCAT(A4436," (",M4436,")"),B4436)</f>
        <v>Zhōulĭ Zhèn</v>
      </c>
      <c r="D4436" t="s">
        <v>8145</v>
      </c>
      <c r="E4436" t="s">
        <v>7</v>
      </c>
      <c r="F4436" t="str">
        <f>_xlfn.CONCAT(D4436,", ",H4436,", ",I4436,", ","四川省")</f>
        <v>周礼镇, 安岳县, 资阳市, 四川省</v>
      </c>
      <c r="G4436">
        <v>25767</v>
      </c>
      <c r="H4436" t="s">
        <v>8380</v>
      </c>
      <c r="I4436" t="s">
        <v>8379</v>
      </c>
      <c r="J4436">
        <f>VLOOKUP(F4436,[1]!china_towns_second__2[[Column1]:[Y]],3,FALSE)</f>
        <v>29.898838926685901</v>
      </c>
      <c r="K4436">
        <f>VLOOKUP(F4436,[1]!china_towns_second__2[[Column1]:[Y]],2,FALSE)</f>
        <v>105.1306639</v>
      </c>
      <c r="L4436" t="s">
        <v>13642</v>
      </c>
      <c r="M4436" t="str">
        <f>VLOOKUP(H4436,CHOOSE({1,2},Table22[Native],Table22[Name]),2,0)</f>
        <v>Ānyuè Xiàn</v>
      </c>
      <c r="N4436" s="15" t="str">
        <f>VLOOKUP(I4436,CHOOSE({1,2},Table22[Native],Table22[Name]),2,0)</f>
        <v>Zīyáng Shì</v>
      </c>
      <c r="O4436" s="15" t="str">
        <f t="shared" si="138"/>
        <v>Zhouli Zhen (Zīyáng Shì)</v>
      </c>
      <c r="P4436" s="15" t="str">
        <f t="shared" si="139"/>
        <v>Zhouli Zhen (Zīyáng Shì)</v>
      </c>
    </row>
    <row r="4437" spans="1:16" hidden="1" x14ac:dyDescent="0.25">
      <c r="A4437" t="s">
        <v>4007</v>
      </c>
      <c r="B4437" t="str">
        <f>IF(COUNTIF(A:A,A4437)&gt;1,_xlfn.CONCAT(A4437," (",N4437,")"),A4437)</f>
        <v>Zhōupō Zhèn</v>
      </c>
      <c r="C4437" t="str">
        <f>IF(COUNTIF(B:B,B4437)&gt;1,_xlfn.CONCAT(A4437," (",M4437,")"),B4437)</f>
        <v>Zhōupō Zhèn</v>
      </c>
      <c r="D4437" t="s">
        <v>4008</v>
      </c>
      <c r="E4437" t="s">
        <v>7</v>
      </c>
      <c r="F4437" t="str">
        <f>_xlfn.CONCAT(D4437,", ",H4437,", ",I4437,", ","四川省")</f>
        <v>周坡镇, 井研县, 乐山市, 四川省</v>
      </c>
      <c r="G4437">
        <v>12974</v>
      </c>
      <c r="H4437" t="s">
        <v>8261</v>
      </c>
      <c r="I4437" t="s">
        <v>8256</v>
      </c>
      <c r="J4437">
        <f>VLOOKUP(F4437,[1]!china_towns_second__2[[Column1]:[Y]],3,FALSE)</f>
        <v>29.8011598217944</v>
      </c>
      <c r="K4437">
        <f>VLOOKUP(F4437,[1]!china_towns_second__2[[Column1]:[Y]],2,FALSE)</f>
        <v>104.0269818</v>
      </c>
      <c r="L4437" t="s">
        <v>13643</v>
      </c>
      <c r="M4437" t="str">
        <f>VLOOKUP(H4437,CHOOSE({1,2},Table22[Native],Table22[Name]),2,0)</f>
        <v>Jĭngyán Xiàn</v>
      </c>
      <c r="N4437" s="15" t="str">
        <f>VLOOKUP(I4437,CHOOSE({1,2},Table22[Native],Table22[Name]),2,0)</f>
        <v>Lèshān Shì</v>
      </c>
      <c r="O4437" s="15" t="str">
        <f t="shared" si="138"/>
        <v>Zhoupo Zhen (Lèshān Shì)</v>
      </c>
      <c r="P4437" s="15" t="str">
        <f t="shared" si="139"/>
        <v>Zhoupo Zhen (Lèshān Shì)</v>
      </c>
    </row>
    <row r="4438" spans="1:16" hidden="1" x14ac:dyDescent="0.25">
      <c r="A4438" t="s">
        <v>6909</v>
      </c>
      <c r="B4438" t="str">
        <f>IF(COUNTIF(A:A,A4438)&gt;1,_xlfn.CONCAT(A4438," (",N4438,")"),A4438)</f>
        <v>Zhōuxīng Zhèn</v>
      </c>
      <c r="C4438" t="str">
        <f>IF(COUNTIF(B:B,B4438)&gt;1,_xlfn.CONCAT(A4438," (",M4438,")"),B4438)</f>
        <v>Zhōuxīng Zhèn</v>
      </c>
      <c r="D4438" t="s">
        <v>6910</v>
      </c>
      <c r="E4438" t="s">
        <v>7</v>
      </c>
      <c r="F4438" t="str">
        <f>_xlfn.CONCAT(D4438,", ",H4438,", ",I4438,", ","四川省")</f>
        <v>周兴镇, 隆昌市, 内江市, 四川省</v>
      </c>
      <c r="G4438">
        <v>16004</v>
      </c>
      <c r="H4438" t="s">
        <v>8331</v>
      </c>
      <c r="I4438" t="s">
        <v>8329</v>
      </c>
      <c r="J4438">
        <f>VLOOKUP(F4438,[1]!china_towns_second__2[[Column1]:[Y]],3,FALSE)</f>
        <v>29.4359221566461</v>
      </c>
      <c r="K4438">
        <f>VLOOKUP(F4438,[1]!china_towns_second__2[[Column1]:[Y]],2,FALSE)</f>
        <v>105.3527441</v>
      </c>
      <c r="L4438" t="s">
        <v>13644</v>
      </c>
      <c r="M4438" t="str">
        <f>VLOOKUP(H4438,CHOOSE({1,2},Table22[Native],Table22[Name]),2,0)</f>
        <v>Lóngchāng Shì</v>
      </c>
      <c r="N4438" s="15" t="str">
        <f>VLOOKUP(I4438,CHOOSE({1,2},Table22[Native],Table22[Name]),2,0)</f>
        <v>Nèijiāng Shì</v>
      </c>
      <c r="O4438" s="15" t="str">
        <f t="shared" si="138"/>
        <v>Zhouxing Zhen (Nèijiāng Shì)</v>
      </c>
      <c r="P4438" s="15" t="str">
        <f t="shared" si="139"/>
        <v>Zhouxing Zhen (Nèijiāng Shì)</v>
      </c>
    </row>
    <row r="4439" spans="1:16" hidden="1" x14ac:dyDescent="0.25">
      <c r="A4439" t="s">
        <v>5135</v>
      </c>
      <c r="B4439" t="str">
        <f>IF(COUNTIF(A:A,A4439)&gt;1,_xlfn.CONCAT(A4439," (",N4439,")"),A4439)</f>
        <v>Zhú'ājué Zhèn</v>
      </c>
      <c r="C4439" t="str">
        <f>IF(COUNTIF(B:B,B4439)&gt;1,_xlfn.CONCAT(A4439," (",M4439,")"),B4439)</f>
        <v>Zhú'ājué Zhèn</v>
      </c>
      <c r="D4439" t="s">
        <v>5136</v>
      </c>
      <c r="E4439" t="s">
        <v>7</v>
      </c>
      <c r="F4439" t="str">
        <f>_xlfn.CONCAT(D4439,", ",H4439,", ",I4439,", ","四川省")</f>
        <v>竹阿觉镇, 越西县, 凉山彝族自治州, 四川省</v>
      </c>
      <c r="G4439">
        <v>3345</v>
      </c>
      <c r="H4439" t="s">
        <v>8287</v>
      </c>
      <c r="I4439" t="s">
        <v>8271</v>
      </c>
      <c r="J4439">
        <f>VLOOKUP(F4439,[1]!china_towns_second__2[[Column1]:[Y]],3,FALSE)</f>
        <v>28.454255221824098</v>
      </c>
      <c r="K4439">
        <f>VLOOKUP(F4439,[1]!china_towns_second__2[[Column1]:[Y]],2,FALSE)</f>
        <v>102.7316853</v>
      </c>
      <c r="L4439" t="s">
        <v>13645</v>
      </c>
      <c r="M4439" t="str">
        <f>VLOOKUP(H4439,CHOOSE({1,2},Table22[Native],Table22[Name]),2,0)</f>
        <v>Yuèxī Xiàn</v>
      </c>
      <c r="N4439" s="15" t="str">
        <f>VLOOKUP(I4439,CHOOSE({1,2},Table22[Native],Table22[Name]),2,0)</f>
        <v>Liángshān Yízú Zìzhìzhōu</v>
      </c>
      <c r="O4439" s="15" t="str">
        <f t="shared" si="138"/>
        <v>Zhu'ajue Zhen (Liángshān Yízú Zìzhìzhōu)</v>
      </c>
      <c r="P4439" s="15" t="str">
        <f t="shared" si="139"/>
        <v>Zhu'ajue Zhen (Liángshān Yízú Zìzhìzhōu)</v>
      </c>
    </row>
    <row r="4440" spans="1:16" hidden="1" x14ac:dyDescent="0.25">
      <c r="A4440" t="s">
        <v>3305</v>
      </c>
      <c r="B4440" t="str">
        <f>IF(COUNTIF(A:A,A4440)&gt;1,_xlfn.CONCAT(A4440," (",N4440,")"),A4440)</f>
        <v>Zhuăndòu Zhèn</v>
      </c>
      <c r="C4440" t="str">
        <f>IF(COUNTIF(B:B,B4440)&gt;1,_xlfn.CONCAT(A4440," (",M4440,")"),B4440)</f>
        <v>Zhuăndòu Zhèn</v>
      </c>
      <c r="D4440" t="s">
        <v>3306</v>
      </c>
      <c r="E4440" t="s">
        <v>7</v>
      </c>
      <c r="F4440" t="str">
        <f>_xlfn.CONCAT(D4440,", ",H4440,", ",I4440,", ","四川省")</f>
        <v>转斗镇, 朝天区, 广元市, 四川省</v>
      </c>
      <c r="G4440">
        <v>4924</v>
      </c>
      <c r="H4440" t="s">
        <v>8249</v>
      </c>
      <c r="I4440" t="s">
        <v>8247</v>
      </c>
      <c r="J4440">
        <f>VLOOKUP(F4440,[1]!china_towns_second__2[[Column1]:[Y]],3,FALSE)</f>
        <v>32.7215836115505</v>
      </c>
      <c r="K4440">
        <f>VLOOKUP(F4440,[1]!china_towns_second__2[[Column1]:[Y]],2,FALSE)</f>
        <v>106.0874343</v>
      </c>
      <c r="L4440" t="s">
        <v>13646</v>
      </c>
      <c r="M4440" t="str">
        <f>VLOOKUP(H4440,CHOOSE({1,2},Table22[Native],Table22[Name]),2,0)</f>
        <v>Cháotiān Qū</v>
      </c>
      <c r="N4440" s="15" t="str">
        <f>VLOOKUP(I4440,CHOOSE({1,2},Table22[Native],Table22[Name]),2,0)</f>
        <v>Guăngyuán Shì</v>
      </c>
      <c r="O4440" s="15" t="str">
        <f t="shared" si="138"/>
        <v>Zhuandou Zhen (Guăngyuán Shì)</v>
      </c>
      <c r="P4440" s="15" t="str">
        <f t="shared" si="139"/>
        <v>Zhuandou Zhen (Guăngyuán Shì)</v>
      </c>
    </row>
    <row r="4441" spans="1:16" hidden="1" x14ac:dyDescent="0.25">
      <c r="A4441" t="s">
        <v>8146</v>
      </c>
      <c r="B4441" t="str">
        <f>IF(COUNTIF(A:A,A4441)&gt;1,_xlfn.CONCAT(A4441," (",N4441,")"),A4441)</f>
        <v>Zhuàngxī Zhèn</v>
      </c>
      <c r="C4441" t="str">
        <f>IF(COUNTIF(B:B,B4441)&gt;1,_xlfn.CONCAT(A4441," (",M4441,")"),B4441)</f>
        <v>Zhuàngxī Zhèn</v>
      </c>
      <c r="D4441" t="s">
        <v>8147</v>
      </c>
      <c r="E4441" t="s">
        <v>7</v>
      </c>
      <c r="F4441" t="str">
        <f>_xlfn.CONCAT(D4441,", ",H4441,", ",I4441,", ","四川省")</f>
        <v>壮溪镇, 简阳市, 成都市, 四川省</v>
      </c>
      <c r="G4441">
        <v>8975</v>
      </c>
      <c r="H4441" t="s">
        <v>8185</v>
      </c>
      <c r="I4441" t="s">
        <v>8180</v>
      </c>
      <c r="J4441">
        <f>VLOOKUP(F4441,[1]!china_towns_second__2[[Column1]:[Y]],3,FALSE)</f>
        <v>30.533659373453101</v>
      </c>
      <c r="K4441">
        <f>VLOOKUP(F4441,[1]!china_towns_second__2[[Column1]:[Y]],2,FALSE)</f>
        <v>104.5225801</v>
      </c>
      <c r="L4441" t="s">
        <v>13647</v>
      </c>
      <c r="M4441" t="str">
        <f>VLOOKUP(H4441,CHOOSE({1,2},Table22[Native],Table22[Name]),2,0)</f>
        <v>Jiănyáng Shì</v>
      </c>
      <c r="N4441" s="15" t="str">
        <f>VLOOKUP(I4441,CHOOSE({1,2},Table22[Native],Table22[Name]),2,0)</f>
        <v>Chéngdū Shì</v>
      </c>
      <c r="O4441" s="15" t="str">
        <f t="shared" si="138"/>
        <v>Zhuangxi Zhen (Chéngdū Shì)</v>
      </c>
      <c r="P4441" s="15" t="str">
        <f t="shared" si="139"/>
        <v>Zhuangxi Zhen (Chéngdū Shì)</v>
      </c>
    </row>
    <row r="4442" spans="1:16" hidden="1" x14ac:dyDescent="0.25">
      <c r="A4442" t="s">
        <v>1424</v>
      </c>
      <c r="B4442" t="str">
        <f>IF(COUNTIF(A:A,A4442)&gt;1,_xlfn.CONCAT(A4442," (",N4442,")"),A4442)</f>
        <v>Zhuănlóng Zhèn</v>
      </c>
      <c r="C4442" t="str">
        <f>IF(COUNTIF(B:B,B4442)&gt;1,_xlfn.CONCAT(A4442," (",M4442,")"),B4442)</f>
        <v>Zhuănlóng Zhèn</v>
      </c>
      <c r="D4442" t="s">
        <v>1425</v>
      </c>
      <c r="E4442" t="s">
        <v>7</v>
      </c>
      <c r="F4442" t="str">
        <f>_xlfn.CONCAT(D4442,", ",H4442,", ",I4442,", ","四川省")</f>
        <v>转龙镇, 金堂县, 成都市, 四川省</v>
      </c>
      <c r="G4442">
        <v>16822</v>
      </c>
      <c r="H4442" t="s">
        <v>8188</v>
      </c>
      <c r="I4442" t="s">
        <v>8180</v>
      </c>
      <c r="J4442">
        <f>VLOOKUP(F4442,[1]!china_towns_second__2[[Column1]:[Y]],3,FALSE)</f>
        <v>30.6840344832213</v>
      </c>
      <c r="K4442">
        <f>VLOOKUP(F4442,[1]!china_towns_second__2[[Column1]:[Y]],2,FALSE)</f>
        <v>104.77002299999999</v>
      </c>
      <c r="L4442" t="s">
        <v>13648</v>
      </c>
      <c r="M4442" t="str">
        <f>VLOOKUP(H4442,CHOOSE({1,2},Table22[Native],Table22[Name]),2,0)</f>
        <v>Jīntáng Xiàn</v>
      </c>
      <c r="N4442" s="15" t="str">
        <f>VLOOKUP(I4442,CHOOSE({1,2},Table22[Native],Table22[Name]),2,0)</f>
        <v>Chéngdū Shì</v>
      </c>
      <c r="O4442" s="15" t="str">
        <f t="shared" si="138"/>
        <v>Zhuanlong Zhen (Chéngdū Shì)</v>
      </c>
      <c r="P4442" s="15" t="str">
        <f t="shared" si="139"/>
        <v>Zhuanlong Zhen (Chéngdū Shì)</v>
      </c>
    </row>
    <row r="4443" spans="1:16" hidden="1" x14ac:dyDescent="0.25">
      <c r="A4443" t="s">
        <v>2842</v>
      </c>
      <c r="B4443" t="str">
        <f>IF(COUNTIF(A:A,A4443)&gt;1,_xlfn.CONCAT(A4443," (",N4443,")"),A4443)</f>
        <v>Zhúbālóng Xiāng</v>
      </c>
      <c r="C4443" t="str">
        <f>IF(COUNTIF(B:B,B4443)&gt;1,_xlfn.CONCAT(A4443," (",M4443,")"),B4443)</f>
        <v>Zhúbālóng Xiāng</v>
      </c>
      <c r="D4443" t="s">
        <v>2843</v>
      </c>
      <c r="E4443" t="s">
        <v>11</v>
      </c>
      <c r="F4443" t="str">
        <f>_xlfn.CONCAT(D4443,", ",H4443,", ",I4443,", ","四川省")</f>
        <v>竹巴龙乡, 巴塘县, 甘孜藏族自治州, 四川省</v>
      </c>
      <c r="G4443">
        <v>1633</v>
      </c>
      <c r="H4443" t="s">
        <v>8221</v>
      </c>
      <c r="I4443" t="s">
        <v>8219</v>
      </c>
      <c r="J4443" t="e">
        <f>VLOOKUP(F4443,[1]!china_towns_second__2[[Column1]:[Y]],3,FALSE)</f>
        <v>#N/A</v>
      </c>
      <c r="K4443" t="e">
        <f>VLOOKUP(F4443,[1]!china_towns_second__2[[Column1]:[Y]],2,FALSE)</f>
        <v>#N/A</v>
      </c>
      <c r="L4443" t="s">
        <v>13649</v>
      </c>
      <c r="M4443" t="str">
        <f>VLOOKUP(H4443,CHOOSE({1,2},Table22[Native],Table22[Name]),2,0)</f>
        <v>Bātáng Xiàn</v>
      </c>
      <c r="N4443" s="15" t="str">
        <f>VLOOKUP(I4443,CHOOSE({1,2},Table22[Native],Table22[Name]),2,0)</f>
        <v>Gānzī Zàngzú Zìzhìzhōu</v>
      </c>
      <c r="O4443" s="15" t="str">
        <f t="shared" si="138"/>
        <v>Zhubalong Xiang (Gānzī Zàngzú Zìzhìzhōu)</v>
      </c>
      <c r="P4443" s="15" t="str">
        <f t="shared" si="139"/>
        <v>Zhubalong Xiang (Gānzī Zàngzú Zìzhìzhōu)</v>
      </c>
    </row>
    <row r="4444" spans="1:16" hidden="1" x14ac:dyDescent="0.25">
      <c r="A4444" t="s">
        <v>2014</v>
      </c>
      <c r="B4444" t="str">
        <f>IF(COUNTIF(A:A,A4444)&gt;1,_xlfn.CONCAT(A4444," (",N4444,")"),A4444)</f>
        <v>Zhúbĕi Xiāng [→ Báitǎ Jiēdào]</v>
      </c>
      <c r="C4444" t="str">
        <f>IF(COUNTIF(B:B,B4444)&gt;1,_xlfn.CONCAT(A4444," (",M4444,")"),B4444)</f>
        <v>Zhúbĕi Xiāng [→ Báitǎ Jiēdào]</v>
      </c>
      <c r="D4444" t="s">
        <v>2015</v>
      </c>
      <c r="E4444" t="s">
        <v>11</v>
      </c>
      <c r="F4444" t="str">
        <f>_xlfn.CONCAT(D4444,", ",H4444,", ",I4444,", ","四川省")</f>
        <v>竹北乡, 大竹县, 达州市, 四川省</v>
      </c>
      <c r="G4444">
        <v>25802</v>
      </c>
      <c r="H4444" t="s">
        <v>8204</v>
      </c>
      <c r="I4444" t="s">
        <v>8202</v>
      </c>
      <c r="J4444" t="e">
        <f>VLOOKUP(F4444,[1]!china_towns_second__2[[Column1]:[Y]],3,FALSE)</f>
        <v>#N/A</v>
      </c>
      <c r="K4444" t="e">
        <f>VLOOKUP(F4444,[1]!china_towns_second__2[[Column1]:[Y]],2,FALSE)</f>
        <v>#N/A</v>
      </c>
      <c r="L4444" t="s">
        <v>13650</v>
      </c>
      <c r="M4444" t="str">
        <f>VLOOKUP(H4444,CHOOSE({1,2},Table22[Native],Table22[Name]),2,0)</f>
        <v>Dàzhú Xiàn</v>
      </c>
      <c r="N4444" s="15" t="str">
        <f>VLOOKUP(I4444,CHOOSE({1,2},Table22[Native],Table22[Name]),2,0)</f>
        <v>Dázhōu Shì</v>
      </c>
      <c r="O4444" s="15" t="str">
        <f t="shared" si="138"/>
        <v>Zhubei Xiang [→ Baita Jiedao] (Dázhōu Shì)</v>
      </c>
      <c r="P4444" s="15" t="str">
        <f t="shared" si="139"/>
        <v>Zhubei Xiang [→ Baita Jiedao] (Dázhōu Shì)</v>
      </c>
    </row>
    <row r="4445" spans="1:16" hidden="1" x14ac:dyDescent="0.25">
      <c r="A4445" t="s">
        <v>1426</v>
      </c>
      <c r="B4445" t="str">
        <f>IF(COUNTIF(A:A,A4445)&gt;1,_xlfn.CONCAT(A4445," (",N4445,")"),A4445)</f>
        <v>Zhúgāo Zhèn</v>
      </c>
      <c r="C4445" t="str">
        <f>IF(COUNTIF(B:B,B4445)&gt;1,_xlfn.CONCAT(A4445," (",M4445,")"),B4445)</f>
        <v>Zhúgāo Zhèn</v>
      </c>
      <c r="D4445" t="s">
        <v>1427</v>
      </c>
      <c r="E4445" t="s">
        <v>7</v>
      </c>
      <c r="F4445" t="str">
        <f>_xlfn.CONCAT(D4445,", ",H4445,", ",I4445,", ","四川省")</f>
        <v>竹篙镇, 金堂县, 成都市, 四川省</v>
      </c>
      <c r="G4445">
        <v>38549</v>
      </c>
      <c r="H4445" t="s">
        <v>8188</v>
      </c>
      <c r="I4445" t="s">
        <v>8180</v>
      </c>
      <c r="J4445">
        <f>VLOOKUP(F4445,[1]!china_towns_second__2[[Column1]:[Y]],3,FALSE)</f>
        <v>30.612535421061899</v>
      </c>
      <c r="K4445">
        <f>VLOOKUP(F4445,[1]!china_towns_second__2[[Column1]:[Y]],2,FALSE)</f>
        <v>104.7222096</v>
      </c>
      <c r="L4445" t="s">
        <v>13651</v>
      </c>
      <c r="M4445" t="str">
        <f>VLOOKUP(H4445,CHOOSE({1,2},Table22[Native],Table22[Name]),2,0)</f>
        <v>Jīntáng Xiàn</v>
      </c>
      <c r="N4445" s="15" t="str">
        <f>VLOOKUP(I4445,CHOOSE({1,2},Table22[Native],Table22[Name]),2,0)</f>
        <v>Chéngdū Shì</v>
      </c>
      <c r="O4445" s="15" t="str">
        <f t="shared" si="138"/>
        <v>Zhugao Zhen (Chéngdū Shì)</v>
      </c>
      <c r="P4445" s="15" t="str">
        <f t="shared" si="139"/>
        <v>Zhugao Zhen (Chéngdū Shì)</v>
      </c>
    </row>
    <row r="4446" spans="1:16" hidden="1" x14ac:dyDescent="0.25">
      <c r="A4446" t="s">
        <v>4009</v>
      </c>
      <c r="B4446" t="str">
        <f>IF(COUNTIF(A:A,A4446)&gt;1,_xlfn.CONCAT(A4446," (",N4446,")"),A4446)</f>
        <v>Zhúgēn Zhèn</v>
      </c>
      <c r="C4446" t="str">
        <f>IF(COUNTIF(B:B,B4446)&gt;1,_xlfn.CONCAT(A4446," (",M4446,")"),B4446)</f>
        <v>Zhúgēn Zhèn</v>
      </c>
      <c r="D4446" t="s">
        <v>4010</v>
      </c>
      <c r="E4446" t="s">
        <v>7</v>
      </c>
      <c r="F4446" t="str">
        <f>_xlfn.CONCAT(D4446,", ",H4446,", ",I4446,", ","四川省")</f>
        <v>竹根镇, 五通桥区, 乐山市, 四川省</v>
      </c>
      <c r="G4446">
        <v>75431</v>
      </c>
      <c r="H4446" t="s">
        <v>8268</v>
      </c>
      <c r="I4446" t="s">
        <v>8256</v>
      </c>
      <c r="J4446">
        <f>VLOOKUP(F4446,[1]!china_towns_second__2[[Column1]:[Y]],3,FALSE)</f>
        <v>29.411549163344802</v>
      </c>
      <c r="K4446">
        <f>VLOOKUP(F4446,[1]!china_towns_second__2[[Column1]:[Y]],2,FALSE)</f>
        <v>103.8060222</v>
      </c>
      <c r="L4446" t="s">
        <v>13652</v>
      </c>
      <c r="M4446" t="str">
        <f>VLOOKUP(H4446,CHOOSE({1,2},Table22[Native],Table22[Name]),2,0)</f>
        <v>Wŭtōngqiáo Qū</v>
      </c>
      <c r="N4446" s="15" t="str">
        <f>VLOOKUP(I4446,CHOOSE({1,2},Table22[Native],Table22[Name]),2,0)</f>
        <v>Lèshān Shì</v>
      </c>
      <c r="O4446" s="15" t="str">
        <f t="shared" si="138"/>
        <v>Zhugen Zhen (Lèshān Shì)</v>
      </c>
      <c r="P4446" s="15" t="str">
        <f t="shared" si="139"/>
        <v>Zhugen Zhen (Lèshān Shì)</v>
      </c>
    </row>
    <row r="4447" spans="1:16" hidden="1" x14ac:dyDescent="0.25">
      <c r="A4447" t="s">
        <v>801</v>
      </c>
      <c r="B4447" t="str">
        <f>IF(COUNTIF(A:A,A4447)&gt;1,_xlfn.CONCAT(A4447," (",N4447,")"),A4447)</f>
        <v>Zhūgōng Xiāng</v>
      </c>
      <c r="C4447" t="str">
        <f>IF(COUNTIF(B:B,B4447)&gt;1,_xlfn.CONCAT(A4447," (",M4447,")"),B4447)</f>
        <v>Zhūgōng Xiāng</v>
      </c>
      <c r="D4447" t="s">
        <v>802</v>
      </c>
      <c r="E4447" t="s">
        <v>11</v>
      </c>
      <c r="F4447" t="str">
        <f>_xlfn.CONCAT(D4447,", ",H4447,", ",I4447,", ","四川省")</f>
        <v>朱公乡, 南江县, 巴中市, 四川省</v>
      </c>
      <c r="G4447">
        <v>9729</v>
      </c>
      <c r="H4447" t="s">
        <v>8175</v>
      </c>
      <c r="I4447" t="s">
        <v>8171</v>
      </c>
      <c r="J4447" t="e">
        <f>VLOOKUP(F4447,[1]!china_towns_second__2[[Column1]:[Y]],3,FALSE)</f>
        <v>#N/A</v>
      </c>
      <c r="K4447" t="e">
        <f>VLOOKUP(F4447,[1]!china_towns_second__2[[Column1]:[Y]],2,FALSE)</f>
        <v>#N/A</v>
      </c>
      <c r="L4447" t="s">
        <v>13653</v>
      </c>
      <c r="M4447" t="str">
        <f>VLOOKUP(H4447,CHOOSE({1,2},Table22[Native],Table22[Name]),2,0)</f>
        <v>Nánjiāng Xiàn</v>
      </c>
      <c r="N4447" s="15" t="str">
        <f>VLOOKUP(I4447,CHOOSE({1,2},Table22[Native],Table22[Name]),2,0)</f>
        <v>Bāzhōng Shì</v>
      </c>
      <c r="O4447" s="15" t="str">
        <f t="shared" si="138"/>
        <v>Zhugong Xiang (Bāzhōng Shì)</v>
      </c>
      <c r="P4447" s="15" t="str">
        <f t="shared" si="139"/>
        <v>Zhugong Xiang (Bāzhōng Shì)</v>
      </c>
    </row>
    <row r="4448" spans="1:16" hidden="1" x14ac:dyDescent="0.25">
      <c r="A4448" t="s">
        <v>7720</v>
      </c>
      <c r="B4448" t="str">
        <f>IF(COUNTIF(A:A,A4448)&gt;1,_xlfn.CONCAT(A4448," (",N4448,")"),A4448)</f>
        <v>Zhúhăi Zhèn</v>
      </c>
      <c r="C4448" t="str">
        <f>IF(COUNTIF(B:B,B4448)&gt;1,_xlfn.CONCAT(A4448," (",M4448,")"),B4448)</f>
        <v>Zhúhăi Zhèn</v>
      </c>
      <c r="D4448" t="s">
        <v>7721</v>
      </c>
      <c r="E4448" t="s">
        <v>7</v>
      </c>
      <c r="F4448" t="str">
        <f>_xlfn.CONCAT(D4448,", ",H4448,", ",I4448,", ","四川省")</f>
        <v>竹海镇, 长宁县, 宜宾市, 四川省</v>
      </c>
      <c r="G4448">
        <v>25890</v>
      </c>
      <c r="H4448" t="s">
        <v>8360</v>
      </c>
      <c r="I4448" t="s">
        <v>8359</v>
      </c>
      <c r="J4448">
        <f>VLOOKUP(F4448,[1]!china_towns_second__2[[Column1]:[Y]],3,FALSE)</f>
        <v>28.4887869959028</v>
      </c>
      <c r="K4448">
        <f>VLOOKUP(F4448,[1]!china_towns_second__2[[Column1]:[Y]],2,FALSE)</f>
        <v>104.9602952</v>
      </c>
      <c r="L4448" t="s">
        <v>13654</v>
      </c>
      <c r="M4448" t="str">
        <f>VLOOKUP(H4448,CHOOSE({1,2},Table22[Native],Table22[Name]),2,0)</f>
        <v>Chángníng Xiàn</v>
      </c>
      <c r="N4448" s="15" t="str">
        <f>VLOOKUP(I4448,CHOOSE({1,2},Table22[Native],Table22[Name]),2,0)</f>
        <v>Yíbīn Shì</v>
      </c>
      <c r="O4448" s="15" t="str">
        <f t="shared" si="138"/>
        <v>Zhuhai Zhen (Yíbīn Shì)</v>
      </c>
      <c r="P4448" s="15" t="str">
        <f t="shared" si="139"/>
        <v>Zhuhai Zhen (Yíbīn Shì)</v>
      </c>
    </row>
    <row r="4449" spans="1:16" hidden="1" x14ac:dyDescent="0.25">
      <c r="A4449" t="s">
        <v>5137</v>
      </c>
      <c r="B4449" t="str">
        <f>IF(COUNTIF(A:A,A4449)&gt;1,_xlfn.CONCAT(A4449," (",N4449,")"),A4449)</f>
        <v>Zhúhé Xiāng</v>
      </c>
      <c r="C4449" t="str">
        <f>IF(COUNTIF(B:B,B4449)&gt;1,_xlfn.CONCAT(A4449," (",M4449,")"),B4449)</f>
        <v>Zhúhé Xiāng</v>
      </c>
      <c r="D4449" t="s">
        <v>5138</v>
      </c>
      <c r="E4449" t="s">
        <v>11</v>
      </c>
      <c r="F4449" t="str">
        <f>_xlfn.CONCAT(D4449,", ",H4449,", ",I4449,", ","四川省")</f>
        <v>竹核乡, 昭觉县, 凉山彝族自治州, 四川省</v>
      </c>
      <c r="G4449">
        <v>11198</v>
      </c>
      <c r="H4449" t="s">
        <v>8288</v>
      </c>
      <c r="I4449" t="s">
        <v>8271</v>
      </c>
      <c r="J4449" t="e">
        <f>VLOOKUP(F4449,[1]!china_towns_second__2[[Column1]:[Y]],3,FALSE)</f>
        <v>#N/A</v>
      </c>
      <c r="K4449" t="e">
        <f>VLOOKUP(F4449,[1]!china_towns_second__2[[Column1]:[Y]],2,FALSE)</f>
        <v>#N/A</v>
      </c>
      <c r="L4449" t="s">
        <v>13655</v>
      </c>
      <c r="M4449" t="str">
        <f>VLOOKUP(H4449,CHOOSE({1,2},Table22[Native],Table22[Name]),2,0)</f>
        <v>Zhāojué Xiàn</v>
      </c>
      <c r="N4449" s="15" t="str">
        <f>VLOOKUP(I4449,CHOOSE({1,2},Table22[Native],Table22[Name]),2,0)</f>
        <v>Liángshān Yízú Zìzhìzhōu</v>
      </c>
      <c r="O4449" s="15" t="str">
        <f t="shared" si="138"/>
        <v>Zhuhe Xiang (Liángshān Yízú Zìzhìzhōu)</v>
      </c>
      <c r="P4449" s="15" t="str">
        <f t="shared" si="139"/>
        <v>Zhuhe Xiang (Liángshān Yízú Zìzhìzhōu)</v>
      </c>
    </row>
    <row r="4450" spans="1:16" hidden="1" x14ac:dyDescent="0.25">
      <c r="A4450" t="s">
        <v>6719</v>
      </c>
      <c r="B4450" t="str">
        <f>IF(COUNTIF(A:A,A4450)&gt;1,_xlfn.CONCAT(A4450," (",N4450,")"),A4450)</f>
        <v>Zhūjiā Xiāng</v>
      </c>
      <c r="C4450" t="str">
        <f>IF(COUNTIF(B:B,B4450)&gt;1,_xlfn.CONCAT(A4450," (",M4450,")"),B4450)</f>
        <v>Zhūjiā Xiāng</v>
      </c>
      <c r="D4450" t="s">
        <v>6720</v>
      </c>
      <c r="E4450" t="s">
        <v>11</v>
      </c>
      <c r="F4450" t="str">
        <f>_xlfn.CONCAT(D4450,", ",H4450,", ",I4450,", ","四川省")</f>
        <v>诸家乡, 蓬安县, 南充市, 四川省</v>
      </c>
      <c r="G4450">
        <v>12004</v>
      </c>
      <c r="H4450" t="s">
        <v>8323</v>
      </c>
      <c r="I4450" t="s">
        <v>8318</v>
      </c>
      <c r="J4450" t="e">
        <f>VLOOKUP(F4450,[1]!china_towns_second__2[[Column1]:[Y]],3,FALSE)</f>
        <v>#N/A</v>
      </c>
      <c r="K4450" t="e">
        <f>VLOOKUP(F4450,[1]!china_towns_second__2[[Column1]:[Y]],2,FALSE)</f>
        <v>#N/A</v>
      </c>
      <c r="L4450" t="s">
        <v>13656</v>
      </c>
      <c r="M4450" t="str">
        <f>VLOOKUP(H4450,CHOOSE({1,2},Table22[Native],Table22[Name]),2,0)</f>
        <v>Péng'ān Xiàn</v>
      </c>
      <c r="N4450" s="15" t="str">
        <f>VLOOKUP(I4450,CHOOSE({1,2},Table22[Native],Table22[Name]),2,0)</f>
        <v>Nánchōng Shì</v>
      </c>
      <c r="O4450" s="15" t="str">
        <f t="shared" si="138"/>
        <v>Zhujia Xiang (Nánchōng Shì)</v>
      </c>
      <c r="P4450" s="15" t="str">
        <f t="shared" si="139"/>
        <v>Zhujia Xiang (Nánchōng Shì)</v>
      </c>
    </row>
    <row r="4451" spans="1:16" hidden="1" x14ac:dyDescent="0.25">
      <c r="A4451" t="s">
        <v>5601</v>
      </c>
      <c r="B4451" t="str">
        <f>IF(COUNTIF(A:A,A4451)&gt;1,_xlfn.CONCAT(A4451," (",N4451,")"),A4451)</f>
        <v>Zhūjiā Zhèn</v>
      </c>
      <c r="C4451" t="str">
        <f>IF(COUNTIF(B:B,B4451)&gt;1,_xlfn.CONCAT(A4451," (",M4451,")"),B4451)</f>
        <v>Zhūjiā Zhèn</v>
      </c>
      <c r="D4451" t="s">
        <v>5602</v>
      </c>
      <c r="E4451" t="s">
        <v>7</v>
      </c>
      <c r="F4451" t="str">
        <f>_xlfn.CONCAT(D4451,", ",H4451,", ",I4451,", ","四川省")</f>
        <v>珠嘉镇, 仁寿县, 眉山市, 四川省</v>
      </c>
      <c r="G4451">
        <v>21055</v>
      </c>
      <c r="H4451" t="s">
        <v>8305</v>
      </c>
      <c r="I4451" t="s">
        <v>8299</v>
      </c>
      <c r="J4451">
        <f>VLOOKUP(F4451,[1]!china_towns_second__2[[Column1]:[Y]],3,FALSE)</f>
        <v>30.024040754242002</v>
      </c>
      <c r="K4451">
        <f>VLOOKUP(F4451,[1]!china_towns_second__2[[Column1]:[Y]],2,FALSE)</f>
        <v>104.2134314</v>
      </c>
      <c r="L4451" t="s">
        <v>13657</v>
      </c>
      <c r="M4451" t="str">
        <f>VLOOKUP(H4451,CHOOSE({1,2},Table22[Native],Table22[Name]),2,0)</f>
        <v>Rénshòu Xiàn</v>
      </c>
      <c r="N4451" s="15" t="str">
        <f>VLOOKUP(I4451,CHOOSE({1,2},Table22[Native],Table22[Name]),2,0)</f>
        <v>Méishān Shì</v>
      </c>
      <c r="O4451" s="15" t="str">
        <f t="shared" si="138"/>
        <v>Zhujia Zhen (Méishān Shì)</v>
      </c>
      <c r="P4451" s="15" t="str">
        <f t="shared" si="139"/>
        <v>Zhujia Zhen (Méishān Shì)</v>
      </c>
    </row>
    <row r="4452" spans="1:16" hidden="1" x14ac:dyDescent="0.25">
      <c r="A4452" t="s">
        <v>5139</v>
      </c>
      <c r="B4452" t="str">
        <f>IF(COUNTIF(A:A,A4452)&gt;1,_xlfn.CONCAT(A4452," (",N4452,")"),A4452)</f>
        <v>Zhúkù Xiāng</v>
      </c>
      <c r="C4452" t="str">
        <f>IF(COUNTIF(B:B,B4452)&gt;1,_xlfn.CONCAT(A4452," (",M4452,")"),B4452)</f>
        <v>Zhúkù Xiāng</v>
      </c>
      <c r="D4452" t="s">
        <v>5140</v>
      </c>
      <c r="E4452" t="s">
        <v>11</v>
      </c>
      <c r="F4452" t="str">
        <f>_xlfn.CONCAT(D4452,", ",H4452,", ",I4452,", ","四川省")</f>
        <v>竹库乡, 美姑县, 凉山彝族自治州, 四川省</v>
      </c>
      <c r="G4452">
        <v>4772</v>
      </c>
      <c r="H4452" t="s">
        <v>8279</v>
      </c>
      <c r="I4452" t="s">
        <v>8271</v>
      </c>
      <c r="J4452" t="e">
        <f>VLOOKUP(F4452,[1]!china_towns_second__2[[Column1]:[Y]],3,FALSE)</f>
        <v>#N/A</v>
      </c>
      <c r="K4452" t="e">
        <f>VLOOKUP(F4452,[1]!china_towns_second__2[[Column1]:[Y]],2,FALSE)</f>
        <v>#N/A</v>
      </c>
      <c r="L4452" t="s">
        <v>13658</v>
      </c>
      <c r="M4452" t="str">
        <f>VLOOKUP(H4452,CHOOSE({1,2},Table22[Native],Table22[Name]),2,0)</f>
        <v>Mĕigū Xiàn</v>
      </c>
      <c r="N4452" s="15" t="str">
        <f>VLOOKUP(I4452,CHOOSE({1,2},Table22[Native],Table22[Name]),2,0)</f>
        <v>Liángshān Yízú Zìzhìzhōu</v>
      </c>
      <c r="O4452" s="15" t="str">
        <f t="shared" si="138"/>
        <v>Zhuku Xiang (Liángshān Yízú Zìzhìzhōu)</v>
      </c>
      <c r="P4452" s="15" t="str">
        <f t="shared" si="139"/>
        <v>Zhuku Xiang (Liángshān Yízú Zìzhìzhōu)</v>
      </c>
    </row>
    <row r="4453" spans="1:16" hidden="1" x14ac:dyDescent="0.25">
      <c r="A4453" t="s">
        <v>5141</v>
      </c>
      <c r="B4453" t="str">
        <f>IF(COUNTIF(A:A,A4453)&gt;1,_xlfn.CONCAT(A4453," (",N4453,")"),A4453)</f>
        <v>Zhùlián Xiāng</v>
      </c>
      <c r="C4453" t="str">
        <f>IF(COUNTIF(B:B,B4453)&gt;1,_xlfn.CONCAT(A4453," (",M4453,")"),B4453)</f>
        <v>Zhùlián Xiāng</v>
      </c>
      <c r="D4453" t="s">
        <v>5142</v>
      </c>
      <c r="E4453" t="s">
        <v>11</v>
      </c>
      <c r="F4453" t="str">
        <f>_xlfn.CONCAT(D4453,", ",H4453,", ",I4453,", ","四川省")</f>
        <v>祝联乡, 普格县, 凉山彝族自治州, 四川省</v>
      </c>
      <c r="G4453">
        <v>2775</v>
      </c>
      <c r="H4453" t="s">
        <v>8283</v>
      </c>
      <c r="I4453" t="s">
        <v>8271</v>
      </c>
      <c r="J4453" t="e">
        <f>VLOOKUP(F4453,[1]!china_towns_second__2[[Column1]:[Y]],3,FALSE)</f>
        <v>#N/A</v>
      </c>
      <c r="K4453" t="e">
        <f>VLOOKUP(F4453,[1]!china_towns_second__2[[Column1]:[Y]],2,FALSE)</f>
        <v>#N/A</v>
      </c>
      <c r="L4453" t="s">
        <v>13659</v>
      </c>
      <c r="M4453" t="str">
        <f>VLOOKUP(H4453,CHOOSE({1,2},Table22[Native],Table22[Name]),2,0)</f>
        <v>Pŭgé Xiàn</v>
      </c>
      <c r="N4453" s="15" t="str">
        <f>VLOOKUP(I4453,CHOOSE({1,2},Table22[Native],Table22[Name]),2,0)</f>
        <v>Liángshān Yízú Zìzhìzhōu</v>
      </c>
      <c r="O4453" s="15" t="str">
        <f t="shared" si="138"/>
        <v>Zhulian Xiang (Liángshān Yízú Zìzhìzhōu)</v>
      </c>
      <c r="P4453" s="15" t="str">
        <f t="shared" si="139"/>
        <v>Zhulian Xiang (Liángshān Yízú Zìzhìzhōu)</v>
      </c>
    </row>
    <row r="4454" spans="1:16" hidden="1" x14ac:dyDescent="0.25">
      <c r="A4454" t="s">
        <v>2844</v>
      </c>
      <c r="B4454" t="str">
        <f>IF(COUNTIF(A:A,A4454)&gt;1,_xlfn.CONCAT(A4454," (",N4454,")"),A4454)</f>
        <v>Zhuósāng Xiāng [Xióngbà Xiāng]</v>
      </c>
      <c r="C4454" t="str">
        <f>IF(COUNTIF(B:B,B4454)&gt;1,_xlfn.CONCAT(A4454," (",M4454,")"),B4454)</f>
        <v>Zhuósāng Xiāng [Xióngbà Xiāng]</v>
      </c>
      <c r="D4454" t="s">
        <v>2845</v>
      </c>
      <c r="E4454" t="s">
        <v>11</v>
      </c>
      <c r="F4454" t="str">
        <f>_xlfn.CONCAT(D4454,", ",H4454,", ",I4454,", ","四川省")</f>
        <v>濯桑乡, 理塘县, 甘孜藏族自治州, 四川省</v>
      </c>
      <c r="G4454">
        <v>2358</v>
      </c>
      <c r="H4454" t="s">
        <v>8230</v>
      </c>
      <c r="I4454" t="s">
        <v>8219</v>
      </c>
      <c r="J4454" t="e">
        <f>VLOOKUP(F4454,[1]!china_towns_second__2[[Column1]:[Y]],3,FALSE)</f>
        <v>#N/A</v>
      </c>
      <c r="K4454" t="e">
        <f>VLOOKUP(F4454,[1]!china_towns_second__2[[Column1]:[Y]],2,FALSE)</f>
        <v>#N/A</v>
      </c>
      <c r="L4454" t="s">
        <v>13660</v>
      </c>
      <c r="M4454" t="str">
        <f>VLOOKUP(H4454,CHOOSE({1,2},Table22[Native],Table22[Name]),2,0)</f>
        <v>Lĭtáng Xiàn</v>
      </c>
      <c r="N4454" s="15" t="str">
        <f>VLOOKUP(I4454,CHOOSE({1,2},Table22[Native],Table22[Name]),2,0)</f>
        <v>Gānzī Zàngzú Zìzhìzhōu</v>
      </c>
      <c r="O4454" s="15" t="str">
        <f t="shared" si="138"/>
        <v>Zhuosang Xiang [Xiongba Xiang] (Gānzī Zàngzú Zìzhìzhōu)</v>
      </c>
      <c r="P4454" s="15" t="str">
        <f t="shared" si="139"/>
        <v>Zhuosang Xiang [Xiongba Xiang] (Gānzī Zàngzú Zìzhìzhōu)</v>
      </c>
    </row>
    <row r="4455" spans="1:16" hidden="1" x14ac:dyDescent="0.25">
      <c r="A4455" t="s">
        <v>7198</v>
      </c>
      <c r="B4455" t="str">
        <f>IF(COUNTIF(A:A,A4455)&gt;1,_xlfn.CONCAT(A4455," (",N4455,")"),A4455)</f>
        <v>Zhuótŏngjĭng Zhèn</v>
      </c>
      <c r="C4455" t="str">
        <f>IF(COUNTIF(B:B,B4455)&gt;1,_xlfn.CONCAT(A4455," (",M4455,")"),B4455)</f>
        <v>Zhuótŏngjĭng Zhèn</v>
      </c>
      <c r="D4455" t="s">
        <v>7199</v>
      </c>
      <c r="E4455" t="s">
        <v>7</v>
      </c>
      <c r="F4455" t="str">
        <f>_xlfn.CONCAT(D4455,", ",H4455,", ",I4455,", ","四川省")</f>
        <v>卓筒井镇, 大英县, 遂宁市, 四川省</v>
      </c>
      <c r="G4455">
        <v>29271</v>
      </c>
      <c r="H4455" t="s">
        <v>8345</v>
      </c>
      <c r="I4455" t="s">
        <v>8342</v>
      </c>
      <c r="J4455">
        <f>VLOOKUP(F4455,[1]!china_towns_second__2[[Column1]:[Y]],3,FALSE)</f>
        <v>30.496551534725999</v>
      </c>
      <c r="K4455">
        <f>VLOOKUP(F4455,[1]!china_towns_second__2[[Column1]:[Y]],2,FALSE)</f>
        <v>105.2073587</v>
      </c>
      <c r="L4455" t="s">
        <v>13661</v>
      </c>
      <c r="M4455" t="str">
        <f>VLOOKUP(H4455,CHOOSE({1,2},Table22[Native],Table22[Name]),2,0)</f>
        <v>Dàyīng Xiàn</v>
      </c>
      <c r="N4455" s="15" t="str">
        <f>VLOOKUP(I4455,CHOOSE({1,2},Table22[Native],Table22[Name]),2,0)</f>
        <v>Suìníng Shì</v>
      </c>
      <c r="O4455" s="15" t="str">
        <f t="shared" si="138"/>
        <v>Zhuotongjing Zhen (Suìníng Shì)</v>
      </c>
      <c r="P4455" s="15" t="str">
        <f t="shared" si="139"/>
        <v>Zhuotongjing Zhen (Suìníng Shì)</v>
      </c>
    </row>
    <row r="4456" spans="1:16" hidden="1" x14ac:dyDescent="0.25">
      <c r="A4456" t="s">
        <v>5143</v>
      </c>
      <c r="B4456" t="str">
        <f>IF(COUNTIF(A:A,A4456)&gt;1,_xlfn.CONCAT(A4456," (",N4456,")"),A4456)</f>
        <v>Zhúqìng Xiāng</v>
      </c>
      <c r="C4456" t="str">
        <f>IF(COUNTIF(B:B,B4456)&gt;1,_xlfn.CONCAT(A4456," (",M4456,")"),B4456)</f>
        <v>Zhúqìng Xiāng</v>
      </c>
      <c r="D4456" t="s">
        <v>5144</v>
      </c>
      <c r="E4456" t="s">
        <v>11</v>
      </c>
      <c r="F4456" t="str">
        <f>_xlfn.CONCAT(D4456,", ",H4456,", ",I4456,", ","四川省")</f>
        <v>竹箐乡, 会理县, 凉山彝族自治州, 四川省</v>
      </c>
      <c r="G4456">
        <v>7172</v>
      </c>
      <c r="H4456" t="s">
        <v>8276</v>
      </c>
      <c r="I4456" t="s">
        <v>8271</v>
      </c>
      <c r="J4456" t="e">
        <f>VLOOKUP(F4456,[1]!china_towns_second__2[[Column1]:[Y]],3,FALSE)</f>
        <v>#N/A</v>
      </c>
      <c r="K4456" t="e">
        <f>VLOOKUP(F4456,[1]!china_towns_second__2[[Column1]:[Y]],2,FALSE)</f>
        <v>#N/A</v>
      </c>
      <c r="L4456" t="s">
        <v>13662</v>
      </c>
      <c r="M4456" t="str">
        <f>VLOOKUP(H4456,CHOOSE({1,2},Table22[Native],Table22[Name]),2,0)</f>
        <v>Huìlĭ Xiàn</v>
      </c>
      <c r="N4456" s="15" t="str">
        <f>VLOOKUP(I4456,CHOOSE({1,2},Table22[Native],Table22[Name]),2,0)</f>
        <v>Liángshān Yízú Zìzhìzhōu</v>
      </c>
      <c r="O4456" s="15" t="str">
        <f t="shared" si="138"/>
        <v>Zhuqing Xiang (Liángshān Yízú Zìzhìzhōu)</v>
      </c>
      <c r="P4456" s="15" t="str">
        <f t="shared" si="139"/>
        <v>Zhuqing Xiang (Liángshān Yízú Zìzhìzhōu)</v>
      </c>
    </row>
    <row r="4457" spans="1:16" hidden="1" x14ac:dyDescent="0.25">
      <c r="A4457" t="s">
        <v>2846</v>
      </c>
      <c r="B4457" t="str">
        <f>IF(COUNTIF(A:A,A4457)&gt;1,_xlfn.CONCAT(A4457," (",N4457,")"),A4457)</f>
        <v>Zhúqìng Zhèn</v>
      </c>
      <c r="C4457" t="str">
        <f>IF(COUNTIF(B:B,B4457)&gt;1,_xlfn.CONCAT(A4457," (",M4457,")"),B4457)</f>
        <v>Zhúqìng Zhèn</v>
      </c>
      <c r="D4457" t="s">
        <v>2847</v>
      </c>
      <c r="E4457" t="s">
        <v>7</v>
      </c>
      <c r="F4457" t="str">
        <f>_xlfn.CONCAT(D4457,", ",H4457,", ",I4457,", ","四川省")</f>
        <v>竹庆镇, 德格县, 甘孜藏族自治州, 四川省</v>
      </c>
      <c r="G4457">
        <v>6082</v>
      </c>
      <c r="H4457" t="s">
        <v>8225</v>
      </c>
      <c r="I4457" t="s">
        <v>8219</v>
      </c>
      <c r="J4457">
        <f>VLOOKUP(F4457,[1]!china_towns_second__2[[Column1]:[Y]],3,FALSE)</f>
        <v>32.199485779299899</v>
      </c>
      <c r="K4457">
        <f>VLOOKUP(F4457,[1]!china_towns_second__2[[Column1]:[Y]],2,FALSE)</f>
        <v>98.787591680000006</v>
      </c>
      <c r="L4457" t="s">
        <v>13663</v>
      </c>
      <c r="M4457" t="str">
        <f>VLOOKUP(H4457,CHOOSE({1,2},Table22[Native],Table22[Name]),2,0)</f>
        <v>Dégé Xiàn</v>
      </c>
      <c r="N4457" s="15" t="str">
        <f>VLOOKUP(I4457,CHOOSE({1,2},Table22[Native],Table22[Name]),2,0)</f>
        <v>Gānzī Zàngzú Zìzhìzhōu</v>
      </c>
      <c r="O4457" s="15" t="str">
        <f t="shared" si="138"/>
        <v>Zhuqing Zhen (Gānzī Zàngzú Zìzhìzhōu)</v>
      </c>
      <c r="P4457" s="15" t="str">
        <f t="shared" si="139"/>
        <v>Zhuqing Zhen (Gānzī Zàngzú Zìzhìzhōu)</v>
      </c>
    </row>
    <row r="4458" spans="1:16" hidden="1" x14ac:dyDescent="0.25">
      <c r="A4458" t="s">
        <v>2848</v>
      </c>
      <c r="B4458" t="str">
        <f>IF(COUNTIF(A:A,A4458)&gt;1,_xlfn.CONCAT(A4458," (",N4458,")"),A4458)</f>
        <v>Zhùsāng Xiāng</v>
      </c>
      <c r="C4458" t="str">
        <f>IF(COUNTIF(B:B,B4458)&gt;1,_xlfn.CONCAT(A4458," (",M4458,")"),B4458)</f>
        <v>Zhùsāng Xiāng</v>
      </c>
      <c r="D4458" t="s">
        <v>2849</v>
      </c>
      <c r="E4458" t="s">
        <v>11</v>
      </c>
      <c r="F4458" t="str">
        <f>_xlfn.CONCAT(D4458,", ",H4458,", ",I4458,", ","四川省")</f>
        <v>祝桑乡, 雅江县, 甘孜藏族自治州, 四川省</v>
      </c>
      <c r="G4458">
        <v>3383</v>
      </c>
      <c r="H4458" t="s">
        <v>8237</v>
      </c>
      <c r="I4458" t="s">
        <v>8219</v>
      </c>
      <c r="J4458" t="e">
        <f>VLOOKUP(F4458,[1]!china_towns_second__2[[Column1]:[Y]],3,FALSE)</f>
        <v>#N/A</v>
      </c>
      <c r="K4458" t="e">
        <f>VLOOKUP(F4458,[1]!china_towns_second__2[[Column1]:[Y]],2,FALSE)</f>
        <v>#N/A</v>
      </c>
      <c r="L4458" t="s">
        <v>13664</v>
      </c>
      <c r="M4458" t="str">
        <f>VLOOKUP(H4458,CHOOSE({1,2},Table22[Native],Table22[Name]),2,0)</f>
        <v>Yăjiāng Xiàn</v>
      </c>
      <c r="N4458" s="15" t="str">
        <f>VLOOKUP(I4458,CHOOSE({1,2},Table22[Native],Table22[Name]),2,0)</f>
        <v>Gānzī Zàngzú Zìzhìzhōu</v>
      </c>
      <c r="O4458" s="15" t="str">
        <f t="shared" si="138"/>
        <v>Zhusang Xiang (Gānzī Zàngzú Zìzhìzhōu)</v>
      </c>
      <c r="P4458" s="15" t="str">
        <f t="shared" si="139"/>
        <v>Zhusang Xiang (Gānzī Zàngzú Zìzhìzhōu)</v>
      </c>
    </row>
    <row r="4459" spans="1:16" hidden="1" x14ac:dyDescent="0.25">
      <c r="A4459" t="s">
        <v>5145</v>
      </c>
      <c r="B4459" t="str">
        <f>IF(COUNTIF(A:A,A4459)&gt;1,_xlfn.CONCAT(A4459," (",N4459,")"),A4459)</f>
        <v>Zhúshòu Zhèn</v>
      </c>
      <c r="C4459" t="str">
        <f>IF(COUNTIF(B:B,B4459)&gt;1,_xlfn.CONCAT(A4459," (",M4459,")"),B4459)</f>
        <v>Zhúshòu Zhèn</v>
      </c>
      <c r="D4459" t="s">
        <v>5146</v>
      </c>
      <c r="E4459" t="s">
        <v>7</v>
      </c>
      <c r="F4459" t="str">
        <f>_xlfn.CONCAT(D4459,", ",H4459,", ",I4459,", ","四川省")</f>
        <v>竹寿镇, 宁南县, 凉山彝族自治州, 四川省</v>
      </c>
      <c r="G4459">
        <v>6054</v>
      </c>
      <c r="H4459" t="s">
        <v>8282</v>
      </c>
      <c r="I4459" t="s">
        <v>8271</v>
      </c>
      <c r="J4459">
        <f>VLOOKUP(F4459,[1]!china_towns_second__2[[Column1]:[Y]],3,FALSE)</f>
        <v>26.997730577318698</v>
      </c>
      <c r="K4459">
        <f>VLOOKUP(F4459,[1]!china_towns_second__2[[Column1]:[Y]],2,FALSE)</f>
        <v>102.70956529999999</v>
      </c>
      <c r="L4459" t="s">
        <v>13665</v>
      </c>
      <c r="M4459" t="str">
        <f>VLOOKUP(H4459,CHOOSE({1,2},Table22[Native],Table22[Name]),2,0)</f>
        <v>Níngnán Xiàn</v>
      </c>
      <c r="N4459" s="15" t="str">
        <f>VLOOKUP(I4459,CHOOSE({1,2},Table22[Native],Table22[Name]),2,0)</f>
        <v>Liángshān Yízú Zìzhìzhōu</v>
      </c>
      <c r="O4459" s="15" t="str">
        <f t="shared" si="138"/>
        <v>Zhushou Zhen (Liángshān Yízú Zìzhìzhōu)</v>
      </c>
      <c r="P4459" s="15" t="str">
        <f t="shared" si="139"/>
        <v>Zhushou Zhen (Liángshān Yízú Zìzhìzhōu)</v>
      </c>
    </row>
    <row r="4460" spans="1:16" hidden="1" x14ac:dyDescent="0.25">
      <c r="A4460" t="s">
        <v>2850</v>
      </c>
      <c r="B4460" t="str">
        <f>IF(COUNTIF(A:A,A4460)&gt;1,_xlfn.CONCAT(A4460," (",N4460,")"),A4460)</f>
        <v>Zhūwō Zhèn</v>
      </c>
      <c r="C4460" t="str">
        <f>IF(COUNTIF(B:B,B4460)&gt;1,_xlfn.CONCAT(A4460," (",M4460,")"),B4460)</f>
        <v>Zhūwō Zhèn</v>
      </c>
      <c r="D4460" t="s">
        <v>2851</v>
      </c>
      <c r="E4460" t="s">
        <v>7</v>
      </c>
      <c r="F4460" t="str">
        <f>_xlfn.CONCAT(D4460,", ",H4460,", ",I4460,", ","四川省")</f>
        <v>朱倭镇, 炉霍县, 甘孜藏族自治州, 四川省</v>
      </c>
      <c r="G4460">
        <v>2422</v>
      </c>
      <c r="H4460" t="s">
        <v>8232</v>
      </c>
      <c r="I4460" t="s">
        <v>8219</v>
      </c>
      <c r="J4460">
        <f>VLOOKUP(F4460,[1]!china_towns_second__2[[Column1]:[Y]],3,FALSE)</f>
        <v>31.6431338039515</v>
      </c>
      <c r="K4460">
        <f>VLOOKUP(F4460,[1]!china_towns_second__2[[Column1]:[Y]],2,FALSE)</f>
        <v>100.306575</v>
      </c>
      <c r="L4460" t="s">
        <v>13666</v>
      </c>
      <c r="M4460" t="str">
        <f>VLOOKUP(H4460,CHOOSE({1,2},Table22[Native],Table22[Name]),2,0)</f>
        <v>Lúhuò Xiàn</v>
      </c>
      <c r="N4460" s="15" t="str">
        <f>VLOOKUP(I4460,CHOOSE({1,2},Table22[Native],Table22[Name]),2,0)</f>
        <v>Gānzī Zàngzú Zìzhìzhōu</v>
      </c>
      <c r="O4460" s="15" t="str">
        <f t="shared" si="138"/>
        <v>Zhuwo Zhen (Gānzī Zàngzú Zìzhìzhōu)</v>
      </c>
      <c r="P4460" s="15" t="str">
        <f t="shared" si="139"/>
        <v>Zhuwo Zhen (Gānzī Zàngzú Zìzhìzhōu)</v>
      </c>
    </row>
    <row r="4461" spans="1:16" hidden="1" x14ac:dyDescent="0.25">
      <c r="A4461" t="s">
        <v>2016</v>
      </c>
      <c r="B4461" t="str">
        <f>IF(COUNTIF(A:A,A4461)&gt;1,_xlfn.CONCAT(A4461," (",N4461,")"),A4461)</f>
        <v>Zhúyáng Jiēdào</v>
      </c>
      <c r="C4461" t="str">
        <f>IF(COUNTIF(B:B,B4461)&gt;1,_xlfn.CONCAT(A4461," (",M4461,")"),B4461)</f>
        <v>Zhúyáng Jiēdào</v>
      </c>
      <c r="D4461" t="s">
        <v>2017</v>
      </c>
      <c r="E4461" t="s">
        <v>493</v>
      </c>
      <c r="F4461" t="str">
        <f>_xlfn.CONCAT(D4461,", ",H4461,", ",I4461,", ","四川省")</f>
        <v>竹阳街道, 大竹县, 达州市, 四川省</v>
      </c>
      <c r="G4461">
        <v>142972</v>
      </c>
      <c r="H4461" t="s">
        <v>8204</v>
      </c>
      <c r="I4461" t="s">
        <v>8202</v>
      </c>
      <c r="J4461" t="e">
        <f>VLOOKUP(F4461,[1]!china_towns_second__2[[Column1]:[Y]],3,FALSE)</f>
        <v>#N/A</v>
      </c>
      <c r="K4461" t="e">
        <f>VLOOKUP(F4461,[1]!china_towns_second__2[[Column1]:[Y]],2,FALSE)</f>
        <v>#N/A</v>
      </c>
      <c r="L4461" t="s">
        <v>13667</v>
      </c>
      <c r="M4461" t="str">
        <f>VLOOKUP(H4461,CHOOSE({1,2},Table22[Native],Table22[Name]),2,0)</f>
        <v>Dàzhú Xiàn</v>
      </c>
      <c r="N4461" s="15" t="str">
        <f>VLOOKUP(I4461,CHOOSE({1,2},Table22[Native],Table22[Name]),2,0)</f>
        <v>Dázhōu Shì</v>
      </c>
      <c r="O4461" s="15" t="str">
        <f t="shared" si="138"/>
        <v>Zhuyang Jiedao (Dázhōu Shì)</v>
      </c>
      <c r="P4461" s="15" t="str">
        <f t="shared" si="139"/>
        <v>Zhuyang Jiedao (Dázhōu Shì)</v>
      </c>
    </row>
    <row r="4462" spans="1:16" hidden="1" x14ac:dyDescent="0.25">
      <c r="A4462" t="s">
        <v>2018</v>
      </c>
      <c r="B4462" t="str">
        <f>IF(COUNTIF(A:A,A4462)&gt;1,_xlfn.CONCAT(A4462," (",N4462,")"),A4462)</f>
        <v>Zhúyù Zhèn</v>
      </c>
      <c r="C4462" t="str">
        <f>IF(COUNTIF(B:B,B4462)&gt;1,_xlfn.CONCAT(A4462," (",M4462,")"),B4462)</f>
        <v>Zhúyù Zhèn</v>
      </c>
      <c r="D4462" t="s">
        <v>2019</v>
      </c>
      <c r="E4462" t="s">
        <v>7</v>
      </c>
      <c r="F4462" t="str">
        <f>_xlfn.CONCAT(D4462,", ",H4462,", ",I4462,", ","四川省")</f>
        <v>竹峪镇, 万源市, 达州市, 四川省</v>
      </c>
      <c r="G4462">
        <v>8207</v>
      </c>
      <c r="H4462" t="s">
        <v>8208</v>
      </c>
      <c r="I4462" t="s">
        <v>8202</v>
      </c>
      <c r="J4462">
        <f>VLOOKUP(F4462,[1]!china_towns_second__2[[Column1]:[Y]],3,FALSE)</f>
        <v>32.192416310204401</v>
      </c>
      <c r="K4462">
        <f>VLOOKUP(F4462,[1]!china_towns_second__2[[Column1]:[Y]],2,FALSE)</f>
        <v>107.69221109999999</v>
      </c>
      <c r="L4462" t="s">
        <v>13668</v>
      </c>
      <c r="M4462" t="str">
        <f>VLOOKUP(H4462,CHOOSE({1,2},Table22[Native],Table22[Name]),2,0)</f>
        <v>Wànyuán Shì</v>
      </c>
      <c r="N4462" s="15" t="str">
        <f>VLOOKUP(I4462,CHOOSE({1,2},Table22[Native],Table22[Name]),2,0)</f>
        <v>Dázhōu Shì</v>
      </c>
      <c r="O4462" s="15" t="str">
        <f t="shared" si="138"/>
        <v>Zhuyu Zhen (Dázhōu Shì)</v>
      </c>
      <c r="P4462" s="15" t="str">
        <f t="shared" si="139"/>
        <v>Zhuyu Zhen (Dázhōu Shì)</v>
      </c>
    </row>
    <row r="4463" spans="1:16" hidden="1" x14ac:dyDescent="0.25">
      <c r="A4463" t="s">
        <v>803</v>
      </c>
      <c r="B4463" t="str">
        <f>IF(COUNTIF(A:A,A4463)&gt;1,_xlfn.CONCAT(A4463," (",N4463,")"),A4463)</f>
        <v>Zhūyuán Xiāng</v>
      </c>
      <c r="C4463" t="str">
        <f>IF(COUNTIF(B:B,B4463)&gt;1,_xlfn.CONCAT(A4463," (",M4463,")"),B4463)</f>
        <v>Zhūyuán Xiāng</v>
      </c>
      <c r="D4463" t="s">
        <v>804</v>
      </c>
      <c r="E4463" t="s">
        <v>11</v>
      </c>
      <c r="F4463" t="str">
        <f>_xlfn.CONCAT(D4463,", ",H4463,", ",I4463,", ","四川省")</f>
        <v>朱元乡, 通江县, 巴中市, 四川省</v>
      </c>
      <c r="G4463">
        <v>4242</v>
      </c>
      <c r="H4463" t="s">
        <v>8177</v>
      </c>
      <c r="I4463" t="s">
        <v>8171</v>
      </c>
      <c r="J4463" t="e">
        <f>VLOOKUP(F4463,[1]!china_towns_second__2[[Column1]:[Y]],3,FALSE)</f>
        <v>#N/A</v>
      </c>
      <c r="K4463" t="e">
        <f>VLOOKUP(F4463,[1]!china_towns_second__2[[Column1]:[Y]],2,FALSE)</f>
        <v>#N/A</v>
      </c>
      <c r="L4463" t="s">
        <v>13669</v>
      </c>
      <c r="M4463" t="str">
        <f>VLOOKUP(H4463,CHOOSE({1,2},Table22[Native],Table22[Name]),2,0)</f>
        <v>Tōngjiāng Xiàn</v>
      </c>
      <c r="N4463" s="15" t="str">
        <f>VLOOKUP(I4463,CHOOSE({1,2},Table22[Native],Table22[Name]),2,0)</f>
        <v>Bāzhōng Shì</v>
      </c>
      <c r="O4463" s="15" t="str">
        <f t="shared" si="138"/>
        <v>Zhuyuan Xiang (Bāzhōng Shì)</v>
      </c>
      <c r="P4463" s="15" t="str">
        <f t="shared" si="139"/>
        <v>Zhuyuan Xiang (Bāzhōng Shì)</v>
      </c>
    </row>
    <row r="4464" spans="1:16" hidden="1" x14ac:dyDescent="0.25">
      <c r="A4464" t="s">
        <v>3307</v>
      </c>
      <c r="B4464" t="str">
        <f>IF(COUNTIF(A:A,A4464)&gt;1,_xlfn.CONCAT(A4464," (",N4464,")"),A4464)</f>
        <v>Zhúyuán Zhèn (Guăngyuán Shì)</v>
      </c>
      <c r="C4464" t="str">
        <f>IF(COUNTIF(B:B,B4464)&gt;1,_xlfn.CONCAT(A4464," (",M4464,")"),B4464)</f>
        <v>Zhúyuán Zhèn (Guăngyuán Shì)</v>
      </c>
      <c r="D4464" t="s">
        <v>3308</v>
      </c>
      <c r="E4464" t="s">
        <v>7</v>
      </c>
      <c r="F4464" t="str">
        <f>_xlfn.CONCAT(D4464,", ",H4464,", ",I4464,", ","四川省")</f>
        <v>竹园镇, 青川县, 广元市, 四川省</v>
      </c>
      <c r="G4464">
        <v>14395</v>
      </c>
      <c r="H4464" t="s">
        <v>8252</v>
      </c>
      <c r="I4464" t="s">
        <v>8247</v>
      </c>
      <c r="J4464">
        <f>VLOOKUP(F4464,[1]!china_towns_second__2[[Column1]:[Y]],3,FALSE)</f>
        <v>32.225614561196998</v>
      </c>
      <c r="K4464">
        <f>VLOOKUP(F4464,[1]!china_towns_second__2[[Column1]:[Y]],2,FALSE)</f>
        <v>105.3272554</v>
      </c>
      <c r="L4464" t="s">
        <v>14546</v>
      </c>
      <c r="M4464" t="str">
        <f>VLOOKUP(H4464,CHOOSE({1,2},Table22[Native],Table22[Name]),2,0)</f>
        <v>Qīngchuān Xiàn</v>
      </c>
      <c r="N4464" s="15" t="str">
        <f>VLOOKUP(I4464,CHOOSE({1,2},Table22[Native],Table22[Name]),2,0)</f>
        <v>Guăngyuán Shì</v>
      </c>
      <c r="O4464" s="15" t="str">
        <f t="shared" si="138"/>
        <v>Zhuyuan Zhen (Guangyuan Shi) (Guăngyuán Shì)</v>
      </c>
      <c r="P4464" s="15" t="str">
        <f t="shared" si="139"/>
        <v>Zhuyuan Zhen (Guangyuan Shi) (Guăngyuán Shì)</v>
      </c>
    </row>
    <row r="4465" spans="1:16" hidden="1" x14ac:dyDescent="0.25">
      <c r="A4465" t="s">
        <v>3307</v>
      </c>
      <c r="B4465" t="str">
        <f>IF(COUNTIF(A:A,A4465)&gt;1,_xlfn.CONCAT(A4465," (",N4465,")"),A4465)</f>
        <v>Zhúyuán Zhèn (Lèshān Shì)</v>
      </c>
      <c r="C4465" t="str">
        <f>IF(COUNTIF(B:B,B4465)&gt;1,_xlfn.CONCAT(A4465," (",M4465,")"),B4465)</f>
        <v>Zhúyuán Zhèn (Lèshān Shì)</v>
      </c>
      <c r="D4465" t="s">
        <v>3308</v>
      </c>
      <c r="E4465" t="s">
        <v>7</v>
      </c>
      <c r="F4465" t="str">
        <f>_xlfn.CONCAT(D4465,", ",H4465,", ",I4465,", ","四川省")</f>
        <v>竹园镇, 井研县, 乐山市, 四川省</v>
      </c>
      <c r="G4465">
        <v>12371</v>
      </c>
      <c r="H4465" t="s">
        <v>8261</v>
      </c>
      <c r="I4465" t="s">
        <v>8256</v>
      </c>
      <c r="J4465">
        <f>VLOOKUP(F4465,[1]!china_towns_second__2[[Column1]:[Y]],3,FALSE)</f>
        <v>29.535419320238201</v>
      </c>
      <c r="K4465">
        <f>VLOOKUP(F4465,[1]!china_towns_second__2[[Column1]:[Y]],2,FALSE)</f>
        <v>104.1376989</v>
      </c>
      <c r="L4465" t="s">
        <v>14547</v>
      </c>
      <c r="M4465" t="str">
        <f>VLOOKUP(H4465,CHOOSE({1,2},Table22[Native],Table22[Name]),2,0)</f>
        <v>Jĭngyán Xiàn</v>
      </c>
      <c r="N4465" s="15" t="str">
        <f>VLOOKUP(I4465,CHOOSE({1,2},Table22[Native],Table22[Name]),2,0)</f>
        <v>Lèshān Shì</v>
      </c>
      <c r="O4465" s="15" t="str">
        <f t="shared" si="138"/>
        <v>Zhuyuan Zhen (Leshan Shi) (Lèshān Shì)</v>
      </c>
      <c r="P4465" s="15" t="str">
        <f t="shared" si="139"/>
        <v>Zhuyuan Zhen (Leshan Shi) (Lèshān Shì)</v>
      </c>
    </row>
    <row r="4466" spans="1:16" hidden="1" x14ac:dyDescent="0.25">
      <c r="A4466" t="s">
        <v>6721</v>
      </c>
      <c r="B4466" t="str">
        <f>IF(COUNTIF(A:A,A4466)&gt;1,_xlfn.CONCAT(A4466," (",N4466,")"),A4466)</f>
        <v>Zhūzhèn Xiāng</v>
      </c>
      <c r="C4466" t="str">
        <f>IF(COUNTIF(B:B,B4466)&gt;1,_xlfn.CONCAT(A4466," (",M4466,")"),B4466)</f>
        <v>Zhūzhèn Xiāng</v>
      </c>
      <c r="D4466" t="s">
        <v>6722</v>
      </c>
      <c r="E4466" t="s">
        <v>11</v>
      </c>
      <c r="F4466" t="str">
        <f>_xlfn.CONCAT(D4466,", ",H4466,", ",I4466,", ","四川省")</f>
        <v>朱镇乡, 阆中市, 南充市, 四川省</v>
      </c>
      <c r="G4466">
        <v>10269</v>
      </c>
      <c r="H4466" t="s">
        <v>8321</v>
      </c>
      <c r="I4466" t="s">
        <v>8318</v>
      </c>
      <c r="J4466" t="e">
        <f>VLOOKUP(F4466,[1]!china_towns_second__2[[Column1]:[Y]],3,FALSE)</f>
        <v>#N/A</v>
      </c>
      <c r="K4466" t="e">
        <f>VLOOKUP(F4466,[1]!china_towns_second__2[[Column1]:[Y]],2,FALSE)</f>
        <v>#N/A</v>
      </c>
      <c r="L4466" t="s">
        <v>13670</v>
      </c>
      <c r="M4466" t="str">
        <f>VLOOKUP(H4466,CHOOSE({1,2},Table22[Native],Table22[Name]),2,0)</f>
        <v>Lángzhōng Shì</v>
      </c>
      <c r="N4466" s="15" t="str">
        <f>VLOOKUP(I4466,CHOOSE({1,2},Table22[Native],Table22[Name]),2,0)</f>
        <v>Nánchōng Shì</v>
      </c>
      <c r="O4466" s="15" t="str">
        <f t="shared" si="138"/>
        <v>Zhuzhen Xiang (Nánchōng Shì)</v>
      </c>
      <c r="P4466" s="15" t="str">
        <f t="shared" si="139"/>
        <v>Zhuzhen Xiang (Nánchōng Shì)</v>
      </c>
    </row>
    <row r="4467" spans="1:16" hidden="1" x14ac:dyDescent="0.25">
      <c r="A4467" t="s">
        <v>2852</v>
      </c>
      <c r="B4467" t="str">
        <f>IF(COUNTIF(A:A,A4467)&gt;1,_xlfn.CONCAT(A4467," (",N4467,")"),A4467)</f>
        <v>Zi'ĕr Yízú Xiāng</v>
      </c>
      <c r="C4467" t="str">
        <f>IF(COUNTIF(B:B,B4467)&gt;1,_xlfn.CONCAT(A4467," (",M4467,")"),B4467)</f>
        <v>Zi'ĕr Yízú Xiāng</v>
      </c>
      <c r="D4467" t="s">
        <v>2853</v>
      </c>
      <c r="E4467" t="s">
        <v>11</v>
      </c>
      <c r="F4467" t="str">
        <f>_xlfn.CONCAT(D4467,", ",H4467,", ",I4467,", ","四川省")</f>
        <v>子耳彝族乡, 九龙县, 甘孜藏族自治州, 四川省</v>
      </c>
      <c r="G4467">
        <v>3528</v>
      </c>
      <c r="H4467" t="s">
        <v>8228</v>
      </c>
      <c r="I4467" t="s">
        <v>8219</v>
      </c>
      <c r="J4467" t="e">
        <f>VLOOKUP(F4467,[1]!china_towns_second__2[[Column1]:[Y]],3,FALSE)</f>
        <v>#N/A</v>
      </c>
      <c r="K4467" t="e">
        <f>VLOOKUP(F4467,[1]!china_towns_second__2[[Column1]:[Y]],2,FALSE)</f>
        <v>#N/A</v>
      </c>
      <c r="L4467" t="s">
        <v>13671</v>
      </c>
      <c r="M4467" t="str">
        <f>VLOOKUP(H4467,CHOOSE({1,2},Table22[Native],Table22[Name]),2,0)</f>
        <v>Jiŭlóng Xiàn</v>
      </c>
      <c r="N4467" s="15" t="str">
        <f>VLOOKUP(I4467,CHOOSE({1,2},Table22[Native],Table22[Name]),2,0)</f>
        <v>Gānzī Zàngzú Zìzhìzhōu</v>
      </c>
      <c r="O4467" s="15" t="str">
        <f t="shared" si="138"/>
        <v>Zi'er Yizu Xiang (Gānzī Zàngzú Zìzhìzhōu)</v>
      </c>
      <c r="P4467" s="15" t="str">
        <f t="shared" si="139"/>
        <v>Zi'er Yizu Xiang (Gānzī Zàngzú Zìzhìzhōu)</v>
      </c>
    </row>
    <row r="4468" spans="1:16" hidden="1" x14ac:dyDescent="0.25">
      <c r="A4468" t="s">
        <v>6064</v>
      </c>
      <c r="B4468" t="str">
        <f>IF(COUNTIF(A:A,A4468)&gt;1,_xlfn.CONCAT(A4468," (",N4468,")"),A4468)</f>
        <v>Zĭhé Zhèn</v>
      </c>
      <c r="C4468" t="str">
        <f>IF(COUNTIF(B:B,B4468)&gt;1,_xlfn.CONCAT(A4468," (",M4468,")"),B4468)</f>
        <v>Zĭhé Zhèn</v>
      </c>
      <c r="D4468" t="s">
        <v>6065</v>
      </c>
      <c r="E4468" t="s">
        <v>7</v>
      </c>
      <c r="F4468" t="str">
        <f>_xlfn.CONCAT(D4468,", ",H4468,", ",I4468,", ","四川省")</f>
        <v>紫河镇, 三台县, 绵阳市, 四川省</v>
      </c>
      <c r="G4468">
        <v>13676</v>
      </c>
      <c r="H4468" t="s">
        <v>8313</v>
      </c>
      <c r="I4468" t="s">
        <v>8307</v>
      </c>
      <c r="J4468">
        <f>VLOOKUP(F4468,[1]!china_towns_second__2[[Column1]:[Y]],3,FALSE)</f>
        <v>30.760037030606298</v>
      </c>
      <c r="K4468">
        <f>VLOOKUP(F4468,[1]!china_towns_second__2[[Column1]:[Y]],2,FALSE)</f>
        <v>105.23106610000001</v>
      </c>
      <c r="L4468" t="s">
        <v>13672</v>
      </c>
      <c r="M4468" t="str">
        <f>VLOOKUP(H4468,CHOOSE({1,2},Table22[Native],Table22[Name]),2,0)</f>
        <v>Sāntái Xiàn</v>
      </c>
      <c r="N4468" s="15" t="str">
        <f>VLOOKUP(I4468,CHOOSE({1,2},Table22[Native],Table22[Name]),2,0)</f>
        <v>Miányáng Shì</v>
      </c>
      <c r="O4468" s="15" t="str">
        <f t="shared" si="138"/>
        <v>Zihe Zhen (Miányáng Shì)</v>
      </c>
      <c r="P4468" s="15" t="str">
        <f t="shared" si="139"/>
        <v>Zihe Zhen (Miányáng Shì)</v>
      </c>
    </row>
    <row r="4469" spans="1:16" hidden="1" x14ac:dyDescent="0.25">
      <c r="A4469" t="s">
        <v>6066</v>
      </c>
      <c r="B4469" t="str">
        <f>IF(COUNTIF(A:A,A4469)&gt;1,_xlfn.CONCAT(A4469," (",N4469,")"),A4469)</f>
        <v>Zĭmián Zhèn</v>
      </c>
      <c r="C4469" t="str">
        <f>IF(COUNTIF(B:B,B4469)&gt;1,_xlfn.CONCAT(A4469," (",M4469,")"),B4469)</f>
        <v>Zĭmián Zhèn</v>
      </c>
      <c r="D4469" t="s">
        <v>6067</v>
      </c>
      <c r="E4469" t="s">
        <v>7</v>
      </c>
      <c r="F4469" t="str">
        <f>_xlfn.CONCAT(D4469,", ",H4469,", ",I4469,", ","四川省")</f>
        <v>梓棉镇, 游仙区, 绵阳市, 四川省</v>
      </c>
      <c r="G4469">
        <v>7074</v>
      </c>
      <c r="H4469" t="s">
        <v>8315</v>
      </c>
      <c r="I4469" t="s">
        <v>8307</v>
      </c>
      <c r="J4469">
        <f>VLOOKUP(F4469,[1]!china_towns_second__2[[Column1]:[Y]],3,FALSE)</f>
        <v>31.405116079288401</v>
      </c>
      <c r="K4469">
        <f>VLOOKUP(F4469,[1]!china_towns_second__2[[Column1]:[Y]],2,FALSE)</f>
        <v>105.0084427</v>
      </c>
      <c r="L4469" t="s">
        <v>13673</v>
      </c>
      <c r="M4469" t="str">
        <f>VLOOKUP(H4469,CHOOSE({1,2},Table22[Native],Table22[Name]),2,0)</f>
        <v>Yóuxiān Qū</v>
      </c>
      <c r="N4469" s="15" t="str">
        <f>VLOOKUP(I4469,CHOOSE({1,2},Table22[Native],Table22[Name]),2,0)</f>
        <v>Miányáng Shì</v>
      </c>
      <c r="O4469" s="15" t="str">
        <f t="shared" si="138"/>
        <v>Zimian Zhen (Miányáng Shì)</v>
      </c>
      <c r="P4469" s="15" t="str">
        <f t="shared" si="139"/>
        <v>Zimian Zhen (Miányáng Shì)</v>
      </c>
    </row>
    <row r="4470" spans="1:16" hidden="1" x14ac:dyDescent="0.25">
      <c r="A4470" t="s">
        <v>1428</v>
      </c>
      <c r="B4470" t="str">
        <f>IF(COUNTIF(A:A,A4470)&gt;1,_xlfn.CONCAT(A4470," (",N4470,")"),A4470)</f>
        <v>Zĭpíngpū Zhèn</v>
      </c>
      <c r="C4470" t="str">
        <f>IF(COUNTIF(B:B,B4470)&gt;1,_xlfn.CONCAT(A4470," (",M4470,")"),B4470)</f>
        <v>Zĭpíngpū Zhèn</v>
      </c>
      <c r="D4470" t="s">
        <v>1429</v>
      </c>
      <c r="E4470" t="s">
        <v>7</v>
      </c>
      <c r="F4470" t="str">
        <f>_xlfn.CONCAT(D4470,", ",H4470,", ",I4470,", ","四川省")</f>
        <v>紫坪铺镇, 都江堰市, 成都市, 四川省</v>
      </c>
      <c r="G4470">
        <v>8764</v>
      </c>
      <c r="H4470" t="s">
        <v>8184</v>
      </c>
      <c r="I4470" t="s">
        <v>8180</v>
      </c>
      <c r="J4470">
        <f>VLOOKUP(F4470,[1]!china_towns_second__2[[Column1]:[Y]],3,FALSE)</f>
        <v>31.020446262024802</v>
      </c>
      <c r="K4470">
        <f>VLOOKUP(F4470,[1]!china_towns_second__2[[Column1]:[Y]],2,FALSE)</f>
        <v>103.57289919999999</v>
      </c>
      <c r="L4470" t="s">
        <v>13674</v>
      </c>
      <c r="M4470" t="str">
        <f>VLOOKUP(H4470,CHOOSE({1,2},Table22[Native],Table22[Name]),2,0)</f>
        <v>Dūjiāngyàn Shì</v>
      </c>
      <c r="N4470" s="15" t="str">
        <f>VLOOKUP(I4470,CHOOSE({1,2},Table22[Native],Table22[Name]),2,0)</f>
        <v>Chéngdū Shì</v>
      </c>
      <c r="O4470" s="15" t="str">
        <f t="shared" si="138"/>
        <v>Zipingpu Zhen (Chéngdū Shì)</v>
      </c>
      <c r="P4470" s="15" t="str">
        <f t="shared" si="139"/>
        <v>Zipingpu Zhen (Chéngdū Shì)</v>
      </c>
    </row>
    <row r="4471" spans="1:16" hidden="1" x14ac:dyDescent="0.25">
      <c r="A4471" t="s">
        <v>6068</v>
      </c>
      <c r="B4471" t="str">
        <f>IF(COUNTIF(A:A,A4471)&gt;1,_xlfn.CONCAT(A4471," (",N4471,")"),A4471)</f>
        <v>Zìqiáng Zhèn</v>
      </c>
      <c r="C4471" t="str">
        <f>IF(COUNTIF(B:B,B4471)&gt;1,_xlfn.CONCAT(A4471," (",M4471,")"),B4471)</f>
        <v>Zìqiáng Zhèn</v>
      </c>
      <c r="D4471" t="s">
        <v>6069</v>
      </c>
      <c r="E4471" t="s">
        <v>7</v>
      </c>
      <c r="F4471" t="str">
        <f>_xlfn.CONCAT(D4471,", ",H4471,", ",I4471,", ","四川省")</f>
        <v>自强镇, 梓潼县, 绵阳市, 四川省</v>
      </c>
      <c r="G4471">
        <v>4453</v>
      </c>
      <c r="H4471" t="s">
        <v>8316</v>
      </c>
      <c r="I4471" t="s">
        <v>8307</v>
      </c>
      <c r="J4471">
        <f>VLOOKUP(F4471,[1]!china_towns_second__2[[Column1]:[Y]],3,FALSE)</f>
        <v>31.599639868429001</v>
      </c>
      <c r="K4471">
        <f>VLOOKUP(F4471,[1]!china_towns_second__2[[Column1]:[Y]],2,FALSE)</f>
        <v>105.2689196</v>
      </c>
      <c r="L4471" t="s">
        <v>13675</v>
      </c>
      <c r="M4471" t="str">
        <f>VLOOKUP(H4471,CHOOSE({1,2},Table22[Native],Table22[Name]),2,0)</f>
        <v>Zĭtóng Xiàn</v>
      </c>
      <c r="N4471" s="15" t="str">
        <f>VLOOKUP(I4471,CHOOSE({1,2},Table22[Native],Table22[Name]),2,0)</f>
        <v>Miányáng Shì</v>
      </c>
      <c r="O4471" s="15" t="str">
        <f t="shared" si="138"/>
        <v>Ziqiang Zhen (Miányáng Shì)</v>
      </c>
      <c r="P4471" s="15" t="str">
        <f t="shared" si="139"/>
        <v>Ziqiang Zhen (Miányáng Shì)</v>
      </c>
    </row>
    <row r="4472" spans="1:16" hidden="1" x14ac:dyDescent="0.25">
      <c r="A4472" t="s">
        <v>1430</v>
      </c>
      <c r="B4472" t="str">
        <f>IF(COUNTIF(A:A,A4472)&gt;1,_xlfn.CONCAT(A4472," (",N4472,")"),A4472)</f>
        <v>Zĭtóng Zhèn (Chéngdū Shì)</v>
      </c>
      <c r="C4472" t="str">
        <f>IF(COUNTIF(B:B,B4472)&gt;1,_xlfn.CONCAT(A4472," (",M4472,")"),B4472)</f>
        <v>Zĭtóng Zhèn (Chéngdū Shì)</v>
      </c>
      <c r="D4472" t="s">
        <v>1431</v>
      </c>
      <c r="E4472" t="s">
        <v>7</v>
      </c>
      <c r="F4472" t="str">
        <f>_xlfn.CONCAT(D4472,", ",H4472,", ",I4472,", ","四川省")</f>
        <v>梓潼镇, 崇州市, 成都市, 四川省</v>
      </c>
      <c r="G4472">
        <v>12753</v>
      </c>
      <c r="H4472" t="s">
        <v>8182</v>
      </c>
      <c r="I4472" t="s">
        <v>8180</v>
      </c>
      <c r="J4472">
        <f>VLOOKUP(F4472,[1]!china_towns_second__2[[Column1]:[Y]],3,FALSE)</f>
        <v>30.749438148665799</v>
      </c>
      <c r="K4472">
        <f>VLOOKUP(F4472,[1]!china_towns_second__2[[Column1]:[Y]],2,FALSE)</f>
        <v>103.6946647</v>
      </c>
      <c r="L4472" t="s">
        <v>14548</v>
      </c>
      <c r="M4472" t="str">
        <f>VLOOKUP(H4472,CHOOSE({1,2},Table22[Native],Table22[Name]),2,0)</f>
        <v>Chóngzhōu Shì</v>
      </c>
      <c r="N4472" s="15" t="str">
        <f>VLOOKUP(I4472,CHOOSE({1,2},Table22[Native],Table22[Name]),2,0)</f>
        <v>Chéngdū Shì</v>
      </c>
      <c r="O4472" s="15" t="str">
        <f t="shared" si="138"/>
        <v>Zitong Zhen (Chengdu Shi) (Chéngdū Shì)</v>
      </c>
      <c r="P4472" s="15" t="str">
        <f t="shared" si="139"/>
        <v>Zitong Zhen (Chengdu Shi) (Chéngdū Shì)</v>
      </c>
    </row>
    <row r="4473" spans="1:16" hidden="1" x14ac:dyDescent="0.25">
      <c r="A4473" t="s">
        <v>1430</v>
      </c>
      <c r="B4473" t="str">
        <f>IF(COUNTIF(A:A,A4473)&gt;1,_xlfn.CONCAT(A4473," (",N4473,")"),A4473)</f>
        <v>Zĭtóng Zhèn (Dázhōu Shì)</v>
      </c>
      <c r="C4473" t="str">
        <f>IF(COUNTIF(B:B,B4473)&gt;1,_xlfn.CONCAT(A4473," (",M4473,")"),B4473)</f>
        <v>Zĭtóng Zhèn (Dázhōu Shì)</v>
      </c>
      <c r="D4473" t="s">
        <v>2020</v>
      </c>
      <c r="E4473" t="s">
        <v>7</v>
      </c>
      <c r="F4473" t="str">
        <f>_xlfn.CONCAT(D4473,", ",H4473,", ",I4473,", ","四川省")</f>
        <v>梓桐镇, 通川区, 达州市, 四川省</v>
      </c>
      <c r="G4473">
        <v>8537</v>
      </c>
      <c r="H4473" t="s">
        <v>8207</v>
      </c>
      <c r="I4473" t="s">
        <v>8202</v>
      </c>
      <c r="J4473">
        <f>VLOOKUP(F4473,[1]!china_towns_second__2[[Column1]:[Y]],3,FALSE)</f>
        <v>31.518982522395799</v>
      </c>
      <c r="K4473">
        <f>VLOOKUP(F4473,[1]!china_towns_second__2[[Column1]:[Y]],2,FALSE)</f>
        <v>107.3533635</v>
      </c>
      <c r="L4473" t="s">
        <v>14549</v>
      </c>
      <c r="M4473" t="str">
        <f>VLOOKUP(H4473,CHOOSE({1,2},Table22[Native],Table22[Name]),2,0)</f>
        <v>Tōngchuān Qū</v>
      </c>
      <c r="N4473" s="15" t="str">
        <f>VLOOKUP(I4473,CHOOSE({1,2},Table22[Native],Table22[Name]),2,0)</f>
        <v>Dázhōu Shì</v>
      </c>
      <c r="O4473" s="15" t="str">
        <f t="shared" si="138"/>
        <v>Zitong Zhen (Dazhou Shi) (Dázhōu Shì)</v>
      </c>
      <c r="P4473" s="15" t="str">
        <f t="shared" si="139"/>
        <v>Zitong Zhen (Dazhou Shi) (Dázhōu Shì)</v>
      </c>
    </row>
    <row r="4474" spans="1:16" hidden="1" x14ac:dyDescent="0.25">
      <c r="A4474" t="s">
        <v>805</v>
      </c>
      <c r="B4474" t="str">
        <f>IF(COUNTIF(A:A,A4474)&gt;1,_xlfn.CONCAT(A4474," (",N4474,")"),A4474)</f>
        <v>Zĭtóngmiào Zhèn</v>
      </c>
      <c r="C4474" t="str">
        <f>IF(COUNTIF(B:B,B4474)&gt;1,_xlfn.CONCAT(A4474," (",M4474,")"),B4474)</f>
        <v>Zĭtóngmiào Zhèn</v>
      </c>
      <c r="D4474" t="s">
        <v>806</v>
      </c>
      <c r="E4474" t="s">
        <v>7</v>
      </c>
      <c r="F4474" t="str">
        <f>_xlfn.CONCAT(D4474,", ",H4474,", ",I4474,", ","四川省")</f>
        <v>梓桐庙镇, 巴州区, 巴中市, 四川省</v>
      </c>
      <c r="G4474">
        <v>12214</v>
      </c>
      <c r="H4474" t="s">
        <v>8173</v>
      </c>
      <c r="I4474" t="s">
        <v>8171</v>
      </c>
      <c r="J4474">
        <f>VLOOKUP(F4474,[1]!china_towns_second__2[[Column1]:[Y]],3,FALSE)</f>
        <v>31.970481857670801</v>
      </c>
      <c r="K4474">
        <f>VLOOKUP(F4474,[1]!china_towns_second__2[[Column1]:[Y]],2,FALSE)</f>
        <v>106.9643329</v>
      </c>
      <c r="L4474" t="s">
        <v>13676</v>
      </c>
      <c r="M4474" t="str">
        <f>VLOOKUP(H4474,CHOOSE({1,2},Table22[Native],Table22[Name]),2,0)</f>
        <v>Bāzhōu Qū</v>
      </c>
      <c r="N4474" s="15" t="str">
        <f>VLOOKUP(I4474,CHOOSE({1,2},Table22[Native],Table22[Name]),2,0)</f>
        <v>Bāzhōng Shì</v>
      </c>
      <c r="O4474" s="15" t="str">
        <f t="shared" si="138"/>
        <v>Zitongmiao Zhen (Bāzhōng Shì)</v>
      </c>
      <c r="P4474" s="15" t="str">
        <f t="shared" si="139"/>
        <v>Zitongmiao Zhen (Bāzhōng Shì)</v>
      </c>
    </row>
    <row r="4475" spans="1:16" hidden="1" x14ac:dyDescent="0.25">
      <c r="A4475" t="s">
        <v>2854</v>
      </c>
      <c r="B4475" t="str">
        <f>IF(COUNTIF(A:A,A4475)&gt;1,_xlfn.CONCAT(A4475," (",N4475,")"),A4475)</f>
        <v>Zituōxī Xiāng</v>
      </c>
      <c r="C4475" t="str">
        <f>IF(COUNTIF(B:B,B4475)&gt;1,_xlfn.CONCAT(A4475," (",M4475,")"),B4475)</f>
        <v>Zituōxī Xiāng</v>
      </c>
      <c r="D4475" t="s">
        <v>2855</v>
      </c>
      <c r="E4475" t="s">
        <v>11</v>
      </c>
      <c r="F4475" t="str">
        <f>_xlfn.CONCAT(D4475,", ",H4475,", ",I4475,", ","四川省")</f>
        <v>子拖西乡, 新龙县, 甘孜藏族自治州, 四川省</v>
      </c>
      <c r="G4475">
        <v>2029</v>
      </c>
      <c r="H4475" t="s">
        <v>8236</v>
      </c>
      <c r="I4475" t="s">
        <v>8219</v>
      </c>
      <c r="J4475" t="e">
        <f>VLOOKUP(F4475,[1]!china_towns_second__2[[Column1]:[Y]],3,FALSE)</f>
        <v>#N/A</v>
      </c>
      <c r="K4475" t="e">
        <f>VLOOKUP(F4475,[1]!china_towns_second__2[[Column1]:[Y]],2,FALSE)</f>
        <v>#N/A</v>
      </c>
      <c r="L4475" t="s">
        <v>13677</v>
      </c>
      <c r="M4475" t="str">
        <f>VLOOKUP(H4475,CHOOSE({1,2},Table22[Native],Table22[Name]),2,0)</f>
        <v>Xīnlóng Xiàn</v>
      </c>
      <c r="N4475" s="15" t="str">
        <f>VLOOKUP(I4475,CHOOSE({1,2},Table22[Native],Table22[Name]),2,0)</f>
        <v>Gānzī Zàngzú Zìzhìzhōu</v>
      </c>
      <c r="O4475" s="15" t="str">
        <f t="shared" si="138"/>
        <v>Zituoxi Xiang (Gānzī Zàngzú Zìzhìzhōu)</v>
      </c>
      <c r="P4475" s="15" t="str">
        <f t="shared" si="139"/>
        <v>Zituoxi Xiang (Gānzī Zàngzú Zìzhìzhōu)</v>
      </c>
    </row>
    <row r="4476" spans="1:16" hidden="1" x14ac:dyDescent="0.25">
      <c r="A4476" t="s">
        <v>5147</v>
      </c>
      <c r="B4476" t="str">
        <f>IF(COUNTIF(A:A,A4476)&gt;1,_xlfn.CONCAT(A4476," (",N4476,")"),A4476)</f>
        <v>Ziwēi Xiāng</v>
      </c>
      <c r="C4476" t="str">
        <f>IF(COUNTIF(B:B,B4476)&gt;1,_xlfn.CONCAT(A4476," (",M4476,")"),B4476)</f>
        <v>Ziwēi Xiāng</v>
      </c>
      <c r="D4476" t="s">
        <v>5148</v>
      </c>
      <c r="E4476" t="s">
        <v>11</v>
      </c>
      <c r="F4476" t="str">
        <f>_xlfn.CONCAT(D4476,", ",H4476,", ",I4476,", ","四川省")</f>
        <v>子威乡, 美姑县, 凉山彝族自治州, 四川省</v>
      </c>
      <c r="G4476">
        <v>3988</v>
      </c>
      <c r="H4476" t="s">
        <v>8279</v>
      </c>
      <c r="I4476" t="s">
        <v>8271</v>
      </c>
      <c r="J4476" t="e">
        <f>VLOOKUP(F4476,[1]!china_towns_second__2[[Column1]:[Y]],3,FALSE)</f>
        <v>#N/A</v>
      </c>
      <c r="K4476" t="e">
        <f>VLOOKUP(F4476,[1]!china_towns_second__2[[Column1]:[Y]],2,FALSE)</f>
        <v>#N/A</v>
      </c>
      <c r="L4476" t="s">
        <v>13678</v>
      </c>
      <c r="M4476" t="str">
        <f>VLOOKUP(H4476,CHOOSE({1,2},Table22[Native],Table22[Name]),2,0)</f>
        <v>Mĕigū Xiàn</v>
      </c>
      <c r="N4476" s="15" t="str">
        <f>VLOOKUP(I4476,CHOOSE({1,2},Table22[Native],Table22[Name]),2,0)</f>
        <v>Liángshān Yízú Zìzhìzhōu</v>
      </c>
      <c r="O4476" s="15" t="str">
        <f t="shared" si="138"/>
        <v>Ziwei Xiang (Liángshān Yízú Zìzhìzhōu)</v>
      </c>
      <c r="P4476" s="15" t="str">
        <f t="shared" si="139"/>
        <v>Ziwei Xiang (Liángshān Yízú Zìzhìzhōu)</v>
      </c>
    </row>
    <row r="4477" spans="1:16" hidden="1" x14ac:dyDescent="0.25">
      <c r="A4477" t="s">
        <v>8148</v>
      </c>
      <c r="B4477" t="str">
        <f>IF(COUNTIF(A:A,A4477)&gt;1,_xlfn.CONCAT(A4477," (",N4477,")"),A4477)</f>
        <v>Zīxī Jiēdào</v>
      </c>
      <c r="C4477" t="str">
        <f>IF(COUNTIF(B:B,B4477)&gt;1,_xlfn.CONCAT(A4477," (",M4477,")"),B4477)</f>
        <v>Zīxī Jiēdào</v>
      </c>
      <c r="D4477" t="s">
        <v>8149</v>
      </c>
      <c r="E4477" t="s">
        <v>493</v>
      </c>
      <c r="F4477" t="str">
        <f>_xlfn.CONCAT(D4477,", ",H4477,", ",I4477,", ","四川省")</f>
        <v>资溪街道, 雁江区, 资阳市, 四川省</v>
      </c>
      <c r="G4477">
        <v>83356</v>
      </c>
      <c r="H4477" t="s">
        <v>8382</v>
      </c>
      <c r="I4477" t="s">
        <v>8379</v>
      </c>
      <c r="J4477">
        <f>VLOOKUP(F4477,[1]!china_towns_second__2[[Column1]:[Y]],3,FALSE)</f>
        <v>30.1169099739509</v>
      </c>
      <c r="K4477">
        <f>VLOOKUP(F4477,[1]!china_towns_second__2[[Column1]:[Y]],2,FALSE)</f>
        <v>104.6419145</v>
      </c>
      <c r="L4477" t="s">
        <v>13679</v>
      </c>
      <c r="M4477" t="str">
        <f>VLOOKUP(H4477,CHOOSE({1,2},Table22[Native],Table22[Name]),2,0)</f>
        <v>Yànjiāng Qū</v>
      </c>
      <c r="N4477" s="15" t="str">
        <f>VLOOKUP(I4477,CHOOSE({1,2},Table22[Native],Table22[Name]),2,0)</f>
        <v>Zīyáng Shì</v>
      </c>
      <c r="O4477" s="15" t="str">
        <f t="shared" si="138"/>
        <v>Zixi Jiedao (Zīyáng Shì)</v>
      </c>
      <c r="P4477" s="15" t="str">
        <f t="shared" si="139"/>
        <v>Zixi Jiedao (Zīyáng Shì)</v>
      </c>
    </row>
    <row r="4478" spans="1:16" hidden="1" x14ac:dyDescent="0.25">
      <c r="A4478" t="s">
        <v>2021</v>
      </c>
      <c r="B4478" t="str">
        <f>IF(COUNTIF(A:A,A4478)&gt;1,_xlfn.CONCAT(A4478," (",N4478,")"),A4478)</f>
        <v>Zĭxī Xiāng</v>
      </c>
      <c r="C4478" t="str">
        <f>IF(COUNTIF(B:B,B4478)&gt;1,_xlfn.CONCAT(A4478," (",M4478,")"),B4478)</f>
        <v>Zĭxī Xiāng</v>
      </c>
      <c r="D4478" t="s">
        <v>2022</v>
      </c>
      <c r="E4478" t="s">
        <v>11</v>
      </c>
      <c r="F4478" t="str">
        <f>_xlfn.CONCAT(D4478,", ",H4478,", ",I4478,", ","四川省")</f>
        <v>紫溪乡, 万源市, 达州市, 四川省</v>
      </c>
      <c r="G4478">
        <v>1741</v>
      </c>
      <c r="H4478" t="s">
        <v>8208</v>
      </c>
      <c r="I4478" t="s">
        <v>8202</v>
      </c>
      <c r="J4478" t="e">
        <f>VLOOKUP(F4478,[1]!china_towns_second__2[[Column1]:[Y]],3,FALSE)</f>
        <v>#N/A</v>
      </c>
      <c r="K4478" t="e">
        <f>VLOOKUP(F4478,[1]!china_towns_second__2[[Column1]:[Y]],2,FALSE)</f>
        <v>#N/A</v>
      </c>
      <c r="L4478" t="s">
        <v>13680</v>
      </c>
      <c r="M4478" t="str">
        <f>VLOOKUP(H4478,CHOOSE({1,2},Table22[Native],Table22[Name]),2,0)</f>
        <v>Wànyuán Shì</v>
      </c>
      <c r="N4478" s="15" t="str">
        <f>VLOOKUP(I4478,CHOOSE({1,2},Table22[Native],Table22[Name]),2,0)</f>
        <v>Dázhōu Shì</v>
      </c>
      <c r="O4478" s="15" t="str">
        <f t="shared" si="138"/>
        <v>Zixi Xiang (Dázhōu Shì)</v>
      </c>
      <c r="P4478" s="15" t="str">
        <f t="shared" si="139"/>
        <v>Zixi Xiang (Dázhōu Shì)</v>
      </c>
    </row>
    <row r="4479" spans="1:16" hidden="1" x14ac:dyDescent="0.25">
      <c r="A4479" t="s">
        <v>2231</v>
      </c>
      <c r="B4479" t="str">
        <f>IF(COUNTIF(A:A,A4479)&gt;1,_xlfn.CONCAT(A4479," (",N4479,")"),A4479)</f>
        <v>Zǐyán Jiēdào [incl. Dōngbĕi Zhèn, Qítiān Zhèn]</v>
      </c>
      <c r="C4479" t="str">
        <f>IF(COUNTIF(B:B,B4479)&gt;1,_xlfn.CONCAT(A4479," (",M4479,")"),B4479)</f>
        <v>Zǐyán Jiēdào [incl. Dōngbĕi Zhèn, Qítiān Zhèn]</v>
      </c>
      <c r="D4479" t="s">
        <v>2232</v>
      </c>
      <c r="E4479" t="s">
        <v>493</v>
      </c>
      <c r="F4479" t="str">
        <f>_xlfn.CONCAT(D4479,", ",H4479,", ",I4479,", ","四川省")</f>
        <v>紫岩街道, 绵竹市, 德阳市, 四川省</v>
      </c>
      <c r="G4479">
        <v>41615</v>
      </c>
      <c r="H4479" t="s">
        <v>8215</v>
      </c>
      <c r="I4479" t="s">
        <v>8211</v>
      </c>
      <c r="J4479" t="e">
        <f>VLOOKUP(F4479,[1]!china_towns_second__2[[Column1]:[Y]],3,FALSE)</f>
        <v>#N/A</v>
      </c>
      <c r="K4479" t="e">
        <f>VLOOKUP(F4479,[1]!china_towns_second__2[[Column1]:[Y]],2,FALSE)</f>
        <v>#N/A</v>
      </c>
      <c r="L4479" t="s">
        <v>13681</v>
      </c>
      <c r="M4479" t="str">
        <f>VLOOKUP(H4479,CHOOSE({1,2},Table22[Native],Table22[Name]),2,0)</f>
        <v>Miánzhú Shì</v>
      </c>
      <c r="N4479" s="15" t="str">
        <f>VLOOKUP(I4479,CHOOSE({1,2},Table22[Native],Table22[Name]),2,0)</f>
        <v>Déyáng Shì</v>
      </c>
      <c r="O4479" s="15" t="str">
        <f t="shared" si="138"/>
        <v>Ziyan Jiedao [incl. Dongbei Zhen, Qitian Zhen] (Déyáng Shì)</v>
      </c>
      <c r="P4479" s="15" t="str">
        <f t="shared" si="139"/>
        <v>Ziyan Jiedao [incl. Dongbei Zhen, Qitian Zhen] (Déyáng Shì)</v>
      </c>
    </row>
    <row r="4480" spans="1:16" hidden="1" x14ac:dyDescent="0.25">
      <c r="A4480" t="s">
        <v>6723</v>
      </c>
      <c r="B4480" t="str">
        <f>IF(COUNTIF(A:A,A4480)&gt;1,_xlfn.CONCAT(A4480," (",N4480,")"),A4480)</f>
        <v>Zĭyán Xiāng</v>
      </c>
      <c r="C4480" t="str">
        <f>IF(COUNTIF(B:B,B4480)&gt;1,_xlfn.CONCAT(A4480," (",M4480,")"),B4480)</f>
        <v>Zĭyán Xiāng</v>
      </c>
      <c r="D4480" t="s">
        <v>6724</v>
      </c>
      <c r="E4480" t="s">
        <v>11</v>
      </c>
      <c r="F4480" t="str">
        <f>_xlfn.CONCAT(D4480,", ",H4480,", ",I4480,", ","四川省")</f>
        <v>紫岩乡, 西充县, 南充市, 四川省</v>
      </c>
      <c r="G4480">
        <v>8625</v>
      </c>
      <c r="H4480" t="s">
        <v>8325</v>
      </c>
      <c r="I4480" t="s">
        <v>8318</v>
      </c>
      <c r="J4480" t="e">
        <f>VLOOKUP(F4480,[1]!china_towns_second__2[[Column1]:[Y]],3,FALSE)</f>
        <v>#N/A</v>
      </c>
      <c r="K4480" t="e">
        <f>VLOOKUP(F4480,[1]!china_towns_second__2[[Column1]:[Y]],2,FALSE)</f>
        <v>#N/A</v>
      </c>
      <c r="L4480" t="s">
        <v>13682</v>
      </c>
      <c r="M4480" t="str">
        <f>VLOOKUP(H4480,CHOOSE({1,2},Table22[Native],Table22[Name]),2,0)</f>
        <v>Xīchōng Xiàn</v>
      </c>
      <c r="N4480" s="15" t="str">
        <f>VLOOKUP(I4480,CHOOSE({1,2},Table22[Native],Table22[Name]),2,0)</f>
        <v>Nánchōng Shì</v>
      </c>
      <c r="O4480" s="15" t="str">
        <f t="shared" si="138"/>
        <v>Ziyan Xiang (Nánchōng Shì)</v>
      </c>
      <c r="P4480" s="15" t="str">
        <f t="shared" si="139"/>
        <v>Ziyan Xiang (Nánchōng Shì)</v>
      </c>
    </row>
    <row r="4481" spans="1:16" hidden="1" x14ac:dyDescent="0.25">
      <c r="A4481" t="s">
        <v>3309</v>
      </c>
      <c r="B4481" t="str">
        <f>IF(COUNTIF(A:A,A4481)&gt;1,_xlfn.CONCAT(A4481," (",N4481,")"),A4481)</f>
        <v>Zĭyún Xiāng</v>
      </c>
      <c r="C4481" t="str">
        <f>IF(COUNTIF(B:B,B4481)&gt;1,_xlfn.CONCAT(A4481," (",M4481,")"),B4481)</f>
        <v>Zĭyún Xiāng</v>
      </c>
      <c r="D4481" t="s">
        <v>3310</v>
      </c>
      <c r="E4481" t="s">
        <v>11</v>
      </c>
      <c r="F4481" t="str">
        <f>_xlfn.CONCAT(D4481,", ",H4481,", ",I4481,", ","四川省")</f>
        <v>紫云乡, 昭化区, 广元市, 四川省</v>
      </c>
      <c r="G4481">
        <v>3772</v>
      </c>
      <c r="H4481" t="s">
        <v>8254</v>
      </c>
      <c r="I4481" t="s">
        <v>8247</v>
      </c>
      <c r="J4481" t="e">
        <f>VLOOKUP(F4481,[1]!china_towns_second__2[[Column1]:[Y]],3,FALSE)</f>
        <v>#N/A</v>
      </c>
      <c r="K4481" t="e">
        <f>VLOOKUP(F4481,[1]!china_towns_second__2[[Column1]:[Y]],2,FALSE)</f>
        <v>#N/A</v>
      </c>
      <c r="L4481" t="s">
        <v>13683</v>
      </c>
      <c r="M4481" t="str">
        <f>VLOOKUP(H4481,CHOOSE({1,2},Table22[Native],Table22[Name]),2,0)</f>
        <v>Zhāohuà Qū</v>
      </c>
      <c r="N4481" s="15" t="str">
        <f>VLOOKUP(I4481,CHOOSE({1,2},Table22[Native],Table22[Name]),2,0)</f>
        <v>Guăngyuán Shì</v>
      </c>
      <c r="O4481" s="15" t="str">
        <f t="shared" si="138"/>
        <v>Ziyun Xiang (Guăngyuán Shì)</v>
      </c>
      <c r="P4481" s="15" t="str">
        <f t="shared" si="139"/>
        <v>Ziyun Xiang (Guăngyuán Shì)</v>
      </c>
    </row>
    <row r="4482" spans="1:16" hidden="1" x14ac:dyDescent="0.25">
      <c r="A4482" t="s">
        <v>8150</v>
      </c>
      <c r="B4482" t="str">
        <f>IF(COUNTIF(A:A,A4482)&gt;1,_xlfn.CONCAT(A4482," (",N4482,")"),A4482)</f>
        <v>Zìzhì Xiāng</v>
      </c>
      <c r="C4482" t="str">
        <f>IF(COUNTIF(B:B,B4482)&gt;1,_xlfn.CONCAT(A4482," (",M4482,")"),B4482)</f>
        <v>Zìzhì Xiāng</v>
      </c>
      <c r="D4482" t="s">
        <v>8151</v>
      </c>
      <c r="E4482" t="s">
        <v>11</v>
      </c>
      <c r="F4482" t="str">
        <f>_xlfn.CONCAT(D4482,", ",H4482,", ",I4482,", ","四川省")</f>
        <v>自治乡, 安岳县, 资阳市, 四川省</v>
      </c>
      <c r="G4482">
        <v>8381</v>
      </c>
      <c r="H4482" t="s">
        <v>8380</v>
      </c>
      <c r="I4482" t="s">
        <v>8379</v>
      </c>
      <c r="J4482" t="e">
        <f>VLOOKUP(F4482,[1]!china_towns_second__2[[Column1]:[Y]],3,FALSE)</f>
        <v>#N/A</v>
      </c>
      <c r="K4482" t="e">
        <f>VLOOKUP(F4482,[1]!china_towns_second__2[[Column1]:[Y]],2,FALSE)</f>
        <v>#N/A</v>
      </c>
      <c r="L4482" t="s">
        <v>13684</v>
      </c>
      <c r="M4482" t="str">
        <f>VLOOKUP(H4482,CHOOSE({1,2},Table22[Native],Table22[Name]),2,0)</f>
        <v>Ānyuè Xiàn</v>
      </c>
      <c r="N4482" s="15" t="str">
        <f>VLOOKUP(I4482,CHOOSE({1,2},Table22[Native],Table22[Name]),2,0)</f>
        <v>Zīyáng Shì</v>
      </c>
      <c r="O4482" s="15" t="str">
        <f t="shared" ref="O4482:O4545" si="140">_xlfn.CONCAT(L4482," (",N4482,")")</f>
        <v>Zizhi Xiang (Zīyáng Shì)</v>
      </c>
      <c r="P4482" s="15" t="str">
        <f t="shared" ref="P4482:P4545" si="141">IF(COUNTIF(O:O,O4482)&gt;1,_xlfn.CONCAT(L4482," (",M4482,")"),O4482)</f>
        <v>Zizhi Xiang (Zīyáng Shì)</v>
      </c>
    </row>
    <row r="4483" spans="1:16" hidden="1" x14ac:dyDescent="0.25">
      <c r="A4483" t="s">
        <v>3619</v>
      </c>
      <c r="B4483" t="str">
        <f>IF(COUNTIF(A:A,A4483)&gt;1,_xlfn.CONCAT(A4483," (",N4483,")"),A4483)</f>
        <v>Zizhōng Xiāng</v>
      </c>
      <c r="C4483" t="str">
        <f>IF(COUNTIF(B:B,B4483)&gt;1,_xlfn.CONCAT(A4483," (",M4483,")"),B4483)</f>
        <v>Zizhōng Xiāng</v>
      </c>
      <c r="D4483" t="s">
        <v>3620</v>
      </c>
      <c r="E4483" t="s">
        <v>11</v>
      </c>
      <c r="F4483" t="str">
        <f>_xlfn.CONCAT(D4483,", ",H4483,", ",I4483,", ","四川省")</f>
        <v>子中乡, 邻水县, 广安市, 四川省</v>
      </c>
      <c r="G4483">
        <v>9051</v>
      </c>
      <c r="H4483" t="s">
        <v>8242</v>
      </c>
      <c r="I4483" t="s">
        <v>8239</v>
      </c>
      <c r="J4483" t="e">
        <f>VLOOKUP(F4483,[1]!china_towns_second__2[[Column1]:[Y]],3,FALSE)</f>
        <v>#N/A</v>
      </c>
      <c r="K4483" t="e">
        <f>VLOOKUP(F4483,[1]!china_towns_second__2[[Column1]:[Y]],2,FALSE)</f>
        <v>#N/A</v>
      </c>
      <c r="L4483" t="s">
        <v>13685</v>
      </c>
      <c r="M4483" t="str">
        <f>VLOOKUP(H4483,CHOOSE({1,2},Table22[Native],Table22[Name]),2,0)</f>
        <v>Línshuĭ Xiàn</v>
      </c>
      <c r="N4483" s="15" t="str">
        <f>VLOOKUP(I4483,CHOOSE({1,2},Table22[Native],Table22[Name]),2,0)</f>
        <v>Guăng'ān Shì</v>
      </c>
      <c r="O4483" s="15" t="str">
        <f t="shared" si="140"/>
        <v>Zizhong Xiang (Guăng'ān Shì)</v>
      </c>
      <c r="P4483" s="15" t="str">
        <f t="shared" si="141"/>
        <v>Zizhong Xiang (Guăng'ān Shì)</v>
      </c>
    </row>
    <row r="4484" spans="1:16" hidden="1" x14ac:dyDescent="0.25">
      <c r="A4484" t="s">
        <v>3621</v>
      </c>
      <c r="B4484" t="str">
        <f>IF(COUNTIF(A:A,A4484)&gt;1,_xlfn.CONCAT(A4484," (",N4484,")"),A4484)</f>
        <v>Zòngbā Xiāng</v>
      </c>
      <c r="C4484" t="str">
        <f>IF(COUNTIF(B:B,B4484)&gt;1,_xlfn.CONCAT(A4484," (",M4484,")"),B4484)</f>
        <v>Zòngbā Xiāng</v>
      </c>
      <c r="D4484" t="s">
        <v>3622</v>
      </c>
      <c r="E4484" t="s">
        <v>11</v>
      </c>
      <c r="F4484" t="str">
        <f>_xlfn.CONCAT(D4484,", ",H4484,", ",I4484,", ","四川省")</f>
        <v>粽粑乡, 岳池县, 广安市, 四川省</v>
      </c>
      <c r="G4484">
        <v>15600</v>
      </c>
      <c r="H4484" t="s">
        <v>8245</v>
      </c>
      <c r="I4484" t="s">
        <v>8239</v>
      </c>
      <c r="J4484" t="e">
        <f>VLOOKUP(F4484,[1]!china_towns_second__2[[Column1]:[Y]],3,FALSE)</f>
        <v>#N/A</v>
      </c>
      <c r="K4484" t="e">
        <f>VLOOKUP(F4484,[1]!china_towns_second__2[[Column1]:[Y]],2,FALSE)</f>
        <v>#N/A</v>
      </c>
      <c r="L4484" t="s">
        <v>13686</v>
      </c>
      <c r="M4484" t="str">
        <f>VLOOKUP(H4484,CHOOSE({1,2},Table22[Native],Table22[Name]),2,0)</f>
        <v>Yuèchí Xiàn</v>
      </c>
      <c r="N4484" s="15" t="str">
        <f>VLOOKUP(I4484,CHOOSE({1,2},Table22[Native],Table22[Name]),2,0)</f>
        <v>Guăng'ān Shì</v>
      </c>
      <c r="O4484" s="15" t="str">
        <f t="shared" si="140"/>
        <v>Zongba Xiang (Guăng'ān Shì)</v>
      </c>
      <c r="P4484" s="15" t="str">
        <f t="shared" si="141"/>
        <v>Zongba Xiang (Guăng'ān Shì)</v>
      </c>
    </row>
    <row r="4485" spans="1:16" hidden="1" x14ac:dyDescent="0.25">
      <c r="A4485" t="s">
        <v>7722</v>
      </c>
      <c r="B4485" t="str">
        <f>IF(COUNTIF(A:A,A4485)&gt;1,_xlfn.CONCAT(A4485," (",N4485,")"),A4485)</f>
        <v>Zōngchăng Zhèn</v>
      </c>
      <c r="C4485" t="str">
        <f>IF(COUNTIF(B:B,B4485)&gt;1,_xlfn.CONCAT(A4485," (",M4485,")"),B4485)</f>
        <v>Zōngchăng Zhèn</v>
      </c>
      <c r="D4485" t="s">
        <v>7723</v>
      </c>
      <c r="E4485" t="s">
        <v>7</v>
      </c>
      <c r="F4485" t="str">
        <f>_xlfn.CONCAT(D4485,", ",H4485,", ",I4485,", ","四川省")</f>
        <v>宗场镇, 翠屏区, 宜宾市, 四川省</v>
      </c>
      <c r="G4485">
        <v>17746</v>
      </c>
      <c r="H4485" t="s">
        <v>8361</v>
      </c>
      <c r="I4485" t="s">
        <v>8359</v>
      </c>
      <c r="J4485">
        <f>VLOOKUP(F4485,[1]!china_towns_second__2[[Column1]:[Y]],3,FALSE)</f>
        <v>28.867605311530902</v>
      </c>
      <c r="K4485">
        <f>VLOOKUP(F4485,[1]!china_towns_second__2[[Column1]:[Y]],2,FALSE)</f>
        <v>104.5408723</v>
      </c>
      <c r="L4485" t="s">
        <v>13687</v>
      </c>
      <c r="M4485" t="str">
        <f>VLOOKUP(H4485,CHOOSE({1,2},Table22[Native],Table22[Name]),2,0)</f>
        <v>Cuìpíng Qū</v>
      </c>
      <c r="N4485" s="15" t="str">
        <f>VLOOKUP(I4485,CHOOSE({1,2},Table22[Native],Table22[Name]),2,0)</f>
        <v>Yíbīn Shì</v>
      </c>
      <c r="O4485" s="15" t="str">
        <f t="shared" si="140"/>
        <v>Zongchang Zhen (Yíbīn Shì)</v>
      </c>
      <c r="P4485" s="15" t="str">
        <f t="shared" si="141"/>
        <v>Zongchang Zhen (Yíbīn Shì)</v>
      </c>
    </row>
    <row r="4486" spans="1:16" hidden="1" x14ac:dyDescent="0.25">
      <c r="A4486" t="s">
        <v>6070</v>
      </c>
      <c r="B4486" t="str">
        <f>IF(COUNTIF(A:A,A4486)&gt;1,_xlfn.CONCAT(A4486," (",N4486,")"),A4486)</f>
        <v>Zōnghăi Xiāng</v>
      </c>
      <c r="C4486" t="str">
        <f>IF(COUNTIF(B:B,B4486)&gt;1,_xlfn.CONCAT(A4486," (",M4486,")"),B4486)</f>
        <v>Zōnghăi Xiāng</v>
      </c>
      <c r="D4486" t="s">
        <v>6071</v>
      </c>
      <c r="E4486" t="s">
        <v>11</v>
      </c>
      <c r="F4486" t="str">
        <f>_xlfn.CONCAT(D4486,", ",H4486,", ",I4486,", ","四川省")</f>
        <v>宗海乡, 盐亭县, 绵阳市, 四川省</v>
      </c>
      <c r="G4486">
        <v>4404</v>
      </c>
      <c r="H4486" t="s">
        <v>8314</v>
      </c>
      <c r="I4486" t="s">
        <v>8307</v>
      </c>
      <c r="J4486" t="e">
        <f>VLOOKUP(F4486,[1]!china_towns_second__2[[Column1]:[Y]],3,FALSE)</f>
        <v>#N/A</v>
      </c>
      <c r="K4486" t="e">
        <f>VLOOKUP(F4486,[1]!china_towns_second__2[[Column1]:[Y]],2,FALSE)</f>
        <v>#N/A</v>
      </c>
      <c r="L4486" t="s">
        <v>13688</v>
      </c>
      <c r="M4486" t="str">
        <f>VLOOKUP(H4486,CHOOSE({1,2},Table22[Native],Table22[Name]),2,0)</f>
        <v>Yántíng Xiàn</v>
      </c>
      <c r="N4486" s="15" t="str">
        <f>VLOOKUP(I4486,CHOOSE({1,2},Table22[Native],Table22[Name]),2,0)</f>
        <v>Miányáng Shì</v>
      </c>
      <c r="O4486" s="15" t="str">
        <f t="shared" si="140"/>
        <v>Zonghai Xiang (Miányáng Shì)</v>
      </c>
      <c r="P4486" s="15" t="str">
        <f t="shared" si="141"/>
        <v>Zonghai Xiang (Miányáng Shì)</v>
      </c>
    </row>
    <row r="4487" spans="1:16" hidden="1" x14ac:dyDescent="0.25">
      <c r="A4487" t="s">
        <v>436</v>
      </c>
      <c r="B4487" t="str">
        <f>IF(COUNTIF(A:A,A4487)&gt;1,_xlfn.CONCAT(A4487," (",N4487,")"),A4487)</f>
        <v>Zōngkē Xiāng</v>
      </c>
      <c r="C4487" t="str">
        <f>IF(COUNTIF(B:B,B4487)&gt;1,_xlfn.CONCAT(A4487," (",M4487,")"),B4487)</f>
        <v>Zōngkē Xiāng</v>
      </c>
      <c r="D4487" t="s">
        <v>437</v>
      </c>
      <c r="E4487" t="s">
        <v>11</v>
      </c>
      <c r="F4487" t="str">
        <f>_xlfn.CONCAT(D4487,", ",H4487,", ",I4487,", ","四川省")</f>
        <v>宗科乡, 壤塘县, 阿坝藏族羌族自治州, 四川省</v>
      </c>
      <c r="G4487">
        <v>2865</v>
      </c>
      <c r="H4487" t="s">
        <v>8164</v>
      </c>
      <c r="I4487" t="s">
        <v>8153</v>
      </c>
      <c r="J4487" t="e">
        <f>VLOOKUP(F4487,[1]!china_towns_second__2[[Column1]:[Y]],3,FALSE)</f>
        <v>#N/A</v>
      </c>
      <c r="K4487" t="e">
        <f>VLOOKUP(F4487,[1]!china_towns_second__2[[Column1]:[Y]],2,FALSE)</f>
        <v>#N/A</v>
      </c>
      <c r="L4487" t="s">
        <v>13689</v>
      </c>
      <c r="M4487" t="str">
        <f>VLOOKUP(H4487,CHOOSE({1,2},Table22[Native],Table22[Name]),2,0)</f>
        <v>Răngtáng Xiàn</v>
      </c>
      <c r="N4487" s="15" t="str">
        <f>VLOOKUP(I4487,CHOOSE({1,2},Table22[Native],Table22[Name]),2,0)</f>
        <v>Ābà Zàngzú Qiāngzú Zìzhìzhōu</v>
      </c>
      <c r="O4487" s="15" t="str">
        <f t="shared" si="140"/>
        <v>Zongke Xiang (Ābà Zàngzú Qiāngzú Zìzhìzhōu)</v>
      </c>
      <c r="P4487" s="15" t="str">
        <f t="shared" si="141"/>
        <v>Zongke Xiang (Ābà Zàngzú Qiāngzú Zìzhìzhōu)</v>
      </c>
    </row>
    <row r="4488" spans="1:16" hidden="1" x14ac:dyDescent="0.25">
      <c r="A4488" t="s">
        <v>2856</v>
      </c>
      <c r="B4488" t="str">
        <f>IF(COUNTIF(A:A,A4488)&gt;1,_xlfn.CONCAT(A4488," (",N4488,")"),A4488)</f>
        <v>Zōngmài Xiāng</v>
      </c>
      <c r="C4488" t="str">
        <f>IF(COUNTIF(B:B,B4488)&gt;1,_xlfn.CONCAT(A4488," (",M4488,")"),B4488)</f>
        <v>Zōngmài Xiāng</v>
      </c>
      <c r="D4488" t="s">
        <v>2857</v>
      </c>
      <c r="E4488" t="s">
        <v>11</v>
      </c>
      <c r="F4488" t="str">
        <f>_xlfn.CONCAT(D4488,", ",H4488,", ",I4488,", ","四川省")</f>
        <v>宗麦乡, 炉霍县, 甘孜藏族自治州, 四川省</v>
      </c>
      <c r="G4488">
        <v>2985</v>
      </c>
      <c r="H4488" t="s">
        <v>8232</v>
      </c>
      <c r="I4488" t="s">
        <v>8219</v>
      </c>
      <c r="J4488" t="e">
        <f>VLOOKUP(F4488,[1]!china_towns_second__2[[Column1]:[Y]],3,FALSE)</f>
        <v>#N/A</v>
      </c>
      <c r="K4488" t="e">
        <f>VLOOKUP(F4488,[1]!china_towns_second__2[[Column1]:[Y]],2,FALSE)</f>
        <v>#N/A</v>
      </c>
      <c r="L4488" t="s">
        <v>13690</v>
      </c>
      <c r="M4488" t="str">
        <f>VLOOKUP(H4488,CHOOSE({1,2},Table22[Native],Table22[Name]),2,0)</f>
        <v>Lúhuò Xiàn</v>
      </c>
      <c r="N4488" s="15" t="str">
        <f>VLOOKUP(I4488,CHOOSE({1,2},Table22[Native],Table22[Name]),2,0)</f>
        <v>Gānzī Zàngzú Zìzhìzhōu</v>
      </c>
      <c r="O4488" s="15" t="str">
        <f t="shared" si="140"/>
        <v>Zongmai Xiang (Gānzī Zàngzú Zìzhìzhōu)</v>
      </c>
      <c r="P4488" s="15" t="str">
        <f t="shared" si="141"/>
        <v>Zongmai Xiang (Gānzī Zàngzú Zìzhìzhōu)</v>
      </c>
    </row>
    <row r="4489" spans="1:16" hidden="1" x14ac:dyDescent="0.25">
      <c r="A4489" t="s">
        <v>2858</v>
      </c>
      <c r="B4489" t="str">
        <f>IF(COUNTIF(A:A,A4489)&gt;1,_xlfn.CONCAT(A4489," (",N4489,")"),A4489)</f>
        <v>Zōngtă Xiāng</v>
      </c>
      <c r="C4489" t="str">
        <f>IF(COUNTIF(B:B,B4489)&gt;1,_xlfn.CONCAT(A4489," (",M4489,")"),B4489)</f>
        <v>Zōngtă Xiāng</v>
      </c>
      <c r="D4489" t="s">
        <v>2859</v>
      </c>
      <c r="E4489" t="s">
        <v>11</v>
      </c>
      <c r="F4489" t="str">
        <f>_xlfn.CONCAT(D4489,", ",H4489,", ",I4489,", ","四川省")</f>
        <v>宗塔乡, 炉霍县, 甘孜藏族自治州, 四川省</v>
      </c>
      <c r="G4489">
        <v>2196</v>
      </c>
      <c r="H4489" t="s">
        <v>8232</v>
      </c>
      <c r="I4489" t="s">
        <v>8219</v>
      </c>
      <c r="J4489" t="e">
        <f>VLOOKUP(F4489,[1]!china_towns_second__2[[Column1]:[Y]],3,FALSE)</f>
        <v>#N/A</v>
      </c>
      <c r="K4489" t="e">
        <f>VLOOKUP(F4489,[1]!china_towns_second__2[[Column1]:[Y]],2,FALSE)</f>
        <v>#N/A</v>
      </c>
      <c r="L4489" t="s">
        <v>13691</v>
      </c>
      <c r="M4489" t="str">
        <f>VLOOKUP(H4489,CHOOSE({1,2},Table22[Native],Table22[Name]),2,0)</f>
        <v>Lúhuò Xiàn</v>
      </c>
      <c r="N4489" s="15" t="str">
        <f>VLOOKUP(I4489,CHOOSE({1,2},Table22[Native],Table22[Name]),2,0)</f>
        <v>Gānzī Zàngzú Zìzhìzhōu</v>
      </c>
      <c r="O4489" s="15" t="str">
        <f t="shared" si="140"/>
        <v>Zongta Xiang (Gānzī Zàngzú Zìzhìzhōu)</v>
      </c>
      <c r="P4489" s="15" t="str">
        <f t="shared" si="141"/>
        <v>Zongta Xiang (Gānzī Zàngzú Zìzhìzhōu)</v>
      </c>
    </row>
    <row r="4490" spans="1:16" hidden="1" x14ac:dyDescent="0.25">
      <c r="A4490" t="s">
        <v>6725</v>
      </c>
      <c r="B4490" t="str">
        <f>IF(COUNTIF(A:A,A4490)&gt;1,_xlfn.CONCAT(A4490," (",N4490,")"),A4490)</f>
        <v>Zŏumă Zhèn (Nánchōng Shì)</v>
      </c>
      <c r="C4490" t="str">
        <f>IF(COUNTIF(B:B,B4490)&gt;1,_xlfn.CONCAT(A4490," (",M4490,")"),B4490)</f>
        <v>Zŏumă Zhèn (Nánchōng Shì)</v>
      </c>
      <c r="D4490" t="s">
        <v>6726</v>
      </c>
      <c r="E4490" t="s">
        <v>7</v>
      </c>
      <c r="F4490" t="str">
        <f>_xlfn.CONCAT(D4490,", ",H4490,", ",I4490,", ","四川省")</f>
        <v>走马镇, 高坪区, 南充市, 四川省</v>
      </c>
      <c r="G4490">
        <v>17132</v>
      </c>
      <c r="H4490" t="s">
        <v>8319</v>
      </c>
      <c r="I4490" t="s">
        <v>8318</v>
      </c>
      <c r="J4490">
        <f>VLOOKUP(F4490,[1]!china_towns_second__2[[Column1]:[Y]],3,FALSE)</f>
        <v>30.811332667188399</v>
      </c>
      <c r="K4490">
        <f>VLOOKUP(F4490,[1]!china_towns_second__2[[Column1]:[Y]],2,FALSE)</f>
        <v>106.2431587</v>
      </c>
      <c r="L4490" t="s">
        <v>14550</v>
      </c>
      <c r="M4490" t="str">
        <f>VLOOKUP(H4490,CHOOSE({1,2},Table22[Native],Table22[Name]),2,0)</f>
        <v>Gāopíng Qū</v>
      </c>
      <c r="N4490" s="15" t="str">
        <f>VLOOKUP(I4490,CHOOSE({1,2},Table22[Native],Table22[Name]),2,0)</f>
        <v>Nánchōng Shì</v>
      </c>
      <c r="O4490" s="15" t="str">
        <f t="shared" si="140"/>
        <v>Zouma Zhen (Nanchong Shi) (Nánchōng Shì)</v>
      </c>
      <c r="P4490" s="15" t="str">
        <f t="shared" si="141"/>
        <v>Zouma Zhen (Nanchong Shi) (Nánchōng Shì)</v>
      </c>
    </row>
    <row r="4491" spans="1:16" hidden="1" x14ac:dyDescent="0.25">
      <c r="A4491" t="s">
        <v>6725</v>
      </c>
      <c r="B4491" t="str">
        <f>IF(COUNTIF(A:A,A4491)&gt;1,_xlfn.CONCAT(A4491," (",N4491,")"),A4491)</f>
        <v>Zŏumă Zhèn (Nèijiāng Shì)</v>
      </c>
      <c r="C4491" t="str">
        <f>IF(COUNTIF(B:B,B4491)&gt;1,_xlfn.CONCAT(A4491," (",M4491,")"),B4491)</f>
        <v>Zŏumă Zhèn (Nèijiāng Shì)</v>
      </c>
      <c r="D4491" t="s">
        <v>6726</v>
      </c>
      <c r="E4491" t="s">
        <v>7</v>
      </c>
      <c r="F4491" t="str">
        <f>_xlfn.CONCAT(D4491,", ",H4491,", ",I4491,", ","四川省")</f>
        <v>走马镇, 资中县, 内江市, 四川省</v>
      </c>
      <c r="G4491">
        <v>27204</v>
      </c>
      <c r="H4491" t="s">
        <v>8333</v>
      </c>
      <c r="I4491" t="s">
        <v>8329</v>
      </c>
      <c r="J4491">
        <f>VLOOKUP(F4491,[1]!china_towns_second__2[[Column1]:[Y]],3,FALSE)</f>
        <v>29.8563398598349</v>
      </c>
      <c r="K4491">
        <f>VLOOKUP(F4491,[1]!china_towns_second__2[[Column1]:[Y]],2,FALSE)</f>
        <v>104.6292675</v>
      </c>
      <c r="L4491" t="s">
        <v>14551</v>
      </c>
      <c r="M4491" t="str">
        <f>VLOOKUP(H4491,CHOOSE({1,2},Table22[Native],Table22[Name]),2,0)</f>
        <v>Zīzhōng Xiàn</v>
      </c>
      <c r="N4491" s="15" t="str">
        <f>VLOOKUP(I4491,CHOOSE({1,2},Table22[Native],Table22[Name]),2,0)</f>
        <v>Nèijiāng Shì</v>
      </c>
      <c r="O4491" s="15" t="str">
        <f t="shared" si="140"/>
        <v>Zouma Zhen (Neijiang Shi) (Nèijiāng Shì)</v>
      </c>
      <c r="P4491" s="15" t="str">
        <f t="shared" si="141"/>
        <v>Zouma Zhen (Neijiang Shi) (Nèijiāng Shì)</v>
      </c>
    </row>
    <row r="4492" spans="1:16" hidden="1" x14ac:dyDescent="0.25">
      <c r="A4492" t="s">
        <v>2233</v>
      </c>
      <c r="B4492" t="str">
        <f>IF(COUNTIF(A:A,A4492)&gt;1,_xlfn.CONCAT(A4492," (",N4492,")"),A4492)</f>
        <v>Zūndào Zhèn</v>
      </c>
      <c r="C4492" t="str">
        <f>IF(COUNTIF(B:B,B4492)&gt;1,_xlfn.CONCAT(A4492," (",M4492,")"),B4492)</f>
        <v>Zūndào Zhèn</v>
      </c>
      <c r="D4492" t="s">
        <v>2234</v>
      </c>
      <c r="E4492" t="s">
        <v>7</v>
      </c>
      <c r="F4492" t="str">
        <f>_xlfn.CONCAT(D4492,", ",H4492,", ",I4492,", ","四川省")</f>
        <v>遵道镇, 绵竹市, 德阳市, 四川省</v>
      </c>
      <c r="G4492">
        <v>19231</v>
      </c>
      <c r="H4492" t="s">
        <v>8215</v>
      </c>
      <c r="I4492" t="s">
        <v>8211</v>
      </c>
      <c r="J4492">
        <f>VLOOKUP(F4492,[1]!china_towns_second__2[[Column1]:[Y]],3,FALSE)</f>
        <v>31.359604503773699</v>
      </c>
      <c r="K4492">
        <f>VLOOKUP(F4492,[1]!china_towns_second__2[[Column1]:[Y]],2,FALSE)</f>
        <v>104.11328690000001</v>
      </c>
      <c r="L4492" t="s">
        <v>13692</v>
      </c>
      <c r="M4492" t="str">
        <f>VLOOKUP(H4492,CHOOSE({1,2},Table22[Native],Table22[Name]),2,0)</f>
        <v>Miánzhú Shì</v>
      </c>
      <c r="N4492" s="15" t="str">
        <f>VLOOKUP(I4492,CHOOSE({1,2},Table22[Native],Table22[Name]),2,0)</f>
        <v>Déyáng Shì</v>
      </c>
      <c r="O4492" s="15" t="str">
        <f t="shared" si="140"/>
        <v>Zundao Zhen (Déyáng Shì)</v>
      </c>
      <c r="P4492" s="15" t="str">
        <f t="shared" si="141"/>
        <v>Zundao Zhen (Déyáng Shì)</v>
      </c>
    </row>
    <row r="4493" spans="1:16" hidden="1" x14ac:dyDescent="0.25">
      <c r="A4493" t="s">
        <v>5149</v>
      </c>
      <c r="B4493" t="str">
        <f>IF(COUNTIF(A:A,A4493)&gt;1,_xlfn.CONCAT(A4493," (",N4493,")"),A4493)</f>
        <v>Zuŏgēyīdá Xiāng</v>
      </c>
      <c r="C4493" t="str">
        <f>IF(COUNTIF(B:B,B4493)&gt;1,_xlfn.CONCAT(A4493," (",M4493,")"),B4493)</f>
        <v>Zuŏgēyīdá Xiāng</v>
      </c>
      <c r="D4493" t="s">
        <v>5150</v>
      </c>
      <c r="E4493" t="s">
        <v>11</v>
      </c>
      <c r="F4493" t="str">
        <f>_xlfn.CONCAT(D4493,", ",H4493,", ",I4493,", ","四川省")</f>
        <v>佐戈依达乡, 美姑县, 凉山彝族自治州, 四川省</v>
      </c>
      <c r="G4493">
        <v>8904</v>
      </c>
      <c r="H4493" t="s">
        <v>8279</v>
      </c>
      <c r="I4493" t="s">
        <v>8271</v>
      </c>
      <c r="J4493" t="e">
        <f>VLOOKUP(F4493,[1]!china_towns_second__2[[Column1]:[Y]],3,FALSE)</f>
        <v>#N/A</v>
      </c>
      <c r="K4493" t="e">
        <f>VLOOKUP(F4493,[1]!china_towns_second__2[[Column1]:[Y]],2,FALSE)</f>
        <v>#N/A</v>
      </c>
      <c r="L4493" t="s">
        <v>13693</v>
      </c>
      <c r="M4493" t="str">
        <f>VLOOKUP(H4493,CHOOSE({1,2},Table22[Native],Table22[Name]),2,0)</f>
        <v>Mĕigū Xiàn</v>
      </c>
      <c r="N4493" s="15" t="str">
        <f>VLOOKUP(I4493,CHOOSE({1,2},Table22[Native],Table22[Name]),2,0)</f>
        <v>Liángshān Yízú Zìzhìzhōu</v>
      </c>
      <c r="O4493" s="15" t="str">
        <f t="shared" si="140"/>
        <v>Zuogeyida Xiang (Liángshān Yízú Zìzhìzhōu)</v>
      </c>
      <c r="P4493" s="15" t="str">
        <f t="shared" si="141"/>
        <v>Zuogeyida Xiang (Liángshān Yízú Zìzhìzhōu)</v>
      </c>
    </row>
    <row r="4494" spans="1:16" ht="13.5" customHeight="1" x14ac:dyDescent="0.25"/>
  </sheetData>
  <phoneticPr fontId="3" type="noConversion"/>
  <conditionalFormatting sqref="J2:J4493">
    <cfRule type="expression" dxfId="13" priority="7">
      <formula>ISERROR(J2)</formula>
    </cfRule>
  </conditionalFormatting>
  <conditionalFormatting sqref="A2:A4493">
    <cfRule type="duplicateValues" dxfId="12" priority="6"/>
  </conditionalFormatting>
  <conditionalFormatting sqref="B2:B4493">
    <cfRule type="duplicateValues" dxfId="11" priority="5"/>
  </conditionalFormatting>
  <conditionalFormatting sqref="C2:C4493">
    <cfRule type="duplicateValues" dxfId="10" priority="4"/>
  </conditionalFormatting>
  <conditionalFormatting sqref="L2:L4493">
    <cfRule type="duplicateValues" dxfId="9" priority="3"/>
  </conditionalFormatting>
  <conditionalFormatting sqref="O2:O4493">
    <cfRule type="duplicateValues" dxfId="8" priority="2"/>
  </conditionalFormatting>
  <conditionalFormatting sqref="P2:P449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83F68-15D6-446D-8C50-910B2F50A404}">
  <dimension ref="A1:E35"/>
  <sheetViews>
    <sheetView workbookViewId="0">
      <selection activeCell="C2" sqref="C2:C35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8390</v>
      </c>
      <c r="B1" t="s">
        <v>8400</v>
      </c>
      <c r="C1" t="s">
        <v>8392</v>
      </c>
      <c r="D1" t="s">
        <v>8393</v>
      </c>
      <c r="E1" t="s">
        <v>8394</v>
      </c>
    </row>
    <row r="2" spans="1:5" x14ac:dyDescent="0.25">
      <c r="A2" t="s">
        <v>8259</v>
      </c>
      <c r="B2" t="str">
        <f>VLOOKUP(A2,CHOOSE({1,2},Table22[Native],Table22[Name]),2,0)</f>
        <v>Éméishān Shì</v>
      </c>
      <c r="C2">
        <v>35139</v>
      </c>
      <c r="D2">
        <f>VLOOKUP(A2,[1]!Table1[[name]:[@lon]],5,0)</f>
        <v>29.500617500000001</v>
      </c>
      <c r="E2">
        <f>VLOOKUP(A2,[1]!Table1[[name]:[@lon]],6,0)</f>
        <v>103.3982422</v>
      </c>
    </row>
    <row r="3" spans="1:5" x14ac:dyDescent="0.25">
      <c r="A3" t="s">
        <v>8256</v>
      </c>
      <c r="B3" t="str">
        <f>VLOOKUP(A3,CHOOSE({1,2},Table22[Native],Table22[Name]),2,0)</f>
        <v>Lèshān Shì</v>
      </c>
      <c r="C3">
        <v>643553</v>
      </c>
      <c r="D3">
        <f>VLOOKUP(A3,[1]!Table1[[name]:[@lon]],5,0)</f>
        <v>29.176959499999999</v>
      </c>
      <c r="E3">
        <f>VLOOKUP(A3,[1]!Table1[[name]:[@lon]],6,0)</f>
        <v>103.5772673</v>
      </c>
    </row>
    <row r="4" spans="1:5" x14ac:dyDescent="0.25">
      <c r="A4" t="s">
        <v>8331</v>
      </c>
      <c r="B4" t="str">
        <f>VLOOKUP(A4,CHOOSE({1,2},Table22[Native],Table22[Name]),2,0)</f>
        <v>Lóngchāng Shì</v>
      </c>
      <c r="C4">
        <v>161878</v>
      </c>
      <c r="D4">
        <f>VLOOKUP(A4,[1]!Table1[[name]:[@lon]],5,0)</f>
        <v>29.366051800000001</v>
      </c>
      <c r="E4">
        <f>VLOOKUP(A4,[1]!Table1[[name]:[@lon]],6,0)</f>
        <v>105.2361083</v>
      </c>
    </row>
    <row r="5" spans="1:5" x14ac:dyDescent="0.25">
      <c r="A5" t="s">
        <v>8329</v>
      </c>
      <c r="B5" t="str">
        <f>VLOOKUP(A5,CHOOSE({1,2},Table22[Native],Table22[Name]),2,0)</f>
        <v>Nèijiāng Shì</v>
      </c>
      <c r="C5">
        <v>223253</v>
      </c>
      <c r="D5">
        <f>VLOOKUP(A5,[1]!Table1[[name]:[@lon]],5,0)</f>
        <v>29.615763000000001</v>
      </c>
      <c r="E5">
        <f>VLOOKUP(A5,[1]!Table1[[name]:[@lon]],6,0)</f>
        <v>104.85374469999999</v>
      </c>
    </row>
    <row r="6" spans="1:5" x14ac:dyDescent="0.25">
      <c r="A6" t="s">
        <v>8284</v>
      </c>
      <c r="B6" t="str">
        <f>VLOOKUP(A6,CHOOSE({1,2},Table22[Native],Table22[Name]),2,0)</f>
        <v>Xīchāng Shì</v>
      </c>
      <c r="C6">
        <v>213674</v>
      </c>
      <c r="D6">
        <f>VLOOKUP(A6,[1]!Table1[[name]:[@lon]],5,0)</f>
        <v>27.862814700000001</v>
      </c>
      <c r="E6">
        <f>VLOOKUP(A6,[1]!Table1[[name]:[@lon]],6,0)</f>
        <v>102.13783410000001</v>
      </c>
    </row>
    <row r="7" spans="1:5" x14ac:dyDescent="0.25">
      <c r="A7" t="s">
        <v>8321</v>
      </c>
      <c r="B7" t="str">
        <f>VLOOKUP(A7,CHOOSE({1,2},Table22[Native],Table22[Name]),2,0)</f>
        <v>Lángzhōng Shì</v>
      </c>
      <c r="C7">
        <v>264169</v>
      </c>
      <c r="D7">
        <f>VLOOKUP(A7,[1]!Table1[[name]:[@lon]],5,0)</f>
        <v>31.608193400000001</v>
      </c>
      <c r="E7">
        <f>VLOOKUP(A7,[1]!Table1[[name]:[@lon]],6,0)</f>
        <v>106.05144319999999</v>
      </c>
    </row>
    <row r="8" spans="1:5" x14ac:dyDescent="0.25">
      <c r="A8" t="s">
        <v>8318</v>
      </c>
      <c r="B8" t="str">
        <f>VLOOKUP(A8,CHOOSE({1,2},Table22[Native],Table22[Name]),2,0)</f>
        <v>Nánchōng Shì</v>
      </c>
      <c r="C8">
        <v>1529001</v>
      </c>
      <c r="D8">
        <f>VLOOKUP(A8,[1]!Table1[[name]:[@lon]],5,0)</f>
        <v>31.156179600000002</v>
      </c>
      <c r="E8">
        <f>VLOOKUP(A8,[1]!Table1[[name]:[@lon]],6,0)</f>
        <v>106.1993159</v>
      </c>
    </row>
    <row r="9" spans="1:5" x14ac:dyDescent="0.25">
      <c r="A9" t="s">
        <v>8359</v>
      </c>
      <c r="B9" t="str">
        <f>VLOOKUP(A9,CHOOSE({1,2},Table22[Native],Table22[Name]),2,0)</f>
        <v>Yíbīn Shì</v>
      </c>
      <c r="C9">
        <v>848928</v>
      </c>
      <c r="D9">
        <f>VLOOKUP(A9,[1]!Table1[[name]:[@lon]],5,0)</f>
        <v>28.556278299999999</v>
      </c>
      <c r="E9">
        <f>VLOOKUP(A9,[1]!Table1[[name]:[@lon]],6,0)</f>
        <v>104.4750798</v>
      </c>
    </row>
    <row r="10" spans="1:5" x14ac:dyDescent="0.25">
      <c r="A10" t="s">
        <v>8171</v>
      </c>
      <c r="B10" t="str">
        <f>VLOOKUP(A10,CHOOSE({1,2},Table22[Native],Table22[Name]),2,0)</f>
        <v>Bāzhōng Shì</v>
      </c>
      <c r="C10">
        <v>587965</v>
      </c>
      <c r="D10">
        <f>VLOOKUP(A10,[1]!Table1[[name]:[@lon]],5,0)</f>
        <v>31.995378899999999</v>
      </c>
      <c r="E10">
        <f>VLOOKUP(A10,[1]!Table1[[name]:[@lon]],6,0)</f>
        <v>107.059326</v>
      </c>
    </row>
    <row r="11" spans="1:5" x14ac:dyDescent="0.25">
      <c r="A11" t="s">
        <v>8247</v>
      </c>
      <c r="B11" t="str">
        <f>VLOOKUP(A11,CHOOSE({1,2},Table22[Native],Table22[Name]),2,0)</f>
        <v>Guăngyuán Shì</v>
      </c>
      <c r="C11">
        <v>336648</v>
      </c>
      <c r="D11">
        <f>VLOOKUP(A11,[1]!Table1[[name]:[@lon]],5,0)</f>
        <v>32.2318827</v>
      </c>
      <c r="E11">
        <f>VLOOKUP(A11,[1]!Table1[[name]:[@lon]],6,0)</f>
        <v>105.69230829999999</v>
      </c>
    </row>
    <row r="12" spans="1:5" x14ac:dyDescent="0.25">
      <c r="A12" t="s">
        <v>8241</v>
      </c>
      <c r="B12" t="str">
        <f>VLOOKUP(A12,CHOOSE({1,2},Table22[Native],Table22[Name]),2,0)</f>
        <v>Huáyíng Shì</v>
      </c>
      <c r="C12">
        <v>107846</v>
      </c>
      <c r="D12">
        <f>VLOOKUP(A12,[1]!Table1[[name]:[@lon]],5,0)</f>
        <v>30.2978934</v>
      </c>
      <c r="E12">
        <f>VLOOKUP(A12,[1]!Table1[[name]:[@lon]],6,0)</f>
        <v>106.7540674</v>
      </c>
    </row>
    <row r="13" spans="1:5" x14ac:dyDescent="0.25">
      <c r="A13" t="s">
        <v>8239</v>
      </c>
      <c r="B13" t="str">
        <f>VLOOKUP(A13,CHOOSE({1,2},Table22[Native],Table22[Name]),2,0)</f>
        <v>Guăng'ān Shì</v>
      </c>
      <c r="C13">
        <v>464562</v>
      </c>
      <c r="D13">
        <f>VLOOKUP(A13,[1]!Table1[[name]:[@lon]],5,0)</f>
        <v>30.4307041</v>
      </c>
      <c r="E13">
        <f>VLOOKUP(A13,[1]!Table1[[name]:[@lon]],6,0)</f>
        <v>106.6220481</v>
      </c>
    </row>
    <row r="14" spans="1:5" x14ac:dyDescent="0.25">
      <c r="A14" t="s">
        <v>8216</v>
      </c>
      <c r="B14" t="str">
        <f>VLOOKUP(A14,CHOOSE({1,2},Table22[Native],Table22[Name]),2,0)</f>
        <v>Shífāng Shì</v>
      </c>
      <c r="C14">
        <v>102170</v>
      </c>
      <c r="D14">
        <f>VLOOKUP(A14,[1]!Table1[[name]:[@lon]],5,0)</f>
        <v>31.285765900000001</v>
      </c>
      <c r="E14">
        <f>VLOOKUP(A14,[1]!Table1[[name]:[@lon]],6,0)</f>
        <v>104.03317130000001</v>
      </c>
    </row>
    <row r="15" spans="1:5" x14ac:dyDescent="0.25">
      <c r="A15" t="s">
        <v>8212</v>
      </c>
      <c r="B15" t="str">
        <f>VLOOKUP(A15,CHOOSE({1,2},Table22[Native],Table22[Name]),2,0)</f>
        <v>Guănghàn Shì</v>
      </c>
      <c r="C15">
        <v>212908</v>
      </c>
      <c r="D15">
        <f>VLOOKUP(A15,[1]!Table1[[name]:[@lon]],5,0)</f>
        <v>31.0223899</v>
      </c>
      <c r="E15">
        <f>VLOOKUP(A15,[1]!Table1[[name]:[@lon]],6,0)</f>
        <v>104.305536</v>
      </c>
    </row>
    <row r="16" spans="1:5" x14ac:dyDescent="0.25">
      <c r="A16" t="s">
        <v>8215</v>
      </c>
      <c r="B16" t="str">
        <f>VLOOKUP(A16,CHOOSE({1,2},Table22[Native],Table22[Name]),2,0)</f>
        <v>Miánzhú Shì</v>
      </c>
      <c r="C16">
        <v>113837</v>
      </c>
      <c r="D16">
        <f>VLOOKUP(A16,[1]!Table1[[name]:[@lon]],5,0)</f>
        <v>31.4279206</v>
      </c>
      <c r="E16">
        <f>VLOOKUP(A16,[1]!Table1[[name]:[@lon]],6,0)</f>
        <v>104.1236943</v>
      </c>
    </row>
    <row r="17" spans="1:5" x14ac:dyDescent="0.25">
      <c r="A17" t="s">
        <v>8211</v>
      </c>
      <c r="B17" t="str">
        <f>VLOOKUP(A17,CHOOSE({1,2},Table22[Native],Table22[Name]),2,0)</f>
        <v>Déyáng Shì</v>
      </c>
      <c r="C17">
        <v>529862</v>
      </c>
      <c r="D17">
        <f>VLOOKUP(A17,[1]!Table1[[name]:[@lon]],5,0)</f>
        <v>31.113391199999999</v>
      </c>
      <c r="E17">
        <f>VLOOKUP(A17,[1]!Table1[[name]:[@lon]],6,0)</f>
        <v>104.4823051</v>
      </c>
    </row>
    <row r="18" spans="1:5" x14ac:dyDescent="0.25">
      <c r="A18" t="s">
        <v>8182</v>
      </c>
      <c r="B18" t="str">
        <f>VLOOKUP(A18,CHOOSE({1,2},Table22[Native],Table22[Name]),2,0)</f>
        <v>Chóngzhōu Shì</v>
      </c>
      <c r="C18">
        <v>304141</v>
      </c>
      <c r="D18">
        <f>VLOOKUP(A18,[1]!Table1[[name]:[@lon]],5,0)</f>
        <v>30.6921806</v>
      </c>
      <c r="E18">
        <f>VLOOKUP(A18,[1]!Table1[[name]:[@lon]],6,0)</f>
        <v>103.4704481</v>
      </c>
    </row>
    <row r="19" spans="1:5" x14ac:dyDescent="0.25">
      <c r="A19" t="s">
        <v>8190</v>
      </c>
      <c r="B19" t="str">
        <f>VLOOKUP(A19,CHOOSE({1,2},Table22[Native],Table22[Name]),2,0)</f>
        <v>Péngzhōu Shì</v>
      </c>
      <c r="C19">
        <v>394502</v>
      </c>
      <c r="D19">
        <f>VLOOKUP(A19,[1]!Table1[[name]:[@lon]],5,0)</f>
        <v>31.175184000000002</v>
      </c>
      <c r="E19">
        <f>VLOOKUP(A19,[1]!Table1[[name]:[@lon]],6,0)</f>
        <v>103.9218049</v>
      </c>
    </row>
    <row r="20" spans="1:5" x14ac:dyDescent="0.25">
      <c r="A20" t="s">
        <v>8185</v>
      </c>
      <c r="B20" t="str">
        <f>VLOOKUP(A20,CHOOSE({1,2},Table22[Native],Table22[Name]),2,0)</f>
        <v>Jiănyáng Shì</v>
      </c>
      <c r="C20">
        <v>524750</v>
      </c>
      <c r="D20">
        <f>VLOOKUP(A20,[1]!Table1[[name]:[@lon]],5,0)</f>
        <v>30.369236799999999</v>
      </c>
      <c r="E20">
        <f>VLOOKUP(A20,[1]!Table1[[name]:[@lon]],6,0)</f>
        <v>104.5420568</v>
      </c>
    </row>
    <row r="21" spans="1:5" x14ac:dyDescent="0.25">
      <c r="A21" t="s">
        <v>8195</v>
      </c>
      <c r="B21" t="str">
        <f>VLOOKUP(A21,CHOOSE({1,2},Table22[Native],Table22[Name]),2,0)</f>
        <v>Qiónglái Shì</v>
      </c>
      <c r="C21">
        <v>285125</v>
      </c>
      <c r="D21">
        <f>VLOOKUP(A21,[1]!Table1[[name]:[@lon]],5,0)</f>
        <v>30.380815699999999</v>
      </c>
      <c r="E21">
        <f>VLOOKUP(A21,[1]!Table1[[name]:[@lon]],6,0)</f>
        <v>103.4120649</v>
      </c>
    </row>
    <row r="22" spans="1:5" x14ac:dyDescent="0.25">
      <c r="A22" t="s">
        <v>8184</v>
      </c>
      <c r="B22" t="str">
        <f>VLOOKUP(A22,CHOOSE({1,2},Table22[Native],Table22[Name]),2,0)</f>
        <v>Dūjiāngyàn Shì</v>
      </c>
      <c r="C22">
        <v>274317</v>
      </c>
      <c r="D22">
        <f>VLOOKUP(A22,[1]!Table1[[name]:[@lon]],5,0)</f>
        <v>31.059415399999999</v>
      </c>
      <c r="E22">
        <f>VLOOKUP(A22,[1]!Table1[[name]:[@lon]],6,0)</f>
        <v>103.6043688</v>
      </c>
    </row>
    <row r="23" spans="1:5" x14ac:dyDescent="0.25">
      <c r="A23" t="s">
        <v>8180</v>
      </c>
      <c r="B23" t="str">
        <f>VLOOKUP(A23,CHOOSE({1,2},Table22[Native],Table22[Name]),2,0)</f>
        <v>Chéngdū Shì</v>
      </c>
      <c r="C23">
        <v>9235925</v>
      </c>
      <c r="D23">
        <f>VLOOKUP(A23,[1]!Table1[[name]:[@lon]],5,0)</f>
        <v>30.764323399999999</v>
      </c>
      <c r="E23">
        <f>VLOOKUP(A23,[1]!Table1[[name]:[@lon]],6,0)</f>
        <v>103.9422352</v>
      </c>
    </row>
    <row r="24" spans="1:5" x14ac:dyDescent="0.25">
      <c r="A24" t="s">
        <v>8335</v>
      </c>
      <c r="B24" t="str">
        <f>VLOOKUP(A24,CHOOSE({1,2},Table22[Native],Table22[Name]),2,0)</f>
        <v>Pānzhīhuā Shì</v>
      </c>
      <c r="C24">
        <v>476153</v>
      </c>
      <c r="D24">
        <f>VLOOKUP(A24,[1]!Table1[[name]:[@lon]],5,0)</f>
        <v>26.716419299999998</v>
      </c>
      <c r="E24">
        <f>VLOOKUP(A24,[1]!Table1[[name]:[@lon]],6,0)</f>
        <v>101.690434</v>
      </c>
    </row>
    <row r="25" spans="1:5" x14ac:dyDescent="0.25">
      <c r="A25" t="s">
        <v>8290</v>
      </c>
      <c r="B25" t="str">
        <f>VLOOKUP(A25,CHOOSE({1,2},Table22[Native],Table22[Name]),2,0)</f>
        <v>Lúzhōu Shì</v>
      </c>
      <c r="C25">
        <v>959325</v>
      </c>
      <c r="D25">
        <f>VLOOKUP(A25,[1]!Table1[[name]:[@lon]],5,0)</f>
        <v>28.497182800000001</v>
      </c>
      <c r="E25">
        <f>VLOOKUP(A25,[1]!Table1[[name]:[@lon]],6,0)</f>
        <v>105.7595118</v>
      </c>
    </row>
    <row r="26" spans="1:5" x14ac:dyDescent="0.25">
      <c r="A26" t="s">
        <v>8229</v>
      </c>
      <c r="B26" t="str">
        <f>VLOOKUP(A26,CHOOSE({1,2},Table22[Native],Table22[Name]),2,0)</f>
        <v>Kāngdìng Shì</v>
      </c>
      <c r="C26">
        <v>41399</v>
      </c>
      <c r="D26">
        <f>VLOOKUP(A26,[1]!Table1[[name]:[@lon]],5,0)</f>
        <v>29.9557541</v>
      </c>
      <c r="E26">
        <f>VLOOKUP(A26,[1]!Table1[[name]:[@lon]],6,0)</f>
        <v>101.7488158</v>
      </c>
    </row>
    <row r="27" spans="1:5" x14ac:dyDescent="0.25">
      <c r="A27" t="s">
        <v>8299</v>
      </c>
      <c r="B27" t="str">
        <f>VLOOKUP(A27,CHOOSE({1,2},Table22[Native],Table22[Name]),2,0)</f>
        <v>Méishān Shì</v>
      </c>
      <c r="C27">
        <v>638873</v>
      </c>
      <c r="D27">
        <f>VLOOKUP(A27,[1]!Table1[[name]:[@lon]],5,0)</f>
        <v>29.883676099999999</v>
      </c>
      <c r="E27">
        <f>VLOOKUP(A27,[1]!Table1[[name]:[@lon]],6,0)</f>
        <v>103.6740909</v>
      </c>
    </row>
    <row r="28" spans="1:5" x14ac:dyDescent="0.25">
      <c r="A28" t="s">
        <v>8311</v>
      </c>
      <c r="B28" t="str">
        <f>VLOOKUP(A28,CHOOSE({1,2},Table22[Native],Table22[Name]),2,0)</f>
        <v>Jiāngyóu Shì</v>
      </c>
      <c r="C28">
        <v>155890</v>
      </c>
      <c r="D28">
        <f>VLOOKUP(A28,[1]!Table1[[name]:[@lon]],5,0)</f>
        <v>31.935702299999999</v>
      </c>
      <c r="E28">
        <f>VLOOKUP(A28,[1]!Table1[[name]:[@lon]],6,0)</f>
        <v>104.8979381</v>
      </c>
    </row>
    <row r="29" spans="1:5" x14ac:dyDescent="0.25">
      <c r="A29" t="s">
        <v>8307</v>
      </c>
      <c r="B29" t="str">
        <f>VLOOKUP(A29,CHOOSE({1,2},Table22[Native],Table22[Name]),2,0)</f>
        <v>Miányáng Shì</v>
      </c>
      <c r="C29">
        <v>865183</v>
      </c>
      <c r="D29">
        <f>VLOOKUP(A29,[1]!Table1[[name]:[@lon]],5,0)</f>
        <v>31.876263699999999</v>
      </c>
      <c r="E29">
        <f>VLOOKUP(A29,[1]!Table1[[name]:[@lon]],6,0)</f>
        <v>104.73402489999999</v>
      </c>
    </row>
    <row r="30" spans="1:5" x14ac:dyDescent="0.25">
      <c r="A30" t="s">
        <v>8371</v>
      </c>
      <c r="B30" t="str">
        <f>VLOOKUP(A30,CHOOSE({1,2},Table22[Native],Table22[Name]),2,0)</f>
        <v>Zìgòng Shì</v>
      </c>
      <c r="C30">
        <v>804131</v>
      </c>
      <c r="D30">
        <f>VLOOKUP(A30,[1]!Table1[[name]:[@lon]],5,0)</f>
        <v>29.2827266</v>
      </c>
      <c r="E30">
        <f>VLOOKUP(A30,[1]!Table1[[name]:[@lon]],6,0)</f>
        <v>104.6595942</v>
      </c>
    </row>
    <row r="31" spans="1:5" x14ac:dyDescent="0.25">
      <c r="A31" t="s">
        <v>8379</v>
      </c>
      <c r="B31" t="str">
        <f>VLOOKUP(A31,CHOOSE({1,2},Table22[Native],Table22[Name]),2,0)</f>
        <v>Zīyáng Shì</v>
      </c>
      <c r="C31">
        <v>396976</v>
      </c>
      <c r="D31">
        <f>VLOOKUP(A31,[1]!Table1[[name]:[@lon]],5,0)</f>
        <v>30.154625200000002</v>
      </c>
      <c r="E31">
        <f>VLOOKUP(A31,[1]!Table1[[name]:[@lon]],6,0)</f>
        <v>105.091381</v>
      </c>
    </row>
    <row r="32" spans="1:5" x14ac:dyDescent="0.25">
      <c r="A32" t="s">
        <v>8202</v>
      </c>
      <c r="B32" t="str">
        <f>VLOOKUP(A32,CHOOSE({1,2},Table22[Native],Table22[Name]),2,0)</f>
        <v>Dázhōu Shì</v>
      </c>
      <c r="C32">
        <v>750900</v>
      </c>
      <c r="D32">
        <f>VLOOKUP(A32,[1]!Table1[[name]:[@lon]],5,0)</f>
        <v>31.331907600000001</v>
      </c>
      <c r="E32">
        <f>VLOOKUP(A32,[1]!Table1[[name]:[@lon]],6,0)</f>
        <v>107.60244779999999</v>
      </c>
    </row>
    <row r="33" spans="1:5" x14ac:dyDescent="0.25">
      <c r="A33" t="s">
        <v>8347</v>
      </c>
      <c r="B33" t="str">
        <f>VLOOKUP(A33,CHOOSE({1,2},Table22[Native],Table22[Name]),2,0)</f>
        <v>Shèhóng Shì</v>
      </c>
      <c r="C33">
        <v>244592</v>
      </c>
      <c r="D33">
        <f>VLOOKUP(A33,[1]!Table1[[name]:[@lon]],5,0)</f>
        <v>30.899298000000002</v>
      </c>
      <c r="E33">
        <f>VLOOKUP(A33,[1]!Table1[[name]:[@lon]],6,0)</f>
        <v>105.41453439999999</v>
      </c>
    </row>
    <row r="34" spans="1:5" x14ac:dyDescent="0.25">
      <c r="A34" t="s">
        <v>8342</v>
      </c>
      <c r="B34" t="str">
        <f>VLOOKUP(A34,CHOOSE({1,2},Table22[Native],Table22[Name]),2,0)</f>
        <v>Suìníng Shì</v>
      </c>
      <c r="C34">
        <v>425989</v>
      </c>
      <c r="D34">
        <f>VLOOKUP(A34,[1]!Table1[[name]:[@lon]],5,0)</f>
        <v>30.6696265</v>
      </c>
      <c r="E34">
        <f>VLOOKUP(A34,[1]!Table1[[name]:[@lon]],6,0)</f>
        <v>105.5268817</v>
      </c>
    </row>
    <row r="35" spans="1:5" x14ac:dyDescent="0.25">
      <c r="A35" t="s">
        <v>8349</v>
      </c>
      <c r="B35" t="str">
        <f>VLOOKUP(A35,CHOOSE({1,2},Table22[Native],Table22[Name]),2,0)</f>
        <v>Yă'ān Shì</v>
      </c>
      <c r="C35">
        <v>358561</v>
      </c>
      <c r="D35">
        <f>VLOOKUP(A35,[1]!Table1[[name]:[@lon]],5,0)</f>
        <v>29.896121999999998</v>
      </c>
      <c r="E35">
        <f>VLOOKUP(A35,[1]!Table1[[name]:[@lon]],6,0)</f>
        <v>102.664395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8E21-8158-4EC7-B34A-AB5395A224EE}">
  <dimension ref="A1:I2319"/>
  <sheetViews>
    <sheetView workbookViewId="0"/>
  </sheetViews>
  <sheetFormatPr defaultRowHeight="15" x14ac:dyDescent="0.25"/>
  <sheetData>
    <row r="1" spans="1:9" x14ac:dyDescent="0.25">
      <c r="A1" t="s">
        <v>8401</v>
      </c>
      <c r="B1" t="s">
        <v>8407</v>
      </c>
      <c r="C1" t="s">
        <v>8405</v>
      </c>
      <c r="D1">
        <v>32.915350369999999</v>
      </c>
      <c r="E1" t="s">
        <v>8402</v>
      </c>
      <c r="F1">
        <v>101.67625080000001</v>
      </c>
      <c r="G1" t="s">
        <v>8403</v>
      </c>
      <c r="H1">
        <v>14282</v>
      </c>
      <c r="I1" t="s">
        <v>8404</v>
      </c>
    </row>
    <row r="2" spans="1:9" x14ac:dyDescent="0.25">
      <c r="A2" t="s">
        <v>8401</v>
      </c>
      <c r="B2" t="s">
        <v>8845</v>
      </c>
      <c r="C2" t="s">
        <v>8405</v>
      </c>
      <c r="D2">
        <v>30.927420470000001</v>
      </c>
      <c r="E2" t="s">
        <v>8402</v>
      </c>
      <c r="F2">
        <v>99.502196609999999</v>
      </c>
      <c r="G2" t="s">
        <v>8403</v>
      </c>
      <c r="H2">
        <v>10173</v>
      </c>
      <c r="I2" t="s">
        <v>8404</v>
      </c>
    </row>
    <row r="3" spans="1:9" x14ac:dyDescent="0.25">
      <c r="A3" t="s">
        <v>8401</v>
      </c>
      <c r="B3" t="s">
        <v>9984</v>
      </c>
      <c r="C3" t="s">
        <v>8405</v>
      </c>
      <c r="D3">
        <v>29.36632358</v>
      </c>
      <c r="E3" t="s">
        <v>8402</v>
      </c>
      <c r="F3">
        <v>104.6844607</v>
      </c>
      <c r="G3" t="s">
        <v>8403</v>
      </c>
      <c r="H3">
        <v>17241</v>
      </c>
      <c r="I3" t="s">
        <v>8404</v>
      </c>
    </row>
    <row r="4" spans="1:9" x14ac:dyDescent="0.25">
      <c r="A4" t="s">
        <v>8401</v>
      </c>
      <c r="B4" t="s">
        <v>9889</v>
      </c>
      <c r="C4" t="s">
        <v>8405</v>
      </c>
      <c r="D4">
        <v>28.657515839999999</v>
      </c>
      <c r="E4" t="s">
        <v>8402</v>
      </c>
      <c r="F4">
        <v>104.441441</v>
      </c>
      <c r="G4" t="s">
        <v>8403</v>
      </c>
      <c r="H4">
        <v>23305</v>
      </c>
      <c r="I4" t="s">
        <v>8404</v>
      </c>
    </row>
    <row r="5" spans="1:9" x14ac:dyDescent="0.25">
      <c r="A5" t="s">
        <v>8401</v>
      </c>
      <c r="B5" t="s">
        <v>9581</v>
      </c>
      <c r="C5" t="s">
        <v>8405</v>
      </c>
      <c r="D5">
        <v>30.494932110000001</v>
      </c>
      <c r="E5" t="s">
        <v>8402</v>
      </c>
      <c r="F5">
        <v>105.9099188</v>
      </c>
      <c r="G5" t="s">
        <v>8403</v>
      </c>
      <c r="H5">
        <v>16641</v>
      </c>
      <c r="I5" t="s">
        <v>8404</v>
      </c>
    </row>
    <row r="6" spans="1:9" x14ac:dyDescent="0.25">
      <c r="A6" t="s">
        <v>8401</v>
      </c>
      <c r="B6" t="s">
        <v>9107</v>
      </c>
      <c r="C6" t="s">
        <v>8405</v>
      </c>
      <c r="D6">
        <v>29.50823166</v>
      </c>
      <c r="E6" t="s">
        <v>8402</v>
      </c>
      <c r="F6">
        <v>103.68778330000001</v>
      </c>
      <c r="G6" t="s">
        <v>8403</v>
      </c>
      <c r="H6">
        <v>26791</v>
      </c>
      <c r="I6" t="s">
        <v>8404</v>
      </c>
    </row>
    <row r="7" spans="1:9" x14ac:dyDescent="0.25">
      <c r="A7" t="s">
        <v>8401</v>
      </c>
      <c r="B7" t="s">
        <v>9198</v>
      </c>
      <c r="C7" t="s">
        <v>8405</v>
      </c>
      <c r="D7">
        <v>27.66062741</v>
      </c>
      <c r="E7" t="s">
        <v>8402</v>
      </c>
      <c r="F7">
        <v>102.3260581</v>
      </c>
      <c r="G7" t="s">
        <v>8403</v>
      </c>
      <c r="H7">
        <v>5762</v>
      </c>
      <c r="I7" t="s">
        <v>8404</v>
      </c>
    </row>
    <row r="8" spans="1:9" x14ac:dyDescent="0.25">
      <c r="A8" t="s">
        <v>8401</v>
      </c>
      <c r="B8" t="s">
        <v>9468</v>
      </c>
      <c r="C8" t="s">
        <v>8405</v>
      </c>
      <c r="D8">
        <v>31.399557850000001</v>
      </c>
      <c r="E8" t="s">
        <v>8402</v>
      </c>
      <c r="F8">
        <v>105.252139</v>
      </c>
      <c r="G8" t="s">
        <v>8403</v>
      </c>
      <c r="H8">
        <v>8974</v>
      </c>
      <c r="I8" t="s">
        <v>8404</v>
      </c>
    </row>
    <row r="9" spans="1:9" x14ac:dyDescent="0.25">
      <c r="A9" t="s">
        <v>8401</v>
      </c>
      <c r="B9" t="s">
        <v>9793</v>
      </c>
      <c r="C9" t="s">
        <v>8405</v>
      </c>
      <c r="D9">
        <v>30.30776139</v>
      </c>
      <c r="E9" t="s">
        <v>8402</v>
      </c>
      <c r="F9">
        <v>105.44232890000001</v>
      </c>
      <c r="G9" t="s">
        <v>8403</v>
      </c>
      <c r="H9">
        <v>51828</v>
      </c>
      <c r="I9" t="s">
        <v>8404</v>
      </c>
    </row>
    <row r="10" spans="1:9" x14ac:dyDescent="0.25">
      <c r="A10" t="s">
        <v>8401</v>
      </c>
      <c r="B10" t="s">
        <v>9844</v>
      </c>
      <c r="C10" t="s">
        <v>8405</v>
      </c>
      <c r="D10">
        <v>29.35813722</v>
      </c>
      <c r="E10" t="s">
        <v>8402</v>
      </c>
      <c r="F10">
        <v>102.7403206</v>
      </c>
      <c r="G10" t="s">
        <v>8403</v>
      </c>
      <c r="H10">
        <v>7959</v>
      </c>
      <c r="I10" t="s">
        <v>8404</v>
      </c>
    </row>
    <row r="11" spans="1:9" x14ac:dyDescent="0.25">
      <c r="A11" t="s">
        <v>8401</v>
      </c>
      <c r="B11" t="s">
        <v>8579</v>
      </c>
      <c r="C11" t="s">
        <v>8405</v>
      </c>
      <c r="D11">
        <v>30.811006280000001</v>
      </c>
      <c r="E11" t="s">
        <v>8402</v>
      </c>
      <c r="F11">
        <v>103.6143591</v>
      </c>
      <c r="G11" t="s">
        <v>8403</v>
      </c>
      <c r="H11">
        <v>22449</v>
      </c>
      <c r="I11" t="s">
        <v>8404</v>
      </c>
    </row>
    <row r="12" spans="1:9" x14ac:dyDescent="0.25">
      <c r="A12" t="s">
        <v>8401</v>
      </c>
      <c r="B12" t="s">
        <v>14552</v>
      </c>
      <c r="C12" t="s">
        <v>8405</v>
      </c>
      <c r="D12">
        <v>31.308707420000001</v>
      </c>
      <c r="E12" t="s">
        <v>8402</v>
      </c>
      <c r="F12">
        <v>102.1222415</v>
      </c>
      <c r="G12" t="s">
        <v>8403</v>
      </c>
      <c r="H12">
        <v>3633</v>
      </c>
      <c r="I12" t="s">
        <v>8404</v>
      </c>
    </row>
    <row r="13" spans="1:9" x14ac:dyDescent="0.25">
      <c r="A13" t="s">
        <v>8401</v>
      </c>
      <c r="B13" t="s">
        <v>14553</v>
      </c>
      <c r="C13" t="s">
        <v>8405</v>
      </c>
      <c r="D13">
        <v>27.970875530000001</v>
      </c>
      <c r="E13" t="s">
        <v>8402</v>
      </c>
      <c r="F13">
        <v>102.1857385</v>
      </c>
      <c r="G13" t="s">
        <v>8403</v>
      </c>
      <c r="H13">
        <v>34979</v>
      </c>
      <c r="I13" t="s">
        <v>8404</v>
      </c>
    </row>
    <row r="14" spans="1:9" x14ac:dyDescent="0.25">
      <c r="A14" t="s">
        <v>8401</v>
      </c>
      <c r="B14" t="s">
        <v>9582</v>
      </c>
      <c r="C14" t="s">
        <v>8405</v>
      </c>
      <c r="D14">
        <v>30.646935320000001</v>
      </c>
      <c r="E14" t="s">
        <v>8402</v>
      </c>
      <c r="F14">
        <v>105.9175381</v>
      </c>
      <c r="G14" t="s">
        <v>8403</v>
      </c>
      <c r="H14">
        <v>24629</v>
      </c>
      <c r="I14" t="s">
        <v>8404</v>
      </c>
    </row>
    <row r="15" spans="1:9" x14ac:dyDescent="0.25">
      <c r="A15" t="s">
        <v>8401</v>
      </c>
      <c r="B15" t="s">
        <v>8408</v>
      </c>
      <c r="C15" t="s">
        <v>8405</v>
      </c>
      <c r="D15">
        <v>32.677586249999997</v>
      </c>
      <c r="E15" t="s">
        <v>8402</v>
      </c>
      <c r="F15">
        <v>101.8836589</v>
      </c>
      <c r="G15" t="s">
        <v>8403</v>
      </c>
      <c r="H15">
        <v>2099</v>
      </c>
      <c r="I15" t="s">
        <v>8404</v>
      </c>
    </row>
    <row r="16" spans="1:9" x14ac:dyDescent="0.25">
      <c r="A16" t="s">
        <v>8401</v>
      </c>
      <c r="B16" t="s">
        <v>8409</v>
      </c>
      <c r="C16" t="s">
        <v>8405</v>
      </c>
      <c r="D16">
        <v>32.70429919</v>
      </c>
      <c r="E16" t="s">
        <v>8402</v>
      </c>
      <c r="F16">
        <v>102.3790702</v>
      </c>
      <c r="G16" t="s">
        <v>8403</v>
      </c>
      <c r="H16">
        <v>3830</v>
      </c>
      <c r="I16" t="s">
        <v>8404</v>
      </c>
    </row>
    <row r="17" spans="1:9" x14ac:dyDescent="0.25">
      <c r="A17" t="s">
        <v>8401</v>
      </c>
      <c r="B17" t="s">
        <v>8580</v>
      </c>
      <c r="C17" t="s">
        <v>8405</v>
      </c>
      <c r="D17">
        <v>30.49732929</v>
      </c>
      <c r="E17" t="s">
        <v>8402</v>
      </c>
      <c r="F17">
        <v>103.61367799999999</v>
      </c>
      <c r="G17" t="s">
        <v>8403</v>
      </c>
      <c r="H17">
        <v>50548</v>
      </c>
      <c r="I17" t="s">
        <v>8404</v>
      </c>
    </row>
    <row r="18" spans="1:9" x14ac:dyDescent="0.25">
      <c r="A18" t="s">
        <v>8401</v>
      </c>
      <c r="B18" t="s">
        <v>9845</v>
      </c>
      <c r="C18" t="s">
        <v>8405</v>
      </c>
      <c r="D18">
        <v>29.139888790000001</v>
      </c>
      <c r="E18" t="s">
        <v>8402</v>
      </c>
      <c r="F18">
        <v>102.2503658</v>
      </c>
      <c r="G18" t="s">
        <v>8403</v>
      </c>
      <c r="H18">
        <v>15293</v>
      </c>
      <c r="I18" t="s">
        <v>8404</v>
      </c>
    </row>
    <row r="19" spans="1:9" x14ac:dyDescent="0.25">
      <c r="A19" t="s">
        <v>8401</v>
      </c>
      <c r="B19" t="s">
        <v>14554</v>
      </c>
      <c r="C19" t="s">
        <v>8405</v>
      </c>
      <c r="D19">
        <v>30.384432</v>
      </c>
      <c r="E19" t="s">
        <v>8402</v>
      </c>
      <c r="F19">
        <v>103.75966099999999</v>
      </c>
      <c r="G19" t="s">
        <v>8403</v>
      </c>
      <c r="H19">
        <v>12801</v>
      </c>
      <c r="I19" t="s">
        <v>8404</v>
      </c>
    </row>
    <row r="20" spans="1:9" x14ac:dyDescent="0.25">
      <c r="A20" t="s">
        <v>8401</v>
      </c>
      <c r="B20" t="s">
        <v>14555</v>
      </c>
      <c r="C20" t="s">
        <v>8405</v>
      </c>
      <c r="D20">
        <v>29.025742709999999</v>
      </c>
      <c r="E20" t="s">
        <v>8402</v>
      </c>
      <c r="F20">
        <v>105.0298456</v>
      </c>
      <c r="G20" t="s">
        <v>8403</v>
      </c>
      <c r="H20">
        <v>31728</v>
      </c>
      <c r="I20" t="s">
        <v>8404</v>
      </c>
    </row>
    <row r="21" spans="1:9" x14ac:dyDescent="0.25">
      <c r="A21" t="s">
        <v>8401</v>
      </c>
      <c r="B21" t="s">
        <v>9108</v>
      </c>
      <c r="C21" t="s">
        <v>8405</v>
      </c>
      <c r="D21">
        <v>29.42650836</v>
      </c>
      <c r="E21" t="s">
        <v>8402</v>
      </c>
      <c r="F21">
        <v>103.9695912</v>
      </c>
      <c r="G21" t="s">
        <v>8403</v>
      </c>
      <c r="H21">
        <v>11494</v>
      </c>
      <c r="I21" t="s">
        <v>8404</v>
      </c>
    </row>
    <row r="22" spans="1:9" x14ac:dyDescent="0.25">
      <c r="A22" t="s">
        <v>8401</v>
      </c>
      <c r="B22" t="s">
        <v>8581</v>
      </c>
      <c r="C22" t="s">
        <v>8405</v>
      </c>
      <c r="D22">
        <v>31.088819130000001</v>
      </c>
      <c r="E22" t="s">
        <v>8402</v>
      </c>
      <c r="F22">
        <v>104.0062118</v>
      </c>
      <c r="G22" t="s">
        <v>8403</v>
      </c>
      <c r="H22">
        <v>26633</v>
      </c>
      <c r="I22" t="s">
        <v>8404</v>
      </c>
    </row>
    <row r="23" spans="1:9" x14ac:dyDescent="0.25">
      <c r="A23" t="s">
        <v>8401</v>
      </c>
      <c r="B23" t="s">
        <v>9199</v>
      </c>
      <c r="C23" t="s">
        <v>8405</v>
      </c>
      <c r="D23">
        <v>27.616441630000001</v>
      </c>
      <c r="E23" t="s">
        <v>8402</v>
      </c>
      <c r="F23">
        <v>102.15107</v>
      </c>
      <c r="G23" t="s">
        <v>8403</v>
      </c>
      <c r="H23">
        <v>6797</v>
      </c>
      <c r="I23" t="s">
        <v>8404</v>
      </c>
    </row>
    <row r="24" spans="1:9" x14ac:dyDescent="0.25">
      <c r="A24" t="s">
        <v>8401</v>
      </c>
      <c r="B24" t="s">
        <v>8846</v>
      </c>
      <c r="C24" t="s">
        <v>8405</v>
      </c>
      <c r="D24">
        <v>33.27676116</v>
      </c>
      <c r="E24" t="s">
        <v>8402</v>
      </c>
      <c r="F24">
        <v>98.587616120000007</v>
      </c>
      <c r="G24" t="s">
        <v>8403</v>
      </c>
      <c r="H24">
        <v>4930</v>
      </c>
      <c r="I24" t="s">
        <v>8404</v>
      </c>
    </row>
    <row r="25" spans="1:9" x14ac:dyDescent="0.25">
      <c r="A25" t="s">
        <v>8401</v>
      </c>
      <c r="B25" t="s">
        <v>8410</v>
      </c>
      <c r="C25" t="s">
        <v>8405</v>
      </c>
      <c r="D25">
        <v>33.822197250000002</v>
      </c>
      <c r="E25" t="s">
        <v>8402</v>
      </c>
      <c r="F25">
        <v>102.9633413</v>
      </c>
      <c r="G25" t="s">
        <v>8403</v>
      </c>
      <c r="H25">
        <v>8886</v>
      </c>
      <c r="I25" t="s">
        <v>8404</v>
      </c>
    </row>
    <row r="26" spans="1:9" x14ac:dyDescent="0.25">
      <c r="A26" t="s">
        <v>8401</v>
      </c>
      <c r="B26" t="s">
        <v>8847</v>
      </c>
      <c r="C26" t="s">
        <v>8405</v>
      </c>
      <c r="D26">
        <v>32.479821829999999</v>
      </c>
      <c r="E26" t="s">
        <v>8402</v>
      </c>
      <c r="F26">
        <v>98.949357140000004</v>
      </c>
      <c r="G26" t="s">
        <v>8403</v>
      </c>
      <c r="H26">
        <v>2602</v>
      </c>
      <c r="I26" t="s">
        <v>8404</v>
      </c>
    </row>
    <row r="27" spans="1:9" x14ac:dyDescent="0.25">
      <c r="A27" t="s">
        <v>8401</v>
      </c>
      <c r="B27" t="s">
        <v>9200</v>
      </c>
      <c r="C27" t="s">
        <v>8405</v>
      </c>
      <c r="D27">
        <v>27.521510060000001</v>
      </c>
      <c r="E27" t="s">
        <v>8402</v>
      </c>
      <c r="F27">
        <v>102.1686052</v>
      </c>
      <c r="G27" t="s">
        <v>8403</v>
      </c>
      <c r="H27">
        <v>8751</v>
      </c>
      <c r="I27" t="s">
        <v>8404</v>
      </c>
    </row>
    <row r="28" spans="1:9" x14ac:dyDescent="0.25">
      <c r="A28" t="s">
        <v>8401</v>
      </c>
      <c r="B28" t="s">
        <v>9846</v>
      </c>
      <c r="C28" t="s">
        <v>8405</v>
      </c>
      <c r="D28">
        <v>29.933160789999999</v>
      </c>
      <c r="E28" t="s">
        <v>8402</v>
      </c>
      <c r="F28">
        <v>102.9125762</v>
      </c>
      <c r="G28" t="s">
        <v>8403</v>
      </c>
      <c r="H28">
        <v>8049</v>
      </c>
      <c r="I28" t="s">
        <v>8404</v>
      </c>
    </row>
    <row r="29" spans="1:9" x14ac:dyDescent="0.25">
      <c r="A29" t="s">
        <v>8401</v>
      </c>
      <c r="B29" t="s">
        <v>8848</v>
      </c>
      <c r="C29" t="s">
        <v>8405</v>
      </c>
      <c r="D29">
        <v>31.141093250000001</v>
      </c>
      <c r="E29" t="s">
        <v>8402</v>
      </c>
      <c r="F29">
        <v>101.8567568</v>
      </c>
      <c r="G29" t="s">
        <v>8403</v>
      </c>
      <c r="H29">
        <v>4609</v>
      </c>
      <c r="I29" t="s">
        <v>8404</v>
      </c>
    </row>
    <row r="30" spans="1:9" x14ac:dyDescent="0.25">
      <c r="A30" t="s">
        <v>8401</v>
      </c>
      <c r="B30" t="s">
        <v>14556</v>
      </c>
      <c r="C30" t="s">
        <v>8405</v>
      </c>
      <c r="D30">
        <v>27.32060998</v>
      </c>
      <c r="E30" t="s">
        <v>8402</v>
      </c>
      <c r="F30">
        <v>102.09831730000001</v>
      </c>
      <c r="G30" t="s">
        <v>8403</v>
      </c>
      <c r="H30">
        <v>9283</v>
      </c>
      <c r="I30" t="s">
        <v>8404</v>
      </c>
    </row>
    <row r="31" spans="1:9" x14ac:dyDescent="0.25">
      <c r="A31" t="s">
        <v>8401</v>
      </c>
      <c r="B31" t="s">
        <v>14557</v>
      </c>
      <c r="C31" t="s">
        <v>8405</v>
      </c>
      <c r="D31">
        <v>31.09677331</v>
      </c>
      <c r="E31" t="s">
        <v>8402</v>
      </c>
      <c r="F31">
        <v>104.82011799999999</v>
      </c>
      <c r="G31" t="s">
        <v>8403</v>
      </c>
      <c r="H31">
        <v>17559</v>
      </c>
      <c r="I31" t="s">
        <v>8404</v>
      </c>
    </row>
    <row r="32" spans="1:9" x14ac:dyDescent="0.25">
      <c r="A32" t="s">
        <v>8401</v>
      </c>
      <c r="B32" t="s">
        <v>9037</v>
      </c>
      <c r="C32" t="s">
        <v>8405</v>
      </c>
      <c r="D32">
        <v>30.219671999999999</v>
      </c>
      <c r="E32" t="s">
        <v>8402</v>
      </c>
      <c r="F32">
        <v>107.1628642</v>
      </c>
      <c r="G32" t="s">
        <v>8403</v>
      </c>
      <c r="H32">
        <v>10639</v>
      </c>
      <c r="I32" t="s">
        <v>8404</v>
      </c>
    </row>
    <row r="33" spans="1:9" x14ac:dyDescent="0.25">
      <c r="A33" t="s">
        <v>8401</v>
      </c>
      <c r="B33" t="s">
        <v>9583</v>
      </c>
      <c r="C33" t="s">
        <v>8405</v>
      </c>
      <c r="D33">
        <v>31.15055869</v>
      </c>
      <c r="E33" t="s">
        <v>8402</v>
      </c>
      <c r="F33">
        <v>106.0324736</v>
      </c>
      <c r="G33" t="s">
        <v>8403</v>
      </c>
      <c r="H33">
        <v>12196</v>
      </c>
      <c r="I33" t="s">
        <v>8404</v>
      </c>
    </row>
    <row r="34" spans="1:9" x14ac:dyDescent="0.25">
      <c r="A34" t="s">
        <v>8401</v>
      </c>
      <c r="B34" t="s">
        <v>9109</v>
      </c>
      <c r="C34" t="s">
        <v>8405</v>
      </c>
      <c r="D34">
        <v>29.239463220000001</v>
      </c>
      <c r="E34" t="s">
        <v>8402</v>
      </c>
      <c r="F34">
        <v>103.7788786</v>
      </c>
      <c r="G34" t="s">
        <v>8403</v>
      </c>
      <c r="H34">
        <v>11690</v>
      </c>
      <c r="I34" t="s">
        <v>8404</v>
      </c>
    </row>
    <row r="35" spans="1:9" x14ac:dyDescent="0.25">
      <c r="A35" t="s">
        <v>8401</v>
      </c>
      <c r="B35" t="s">
        <v>8672</v>
      </c>
      <c r="C35" t="s">
        <v>8405</v>
      </c>
      <c r="D35">
        <v>30.628692730000001</v>
      </c>
      <c r="E35" t="s">
        <v>8402</v>
      </c>
      <c r="F35">
        <v>107.4438593</v>
      </c>
      <c r="G35" t="s">
        <v>8403</v>
      </c>
      <c r="H35">
        <v>12769</v>
      </c>
      <c r="I35" t="s">
        <v>8404</v>
      </c>
    </row>
    <row r="36" spans="1:9" x14ac:dyDescent="0.25">
      <c r="A36" t="s">
        <v>8401</v>
      </c>
      <c r="B36" t="s">
        <v>9469</v>
      </c>
      <c r="C36" t="s">
        <v>8405</v>
      </c>
      <c r="D36">
        <v>31.375337869999999</v>
      </c>
      <c r="E36" t="s">
        <v>8402</v>
      </c>
      <c r="F36">
        <v>105.05736210000001</v>
      </c>
      <c r="G36" t="s">
        <v>8403</v>
      </c>
      <c r="H36">
        <v>5592</v>
      </c>
      <c r="I36" t="s">
        <v>8404</v>
      </c>
    </row>
    <row r="37" spans="1:9" x14ac:dyDescent="0.25">
      <c r="A37" t="s">
        <v>8401</v>
      </c>
      <c r="B37" t="s">
        <v>8673</v>
      </c>
      <c r="C37" t="s">
        <v>8405</v>
      </c>
      <c r="D37">
        <v>32.088981369999999</v>
      </c>
      <c r="E37" t="s">
        <v>8402</v>
      </c>
      <c r="F37">
        <v>108.311734</v>
      </c>
      <c r="G37" t="s">
        <v>8403</v>
      </c>
      <c r="H37">
        <v>5387</v>
      </c>
      <c r="I37" t="s">
        <v>8404</v>
      </c>
    </row>
    <row r="38" spans="1:9" x14ac:dyDescent="0.25">
      <c r="A38" t="s">
        <v>8401</v>
      </c>
      <c r="B38" t="s">
        <v>9701</v>
      </c>
      <c r="C38" t="s">
        <v>8405</v>
      </c>
      <c r="D38">
        <v>29.6812361</v>
      </c>
      <c r="E38" t="s">
        <v>8402</v>
      </c>
      <c r="F38">
        <v>105.2888763</v>
      </c>
      <c r="G38" t="s">
        <v>8403</v>
      </c>
      <c r="H38">
        <v>31647</v>
      </c>
      <c r="I38" t="s">
        <v>8404</v>
      </c>
    </row>
    <row r="39" spans="1:9" x14ac:dyDescent="0.25">
      <c r="A39" t="s">
        <v>8401</v>
      </c>
      <c r="B39" t="s">
        <v>9328</v>
      </c>
      <c r="C39" t="s">
        <v>8405</v>
      </c>
      <c r="D39">
        <v>29.060451570000001</v>
      </c>
      <c r="E39" t="s">
        <v>8402</v>
      </c>
      <c r="F39">
        <v>105.70764250000001</v>
      </c>
      <c r="G39" t="s">
        <v>8403</v>
      </c>
      <c r="H39">
        <v>33688</v>
      </c>
      <c r="I39" t="s">
        <v>8404</v>
      </c>
    </row>
    <row r="40" spans="1:9" x14ac:dyDescent="0.25">
      <c r="A40" t="s">
        <v>8401</v>
      </c>
      <c r="B40" t="s">
        <v>9201</v>
      </c>
      <c r="C40" t="s">
        <v>8405</v>
      </c>
      <c r="D40">
        <v>27.147019159999999</v>
      </c>
      <c r="E40" t="s">
        <v>8402</v>
      </c>
      <c r="F40">
        <v>102.88696090000001</v>
      </c>
      <c r="G40" t="s">
        <v>8403</v>
      </c>
      <c r="H40">
        <v>7080</v>
      </c>
      <c r="I40" t="s">
        <v>8404</v>
      </c>
    </row>
    <row r="41" spans="1:9" x14ac:dyDescent="0.25">
      <c r="A41" t="s">
        <v>8401</v>
      </c>
      <c r="B41" t="s">
        <v>9890</v>
      </c>
      <c r="C41" t="s">
        <v>8405</v>
      </c>
      <c r="D41">
        <v>29.097473000000001</v>
      </c>
      <c r="E41" t="s">
        <v>8402</v>
      </c>
      <c r="F41">
        <v>104.6107931</v>
      </c>
      <c r="G41" t="s">
        <v>8403</v>
      </c>
      <c r="H41">
        <v>41574</v>
      </c>
      <c r="I41" t="s">
        <v>8404</v>
      </c>
    </row>
    <row r="42" spans="1:9" x14ac:dyDescent="0.25">
      <c r="A42" t="s">
        <v>8401</v>
      </c>
      <c r="B42" t="s">
        <v>9329</v>
      </c>
      <c r="C42" t="s">
        <v>8405</v>
      </c>
      <c r="D42">
        <v>28.66772658</v>
      </c>
      <c r="E42" t="s">
        <v>8402</v>
      </c>
      <c r="F42">
        <v>105.49724550000001</v>
      </c>
      <c r="G42" t="s">
        <v>8403</v>
      </c>
      <c r="H42">
        <v>35996</v>
      </c>
      <c r="I42" t="s">
        <v>8404</v>
      </c>
    </row>
    <row r="43" spans="1:9" x14ac:dyDescent="0.25">
      <c r="A43" t="s">
        <v>8401</v>
      </c>
      <c r="B43" t="s">
        <v>8674</v>
      </c>
      <c r="C43" t="s">
        <v>8405</v>
      </c>
      <c r="D43">
        <v>31.025215150000001</v>
      </c>
      <c r="E43" t="s">
        <v>8402</v>
      </c>
      <c r="F43">
        <v>107.46517729999999</v>
      </c>
      <c r="G43" t="s">
        <v>8403</v>
      </c>
      <c r="H43">
        <v>36367</v>
      </c>
      <c r="I43" t="s">
        <v>8404</v>
      </c>
    </row>
    <row r="44" spans="1:9" x14ac:dyDescent="0.25">
      <c r="A44" t="s">
        <v>8401</v>
      </c>
      <c r="B44" t="s">
        <v>8948</v>
      </c>
      <c r="C44" t="s">
        <v>8405</v>
      </c>
      <c r="D44">
        <v>31.653172170000001</v>
      </c>
      <c r="E44" t="s">
        <v>8402</v>
      </c>
      <c r="F44">
        <v>105.8752228</v>
      </c>
      <c r="G44" t="s">
        <v>8403</v>
      </c>
      <c r="H44">
        <v>6585</v>
      </c>
      <c r="I44" t="s">
        <v>8404</v>
      </c>
    </row>
    <row r="45" spans="1:9" x14ac:dyDescent="0.25">
      <c r="A45" t="s">
        <v>8401</v>
      </c>
      <c r="B45" t="s">
        <v>14558</v>
      </c>
      <c r="C45" t="s">
        <v>8405</v>
      </c>
      <c r="D45">
        <v>30.966370009999999</v>
      </c>
      <c r="E45" t="s">
        <v>8402</v>
      </c>
      <c r="F45">
        <v>107.22613509999999</v>
      </c>
      <c r="G45" t="s">
        <v>8403</v>
      </c>
      <c r="H45">
        <v>15684</v>
      </c>
      <c r="I45" t="s">
        <v>8404</v>
      </c>
    </row>
    <row r="46" spans="1:9" x14ac:dyDescent="0.25">
      <c r="A46" t="s">
        <v>8401</v>
      </c>
      <c r="B46" t="s">
        <v>14559</v>
      </c>
      <c r="C46" t="s">
        <v>8405</v>
      </c>
      <c r="D46">
        <v>31.641000089999999</v>
      </c>
      <c r="E46" t="s">
        <v>8402</v>
      </c>
      <c r="F46">
        <v>104.9641488</v>
      </c>
      <c r="G46" t="s">
        <v>8403</v>
      </c>
      <c r="H46">
        <v>9449</v>
      </c>
      <c r="I46" t="s">
        <v>8404</v>
      </c>
    </row>
    <row r="47" spans="1:9" x14ac:dyDescent="0.25">
      <c r="A47" t="s">
        <v>8401</v>
      </c>
      <c r="B47" t="s">
        <v>8947</v>
      </c>
      <c r="C47" t="s">
        <v>8405</v>
      </c>
      <c r="D47">
        <v>32.085389489999997</v>
      </c>
      <c r="E47" t="s">
        <v>8402</v>
      </c>
      <c r="F47">
        <v>105.89610829999999</v>
      </c>
      <c r="G47" t="s">
        <v>8403</v>
      </c>
      <c r="H47">
        <v>4794</v>
      </c>
      <c r="I47" t="s">
        <v>8404</v>
      </c>
    </row>
    <row r="48" spans="1:9" x14ac:dyDescent="0.25">
      <c r="A48" t="s">
        <v>8401</v>
      </c>
      <c r="B48" t="s">
        <v>8949</v>
      </c>
      <c r="C48" t="s">
        <v>8405</v>
      </c>
      <c r="D48">
        <v>31.823351599999999</v>
      </c>
      <c r="E48" t="s">
        <v>8402</v>
      </c>
      <c r="F48">
        <v>105.5847208</v>
      </c>
      <c r="G48" t="s">
        <v>8403</v>
      </c>
      <c r="H48">
        <v>14085</v>
      </c>
      <c r="I48" t="s">
        <v>8404</v>
      </c>
    </row>
    <row r="49" spans="1:9" x14ac:dyDescent="0.25">
      <c r="A49" t="s">
        <v>8401</v>
      </c>
      <c r="B49" t="s">
        <v>8783</v>
      </c>
      <c r="C49" t="s">
        <v>8405</v>
      </c>
      <c r="D49">
        <v>31.31050699</v>
      </c>
      <c r="E49" t="s">
        <v>8402</v>
      </c>
      <c r="F49">
        <v>104.34921060000001</v>
      </c>
      <c r="G49" t="s">
        <v>8403</v>
      </c>
      <c r="H49">
        <v>22140</v>
      </c>
      <c r="I49" t="s">
        <v>8404</v>
      </c>
    </row>
    <row r="50" spans="1:9" x14ac:dyDescent="0.25">
      <c r="A50" t="s">
        <v>8401</v>
      </c>
      <c r="B50" t="s">
        <v>14560</v>
      </c>
      <c r="C50" t="s">
        <v>8405</v>
      </c>
      <c r="D50">
        <v>31.233286970000002</v>
      </c>
      <c r="E50" t="s">
        <v>8402</v>
      </c>
      <c r="F50">
        <v>103.8958903</v>
      </c>
      <c r="G50" t="s">
        <v>8403</v>
      </c>
      <c r="H50">
        <v>8465</v>
      </c>
      <c r="I50" t="s">
        <v>8404</v>
      </c>
    </row>
    <row r="51" spans="1:9" x14ac:dyDescent="0.25">
      <c r="A51" t="s">
        <v>8401</v>
      </c>
      <c r="B51" t="s">
        <v>14561</v>
      </c>
      <c r="C51" t="s">
        <v>8405</v>
      </c>
      <c r="D51">
        <v>28.92428864</v>
      </c>
      <c r="E51" t="s">
        <v>8402</v>
      </c>
      <c r="F51">
        <v>105.98984729999999</v>
      </c>
      <c r="G51" t="s">
        <v>8403</v>
      </c>
      <c r="H51">
        <v>30140</v>
      </c>
      <c r="I51" t="s">
        <v>8404</v>
      </c>
    </row>
    <row r="52" spans="1:9" x14ac:dyDescent="0.25">
      <c r="A52" t="s">
        <v>8401</v>
      </c>
      <c r="B52" t="s">
        <v>14562</v>
      </c>
      <c r="C52" t="s">
        <v>8405</v>
      </c>
      <c r="D52">
        <v>31.645730950000001</v>
      </c>
      <c r="E52" t="s">
        <v>8402</v>
      </c>
      <c r="F52">
        <v>108.0832029</v>
      </c>
      <c r="G52" t="s">
        <v>8403</v>
      </c>
      <c r="H52">
        <v>12090</v>
      </c>
      <c r="I52" t="s">
        <v>8404</v>
      </c>
    </row>
    <row r="53" spans="1:9" x14ac:dyDescent="0.25">
      <c r="A53" t="s">
        <v>8401</v>
      </c>
      <c r="B53" t="s">
        <v>14563</v>
      </c>
      <c r="C53" t="s">
        <v>8405</v>
      </c>
      <c r="D53">
        <v>29.665861169999999</v>
      </c>
      <c r="E53" t="s">
        <v>8402</v>
      </c>
      <c r="F53">
        <v>103.9521098</v>
      </c>
      <c r="G53" t="s">
        <v>8403</v>
      </c>
      <c r="H53">
        <v>7702</v>
      </c>
      <c r="I53" t="s">
        <v>8404</v>
      </c>
    </row>
    <row r="54" spans="1:9" x14ac:dyDescent="0.25">
      <c r="A54" t="s">
        <v>8401</v>
      </c>
      <c r="B54" t="s">
        <v>14564</v>
      </c>
      <c r="C54" t="s">
        <v>8405</v>
      </c>
      <c r="D54">
        <v>30.063737740000001</v>
      </c>
      <c r="E54" t="s">
        <v>8402</v>
      </c>
      <c r="F54">
        <v>103.72977830000001</v>
      </c>
      <c r="G54" t="s">
        <v>8403</v>
      </c>
      <c r="H54">
        <v>15510</v>
      </c>
      <c r="I54" t="s">
        <v>8404</v>
      </c>
    </row>
    <row r="55" spans="1:9" x14ac:dyDescent="0.25">
      <c r="A55" t="s">
        <v>8401</v>
      </c>
      <c r="B55" t="s">
        <v>14565</v>
      </c>
      <c r="C55" t="s">
        <v>8405</v>
      </c>
      <c r="D55">
        <v>29.532250210000001</v>
      </c>
      <c r="E55" t="s">
        <v>8402</v>
      </c>
      <c r="F55">
        <v>105.0052336</v>
      </c>
      <c r="G55" t="s">
        <v>8403</v>
      </c>
      <c r="H55">
        <v>45942</v>
      </c>
      <c r="I55" t="s">
        <v>8404</v>
      </c>
    </row>
    <row r="56" spans="1:9" x14ac:dyDescent="0.25">
      <c r="A56" t="s">
        <v>8401</v>
      </c>
      <c r="B56" t="s">
        <v>14566</v>
      </c>
      <c r="C56" t="s">
        <v>8405</v>
      </c>
      <c r="D56">
        <v>27.042215420000002</v>
      </c>
      <c r="E56" t="s">
        <v>8402</v>
      </c>
      <c r="F56">
        <v>102.1126689</v>
      </c>
      <c r="G56" t="s">
        <v>8403</v>
      </c>
      <c r="H56">
        <v>27776</v>
      </c>
      <c r="I56" t="s">
        <v>8404</v>
      </c>
    </row>
    <row r="57" spans="1:9" x14ac:dyDescent="0.25">
      <c r="A57" t="s">
        <v>8401</v>
      </c>
      <c r="B57" t="s">
        <v>14567</v>
      </c>
      <c r="C57" t="s">
        <v>8405</v>
      </c>
      <c r="D57">
        <v>30.423105020000001</v>
      </c>
      <c r="E57" t="s">
        <v>8402</v>
      </c>
      <c r="F57">
        <v>105.2900992</v>
      </c>
      <c r="G57" t="s">
        <v>8403</v>
      </c>
      <c r="H57">
        <v>33908</v>
      </c>
      <c r="I57" t="s">
        <v>8404</v>
      </c>
    </row>
    <row r="58" spans="1:9" x14ac:dyDescent="0.25">
      <c r="A58" t="s">
        <v>8401</v>
      </c>
      <c r="B58" t="s">
        <v>8784</v>
      </c>
      <c r="C58" t="s">
        <v>8405</v>
      </c>
      <c r="D58">
        <v>31.29580429</v>
      </c>
      <c r="E58" t="s">
        <v>8402</v>
      </c>
      <c r="F58">
        <v>104.4568008</v>
      </c>
      <c r="G58" t="s">
        <v>8403</v>
      </c>
      <c r="H58">
        <v>20001</v>
      </c>
      <c r="I58" t="s">
        <v>8404</v>
      </c>
    </row>
    <row r="59" spans="1:9" x14ac:dyDescent="0.25">
      <c r="A59" t="s">
        <v>8401</v>
      </c>
      <c r="B59" t="s">
        <v>9330</v>
      </c>
      <c r="C59" t="s">
        <v>8405</v>
      </c>
      <c r="D59">
        <v>28.854148970000001</v>
      </c>
      <c r="E59" t="s">
        <v>8402</v>
      </c>
      <c r="F59">
        <v>105.85299449999999</v>
      </c>
      <c r="G59" t="s">
        <v>8403</v>
      </c>
      <c r="H59">
        <v>29508</v>
      </c>
      <c r="I59" t="s">
        <v>8404</v>
      </c>
    </row>
    <row r="60" spans="1:9" x14ac:dyDescent="0.25">
      <c r="A60" t="s">
        <v>8401</v>
      </c>
      <c r="B60" t="s">
        <v>14568</v>
      </c>
      <c r="C60" t="s">
        <v>8405</v>
      </c>
      <c r="D60">
        <v>30.54860497</v>
      </c>
      <c r="E60" t="s">
        <v>8402</v>
      </c>
      <c r="F60">
        <v>106.3541385</v>
      </c>
      <c r="G60" t="s">
        <v>8403</v>
      </c>
      <c r="H60">
        <v>26669</v>
      </c>
      <c r="I60" t="s">
        <v>8404</v>
      </c>
    </row>
    <row r="61" spans="1:9" x14ac:dyDescent="0.25">
      <c r="A61" t="s">
        <v>8401</v>
      </c>
      <c r="B61" t="s">
        <v>14569</v>
      </c>
      <c r="C61" t="s">
        <v>8405</v>
      </c>
      <c r="D61">
        <v>29.35081928</v>
      </c>
      <c r="E61" t="s">
        <v>8402</v>
      </c>
      <c r="F61">
        <v>104.5895106</v>
      </c>
      <c r="G61" t="s">
        <v>8403</v>
      </c>
      <c r="H61">
        <v>11609</v>
      </c>
      <c r="I61" t="s">
        <v>8404</v>
      </c>
    </row>
    <row r="62" spans="1:9" x14ac:dyDescent="0.25">
      <c r="A62" t="s">
        <v>8401</v>
      </c>
      <c r="B62" t="s">
        <v>9331</v>
      </c>
      <c r="C62" t="s">
        <v>8405</v>
      </c>
      <c r="D62">
        <v>27.812400520000001</v>
      </c>
      <c r="E62" t="s">
        <v>8402</v>
      </c>
      <c r="F62">
        <v>106.0074771</v>
      </c>
      <c r="G62" t="s">
        <v>8403</v>
      </c>
      <c r="H62">
        <v>12819</v>
      </c>
      <c r="I62" t="s">
        <v>8404</v>
      </c>
    </row>
    <row r="63" spans="1:9" x14ac:dyDescent="0.25">
      <c r="A63" t="s">
        <v>8401</v>
      </c>
      <c r="B63" t="s">
        <v>8950</v>
      </c>
      <c r="C63" t="s">
        <v>8405</v>
      </c>
      <c r="D63">
        <v>31.7864112</v>
      </c>
      <c r="E63" t="s">
        <v>8402</v>
      </c>
      <c r="F63">
        <v>105.8088343</v>
      </c>
      <c r="G63" t="s">
        <v>8403</v>
      </c>
      <c r="H63">
        <v>10007</v>
      </c>
      <c r="I63" t="s">
        <v>8404</v>
      </c>
    </row>
    <row r="64" spans="1:9" x14ac:dyDescent="0.25">
      <c r="A64" t="s">
        <v>8401</v>
      </c>
      <c r="B64" t="s">
        <v>9470</v>
      </c>
      <c r="C64" t="s">
        <v>8405</v>
      </c>
      <c r="D64">
        <v>31.078364539999999</v>
      </c>
      <c r="E64" t="s">
        <v>8402</v>
      </c>
      <c r="F64">
        <v>105.1720274</v>
      </c>
      <c r="G64" t="s">
        <v>8403</v>
      </c>
      <c r="H64">
        <v>9325</v>
      </c>
      <c r="I64" t="s">
        <v>8404</v>
      </c>
    </row>
    <row r="65" spans="1:9" x14ac:dyDescent="0.25">
      <c r="A65" t="s">
        <v>8401</v>
      </c>
      <c r="B65" t="s">
        <v>14570</v>
      </c>
      <c r="C65" t="s">
        <v>8405</v>
      </c>
      <c r="D65">
        <v>30.468742649999999</v>
      </c>
      <c r="E65" t="s">
        <v>8402</v>
      </c>
      <c r="F65">
        <v>104.1718046</v>
      </c>
      <c r="G65" t="s">
        <v>8403</v>
      </c>
      <c r="H65">
        <v>27229</v>
      </c>
      <c r="I65" t="s">
        <v>8404</v>
      </c>
    </row>
    <row r="66" spans="1:9" x14ac:dyDescent="0.25">
      <c r="A66" t="s">
        <v>8401</v>
      </c>
      <c r="B66" t="s">
        <v>14571</v>
      </c>
      <c r="C66" t="s">
        <v>8405</v>
      </c>
      <c r="D66">
        <v>31.97981042</v>
      </c>
      <c r="E66" t="s">
        <v>8402</v>
      </c>
      <c r="F66">
        <v>108.1536864</v>
      </c>
      <c r="G66" t="s">
        <v>8403</v>
      </c>
      <c r="H66">
        <v>22175</v>
      </c>
      <c r="I66" t="s">
        <v>8404</v>
      </c>
    </row>
    <row r="67" spans="1:9" x14ac:dyDescent="0.25">
      <c r="A67" t="s">
        <v>8401</v>
      </c>
      <c r="B67" t="s">
        <v>8582</v>
      </c>
      <c r="C67" t="s">
        <v>8405</v>
      </c>
      <c r="D67">
        <v>28.9187467</v>
      </c>
      <c r="E67" t="s">
        <v>8402</v>
      </c>
      <c r="F67">
        <v>105.7347784</v>
      </c>
      <c r="G67" t="s">
        <v>8403</v>
      </c>
      <c r="H67">
        <v>39326</v>
      </c>
      <c r="I67" t="s">
        <v>8404</v>
      </c>
    </row>
    <row r="68" spans="1:9" x14ac:dyDescent="0.25">
      <c r="A68" t="s">
        <v>8401</v>
      </c>
      <c r="B68" t="s">
        <v>9038</v>
      </c>
      <c r="C68" t="s">
        <v>8405</v>
      </c>
      <c r="D68">
        <v>30.63311345</v>
      </c>
      <c r="E68" t="s">
        <v>8402</v>
      </c>
      <c r="F68">
        <v>106.857972</v>
      </c>
      <c r="G68" t="s">
        <v>8403</v>
      </c>
      <c r="H68">
        <v>14418</v>
      </c>
      <c r="I68" t="s">
        <v>8404</v>
      </c>
    </row>
    <row r="69" spans="1:9" x14ac:dyDescent="0.25">
      <c r="A69" t="s">
        <v>8401</v>
      </c>
      <c r="B69" t="s">
        <v>8675</v>
      </c>
      <c r="C69" t="s">
        <v>8405</v>
      </c>
      <c r="D69">
        <v>31.15766545</v>
      </c>
      <c r="E69" t="s">
        <v>8402</v>
      </c>
      <c r="F69">
        <v>107.65386100000001</v>
      </c>
      <c r="G69" t="s">
        <v>8403</v>
      </c>
      <c r="H69">
        <v>15929</v>
      </c>
      <c r="I69" t="s">
        <v>8404</v>
      </c>
    </row>
    <row r="70" spans="1:9" x14ac:dyDescent="0.25">
      <c r="A70" t="s">
        <v>8401</v>
      </c>
      <c r="B70" t="s">
        <v>8951</v>
      </c>
      <c r="C70" t="s">
        <v>8405</v>
      </c>
      <c r="D70">
        <v>32.255657470000003</v>
      </c>
      <c r="E70" t="s">
        <v>8402</v>
      </c>
      <c r="F70">
        <v>106.06446320000001</v>
      </c>
      <c r="G70" t="s">
        <v>8403</v>
      </c>
      <c r="H70">
        <v>11044</v>
      </c>
      <c r="I70" t="s">
        <v>8404</v>
      </c>
    </row>
    <row r="71" spans="1:9" x14ac:dyDescent="0.25">
      <c r="A71" t="s">
        <v>8401</v>
      </c>
      <c r="B71" t="s">
        <v>8849</v>
      </c>
      <c r="C71" t="s">
        <v>8405</v>
      </c>
      <c r="D71">
        <v>28.923406880000002</v>
      </c>
      <c r="E71" t="s">
        <v>8402</v>
      </c>
      <c r="F71">
        <v>99.419123119999995</v>
      </c>
      <c r="G71" t="s">
        <v>8403</v>
      </c>
      <c r="H71">
        <v>3694</v>
      </c>
      <c r="I71" t="s">
        <v>8404</v>
      </c>
    </row>
    <row r="72" spans="1:9" x14ac:dyDescent="0.25">
      <c r="A72" t="s">
        <v>8401</v>
      </c>
      <c r="B72" t="s">
        <v>8583</v>
      </c>
      <c r="C72" t="s">
        <v>8405</v>
      </c>
      <c r="D72">
        <v>30.617093579999999</v>
      </c>
      <c r="E72" t="s">
        <v>8402</v>
      </c>
      <c r="F72">
        <v>103.6127977</v>
      </c>
      <c r="G72" t="s">
        <v>8403</v>
      </c>
      <c r="H72">
        <v>14097</v>
      </c>
      <c r="I72" t="s">
        <v>8404</v>
      </c>
    </row>
    <row r="73" spans="1:9" x14ac:dyDescent="0.25">
      <c r="A73" t="s">
        <v>8401</v>
      </c>
      <c r="B73" t="s">
        <v>9202</v>
      </c>
      <c r="C73" t="s">
        <v>8405</v>
      </c>
      <c r="D73">
        <v>27.727203209999999</v>
      </c>
      <c r="E73" t="s">
        <v>8402</v>
      </c>
      <c r="F73">
        <v>101.506613</v>
      </c>
      <c r="G73" t="s">
        <v>8403</v>
      </c>
      <c r="H73">
        <v>16692</v>
      </c>
      <c r="I73" t="s">
        <v>8404</v>
      </c>
    </row>
    <row r="74" spans="1:9" x14ac:dyDescent="0.25">
      <c r="A74" t="s">
        <v>8401</v>
      </c>
      <c r="B74" t="s">
        <v>9584</v>
      </c>
      <c r="C74" t="s">
        <v>8405</v>
      </c>
      <c r="D74">
        <v>31.433061240000001</v>
      </c>
      <c r="E74" t="s">
        <v>8402</v>
      </c>
      <c r="F74">
        <v>105.9262976</v>
      </c>
      <c r="G74" t="s">
        <v>8403</v>
      </c>
      <c r="H74">
        <v>31235</v>
      </c>
      <c r="I74" t="s">
        <v>8404</v>
      </c>
    </row>
    <row r="75" spans="1:9" x14ac:dyDescent="0.25">
      <c r="A75" t="s">
        <v>8401</v>
      </c>
      <c r="B75" t="s">
        <v>8952</v>
      </c>
      <c r="C75" t="s">
        <v>8405</v>
      </c>
      <c r="D75">
        <v>31.830392</v>
      </c>
      <c r="E75" t="s">
        <v>8402</v>
      </c>
      <c r="F75">
        <v>106.1892926</v>
      </c>
      <c r="G75" t="s">
        <v>8403</v>
      </c>
      <c r="H75">
        <v>15195</v>
      </c>
      <c r="I75" t="s">
        <v>8404</v>
      </c>
    </row>
    <row r="76" spans="1:9" x14ac:dyDescent="0.25">
      <c r="A76" t="s">
        <v>8401</v>
      </c>
      <c r="B76" t="s">
        <v>8479</v>
      </c>
      <c r="C76" t="s">
        <v>8405</v>
      </c>
      <c r="D76">
        <v>31.432892200000001</v>
      </c>
      <c r="E76" t="s">
        <v>8402</v>
      </c>
      <c r="F76">
        <v>107.1163454</v>
      </c>
      <c r="G76" t="s">
        <v>8403</v>
      </c>
      <c r="H76">
        <v>24837</v>
      </c>
      <c r="I76" t="s">
        <v>8404</v>
      </c>
    </row>
    <row r="77" spans="1:9" x14ac:dyDescent="0.25">
      <c r="A77" t="s">
        <v>8401</v>
      </c>
      <c r="B77" t="s">
        <v>9471</v>
      </c>
      <c r="C77" t="s">
        <v>8405</v>
      </c>
      <c r="D77">
        <v>31.71048527</v>
      </c>
      <c r="E77" t="s">
        <v>8402</v>
      </c>
      <c r="F77">
        <v>105.0669362</v>
      </c>
      <c r="G77" t="s">
        <v>8403</v>
      </c>
      <c r="H77">
        <v>7922</v>
      </c>
      <c r="I77" t="s">
        <v>8404</v>
      </c>
    </row>
    <row r="78" spans="1:9" x14ac:dyDescent="0.25">
      <c r="A78" t="s">
        <v>8401</v>
      </c>
      <c r="B78" t="s">
        <v>9847</v>
      </c>
      <c r="C78" t="s">
        <v>8405</v>
      </c>
      <c r="D78">
        <v>30.18387924</v>
      </c>
      <c r="E78" t="s">
        <v>8402</v>
      </c>
      <c r="F78">
        <v>103.26290830000001</v>
      </c>
      <c r="G78" t="s">
        <v>8403</v>
      </c>
      <c r="H78">
        <v>18307</v>
      </c>
      <c r="I78" t="s">
        <v>8404</v>
      </c>
    </row>
    <row r="79" spans="1:9" x14ac:dyDescent="0.25">
      <c r="A79" t="s">
        <v>8401</v>
      </c>
      <c r="B79" t="s">
        <v>9472</v>
      </c>
      <c r="C79" t="s">
        <v>8405</v>
      </c>
      <c r="D79">
        <v>31.354100280000001</v>
      </c>
      <c r="E79" t="s">
        <v>8402</v>
      </c>
      <c r="F79">
        <v>105.3154457</v>
      </c>
      <c r="G79" t="s">
        <v>8403</v>
      </c>
      <c r="H79">
        <v>15944</v>
      </c>
      <c r="I79" t="s">
        <v>8404</v>
      </c>
    </row>
    <row r="80" spans="1:9" x14ac:dyDescent="0.25">
      <c r="A80" t="s">
        <v>8401</v>
      </c>
      <c r="B80" t="s">
        <v>8676</v>
      </c>
      <c r="C80" t="s">
        <v>8405</v>
      </c>
      <c r="D80">
        <v>31.264616060000002</v>
      </c>
      <c r="E80" t="s">
        <v>8402</v>
      </c>
      <c r="F80">
        <v>107.86128100000001</v>
      </c>
      <c r="G80" t="s">
        <v>8403</v>
      </c>
      <c r="H80">
        <v>25059</v>
      </c>
      <c r="I80" t="s">
        <v>8404</v>
      </c>
    </row>
    <row r="81" spans="1:9" x14ac:dyDescent="0.25">
      <c r="A81" t="s">
        <v>8401</v>
      </c>
      <c r="B81" t="s">
        <v>8411</v>
      </c>
      <c r="C81" t="s">
        <v>8405</v>
      </c>
      <c r="D81">
        <v>31.147232330000001</v>
      </c>
      <c r="E81" t="s">
        <v>8402</v>
      </c>
      <c r="F81">
        <v>102.4348237</v>
      </c>
      <c r="G81" t="s">
        <v>8403</v>
      </c>
      <c r="H81">
        <v>5590</v>
      </c>
      <c r="I81" t="s">
        <v>8404</v>
      </c>
    </row>
    <row r="82" spans="1:9" x14ac:dyDescent="0.25">
      <c r="A82" t="s">
        <v>8401</v>
      </c>
      <c r="B82" t="s">
        <v>8850</v>
      </c>
      <c r="C82" t="s">
        <v>8405</v>
      </c>
      <c r="D82">
        <v>30.505150369999999</v>
      </c>
      <c r="E82" t="s">
        <v>8402</v>
      </c>
      <c r="F82">
        <v>101.4966266</v>
      </c>
      <c r="G82" t="s">
        <v>8403</v>
      </c>
      <c r="H82">
        <v>5516</v>
      </c>
      <c r="I82" t="s">
        <v>8404</v>
      </c>
    </row>
    <row r="83" spans="1:9" x14ac:dyDescent="0.25">
      <c r="A83" t="s">
        <v>8401</v>
      </c>
      <c r="B83" t="s">
        <v>14572</v>
      </c>
      <c r="C83" t="s">
        <v>8405</v>
      </c>
      <c r="D83">
        <v>32.194104160000002</v>
      </c>
      <c r="E83" t="s">
        <v>8402</v>
      </c>
      <c r="F83">
        <v>106.7758998</v>
      </c>
      <c r="G83" t="s">
        <v>8403</v>
      </c>
      <c r="H83">
        <v>9811</v>
      </c>
      <c r="I83" t="s">
        <v>8404</v>
      </c>
    </row>
    <row r="84" spans="1:9" x14ac:dyDescent="0.25">
      <c r="A84" t="s">
        <v>8401</v>
      </c>
      <c r="B84" t="s">
        <v>14573</v>
      </c>
      <c r="C84" t="s">
        <v>8405</v>
      </c>
      <c r="D84">
        <v>30.926234919999999</v>
      </c>
      <c r="E84" t="s">
        <v>8402</v>
      </c>
      <c r="F84">
        <v>107.92146219999999</v>
      </c>
      <c r="G84" t="s">
        <v>8403</v>
      </c>
      <c r="H84">
        <v>12287</v>
      </c>
      <c r="I84" t="s">
        <v>8404</v>
      </c>
    </row>
    <row r="85" spans="1:9" x14ac:dyDescent="0.25">
      <c r="A85" t="s">
        <v>8401</v>
      </c>
      <c r="B85" t="s">
        <v>9702</v>
      </c>
      <c r="C85" t="s">
        <v>8405</v>
      </c>
      <c r="D85">
        <v>29.79322741</v>
      </c>
      <c r="E85" t="s">
        <v>8402</v>
      </c>
      <c r="F85">
        <v>104.7935215</v>
      </c>
      <c r="G85" t="s">
        <v>8403</v>
      </c>
      <c r="H85">
        <v>24050</v>
      </c>
      <c r="I85" t="s">
        <v>8404</v>
      </c>
    </row>
    <row r="86" spans="1:9" x14ac:dyDescent="0.25">
      <c r="A86" t="s">
        <v>8401</v>
      </c>
      <c r="B86" t="s">
        <v>8480</v>
      </c>
      <c r="C86" t="s">
        <v>8405</v>
      </c>
      <c r="D86">
        <v>31.539483749999999</v>
      </c>
      <c r="E86" t="s">
        <v>8402</v>
      </c>
      <c r="F86">
        <v>107.2171166</v>
      </c>
      <c r="G86" t="s">
        <v>8403</v>
      </c>
      <c r="H86">
        <v>12134</v>
      </c>
      <c r="I86" t="s">
        <v>8404</v>
      </c>
    </row>
    <row r="87" spans="1:9" x14ac:dyDescent="0.25">
      <c r="A87" t="s">
        <v>8401</v>
      </c>
      <c r="B87" t="s">
        <v>14574</v>
      </c>
      <c r="C87" t="s">
        <v>8405</v>
      </c>
      <c r="D87">
        <v>30.944391830000001</v>
      </c>
      <c r="E87" t="s">
        <v>8402</v>
      </c>
      <c r="F87">
        <v>106.9454599</v>
      </c>
      <c r="G87" t="s">
        <v>8403</v>
      </c>
      <c r="H87">
        <v>12570</v>
      </c>
      <c r="I87" t="s">
        <v>8404</v>
      </c>
    </row>
    <row r="88" spans="1:9" x14ac:dyDescent="0.25">
      <c r="A88" t="s">
        <v>8401</v>
      </c>
      <c r="B88" t="s">
        <v>14575</v>
      </c>
      <c r="C88" t="s">
        <v>8405</v>
      </c>
      <c r="D88">
        <v>31.30087353</v>
      </c>
      <c r="E88" t="s">
        <v>8402</v>
      </c>
      <c r="F88">
        <v>104.1623749</v>
      </c>
      <c r="G88" t="s">
        <v>8403</v>
      </c>
      <c r="H88">
        <v>15607</v>
      </c>
      <c r="I88" t="s">
        <v>8404</v>
      </c>
    </row>
    <row r="89" spans="1:9" x14ac:dyDescent="0.25">
      <c r="A89" t="s">
        <v>8401</v>
      </c>
      <c r="B89" t="s">
        <v>14576</v>
      </c>
      <c r="C89" t="s">
        <v>8405</v>
      </c>
      <c r="D89">
        <v>29.874063079999999</v>
      </c>
      <c r="E89" t="s">
        <v>8402</v>
      </c>
      <c r="F89">
        <v>104.38648120000001</v>
      </c>
      <c r="G89" t="s">
        <v>8403</v>
      </c>
      <c r="H89">
        <v>9270</v>
      </c>
      <c r="I89" t="s">
        <v>8404</v>
      </c>
    </row>
    <row r="90" spans="1:9" x14ac:dyDescent="0.25">
      <c r="A90" t="s">
        <v>8401</v>
      </c>
      <c r="B90" t="s">
        <v>14577</v>
      </c>
      <c r="C90" t="s">
        <v>8405</v>
      </c>
      <c r="D90">
        <v>29.1287989</v>
      </c>
      <c r="E90" t="s">
        <v>8402</v>
      </c>
      <c r="F90">
        <v>104.7731562</v>
      </c>
      <c r="G90" t="s">
        <v>8403</v>
      </c>
      <c r="H90">
        <v>32407</v>
      </c>
      <c r="I90" t="s">
        <v>8404</v>
      </c>
    </row>
    <row r="91" spans="1:9" x14ac:dyDescent="0.25">
      <c r="A91" t="s">
        <v>8401</v>
      </c>
      <c r="B91" t="s">
        <v>8481</v>
      </c>
      <c r="C91" t="s">
        <v>8405</v>
      </c>
      <c r="D91">
        <v>32.261149879999998</v>
      </c>
      <c r="E91" t="s">
        <v>8402</v>
      </c>
      <c r="F91">
        <v>107.1579158</v>
      </c>
      <c r="G91" t="s">
        <v>8403</v>
      </c>
      <c r="H91">
        <v>18244</v>
      </c>
      <c r="I91" t="s">
        <v>8404</v>
      </c>
    </row>
    <row r="92" spans="1:9" x14ac:dyDescent="0.25">
      <c r="A92" t="s">
        <v>8401</v>
      </c>
      <c r="B92" t="s">
        <v>8851</v>
      </c>
      <c r="C92" t="s">
        <v>8405</v>
      </c>
      <c r="D92">
        <v>30.989153040000001</v>
      </c>
      <c r="E92" t="s">
        <v>8402</v>
      </c>
      <c r="F92">
        <v>102.0448643</v>
      </c>
      <c r="G92" t="s">
        <v>8403</v>
      </c>
      <c r="H92">
        <v>4673</v>
      </c>
      <c r="I92" t="s">
        <v>8404</v>
      </c>
    </row>
    <row r="93" spans="1:9" x14ac:dyDescent="0.25">
      <c r="A93" t="s">
        <v>8401</v>
      </c>
      <c r="B93" t="s">
        <v>8677</v>
      </c>
      <c r="C93" t="s">
        <v>8405</v>
      </c>
      <c r="D93">
        <v>30.84058624</v>
      </c>
      <c r="E93" t="s">
        <v>8402</v>
      </c>
      <c r="F93">
        <v>106.75967660000001</v>
      </c>
      <c r="G93" t="s">
        <v>8403</v>
      </c>
      <c r="H93">
        <v>23510</v>
      </c>
      <c r="I93" t="s">
        <v>8404</v>
      </c>
    </row>
    <row r="94" spans="1:9" x14ac:dyDescent="0.25">
      <c r="A94" t="s">
        <v>8401</v>
      </c>
      <c r="B94" t="s">
        <v>9794</v>
      </c>
      <c r="C94" t="s">
        <v>8405</v>
      </c>
      <c r="D94">
        <v>30.700869310000002</v>
      </c>
      <c r="E94" t="s">
        <v>8402</v>
      </c>
      <c r="F94">
        <v>105.6644106</v>
      </c>
      <c r="G94" t="s">
        <v>8403</v>
      </c>
      <c r="H94">
        <v>13319</v>
      </c>
      <c r="I94" t="s">
        <v>8404</v>
      </c>
    </row>
    <row r="95" spans="1:9" x14ac:dyDescent="0.25">
      <c r="A95" t="s">
        <v>8401</v>
      </c>
      <c r="B95" t="s">
        <v>9399</v>
      </c>
      <c r="C95" t="s">
        <v>8405</v>
      </c>
      <c r="D95">
        <v>29.814657820000001</v>
      </c>
      <c r="E95" t="s">
        <v>8402</v>
      </c>
      <c r="F95">
        <v>104.30228870000001</v>
      </c>
      <c r="G95" t="s">
        <v>8403</v>
      </c>
      <c r="H95">
        <v>23060</v>
      </c>
      <c r="I95" t="s">
        <v>8404</v>
      </c>
    </row>
    <row r="96" spans="1:9" x14ac:dyDescent="0.25">
      <c r="A96" t="s">
        <v>8401</v>
      </c>
      <c r="B96" t="s">
        <v>10026</v>
      </c>
      <c r="C96" t="s">
        <v>8405</v>
      </c>
      <c r="D96">
        <v>30.207591990000001</v>
      </c>
      <c r="E96" t="s">
        <v>8402</v>
      </c>
      <c r="F96">
        <v>104.74440269999999</v>
      </c>
      <c r="G96" t="s">
        <v>8403</v>
      </c>
      <c r="H96">
        <v>40978</v>
      </c>
      <c r="I96" t="s">
        <v>8404</v>
      </c>
    </row>
    <row r="97" spans="1:9" x14ac:dyDescent="0.25">
      <c r="A97" t="s">
        <v>8401</v>
      </c>
      <c r="B97" t="s">
        <v>9985</v>
      </c>
      <c r="C97" t="s">
        <v>8405</v>
      </c>
      <c r="D97">
        <v>29.388720379999999</v>
      </c>
      <c r="E97" t="s">
        <v>8402</v>
      </c>
      <c r="F97">
        <v>104.1983625</v>
      </c>
      <c r="G97" t="s">
        <v>8403</v>
      </c>
      <c r="H97">
        <v>21482</v>
      </c>
      <c r="I97" t="s">
        <v>8404</v>
      </c>
    </row>
    <row r="98" spans="1:9" x14ac:dyDescent="0.25">
      <c r="A98" t="s">
        <v>8401</v>
      </c>
      <c r="B98" t="s">
        <v>14578</v>
      </c>
      <c r="C98" t="s">
        <v>8405</v>
      </c>
      <c r="D98">
        <v>30.35864814</v>
      </c>
      <c r="E98" t="s">
        <v>8402</v>
      </c>
      <c r="F98">
        <v>103.51589749999999</v>
      </c>
      <c r="G98" t="s">
        <v>8403</v>
      </c>
      <c r="H98">
        <v>13300</v>
      </c>
      <c r="I98" t="s">
        <v>8404</v>
      </c>
    </row>
    <row r="99" spans="1:9" x14ac:dyDescent="0.25">
      <c r="A99" t="s">
        <v>8401</v>
      </c>
      <c r="B99" t="s">
        <v>14579</v>
      </c>
      <c r="C99" t="s">
        <v>8405</v>
      </c>
      <c r="D99">
        <v>31.403855539999999</v>
      </c>
      <c r="E99" t="s">
        <v>8402</v>
      </c>
      <c r="F99">
        <v>104.4429908</v>
      </c>
      <c r="G99" t="s">
        <v>8403</v>
      </c>
      <c r="H99">
        <v>10049</v>
      </c>
      <c r="I99" t="s">
        <v>8404</v>
      </c>
    </row>
    <row r="100" spans="1:9" x14ac:dyDescent="0.25">
      <c r="A100" t="s">
        <v>8401</v>
      </c>
      <c r="B100" t="s">
        <v>14580</v>
      </c>
      <c r="C100" t="s">
        <v>8405</v>
      </c>
      <c r="D100">
        <v>30.39008703</v>
      </c>
      <c r="E100" t="s">
        <v>8402</v>
      </c>
      <c r="F100">
        <v>105.0432022</v>
      </c>
      <c r="G100" t="s">
        <v>8403</v>
      </c>
      <c r="H100">
        <v>24967</v>
      </c>
      <c r="I100" t="s">
        <v>8404</v>
      </c>
    </row>
    <row r="101" spans="1:9" x14ac:dyDescent="0.25">
      <c r="A101" t="s">
        <v>8401</v>
      </c>
      <c r="B101" t="s">
        <v>8953</v>
      </c>
      <c r="C101" t="s">
        <v>8405</v>
      </c>
      <c r="D101">
        <v>32.4053471</v>
      </c>
      <c r="E101" t="s">
        <v>8402</v>
      </c>
      <c r="F101">
        <v>105.61433030000001</v>
      </c>
      <c r="G101" t="s">
        <v>8403</v>
      </c>
      <c r="H101">
        <v>59079</v>
      </c>
      <c r="I101" t="s">
        <v>8404</v>
      </c>
    </row>
    <row r="102" spans="1:9" x14ac:dyDescent="0.25">
      <c r="A102" t="s">
        <v>8401</v>
      </c>
      <c r="B102" t="s">
        <v>14581</v>
      </c>
      <c r="C102" t="s">
        <v>8405</v>
      </c>
      <c r="D102">
        <v>29.942838120000001</v>
      </c>
      <c r="E102" t="s">
        <v>8402</v>
      </c>
      <c r="F102">
        <v>104.2124433</v>
      </c>
      <c r="G102" t="s">
        <v>8403</v>
      </c>
      <c r="H102">
        <v>20143</v>
      </c>
      <c r="I102" t="s">
        <v>8404</v>
      </c>
    </row>
    <row r="103" spans="1:9" x14ac:dyDescent="0.25">
      <c r="A103" t="s">
        <v>8401</v>
      </c>
      <c r="B103" t="s">
        <v>14582</v>
      </c>
      <c r="C103" t="s">
        <v>8405</v>
      </c>
      <c r="D103">
        <v>31.487390260000002</v>
      </c>
      <c r="E103" t="s">
        <v>8402</v>
      </c>
      <c r="F103">
        <v>106.10154609999999</v>
      </c>
      <c r="G103" t="s">
        <v>8403</v>
      </c>
      <c r="H103">
        <v>11289</v>
      </c>
      <c r="I103" t="s">
        <v>8404</v>
      </c>
    </row>
    <row r="104" spans="1:9" x14ac:dyDescent="0.25">
      <c r="A104" t="s">
        <v>8401</v>
      </c>
      <c r="B104" t="s">
        <v>9585</v>
      </c>
      <c r="C104" t="s">
        <v>8405</v>
      </c>
      <c r="D104">
        <v>31.36670925</v>
      </c>
      <c r="E104" t="s">
        <v>8402</v>
      </c>
      <c r="F104">
        <v>106.5044247</v>
      </c>
      <c r="G104" t="s">
        <v>8403</v>
      </c>
      <c r="H104">
        <v>18699</v>
      </c>
      <c r="I104" t="s">
        <v>8404</v>
      </c>
    </row>
    <row r="105" spans="1:9" x14ac:dyDescent="0.25">
      <c r="A105" t="s">
        <v>8401</v>
      </c>
      <c r="B105" t="s">
        <v>9203</v>
      </c>
      <c r="C105" t="s">
        <v>8405</v>
      </c>
      <c r="D105">
        <v>27.91544137</v>
      </c>
      <c r="E105" t="s">
        <v>8402</v>
      </c>
      <c r="F105">
        <v>103.4724397</v>
      </c>
      <c r="G105" t="s">
        <v>8403</v>
      </c>
      <c r="H105">
        <v>14409</v>
      </c>
      <c r="I105" t="s">
        <v>8404</v>
      </c>
    </row>
    <row r="106" spans="1:9" x14ac:dyDescent="0.25">
      <c r="A106" t="s">
        <v>8401</v>
      </c>
      <c r="B106" t="s">
        <v>9795</v>
      </c>
      <c r="C106" t="s">
        <v>8405</v>
      </c>
      <c r="D106">
        <v>30.430601630000002</v>
      </c>
      <c r="E106" t="s">
        <v>8402</v>
      </c>
      <c r="F106">
        <v>105.56209800000001</v>
      </c>
      <c r="G106" t="s">
        <v>8403</v>
      </c>
      <c r="H106">
        <v>11190</v>
      </c>
      <c r="I106" t="s">
        <v>8404</v>
      </c>
    </row>
    <row r="107" spans="1:9" x14ac:dyDescent="0.25">
      <c r="A107" t="s">
        <v>8401</v>
      </c>
      <c r="B107" t="s">
        <v>14583</v>
      </c>
      <c r="C107" t="s">
        <v>8405</v>
      </c>
      <c r="D107">
        <v>31.065649199999999</v>
      </c>
      <c r="E107" t="s">
        <v>8402</v>
      </c>
      <c r="F107">
        <v>107.99954750000001</v>
      </c>
      <c r="G107" t="s">
        <v>8403</v>
      </c>
      <c r="H107">
        <v>13653</v>
      </c>
      <c r="I107" t="s">
        <v>8404</v>
      </c>
    </row>
    <row r="108" spans="1:9" x14ac:dyDescent="0.25">
      <c r="A108" t="s">
        <v>8401</v>
      </c>
      <c r="B108" t="s">
        <v>14584</v>
      </c>
      <c r="C108" t="s">
        <v>8405</v>
      </c>
      <c r="D108">
        <v>30.350274299999999</v>
      </c>
      <c r="E108" t="s">
        <v>8402</v>
      </c>
      <c r="F108">
        <v>105.1763121</v>
      </c>
      <c r="G108" t="s">
        <v>8403</v>
      </c>
      <c r="H108">
        <v>33868</v>
      </c>
      <c r="I108" t="s">
        <v>8404</v>
      </c>
    </row>
    <row r="109" spans="1:9" x14ac:dyDescent="0.25">
      <c r="A109" t="s">
        <v>8401</v>
      </c>
      <c r="B109" t="s">
        <v>10027</v>
      </c>
      <c r="C109" t="s">
        <v>8405</v>
      </c>
      <c r="D109">
        <v>30.114928519999999</v>
      </c>
      <c r="E109" t="s">
        <v>8402</v>
      </c>
      <c r="F109">
        <v>104.70098110000001</v>
      </c>
      <c r="G109" t="s">
        <v>8403</v>
      </c>
      <c r="H109">
        <v>34005</v>
      </c>
      <c r="I109" t="s">
        <v>8404</v>
      </c>
    </row>
    <row r="110" spans="1:9" x14ac:dyDescent="0.25">
      <c r="A110" t="s">
        <v>8401</v>
      </c>
      <c r="B110" t="s">
        <v>9110</v>
      </c>
      <c r="C110" t="s">
        <v>8405</v>
      </c>
      <c r="D110">
        <v>29.612066259999999</v>
      </c>
      <c r="E110" t="s">
        <v>8402</v>
      </c>
      <c r="F110">
        <v>103.9980023</v>
      </c>
      <c r="G110" t="s">
        <v>8403</v>
      </c>
      <c r="H110">
        <v>6576</v>
      </c>
      <c r="I110" t="s">
        <v>8404</v>
      </c>
    </row>
    <row r="111" spans="1:9" x14ac:dyDescent="0.25">
      <c r="A111" t="s">
        <v>8401</v>
      </c>
      <c r="B111" t="s">
        <v>9039</v>
      </c>
      <c r="C111" t="s">
        <v>8405</v>
      </c>
      <c r="D111">
        <v>30.365418049999999</v>
      </c>
      <c r="E111" t="s">
        <v>8402</v>
      </c>
      <c r="F111">
        <v>106.0708863</v>
      </c>
      <c r="G111" t="s">
        <v>8403</v>
      </c>
      <c r="H111">
        <v>14893</v>
      </c>
      <c r="I111" t="s">
        <v>8404</v>
      </c>
    </row>
    <row r="112" spans="1:9" x14ac:dyDescent="0.25">
      <c r="A112" t="s">
        <v>8401</v>
      </c>
      <c r="B112" t="s">
        <v>8678</v>
      </c>
      <c r="C112" t="s">
        <v>8405</v>
      </c>
      <c r="D112">
        <v>31.361446279999999</v>
      </c>
      <c r="E112" t="s">
        <v>8402</v>
      </c>
      <c r="F112">
        <v>107.29202410000001</v>
      </c>
      <c r="G112" t="s">
        <v>8403</v>
      </c>
      <c r="H112">
        <v>18314</v>
      </c>
      <c r="I112" t="s">
        <v>8404</v>
      </c>
    </row>
    <row r="113" spans="1:9" x14ac:dyDescent="0.25">
      <c r="A113" t="s">
        <v>8401</v>
      </c>
      <c r="B113" t="s">
        <v>9204</v>
      </c>
      <c r="C113" t="s">
        <v>8405</v>
      </c>
      <c r="D113">
        <v>28.336958060000001</v>
      </c>
      <c r="E113" t="s">
        <v>8402</v>
      </c>
      <c r="F113">
        <v>103.12466569999999</v>
      </c>
      <c r="G113" t="s">
        <v>8403</v>
      </c>
      <c r="H113">
        <v>19463</v>
      </c>
      <c r="I113" t="s">
        <v>8404</v>
      </c>
    </row>
    <row r="114" spans="1:9" x14ac:dyDescent="0.25">
      <c r="A114" t="s">
        <v>8401</v>
      </c>
      <c r="B114" t="s">
        <v>9205</v>
      </c>
      <c r="C114" t="s">
        <v>8405</v>
      </c>
      <c r="D114">
        <v>27.85386462</v>
      </c>
      <c r="E114" t="s">
        <v>8402</v>
      </c>
      <c r="F114">
        <v>101.9828941</v>
      </c>
      <c r="G114" t="s">
        <v>8403</v>
      </c>
      <c r="H114">
        <v>3910</v>
      </c>
      <c r="I114" t="s">
        <v>8404</v>
      </c>
    </row>
    <row r="115" spans="1:9" x14ac:dyDescent="0.25">
      <c r="A115" t="s">
        <v>8401</v>
      </c>
      <c r="B115" t="s">
        <v>8679</v>
      </c>
      <c r="C115" t="s">
        <v>8405</v>
      </c>
      <c r="D115">
        <v>31.93458188</v>
      </c>
      <c r="E115" t="s">
        <v>8402</v>
      </c>
      <c r="F115">
        <v>108.227752</v>
      </c>
      <c r="G115" t="s">
        <v>8403</v>
      </c>
      <c r="H115">
        <v>8073</v>
      </c>
      <c r="I115" t="s">
        <v>8404</v>
      </c>
    </row>
    <row r="116" spans="1:9" x14ac:dyDescent="0.25">
      <c r="A116" t="s">
        <v>8401</v>
      </c>
      <c r="B116" t="s">
        <v>8412</v>
      </c>
      <c r="C116" t="s">
        <v>8405</v>
      </c>
      <c r="D116">
        <v>33.550036009999999</v>
      </c>
      <c r="E116" t="s">
        <v>8402</v>
      </c>
      <c r="F116">
        <v>103.2214608</v>
      </c>
      <c r="G116" t="s">
        <v>8403</v>
      </c>
      <c r="H116">
        <v>7263</v>
      </c>
      <c r="I116" t="s">
        <v>8404</v>
      </c>
    </row>
    <row r="117" spans="1:9" x14ac:dyDescent="0.25">
      <c r="A117" t="s">
        <v>8401</v>
      </c>
      <c r="B117" t="s">
        <v>9473</v>
      </c>
      <c r="C117" t="s">
        <v>8405</v>
      </c>
      <c r="D117">
        <v>31.652425220000001</v>
      </c>
      <c r="E117" t="s">
        <v>8402</v>
      </c>
      <c r="F117">
        <v>104.5744906</v>
      </c>
      <c r="G117" t="s">
        <v>8403</v>
      </c>
      <c r="H117">
        <v>11672</v>
      </c>
      <c r="I117" t="s">
        <v>8404</v>
      </c>
    </row>
    <row r="118" spans="1:9" x14ac:dyDescent="0.25">
      <c r="A118" t="s">
        <v>8401</v>
      </c>
      <c r="B118" t="s">
        <v>8413</v>
      </c>
      <c r="C118" t="s">
        <v>8405</v>
      </c>
      <c r="D118">
        <v>31.52479542</v>
      </c>
      <c r="E118" t="s">
        <v>8402</v>
      </c>
      <c r="F118">
        <v>103.545435</v>
      </c>
      <c r="G118" t="s">
        <v>8403</v>
      </c>
      <c r="H118">
        <v>6802</v>
      </c>
      <c r="I118" t="s">
        <v>8404</v>
      </c>
    </row>
    <row r="119" spans="1:9" x14ac:dyDescent="0.25">
      <c r="A119" t="s">
        <v>8401</v>
      </c>
      <c r="B119" t="s">
        <v>9474</v>
      </c>
      <c r="C119" t="s">
        <v>8405</v>
      </c>
      <c r="D119">
        <v>31.103458809999999</v>
      </c>
      <c r="E119" t="s">
        <v>8402</v>
      </c>
      <c r="F119">
        <v>105.0909185</v>
      </c>
      <c r="G119" t="s">
        <v>8403</v>
      </c>
      <c r="H119">
        <v>54051</v>
      </c>
      <c r="I119" t="s">
        <v>8404</v>
      </c>
    </row>
    <row r="120" spans="1:9" x14ac:dyDescent="0.25">
      <c r="A120" t="s">
        <v>8401</v>
      </c>
      <c r="B120" t="s">
        <v>9400</v>
      </c>
      <c r="C120" t="s">
        <v>8405</v>
      </c>
      <c r="D120">
        <v>30.004534410000002</v>
      </c>
      <c r="E120" t="s">
        <v>8402</v>
      </c>
      <c r="F120">
        <v>104.4321205</v>
      </c>
      <c r="G120" t="s">
        <v>8403</v>
      </c>
      <c r="H120">
        <v>29908</v>
      </c>
      <c r="I120" t="s">
        <v>8404</v>
      </c>
    </row>
    <row r="121" spans="1:9" x14ac:dyDescent="0.25">
      <c r="A121" t="s">
        <v>8401</v>
      </c>
      <c r="B121" t="s">
        <v>9796</v>
      </c>
      <c r="C121" t="s">
        <v>8405</v>
      </c>
      <c r="D121">
        <v>30.538795669999999</v>
      </c>
      <c r="E121" t="s">
        <v>8402</v>
      </c>
      <c r="F121">
        <v>105.5285485</v>
      </c>
      <c r="G121" t="s">
        <v>8403</v>
      </c>
      <c r="H121">
        <v>9235</v>
      </c>
      <c r="I121" t="s">
        <v>8404</v>
      </c>
    </row>
    <row r="122" spans="1:9" x14ac:dyDescent="0.25">
      <c r="A122" t="s">
        <v>8401</v>
      </c>
      <c r="B122" t="s">
        <v>10028</v>
      </c>
      <c r="C122" t="s">
        <v>8405</v>
      </c>
      <c r="D122">
        <v>29.960333930000001</v>
      </c>
      <c r="E122" t="s">
        <v>8402</v>
      </c>
      <c r="F122">
        <v>104.6181457</v>
      </c>
      <c r="G122" t="s">
        <v>8403</v>
      </c>
      <c r="H122">
        <v>24259</v>
      </c>
      <c r="I122" t="s">
        <v>8404</v>
      </c>
    </row>
    <row r="123" spans="1:9" x14ac:dyDescent="0.25">
      <c r="A123" t="s">
        <v>8401</v>
      </c>
      <c r="B123" t="s">
        <v>9848</v>
      </c>
      <c r="C123" t="s">
        <v>8405</v>
      </c>
      <c r="D123">
        <v>30.03925628</v>
      </c>
      <c r="E123" t="s">
        <v>8402</v>
      </c>
      <c r="F123">
        <v>103.0102019</v>
      </c>
      <c r="G123" t="s">
        <v>8403</v>
      </c>
      <c r="H123">
        <v>23971</v>
      </c>
      <c r="I123" t="s">
        <v>8404</v>
      </c>
    </row>
    <row r="124" spans="1:9" x14ac:dyDescent="0.25">
      <c r="A124" t="s">
        <v>8401</v>
      </c>
      <c r="B124" t="s">
        <v>8680</v>
      </c>
      <c r="C124" t="s">
        <v>8405</v>
      </c>
      <c r="D124">
        <v>31.46725335</v>
      </c>
      <c r="E124" t="s">
        <v>8402</v>
      </c>
      <c r="F124">
        <v>107.389364</v>
      </c>
      <c r="G124" t="s">
        <v>8403</v>
      </c>
      <c r="H124">
        <v>23307</v>
      </c>
      <c r="I124" t="s">
        <v>8404</v>
      </c>
    </row>
    <row r="125" spans="1:9" x14ac:dyDescent="0.25">
      <c r="A125" t="s">
        <v>8401</v>
      </c>
      <c r="B125" t="s">
        <v>9703</v>
      </c>
      <c r="C125" t="s">
        <v>8405</v>
      </c>
      <c r="D125">
        <v>29.474560619999998</v>
      </c>
      <c r="E125" t="s">
        <v>8402</v>
      </c>
      <c r="F125">
        <v>105.1420998</v>
      </c>
      <c r="G125" t="s">
        <v>8403</v>
      </c>
      <c r="H125">
        <v>52944</v>
      </c>
      <c r="I125" t="s">
        <v>8404</v>
      </c>
    </row>
    <row r="126" spans="1:9" x14ac:dyDescent="0.25">
      <c r="A126" t="s">
        <v>8401</v>
      </c>
      <c r="B126" t="s">
        <v>8681</v>
      </c>
      <c r="C126" t="s">
        <v>8405</v>
      </c>
      <c r="D126">
        <v>31.4532913</v>
      </c>
      <c r="E126" t="s">
        <v>8402</v>
      </c>
      <c r="F126">
        <v>107.3046284</v>
      </c>
      <c r="G126" t="s">
        <v>8403</v>
      </c>
      <c r="H126">
        <v>16639</v>
      </c>
      <c r="I126" t="s">
        <v>8404</v>
      </c>
    </row>
    <row r="127" spans="1:9" x14ac:dyDescent="0.25">
      <c r="A127" t="s">
        <v>8401</v>
      </c>
      <c r="B127" t="s">
        <v>9586</v>
      </c>
      <c r="C127" t="s">
        <v>8405</v>
      </c>
      <c r="D127">
        <v>31.389108230000001</v>
      </c>
      <c r="E127" t="s">
        <v>8402</v>
      </c>
      <c r="F127">
        <v>106.1688671</v>
      </c>
      <c r="G127" t="s">
        <v>8403</v>
      </c>
      <c r="H127">
        <v>13964</v>
      </c>
      <c r="I127" t="s">
        <v>8404</v>
      </c>
    </row>
    <row r="128" spans="1:9" x14ac:dyDescent="0.25">
      <c r="A128" t="s">
        <v>8401</v>
      </c>
      <c r="B128" t="s">
        <v>9849</v>
      </c>
      <c r="C128" t="s">
        <v>8405</v>
      </c>
      <c r="D128">
        <v>30.097093730000001</v>
      </c>
      <c r="E128" t="s">
        <v>8402</v>
      </c>
      <c r="F128">
        <v>103.0007531</v>
      </c>
      <c r="G128" t="s">
        <v>8403</v>
      </c>
      <c r="H128">
        <v>8538</v>
      </c>
      <c r="I128" t="s">
        <v>8404</v>
      </c>
    </row>
    <row r="129" spans="1:9" x14ac:dyDescent="0.25">
      <c r="A129" t="s">
        <v>8401</v>
      </c>
      <c r="B129" t="s">
        <v>8785</v>
      </c>
      <c r="C129" t="s">
        <v>8405</v>
      </c>
      <c r="D129">
        <v>31.25510341</v>
      </c>
      <c r="E129" t="s">
        <v>8402</v>
      </c>
      <c r="F129">
        <v>103.9674625</v>
      </c>
      <c r="G129" t="s">
        <v>8403</v>
      </c>
      <c r="H129">
        <v>8618</v>
      </c>
      <c r="I129" t="s">
        <v>8404</v>
      </c>
    </row>
    <row r="130" spans="1:9" x14ac:dyDescent="0.25">
      <c r="A130" t="s">
        <v>8401</v>
      </c>
      <c r="B130" t="s">
        <v>9774</v>
      </c>
      <c r="C130" t="s">
        <v>8405</v>
      </c>
      <c r="D130">
        <v>26.738017899999999</v>
      </c>
      <c r="E130" t="s">
        <v>8402</v>
      </c>
      <c r="F130">
        <v>102.1026231</v>
      </c>
      <c r="G130" t="s">
        <v>8403</v>
      </c>
      <c r="H130">
        <v>24418</v>
      </c>
      <c r="I130" t="s">
        <v>8404</v>
      </c>
    </row>
    <row r="131" spans="1:9" x14ac:dyDescent="0.25">
      <c r="A131" t="s">
        <v>8401</v>
      </c>
      <c r="B131" t="s">
        <v>8482</v>
      </c>
      <c r="C131" t="s">
        <v>8405</v>
      </c>
      <c r="D131">
        <v>31.674536140000001</v>
      </c>
      <c r="E131" t="s">
        <v>8402</v>
      </c>
      <c r="F131">
        <v>107.4103181</v>
      </c>
      <c r="G131" t="s">
        <v>8403</v>
      </c>
      <c r="H131">
        <v>33630</v>
      </c>
      <c r="I131" t="s">
        <v>8404</v>
      </c>
    </row>
    <row r="132" spans="1:9" x14ac:dyDescent="0.25">
      <c r="A132" t="s">
        <v>8401</v>
      </c>
      <c r="B132" t="s">
        <v>8852</v>
      </c>
      <c r="C132" t="s">
        <v>8405</v>
      </c>
      <c r="D132">
        <v>29.417883589999999</v>
      </c>
      <c r="E132" t="s">
        <v>8402</v>
      </c>
      <c r="F132">
        <v>101.0753849</v>
      </c>
      <c r="G132" t="s">
        <v>8403</v>
      </c>
      <c r="H132">
        <v>1162</v>
      </c>
      <c r="I132" t="s">
        <v>8404</v>
      </c>
    </row>
    <row r="133" spans="1:9" x14ac:dyDescent="0.25">
      <c r="A133" t="s">
        <v>8401</v>
      </c>
      <c r="B133" t="s">
        <v>9891</v>
      </c>
      <c r="C133" t="s">
        <v>8405</v>
      </c>
      <c r="D133">
        <v>28.307460519999999</v>
      </c>
      <c r="E133" t="s">
        <v>8402</v>
      </c>
      <c r="F133">
        <v>105.0837422</v>
      </c>
      <c r="G133" t="s">
        <v>8403</v>
      </c>
      <c r="H133">
        <v>43135</v>
      </c>
      <c r="I133" t="s">
        <v>8404</v>
      </c>
    </row>
    <row r="134" spans="1:9" x14ac:dyDescent="0.25">
      <c r="A134" t="s">
        <v>8401</v>
      </c>
      <c r="B134" t="s">
        <v>9775</v>
      </c>
      <c r="C134" t="s">
        <v>8405</v>
      </c>
      <c r="D134">
        <v>26.676618380000001</v>
      </c>
      <c r="E134" t="s">
        <v>8402</v>
      </c>
      <c r="F134">
        <v>101.5998761</v>
      </c>
      <c r="G134" t="s">
        <v>8403</v>
      </c>
      <c r="H134">
        <v>15960</v>
      </c>
      <c r="I134" t="s">
        <v>8404</v>
      </c>
    </row>
    <row r="135" spans="1:9" x14ac:dyDescent="0.25">
      <c r="A135" t="s">
        <v>8401</v>
      </c>
      <c r="B135" t="s">
        <v>9587</v>
      </c>
      <c r="C135" t="s">
        <v>8405</v>
      </c>
      <c r="D135">
        <v>30.899918280000001</v>
      </c>
      <c r="E135" t="s">
        <v>8402</v>
      </c>
      <c r="F135">
        <v>106.2732786</v>
      </c>
      <c r="G135" t="s">
        <v>8403</v>
      </c>
      <c r="H135">
        <v>12407</v>
      </c>
      <c r="I135" t="s">
        <v>8404</v>
      </c>
    </row>
    <row r="136" spans="1:9" x14ac:dyDescent="0.25">
      <c r="A136" t="s">
        <v>8401</v>
      </c>
      <c r="B136" t="s">
        <v>9892</v>
      </c>
      <c r="C136" t="s">
        <v>8405</v>
      </c>
      <c r="D136">
        <v>28.775499150000002</v>
      </c>
      <c r="E136" t="s">
        <v>8402</v>
      </c>
      <c r="F136">
        <v>104.5583731</v>
      </c>
      <c r="G136" t="s">
        <v>8403</v>
      </c>
      <c r="H136">
        <v>29733</v>
      </c>
      <c r="I136" t="s">
        <v>8404</v>
      </c>
    </row>
    <row r="137" spans="1:9" x14ac:dyDescent="0.25">
      <c r="A137" t="s">
        <v>8401</v>
      </c>
      <c r="B137" t="s">
        <v>8584</v>
      </c>
      <c r="C137" t="s">
        <v>8405</v>
      </c>
      <c r="D137">
        <v>30.496645690000001</v>
      </c>
      <c r="E137" t="s">
        <v>8402</v>
      </c>
      <c r="F137">
        <v>103.69279760000001</v>
      </c>
      <c r="G137" t="s">
        <v>8403</v>
      </c>
      <c r="H137">
        <v>17103</v>
      </c>
      <c r="I137" t="s">
        <v>8404</v>
      </c>
    </row>
    <row r="138" spans="1:9" x14ac:dyDescent="0.25">
      <c r="A138" t="s">
        <v>8401</v>
      </c>
      <c r="B138" t="s">
        <v>9111</v>
      </c>
      <c r="C138" t="s">
        <v>8405</v>
      </c>
      <c r="D138">
        <v>29.442447430000001</v>
      </c>
      <c r="E138" t="s">
        <v>8402</v>
      </c>
      <c r="F138">
        <v>103.697377</v>
      </c>
      <c r="G138" t="s">
        <v>8403</v>
      </c>
      <c r="H138">
        <v>13035</v>
      </c>
      <c r="I138" t="s">
        <v>8404</v>
      </c>
    </row>
    <row r="139" spans="1:9" x14ac:dyDescent="0.25">
      <c r="A139" t="s">
        <v>8401</v>
      </c>
      <c r="B139" t="s">
        <v>8786</v>
      </c>
      <c r="C139" t="s">
        <v>8405</v>
      </c>
      <c r="D139">
        <v>30.637051549999999</v>
      </c>
      <c r="E139" t="s">
        <v>8402</v>
      </c>
      <c r="F139">
        <v>105.0467048</v>
      </c>
      <c r="G139" t="s">
        <v>8403</v>
      </c>
      <c r="H139">
        <v>68201</v>
      </c>
      <c r="I139" t="s">
        <v>8404</v>
      </c>
    </row>
    <row r="140" spans="1:9" x14ac:dyDescent="0.25">
      <c r="A140" t="s">
        <v>8401</v>
      </c>
      <c r="B140" t="s">
        <v>14585</v>
      </c>
      <c r="C140" t="s">
        <v>8405</v>
      </c>
      <c r="D140">
        <v>31.92489599</v>
      </c>
      <c r="E140" t="s">
        <v>8402</v>
      </c>
      <c r="F140">
        <v>107.65200489999999</v>
      </c>
      <c r="G140" t="s">
        <v>8403</v>
      </c>
      <c r="H140">
        <v>8671</v>
      </c>
      <c r="I140" t="s">
        <v>8404</v>
      </c>
    </row>
    <row r="141" spans="1:9" x14ac:dyDescent="0.25">
      <c r="A141" t="s">
        <v>8401</v>
      </c>
      <c r="B141" t="s">
        <v>14586</v>
      </c>
      <c r="C141" t="s">
        <v>8405</v>
      </c>
      <c r="D141">
        <v>29.975378639999999</v>
      </c>
      <c r="E141" t="s">
        <v>8402</v>
      </c>
      <c r="F141">
        <v>103.1215827</v>
      </c>
      <c r="G141" t="s">
        <v>8403</v>
      </c>
      <c r="H141">
        <v>22401</v>
      </c>
      <c r="I141" t="s">
        <v>8404</v>
      </c>
    </row>
    <row r="142" spans="1:9" x14ac:dyDescent="0.25">
      <c r="A142" t="s">
        <v>8401</v>
      </c>
      <c r="B142" t="s">
        <v>9797</v>
      </c>
      <c r="C142" t="s">
        <v>8405</v>
      </c>
      <c r="D142">
        <v>30.926486260000001</v>
      </c>
      <c r="E142" t="s">
        <v>8402</v>
      </c>
      <c r="F142">
        <v>105.6023915</v>
      </c>
      <c r="G142" t="s">
        <v>8403</v>
      </c>
      <c r="H142">
        <v>19532</v>
      </c>
      <c r="I142" t="s">
        <v>8404</v>
      </c>
    </row>
    <row r="143" spans="1:9" x14ac:dyDescent="0.25">
      <c r="A143" t="s">
        <v>8401</v>
      </c>
      <c r="B143" t="s">
        <v>9776</v>
      </c>
      <c r="C143" t="s">
        <v>8405</v>
      </c>
      <c r="D143">
        <v>26.957590329999999</v>
      </c>
      <c r="E143" t="s">
        <v>8402</v>
      </c>
      <c r="F143">
        <v>102.0647124</v>
      </c>
      <c r="G143" t="s">
        <v>8403</v>
      </c>
      <c r="H143">
        <v>18967</v>
      </c>
      <c r="I143" t="s">
        <v>8404</v>
      </c>
    </row>
    <row r="144" spans="1:9" x14ac:dyDescent="0.25">
      <c r="A144" t="s">
        <v>8401</v>
      </c>
      <c r="B144" t="s">
        <v>9401</v>
      </c>
      <c r="C144" t="s">
        <v>8405</v>
      </c>
      <c r="D144">
        <v>29.84243305</v>
      </c>
      <c r="E144" t="s">
        <v>8402</v>
      </c>
      <c r="F144">
        <v>104.0634944</v>
      </c>
      <c r="G144" t="s">
        <v>8403</v>
      </c>
      <c r="H144">
        <v>17140</v>
      </c>
      <c r="I144" t="s">
        <v>8404</v>
      </c>
    </row>
    <row r="145" spans="1:9" x14ac:dyDescent="0.25">
      <c r="A145" t="s">
        <v>8401</v>
      </c>
      <c r="B145" t="s">
        <v>9893</v>
      </c>
      <c r="C145" t="s">
        <v>8405</v>
      </c>
      <c r="D145">
        <v>28.117329430000002</v>
      </c>
      <c r="E145" t="s">
        <v>8402</v>
      </c>
      <c r="F145">
        <v>104.8815791</v>
      </c>
      <c r="G145" t="s">
        <v>8403</v>
      </c>
      <c r="H145">
        <v>9224</v>
      </c>
      <c r="I145" t="s">
        <v>8404</v>
      </c>
    </row>
    <row r="146" spans="1:9" x14ac:dyDescent="0.25">
      <c r="A146" t="s">
        <v>8401</v>
      </c>
      <c r="B146" t="s">
        <v>9402</v>
      </c>
      <c r="C146" t="s">
        <v>8405</v>
      </c>
      <c r="D146">
        <v>29.877868679999999</v>
      </c>
      <c r="E146" t="s">
        <v>8402</v>
      </c>
      <c r="F146">
        <v>103.15354619999999</v>
      </c>
      <c r="G146" t="s">
        <v>8403</v>
      </c>
      <c r="H146">
        <v>16895</v>
      </c>
      <c r="I146" t="s">
        <v>8404</v>
      </c>
    </row>
    <row r="147" spans="1:9" x14ac:dyDescent="0.25">
      <c r="A147" t="s">
        <v>8401</v>
      </c>
      <c r="B147" t="s">
        <v>8483</v>
      </c>
      <c r="C147" t="s">
        <v>8405</v>
      </c>
      <c r="D147">
        <v>31.583872020000001</v>
      </c>
      <c r="E147" t="s">
        <v>8402</v>
      </c>
      <c r="F147">
        <v>106.5774042</v>
      </c>
      <c r="G147" t="s">
        <v>8403</v>
      </c>
      <c r="H147">
        <v>12807</v>
      </c>
      <c r="I147" t="s">
        <v>8404</v>
      </c>
    </row>
    <row r="148" spans="1:9" x14ac:dyDescent="0.25">
      <c r="A148" t="s">
        <v>8401</v>
      </c>
      <c r="B148" t="s">
        <v>9206</v>
      </c>
      <c r="C148" t="s">
        <v>8405</v>
      </c>
      <c r="D148">
        <v>28.4903993</v>
      </c>
      <c r="E148" t="s">
        <v>8402</v>
      </c>
      <c r="F148">
        <v>100.85390200000001</v>
      </c>
      <c r="G148" t="s">
        <v>8403</v>
      </c>
      <c r="H148">
        <v>3148</v>
      </c>
      <c r="I148" t="s">
        <v>8404</v>
      </c>
    </row>
    <row r="149" spans="1:9" x14ac:dyDescent="0.25">
      <c r="A149" t="s">
        <v>8401</v>
      </c>
      <c r="B149" t="s">
        <v>8585</v>
      </c>
      <c r="C149" t="s">
        <v>8405</v>
      </c>
      <c r="D149">
        <v>30.533532839999999</v>
      </c>
      <c r="E149" t="s">
        <v>8402</v>
      </c>
      <c r="F149">
        <v>104.36974960000001</v>
      </c>
      <c r="G149" t="s">
        <v>8403</v>
      </c>
      <c r="H149">
        <v>13768</v>
      </c>
      <c r="I149" t="s">
        <v>8404</v>
      </c>
    </row>
    <row r="150" spans="1:9" x14ac:dyDescent="0.25">
      <c r="A150" t="s">
        <v>8401</v>
      </c>
      <c r="B150" t="s">
        <v>8682</v>
      </c>
      <c r="C150" t="s">
        <v>8405</v>
      </c>
      <c r="D150">
        <v>31.428016240000002</v>
      </c>
      <c r="E150" t="s">
        <v>8402</v>
      </c>
      <c r="F150">
        <v>108.1458038</v>
      </c>
      <c r="G150" t="s">
        <v>8403</v>
      </c>
      <c r="H150">
        <v>20948</v>
      </c>
      <c r="I150" t="s">
        <v>8404</v>
      </c>
    </row>
    <row r="151" spans="1:9" x14ac:dyDescent="0.25">
      <c r="A151" t="s">
        <v>8401</v>
      </c>
      <c r="B151" t="s">
        <v>8853</v>
      </c>
      <c r="C151" t="s">
        <v>8405</v>
      </c>
      <c r="D151">
        <v>32.162572079999997</v>
      </c>
      <c r="E151" t="s">
        <v>8402</v>
      </c>
      <c r="F151">
        <v>99.733839099999997</v>
      </c>
      <c r="G151" t="s">
        <v>8403</v>
      </c>
      <c r="H151">
        <v>2726</v>
      </c>
      <c r="I151" t="s">
        <v>8404</v>
      </c>
    </row>
    <row r="152" spans="1:9" x14ac:dyDescent="0.25">
      <c r="A152" t="s">
        <v>8401</v>
      </c>
      <c r="B152" t="s">
        <v>8683</v>
      </c>
      <c r="C152" t="s">
        <v>8405</v>
      </c>
      <c r="D152">
        <v>31.86955416</v>
      </c>
      <c r="E152" t="s">
        <v>8402</v>
      </c>
      <c r="F152">
        <v>107.9207013</v>
      </c>
      <c r="G152" t="s">
        <v>8403</v>
      </c>
      <c r="H152">
        <v>7839</v>
      </c>
      <c r="I152" t="s">
        <v>8404</v>
      </c>
    </row>
    <row r="153" spans="1:9" x14ac:dyDescent="0.25">
      <c r="A153" t="s">
        <v>8401</v>
      </c>
      <c r="B153" t="s">
        <v>9207</v>
      </c>
      <c r="C153" t="s">
        <v>8405</v>
      </c>
      <c r="D153">
        <v>27.612272149999999</v>
      </c>
      <c r="E153" t="s">
        <v>8402</v>
      </c>
      <c r="F153">
        <v>100.9818315</v>
      </c>
      <c r="G153" t="s">
        <v>8403</v>
      </c>
      <c r="H153">
        <v>8721</v>
      </c>
      <c r="I153" t="s">
        <v>8404</v>
      </c>
    </row>
    <row r="154" spans="1:9" x14ac:dyDescent="0.25">
      <c r="A154" t="s">
        <v>8401</v>
      </c>
      <c r="B154" t="s">
        <v>8484</v>
      </c>
      <c r="C154" t="s">
        <v>8405</v>
      </c>
      <c r="D154">
        <v>32.166038710000002</v>
      </c>
      <c r="E154" t="s">
        <v>8402</v>
      </c>
      <c r="F154">
        <v>106.6560339</v>
      </c>
      <c r="G154" t="s">
        <v>8403</v>
      </c>
      <c r="H154">
        <v>34942</v>
      </c>
      <c r="I154" t="s">
        <v>8404</v>
      </c>
    </row>
    <row r="155" spans="1:9" x14ac:dyDescent="0.25">
      <c r="A155" t="s">
        <v>8401</v>
      </c>
      <c r="B155" t="s">
        <v>8485</v>
      </c>
      <c r="C155" t="s">
        <v>8405</v>
      </c>
      <c r="D155">
        <v>31.935024949999999</v>
      </c>
      <c r="E155" t="s">
        <v>8402</v>
      </c>
      <c r="F155">
        <v>107.4338928</v>
      </c>
      <c r="G155" t="s">
        <v>8403</v>
      </c>
      <c r="H155">
        <v>4447</v>
      </c>
      <c r="I155" t="s">
        <v>8404</v>
      </c>
    </row>
    <row r="156" spans="1:9" x14ac:dyDescent="0.25">
      <c r="A156" t="s">
        <v>8401</v>
      </c>
      <c r="B156" t="s">
        <v>10029</v>
      </c>
      <c r="C156" t="s">
        <v>8405</v>
      </c>
      <c r="D156">
        <v>30.16325758</v>
      </c>
      <c r="E156" t="s">
        <v>8402</v>
      </c>
      <c r="F156">
        <v>105.4289804</v>
      </c>
      <c r="G156" t="s">
        <v>8403</v>
      </c>
      <c r="H156">
        <v>18489</v>
      </c>
      <c r="I156" t="s">
        <v>8404</v>
      </c>
    </row>
    <row r="157" spans="1:9" x14ac:dyDescent="0.25">
      <c r="A157" t="s">
        <v>8401</v>
      </c>
      <c r="B157" t="s">
        <v>14587</v>
      </c>
      <c r="C157" t="s">
        <v>8405</v>
      </c>
      <c r="D157">
        <v>30.80294615</v>
      </c>
      <c r="E157" t="s">
        <v>8402</v>
      </c>
      <c r="F157">
        <v>106.3670474</v>
      </c>
      <c r="G157" t="s">
        <v>8403</v>
      </c>
      <c r="H157">
        <v>18836</v>
      </c>
      <c r="I157" t="s">
        <v>8404</v>
      </c>
    </row>
    <row r="158" spans="1:9" x14ac:dyDescent="0.25">
      <c r="A158" t="s">
        <v>8401</v>
      </c>
      <c r="B158" t="s">
        <v>14588</v>
      </c>
      <c r="C158" t="s">
        <v>8405</v>
      </c>
      <c r="D158">
        <v>30.765789120000001</v>
      </c>
      <c r="E158" t="s">
        <v>8402</v>
      </c>
      <c r="F158">
        <v>105.55684100000001</v>
      </c>
      <c r="G158" t="s">
        <v>8403</v>
      </c>
      <c r="H158">
        <v>19928</v>
      </c>
      <c r="I158" t="s">
        <v>8404</v>
      </c>
    </row>
    <row r="159" spans="1:9" x14ac:dyDescent="0.25">
      <c r="A159" t="s">
        <v>8401</v>
      </c>
      <c r="B159" t="s">
        <v>9798</v>
      </c>
      <c r="C159" t="s">
        <v>8405</v>
      </c>
      <c r="D159">
        <v>30.52452911</v>
      </c>
      <c r="E159" t="s">
        <v>8402</v>
      </c>
      <c r="F159">
        <v>105.40444340000001</v>
      </c>
      <c r="G159" t="s">
        <v>8403</v>
      </c>
      <c r="H159">
        <v>24722</v>
      </c>
      <c r="I159" t="s">
        <v>8404</v>
      </c>
    </row>
    <row r="160" spans="1:9" x14ac:dyDescent="0.25">
      <c r="A160" t="s">
        <v>8401</v>
      </c>
      <c r="B160" t="s">
        <v>9588</v>
      </c>
      <c r="C160" t="s">
        <v>8405</v>
      </c>
      <c r="D160">
        <v>31.002255080000001</v>
      </c>
      <c r="E160" t="s">
        <v>8402</v>
      </c>
      <c r="F160">
        <v>105.8459088</v>
      </c>
      <c r="G160" t="s">
        <v>8403</v>
      </c>
      <c r="H160">
        <v>21214</v>
      </c>
      <c r="I160" t="s">
        <v>8404</v>
      </c>
    </row>
    <row r="161" spans="1:9" x14ac:dyDescent="0.25">
      <c r="A161" t="s">
        <v>8401</v>
      </c>
      <c r="B161" t="s">
        <v>8684</v>
      </c>
      <c r="C161" t="s">
        <v>8405</v>
      </c>
      <c r="D161">
        <v>30.884209210000002</v>
      </c>
      <c r="E161" t="s">
        <v>8402</v>
      </c>
      <c r="F161">
        <v>107.8843174</v>
      </c>
      <c r="G161" t="s">
        <v>8403</v>
      </c>
      <c r="H161">
        <v>25302</v>
      </c>
      <c r="I161" t="s">
        <v>8404</v>
      </c>
    </row>
    <row r="162" spans="1:9" x14ac:dyDescent="0.25">
      <c r="A162" t="s">
        <v>8401</v>
      </c>
      <c r="B162" t="s">
        <v>9894</v>
      </c>
      <c r="C162" t="s">
        <v>8405</v>
      </c>
      <c r="D162">
        <v>28.58321703</v>
      </c>
      <c r="E162" t="s">
        <v>8402</v>
      </c>
      <c r="F162">
        <v>104.92259540000001</v>
      </c>
      <c r="G162" t="s">
        <v>8403</v>
      </c>
      <c r="H162">
        <v>81248</v>
      </c>
      <c r="I162" t="s">
        <v>8404</v>
      </c>
    </row>
    <row r="163" spans="1:9" x14ac:dyDescent="0.25">
      <c r="A163" t="s">
        <v>8401</v>
      </c>
      <c r="B163" t="s">
        <v>14589</v>
      </c>
      <c r="C163" t="s">
        <v>8405</v>
      </c>
      <c r="D163">
        <v>32.303344959999997</v>
      </c>
      <c r="E163" t="s">
        <v>8402</v>
      </c>
      <c r="F163">
        <v>107.48127770000001</v>
      </c>
      <c r="G163" t="s">
        <v>8403</v>
      </c>
      <c r="H163">
        <v>11127</v>
      </c>
      <c r="I163" t="s">
        <v>8404</v>
      </c>
    </row>
    <row r="164" spans="1:9" x14ac:dyDescent="0.25">
      <c r="A164" t="s">
        <v>8401</v>
      </c>
      <c r="B164" t="s">
        <v>14590</v>
      </c>
      <c r="C164" t="s">
        <v>8405</v>
      </c>
      <c r="D164">
        <v>31.43351659</v>
      </c>
      <c r="E164" t="s">
        <v>8402</v>
      </c>
      <c r="F164">
        <v>106.29271</v>
      </c>
      <c r="G164" t="s">
        <v>8403</v>
      </c>
      <c r="H164">
        <v>8716</v>
      </c>
      <c r="I164" t="s">
        <v>8404</v>
      </c>
    </row>
    <row r="165" spans="1:9" x14ac:dyDescent="0.25">
      <c r="A165" t="s">
        <v>8401</v>
      </c>
      <c r="B165" t="s">
        <v>9475</v>
      </c>
      <c r="C165" t="s">
        <v>8405</v>
      </c>
      <c r="D165">
        <v>31.617541419999998</v>
      </c>
      <c r="E165" t="s">
        <v>8402</v>
      </c>
      <c r="F165">
        <v>105.1232959</v>
      </c>
      <c r="G165" t="s">
        <v>8403</v>
      </c>
      <c r="H165">
        <v>12342</v>
      </c>
      <c r="I165" t="s">
        <v>8404</v>
      </c>
    </row>
    <row r="166" spans="1:9" x14ac:dyDescent="0.25">
      <c r="A166" t="s">
        <v>8401</v>
      </c>
      <c r="B166" t="s">
        <v>9986</v>
      </c>
      <c r="C166" t="s">
        <v>8405</v>
      </c>
      <c r="D166">
        <v>29.46338093</v>
      </c>
      <c r="E166" t="s">
        <v>8402</v>
      </c>
      <c r="F166">
        <v>104.22904370000001</v>
      </c>
      <c r="G166" t="s">
        <v>8403</v>
      </c>
      <c r="H166">
        <v>31226</v>
      </c>
      <c r="I166" t="s">
        <v>8404</v>
      </c>
    </row>
    <row r="167" spans="1:9" x14ac:dyDescent="0.25">
      <c r="A167" t="s">
        <v>8401</v>
      </c>
      <c r="B167" t="s">
        <v>9987</v>
      </c>
      <c r="C167" t="s">
        <v>8405</v>
      </c>
      <c r="D167">
        <v>28.970460589999998</v>
      </c>
      <c r="E167" t="s">
        <v>8402</v>
      </c>
      <c r="F167">
        <v>105.22395059999999</v>
      </c>
      <c r="G167" t="s">
        <v>8403</v>
      </c>
      <c r="H167">
        <v>15100</v>
      </c>
      <c r="I167" t="s">
        <v>8404</v>
      </c>
    </row>
    <row r="168" spans="1:9" x14ac:dyDescent="0.25">
      <c r="A168" t="s">
        <v>8401</v>
      </c>
      <c r="B168" t="s">
        <v>8685</v>
      </c>
      <c r="C168" t="s">
        <v>8405</v>
      </c>
      <c r="D168">
        <v>31.683243780000002</v>
      </c>
      <c r="E168" t="s">
        <v>8402</v>
      </c>
      <c r="F168">
        <v>107.9604045</v>
      </c>
      <c r="G168" t="s">
        <v>8403</v>
      </c>
      <c r="H168">
        <v>22473</v>
      </c>
      <c r="I168" t="s">
        <v>8404</v>
      </c>
    </row>
    <row r="169" spans="1:9" x14ac:dyDescent="0.25">
      <c r="A169" t="s">
        <v>8401</v>
      </c>
      <c r="B169" t="s">
        <v>9895</v>
      </c>
      <c r="C169" t="s">
        <v>8405</v>
      </c>
      <c r="D169">
        <v>28.929521210000001</v>
      </c>
      <c r="E169" t="s">
        <v>8402</v>
      </c>
      <c r="F169">
        <v>105.03804959999999</v>
      </c>
      <c r="G169" t="s">
        <v>8403</v>
      </c>
      <c r="H169">
        <v>19308</v>
      </c>
      <c r="I169" t="s">
        <v>8404</v>
      </c>
    </row>
    <row r="170" spans="1:9" x14ac:dyDescent="0.25">
      <c r="A170" t="s">
        <v>8401</v>
      </c>
      <c r="B170" t="s">
        <v>9332</v>
      </c>
      <c r="C170" t="s">
        <v>8405</v>
      </c>
      <c r="D170">
        <v>29.058213649999999</v>
      </c>
      <c r="E170" t="s">
        <v>8402</v>
      </c>
      <c r="F170">
        <v>105.2452128</v>
      </c>
      <c r="G170" t="s">
        <v>8403</v>
      </c>
      <c r="H170">
        <v>44826</v>
      </c>
      <c r="I170" t="s">
        <v>8404</v>
      </c>
    </row>
    <row r="171" spans="1:9" x14ac:dyDescent="0.25">
      <c r="A171" t="s">
        <v>8401</v>
      </c>
      <c r="B171" t="s">
        <v>8954</v>
      </c>
      <c r="C171" t="s">
        <v>8405</v>
      </c>
      <c r="D171">
        <v>32.657322100000002</v>
      </c>
      <c r="E171" t="s">
        <v>8402</v>
      </c>
      <c r="F171">
        <v>105.88058530000001</v>
      </c>
      <c r="G171" t="s">
        <v>8403</v>
      </c>
      <c r="H171">
        <v>29424</v>
      </c>
      <c r="I171" t="s">
        <v>8404</v>
      </c>
    </row>
    <row r="172" spans="1:9" x14ac:dyDescent="0.25">
      <c r="A172" t="s">
        <v>8401</v>
      </c>
      <c r="B172" t="s">
        <v>14591</v>
      </c>
      <c r="C172" t="s">
        <v>8405</v>
      </c>
      <c r="D172">
        <v>29.55126237</v>
      </c>
      <c r="E172" t="s">
        <v>8402</v>
      </c>
      <c r="F172">
        <v>104.8833764</v>
      </c>
      <c r="G172" t="s">
        <v>8403</v>
      </c>
      <c r="H172">
        <v>25285</v>
      </c>
      <c r="I172" t="s">
        <v>8404</v>
      </c>
    </row>
    <row r="173" spans="1:9" x14ac:dyDescent="0.25">
      <c r="A173" t="s">
        <v>8401</v>
      </c>
      <c r="B173" t="s">
        <v>14592</v>
      </c>
      <c r="C173" t="s">
        <v>8405</v>
      </c>
      <c r="D173">
        <v>30.065973920000001</v>
      </c>
      <c r="E173" t="s">
        <v>8402</v>
      </c>
      <c r="F173">
        <v>105.2140587</v>
      </c>
      <c r="G173" t="s">
        <v>8403</v>
      </c>
      <c r="H173">
        <v>7143</v>
      </c>
      <c r="I173" t="s">
        <v>8404</v>
      </c>
    </row>
    <row r="174" spans="1:9" x14ac:dyDescent="0.25">
      <c r="A174" t="s">
        <v>8401</v>
      </c>
      <c r="B174" t="s">
        <v>8586</v>
      </c>
      <c r="C174" t="s">
        <v>8405</v>
      </c>
      <c r="D174">
        <v>30.17401504</v>
      </c>
      <c r="E174" t="s">
        <v>8402</v>
      </c>
      <c r="F174">
        <v>103.4390277</v>
      </c>
      <c r="G174" t="s">
        <v>8403</v>
      </c>
      <c r="H174">
        <v>9122</v>
      </c>
      <c r="I174" t="s">
        <v>8404</v>
      </c>
    </row>
    <row r="175" spans="1:9" x14ac:dyDescent="0.25">
      <c r="A175" t="s">
        <v>8401</v>
      </c>
      <c r="B175" t="s">
        <v>9589</v>
      </c>
      <c r="C175" t="s">
        <v>8405</v>
      </c>
      <c r="D175">
        <v>31.01916031</v>
      </c>
      <c r="E175" t="s">
        <v>8402</v>
      </c>
      <c r="F175">
        <v>106.6037345</v>
      </c>
      <c r="G175" t="s">
        <v>8403</v>
      </c>
      <c r="H175">
        <v>8554</v>
      </c>
      <c r="I175" t="s">
        <v>8404</v>
      </c>
    </row>
    <row r="176" spans="1:9" x14ac:dyDescent="0.25">
      <c r="A176" t="s">
        <v>8401</v>
      </c>
      <c r="B176" t="s">
        <v>9850</v>
      </c>
      <c r="C176" t="s">
        <v>8405</v>
      </c>
      <c r="D176">
        <v>30.068668509999998</v>
      </c>
      <c r="E176" t="s">
        <v>8402</v>
      </c>
      <c r="F176">
        <v>103.21860150000001</v>
      </c>
      <c r="G176" t="s">
        <v>8403</v>
      </c>
      <c r="H176">
        <v>18973</v>
      </c>
      <c r="I176" t="s">
        <v>8404</v>
      </c>
    </row>
    <row r="177" spans="1:9" x14ac:dyDescent="0.25">
      <c r="A177" t="s">
        <v>8401</v>
      </c>
      <c r="B177" t="s">
        <v>14593</v>
      </c>
      <c r="C177" t="s">
        <v>8405</v>
      </c>
      <c r="D177">
        <v>32.076084860000002</v>
      </c>
      <c r="E177" t="s">
        <v>8402</v>
      </c>
      <c r="F177">
        <v>105.4488985</v>
      </c>
      <c r="G177" t="s">
        <v>8403</v>
      </c>
      <c r="H177">
        <v>11490</v>
      </c>
      <c r="I177" t="s">
        <v>8404</v>
      </c>
    </row>
    <row r="178" spans="1:9" x14ac:dyDescent="0.25">
      <c r="A178" t="s">
        <v>8401</v>
      </c>
      <c r="B178" t="s">
        <v>14594</v>
      </c>
      <c r="C178" t="s">
        <v>8405</v>
      </c>
      <c r="D178">
        <v>30.379782030000001</v>
      </c>
      <c r="E178" t="s">
        <v>8402</v>
      </c>
      <c r="F178">
        <v>106.9277202</v>
      </c>
      <c r="G178" t="s">
        <v>8403</v>
      </c>
      <c r="H178">
        <v>34671</v>
      </c>
      <c r="I178" t="s">
        <v>8404</v>
      </c>
    </row>
    <row r="179" spans="1:9" x14ac:dyDescent="0.25">
      <c r="A179" t="s">
        <v>8401</v>
      </c>
      <c r="B179" t="s">
        <v>14595</v>
      </c>
      <c r="C179" t="s">
        <v>8405</v>
      </c>
      <c r="D179">
        <v>30.177384159999999</v>
      </c>
      <c r="E179" t="s">
        <v>8402</v>
      </c>
      <c r="F179">
        <v>103.38471010000001</v>
      </c>
      <c r="G179" t="s">
        <v>8403</v>
      </c>
      <c r="H179">
        <v>9762</v>
      </c>
      <c r="I179" t="s">
        <v>8404</v>
      </c>
    </row>
    <row r="180" spans="1:9" x14ac:dyDescent="0.25">
      <c r="A180" t="s">
        <v>8401</v>
      </c>
      <c r="B180" t="s">
        <v>14596</v>
      </c>
      <c r="C180" t="s">
        <v>8405</v>
      </c>
      <c r="D180">
        <v>29.393894070000002</v>
      </c>
      <c r="E180" t="s">
        <v>8402</v>
      </c>
      <c r="F180">
        <v>104.6119851</v>
      </c>
      <c r="G180" t="s">
        <v>8403</v>
      </c>
      <c r="H180">
        <v>45604</v>
      </c>
      <c r="I180" t="s">
        <v>8404</v>
      </c>
    </row>
    <row r="181" spans="1:9" x14ac:dyDescent="0.25">
      <c r="A181" t="s">
        <v>8401</v>
      </c>
      <c r="B181" t="s">
        <v>9040</v>
      </c>
      <c r="C181" t="s">
        <v>8405</v>
      </c>
      <c r="D181">
        <v>30.304321980000001</v>
      </c>
      <c r="E181" t="s">
        <v>8402</v>
      </c>
      <c r="F181">
        <v>106.93123989999999</v>
      </c>
      <c r="G181" t="s">
        <v>8403</v>
      </c>
      <c r="H181">
        <v>31079</v>
      </c>
      <c r="I181" t="s">
        <v>8404</v>
      </c>
    </row>
    <row r="182" spans="1:9" x14ac:dyDescent="0.25">
      <c r="A182" t="s">
        <v>8401</v>
      </c>
      <c r="B182" t="s">
        <v>9799</v>
      </c>
      <c r="C182" t="s">
        <v>8405</v>
      </c>
      <c r="D182">
        <v>30.85479192</v>
      </c>
      <c r="E182" t="s">
        <v>8402</v>
      </c>
      <c r="F182">
        <v>105.2682102</v>
      </c>
      <c r="G182" t="s">
        <v>8403</v>
      </c>
      <c r="H182">
        <v>15475</v>
      </c>
      <c r="I182" t="s">
        <v>8404</v>
      </c>
    </row>
    <row r="183" spans="1:9" x14ac:dyDescent="0.25">
      <c r="A183" t="s">
        <v>8401</v>
      </c>
      <c r="B183" t="s">
        <v>14597</v>
      </c>
      <c r="C183" t="s">
        <v>8405</v>
      </c>
      <c r="D183">
        <v>30.862213260000001</v>
      </c>
      <c r="E183" t="s">
        <v>8402</v>
      </c>
      <c r="F183">
        <v>104.3378364</v>
      </c>
      <c r="G183" t="s">
        <v>8403</v>
      </c>
      <c r="H183">
        <v>50971</v>
      </c>
      <c r="I183" t="s">
        <v>8404</v>
      </c>
    </row>
    <row r="184" spans="1:9" x14ac:dyDescent="0.25">
      <c r="A184" t="s">
        <v>8401</v>
      </c>
      <c r="B184" t="s">
        <v>14598</v>
      </c>
      <c r="C184" t="s">
        <v>8405</v>
      </c>
      <c r="D184">
        <v>30.06112315</v>
      </c>
      <c r="E184" t="s">
        <v>8402</v>
      </c>
      <c r="F184">
        <v>102.7762802</v>
      </c>
      <c r="G184" t="s">
        <v>8403</v>
      </c>
      <c r="H184">
        <v>39361</v>
      </c>
      <c r="I184" t="s">
        <v>8404</v>
      </c>
    </row>
    <row r="185" spans="1:9" x14ac:dyDescent="0.25">
      <c r="A185" t="s">
        <v>8401</v>
      </c>
      <c r="B185" t="s">
        <v>8486</v>
      </c>
      <c r="C185" t="s">
        <v>8405</v>
      </c>
      <c r="D185">
        <v>32.126837909999999</v>
      </c>
      <c r="E185" t="s">
        <v>8402</v>
      </c>
      <c r="F185">
        <v>107.0893738</v>
      </c>
      <c r="G185" t="s">
        <v>8403</v>
      </c>
      <c r="H185">
        <v>12914</v>
      </c>
      <c r="I185" t="s">
        <v>8404</v>
      </c>
    </row>
    <row r="186" spans="1:9" x14ac:dyDescent="0.25">
      <c r="A186" t="s">
        <v>8401</v>
      </c>
      <c r="B186" t="s">
        <v>9704</v>
      </c>
      <c r="C186" t="s">
        <v>8405</v>
      </c>
      <c r="D186">
        <v>29.605559889999999</v>
      </c>
      <c r="E186" t="s">
        <v>8402</v>
      </c>
      <c r="F186">
        <v>104.8325622</v>
      </c>
      <c r="G186" t="s">
        <v>8403</v>
      </c>
      <c r="H186">
        <v>31156</v>
      </c>
      <c r="I186" t="s">
        <v>8404</v>
      </c>
    </row>
    <row r="187" spans="1:9" x14ac:dyDescent="0.25">
      <c r="A187" t="s">
        <v>8401</v>
      </c>
      <c r="B187" t="s">
        <v>9476</v>
      </c>
      <c r="C187" t="s">
        <v>8405</v>
      </c>
      <c r="D187">
        <v>31.943443370000001</v>
      </c>
      <c r="E187" t="s">
        <v>8402</v>
      </c>
      <c r="F187">
        <v>104.5690171</v>
      </c>
      <c r="G187" t="s">
        <v>8403</v>
      </c>
      <c r="H187">
        <v>10067</v>
      </c>
      <c r="I187" t="s">
        <v>8404</v>
      </c>
    </row>
    <row r="188" spans="1:9" x14ac:dyDescent="0.25">
      <c r="A188" t="s">
        <v>8401</v>
      </c>
      <c r="B188" t="s">
        <v>9477</v>
      </c>
      <c r="C188" t="s">
        <v>8405</v>
      </c>
      <c r="D188">
        <v>31.52088981</v>
      </c>
      <c r="E188" t="s">
        <v>8402</v>
      </c>
      <c r="F188">
        <v>104.873402</v>
      </c>
      <c r="G188" t="s">
        <v>8403</v>
      </c>
      <c r="H188">
        <v>14834</v>
      </c>
      <c r="I188" t="s">
        <v>8404</v>
      </c>
    </row>
    <row r="189" spans="1:9" x14ac:dyDescent="0.25">
      <c r="A189" t="s">
        <v>8401</v>
      </c>
      <c r="B189" t="s">
        <v>9333</v>
      </c>
      <c r="C189" t="s">
        <v>8405</v>
      </c>
      <c r="D189">
        <v>28.653194599999999</v>
      </c>
      <c r="E189" t="s">
        <v>8402</v>
      </c>
      <c r="F189">
        <v>105.77397860000001</v>
      </c>
      <c r="G189" t="s">
        <v>8403</v>
      </c>
      <c r="H189">
        <v>14856</v>
      </c>
      <c r="I189" t="s">
        <v>8404</v>
      </c>
    </row>
    <row r="190" spans="1:9" x14ac:dyDescent="0.25">
      <c r="A190" t="s">
        <v>8401</v>
      </c>
      <c r="B190" t="s">
        <v>9112</v>
      </c>
      <c r="C190" t="s">
        <v>8405</v>
      </c>
      <c r="D190">
        <v>29.530344370000002</v>
      </c>
      <c r="E190" t="s">
        <v>8402</v>
      </c>
      <c r="F190">
        <v>103.7454141</v>
      </c>
      <c r="G190" t="s">
        <v>8403</v>
      </c>
      <c r="H190">
        <v>13284</v>
      </c>
      <c r="I190" t="s">
        <v>8404</v>
      </c>
    </row>
    <row r="191" spans="1:9" x14ac:dyDescent="0.25">
      <c r="A191" t="s">
        <v>8401</v>
      </c>
      <c r="B191" t="s">
        <v>8414</v>
      </c>
      <c r="C191" t="s">
        <v>8405</v>
      </c>
      <c r="D191">
        <v>31.857779480000001</v>
      </c>
      <c r="E191" t="s">
        <v>8402</v>
      </c>
      <c r="F191">
        <v>103.1917681</v>
      </c>
      <c r="G191" t="s">
        <v>8403</v>
      </c>
      <c r="H191">
        <v>5529</v>
      </c>
      <c r="I191" t="s">
        <v>8404</v>
      </c>
    </row>
    <row r="192" spans="1:9" x14ac:dyDescent="0.25">
      <c r="A192" t="s">
        <v>8401</v>
      </c>
      <c r="B192" t="s">
        <v>9800</v>
      </c>
      <c r="C192" t="s">
        <v>8405</v>
      </c>
      <c r="D192">
        <v>30.790078439999998</v>
      </c>
      <c r="E192" t="s">
        <v>8402</v>
      </c>
      <c r="F192">
        <v>105.69776090000001</v>
      </c>
      <c r="G192" t="s">
        <v>8403</v>
      </c>
      <c r="H192">
        <v>89105</v>
      </c>
      <c r="I192" t="s">
        <v>8404</v>
      </c>
    </row>
    <row r="193" spans="1:9" x14ac:dyDescent="0.25">
      <c r="A193" t="s">
        <v>8401</v>
      </c>
      <c r="B193" t="s">
        <v>8955</v>
      </c>
      <c r="C193" t="s">
        <v>8405</v>
      </c>
      <c r="D193">
        <v>32.341942940000003</v>
      </c>
      <c r="E193" t="s">
        <v>8402</v>
      </c>
      <c r="F193">
        <v>105.55926770000001</v>
      </c>
      <c r="G193" t="s">
        <v>8403</v>
      </c>
      <c r="H193">
        <v>9168</v>
      </c>
      <c r="I193" t="s">
        <v>8404</v>
      </c>
    </row>
    <row r="194" spans="1:9" x14ac:dyDescent="0.25">
      <c r="A194" t="s">
        <v>8401</v>
      </c>
      <c r="B194" t="s">
        <v>9334</v>
      </c>
      <c r="C194" t="s">
        <v>8405</v>
      </c>
      <c r="D194">
        <v>27.75355038</v>
      </c>
      <c r="E194" t="s">
        <v>8402</v>
      </c>
      <c r="F194">
        <v>105.6105147</v>
      </c>
      <c r="G194" t="s">
        <v>8403</v>
      </c>
      <c r="H194">
        <v>23826</v>
      </c>
      <c r="I194" t="s">
        <v>8404</v>
      </c>
    </row>
    <row r="195" spans="1:9" x14ac:dyDescent="0.25">
      <c r="A195" t="s">
        <v>8401</v>
      </c>
      <c r="B195" t="s">
        <v>8487</v>
      </c>
      <c r="C195" t="s">
        <v>8405</v>
      </c>
      <c r="D195">
        <v>32.134323129999999</v>
      </c>
      <c r="E195" t="s">
        <v>8402</v>
      </c>
      <c r="F195">
        <v>106.750601</v>
      </c>
      <c r="G195" t="s">
        <v>8403</v>
      </c>
      <c r="H195">
        <v>14238</v>
      </c>
      <c r="I195" t="s">
        <v>8404</v>
      </c>
    </row>
    <row r="196" spans="1:9" x14ac:dyDescent="0.25">
      <c r="A196" t="s">
        <v>8401</v>
      </c>
      <c r="B196" t="s">
        <v>9478</v>
      </c>
      <c r="C196" t="s">
        <v>8405</v>
      </c>
      <c r="D196">
        <v>32.000939610000003</v>
      </c>
      <c r="E196" t="s">
        <v>8402</v>
      </c>
      <c r="F196">
        <v>104.9662821</v>
      </c>
      <c r="G196" t="s">
        <v>8403</v>
      </c>
      <c r="H196">
        <v>11688</v>
      </c>
      <c r="I196" t="s">
        <v>8404</v>
      </c>
    </row>
    <row r="197" spans="1:9" x14ac:dyDescent="0.25">
      <c r="A197" t="s">
        <v>8401</v>
      </c>
      <c r="B197" t="s">
        <v>9403</v>
      </c>
      <c r="C197" t="s">
        <v>8405</v>
      </c>
      <c r="D197">
        <v>30.02140365</v>
      </c>
      <c r="E197" t="s">
        <v>8402</v>
      </c>
      <c r="F197">
        <v>103.8835479</v>
      </c>
      <c r="G197" t="s">
        <v>8403</v>
      </c>
      <c r="H197">
        <v>35729</v>
      </c>
      <c r="I197" t="s">
        <v>8404</v>
      </c>
    </row>
    <row r="198" spans="1:9" x14ac:dyDescent="0.25">
      <c r="A198" t="s">
        <v>8401</v>
      </c>
      <c r="B198" t="s">
        <v>9705</v>
      </c>
      <c r="C198" t="s">
        <v>8405</v>
      </c>
      <c r="D198">
        <v>29.81123749</v>
      </c>
      <c r="E198" t="s">
        <v>8402</v>
      </c>
      <c r="F198">
        <v>104.8546375</v>
      </c>
      <c r="G198" t="s">
        <v>8403</v>
      </c>
      <c r="H198">
        <v>83177</v>
      </c>
      <c r="I198" t="s">
        <v>8404</v>
      </c>
    </row>
    <row r="199" spans="1:9" x14ac:dyDescent="0.25">
      <c r="A199" t="s">
        <v>8401</v>
      </c>
      <c r="B199" t="s">
        <v>8587</v>
      </c>
      <c r="C199" t="s">
        <v>8405</v>
      </c>
      <c r="D199">
        <v>30.686838760000001</v>
      </c>
      <c r="E199" t="s">
        <v>8402</v>
      </c>
      <c r="F199">
        <v>103.71065780000001</v>
      </c>
      <c r="G199" t="s">
        <v>8403</v>
      </c>
      <c r="H199">
        <v>17402</v>
      </c>
      <c r="I199" t="s">
        <v>8404</v>
      </c>
    </row>
    <row r="200" spans="1:9" x14ac:dyDescent="0.25">
      <c r="A200" t="s">
        <v>8401</v>
      </c>
      <c r="B200" t="s">
        <v>9404</v>
      </c>
      <c r="C200" t="s">
        <v>8405</v>
      </c>
      <c r="D200">
        <v>29.942252620000001</v>
      </c>
      <c r="E200" t="s">
        <v>8402</v>
      </c>
      <c r="F200">
        <v>103.6554146</v>
      </c>
      <c r="G200" t="s">
        <v>8403</v>
      </c>
      <c r="H200">
        <v>27597</v>
      </c>
      <c r="I200" t="s">
        <v>8404</v>
      </c>
    </row>
    <row r="201" spans="1:9" x14ac:dyDescent="0.25">
      <c r="A201" t="s">
        <v>8401</v>
      </c>
      <c r="B201" t="s">
        <v>8588</v>
      </c>
      <c r="C201" t="s">
        <v>8405</v>
      </c>
      <c r="D201">
        <v>30.905413729999999</v>
      </c>
      <c r="E201" t="s">
        <v>8402</v>
      </c>
      <c r="F201">
        <v>103.72135470000001</v>
      </c>
      <c r="G201" t="s">
        <v>8403</v>
      </c>
      <c r="H201">
        <v>39952</v>
      </c>
      <c r="I201" t="s">
        <v>8404</v>
      </c>
    </row>
    <row r="202" spans="1:9" x14ac:dyDescent="0.25">
      <c r="A202" t="s">
        <v>8401</v>
      </c>
      <c r="B202" t="s">
        <v>9041</v>
      </c>
      <c r="C202" t="s">
        <v>8405</v>
      </c>
      <c r="D202">
        <v>30.416723990000001</v>
      </c>
      <c r="E202" t="s">
        <v>8402</v>
      </c>
      <c r="F202">
        <v>106.614499</v>
      </c>
      <c r="G202" t="s">
        <v>8403</v>
      </c>
      <c r="H202">
        <v>6443</v>
      </c>
      <c r="I202" t="s">
        <v>8404</v>
      </c>
    </row>
    <row r="203" spans="1:9" x14ac:dyDescent="0.25">
      <c r="A203" t="s">
        <v>8401</v>
      </c>
      <c r="B203" t="s">
        <v>9208</v>
      </c>
      <c r="C203" t="s">
        <v>8405</v>
      </c>
      <c r="D203">
        <v>27.84934874</v>
      </c>
      <c r="E203" t="s">
        <v>8402</v>
      </c>
      <c r="F203">
        <v>102.3325488</v>
      </c>
      <c r="G203" t="s">
        <v>8403</v>
      </c>
      <c r="H203">
        <v>29167</v>
      </c>
      <c r="I203" t="s">
        <v>8404</v>
      </c>
    </row>
    <row r="204" spans="1:9" x14ac:dyDescent="0.25">
      <c r="A204" t="s">
        <v>8401</v>
      </c>
      <c r="B204" t="s">
        <v>9113</v>
      </c>
      <c r="C204" t="s">
        <v>8405</v>
      </c>
      <c r="D204">
        <v>29.632077290000002</v>
      </c>
      <c r="E204" t="s">
        <v>8402</v>
      </c>
      <c r="F204">
        <v>103.39024240000001</v>
      </c>
      <c r="G204" t="s">
        <v>8403</v>
      </c>
      <c r="H204">
        <v>6023</v>
      </c>
      <c r="I204" t="s">
        <v>8404</v>
      </c>
    </row>
    <row r="205" spans="1:9" x14ac:dyDescent="0.25">
      <c r="A205" t="s">
        <v>8401</v>
      </c>
      <c r="B205" t="s">
        <v>8415</v>
      </c>
      <c r="C205" t="s">
        <v>8405</v>
      </c>
      <c r="D205">
        <v>32.944037010000002</v>
      </c>
      <c r="E205" t="s">
        <v>8402</v>
      </c>
      <c r="F205">
        <v>103.4969047</v>
      </c>
      <c r="G205" t="s">
        <v>8403</v>
      </c>
      <c r="H205">
        <v>6884</v>
      </c>
      <c r="I205" t="s">
        <v>8404</v>
      </c>
    </row>
    <row r="206" spans="1:9" x14ac:dyDescent="0.25">
      <c r="A206" t="s">
        <v>8401</v>
      </c>
      <c r="B206" t="s">
        <v>8589</v>
      </c>
      <c r="C206" t="s">
        <v>8405</v>
      </c>
      <c r="D206">
        <v>30.57138746</v>
      </c>
      <c r="E206" t="s">
        <v>8402</v>
      </c>
      <c r="F206">
        <v>103.3045717</v>
      </c>
      <c r="G206" t="s">
        <v>8403</v>
      </c>
      <c r="H206">
        <v>12519</v>
      </c>
      <c r="I206" t="s">
        <v>8404</v>
      </c>
    </row>
    <row r="207" spans="1:9" x14ac:dyDescent="0.25">
      <c r="A207" t="s">
        <v>8401</v>
      </c>
      <c r="B207" t="s">
        <v>9114</v>
      </c>
      <c r="C207" t="s">
        <v>8405</v>
      </c>
      <c r="D207">
        <v>29.70044343</v>
      </c>
      <c r="E207" t="s">
        <v>8402</v>
      </c>
      <c r="F207">
        <v>104.01247170000001</v>
      </c>
      <c r="G207" t="s">
        <v>8403</v>
      </c>
      <c r="H207">
        <v>5621</v>
      </c>
      <c r="I207" t="s">
        <v>8404</v>
      </c>
    </row>
    <row r="208" spans="1:9" x14ac:dyDescent="0.25">
      <c r="A208" t="s">
        <v>8401</v>
      </c>
      <c r="B208" t="s">
        <v>9042</v>
      </c>
      <c r="C208" t="s">
        <v>8405</v>
      </c>
      <c r="D208">
        <v>30.174716</v>
      </c>
      <c r="E208" t="s">
        <v>8402</v>
      </c>
      <c r="F208">
        <v>106.7796848</v>
      </c>
      <c r="G208" t="s">
        <v>8403</v>
      </c>
      <c r="H208">
        <v>6750</v>
      </c>
      <c r="I208" t="s">
        <v>8404</v>
      </c>
    </row>
    <row r="209" spans="1:9" x14ac:dyDescent="0.25">
      <c r="A209" t="s">
        <v>8401</v>
      </c>
      <c r="B209" t="s">
        <v>8488</v>
      </c>
      <c r="C209" t="s">
        <v>8405</v>
      </c>
      <c r="D209">
        <v>31.901367440000001</v>
      </c>
      <c r="E209" t="s">
        <v>8402</v>
      </c>
      <c r="F209">
        <v>107.3232928</v>
      </c>
      <c r="G209" t="s">
        <v>8403</v>
      </c>
      <c r="H209">
        <v>13126</v>
      </c>
      <c r="I209" t="s">
        <v>8404</v>
      </c>
    </row>
    <row r="210" spans="1:9" x14ac:dyDescent="0.25">
      <c r="A210" t="s">
        <v>8401</v>
      </c>
      <c r="B210" t="s">
        <v>9209</v>
      </c>
      <c r="C210" t="s">
        <v>8405</v>
      </c>
      <c r="D210">
        <v>27.190020279999999</v>
      </c>
      <c r="E210" t="s">
        <v>8402</v>
      </c>
      <c r="F210">
        <v>102.0633156</v>
      </c>
      <c r="G210" t="s">
        <v>8403</v>
      </c>
      <c r="H210">
        <v>12366</v>
      </c>
      <c r="I210" t="s">
        <v>8404</v>
      </c>
    </row>
    <row r="211" spans="1:9" x14ac:dyDescent="0.25">
      <c r="A211" t="s">
        <v>8401</v>
      </c>
      <c r="B211" t="s">
        <v>8590</v>
      </c>
      <c r="C211" t="s">
        <v>8405</v>
      </c>
      <c r="D211">
        <v>31.129559910000001</v>
      </c>
      <c r="E211" t="s">
        <v>8402</v>
      </c>
      <c r="F211">
        <v>103.77356880000001</v>
      </c>
      <c r="G211" t="s">
        <v>8403</v>
      </c>
      <c r="H211">
        <v>14316</v>
      </c>
      <c r="I211" t="s">
        <v>8404</v>
      </c>
    </row>
    <row r="212" spans="1:9" x14ac:dyDescent="0.25">
      <c r="A212" t="s">
        <v>8401</v>
      </c>
      <c r="B212" t="s">
        <v>9405</v>
      </c>
      <c r="C212" t="s">
        <v>8405</v>
      </c>
      <c r="D212">
        <v>29.752580040000002</v>
      </c>
      <c r="E212" t="s">
        <v>8402</v>
      </c>
      <c r="F212">
        <v>104.1269229</v>
      </c>
      <c r="G212" t="s">
        <v>8403</v>
      </c>
      <c r="H212">
        <v>23162</v>
      </c>
      <c r="I212" t="s">
        <v>8404</v>
      </c>
    </row>
    <row r="213" spans="1:9" x14ac:dyDescent="0.25">
      <c r="A213" t="s">
        <v>8401</v>
      </c>
      <c r="B213" t="s">
        <v>8591</v>
      </c>
      <c r="C213" t="s">
        <v>8405</v>
      </c>
      <c r="D213">
        <v>30.900296449999999</v>
      </c>
      <c r="E213" t="s">
        <v>8402</v>
      </c>
      <c r="F213">
        <v>103.6466357</v>
      </c>
      <c r="G213" t="s">
        <v>8403</v>
      </c>
      <c r="H213">
        <v>14299</v>
      </c>
      <c r="I213" t="s">
        <v>8404</v>
      </c>
    </row>
    <row r="214" spans="1:9" x14ac:dyDescent="0.25">
      <c r="A214" t="s">
        <v>8401</v>
      </c>
      <c r="B214" t="s">
        <v>8854</v>
      </c>
      <c r="C214" t="s">
        <v>8405</v>
      </c>
      <c r="D214">
        <v>31.786186260000001</v>
      </c>
      <c r="E214" t="s">
        <v>8402</v>
      </c>
      <c r="F214">
        <v>99.45035455</v>
      </c>
      <c r="G214" t="s">
        <v>8403</v>
      </c>
      <c r="H214">
        <v>2358</v>
      </c>
      <c r="I214" t="s">
        <v>8404</v>
      </c>
    </row>
    <row r="215" spans="1:9" x14ac:dyDescent="0.25">
      <c r="A215" t="s">
        <v>8401</v>
      </c>
      <c r="B215" t="s">
        <v>8855</v>
      </c>
      <c r="C215" t="s">
        <v>8405</v>
      </c>
      <c r="D215">
        <v>30.349938000000002</v>
      </c>
      <c r="E215" t="s">
        <v>8402</v>
      </c>
      <c r="F215">
        <v>99.38539462</v>
      </c>
      <c r="G215" t="s">
        <v>8403</v>
      </c>
      <c r="H215">
        <v>1445</v>
      </c>
      <c r="I215" t="s">
        <v>8404</v>
      </c>
    </row>
    <row r="216" spans="1:9" x14ac:dyDescent="0.25">
      <c r="A216" t="s">
        <v>8401</v>
      </c>
      <c r="B216" t="s">
        <v>9043</v>
      </c>
      <c r="C216" t="s">
        <v>8405</v>
      </c>
      <c r="D216">
        <v>30.606950560000001</v>
      </c>
      <c r="E216" t="s">
        <v>8402</v>
      </c>
      <c r="F216">
        <v>106.6963591</v>
      </c>
      <c r="G216" t="s">
        <v>8403</v>
      </c>
      <c r="H216">
        <v>11430</v>
      </c>
      <c r="I216" t="s">
        <v>8404</v>
      </c>
    </row>
    <row r="217" spans="1:9" x14ac:dyDescent="0.25">
      <c r="A217" t="s">
        <v>8401</v>
      </c>
      <c r="B217" t="s">
        <v>9115</v>
      </c>
      <c r="C217" t="s">
        <v>8405</v>
      </c>
      <c r="D217">
        <v>29.11366933</v>
      </c>
      <c r="E217" t="s">
        <v>8402</v>
      </c>
      <c r="F217">
        <v>103.1613986</v>
      </c>
      <c r="G217" t="s">
        <v>8403</v>
      </c>
      <c r="H217">
        <v>10560</v>
      </c>
      <c r="I217" t="s">
        <v>8404</v>
      </c>
    </row>
    <row r="218" spans="1:9" x14ac:dyDescent="0.25">
      <c r="A218" t="s">
        <v>8401</v>
      </c>
      <c r="B218" t="s">
        <v>14599</v>
      </c>
      <c r="C218" t="s">
        <v>8405</v>
      </c>
      <c r="D218">
        <v>31.459445599999999</v>
      </c>
      <c r="E218" t="s">
        <v>8402</v>
      </c>
      <c r="F218">
        <v>107.5562326</v>
      </c>
      <c r="G218" t="s">
        <v>8403</v>
      </c>
      <c r="H218">
        <v>26917</v>
      </c>
      <c r="I218" t="s">
        <v>8404</v>
      </c>
    </row>
    <row r="219" spans="1:9" x14ac:dyDescent="0.25">
      <c r="A219" t="s">
        <v>8401</v>
      </c>
      <c r="B219" t="s">
        <v>14600</v>
      </c>
      <c r="C219" t="s">
        <v>8405</v>
      </c>
      <c r="D219">
        <v>28.77813738</v>
      </c>
      <c r="E219" t="s">
        <v>8402</v>
      </c>
      <c r="F219">
        <v>104.2702906</v>
      </c>
      <c r="G219" t="s">
        <v>8403</v>
      </c>
      <c r="H219">
        <v>17901</v>
      </c>
      <c r="I219" t="s">
        <v>8404</v>
      </c>
    </row>
    <row r="220" spans="1:9" x14ac:dyDescent="0.25">
      <c r="A220" t="s">
        <v>8401</v>
      </c>
      <c r="B220" t="s">
        <v>9210</v>
      </c>
      <c r="C220" t="s">
        <v>8405</v>
      </c>
      <c r="D220">
        <v>26.838913269999999</v>
      </c>
      <c r="E220" t="s">
        <v>8402</v>
      </c>
      <c r="F220">
        <v>102.92664120000001</v>
      </c>
      <c r="G220" t="s">
        <v>8403</v>
      </c>
      <c r="H220">
        <v>14058</v>
      </c>
      <c r="I220" t="s">
        <v>8404</v>
      </c>
    </row>
    <row r="221" spans="1:9" x14ac:dyDescent="0.25">
      <c r="A221" t="s">
        <v>8401</v>
      </c>
      <c r="B221" t="s">
        <v>9851</v>
      </c>
      <c r="C221" t="s">
        <v>8405</v>
      </c>
      <c r="D221">
        <v>30.594686840000001</v>
      </c>
      <c r="E221" t="s">
        <v>8402</v>
      </c>
      <c r="F221">
        <v>103.0466246</v>
      </c>
      <c r="G221" t="s">
        <v>8403</v>
      </c>
      <c r="H221">
        <v>6029</v>
      </c>
      <c r="I221" t="s">
        <v>8404</v>
      </c>
    </row>
    <row r="222" spans="1:9" x14ac:dyDescent="0.25">
      <c r="A222" t="s">
        <v>8401</v>
      </c>
      <c r="B222" t="s">
        <v>9335</v>
      </c>
      <c r="C222" t="s">
        <v>8405</v>
      </c>
      <c r="D222">
        <v>28.000567669999999</v>
      </c>
      <c r="E222" t="s">
        <v>8402</v>
      </c>
      <c r="F222">
        <v>106.1509719</v>
      </c>
      <c r="G222" t="s">
        <v>8403</v>
      </c>
      <c r="H222">
        <v>22968</v>
      </c>
      <c r="I222" t="s">
        <v>8404</v>
      </c>
    </row>
    <row r="223" spans="1:9" x14ac:dyDescent="0.25">
      <c r="A223" t="s">
        <v>8401</v>
      </c>
      <c r="B223" t="s">
        <v>8956</v>
      </c>
      <c r="C223" t="s">
        <v>8405</v>
      </c>
      <c r="D223">
        <v>32.31844684</v>
      </c>
      <c r="E223" t="s">
        <v>8402</v>
      </c>
      <c r="F223">
        <v>106.7172465</v>
      </c>
      <c r="G223" t="s">
        <v>8403</v>
      </c>
      <c r="H223">
        <v>3737</v>
      </c>
      <c r="I223" t="s">
        <v>8404</v>
      </c>
    </row>
    <row r="224" spans="1:9" x14ac:dyDescent="0.25">
      <c r="A224" t="s">
        <v>8401</v>
      </c>
      <c r="B224" t="s">
        <v>9336</v>
      </c>
      <c r="C224" t="s">
        <v>8405</v>
      </c>
      <c r="D224">
        <v>28.680616359999998</v>
      </c>
      <c r="E224" t="s">
        <v>8402</v>
      </c>
      <c r="F224">
        <v>105.2429016</v>
      </c>
      <c r="G224" t="s">
        <v>8403</v>
      </c>
      <c r="H224">
        <v>31871</v>
      </c>
      <c r="I224" t="s">
        <v>8404</v>
      </c>
    </row>
    <row r="225" spans="1:9" x14ac:dyDescent="0.25">
      <c r="A225" t="s">
        <v>8401</v>
      </c>
      <c r="B225" t="s">
        <v>10030</v>
      </c>
      <c r="C225" t="s">
        <v>8405</v>
      </c>
      <c r="D225">
        <v>30.446483829999998</v>
      </c>
      <c r="E225" t="s">
        <v>8402</v>
      </c>
      <c r="F225">
        <v>104.9128865</v>
      </c>
      <c r="G225" t="s">
        <v>8403</v>
      </c>
      <c r="H225">
        <v>24613</v>
      </c>
      <c r="I225" t="s">
        <v>8404</v>
      </c>
    </row>
    <row r="226" spans="1:9" x14ac:dyDescent="0.25">
      <c r="A226" t="s">
        <v>8401</v>
      </c>
      <c r="B226" t="s">
        <v>8856</v>
      </c>
      <c r="C226" t="s">
        <v>8405</v>
      </c>
      <c r="D226">
        <v>31.32576838</v>
      </c>
      <c r="E226" t="s">
        <v>8402</v>
      </c>
      <c r="F226">
        <v>100.30249209999999</v>
      </c>
      <c r="G226" t="s">
        <v>8403</v>
      </c>
      <c r="H226">
        <v>3517</v>
      </c>
      <c r="I226" t="s">
        <v>8404</v>
      </c>
    </row>
    <row r="227" spans="1:9" x14ac:dyDescent="0.25">
      <c r="A227" t="s">
        <v>8401</v>
      </c>
      <c r="B227" t="s">
        <v>9337</v>
      </c>
      <c r="C227" t="s">
        <v>8405</v>
      </c>
      <c r="D227">
        <v>28.555748049999998</v>
      </c>
      <c r="E227" t="s">
        <v>8402</v>
      </c>
      <c r="F227">
        <v>105.48613279999999</v>
      </c>
      <c r="G227" t="s">
        <v>8403</v>
      </c>
      <c r="H227">
        <v>31038</v>
      </c>
      <c r="I227" t="s">
        <v>8404</v>
      </c>
    </row>
    <row r="228" spans="1:9" x14ac:dyDescent="0.25">
      <c r="A228" t="s">
        <v>8401</v>
      </c>
      <c r="B228" t="s">
        <v>8592</v>
      </c>
      <c r="C228" t="s">
        <v>8405</v>
      </c>
      <c r="D228">
        <v>30.857955830000002</v>
      </c>
      <c r="E228" t="s">
        <v>8402</v>
      </c>
      <c r="F228">
        <v>103.5346143</v>
      </c>
      <c r="G228" t="s">
        <v>8403</v>
      </c>
      <c r="H228">
        <v>17034</v>
      </c>
      <c r="I228" t="s">
        <v>8404</v>
      </c>
    </row>
    <row r="229" spans="1:9" x14ac:dyDescent="0.25">
      <c r="A229" t="s">
        <v>8401</v>
      </c>
      <c r="B229" t="s">
        <v>8592</v>
      </c>
      <c r="C229" t="s">
        <v>8405</v>
      </c>
      <c r="D229">
        <v>28.987431579999999</v>
      </c>
      <c r="E229" t="s">
        <v>8402</v>
      </c>
      <c r="F229">
        <v>104.9219118</v>
      </c>
      <c r="G229" t="s">
        <v>8403</v>
      </c>
      <c r="H229">
        <v>32567</v>
      </c>
      <c r="I229" t="s">
        <v>8404</v>
      </c>
    </row>
    <row r="230" spans="1:9" x14ac:dyDescent="0.25">
      <c r="A230" t="s">
        <v>8401</v>
      </c>
      <c r="B230" t="s">
        <v>8857</v>
      </c>
      <c r="C230" t="s">
        <v>8405</v>
      </c>
      <c r="D230">
        <v>32.596888190000001</v>
      </c>
      <c r="E230" t="s">
        <v>8402</v>
      </c>
      <c r="F230">
        <v>99.123140370000002</v>
      </c>
      <c r="G230" t="s">
        <v>8403</v>
      </c>
      <c r="H230">
        <v>2220</v>
      </c>
      <c r="I230" t="s">
        <v>8404</v>
      </c>
    </row>
    <row r="231" spans="1:9" x14ac:dyDescent="0.25">
      <c r="A231" t="s">
        <v>8401</v>
      </c>
      <c r="B231" t="s">
        <v>14601</v>
      </c>
      <c r="C231" t="s">
        <v>8405</v>
      </c>
      <c r="D231">
        <v>32.190717530000001</v>
      </c>
      <c r="E231" t="s">
        <v>8402</v>
      </c>
      <c r="F231">
        <v>106.9556913</v>
      </c>
      <c r="G231" t="s">
        <v>8403</v>
      </c>
      <c r="H231">
        <v>23713</v>
      </c>
      <c r="I231" t="s">
        <v>8404</v>
      </c>
    </row>
    <row r="232" spans="1:9" x14ac:dyDescent="0.25">
      <c r="A232" t="s">
        <v>8401</v>
      </c>
      <c r="B232" t="s">
        <v>14602</v>
      </c>
      <c r="C232" t="s">
        <v>8405</v>
      </c>
      <c r="D232">
        <v>31.272058449999999</v>
      </c>
      <c r="E232" t="s">
        <v>8402</v>
      </c>
      <c r="F232">
        <v>105.7773364</v>
      </c>
      <c r="G232" t="s">
        <v>8403</v>
      </c>
      <c r="H232">
        <v>11793</v>
      </c>
      <c r="I232" t="s">
        <v>8404</v>
      </c>
    </row>
    <row r="233" spans="1:9" x14ac:dyDescent="0.25">
      <c r="A233" t="s">
        <v>8401</v>
      </c>
      <c r="B233" t="s">
        <v>9406</v>
      </c>
      <c r="C233" t="s">
        <v>8405</v>
      </c>
      <c r="D233">
        <v>30.09068409</v>
      </c>
      <c r="E233" t="s">
        <v>8402</v>
      </c>
      <c r="F233">
        <v>104.1372743</v>
      </c>
      <c r="G233" t="s">
        <v>8403</v>
      </c>
      <c r="H233">
        <v>23737</v>
      </c>
      <c r="I233" t="s">
        <v>8404</v>
      </c>
    </row>
    <row r="234" spans="1:9" x14ac:dyDescent="0.25">
      <c r="A234" t="s">
        <v>8401</v>
      </c>
      <c r="B234" t="s">
        <v>9044</v>
      </c>
      <c r="C234" t="s">
        <v>8405</v>
      </c>
      <c r="D234">
        <v>30.52591001</v>
      </c>
      <c r="E234" t="s">
        <v>8402</v>
      </c>
      <c r="F234">
        <v>106.81702559999999</v>
      </c>
      <c r="G234" t="s">
        <v>8403</v>
      </c>
      <c r="H234">
        <v>51114</v>
      </c>
      <c r="I234" t="s">
        <v>8404</v>
      </c>
    </row>
    <row r="235" spans="1:9" x14ac:dyDescent="0.25">
      <c r="A235" t="s">
        <v>8401</v>
      </c>
      <c r="B235" t="s">
        <v>9988</v>
      </c>
      <c r="C235" t="s">
        <v>8405</v>
      </c>
      <c r="D235">
        <v>29.2130586</v>
      </c>
      <c r="E235" t="s">
        <v>8402</v>
      </c>
      <c r="F235">
        <v>105.1512656</v>
      </c>
      <c r="G235" t="s">
        <v>8403</v>
      </c>
      <c r="H235">
        <v>51284</v>
      </c>
      <c r="I235" t="s">
        <v>8404</v>
      </c>
    </row>
    <row r="236" spans="1:9" x14ac:dyDescent="0.25">
      <c r="A236" t="s">
        <v>8401</v>
      </c>
      <c r="B236" t="s">
        <v>9896</v>
      </c>
      <c r="C236" t="s">
        <v>8405</v>
      </c>
      <c r="D236">
        <v>28.46995093</v>
      </c>
      <c r="E236" t="s">
        <v>8402</v>
      </c>
      <c r="F236">
        <v>105.09471619999999</v>
      </c>
      <c r="G236" t="s">
        <v>8403</v>
      </c>
      <c r="H236">
        <v>26602</v>
      </c>
      <c r="I236" t="s">
        <v>8404</v>
      </c>
    </row>
    <row r="237" spans="1:9" x14ac:dyDescent="0.25">
      <c r="A237" t="s">
        <v>8401</v>
      </c>
      <c r="B237" t="s">
        <v>9479</v>
      </c>
      <c r="C237" t="s">
        <v>8405</v>
      </c>
      <c r="D237">
        <v>31.860990300000001</v>
      </c>
      <c r="E237" t="s">
        <v>8402</v>
      </c>
      <c r="F237">
        <v>104.6953651</v>
      </c>
      <c r="G237" t="s">
        <v>8403</v>
      </c>
      <c r="H237">
        <v>18250</v>
      </c>
      <c r="I237" t="s">
        <v>8404</v>
      </c>
    </row>
    <row r="238" spans="1:9" x14ac:dyDescent="0.25">
      <c r="A238" t="s">
        <v>8401</v>
      </c>
      <c r="B238" t="s">
        <v>8957</v>
      </c>
      <c r="C238" t="s">
        <v>8405</v>
      </c>
      <c r="D238">
        <v>32.377011549999999</v>
      </c>
      <c r="E238" t="s">
        <v>8402</v>
      </c>
      <c r="F238">
        <v>106.50584120000001</v>
      </c>
      <c r="G238" t="s">
        <v>8403</v>
      </c>
      <c r="H238">
        <v>5420</v>
      </c>
      <c r="I238" t="s">
        <v>8404</v>
      </c>
    </row>
    <row r="239" spans="1:9" x14ac:dyDescent="0.25">
      <c r="A239" t="s">
        <v>8401</v>
      </c>
      <c r="B239" t="s">
        <v>14603</v>
      </c>
      <c r="C239" t="s">
        <v>8405</v>
      </c>
      <c r="D239">
        <v>30.27393464</v>
      </c>
      <c r="E239" t="s">
        <v>8402</v>
      </c>
      <c r="F239">
        <v>104.1026016</v>
      </c>
      <c r="G239" t="s">
        <v>8403</v>
      </c>
      <c r="H239">
        <v>18197</v>
      </c>
      <c r="I239" t="s">
        <v>8404</v>
      </c>
    </row>
    <row r="240" spans="1:9" x14ac:dyDescent="0.25">
      <c r="A240" t="s">
        <v>8401</v>
      </c>
      <c r="B240" t="s">
        <v>14604</v>
      </c>
      <c r="C240" t="s">
        <v>8405</v>
      </c>
      <c r="D240">
        <v>30.942296670000001</v>
      </c>
      <c r="E240" t="s">
        <v>8402</v>
      </c>
      <c r="F240">
        <v>106.1503775</v>
      </c>
      <c r="G240" t="s">
        <v>8403</v>
      </c>
      <c r="H240">
        <v>6688</v>
      </c>
      <c r="I240" t="s">
        <v>8404</v>
      </c>
    </row>
    <row r="241" spans="1:9" x14ac:dyDescent="0.25">
      <c r="A241" t="s">
        <v>8401</v>
      </c>
      <c r="B241" t="s">
        <v>9045</v>
      </c>
      <c r="C241" t="s">
        <v>8405</v>
      </c>
      <c r="D241">
        <v>30.55143846</v>
      </c>
      <c r="E241" t="s">
        <v>8402</v>
      </c>
      <c r="F241">
        <v>106.6913344</v>
      </c>
      <c r="G241" t="s">
        <v>8403</v>
      </c>
      <c r="H241">
        <v>9431</v>
      </c>
      <c r="I241" t="s">
        <v>8404</v>
      </c>
    </row>
    <row r="242" spans="1:9" x14ac:dyDescent="0.25">
      <c r="A242" t="s">
        <v>8401</v>
      </c>
      <c r="B242" t="s">
        <v>8489</v>
      </c>
      <c r="C242" t="s">
        <v>8405</v>
      </c>
      <c r="D242">
        <v>31.584583689999999</v>
      </c>
      <c r="E242" t="s">
        <v>8402</v>
      </c>
      <c r="F242">
        <v>106.8913258</v>
      </c>
      <c r="G242" t="s">
        <v>8403</v>
      </c>
      <c r="H242">
        <v>14071</v>
      </c>
      <c r="I242" t="s">
        <v>8404</v>
      </c>
    </row>
    <row r="243" spans="1:9" x14ac:dyDescent="0.25">
      <c r="A243" t="s">
        <v>8401</v>
      </c>
      <c r="B243" t="s">
        <v>8490</v>
      </c>
      <c r="C243" t="s">
        <v>8405</v>
      </c>
      <c r="D243">
        <v>31.793122310000001</v>
      </c>
      <c r="E243" t="s">
        <v>8402</v>
      </c>
      <c r="F243">
        <v>106.7883205</v>
      </c>
      <c r="G243" t="s">
        <v>8403</v>
      </c>
      <c r="H243">
        <v>48213</v>
      </c>
      <c r="I243" t="s">
        <v>8404</v>
      </c>
    </row>
    <row r="244" spans="1:9" x14ac:dyDescent="0.25">
      <c r="A244" t="s">
        <v>8401</v>
      </c>
      <c r="B244" t="s">
        <v>9897</v>
      </c>
      <c r="C244" t="s">
        <v>8405</v>
      </c>
      <c r="D244">
        <v>28.565650810000001</v>
      </c>
      <c r="E244" t="s">
        <v>8402</v>
      </c>
      <c r="F244">
        <v>105.1705942</v>
      </c>
      <c r="G244" t="s">
        <v>8403</v>
      </c>
      <c r="H244">
        <v>10794</v>
      </c>
      <c r="I244" t="s">
        <v>8404</v>
      </c>
    </row>
    <row r="245" spans="1:9" x14ac:dyDescent="0.25">
      <c r="A245" t="s">
        <v>8401</v>
      </c>
      <c r="B245" t="s">
        <v>9116</v>
      </c>
      <c r="C245" t="s">
        <v>8405</v>
      </c>
      <c r="D245">
        <v>28.967126279999999</v>
      </c>
      <c r="E245" t="s">
        <v>8402</v>
      </c>
      <c r="F245">
        <v>104.0106914</v>
      </c>
      <c r="G245" t="s">
        <v>8403</v>
      </c>
      <c r="H245">
        <v>11187</v>
      </c>
      <c r="I245" t="s">
        <v>8404</v>
      </c>
    </row>
    <row r="246" spans="1:9" x14ac:dyDescent="0.25">
      <c r="A246" t="s">
        <v>8401</v>
      </c>
      <c r="B246" t="s">
        <v>8858</v>
      </c>
      <c r="C246" t="s">
        <v>8405</v>
      </c>
      <c r="D246">
        <v>31.26040939</v>
      </c>
      <c r="E246" t="s">
        <v>8402</v>
      </c>
      <c r="F246">
        <v>101.5671157</v>
      </c>
      <c r="G246" t="s">
        <v>8403</v>
      </c>
      <c r="H246">
        <v>3389</v>
      </c>
      <c r="I246" t="s">
        <v>8404</v>
      </c>
    </row>
    <row r="247" spans="1:9" x14ac:dyDescent="0.25">
      <c r="A247" t="s">
        <v>8401</v>
      </c>
      <c r="B247" t="s">
        <v>9338</v>
      </c>
      <c r="C247" t="s">
        <v>8405</v>
      </c>
      <c r="D247">
        <v>27.948329059999999</v>
      </c>
      <c r="E247" t="s">
        <v>8402</v>
      </c>
      <c r="F247">
        <v>106.25376799999999</v>
      </c>
      <c r="G247" t="s">
        <v>8403</v>
      </c>
      <c r="H247">
        <v>34501</v>
      </c>
      <c r="I247" t="s">
        <v>8404</v>
      </c>
    </row>
    <row r="248" spans="1:9" x14ac:dyDescent="0.25">
      <c r="A248" t="s">
        <v>8401</v>
      </c>
      <c r="B248" t="s">
        <v>8593</v>
      </c>
      <c r="C248" t="s">
        <v>8405</v>
      </c>
      <c r="D248">
        <v>31.092568490000001</v>
      </c>
      <c r="E248" t="s">
        <v>8402</v>
      </c>
      <c r="F248">
        <v>103.86583349999999</v>
      </c>
      <c r="G248" t="s">
        <v>8403</v>
      </c>
      <c r="H248">
        <v>28313</v>
      </c>
      <c r="I248" t="s">
        <v>8404</v>
      </c>
    </row>
    <row r="249" spans="1:9" x14ac:dyDescent="0.25">
      <c r="A249" t="s">
        <v>8401</v>
      </c>
      <c r="B249" t="s">
        <v>9339</v>
      </c>
      <c r="C249" t="s">
        <v>8405</v>
      </c>
      <c r="D249">
        <v>28.834906159999999</v>
      </c>
      <c r="E249" t="s">
        <v>8402</v>
      </c>
      <c r="F249">
        <v>105.24352639999999</v>
      </c>
      <c r="G249" t="s">
        <v>8403</v>
      </c>
      <c r="H249">
        <v>13387</v>
      </c>
      <c r="I249" t="s">
        <v>8404</v>
      </c>
    </row>
    <row r="250" spans="1:9" x14ac:dyDescent="0.25">
      <c r="A250" t="s">
        <v>8401</v>
      </c>
      <c r="B250" t="s">
        <v>10031</v>
      </c>
      <c r="C250" t="s">
        <v>8405</v>
      </c>
      <c r="D250">
        <v>30.126514480000001</v>
      </c>
      <c r="E250" t="s">
        <v>8402</v>
      </c>
      <c r="F250">
        <v>104.9027911</v>
      </c>
      <c r="G250" t="s">
        <v>8403</v>
      </c>
      <c r="H250">
        <v>39793</v>
      </c>
      <c r="I250" t="s">
        <v>8404</v>
      </c>
    </row>
    <row r="251" spans="1:9" x14ac:dyDescent="0.25">
      <c r="A251" t="s">
        <v>8401</v>
      </c>
      <c r="B251" t="s">
        <v>8594</v>
      </c>
      <c r="C251" t="s">
        <v>8405</v>
      </c>
      <c r="D251">
        <v>30.675408489999999</v>
      </c>
      <c r="E251" t="s">
        <v>8402</v>
      </c>
      <c r="F251">
        <v>103.58506610000001</v>
      </c>
      <c r="G251" t="s">
        <v>8403</v>
      </c>
      <c r="H251">
        <v>19948</v>
      </c>
      <c r="I251" t="s">
        <v>8404</v>
      </c>
    </row>
    <row r="252" spans="1:9" x14ac:dyDescent="0.25">
      <c r="A252" t="s">
        <v>8401</v>
      </c>
      <c r="B252" t="s">
        <v>14605</v>
      </c>
      <c r="C252" t="s">
        <v>8405</v>
      </c>
      <c r="D252">
        <v>31.46605349</v>
      </c>
      <c r="E252" t="s">
        <v>8402</v>
      </c>
      <c r="F252">
        <v>105.56644439999999</v>
      </c>
      <c r="G252" t="s">
        <v>8403</v>
      </c>
      <c r="H252">
        <v>9502</v>
      </c>
      <c r="I252" t="s">
        <v>8404</v>
      </c>
    </row>
    <row r="253" spans="1:9" x14ac:dyDescent="0.25">
      <c r="A253" t="s">
        <v>8401</v>
      </c>
      <c r="B253" t="s">
        <v>14606</v>
      </c>
      <c r="C253" t="s">
        <v>8405</v>
      </c>
      <c r="D253">
        <v>29.898688830000001</v>
      </c>
      <c r="E253" t="s">
        <v>8402</v>
      </c>
      <c r="F253">
        <v>105.2519671</v>
      </c>
      <c r="G253" t="s">
        <v>8403</v>
      </c>
      <c r="H253">
        <v>19372</v>
      </c>
      <c r="I253" t="s">
        <v>8404</v>
      </c>
    </row>
    <row r="254" spans="1:9" x14ac:dyDescent="0.25">
      <c r="A254" t="s">
        <v>8401</v>
      </c>
      <c r="B254" t="s">
        <v>14607</v>
      </c>
      <c r="C254" t="s">
        <v>8405</v>
      </c>
      <c r="D254">
        <v>28.755750219999999</v>
      </c>
      <c r="E254" t="s">
        <v>8402</v>
      </c>
      <c r="F254">
        <v>102.1155387</v>
      </c>
      <c r="G254" t="s">
        <v>8403</v>
      </c>
      <c r="H254">
        <v>12689</v>
      </c>
      <c r="I254" t="s">
        <v>8404</v>
      </c>
    </row>
    <row r="255" spans="1:9" x14ac:dyDescent="0.25">
      <c r="A255" t="s">
        <v>8401</v>
      </c>
      <c r="B255" t="s">
        <v>14608</v>
      </c>
      <c r="C255" t="s">
        <v>8405</v>
      </c>
      <c r="D255">
        <v>32.358329560000001</v>
      </c>
      <c r="E255" t="s">
        <v>8402</v>
      </c>
      <c r="F255">
        <v>104.3113204</v>
      </c>
      <c r="G255" t="s">
        <v>8403</v>
      </c>
      <c r="H255">
        <v>6816</v>
      </c>
      <c r="I255" t="s">
        <v>8404</v>
      </c>
    </row>
    <row r="256" spans="1:9" x14ac:dyDescent="0.25">
      <c r="A256" t="s">
        <v>8401</v>
      </c>
      <c r="B256" t="s">
        <v>14609</v>
      </c>
      <c r="C256" t="s">
        <v>8405</v>
      </c>
      <c r="D256">
        <v>31.373836829999998</v>
      </c>
      <c r="E256" t="s">
        <v>8402</v>
      </c>
      <c r="F256">
        <v>105.7655767</v>
      </c>
      <c r="G256" t="s">
        <v>8403</v>
      </c>
      <c r="H256">
        <v>13278</v>
      </c>
      <c r="I256" t="s">
        <v>8404</v>
      </c>
    </row>
    <row r="257" spans="1:9" x14ac:dyDescent="0.25">
      <c r="A257" t="s">
        <v>8401</v>
      </c>
      <c r="B257" t="s">
        <v>9211</v>
      </c>
      <c r="C257" t="s">
        <v>8405</v>
      </c>
      <c r="D257">
        <v>28.865516469999999</v>
      </c>
      <c r="E257" t="s">
        <v>8402</v>
      </c>
      <c r="F257">
        <v>105.7096959</v>
      </c>
      <c r="G257" t="s">
        <v>8403</v>
      </c>
      <c r="H257">
        <v>56686</v>
      </c>
      <c r="I257" t="s">
        <v>8404</v>
      </c>
    </row>
    <row r="258" spans="1:9" x14ac:dyDescent="0.25">
      <c r="A258" t="s">
        <v>8401</v>
      </c>
      <c r="B258" t="s">
        <v>9590</v>
      </c>
      <c r="C258" t="s">
        <v>8405</v>
      </c>
      <c r="D258">
        <v>31.1061382</v>
      </c>
      <c r="E258" t="s">
        <v>8402</v>
      </c>
      <c r="F258">
        <v>106.0268207</v>
      </c>
      <c r="G258" t="s">
        <v>8403</v>
      </c>
      <c r="H258">
        <v>10749</v>
      </c>
      <c r="I258" t="s">
        <v>8404</v>
      </c>
    </row>
    <row r="259" spans="1:9" x14ac:dyDescent="0.25">
      <c r="A259" t="s">
        <v>8401</v>
      </c>
      <c r="B259" t="s">
        <v>9212</v>
      </c>
      <c r="C259" t="s">
        <v>8405</v>
      </c>
      <c r="D259">
        <v>28.573731970000001</v>
      </c>
      <c r="E259" t="s">
        <v>8402</v>
      </c>
      <c r="F259">
        <v>102.5277291</v>
      </c>
      <c r="G259" t="s">
        <v>8403</v>
      </c>
      <c r="H259">
        <v>10294</v>
      </c>
      <c r="I259" t="s">
        <v>8404</v>
      </c>
    </row>
    <row r="260" spans="1:9" x14ac:dyDescent="0.25">
      <c r="A260" t="s">
        <v>8401</v>
      </c>
      <c r="B260" t="s">
        <v>8686</v>
      </c>
      <c r="C260" t="s">
        <v>8405</v>
      </c>
      <c r="D260">
        <v>31.851331980000001</v>
      </c>
      <c r="E260" t="s">
        <v>8402</v>
      </c>
      <c r="F260">
        <v>107.7335491</v>
      </c>
      <c r="G260" t="s">
        <v>8403</v>
      </c>
      <c r="H260">
        <v>7059</v>
      </c>
      <c r="I260" t="s">
        <v>8404</v>
      </c>
    </row>
    <row r="261" spans="1:9" x14ac:dyDescent="0.25">
      <c r="A261" t="s">
        <v>8401</v>
      </c>
      <c r="B261" t="s">
        <v>9989</v>
      </c>
      <c r="C261" t="s">
        <v>8405</v>
      </c>
      <c r="D261">
        <v>29.397533070000001</v>
      </c>
      <c r="E261" t="s">
        <v>8402</v>
      </c>
      <c r="F261">
        <v>104.83376629999999</v>
      </c>
      <c r="G261" t="s">
        <v>8403</v>
      </c>
      <c r="H261">
        <v>31356</v>
      </c>
      <c r="I261" t="s">
        <v>8404</v>
      </c>
    </row>
    <row r="262" spans="1:9" x14ac:dyDescent="0.25">
      <c r="A262" t="s">
        <v>8401</v>
      </c>
      <c r="B262" t="s">
        <v>14610</v>
      </c>
      <c r="C262" t="s">
        <v>8405</v>
      </c>
      <c r="D262">
        <v>32.44329011</v>
      </c>
      <c r="E262" t="s">
        <v>8402</v>
      </c>
      <c r="F262">
        <v>105.9572536</v>
      </c>
      <c r="G262" t="s">
        <v>8403</v>
      </c>
      <c r="H262">
        <v>20440</v>
      </c>
      <c r="I262" t="s">
        <v>8404</v>
      </c>
    </row>
    <row r="263" spans="1:9" x14ac:dyDescent="0.25">
      <c r="A263" t="s">
        <v>8401</v>
      </c>
      <c r="B263" t="s">
        <v>14611</v>
      </c>
      <c r="C263" t="s">
        <v>8405</v>
      </c>
      <c r="D263">
        <v>28.3926151</v>
      </c>
      <c r="E263" t="s">
        <v>8402</v>
      </c>
      <c r="F263">
        <v>105.5952862</v>
      </c>
      <c r="G263" t="s">
        <v>8403</v>
      </c>
      <c r="H263">
        <v>18947</v>
      </c>
      <c r="I263" t="s">
        <v>8404</v>
      </c>
    </row>
    <row r="264" spans="1:9" x14ac:dyDescent="0.25">
      <c r="A264" t="s">
        <v>8401</v>
      </c>
      <c r="B264" t="s">
        <v>14612</v>
      </c>
      <c r="C264" t="s">
        <v>8405</v>
      </c>
      <c r="D264">
        <v>30.653033430000001</v>
      </c>
      <c r="E264" t="s">
        <v>8402</v>
      </c>
      <c r="F264">
        <v>105.6470927</v>
      </c>
      <c r="G264" t="s">
        <v>8403</v>
      </c>
      <c r="H264">
        <v>21131</v>
      </c>
      <c r="I264" t="s">
        <v>8404</v>
      </c>
    </row>
    <row r="265" spans="1:9" x14ac:dyDescent="0.25">
      <c r="A265" t="s">
        <v>8401</v>
      </c>
      <c r="B265" t="s">
        <v>14613</v>
      </c>
      <c r="C265" t="s">
        <v>8405</v>
      </c>
      <c r="D265">
        <v>30.908014810000001</v>
      </c>
      <c r="E265" t="s">
        <v>8402</v>
      </c>
      <c r="F265">
        <v>107.6271299</v>
      </c>
      <c r="G265" t="s">
        <v>8403</v>
      </c>
      <c r="H265">
        <v>29874</v>
      </c>
      <c r="I265" t="s">
        <v>8404</v>
      </c>
    </row>
    <row r="266" spans="1:9" x14ac:dyDescent="0.25">
      <c r="A266" t="s">
        <v>8401</v>
      </c>
      <c r="B266" t="s">
        <v>14614</v>
      </c>
      <c r="C266" t="s">
        <v>8405</v>
      </c>
      <c r="D266">
        <v>29.29524202</v>
      </c>
      <c r="E266" t="s">
        <v>8402</v>
      </c>
      <c r="F266">
        <v>102.6959181</v>
      </c>
      <c r="G266" t="s">
        <v>8403</v>
      </c>
      <c r="H266">
        <v>5363</v>
      </c>
      <c r="I266" t="s">
        <v>8404</v>
      </c>
    </row>
    <row r="267" spans="1:9" x14ac:dyDescent="0.25">
      <c r="A267" t="s">
        <v>8401</v>
      </c>
      <c r="B267" t="s">
        <v>8958</v>
      </c>
      <c r="C267" t="s">
        <v>8405</v>
      </c>
      <c r="D267">
        <v>32.788286530000001</v>
      </c>
      <c r="E267" t="s">
        <v>8402</v>
      </c>
      <c r="F267">
        <v>105.9087603</v>
      </c>
      <c r="G267" t="s">
        <v>8403</v>
      </c>
      <c r="H267">
        <v>10206</v>
      </c>
      <c r="I267" t="s">
        <v>8404</v>
      </c>
    </row>
    <row r="268" spans="1:9" x14ac:dyDescent="0.25">
      <c r="A268" t="s">
        <v>8401</v>
      </c>
      <c r="B268" t="s">
        <v>8595</v>
      </c>
      <c r="C268" t="s">
        <v>8405</v>
      </c>
      <c r="D268">
        <v>30.28499072</v>
      </c>
      <c r="E268" t="s">
        <v>8402</v>
      </c>
      <c r="F268">
        <v>103.3791878</v>
      </c>
      <c r="G268" t="s">
        <v>8403</v>
      </c>
      <c r="H268">
        <v>12435</v>
      </c>
      <c r="I268" t="s">
        <v>8404</v>
      </c>
    </row>
    <row r="269" spans="1:9" x14ac:dyDescent="0.25">
      <c r="A269" t="s">
        <v>8401</v>
      </c>
      <c r="B269" t="s">
        <v>9777</v>
      </c>
      <c r="C269" t="s">
        <v>8405</v>
      </c>
      <c r="D269">
        <v>26.302228339999999</v>
      </c>
      <c r="E269" t="s">
        <v>8402</v>
      </c>
      <c r="F269">
        <v>101.7858614</v>
      </c>
      <c r="G269" t="s">
        <v>8403</v>
      </c>
      <c r="H269">
        <v>7999</v>
      </c>
      <c r="I269" t="s">
        <v>8404</v>
      </c>
    </row>
    <row r="270" spans="1:9" x14ac:dyDescent="0.25">
      <c r="A270" t="s">
        <v>8401</v>
      </c>
      <c r="B270" t="s">
        <v>14615</v>
      </c>
      <c r="C270" t="s">
        <v>8405</v>
      </c>
      <c r="D270">
        <v>30.509281600000001</v>
      </c>
      <c r="E270" t="s">
        <v>8402</v>
      </c>
      <c r="F270">
        <v>103.3412826</v>
      </c>
      <c r="G270" t="s">
        <v>8403</v>
      </c>
      <c r="H270">
        <v>13130</v>
      </c>
      <c r="I270" t="s">
        <v>8404</v>
      </c>
    </row>
    <row r="271" spans="1:9" x14ac:dyDescent="0.25">
      <c r="A271" t="s">
        <v>8401</v>
      </c>
      <c r="B271" t="s">
        <v>14616</v>
      </c>
      <c r="C271" t="s">
        <v>8405</v>
      </c>
      <c r="D271">
        <v>26.995109429999999</v>
      </c>
      <c r="E271" t="s">
        <v>8402</v>
      </c>
      <c r="F271">
        <v>102.8490376</v>
      </c>
      <c r="G271" t="s">
        <v>8403</v>
      </c>
      <c r="H271">
        <v>5034</v>
      </c>
      <c r="I271" t="s">
        <v>8404</v>
      </c>
    </row>
    <row r="272" spans="1:9" x14ac:dyDescent="0.25">
      <c r="A272" t="s">
        <v>8401</v>
      </c>
      <c r="B272" t="s">
        <v>9591</v>
      </c>
      <c r="C272" t="s">
        <v>8405</v>
      </c>
      <c r="D272">
        <v>30.744389869999999</v>
      </c>
      <c r="E272" t="s">
        <v>8402</v>
      </c>
      <c r="F272">
        <v>105.8490529</v>
      </c>
      <c r="G272" t="s">
        <v>8403</v>
      </c>
      <c r="H272">
        <v>18794</v>
      </c>
      <c r="I272" t="s">
        <v>8404</v>
      </c>
    </row>
    <row r="273" spans="1:9" x14ac:dyDescent="0.25">
      <c r="A273" t="s">
        <v>8401</v>
      </c>
      <c r="B273" t="s">
        <v>9592</v>
      </c>
      <c r="C273" t="s">
        <v>8405</v>
      </c>
      <c r="D273">
        <v>31.3190387</v>
      </c>
      <c r="E273" t="s">
        <v>8402</v>
      </c>
      <c r="F273">
        <v>105.8877597</v>
      </c>
      <c r="G273" t="s">
        <v>8403</v>
      </c>
      <c r="H273">
        <v>8886</v>
      </c>
      <c r="I273" t="s">
        <v>8404</v>
      </c>
    </row>
    <row r="274" spans="1:9" x14ac:dyDescent="0.25">
      <c r="A274" t="s">
        <v>8401</v>
      </c>
      <c r="B274" t="s">
        <v>8416</v>
      </c>
      <c r="C274" t="s">
        <v>8405</v>
      </c>
      <c r="D274">
        <v>30.991785019999998</v>
      </c>
      <c r="E274" t="s">
        <v>8402</v>
      </c>
      <c r="F274">
        <v>102.6697384</v>
      </c>
      <c r="G274" t="s">
        <v>8403</v>
      </c>
      <c r="H274">
        <v>4470</v>
      </c>
      <c r="I274" t="s">
        <v>8404</v>
      </c>
    </row>
    <row r="275" spans="1:9" x14ac:dyDescent="0.25">
      <c r="A275" t="s">
        <v>8401</v>
      </c>
      <c r="B275" t="s">
        <v>9117</v>
      </c>
      <c r="C275" t="s">
        <v>8405</v>
      </c>
      <c r="D275">
        <v>29.37204985</v>
      </c>
      <c r="E275" t="s">
        <v>8402</v>
      </c>
      <c r="F275">
        <v>103.24278700000001</v>
      </c>
      <c r="G275" t="s">
        <v>8403</v>
      </c>
      <c r="H275">
        <v>11961</v>
      </c>
      <c r="I275" t="s">
        <v>8404</v>
      </c>
    </row>
    <row r="276" spans="1:9" x14ac:dyDescent="0.25">
      <c r="A276" t="s">
        <v>8401</v>
      </c>
      <c r="B276" t="s">
        <v>9898</v>
      </c>
      <c r="C276" t="s">
        <v>8405</v>
      </c>
      <c r="D276">
        <v>28.596552419999998</v>
      </c>
      <c r="E276" t="s">
        <v>8402</v>
      </c>
      <c r="F276">
        <v>104.625725</v>
      </c>
      <c r="G276" t="s">
        <v>8403</v>
      </c>
      <c r="H276">
        <v>20733</v>
      </c>
      <c r="I276" t="s">
        <v>8404</v>
      </c>
    </row>
    <row r="277" spans="1:9" x14ac:dyDescent="0.25">
      <c r="A277" t="s">
        <v>8401</v>
      </c>
      <c r="B277" t="s">
        <v>9480</v>
      </c>
      <c r="C277" t="s">
        <v>8405</v>
      </c>
      <c r="D277">
        <v>31.497903300000001</v>
      </c>
      <c r="E277" t="s">
        <v>8402</v>
      </c>
      <c r="F277">
        <v>105.4170144</v>
      </c>
      <c r="G277" t="s">
        <v>8403</v>
      </c>
      <c r="H277">
        <v>8599</v>
      </c>
      <c r="I277" t="s">
        <v>8404</v>
      </c>
    </row>
    <row r="278" spans="1:9" x14ac:dyDescent="0.25">
      <c r="A278" t="s">
        <v>8401</v>
      </c>
      <c r="B278" t="s">
        <v>14617</v>
      </c>
      <c r="C278" t="s">
        <v>8405</v>
      </c>
      <c r="D278">
        <v>30.242757470000001</v>
      </c>
      <c r="E278" t="s">
        <v>8402</v>
      </c>
      <c r="F278">
        <v>103.4311553</v>
      </c>
      <c r="G278" t="s">
        <v>8403</v>
      </c>
      <c r="H278">
        <v>16350</v>
      </c>
      <c r="I278" t="s">
        <v>8404</v>
      </c>
    </row>
    <row r="279" spans="1:9" x14ac:dyDescent="0.25">
      <c r="A279" t="s">
        <v>8401</v>
      </c>
      <c r="B279" t="s">
        <v>14618</v>
      </c>
      <c r="C279" t="s">
        <v>8405</v>
      </c>
      <c r="D279">
        <v>29.174403730000002</v>
      </c>
      <c r="E279" t="s">
        <v>8402</v>
      </c>
      <c r="F279">
        <v>104.1299496</v>
      </c>
      <c r="G279" t="s">
        <v>8403</v>
      </c>
      <c r="H279">
        <v>7739</v>
      </c>
      <c r="I279" t="s">
        <v>8404</v>
      </c>
    </row>
    <row r="280" spans="1:9" x14ac:dyDescent="0.25">
      <c r="A280" t="s">
        <v>8401</v>
      </c>
      <c r="B280" t="s">
        <v>9899</v>
      </c>
      <c r="C280" t="s">
        <v>8405</v>
      </c>
      <c r="D280">
        <v>27.9355753</v>
      </c>
      <c r="E280" t="s">
        <v>8402</v>
      </c>
      <c r="F280">
        <v>104.7151477</v>
      </c>
      <c r="G280" t="s">
        <v>8403</v>
      </c>
      <c r="H280">
        <v>17219</v>
      </c>
      <c r="I280" t="s">
        <v>8404</v>
      </c>
    </row>
    <row r="281" spans="1:9" x14ac:dyDescent="0.25">
      <c r="A281" t="s">
        <v>8401</v>
      </c>
      <c r="B281" t="s">
        <v>14619</v>
      </c>
      <c r="C281" t="s">
        <v>8405</v>
      </c>
      <c r="D281">
        <v>31.256141100000001</v>
      </c>
      <c r="E281" t="s">
        <v>8402</v>
      </c>
      <c r="F281">
        <v>107.3603938</v>
      </c>
      <c r="G281" t="s">
        <v>8403</v>
      </c>
      <c r="H281">
        <v>11973</v>
      </c>
      <c r="I281" t="s">
        <v>8404</v>
      </c>
    </row>
    <row r="282" spans="1:9" x14ac:dyDescent="0.25">
      <c r="A282" t="s">
        <v>8401</v>
      </c>
      <c r="B282" t="s">
        <v>14620</v>
      </c>
      <c r="C282" t="s">
        <v>8405</v>
      </c>
      <c r="D282">
        <v>31.701163229999999</v>
      </c>
      <c r="E282" t="s">
        <v>8402</v>
      </c>
      <c r="F282">
        <v>104.7916204</v>
      </c>
      <c r="G282" t="s">
        <v>8403</v>
      </c>
      <c r="H282">
        <v>12678</v>
      </c>
      <c r="I282" t="s">
        <v>8404</v>
      </c>
    </row>
    <row r="283" spans="1:9" x14ac:dyDescent="0.25">
      <c r="A283" t="s">
        <v>8401</v>
      </c>
      <c r="B283" t="s">
        <v>9594</v>
      </c>
      <c r="C283" t="s">
        <v>8405</v>
      </c>
      <c r="D283">
        <v>31.578197899999999</v>
      </c>
      <c r="E283" t="s">
        <v>8402</v>
      </c>
      <c r="F283">
        <v>106.2822354</v>
      </c>
      <c r="G283" t="s">
        <v>8403</v>
      </c>
      <c r="H283">
        <v>14285</v>
      </c>
      <c r="I283" t="s">
        <v>8404</v>
      </c>
    </row>
    <row r="284" spans="1:9" x14ac:dyDescent="0.25">
      <c r="A284" t="s">
        <v>8401</v>
      </c>
      <c r="B284" t="s">
        <v>9593</v>
      </c>
      <c r="C284" t="s">
        <v>8405</v>
      </c>
      <c r="D284">
        <v>31.366690250000001</v>
      </c>
      <c r="E284" t="s">
        <v>8402</v>
      </c>
      <c r="F284">
        <v>106.63744269999999</v>
      </c>
      <c r="G284" t="s">
        <v>8403</v>
      </c>
      <c r="H284">
        <v>15469</v>
      </c>
      <c r="I284" t="s">
        <v>8404</v>
      </c>
    </row>
    <row r="285" spans="1:9" x14ac:dyDescent="0.25">
      <c r="A285" t="s">
        <v>8401</v>
      </c>
      <c r="B285" t="s">
        <v>9801</v>
      </c>
      <c r="C285" t="s">
        <v>8405</v>
      </c>
      <c r="D285">
        <v>30.870872089999999</v>
      </c>
      <c r="E285" t="s">
        <v>8402</v>
      </c>
      <c r="F285">
        <v>105.42154170000001</v>
      </c>
      <c r="G285" t="s">
        <v>8403</v>
      </c>
      <c r="H285">
        <v>43928</v>
      </c>
      <c r="I285" t="s">
        <v>8404</v>
      </c>
    </row>
    <row r="286" spans="1:9" x14ac:dyDescent="0.25">
      <c r="A286" t="s">
        <v>8401</v>
      </c>
      <c r="B286" t="s">
        <v>8491</v>
      </c>
      <c r="C286" t="s">
        <v>8405</v>
      </c>
      <c r="D286">
        <v>31.505945369999999</v>
      </c>
      <c r="E286" t="s">
        <v>8402</v>
      </c>
      <c r="F286">
        <v>106.9856446</v>
      </c>
      <c r="G286" t="s">
        <v>8403</v>
      </c>
      <c r="H286">
        <v>15468</v>
      </c>
      <c r="I286" t="s">
        <v>8404</v>
      </c>
    </row>
    <row r="287" spans="1:9" x14ac:dyDescent="0.25">
      <c r="A287" t="s">
        <v>8401</v>
      </c>
      <c r="B287" t="s">
        <v>8417</v>
      </c>
      <c r="C287" t="s">
        <v>8405</v>
      </c>
      <c r="D287">
        <v>33.541509589999997</v>
      </c>
      <c r="E287" t="s">
        <v>8402</v>
      </c>
      <c r="F287">
        <v>102.88301269999999</v>
      </c>
      <c r="G287" t="s">
        <v>8403</v>
      </c>
      <c r="H287">
        <v>10007</v>
      </c>
      <c r="I287" t="s">
        <v>8404</v>
      </c>
    </row>
    <row r="288" spans="1:9" x14ac:dyDescent="0.25">
      <c r="A288" t="s">
        <v>8401</v>
      </c>
      <c r="B288" t="s">
        <v>8687</v>
      </c>
      <c r="C288" t="s">
        <v>8405</v>
      </c>
      <c r="D288">
        <v>32.192381169999997</v>
      </c>
      <c r="E288" t="s">
        <v>8402</v>
      </c>
      <c r="F288">
        <v>108.3076009</v>
      </c>
      <c r="G288" t="s">
        <v>8403</v>
      </c>
      <c r="H288">
        <v>13126</v>
      </c>
      <c r="I288" t="s">
        <v>8404</v>
      </c>
    </row>
    <row r="289" spans="1:9" x14ac:dyDescent="0.25">
      <c r="A289" t="s">
        <v>8401</v>
      </c>
      <c r="B289" t="s">
        <v>8596</v>
      </c>
      <c r="C289" t="s">
        <v>8405</v>
      </c>
      <c r="D289">
        <v>30.37409405</v>
      </c>
      <c r="E289" t="s">
        <v>8402</v>
      </c>
      <c r="F289">
        <v>103.8345551</v>
      </c>
      <c r="G289" t="s">
        <v>8403</v>
      </c>
      <c r="H289">
        <v>23458</v>
      </c>
      <c r="I289" t="s">
        <v>8404</v>
      </c>
    </row>
    <row r="290" spans="1:9" x14ac:dyDescent="0.25">
      <c r="A290" t="s">
        <v>8401</v>
      </c>
      <c r="B290" t="s">
        <v>14621</v>
      </c>
      <c r="C290" t="s">
        <v>8405</v>
      </c>
      <c r="D290">
        <v>31.813303319999999</v>
      </c>
      <c r="E290" t="s">
        <v>8402</v>
      </c>
      <c r="F290">
        <v>107.1355908</v>
      </c>
      <c r="G290" t="s">
        <v>8403</v>
      </c>
      <c r="H290">
        <v>17801</v>
      </c>
      <c r="I290" t="s">
        <v>8404</v>
      </c>
    </row>
    <row r="291" spans="1:9" x14ac:dyDescent="0.25">
      <c r="A291" t="s">
        <v>8401</v>
      </c>
      <c r="B291" t="s">
        <v>14622</v>
      </c>
      <c r="C291" t="s">
        <v>8405</v>
      </c>
      <c r="D291">
        <v>29.11847028</v>
      </c>
      <c r="E291" t="s">
        <v>8402</v>
      </c>
      <c r="F291">
        <v>105.43824720000001</v>
      </c>
      <c r="G291" t="s">
        <v>8403</v>
      </c>
      <c r="H291">
        <v>47334</v>
      </c>
      <c r="I291" t="s">
        <v>8404</v>
      </c>
    </row>
    <row r="292" spans="1:9" x14ac:dyDescent="0.25">
      <c r="A292" t="s">
        <v>8401</v>
      </c>
      <c r="B292" t="s">
        <v>9778</v>
      </c>
      <c r="C292" t="s">
        <v>8405</v>
      </c>
      <c r="D292">
        <v>26.827302190000001</v>
      </c>
      <c r="E292" t="s">
        <v>8402</v>
      </c>
      <c r="F292">
        <v>101.8339661</v>
      </c>
      <c r="G292" t="s">
        <v>8403</v>
      </c>
      <c r="H292">
        <v>6387</v>
      </c>
      <c r="I292" t="s">
        <v>8404</v>
      </c>
    </row>
    <row r="293" spans="1:9" x14ac:dyDescent="0.25">
      <c r="A293" t="s">
        <v>8401</v>
      </c>
      <c r="B293" t="s">
        <v>8859</v>
      </c>
      <c r="C293" t="s">
        <v>8405</v>
      </c>
      <c r="D293">
        <v>29.542637320000001</v>
      </c>
      <c r="E293" t="s">
        <v>8402</v>
      </c>
      <c r="F293">
        <v>102.1544107</v>
      </c>
      <c r="G293" t="s">
        <v>8403</v>
      </c>
      <c r="H293">
        <v>7009</v>
      </c>
      <c r="I293" t="s">
        <v>8404</v>
      </c>
    </row>
    <row r="294" spans="1:9" x14ac:dyDescent="0.25">
      <c r="A294" t="s">
        <v>8401</v>
      </c>
      <c r="B294" t="s">
        <v>8860</v>
      </c>
      <c r="C294" t="s">
        <v>8405</v>
      </c>
      <c r="D294">
        <v>29.700413919999999</v>
      </c>
      <c r="E294" t="s">
        <v>8402</v>
      </c>
      <c r="F294">
        <v>102.1654394</v>
      </c>
      <c r="G294" t="s">
        <v>8403</v>
      </c>
      <c r="H294">
        <v>7930</v>
      </c>
      <c r="I294" t="s">
        <v>8404</v>
      </c>
    </row>
    <row r="295" spans="1:9" x14ac:dyDescent="0.25">
      <c r="A295" t="s">
        <v>8401</v>
      </c>
      <c r="B295" t="s">
        <v>8787</v>
      </c>
      <c r="C295" t="s">
        <v>8405</v>
      </c>
      <c r="D295">
        <v>31.247051410000001</v>
      </c>
      <c r="E295" t="s">
        <v>8402</v>
      </c>
      <c r="F295">
        <v>104.36147990000001</v>
      </c>
      <c r="G295" t="s">
        <v>8403</v>
      </c>
      <c r="H295">
        <v>29069</v>
      </c>
      <c r="I295" t="s">
        <v>8404</v>
      </c>
    </row>
    <row r="296" spans="1:9" x14ac:dyDescent="0.25">
      <c r="A296" t="s">
        <v>8401</v>
      </c>
      <c r="B296" t="s">
        <v>9340</v>
      </c>
      <c r="C296" t="s">
        <v>8405</v>
      </c>
      <c r="D296">
        <v>28.049592730000001</v>
      </c>
      <c r="E296" t="s">
        <v>8402</v>
      </c>
      <c r="F296">
        <v>105.68807080000001</v>
      </c>
      <c r="G296" t="s">
        <v>8403</v>
      </c>
      <c r="H296">
        <v>15754</v>
      </c>
      <c r="I296" t="s">
        <v>8404</v>
      </c>
    </row>
    <row r="297" spans="1:9" x14ac:dyDescent="0.25">
      <c r="A297" t="s">
        <v>8401</v>
      </c>
      <c r="B297" t="s">
        <v>8959</v>
      </c>
      <c r="C297" t="s">
        <v>8405</v>
      </c>
      <c r="D297">
        <v>31.90236539</v>
      </c>
      <c r="E297" t="s">
        <v>8402</v>
      </c>
      <c r="F297">
        <v>105.6097195</v>
      </c>
      <c r="G297" t="s">
        <v>8403</v>
      </c>
      <c r="H297">
        <v>7373</v>
      </c>
      <c r="I297" t="s">
        <v>8404</v>
      </c>
    </row>
    <row r="298" spans="1:9" x14ac:dyDescent="0.25">
      <c r="A298" t="s">
        <v>8401</v>
      </c>
      <c r="B298" t="s">
        <v>8788</v>
      </c>
      <c r="C298" t="s">
        <v>8405</v>
      </c>
      <c r="D298">
        <v>31.36498198</v>
      </c>
      <c r="E298" t="s">
        <v>8402</v>
      </c>
      <c r="F298">
        <v>104.4708751</v>
      </c>
      <c r="G298" t="s">
        <v>8403</v>
      </c>
      <c r="H298">
        <v>10594</v>
      </c>
      <c r="I298" t="s">
        <v>8404</v>
      </c>
    </row>
    <row r="299" spans="1:9" x14ac:dyDescent="0.25">
      <c r="A299" t="s">
        <v>8401</v>
      </c>
      <c r="B299" t="s">
        <v>9900</v>
      </c>
      <c r="C299" t="s">
        <v>8405</v>
      </c>
      <c r="D299">
        <v>28.278054180000002</v>
      </c>
      <c r="E299" t="s">
        <v>8402</v>
      </c>
      <c r="F299">
        <v>104.8280146</v>
      </c>
      <c r="G299" t="s">
        <v>8403</v>
      </c>
      <c r="H299">
        <v>26064</v>
      </c>
      <c r="I299" t="s">
        <v>8404</v>
      </c>
    </row>
    <row r="300" spans="1:9" x14ac:dyDescent="0.25">
      <c r="A300" t="s">
        <v>8401</v>
      </c>
      <c r="B300" t="s">
        <v>8418</v>
      </c>
      <c r="C300" t="s">
        <v>8405</v>
      </c>
      <c r="D300">
        <v>32.035259830000001</v>
      </c>
      <c r="E300" t="s">
        <v>8402</v>
      </c>
      <c r="F300">
        <v>103.5966684</v>
      </c>
      <c r="G300" t="s">
        <v>8403</v>
      </c>
      <c r="H300">
        <v>2397</v>
      </c>
      <c r="I300" t="s">
        <v>8404</v>
      </c>
    </row>
    <row r="301" spans="1:9" x14ac:dyDescent="0.25">
      <c r="A301" t="s">
        <v>8401</v>
      </c>
      <c r="B301" t="s">
        <v>9046</v>
      </c>
      <c r="C301" t="s">
        <v>8405</v>
      </c>
      <c r="D301">
        <v>30.338857449999999</v>
      </c>
      <c r="E301" t="s">
        <v>8402</v>
      </c>
      <c r="F301">
        <v>106.9297626</v>
      </c>
      <c r="G301" t="s">
        <v>8403</v>
      </c>
      <c r="H301">
        <v>113699</v>
      </c>
      <c r="I301" t="s">
        <v>8404</v>
      </c>
    </row>
    <row r="302" spans="1:9" x14ac:dyDescent="0.25">
      <c r="A302" t="s">
        <v>8401</v>
      </c>
      <c r="B302" t="s">
        <v>8492</v>
      </c>
      <c r="C302" t="s">
        <v>8405</v>
      </c>
      <c r="D302">
        <v>31.61667491</v>
      </c>
      <c r="E302" t="s">
        <v>8402</v>
      </c>
      <c r="F302">
        <v>106.82578220000001</v>
      </c>
      <c r="G302" t="s">
        <v>8403</v>
      </c>
      <c r="H302">
        <v>26624</v>
      </c>
      <c r="I302" t="s">
        <v>8404</v>
      </c>
    </row>
    <row r="303" spans="1:9" x14ac:dyDescent="0.25">
      <c r="A303" t="s">
        <v>8401</v>
      </c>
      <c r="B303" t="s">
        <v>9595</v>
      </c>
      <c r="C303" t="s">
        <v>8405</v>
      </c>
      <c r="D303">
        <v>31.345410770000001</v>
      </c>
      <c r="E303" t="s">
        <v>8402</v>
      </c>
      <c r="F303">
        <v>105.95970939999999</v>
      </c>
      <c r="G303" t="s">
        <v>8403</v>
      </c>
      <c r="H303">
        <v>22161</v>
      </c>
      <c r="I303" t="s">
        <v>8404</v>
      </c>
    </row>
    <row r="304" spans="1:9" x14ac:dyDescent="0.25">
      <c r="A304" t="s">
        <v>8401</v>
      </c>
      <c r="B304" t="s">
        <v>9118</v>
      </c>
      <c r="C304" t="s">
        <v>8405</v>
      </c>
      <c r="D304">
        <v>29.322249060000001</v>
      </c>
      <c r="E304" t="s">
        <v>8402</v>
      </c>
      <c r="F304">
        <v>103.9628646</v>
      </c>
      <c r="G304" t="s">
        <v>8403</v>
      </c>
      <c r="H304">
        <v>12642</v>
      </c>
      <c r="I304" t="s">
        <v>8404</v>
      </c>
    </row>
    <row r="305" spans="1:9" x14ac:dyDescent="0.25">
      <c r="A305" t="s">
        <v>8401</v>
      </c>
      <c r="B305" t="s">
        <v>9990</v>
      </c>
      <c r="C305" t="s">
        <v>8405</v>
      </c>
      <c r="D305">
        <v>29.30299205</v>
      </c>
      <c r="E305" t="s">
        <v>8402</v>
      </c>
      <c r="F305">
        <v>104.507267</v>
      </c>
      <c r="G305" t="s">
        <v>8403</v>
      </c>
      <c r="H305">
        <v>16313</v>
      </c>
      <c r="I305" t="s">
        <v>8404</v>
      </c>
    </row>
    <row r="306" spans="1:9" x14ac:dyDescent="0.25">
      <c r="A306" t="s">
        <v>8401</v>
      </c>
      <c r="B306" t="s">
        <v>8688</v>
      </c>
      <c r="C306" t="s">
        <v>8405</v>
      </c>
      <c r="D306">
        <v>30.80966115</v>
      </c>
      <c r="E306" t="s">
        <v>8402</v>
      </c>
      <c r="F306">
        <v>106.7887652</v>
      </c>
      <c r="G306" t="s">
        <v>8403</v>
      </c>
      <c r="H306">
        <v>17927</v>
      </c>
      <c r="I306" t="s">
        <v>8404</v>
      </c>
    </row>
    <row r="307" spans="1:9" x14ac:dyDescent="0.25">
      <c r="A307" t="s">
        <v>8401</v>
      </c>
      <c r="B307" t="s">
        <v>9596</v>
      </c>
      <c r="C307" t="s">
        <v>8405</v>
      </c>
      <c r="D307">
        <v>31.460738899999999</v>
      </c>
      <c r="E307" t="s">
        <v>8402</v>
      </c>
      <c r="F307">
        <v>106.5429979</v>
      </c>
      <c r="G307" t="s">
        <v>8403</v>
      </c>
      <c r="H307">
        <v>8349</v>
      </c>
      <c r="I307" t="s">
        <v>8404</v>
      </c>
    </row>
    <row r="308" spans="1:9" x14ac:dyDescent="0.25">
      <c r="A308" t="s">
        <v>8401</v>
      </c>
      <c r="B308" t="s">
        <v>9901</v>
      </c>
      <c r="C308" t="s">
        <v>8405</v>
      </c>
      <c r="D308">
        <v>28.534128460000002</v>
      </c>
      <c r="E308" t="s">
        <v>8402</v>
      </c>
      <c r="F308">
        <v>105.07272260000001</v>
      </c>
      <c r="G308" t="s">
        <v>8403</v>
      </c>
      <c r="H308">
        <v>21610</v>
      </c>
      <c r="I308" t="s">
        <v>8404</v>
      </c>
    </row>
    <row r="309" spans="1:9" x14ac:dyDescent="0.25">
      <c r="A309" t="s">
        <v>8401</v>
      </c>
      <c r="B309" t="s">
        <v>8861</v>
      </c>
      <c r="C309" t="s">
        <v>8405</v>
      </c>
      <c r="D309">
        <v>29.10306409</v>
      </c>
      <c r="E309" t="s">
        <v>8402</v>
      </c>
      <c r="F309">
        <v>99.178712059999995</v>
      </c>
      <c r="G309" t="s">
        <v>8403</v>
      </c>
      <c r="H309">
        <v>1799</v>
      </c>
      <c r="I309" t="s">
        <v>8404</v>
      </c>
    </row>
    <row r="310" spans="1:9" x14ac:dyDescent="0.25">
      <c r="A310" t="s">
        <v>8401</v>
      </c>
      <c r="B310" t="s">
        <v>8689</v>
      </c>
      <c r="C310" t="s">
        <v>8405</v>
      </c>
      <c r="D310">
        <v>30.958909510000002</v>
      </c>
      <c r="E310" t="s">
        <v>8402</v>
      </c>
      <c r="F310">
        <v>107.1321523</v>
      </c>
      <c r="G310" t="s">
        <v>8403</v>
      </c>
      <c r="H310">
        <v>13278</v>
      </c>
      <c r="I310" t="s">
        <v>8404</v>
      </c>
    </row>
    <row r="311" spans="1:9" x14ac:dyDescent="0.25">
      <c r="A311" t="s">
        <v>8401</v>
      </c>
      <c r="B311" t="s">
        <v>9597</v>
      </c>
      <c r="C311" t="s">
        <v>8405</v>
      </c>
      <c r="D311">
        <v>31.177298459999999</v>
      </c>
      <c r="E311" t="s">
        <v>8402</v>
      </c>
      <c r="F311">
        <v>106.08439509999999</v>
      </c>
      <c r="G311" t="s">
        <v>8403</v>
      </c>
      <c r="H311">
        <v>14673</v>
      </c>
      <c r="I311" t="s">
        <v>8404</v>
      </c>
    </row>
    <row r="312" spans="1:9" x14ac:dyDescent="0.25">
      <c r="A312" t="s">
        <v>8401</v>
      </c>
      <c r="B312" t="s">
        <v>8960</v>
      </c>
      <c r="C312" t="s">
        <v>8405</v>
      </c>
      <c r="D312">
        <v>31.962416059999999</v>
      </c>
      <c r="E312" t="s">
        <v>8402</v>
      </c>
      <c r="F312">
        <v>105.21456209999999</v>
      </c>
      <c r="G312" t="s">
        <v>8403</v>
      </c>
      <c r="H312">
        <v>8657</v>
      </c>
      <c r="I312" t="s">
        <v>8404</v>
      </c>
    </row>
    <row r="313" spans="1:9" x14ac:dyDescent="0.25">
      <c r="A313" t="s">
        <v>8401</v>
      </c>
      <c r="B313" t="s">
        <v>8789</v>
      </c>
      <c r="C313" t="s">
        <v>8405</v>
      </c>
      <c r="D313">
        <v>31.079060290000001</v>
      </c>
      <c r="E313" t="s">
        <v>8402</v>
      </c>
      <c r="F313">
        <v>104.7103025</v>
      </c>
      <c r="G313" t="s">
        <v>8403</v>
      </c>
      <c r="H313">
        <v>38547</v>
      </c>
      <c r="I313" t="s">
        <v>8404</v>
      </c>
    </row>
    <row r="314" spans="1:9" x14ac:dyDescent="0.25">
      <c r="A314" t="s">
        <v>8401</v>
      </c>
      <c r="B314" t="s">
        <v>9802</v>
      </c>
      <c r="C314" t="s">
        <v>8405</v>
      </c>
      <c r="D314">
        <v>30.336679050000001</v>
      </c>
      <c r="E314" t="s">
        <v>8402</v>
      </c>
      <c r="F314">
        <v>105.350917</v>
      </c>
      <c r="G314" t="s">
        <v>8403</v>
      </c>
      <c r="H314">
        <v>44369</v>
      </c>
      <c r="I314" t="s">
        <v>8404</v>
      </c>
    </row>
    <row r="315" spans="1:9" x14ac:dyDescent="0.25">
      <c r="A315" t="s">
        <v>8401</v>
      </c>
      <c r="B315" t="s">
        <v>8597</v>
      </c>
      <c r="C315" t="s">
        <v>8405</v>
      </c>
      <c r="D315">
        <v>30.535132860000001</v>
      </c>
      <c r="E315" t="s">
        <v>8402</v>
      </c>
      <c r="F315">
        <v>103.69202540000001</v>
      </c>
      <c r="G315" t="s">
        <v>8403</v>
      </c>
      <c r="H315">
        <v>25557</v>
      </c>
      <c r="I315" t="s">
        <v>8404</v>
      </c>
    </row>
    <row r="316" spans="1:9" x14ac:dyDescent="0.25">
      <c r="A316" t="s">
        <v>8401</v>
      </c>
      <c r="B316" t="s">
        <v>9902</v>
      </c>
      <c r="C316" t="s">
        <v>8405</v>
      </c>
      <c r="D316">
        <v>28.445943679999999</v>
      </c>
      <c r="E316" t="s">
        <v>8402</v>
      </c>
      <c r="F316">
        <v>104.79243289999999</v>
      </c>
      <c r="G316" t="s">
        <v>8403</v>
      </c>
      <c r="H316">
        <v>16469</v>
      </c>
      <c r="I316" t="s">
        <v>8404</v>
      </c>
    </row>
    <row r="317" spans="1:9" x14ac:dyDescent="0.25">
      <c r="A317" t="s">
        <v>8401</v>
      </c>
      <c r="B317" t="s">
        <v>10032</v>
      </c>
      <c r="C317" t="s">
        <v>8405</v>
      </c>
      <c r="D317">
        <v>30.040054690000002</v>
      </c>
      <c r="E317" t="s">
        <v>8402</v>
      </c>
      <c r="F317">
        <v>104.8413156</v>
      </c>
      <c r="G317" t="s">
        <v>8403</v>
      </c>
      <c r="H317">
        <v>23396</v>
      </c>
      <c r="I317" t="s">
        <v>8404</v>
      </c>
    </row>
    <row r="318" spans="1:9" x14ac:dyDescent="0.25">
      <c r="A318" t="s">
        <v>8401</v>
      </c>
      <c r="B318" t="s">
        <v>8862</v>
      </c>
      <c r="C318" t="s">
        <v>8405</v>
      </c>
      <c r="D318">
        <v>30.648264860000001</v>
      </c>
      <c r="E318" t="s">
        <v>8402</v>
      </c>
      <c r="F318">
        <v>101.7237135</v>
      </c>
      <c r="G318" t="s">
        <v>8403</v>
      </c>
      <c r="H318">
        <v>3638</v>
      </c>
      <c r="I318" t="s">
        <v>8404</v>
      </c>
    </row>
    <row r="319" spans="1:9" x14ac:dyDescent="0.25">
      <c r="A319" t="s">
        <v>8401</v>
      </c>
      <c r="B319" t="s">
        <v>9598</v>
      </c>
      <c r="C319" t="s">
        <v>8405</v>
      </c>
      <c r="D319">
        <v>30.772364339999999</v>
      </c>
      <c r="E319" t="s">
        <v>8402</v>
      </c>
      <c r="F319">
        <v>106.27690509999999</v>
      </c>
      <c r="G319" t="s">
        <v>8403</v>
      </c>
      <c r="H319">
        <v>36518</v>
      </c>
      <c r="I319" t="s">
        <v>8404</v>
      </c>
    </row>
    <row r="320" spans="1:9" x14ac:dyDescent="0.25">
      <c r="A320" t="s">
        <v>8401</v>
      </c>
      <c r="B320" t="s">
        <v>8961</v>
      </c>
      <c r="C320" t="s">
        <v>8405</v>
      </c>
      <c r="D320">
        <v>32.244424510000002</v>
      </c>
      <c r="E320" t="s">
        <v>8402</v>
      </c>
      <c r="F320">
        <v>106.28857619999999</v>
      </c>
      <c r="G320" t="s">
        <v>8403</v>
      </c>
      <c r="H320">
        <v>81953</v>
      </c>
      <c r="I320" t="s">
        <v>8404</v>
      </c>
    </row>
    <row r="321" spans="1:9" x14ac:dyDescent="0.25">
      <c r="A321" t="s">
        <v>8401</v>
      </c>
      <c r="B321" t="s">
        <v>9991</v>
      </c>
      <c r="C321" t="s">
        <v>8405</v>
      </c>
      <c r="D321">
        <v>29.309308720000001</v>
      </c>
      <c r="E321" t="s">
        <v>8402</v>
      </c>
      <c r="F321">
        <v>104.1643121</v>
      </c>
      <c r="G321" t="s">
        <v>8403</v>
      </c>
      <c r="H321">
        <v>15523</v>
      </c>
      <c r="I321" t="s">
        <v>8404</v>
      </c>
    </row>
    <row r="322" spans="1:9" x14ac:dyDescent="0.25">
      <c r="A322" t="s">
        <v>8401</v>
      </c>
      <c r="B322" t="s">
        <v>10033</v>
      </c>
      <c r="C322" t="s">
        <v>8405</v>
      </c>
      <c r="D322">
        <v>30.242155270000001</v>
      </c>
      <c r="E322" t="s">
        <v>8402</v>
      </c>
      <c r="F322">
        <v>104.3030686</v>
      </c>
      <c r="G322" t="s">
        <v>8403</v>
      </c>
      <c r="H322">
        <v>14086</v>
      </c>
      <c r="I322" t="s">
        <v>8404</v>
      </c>
    </row>
    <row r="323" spans="1:9" x14ac:dyDescent="0.25">
      <c r="A323" t="s">
        <v>8401</v>
      </c>
      <c r="B323" t="s">
        <v>9706</v>
      </c>
      <c r="C323" t="s">
        <v>8405</v>
      </c>
      <c r="D323">
        <v>29.527678030000001</v>
      </c>
      <c r="E323" t="s">
        <v>8402</v>
      </c>
      <c r="F323">
        <v>104.8313466</v>
      </c>
      <c r="G323" t="s">
        <v>8403</v>
      </c>
      <c r="H323">
        <v>19133</v>
      </c>
      <c r="I323" t="s">
        <v>8404</v>
      </c>
    </row>
    <row r="324" spans="1:9" x14ac:dyDescent="0.25">
      <c r="A324" t="s">
        <v>8401</v>
      </c>
      <c r="B324" t="s">
        <v>14623</v>
      </c>
      <c r="C324" t="s">
        <v>8405</v>
      </c>
      <c r="D324">
        <v>29.63362862</v>
      </c>
      <c r="E324" t="s">
        <v>8402</v>
      </c>
      <c r="F324">
        <v>104.1537606</v>
      </c>
      <c r="G324" t="s">
        <v>8403</v>
      </c>
      <c r="H324">
        <v>7972</v>
      </c>
      <c r="I324" t="s">
        <v>8404</v>
      </c>
    </row>
    <row r="325" spans="1:9" x14ac:dyDescent="0.25">
      <c r="A325" t="s">
        <v>8401</v>
      </c>
      <c r="B325" t="s">
        <v>14624</v>
      </c>
      <c r="C325" t="s">
        <v>8405</v>
      </c>
      <c r="D325">
        <v>31.599615750000002</v>
      </c>
      <c r="E325" t="s">
        <v>8402</v>
      </c>
      <c r="F325">
        <v>104.7510113</v>
      </c>
      <c r="G325" t="s">
        <v>8403</v>
      </c>
      <c r="H325">
        <v>6926</v>
      </c>
      <c r="I325" t="s">
        <v>8404</v>
      </c>
    </row>
    <row r="326" spans="1:9" x14ac:dyDescent="0.25">
      <c r="A326" t="s">
        <v>8401</v>
      </c>
      <c r="B326" t="s">
        <v>8962</v>
      </c>
      <c r="C326" t="s">
        <v>8405</v>
      </c>
      <c r="D326">
        <v>31.712986369999999</v>
      </c>
      <c r="E326" t="s">
        <v>8402</v>
      </c>
      <c r="F326">
        <v>105.8545816</v>
      </c>
      <c r="G326" t="s">
        <v>8403</v>
      </c>
      <c r="H326">
        <v>10550</v>
      </c>
      <c r="I326" t="s">
        <v>8404</v>
      </c>
    </row>
    <row r="327" spans="1:9" x14ac:dyDescent="0.25">
      <c r="A327" t="s">
        <v>8401</v>
      </c>
      <c r="B327" t="s">
        <v>10034</v>
      </c>
      <c r="C327" t="s">
        <v>8405</v>
      </c>
      <c r="D327">
        <v>30.197114259999999</v>
      </c>
      <c r="E327" t="s">
        <v>8402</v>
      </c>
      <c r="F327">
        <v>105.10022410000001</v>
      </c>
      <c r="G327" t="s">
        <v>8403</v>
      </c>
      <c r="H327">
        <v>16721</v>
      </c>
      <c r="I327" t="s">
        <v>8404</v>
      </c>
    </row>
    <row r="328" spans="1:9" x14ac:dyDescent="0.25">
      <c r="A328" t="s">
        <v>8401</v>
      </c>
      <c r="B328" t="s">
        <v>9599</v>
      </c>
      <c r="C328" t="s">
        <v>8405</v>
      </c>
      <c r="D328">
        <v>31.098069970000001</v>
      </c>
      <c r="E328" t="s">
        <v>8402</v>
      </c>
      <c r="F328">
        <v>106.66405140000001</v>
      </c>
      <c r="G328" t="s">
        <v>8403</v>
      </c>
      <c r="H328">
        <v>19922</v>
      </c>
      <c r="I328" t="s">
        <v>8404</v>
      </c>
    </row>
    <row r="329" spans="1:9" x14ac:dyDescent="0.25">
      <c r="A329" t="s">
        <v>8401</v>
      </c>
      <c r="B329" t="s">
        <v>9481</v>
      </c>
      <c r="C329" t="s">
        <v>8405</v>
      </c>
      <c r="D329">
        <v>31.112180540000001</v>
      </c>
      <c r="E329" t="s">
        <v>8402</v>
      </c>
      <c r="F329">
        <v>105.1347813</v>
      </c>
      <c r="G329" t="s">
        <v>8403</v>
      </c>
      <c r="H329">
        <v>13437</v>
      </c>
      <c r="I329" t="s">
        <v>8404</v>
      </c>
    </row>
    <row r="330" spans="1:9" x14ac:dyDescent="0.25">
      <c r="A330" t="s">
        <v>8401</v>
      </c>
      <c r="B330" t="s">
        <v>8963</v>
      </c>
      <c r="C330" t="s">
        <v>8405</v>
      </c>
      <c r="D330">
        <v>32.051355170000001</v>
      </c>
      <c r="E330" t="s">
        <v>8402</v>
      </c>
      <c r="F330">
        <v>106.2619219</v>
      </c>
      <c r="G330" t="s">
        <v>8403</v>
      </c>
      <c r="H330">
        <v>26607</v>
      </c>
      <c r="I330" t="s">
        <v>8404</v>
      </c>
    </row>
    <row r="331" spans="1:9" x14ac:dyDescent="0.25">
      <c r="A331" t="s">
        <v>8401</v>
      </c>
      <c r="B331" t="s">
        <v>8690</v>
      </c>
      <c r="C331" t="s">
        <v>8405</v>
      </c>
      <c r="D331">
        <v>31.34815601</v>
      </c>
      <c r="E331" t="s">
        <v>8402</v>
      </c>
      <c r="F331">
        <v>107.72470029999999</v>
      </c>
      <c r="G331" t="s">
        <v>8403</v>
      </c>
      <c r="H331">
        <v>138434</v>
      </c>
      <c r="I331" t="s">
        <v>8404</v>
      </c>
    </row>
    <row r="332" spans="1:9" x14ac:dyDescent="0.25">
      <c r="A332" t="s">
        <v>8401</v>
      </c>
      <c r="B332" t="s">
        <v>9341</v>
      </c>
      <c r="C332" t="s">
        <v>8405</v>
      </c>
      <c r="D332">
        <v>28.047158079999999</v>
      </c>
      <c r="E332" t="s">
        <v>8402</v>
      </c>
      <c r="F332">
        <v>106.1045869</v>
      </c>
      <c r="G332" t="s">
        <v>8403</v>
      </c>
      <c r="H332">
        <v>18669</v>
      </c>
      <c r="I332" t="s">
        <v>8404</v>
      </c>
    </row>
    <row r="333" spans="1:9" x14ac:dyDescent="0.25">
      <c r="A333" t="s">
        <v>8401</v>
      </c>
      <c r="B333" t="s">
        <v>14625</v>
      </c>
      <c r="C333" t="s">
        <v>8405</v>
      </c>
      <c r="D333">
        <v>31.78137959</v>
      </c>
      <c r="E333" t="s">
        <v>8402</v>
      </c>
      <c r="F333">
        <v>104.1205906</v>
      </c>
      <c r="G333" t="s">
        <v>8403</v>
      </c>
      <c r="H333">
        <v>4105</v>
      </c>
      <c r="I333" t="s">
        <v>8404</v>
      </c>
    </row>
    <row r="334" spans="1:9" x14ac:dyDescent="0.25">
      <c r="A334" t="s">
        <v>8401</v>
      </c>
      <c r="B334" t="s">
        <v>14626</v>
      </c>
      <c r="C334" t="s">
        <v>8405</v>
      </c>
      <c r="D334">
        <v>31.66965854</v>
      </c>
      <c r="E334" t="s">
        <v>8402</v>
      </c>
      <c r="F334">
        <v>104.7591793</v>
      </c>
      <c r="G334" t="s">
        <v>8403</v>
      </c>
      <c r="H334">
        <v>7429</v>
      </c>
      <c r="I334" t="s">
        <v>8404</v>
      </c>
    </row>
    <row r="335" spans="1:9" x14ac:dyDescent="0.25">
      <c r="A335" t="s">
        <v>8401</v>
      </c>
      <c r="B335" t="s">
        <v>14627</v>
      </c>
      <c r="C335" t="s">
        <v>8405</v>
      </c>
      <c r="D335">
        <v>31.643256709999999</v>
      </c>
      <c r="E335" t="s">
        <v>8402</v>
      </c>
      <c r="F335">
        <v>106.08862670000001</v>
      </c>
      <c r="G335" t="s">
        <v>8403</v>
      </c>
      <c r="H335">
        <v>11764</v>
      </c>
      <c r="I335" t="s">
        <v>8404</v>
      </c>
    </row>
    <row r="336" spans="1:9" x14ac:dyDescent="0.25">
      <c r="A336" t="s">
        <v>8401</v>
      </c>
      <c r="B336" t="s">
        <v>14628</v>
      </c>
      <c r="C336" t="s">
        <v>8405</v>
      </c>
      <c r="D336">
        <v>29.57516055</v>
      </c>
      <c r="E336" t="s">
        <v>8402</v>
      </c>
      <c r="F336">
        <v>104.409047</v>
      </c>
      <c r="G336" t="s">
        <v>8403</v>
      </c>
      <c r="H336">
        <v>6872</v>
      </c>
      <c r="I336" t="s">
        <v>8404</v>
      </c>
    </row>
    <row r="337" spans="1:9" x14ac:dyDescent="0.25">
      <c r="A337" t="s">
        <v>8401</v>
      </c>
      <c r="B337" t="s">
        <v>9482</v>
      </c>
      <c r="C337" t="s">
        <v>8405</v>
      </c>
      <c r="D337">
        <v>31.506000969999999</v>
      </c>
      <c r="E337" t="s">
        <v>8402</v>
      </c>
      <c r="F337">
        <v>105.03357509999999</v>
      </c>
      <c r="G337" t="s">
        <v>8403</v>
      </c>
      <c r="H337">
        <v>7048</v>
      </c>
      <c r="I337" t="s">
        <v>8404</v>
      </c>
    </row>
    <row r="338" spans="1:9" x14ac:dyDescent="0.25">
      <c r="A338" t="s">
        <v>8401</v>
      </c>
      <c r="B338" t="s">
        <v>14629</v>
      </c>
      <c r="C338" t="s">
        <v>8405</v>
      </c>
      <c r="D338">
        <v>31.32787794</v>
      </c>
      <c r="E338" t="s">
        <v>8402</v>
      </c>
      <c r="F338">
        <v>107.4762815</v>
      </c>
      <c r="G338" t="s">
        <v>8403</v>
      </c>
      <c r="H338">
        <v>11451</v>
      </c>
      <c r="I338" t="s">
        <v>8404</v>
      </c>
    </row>
    <row r="339" spans="1:9" x14ac:dyDescent="0.25">
      <c r="A339" t="s">
        <v>8401</v>
      </c>
      <c r="B339" t="s">
        <v>14630</v>
      </c>
      <c r="C339" t="s">
        <v>8405</v>
      </c>
      <c r="D339">
        <v>30.65417382</v>
      </c>
      <c r="E339" t="s">
        <v>8402</v>
      </c>
      <c r="F339">
        <v>106.7075115</v>
      </c>
      <c r="G339" t="s">
        <v>8403</v>
      </c>
      <c r="H339">
        <v>12042</v>
      </c>
      <c r="I339" t="s">
        <v>8404</v>
      </c>
    </row>
    <row r="340" spans="1:9" x14ac:dyDescent="0.25">
      <c r="A340" t="s">
        <v>8401</v>
      </c>
      <c r="B340" t="s">
        <v>14631</v>
      </c>
      <c r="C340" t="s">
        <v>8405</v>
      </c>
      <c r="D340">
        <v>29.808207320000001</v>
      </c>
      <c r="E340" t="s">
        <v>8402</v>
      </c>
      <c r="F340">
        <v>103.25066510000001</v>
      </c>
      <c r="G340" t="s">
        <v>8403</v>
      </c>
      <c r="H340">
        <v>21847</v>
      </c>
      <c r="I340" t="s">
        <v>8404</v>
      </c>
    </row>
    <row r="341" spans="1:9" x14ac:dyDescent="0.25">
      <c r="A341" t="s">
        <v>8401</v>
      </c>
      <c r="B341" t="s">
        <v>14632</v>
      </c>
      <c r="C341" t="s">
        <v>8405</v>
      </c>
      <c r="D341">
        <v>30.978405110000001</v>
      </c>
      <c r="E341" t="s">
        <v>8402</v>
      </c>
      <c r="F341">
        <v>105.40456949999999</v>
      </c>
      <c r="G341" t="s">
        <v>8403</v>
      </c>
      <c r="H341">
        <v>21615</v>
      </c>
      <c r="I341" t="s">
        <v>8404</v>
      </c>
    </row>
    <row r="342" spans="1:9" x14ac:dyDescent="0.25">
      <c r="A342" t="s">
        <v>8401</v>
      </c>
      <c r="B342" t="s">
        <v>9992</v>
      </c>
      <c r="C342" t="s">
        <v>8405</v>
      </c>
      <c r="D342">
        <v>29.067882969999999</v>
      </c>
      <c r="E342" t="s">
        <v>8402</v>
      </c>
      <c r="F342">
        <v>104.9731393</v>
      </c>
      <c r="G342" t="s">
        <v>8403</v>
      </c>
      <c r="H342">
        <v>32326</v>
      </c>
      <c r="I342" t="s">
        <v>8404</v>
      </c>
    </row>
    <row r="343" spans="1:9" x14ac:dyDescent="0.25">
      <c r="A343" t="s">
        <v>8401</v>
      </c>
      <c r="B343" t="s">
        <v>9213</v>
      </c>
      <c r="C343" t="s">
        <v>8405</v>
      </c>
      <c r="D343">
        <v>26.732392260000001</v>
      </c>
      <c r="E343" t="s">
        <v>8402</v>
      </c>
      <c r="F343">
        <v>102.6506323</v>
      </c>
      <c r="G343" t="s">
        <v>8403</v>
      </c>
      <c r="H343">
        <v>9312</v>
      </c>
      <c r="I343" t="s">
        <v>8404</v>
      </c>
    </row>
    <row r="344" spans="1:9" x14ac:dyDescent="0.25">
      <c r="A344" t="s">
        <v>8401</v>
      </c>
      <c r="B344" t="s">
        <v>9214</v>
      </c>
      <c r="C344" t="s">
        <v>8405</v>
      </c>
      <c r="D344">
        <v>27.430367270000001</v>
      </c>
      <c r="E344" t="s">
        <v>8402</v>
      </c>
      <c r="F344">
        <v>103.0733034</v>
      </c>
      <c r="G344" t="s">
        <v>8403</v>
      </c>
      <c r="H344">
        <v>10546</v>
      </c>
      <c r="I344" t="s">
        <v>8404</v>
      </c>
    </row>
    <row r="345" spans="1:9" x14ac:dyDescent="0.25">
      <c r="A345" t="s">
        <v>8401</v>
      </c>
      <c r="B345" t="s">
        <v>9852</v>
      </c>
      <c r="C345" t="s">
        <v>8405</v>
      </c>
      <c r="D345">
        <v>29.96887645</v>
      </c>
      <c r="E345" t="s">
        <v>8402</v>
      </c>
      <c r="F345">
        <v>102.9520519</v>
      </c>
      <c r="G345" t="s">
        <v>8403</v>
      </c>
      <c r="H345">
        <v>14155</v>
      </c>
      <c r="I345" t="s">
        <v>8404</v>
      </c>
    </row>
    <row r="346" spans="1:9" x14ac:dyDescent="0.25">
      <c r="A346" t="s">
        <v>8401</v>
      </c>
      <c r="B346" t="s">
        <v>9993</v>
      </c>
      <c r="C346" t="s">
        <v>8405</v>
      </c>
      <c r="D346">
        <v>29.39932928</v>
      </c>
      <c r="E346" t="s">
        <v>8402</v>
      </c>
      <c r="F346">
        <v>104.3110081</v>
      </c>
      <c r="G346" t="s">
        <v>8403</v>
      </c>
      <c r="H346">
        <v>22403</v>
      </c>
      <c r="I346" t="s">
        <v>8404</v>
      </c>
    </row>
    <row r="347" spans="1:9" x14ac:dyDescent="0.25">
      <c r="A347" t="s">
        <v>8401</v>
      </c>
      <c r="B347" t="s">
        <v>9215</v>
      </c>
      <c r="C347" t="s">
        <v>8405</v>
      </c>
      <c r="D347">
        <v>28.319066119999999</v>
      </c>
      <c r="E347" t="s">
        <v>8402</v>
      </c>
      <c r="F347">
        <v>103.83090199999999</v>
      </c>
      <c r="G347" t="s">
        <v>8403</v>
      </c>
      <c r="H347">
        <v>6863</v>
      </c>
      <c r="I347" t="s">
        <v>8404</v>
      </c>
    </row>
    <row r="348" spans="1:9" x14ac:dyDescent="0.25">
      <c r="A348" t="s">
        <v>8401</v>
      </c>
      <c r="B348" t="s">
        <v>9600</v>
      </c>
      <c r="C348" t="s">
        <v>8405</v>
      </c>
      <c r="D348">
        <v>30.966974860000001</v>
      </c>
      <c r="E348" t="s">
        <v>8402</v>
      </c>
      <c r="F348">
        <v>105.951348</v>
      </c>
      <c r="G348" t="s">
        <v>8403</v>
      </c>
      <c r="H348">
        <v>16188</v>
      </c>
      <c r="I348" t="s">
        <v>8404</v>
      </c>
    </row>
    <row r="349" spans="1:9" x14ac:dyDescent="0.25">
      <c r="A349" t="s">
        <v>8401</v>
      </c>
      <c r="B349" t="s">
        <v>9853</v>
      </c>
      <c r="C349" t="s">
        <v>8405</v>
      </c>
      <c r="D349">
        <v>30.01816814</v>
      </c>
      <c r="E349" t="s">
        <v>8402</v>
      </c>
      <c r="F349">
        <v>102.9410195</v>
      </c>
      <c r="G349" t="s">
        <v>8403</v>
      </c>
      <c r="H349">
        <v>7861</v>
      </c>
      <c r="I349" t="s">
        <v>8404</v>
      </c>
    </row>
    <row r="350" spans="1:9" x14ac:dyDescent="0.25">
      <c r="A350" t="s">
        <v>8401</v>
      </c>
      <c r="B350" t="s">
        <v>9407</v>
      </c>
      <c r="C350" t="s">
        <v>8405</v>
      </c>
      <c r="D350">
        <v>30.18969517</v>
      </c>
      <c r="E350" t="s">
        <v>8402</v>
      </c>
      <c r="F350">
        <v>103.72245169999999</v>
      </c>
      <c r="G350" t="s">
        <v>8403</v>
      </c>
      <c r="H350">
        <v>32611</v>
      </c>
      <c r="I350" t="s">
        <v>8404</v>
      </c>
    </row>
    <row r="351" spans="1:9" x14ac:dyDescent="0.25">
      <c r="A351" t="s">
        <v>8401</v>
      </c>
      <c r="B351" t="s">
        <v>8691</v>
      </c>
      <c r="C351" t="s">
        <v>8405</v>
      </c>
      <c r="D351">
        <v>31.067390960000001</v>
      </c>
      <c r="E351" t="s">
        <v>8402</v>
      </c>
      <c r="F351">
        <v>107.27872360000001</v>
      </c>
      <c r="G351" t="s">
        <v>8403</v>
      </c>
      <c r="H351">
        <v>25677</v>
      </c>
      <c r="I351" t="s">
        <v>8404</v>
      </c>
    </row>
    <row r="352" spans="1:9" x14ac:dyDescent="0.25">
      <c r="A352" t="s">
        <v>8401</v>
      </c>
      <c r="B352" t="s">
        <v>9601</v>
      </c>
      <c r="C352" t="s">
        <v>8405</v>
      </c>
      <c r="D352">
        <v>31.28880723</v>
      </c>
      <c r="E352" t="s">
        <v>8402</v>
      </c>
      <c r="F352">
        <v>106.4625599</v>
      </c>
      <c r="G352" t="s">
        <v>8403</v>
      </c>
      <c r="H352">
        <v>18126</v>
      </c>
      <c r="I352" t="s">
        <v>8404</v>
      </c>
    </row>
    <row r="353" spans="1:9" x14ac:dyDescent="0.25">
      <c r="A353" t="s">
        <v>8401</v>
      </c>
      <c r="B353" t="s">
        <v>8692</v>
      </c>
      <c r="C353" t="s">
        <v>8405</v>
      </c>
      <c r="D353">
        <v>30.92300213</v>
      </c>
      <c r="E353" t="s">
        <v>8402</v>
      </c>
      <c r="F353">
        <v>107.34611769999999</v>
      </c>
      <c r="G353" t="s">
        <v>8403</v>
      </c>
      <c r="H353">
        <v>7501</v>
      </c>
      <c r="I353" t="s">
        <v>8404</v>
      </c>
    </row>
    <row r="354" spans="1:9" x14ac:dyDescent="0.25">
      <c r="A354" t="s">
        <v>8401</v>
      </c>
      <c r="B354" t="s">
        <v>8692</v>
      </c>
      <c r="C354" t="s">
        <v>8405</v>
      </c>
      <c r="D354">
        <v>28.101535080000001</v>
      </c>
      <c r="E354" t="s">
        <v>8402</v>
      </c>
      <c r="F354">
        <v>106.1750158</v>
      </c>
      <c r="G354" t="s">
        <v>8403</v>
      </c>
      <c r="H354">
        <v>63295</v>
      </c>
      <c r="I354" t="s">
        <v>8404</v>
      </c>
    </row>
    <row r="355" spans="1:9" x14ac:dyDescent="0.25">
      <c r="A355" t="s">
        <v>8401</v>
      </c>
      <c r="B355" t="s">
        <v>9483</v>
      </c>
      <c r="C355" t="s">
        <v>8405</v>
      </c>
      <c r="D355">
        <v>32.05521693</v>
      </c>
      <c r="E355" t="s">
        <v>8402</v>
      </c>
      <c r="F355">
        <v>105.1316324</v>
      </c>
      <c r="G355" t="s">
        <v>8403</v>
      </c>
      <c r="H355">
        <v>23853</v>
      </c>
      <c r="I355" t="s">
        <v>8404</v>
      </c>
    </row>
    <row r="356" spans="1:9" x14ac:dyDescent="0.25">
      <c r="A356" t="s">
        <v>8401</v>
      </c>
      <c r="B356" t="s">
        <v>9602</v>
      </c>
      <c r="C356" t="s">
        <v>8405</v>
      </c>
      <c r="D356">
        <v>31.638861540000001</v>
      </c>
      <c r="E356" t="s">
        <v>8402</v>
      </c>
      <c r="F356">
        <v>106.15495749999999</v>
      </c>
      <c r="G356" t="s">
        <v>8403</v>
      </c>
      <c r="H356">
        <v>18493</v>
      </c>
      <c r="I356" t="s">
        <v>8404</v>
      </c>
    </row>
    <row r="357" spans="1:9" x14ac:dyDescent="0.25">
      <c r="A357" t="s">
        <v>8401</v>
      </c>
      <c r="B357" t="s">
        <v>9707</v>
      </c>
      <c r="C357" t="s">
        <v>8405</v>
      </c>
      <c r="D357">
        <v>29.995131069999999</v>
      </c>
      <c r="E357" t="s">
        <v>8402</v>
      </c>
      <c r="F357">
        <v>104.49627510000001</v>
      </c>
      <c r="G357" t="s">
        <v>8403</v>
      </c>
      <c r="H357">
        <v>34357</v>
      </c>
      <c r="I357" t="s">
        <v>8404</v>
      </c>
    </row>
    <row r="358" spans="1:9" x14ac:dyDescent="0.25">
      <c r="A358" t="s">
        <v>8401</v>
      </c>
      <c r="B358" t="s">
        <v>9342</v>
      </c>
      <c r="C358" t="s">
        <v>8405</v>
      </c>
      <c r="D358">
        <v>29.280258750000002</v>
      </c>
      <c r="E358" t="s">
        <v>8402</v>
      </c>
      <c r="F358">
        <v>105.4508762</v>
      </c>
      <c r="G358" t="s">
        <v>8403</v>
      </c>
      <c r="H358">
        <v>37331</v>
      </c>
      <c r="I358" t="s">
        <v>8404</v>
      </c>
    </row>
    <row r="359" spans="1:9" x14ac:dyDescent="0.25">
      <c r="A359" t="s">
        <v>8401</v>
      </c>
      <c r="B359" t="s">
        <v>9408</v>
      </c>
      <c r="C359" t="s">
        <v>8405</v>
      </c>
      <c r="D359">
        <v>30.025246410000001</v>
      </c>
      <c r="E359" t="s">
        <v>8402</v>
      </c>
      <c r="F359">
        <v>104.3165374</v>
      </c>
      <c r="G359" t="s">
        <v>8403</v>
      </c>
      <c r="H359">
        <v>35073</v>
      </c>
      <c r="I359" t="s">
        <v>8404</v>
      </c>
    </row>
    <row r="360" spans="1:9" x14ac:dyDescent="0.25">
      <c r="A360" t="s">
        <v>8401</v>
      </c>
      <c r="B360" t="s">
        <v>9343</v>
      </c>
      <c r="C360" t="s">
        <v>8405</v>
      </c>
      <c r="D360">
        <v>28.80135786</v>
      </c>
      <c r="E360" t="s">
        <v>8402</v>
      </c>
      <c r="F360">
        <v>105.3247358</v>
      </c>
      <c r="G360" t="s">
        <v>8403</v>
      </c>
      <c r="H360">
        <v>19959</v>
      </c>
      <c r="I360" t="s">
        <v>8404</v>
      </c>
    </row>
    <row r="361" spans="1:9" x14ac:dyDescent="0.25">
      <c r="A361" t="s">
        <v>8401</v>
      </c>
      <c r="B361" t="s">
        <v>8964</v>
      </c>
      <c r="C361" t="s">
        <v>8405</v>
      </c>
      <c r="D361">
        <v>32.374778290000002</v>
      </c>
      <c r="E361" t="s">
        <v>8402</v>
      </c>
      <c r="F361">
        <v>104.9444215</v>
      </c>
      <c r="G361" t="s">
        <v>8403</v>
      </c>
      <c r="H361">
        <v>6193</v>
      </c>
      <c r="I361" t="s">
        <v>8404</v>
      </c>
    </row>
    <row r="362" spans="1:9" x14ac:dyDescent="0.25">
      <c r="A362" t="s">
        <v>8401</v>
      </c>
      <c r="B362" t="s">
        <v>9484</v>
      </c>
      <c r="C362" t="s">
        <v>8405</v>
      </c>
      <c r="D362">
        <v>31.584500370000001</v>
      </c>
      <c r="E362" t="s">
        <v>8402</v>
      </c>
      <c r="F362">
        <v>104.6353549</v>
      </c>
      <c r="G362" t="s">
        <v>8403</v>
      </c>
      <c r="H362">
        <v>10828</v>
      </c>
      <c r="I362" t="s">
        <v>8404</v>
      </c>
    </row>
    <row r="363" spans="1:9" x14ac:dyDescent="0.25">
      <c r="A363" t="s">
        <v>8401</v>
      </c>
      <c r="B363" t="s">
        <v>8598</v>
      </c>
      <c r="C363" t="s">
        <v>8405</v>
      </c>
      <c r="D363">
        <v>30.422983259999999</v>
      </c>
      <c r="E363" t="s">
        <v>8402</v>
      </c>
      <c r="F363">
        <v>103.73380539999999</v>
      </c>
      <c r="G363" t="s">
        <v>8403</v>
      </c>
      <c r="H363">
        <v>11890</v>
      </c>
      <c r="I363" t="s">
        <v>8404</v>
      </c>
    </row>
    <row r="364" spans="1:9" x14ac:dyDescent="0.25">
      <c r="A364" t="s">
        <v>8401</v>
      </c>
      <c r="B364" t="s">
        <v>8693</v>
      </c>
      <c r="C364" t="s">
        <v>8405</v>
      </c>
      <c r="D364">
        <v>31.65680742</v>
      </c>
      <c r="E364" t="s">
        <v>8402</v>
      </c>
      <c r="F364">
        <v>108.2086054</v>
      </c>
      <c r="G364" t="s">
        <v>8403</v>
      </c>
      <c r="H364">
        <v>21935</v>
      </c>
      <c r="I364" t="s">
        <v>8404</v>
      </c>
    </row>
    <row r="365" spans="1:9" x14ac:dyDescent="0.25">
      <c r="A365" t="s">
        <v>8401</v>
      </c>
      <c r="B365" t="s">
        <v>9344</v>
      </c>
      <c r="C365" t="s">
        <v>8405</v>
      </c>
      <c r="D365">
        <v>28.66183376</v>
      </c>
      <c r="E365" t="s">
        <v>8402</v>
      </c>
      <c r="F365">
        <v>105.6694612</v>
      </c>
      <c r="G365" t="s">
        <v>8403</v>
      </c>
      <c r="H365">
        <v>23012</v>
      </c>
      <c r="I365" t="s">
        <v>8404</v>
      </c>
    </row>
    <row r="366" spans="1:9" x14ac:dyDescent="0.25">
      <c r="A366" t="s">
        <v>8401</v>
      </c>
      <c r="B366" t="s">
        <v>9603</v>
      </c>
      <c r="C366" t="s">
        <v>8405</v>
      </c>
      <c r="D366">
        <v>31.510486719999999</v>
      </c>
      <c r="E366" t="s">
        <v>8402</v>
      </c>
      <c r="F366">
        <v>105.88032699999999</v>
      </c>
      <c r="G366" t="s">
        <v>8403</v>
      </c>
      <c r="H366">
        <v>9392</v>
      </c>
      <c r="I366" t="s">
        <v>8404</v>
      </c>
    </row>
    <row r="367" spans="1:9" x14ac:dyDescent="0.25">
      <c r="A367" t="s">
        <v>8401</v>
      </c>
      <c r="B367" t="s">
        <v>14633</v>
      </c>
      <c r="C367" t="s">
        <v>8405</v>
      </c>
      <c r="D367">
        <v>30.42272212</v>
      </c>
      <c r="E367" t="s">
        <v>8402</v>
      </c>
      <c r="F367">
        <v>106.3895576</v>
      </c>
      <c r="G367" t="s">
        <v>8403</v>
      </c>
      <c r="H367">
        <v>19252</v>
      </c>
      <c r="I367" t="s">
        <v>8404</v>
      </c>
    </row>
    <row r="368" spans="1:9" x14ac:dyDescent="0.25">
      <c r="A368" t="s">
        <v>8401</v>
      </c>
      <c r="B368" t="s">
        <v>14634</v>
      </c>
      <c r="C368" t="s">
        <v>8405</v>
      </c>
      <c r="D368">
        <v>28.968719969999999</v>
      </c>
      <c r="E368" t="s">
        <v>8402</v>
      </c>
      <c r="F368">
        <v>105.0946422</v>
      </c>
      <c r="G368" t="s">
        <v>8403</v>
      </c>
      <c r="H368">
        <v>27936</v>
      </c>
      <c r="I368" t="s">
        <v>8404</v>
      </c>
    </row>
    <row r="369" spans="1:9" x14ac:dyDescent="0.25">
      <c r="A369" t="s">
        <v>8401</v>
      </c>
      <c r="B369" t="s">
        <v>9994</v>
      </c>
      <c r="C369" t="s">
        <v>8405</v>
      </c>
      <c r="D369">
        <v>29.21862789</v>
      </c>
      <c r="E369" t="s">
        <v>8402</v>
      </c>
      <c r="F369">
        <v>104.6736327</v>
      </c>
      <c r="G369" t="s">
        <v>8403</v>
      </c>
      <c r="H369">
        <v>8536</v>
      </c>
      <c r="I369" t="s">
        <v>8404</v>
      </c>
    </row>
    <row r="370" spans="1:9" x14ac:dyDescent="0.25">
      <c r="A370" t="s">
        <v>8401</v>
      </c>
      <c r="B370" t="s">
        <v>9485</v>
      </c>
      <c r="C370" t="s">
        <v>8405</v>
      </c>
      <c r="D370">
        <v>31.561059910000001</v>
      </c>
      <c r="E370" t="s">
        <v>8402</v>
      </c>
      <c r="F370">
        <v>104.2708286</v>
      </c>
      <c r="G370" t="s">
        <v>8403</v>
      </c>
      <c r="H370">
        <v>10194</v>
      </c>
      <c r="I370" t="s">
        <v>8404</v>
      </c>
    </row>
    <row r="371" spans="1:9" x14ac:dyDescent="0.25">
      <c r="A371" t="s">
        <v>8401</v>
      </c>
      <c r="B371" t="s">
        <v>9854</v>
      </c>
      <c r="C371" t="s">
        <v>8405</v>
      </c>
      <c r="D371">
        <v>30.078174090000001</v>
      </c>
      <c r="E371" t="s">
        <v>8402</v>
      </c>
      <c r="F371">
        <v>102.92339029999999</v>
      </c>
      <c r="G371" t="s">
        <v>8403</v>
      </c>
      <c r="H371">
        <v>9629</v>
      </c>
      <c r="I371" t="s">
        <v>8404</v>
      </c>
    </row>
    <row r="372" spans="1:9" x14ac:dyDescent="0.25">
      <c r="A372" t="s">
        <v>8401</v>
      </c>
      <c r="B372" t="s">
        <v>8493</v>
      </c>
      <c r="C372" t="s">
        <v>8405</v>
      </c>
      <c r="D372">
        <v>31.769034000000001</v>
      </c>
      <c r="E372" t="s">
        <v>8402</v>
      </c>
      <c r="F372">
        <v>106.9762915</v>
      </c>
      <c r="G372" t="s">
        <v>8403</v>
      </c>
      <c r="H372">
        <v>12005</v>
      </c>
      <c r="I372" t="s">
        <v>8404</v>
      </c>
    </row>
    <row r="373" spans="1:9" x14ac:dyDescent="0.25">
      <c r="A373" t="s">
        <v>8401</v>
      </c>
      <c r="B373" t="s">
        <v>8694</v>
      </c>
      <c r="C373" t="s">
        <v>8405</v>
      </c>
      <c r="D373">
        <v>31.525677949999999</v>
      </c>
      <c r="E373" t="s">
        <v>8402</v>
      </c>
      <c r="F373">
        <v>107.9516713</v>
      </c>
      <c r="G373" t="s">
        <v>8403</v>
      </c>
      <c r="H373">
        <v>18763</v>
      </c>
      <c r="I373" t="s">
        <v>8404</v>
      </c>
    </row>
    <row r="374" spans="1:9" x14ac:dyDescent="0.25">
      <c r="A374" t="s">
        <v>8401</v>
      </c>
      <c r="B374" t="s">
        <v>8790</v>
      </c>
      <c r="C374" t="s">
        <v>8405</v>
      </c>
      <c r="D374">
        <v>30.652048839999999</v>
      </c>
      <c r="E374" t="s">
        <v>8402</v>
      </c>
      <c r="F374">
        <v>104.8520288</v>
      </c>
      <c r="G374" t="s">
        <v>8403</v>
      </c>
      <c r="H374">
        <v>39688</v>
      </c>
      <c r="I374" t="s">
        <v>8404</v>
      </c>
    </row>
    <row r="375" spans="1:9" x14ac:dyDescent="0.25">
      <c r="A375" t="s">
        <v>8401</v>
      </c>
      <c r="B375" t="s">
        <v>9486</v>
      </c>
      <c r="C375" t="s">
        <v>8405</v>
      </c>
      <c r="D375">
        <v>31.35229425</v>
      </c>
      <c r="E375" t="s">
        <v>8402</v>
      </c>
      <c r="F375">
        <v>104.7988021</v>
      </c>
      <c r="G375" t="s">
        <v>8403</v>
      </c>
      <c r="H375">
        <v>12741</v>
      </c>
      <c r="I375" t="s">
        <v>8404</v>
      </c>
    </row>
    <row r="376" spans="1:9" x14ac:dyDescent="0.25">
      <c r="A376" t="s">
        <v>8401</v>
      </c>
      <c r="B376" t="s">
        <v>9047</v>
      </c>
      <c r="C376" t="s">
        <v>8405</v>
      </c>
      <c r="D376">
        <v>30.174522110000002</v>
      </c>
      <c r="E376" t="s">
        <v>8402</v>
      </c>
      <c r="F376">
        <v>107.0891084</v>
      </c>
      <c r="G376" t="s">
        <v>8403</v>
      </c>
      <c r="H376">
        <v>37632</v>
      </c>
      <c r="I376" t="s">
        <v>8404</v>
      </c>
    </row>
    <row r="377" spans="1:9" x14ac:dyDescent="0.25">
      <c r="A377" t="s">
        <v>8401</v>
      </c>
      <c r="B377" t="s">
        <v>9803</v>
      </c>
      <c r="C377" t="s">
        <v>8405</v>
      </c>
      <c r="D377">
        <v>30.957104210000001</v>
      </c>
      <c r="E377" t="s">
        <v>8402</v>
      </c>
      <c r="F377">
        <v>105.2130506</v>
      </c>
      <c r="G377" t="s">
        <v>8403</v>
      </c>
      <c r="H377">
        <v>15095</v>
      </c>
      <c r="I377" t="s">
        <v>8404</v>
      </c>
    </row>
    <row r="378" spans="1:9" x14ac:dyDescent="0.25">
      <c r="A378" t="s">
        <v>8401</v>
      </c>
      <c r="B378" t="s">
        <v>14635</v>
      </c>
      <c r="C378" t="s">
        <v>8405</v>
      </c>
      <c r="D378">
        <v>31.107340449999999</v>
      </c>
      <c r="E378" t="s">
        <v>8402</v>
      </c>
      <c r="F378">
        <v>107.14797249999999</v>
      </c>
      <c r="G378" t="s">
        <v>8403</v>
      </c>
      <c r="H378">
        <v>20758</v>
      </c>
      <c r="I378" t="s">
        <v>8404</v>
      </c>
    </row>
    <row r="379" spans="1:9" x14ac:dyDescent="0.25">
      <c r="A379" t="s">
        <v>8401</v>
      </c>
      <c r="B379" t="s">
        <v>14636</v>
      </c>
      <c r="C379" t="s">
        <v>8405</v>
      </c>
      <c r="D379">
        <v>28.738904590000001</v>
      </c>
      <c r="E379" t="s">
        <v>8402</v>
      </c>
      <c r="F379">
        <v>105.4934507</v>
      </c>
      <c r="G379" t="s">
        <v>8403</v>
      </c>
      <c r="H379">
        <v>33628</v>
      </c>
      <c r="I379" t="s">
        <v>8404</v>
      </c>
    </row>
    <row r="380" spans="1:9" x14ac:dyDescent="0.25">
      <c r="A380" t="s">
        <v>8401</v>
      </c>
      <c r="B380" t="s">
        <v>14637</v>
      </c>
      <c r="C380" t="s">
        <v>8405</v>
      </c>
      <c r="D380">
        <v>28.675285980000002</v>
      </c>
      <c r="E380" t="s">
        <v>8402</v>
      </c>
      <c r="F380">
        <v>105.8604551</v>
      </c>
      <c r="G380" t="s">
        <v>8403</v>
      </c>
      <c r="H380">
        <v>27296</v>
      </c>
      <c r="I380" t="s">
        <v>8404</v>
      </c>
    </row>
    <row r="381" spans="1:9" x14ac:dyDescent="0.25">
      <c r="A381" t="s">
        <v>8401</v>
      </c>
      <c r="B381" t="s">
        <v>14638</v>
      </c>
      <c r="C381" t="s">
        <v>8405</v>
      </c>
      <c r="D381">
        <v>31.071280980000001</v>
      </c>
      <c r="E381" t="s">
        <v>8402</v>
      </c>
      <c r="F381">
        <v>105.8600581</v>
      </c>
      <c r="G381" t="s">
        <v>8403</v>
      </c>
      <c r="H381">
        <v>9721</v>
      </c>
      <c r="I381" t="s">
        <v>8404</v>
      </c>
    </row>
    <row r="382" spans="1:9" x14ac:dyDescent="0.25">
      <c r="A382" t="s">
        <v>8401</v>
      </c>
      <c r="B382" t="s">
        <v>14639</v>
      </c>
      <c r="C382" t="s">
        <v>8405</v>
      </c>
      <c r="D382">
        <v>29.558128199999999</v>
      </c>
      <c r="E382" t="s">
        <v>8402</v>
      </c>
      <c r="F382">
        <v>104.9425909</v>
      </c>
      <c r="G382" t="s">
        <v>8403</v>
      </c>
      <c r="H382">
        <v>20643</v>
      </c>
      <c r="I382" t="s">
        <v>8404</v>
      </c>
    </row>
    <row r="383" spans="1:9" x14ac:dyDescent="0.25">
      <c r="A383" t="s">
        <v>8401</v>
      </c>
      <c r="B383" t="s">
        <v>8494</v>
      </c>
      <c r="C383" t="s">
        <v>8405</v>
      </c>
      <c r="D383">
        <v>31.5495567</v>
      </c>
      <c r="E383" t="s">
        <v>8402</v>
      </c>
      <c r="F383">
        <v>106.81620820000001</v>
      </c>
      <c r="G383" t="s">
        <v>8403</v>
      </c>
      <c r="H383">
        <v>13034</v>
      </c>
      <c r="I383" t="s">
        <v>8404</v>
      </c>
    </row>
    <row r="384" spans="1:9" x14ac:dyDescent="0.25">
      <c r="A384" t="s">
        <v>8401</v>
      </c>
      <c r="B384" t="s">
        <v>14640</v>
      </c>
      <c r="C384" t="s">
        <v>8405</v>
      </c>
      <c r="D384">
        <v>31.6439497</v>
      </c>
      <c r="E384" t="s">
        <v>8402</v>
      </c>
      <c r="F384">
        <v>103.833141</v>
      </c>
      <c r="G384" t="s">
        <v>8403</v>
      </c>
      <c r="H384">
        <v>41697</v>
      </c>
      <c r="I384" t="s">
        <v>8404</v>
      </c>
    </row>
    <row r="385" spans="1:9" x14ac:dyDescent="0.25">
      <c r="A385" t="s">
        <v>8401</v>
      </c>
      <c r="B385" t="s">
        <v>14641</v>
      </c>
      <c r="C385" t="s">
        <v>8405</v>
      </c>
      <c r="D385">
        <v>31.910542039999999</v>
      </c>
      <c r="E385" t="s">
        <v>8402</v>
      </c>
      <c r="F385">
        <v>106.5973467</v>
      </c>
      <c r="G385" t="s">
        <v>8403</v>
      </c>
      <c r="H385">
        <v>12996</v>
      </c>
      <c r="I385" t="s">
        <v>8404</v>
      </c>
    </row>
    <row r="386" spans="1:9" x14ac:dyDescent="0.25">
      <c r="A386" t="s">
        <v>8401</v>
      </c>
      <c r="B386" t="s">
        <v>10035</v>
      </c>
      <c r="C386" t="s">
        <v>8405</v>
      </c>
      <c r="D386">
        <v>30.026912800000002</v>
      </c>
      <c r="E386" t="s">
        <v>8402</v>
      </c>
      <c r="F386">
        <v>104.57815479999999</v>
      </c>
      <c r="G386" t="s">
        <v>8403</v>
      </c>
      <c r="H386">
        <v>28233</v>
      </c>
      <c r="I386" t="s">
        <v>8404</v>
      </c>
    </row>
    <row r="387" spans="1:9" x14ac:dyDescent="0.25">
      <c r="A387" t="s">
        <v>8401</v>
      </c>
      <c r="B387" t="s">
        <v>14642</v>
      </c>
      <c r="C387" t="s">
        <v>8405</v>
      </c>
      <c r="D387">
        <v>27.87033074</v>
      </c>
      <c r="E387" t="s">
        <v>8402</v>
      </c>
      <c r="F387">
        <v>105.3101664</v>
      </c>
      <c r="G387" t="s">
        <v>8403</v>
      </c>
      <c r="H387">
        <v>22665</v>
      </c>
      <c r="I387" t="s">
        <v>8404</v>
      </c>
    </row>
    <row r="388" spans="1:9" x14ac:dyDescent="0.25">
      <c r="A388" t="s">
        <v>8401</v>
      </c>
      <c r="B388" t="s">
        <v>14643</v>
      </c>
      <c r="C388" t="s">
        <v>8405</v>
      </c>
      <c r="D388">
        <v>30.322333799999999</v>
      </c>
      <c r="E388" t="s">
        <v>8402</v>
      </c>
      <c r="F388">
        <v>105.2595942</v>
      </c>
      <c r="G388" t="s">
        <v>8403</v>
      </c>
      <c r="H388">
        <v>33132</v>
      </c>
      <c r="I388" t="s">
        <v>8404</v>
      </c>
    </row>
    <row r="389" spans="1:9" x14ac:dyDescent="0.25">
      <c r="A389" t="s">
        <v>8401</v>
      </c>
      <c r="B389" t="s">
        <v>9345</v>
      </c>
      <c r="C389" t="s">
        <v>8405</v>
      </c>
      <c r="D389">
        <v>28.811447919999999</v>
      </c>
      <c r="E389" t="s">
        <v>8402</v>
      </c>
      <c r="F389">
        <v>105.57695750000001</v>
      </c>
      <c r="G389" t="s">
        <v>8403</v>
      </c>
      <c r="H389">
        <v>28796</v>
      </c>
      <c r="I389" t="s">
        <v>8404</v>
      </c>
    </row>
    <row r="390" spans="1:9" x14ac:dyDescent="0.25">
      <c r="A390" t="s">
        <v>8401</v>
      </c>
      <c r="B390" t="s">
        <v>8495</v>
      </c>
      <c r="C390" t="s">
        <v>8405</v>
      </c>
      <c r="D390">
        <v>31.29479517</v>
      </c>
      <c r="E390" t="s">
        <v>8402</v>
      </c>
      <c r="F390">
        <v>106.97119259999999</v>
      </c>
      <c r="G390" t="s">
        <v>8403</v>
      </c>
      <c r="H390">
        <v>13674</v>
      </c>
      <c r="I390" t="s">
        <v>8404</v>
      </c>
    </row>
    <row r="391" spans="1:9" x14ac:dyDescent="0.25">
      <c r="A391" t="s">
        <v>8401</v>
      </c>
      <c r="B391" t="s">
        <v>10036</v>
      </c>
      <c r="C391" t="s">
        <v>8405</v>
      </c>
      <c r="D391">
        <v>30.215906350000001</v>
      </c>
      <c r="E391" t="s">
        <v>8402</v>
      </c>
      <c r="F391">
        <v>104.9709464</v>
      </c>
      <c r="G391" t="s">
        <v>8403</v>
      </c>
      <c r="H391">
        <v>18350</v>
      </c>
      <c r="I391" t="s">
        <v>8404</v>
      </c>
    </row>
    <row r="392" spans="1:9" x14ac:dyDescent="0.25">
      <c r="A392" t="s">
        <v>8401</v>
      </c>
      <c r="B392" t="s">
        <v>9346</v>
      </c>
      <c r="C392" t="s">
        <v>8405</v>
      </c>
      <c r="D392">
        <v>28.66998255</v>
      </c>
      <c r="E392" t="s">
        <v>8402</v>
      </c>
      <c r="F392">
        <v>106.1657993</v>
      </c>
      <c r="G392" t="s">
        <v>8403</v>
      </c>
      <c r="H392">
        <v>27458</v>
      </c>
      <c r="I392" t="s">
        <v>8404</v>
      </c>
    </row>
    <row r="393" spans="1:9" x14ac:dyDescent="0.25">
      <c r="A393" t="s">
        <v>8401</v>
      </c>
      <c r="B393" t="s">
        <v>9604</v>
      </c>
      <c r="C393" t="s">
        <v>8405</v>
      </c>
      <c r="D393">
        <v>30.872251720000001</v>
      </c>
      <c r="E393" t="s">
        <v>8402</v>
      </c>
      <c r="F393">
        <v>106.6524338</v>
      </c>
      <c r="G393" t="s">
        <v>8403</v>
      </c>
      <c r="H393">
        <v>14734</v>
      </c>
      <c r="I393" t="s">
        <v>8404</v>
      </c>
    </row>
    <row r="394" spans="1:9" x14ac:dyDescent="0.25">
      <c r="A394" t="s">
        <v>8401</v>
      </c>
      <c r="B394" t="s">
        <v>8599</v>
      </c>
      <c r="C394" t="s">
        <v>8405</v>
      </c>
      <c r="D394">
        <v>30.740607839999999</v>
      </c>
      <c r="E394" t="s">
        <v>8402</v>
      </c>
      <c r="F394">
        <v>104.3458759</v>
      </c>
      <c r="G394" t="s">
        <v>8403</v>
      </c>
      <c r="H394">
        <v>23268</v>
      </c>
      <c r="I394" t="s">
        <v>8404</v>
      </c>
    </row>
    <row r="395" spans="1:9" x14ac:dyDescent="0.25">
      <c r="A395" t="s">
        <v>8401</v>
      </c>
      <c r="B395" t="s">
        <v>9605</v>
      </c>
      <c r="C395" t="s">
        <v>8405</v>
      </c>
      <c r="D395">
        <v>31.298967210000001</v>
      </c>
      <c r="E395" t="s">
        <v>8402</v>
      </c>
      <c r="F395">
        <v>105.7135883</v>
      </c>
      <c r="G395" t="s">
        <v>8403</v>
      </c>
      <c r="H395">
        <v>20996</v>
      </c>
      <c r="I395" t="s">
        <v>8404</v>
      </c>
    </row>
    <row r="396" spans="1:9" x14ac:dyDescent="0.25">
      <c r="A396" t="s">
        <v>8401</v>
      </c>
      <c r="B396" t="s">
        <v>9347</v>
      </c>
      <c r="C396" t="s">
        <v>8405</v>
      </c>
      <c r="D396">
        <v>29.167020990000001</v>
      </c>
      <c r="E396" t="s">
        <v>8402</v>
      </c>
      <c r="F396">
        <v>105.3514208</v>
      </c>
      <c r="G396" t="s">
        <v>8403</v>
      </c>
      <c r="H396">
        <v>131927</v>
      </c>
      <c r="I396" t="s">
        <v>8404</v>
      </c>
    </row>
    <row r="397" spans="1:9" x14ac:dyDescent="0.25">
      <c r="A397" t="s">
        <v>8401</v>
      </c>
      <c r="B397" t="s">
        <v>9409</v>
      </c>
      <c r="C397" t="s">
        <v>8405</v>
      </c>
      <c r="D397">
        <v>29.938885540000001</v>
      </c>
      <c r="E397" t="s">
        <v>8402</v>
      </c>
      <c r="F397">
        <v>104.3030892</v>
      </c>
      <c r="G397" t="s">
        <v>8403</v>
      </c>
      <c r="H397">
        <v>40156</v>
      </c>
      <c r="I397" t="s">
        <v>8404</v>
      </c>
    </row>
    <row r="398" spans="1:9" x14ac:dyDescent="0.25">
      <c r="A398" t="s">
        <v>8401</v>
      </c>
      <c r="B398" t="s">
        <v>9216</v>
      </c>
      <c r="C398" t="s">
        <v>8405</v>
      </c>
      <c r="D398">
        <v>26.459763049999999</v>
      </c>
      <c r="E398" t="s">
        <v>8402</v>
      </c>
      <c r="F398">
        <v>102.40785529999999</v>
      </c>
      <c r="G398" t="s">
        <v>8403</v>
      </c>
      <c r="H398">
        <v>11184</v>
      </c>
      <c r="I398" t="s">
        <v>8404</v>
      </c>
    </row>
    <row r="399" spans="1:9" x14ac:dyDescent="0.25">
      <c r="A399" t="s">
        <v>8401</v>
      </c>
      <c r="B399" t="s">
        <v>9606</v>
      </c>
      <c r="C399" t="s">
        <v>8405</v>
      </c>
      <c r="D399">
        <v>31.196529479999999</v>
      </c>
      <c r="E399" t="s">
        <v>8402</v>
      </c>
      <c r="F399">
        <v>106.2190232</v>
      </c>
      <c r="G399" t="s">
        <v>8403</v>
      </c>
      <c r="H399">
        <v>15343</v>
      </c>
      <c r="I399" t="s">
        <v>8404</v>
      </c>
    </row>
    <row r="400" spans="1:9" x14ac:dyDescent="0.25">
      <c r="A400" t="s">
        <v>8401</v>
      </c>
      <c r="B400" t="s">
        <v>9855</v>
      </c>
      <c r="C400" t="s">
        <v>8405</v>
      </c>
      <c r="D400">
        <v>29.355646969999999</v>
      </c>
      <c r="E400" t="s">
        <v>8402</v>
      </c>
      <c r="F400">
        <v>102.6147665</v>
      </c>
      <c r="G400" t="s">
        <v>8403</v>
      </c>
      <c r="H400">
        <v>28827</v>
      </c>
      <c r="I400" t="s">
        <v>8404</v>
      </c>
    </row>
    <row r="401" spans="1:9" x14ac:dyDescent="0.25">
      <c r="A401" t="s">
        <v>8401</v>
      </c>
      <c r="B401" t="s">
        <v>9048</v>
      </c>
      <c r="C401" t="s">
        <v>8405</v>
      </c>
      <c r="D401">
        <v>30.29728532</v>
      </c>
      <c r="E401" t="s">
        <v>8402</v>
      </c>
      <c r="F401">
        <v>106.6381177</v>
      </c>
      <c r="G401" t="s">
        <v>8403</v>
      </c>
      <c r="H401">
        <v>29784</v>
      </c>
      <c r="I401" t="s">
        <v>8404</v>
      </c>
    </row>
    <row r="402" spans="1:9" x14ac:dyDescent="0.25">
      <c r="A402" t="s">
        <v>8401</v>
      </c>
      <c r="B402" t="s">
        <v>9119</v>
      </c>
      <c r="C402" t="s">
        <v>8405</v>
      </c>
      <c r="D402">
        <v>29.302775879999999</v>
      </c>
      <c r="E402" t="s">
        <v>8402</v>
      </c>
      <c r="F402">
        <v>103.6771787</v>
      </c>
      <c r="G402" t="s">
        <v>8403</v>
      </c>
      <c r="H402">
        <v>19358</v>
      </c>
      <c r="I402" t="s">
        <v>8404</v>
      </c>
    </row>
    <row r="403" spans="1:9" x14ac:dyDescent="0.25">
      <c r="A403" t="s">
        <v>8401</v>
      </c>
      <c r="B403" t="s">
        <v>9410</v>
      </c>
      <c r="C403" t="s">
        <v>8405</v>
      </c>
      <c r="D403">
        <v>30.078836760000002</v>
      </c>
      <c r="E403" t="s">
        <v>8402</v>
      </c>
      <c r="F403">
        <v>103.9366879</v>
      </c>
      <c r="G403" t="s">
        <v>8403</v>
      </c>
      <c r="H403">
        <v>25657</v>
      </c>
      <c r="I403" t="s">
        <v>8404</v>
      </c>
    </row>
    <row r="404" spans="1:9" x14ac:dyDescent="0.25">
      <c r="A404" t="s">
        <v>8401</v>
      </c>
      <c r="B404" t="s">
        <v>9804</v>
      </c>
      <c r="C404" t="s">
        <v>8405</v>
      </c>
      <c r="D404">
        <v>30.4012043</v>
      </c>
      <c r="E404" t="s">
        <v>8402</v>
      </c>
      <c r="F404">
        <v>105.6071006</v>
      </c>
      <c r="G404" t="s">
        <v>8403</v>
      </c>
      <c r="H404">
        <v>13989</v>
      </c>
      <c r="I404" t="s">
        <v>8404</v>
      </c>
    </row>
    <row r="405" spans="1:9" x14ac:dyDescent="0.25">
      <c r="A405" t="s">
        <v>8401</v>
      </c>
      <c r="B405" t="s">
        <v>14644</v>
      </c>
      <c r="C405" t="s">
        <v>8405</v>
      </c>
      <c r="D405">
        <v>29.368794789999999</v>
      </c>
      <c r="E405" t="s">
        <v>8402</v>
      </c>
      <c r="F405">
        <v>102.6806864</v>
      </c>
      <c r="G405" t="s">
        <v>8403</v>
      </c>
      <c r="H405">
        <v>6326</v>
      </c>
      <c r="I405" t="s">
        <v>8404</v>
      </c>
    </row>
    <row r="406" spans="1:9" x14ac:dyDescent="0.25">
      <c r="A406" t="s">
        <v>8401</v>
      </c>
      <c r="B406" t="s">
        <v>14645</v>
      </c>
      <c r="C406" t="s">
        <v>8405</v>
      </c>
      <c r="D406">
        <v>29.189902870000001</v>
      </c>
      <c r="E406" t="s">
        <v>8402</v>
      </c>
      <c r="F406">
        <v>104.7166649</v>
      </c>
      <c r="G406" t="s">
        <v>8403</v>
      </c>
      <c r="H406">
        <v>17074</v>
      </c>
      <c r="I406" t="s">
        <v>8404</v>
      </c>
    </row>
    <row r="407" spans="1:9" x14ac:dyDescent="0.25">
      <c r="A407" t="s">
        <v>8401</v>
      </c>
      <c r="B407" t="s">
        <v>9903</v>
      </c>
      <c r="C407" t="s">
        <v>8405</v>
      </c>
      <c r="D407">
        <v>28.740789970000002</v>
      </c>
      <c r="E407" t="s">
        <v>8402</v>
      </c>
      <c r="F407">
        <v>104.1577729</v>
      </c>
      <c r="G407" t="s">
        <v>8403</v>
      </c>
      <c r="H407">
        <v>10733</v>
      </c>
      <c r="I407" t="s">
        <v>8404</v>
      </c>
    </row>
    <row r="408" spans="1:9" x14ac:dyDescent="0.25">
      <c r="A408" t="s">
        <v>8401</v>
      </c>
      <c r="B408" t="s">
        <v>14646</v>
      </c>
      <c r="C408" t="s">
        <v>8405</v>
      </c>
      <c r="D408">
        <v>31.06121212</v>
      </c>
      <c r="E408" t="s">
        <v>8402</v>
      </c>
      <c r="F408">
        <v>107.57012229999999</v>
      </c>
      <c r="G408" t="s">
        <v>8403</v>
      </c>
      <c r="H408">
        <v>11830</v>
      </c>
      <c r="I408" t="s">
        <v>8404</v>
      </c>
    </row>
    <row r="409" spans="1:9" x14ac:dyDescent="0.25">
      <c r="A409" t="s">
        <v>8401</v>
      </c>
      <c r="B409" t="s">
        <v>14647</v>
      </c>
      <c r="C409" t="s">
        <v>8405</v>
      </c>
      <c r="D409">
        <v>29.047577499999999</v>
      </c>
      <c r="E409" t="s">
        <v>8402</v>
      </c>
      <c r="F409">
        <v>104.75001140000001</v>
      </c>
      <c r="G409" t="s">
        <v>8403</v>
      </c>
      <c r="H409">
        <v>27137</v>
      </c>
      <c r="I409" t="s">
        <v>8404</v>
      </c>
    </row>
    <row r="410" spans="1:9" x14ac:dyDescent="0.25">
      <c r="A410" t="s">
        <v>8401</v>
      </c>
      <c r="B410" t="s">
        <v>9049</v>
      </c>
      <c r="C410" t="s">
        <v>8405</v>
      </c>
      <c r="D410">
        <v>30.204666979999999</v>
      </c>
      <c r="E410" t="s">
        <v>8402</v>
      </c>
      <c r="F410">
        <v>107.1193298</v>
      </c>
      <c r="G410" t="s">
        <v>8403</v>
      </c>
      <c r="H410">
        <v>13460</v>
      </c>
      <c r="I410" t="s">
        <v>8404</v>
      </c>
    </row>
    <row r="411" spans="1:9" x14ac:dyDescent="0.25">
      <c r="A411" t="s">
        <v>8401</v>
      </c>
      <c r="B411" t="s">
        <v>14648</v>
      </c>
      <c r="C411" t="s">
        <v>8405</v>
      </c>
      <c r="D411">
        <v>31.821068069999999</v>
      </c>
      <c r="E411" t="s">
        <v>8402</v>
      </c>
      <c r="F411">
        <v>103.9695984</v>
      </c>
      <c r="G411" t="s">
        <v>8403</v>
      </c>
      <c r="H411">
        <v>5667</v>
      </c>
      <c r="I411" t="s">
        <v>8404</v>
      </c>
    </row>
    <row r="412" spans="1:9" x14ac:dyDescent="0.25">
      <c r="A412" t="s">
        <v>8401</v>
      </c>
      <c r="B412" t="s">
        <v>14649</v>
      </c>
      <c r="C412" t="s">
        <v>8405</v>
      </c>
      <c r="D412">
        <v>31.159735479999998</v>
      </c>
      <c r="E412" t="s">
        <v>8402</v>
      </c>
      <c r="F412">
        <v>105.18122270000001</v>
      </c>
      <c r="G412" t="s">
        <v>8403</v>
      </c>
      <c r="H412">
        <v>13431</v>
      </c>
      <c r="I412" t="s">
        <v>8404</v>
      </c>
    </row>
    <row r="413" spans="1:9" x14ac:dyDescent="0.25">
      <c r="A413" t="s">
        <v>8401</v>
      </c>
      <c r="B413" t="s">
        <v>9779</v>
      </c>
      <c r="C413" t="s">
        <v>8405</v>
      </c>
      <c r="D413">
        <v>26.574793889999999</v>
      </c>
      <c r="E413" t="s">
        <v>8402</v>
      </c>
      <c r="F413">
        <v>101.4331837</v>
      </c>
      <c r="G413" t="s">
        <v>8403</v>
      </c>
      <c r="H413">
        <v>4172</v>
      </c>
      <c r="I413" t="s">
        <v>8404</v>
      </c>
    </row>
    <row r="414" spans="1:9" x14ac:dyDescent="0.25">
      <c r="A414" t="s">
        <v>8401</v>
      </c>
      <c r="B414" t="s">
        <v>14650</v>
      </c>
      <c r="C414" t="s">
        <v>8405</v>
      </c>
      <c r="D414">
        <v>29.615876579999998</v>
      </c>
      <c r="E414" t="s">
        <v>8402</v>
      </c>
      <c r="F414">
        <v>103.57717599999999</v>
      </c>
      <c r="G414" t="s">
        <v>8403</v>
      </c>
      <c r="H414">
        <v>30361</v>
      </c>
      <c r="I414" t="s">
        <v>8404</v>
      </c>
    </row>
    <row r="415" spans="1:9" x14ac:dyDescent="0.25">
      <c r="A415" t="s">
        <v>8401</v>
      </c>
      <c r="B415" t="s">
        <v>14651</v>
      </c>
      <c r="C415" t="s">
        <v>8405</v>
      </c>
      <c r="D415">
        <v>30.709019210000001</v>
      </c>
      <c r="E415" t="s">
        <v>8402</v>
      </c>
      <c r="F415">
        <v>105.2370665</v>
      </c>
      <c r="G415" t="s">
        <v>8403</v>
      </c>
      <c r="H415">
        <v>18780</v>
      </c>
      <c r="I415" t="s">
        <v>8404</v>
      </c>
    </row>
    <row r="416" spans="1:9" x14ac:dyDescent="0.25">
      <c r="A416" t="s">
        <v>8401</v>
      </c>
      <c r="B416" t="s">
        <v>9708</v>
      </c>
      <c r="C416" t="s">
        <v>8405</v>
      </c>
      <c r="D416">
        <v>29.67849661</v>
      </c>
      <c r="E416" t="s">
        <v>8402</v>
      </c>
      <c r="F416">
        <v>105.0142429</v>
      </c>
      <c r="G416" t="s">
        <v>8403</v>
      </c>
      <c r="H416">
        <v>21718</v>
      </c>
      <c r="I416" t="s">
        <v>8404</v>
      </c>
    </row>
    <row r="417" spans="1:9" x14ac:dyDescent="0.25">
      <c r="A417" t="s">
        <v>8401</v>
      </c>
      <c r="B417" t="s">
        <v>8791</v>
      </c>
      <c r="C417" t="s">
        <v>8405</v>
      </c>
      <c r="D417">
        <v>31.368528479999998</v>
      </c>
      <c r="E417" t="s">
        <v>8402</v>
      </c>
      <c r="F417">
        <v>104.26405339999999</v>
      </c>
      <c r="G417" t="s">
        <v>8403</v>
      </c>
      <c r="H417">
        <v>32500</v>
      </c>
      <c r="I417" t="s">
        <v>8404</v>
      </c>
    </row>
    <row r="418" spans="1:9" x14ac:dyDescent="0.25">
      <c r="A418" t="s">
        <v>8401</v>
      </c>
      <c r="B418" t="s">
        <v>8791</v>
      </c>
      <c r="C418" t="s">
        <v>8405</v>
      </c>
      <c r="D418">
        <v>29.030186090000001</v>
      </c>
      <c r="E418" t="s">
        <v>8402</v>
      </c>
      <c r="F418">
        <v>103.8344227</v>
      </c>
      <c r="G418" t="s">
        <v>8403</v>
      </c>
      <c r="H418">
        <v>14115</v>
      </c>
      <c r="I418" t="s">
        <v>8404</v>
      </c>
    </row>
    <row r="419" spans="1:9" x14ac:dyDescent="0.25">
      <c r="A419" t="s">
        <v>8401</v>
      </c>
      <c r="B419" t="s">
        <v>8600</v>
      </c>
      <c r="C419" t="s">
        <v>8405</v>
      </c>
      <c r="D419">
        <v>30.836867720000001</v>
      </c>
      <c r="E419" t="s">
        <v>8402</v>
      </c>
      <c r="F419">
        <v>104.5954179</v>
      </c>
      <c r="G419" t="s">
        <v>8403</v>
      </c>
      <c r="H419">
        <v>31490</v>
      </c>
      <c r="I419" t="s">
        <v>8404</v>
      </c>
    </row>
    <row r="420" spans="1:9" x14ac:dyDescent="0.25">
      <c r="A420" t="s">
        <v>8401</v>
      </c>
      <c r="B420" t="s">
        <v>14652</v>
      </c>
      <c r="C420" t="s">
        <v>8405</v>
      </c>
      <c r="D420">
        <v>31.227273629999999</v>
      </c>
      <c r="E420" t="s">
        <v>8402</v>
      </c>
      <c r="F420">
        <v>107.40963379999999</v>
      </c>
      <c r="G420" t="s">
        <v>8403</v>
      </c>
      <c r="H420">
        <v>23046</v>
      </c>
      <c r="I420" t="s">
        <v>8404</v>
      </c>
    </row>
    <row r="421" spans="1:9" x14ac:dyDescent="0.25">
      <c r="A421" t="s">
        <v>8401</v>
      </c>
      <c r="B421" t="s">
        <v>14653</v>
      </c>
      <c r="C421" t="s">
        <v>8405</v>
      </c>
      <c r="D421">
        <v>31.08504138</v>
      </c>
      <c r="E421" t="s">
        <v>8402</v>
      </c>
      <c r="F421">
        <v>104.57261680000001</v>
      </c>
      <c r="G421" t="s">
        <v>8403</v>
      </c>
      <c r="H421">
        <v>30189</v>
      </c>
      <c r="I421" t="s">
        <v>8404</v>
      </c>
    </row>
    <row r="422" spans="1:9" x14ac:dyDescent="0.25">
      <c r="A422" t="s">
        <v>8401</v>
      </c>
      <c r="B422" t="s">
        <v>14654</v>
      </c>
      <c r="C422" t="s">
        <v>8405</v>
      </c>
      <c r="D422">
        <v>28.451438979999999</v>
      </c>
      <c r="E422" t="s">
        <v>8402</v>
      </c>
      <c r="F422">
        <v>102.15612470000001</v>
      </c>
      <c r="G422" t="s">
        <v>8403</v>
      </c>
      <c r="H422">
        <v>18249</v>
      </c>
      <c r="I422" t="s">
        <v>8404</v>
      </c>
    </row>
    <row r="423" spans="1:9" x14ac:dyDescent="0.25">
      <c r="A423" t="s">
        <v>8401</v>
      </c>
      <c r="B423" t="s">
        <v>14655</v>
      </c>
      <c r="C423" t="s">
        <v>8405</v>
      </c>
      <c r="D423">
        <v>29.946496119999999</v>
      </c>
      <c r="E423" t="s">
        <v>8402</v>
      </c>
      <c r="F423">
        <v>103.87313090000001</v>
      </c>
      <c r="G423" t="s">
        <v>8403</v>
      </c>
      <c r="H423">
        <v>18086</v>
      </c>
      <c r="I423" t="s">
        <v>8404</v>
      </c>
    </row>
    <row r="424" spans="1:9" x14ac:dyDescent="0.25">
      <c r="A424" t="s">
        <v>8401</v>
      </c>
      <c r="B424" t="s">
        <v>14656</v>
      </c>
      <c r="C424" t="s">
        <v>8405</v>
      </c>
      <c r="D424">
        <v>31.36302113</v>
      </c>
      <c r="E424" t="s">
        <v>8402</v>
      </c>
      <c r="F424">
        <v>106.4619677</v>
      </c>
      <c r="G424" t="s">
        <v>8403</v>
      </c>
      <c r="H424">
        <v>25397</v>
      </c>
      <c r="I424" t="s">
        <v>8404</v>
      </c>
    </row>
    <row r="425" spans="1:9" x14ac:dyDescent="0.25">
      <c r="A425" t="s">
        <v>8401</v>
      </c>
      <c r="B425" t="s">
        <v>14657</v>
      </c>
      <c r="C425" t="s">
        <v>8405</v>
      </c>
      <c r="D425">
        <v>31.086316629999999</v>
      </c>
      <c r="E425" t="s">
        <v>8402</v>
      </c>
      <c r="F425">
        <v>105.32993829999999</v>
      </c>
      <c r="G425" t="s">
        <v>8403</v>
      </c>
      <c r="H425">
        <v>20971</v>
      </c>
      <c r="I425" t="s">
        <v>8404</v>
      </c>
    </row>
    <row r="426" spans="1:9" x14ac:dyDescent="0.25">
      <c r="A426" t="s">
        <v>8401</v>
      </c>
      <c r="B426" t="s">
        <v>14658</v>
      </c>
      <c r="C426" t="s">
        <v>8405</v>
      </c>
      <c r="D426">
        <v>28.521104619999999</v>
      </c>
      <c r="E426" t="s">
        <v>8402</v>
      </c>
      <c r="F426">
        <v>104.64782200000001</v>
      </c>
      <c r="G426" t="s">
        <v>8403</v>
      </c>
      <c r="H426">
        <v>13582</v>
      </c>
      <c r="I426" t="s">
        <v>8404</v>
      </c>
    </row>
    <row r="427" spans="1:9" x14ac:dyDescent="0.25">
      <c r="A427" t="s">
        <v>8401</v>
      </c>
      <c r="B427" t="s">
        <v>8496</v>
      </c>
      <c r="C427" t="s">
        <v>8405</v>
      </c>
      <c r="D427">
        <v>32.064908780000003</v>
      </c>
      <c r="E427" t="s">
        <v>8402</v>
      </c>
      <c r="F427">
        <v>107.1553432</v>
      </c>
      <c r="G427" t="s">
        <v>8403</v>
      </c>
      <c r="H427">
        <v>15211</v>
      </c>
      <c r="I427" t="s">
        <v>8404</v>
      </c>
    </row>
    <row r="428" spans="1:9" x14ac:dyDescent="0.25">
      <c r="A428" t="s">
        <v>8401</v>
      </c>
      <c r="B428" t="s">
        <v>9487</v>
      </c>
      <c r="C428" t="s">
        <v>8405</v>
      </c>
      <c r="D428">
        <v>31.322503130000001</v>
      </c>
      <c r="E428" t="s">
        <v>8402</v>
      </c>
      <c r="F428">
        <v>105.5462871</v>
      </c>
      <c r="G428" t="s">
        <v>8403</v>
      </c>
      <c r="H428">
        <v>39015</v>
      </c>
      <c r="I428" t="s">
        <v>8404</v>
      </c>
    </row>
    <row r="429" spans="1:9" x14ac:dyDescent="0.25">
      <c r="A429" t="s">
        <v>8401</v>
      </c>
      <c r="B429" t="s">
        <v>9856</v>
      </c>
      <c r="C429" t="s">
        <v>8405</v>
      </c>
      <c r="D429">
        <v>29.56280241</v>
      </c>
      <c r="E429" t="s">
        <v>8402</v>
      </c>
      <c r="F429">
        <v>102.524255</v>
      </c>
      <c r="G429" t="s">
        <v>8403</v>
      </c>
      <c r="H429">
        <v>9710</v>
      </c>
      <c r="I429" t="s">
        <v>8404</v>
      </c>
    </row>
    <row r="430" spans="1:9" x14ac:dyDescent="0.25">
      <c r="A430" t="s">
        <v>8401</v>
      </c>
      <c r="B430" t="s">
        <v>8863</v>
      </c>
      <c r="C430" t="s">
        <v>8405</v>
      </c>
      <c r="D430">
        <v>30.819877089999999</v>
      </c>
      <c r="E430" t="s">
        <v>8402</v>
      </c>
      <c r="F430">
        <v>99.050068199999998</v>
      </c>
      <c r="G430" t="s">
        <v>8403</v>
      </c>
      <c r="H430">
        <v>3421</v>
      </c>
      <c r="I430" t="s">
        <v>8404</v>
      </c>
    </row>
    <row r="431" spans="1:9" x14ac:dyDescent="0.25">
      <c r="A431" t="s">
        <v>8401</v>
      </c>
      <c r="B431" t="s">
        <v>9217</v>
      </c>
      <c r="C431" t="s">
        <v>8405</v>
      </c>
      <c r="D431">
        <v>26.45593564</v>
      </c>
      <c r="E431" t="s">
        <v>8402</v>
      </c>
      <c r="F431">
        <v>102.61514390000001</v>
      </c>
      <c r="G431" t="s">
        <v>8403</v>
      </c>
      <c r="H431">
        <v>10002</v>
      </c>
      <c r="I431" t="s">
        <v>8404</v>
      </c>
    </row>
    <row r="432" spans="1:9" x14ac:dyDescent="0.25">
      <c r="A432" t="s">
        <v>8401</v>
      </c>
      <c r="B432" t="s">
        <v>8497</v>
      </c>
      <c r="C432" t="s">
        <v>8405</v>
      </c>
      <c r="D432">
        <v>32.39698147</v>
      </c>
      <c r="E432" t="s">
        <v>8402</v>
      </c>
      <c r="F432">
        <v>106.93928219999999</v>
      </c>
      <c r="G432" t="s">
        <v>8403</v>
      </c>
      <c r="H432">
        <v>14589</v>
      </c>
      <c r="I432" t="s">
        <v>8404</v>
      </c>
    </row>
    <row r="433" spans="1:9" x14ac:dyDescent="0.25">
      <c r="A433" t="s">
        <v>8401</v>
      </c>
      <c r="B433" t="s">
        <v>8419</v>
      </c>
      <c r="C433" t="s">
        <v>8405</v>
      </c>
      <c r="D433">
        <v>32.244806150000002</v>
      </c>
      <c r="E433" t="s">
        <v>8402</v>
      </c>
      <c r="F433">
        <v>100.8721036</v>
      </c>
      <c r="G433" t="s">
        <v>8403</v>
      </c>
      <c r="H433">
        <v>8000</v>
      </c>
      <c r="I433" t="s">
        <v>8404</v>
      </c>
    </row>
    <row r="434" spans="1:9" x14ac:dyDescent="0.25">
      <c r="A434" t="s">
        <v>8401</v>
      </c>
      <c r="B434" t="s">
        <v>9120</v>
      </c>
      <c r="C434" t="s">
        <v>8405</v>
      </c>
      <c r="D434">
        <v>29.683677240000002</v>
      </c>
      <c r="E434" t="s">
        <v>8402</v>
      </c>
      <c r="F434">
        <v>103.6463851</v>
      </c>
      <c r="G434" t="s">
        <v>8403</v>
      </c>
      <c r="H434">
        <v>35756</v>
      </c>
      <c r="I434" t="s">
        <v>8404</v>
      </c>
    </row>
    <row r="435" spans="1:9" x14ac:dyDescent="0.25">
      <c r="A435" t="s">
        <v>8401</v>
      </c>
      <c r="B435" t="s">
        <v>9121</v>
      </c>
      <c r="C435" t="s">
        <v>8405</v>
      </c>
      <c r="D435">
        <v>29.720722510000002</v>
      </c>
      <c r="E435" t="s">
        <v>8402</v>
      </c>
      <c r="F435">
        <v>103.65188980000001</v>
      </c>
      <c r="G435" t="s">
        <v>8403</v>
      </c>
      <c r="H435">
        <v>15810</v>
      </c>
      <c r="I435" t="s">
        <v>8404</v>
      </c>
    </row>
    <row r="436" spans="1:9" x14ac:dyDescent="0.25">
      <c r="A436" t="s">
        <v>8401</v>
      </c>
      <c r="B436" t="s">
        <v>9709</v>
      </c>
      <c r="C436" t="s">
        <v>8405</v>
      </c>
      <c r="D436">
        <v>29.878522799999999</v>
      </c>
      <c r="E436" t="s">
        <v>8402</v>
      </c>
      <c r="F436">
        <v>104.7704923</v>
      </c>
      <c r="G436" t="s">
        <v>8403</v>
      </c>
      <c r="H436">
        <v>18826</v>
      </c>
      <c r="I436" t="s">
        <v>8404</v>
      </c>
    </row>
    <row r="437" spans="1:9" x14ac:dyDescent="0.25">
      <c r="A437" t="s">
        <v>8401</v>
      </c>
      <c r="B437" t="s">
        <v>8695</v>
      </c>
      <c r="C437" t="s">
        <v>8405</v>
      </c>
      <c r="D437">
        <v>30.9841227</v>
      </c>
      <c r="E437" t="s">
        <v>8402</v>
      </c>
      <c r="F437">
        <v>107.8611901</v>
      </c>
      <c r="G437" t="s">
        <v>8403</v>
      </c>
      <c r="H437">
        <v>34379</v>
      </c>
      <c r="I437" t="s">
        <v>8404</v>
      </c>
    </row>
    <row r="438" spans="1:9" x14ac:dyDescent="0.25">
      <c r="A438" t="s">
        <v>8401</v>
      </c>
      <c r="B438" t="s">
        <v>8601</v>
      </c>
      <c r="C438" t="s">
        <v>8405</v>
      </c>
      <c r="D438">
        <v>30.255093429999999</v>
      </c>
      <c r="E438" t="s">
        <v>8402</v>
      </c>
      <c r="F438">
        <v>103.3469996</v>
      </c>
      <c r="G438" t="s">
        <v>8403</v>
      </c>
      <c r="H438">
        <v>9277</v>
      </c>
      <c r="I438" t="s">
        <v>8404</v>
      </c>
    </row>
    <row r="439" spans="1:9" x14ac:dyDescent="0.25">
      <c r="A439" t="s">
        <v>8401</v>
      </c>
      <c r="B439" t="s">
        <v>9348</v>
      </c>
      <c r="C439" t="s">
        <v>8405</v>
      </c>
      <c r="D439">
        <v>28.835546319999999</v>
      </c>
      <c r="E439" t="s">
        <v>8402</v>
      </c>
      <c r="F439">
        <v>106.0481135</v>
      </c>
      <c r="G439" t="s">
        <v>8403</v>
      </c>
      <c r="H439">
        <v>17391</v>
      </c>
      <c r="I439" t="s">
        <v>8404</v>
      </c>
    </row>
    <row r="440" spans="1:9" x14ac:dyDescent="0.25">
      <c r="A440" t="s">
        <v>8401</v>
      </c>
      <c r="B440" t="s">
        <v>9050</v>
      </c>
      <c r="C440" t="s">
        <v>8405</v>
      </c>
      <c r="D440">
        <v>30.474756230000001</v>
      </c>
      <c r="E440" t="s">
        <v>8402</v>
      </c>
      <c r="F440">
        <v>107.0239911</v>
      </c>
      <c r="G440" t="s">
        <v>8403</v>
      </c>
      <c r="H440">
        <v>13268</v>
      </c>
      <c r="I440" t="s">
        <v>8404</v>
      </c>
    </row>
    <row r="441" spans="1:9" x14ac:dyDescent="0.25">
      <c r="A441" t="s">
        <v>8401</v>
      </c>
      <c r="B441" t="s">
        <v>8864</v>
      </c>
      <c r="C441" t="s">
        <v>8405</v>
      </c>
      <c r="D441">
        <v>31.690711870000001</v>
      </c>
      <c r="E441" t="s">
        <v>8402</v>
      </c>
      <c r="F441">
        <v>99.990994389999997</v>
      </c>
      <c r="G441" t="s">
        <v>8403</v>
      </c>
      <c r="H441">
        <v>16920</v>
      </c>
      <c r="I441" t="s">
        <v>8404</v>
      </c>
    </row>
    <row r="442" spans="1:9" x14ac:dyDescent="0.25">
      <c r="A442" t="s">
        <v>8401</v>
      </c>
      <c r="B442" t="s">
        <v>9904</v>
      </c>
      <c r="C442" t="s">
        <v>8405</v>
      </c>
      <c r="D442">
        <v>28.79202128</v>
      </c>
      <c r="E442" t="s">
        <v>8402</v>
      </c>
      <c r="F442">
        <v>104.39501780000001</v>
      </c>
      <c r="G442" t="s">
        <v>8403</v>
      </c>
      <c r="H442">
        <v>30304</v>
      </c>
      <c r="I442" t="s">
        <v>8404</v>
      </c>
    </row>
    <row r="443" spans="1:9" x14ac:dyDescent="0.25">
      <c r="A443" t="s">
        <v>8401</v>
      </c>
      <c r="B443" t="s">
        <v>8865</v>
      </c>
      <c r="C443" t="s">
        <v>8405</v>
      </c>
      <c r="D443">
        <v>30.015564579999999</v>
      </c>
      <c r="E443" t="s">
        <v>8402</v>
      </c>
      <c r="F443">
        <v>100.29835370000001</v>
      </c>
      <c r="G443" t="s">
        <v>8403</v>
      </c>
      <c r="H443">
        <v>26478</v>
      </c>
      <c r="I443" t="s">
        <v>8404</v>
      </c>
    </row>
    <row r="444" spans="1:9" x14ac:dyDescent="0.25">
      <c r="A444" t="s">
        <v>8401</v>
      </c>
      <c r="B444" t="s">
        <v>9122</v>
      </c>
      <c r="C444" t="s">
        <v>8405</v>
      </c>
      <c r="D444">
        <v>29.647936219999998</v>
      </c>
      <c r="E444" t="s">
        <v>8402</v>
      </c>
      <c r="F444">
        <v>104.2097404</v>
      </c>
      <c r="G444" t="s">
        <v>8403</v>
      </c>
      <c r="H444">
        <v>9526</v>
      </c>
      <c r="I444" t="s">
        <v>8404</v>
      </c>
    </row>
    <row r="445" spans="1:9" x14ac:dyDescent="0.25">
      <c r="A445" t="s">
        <v>8401</v>
      </c>
      <c r="B445" t="s">
        <v>8498</v>
      </c>
      <c r="C445" t="s">
        <v>8405</v>
      </c>
      <c r="D445">
        <v>31.447504469999998</v>
      </c>
      <c r="E445" t="s">
        <v>8402</v>
      </c>
      <c r="F445">
        <v>106.971926</v>
      </c>
      <c r="G445" t="s">
        <v>8403</v>
      </c>
      <c r="H445">
        <v>13395</v>
      </c>
      <c r="I445" t="s">
        <v>8404</v>
      </c>
    </row>
    <row r="446" spans="1:9" x14ac:dyDescent="0.25">
      <c r="A446" t="s">
        <v>8401</v>
      </c>
      <c r="B446" t="s">
        <v>8965</v>
      </c>
      <c r="C446" t="s">
        <v>8405</v>
      </c>
      <c r="D446">
        <v>32.119790379999998</v>
      </c>
      <c r="E446" t="s">
        <v>8402</v>
      </c>
      <c r="F446">
        <v>105.6142201</v>
      </c>
      <c r="G446" t="s">
        <v>8403</v>
      </c>
      <c r="H446">
        <v>6486</v>
      </c>
      <c r="I446" t="s">
        <v>8404</v>
      </c>
    </row>
    <row r="447" spans="1:9" x14ac:dyDescent="0.25">
      <c r="A447" t="s">
        <v>8401</v>
      </c>
      <c r="B447" t="s">
        <v>8602</v>
      </c>
      <c r="C447" t="s">
        <v>8405</v>
      </c>
      <c r="D447">
        <v>30.331180109999998</v>
      </c>
      <c r="E447" t="s">
        <v>8402</v>
      </c>
      <c r="F447">
        <v>103.1297933</v>
      </c>
      <c r="G447" t="s">
        <v>8403</v>
      </c>
      <c r="H447">
        <v>9381</v>
      </c>
      <c r="I447" t="s">
        <v>8404</v>
      </c>
    </row>
    <row r="448" spans="1:9" x14ac:dyDescent="0.25">
      <c r="A448" t="s">
        <v>8401</v>
      </c>
      <c r="B448" t="s">
        <v>9411</v>
      </c>
      <c r="C448" t="s">
        <v>8405</v>
      </c>
      <c r="D448">
        <v>30.275722590000001</v>
      </c>
      <c r="E448" t="s">
        <v>8402</v>
      </c>
      <c r="F448">
        <v>104.19538470000001</v>
      </c>
      <c r="G448" t="s">
        <v>8403</v>
      </c>
      <c r="H448">
        <v>16673</v>
      </c>
      <c r="I448" t="s">
        <v>8404</v>
      </c>
    </row>
    <row r="449" spans="1:9" x14ac:dyDescent="0.25">
      <c r="A449" t="s">
        <v>8401</v>
      </c>
      <c r="B449" t="s">
        <v>9710</v>
      </c>
      <c r="C449" t="s">
        <v>8405</v>
      </c>
      <c r="D449">
        <v>29.756930100000002</v>
      </c>
      <c r="E449" t="s">
        <v>8402</v>
      </c>
      <c r="F449">
        <v>105.2599903</v>
      </c>
      <c r="G449" t="s">
        <v>8403</v>
      </c>
      <c r="H449">
        <v>23525</v>
      </c>
      <c r="I449" t="s">
        <v>8404</v>
      </c>
    </row>
    <row r="450" spans="1:9" x14ac:dyDescent="0.25">
      <c r="A450" t="s">
        <v>8401</v>
      </c>
      <c r="B450" t="s">
        <v>9711</v>
      </c>
      <c r="C450" t="s">
        <v>8405</v>
      </c>
      <c r="D450">
        <v>29.847584380000001</v>
      </c>
      <c r="E450" t="s">
        <v>8402</v>
      </c>
      <c r="F450">
        <v>104.6782432</v>
      </c>
      <c r="G450" t="s">
        <v>8403</v>
      </c>
      <c r="H450">
        <v>35958</v>
      </c>
      <c r="I450" t="s">
        <v>8404</v>
      </c>
    </row>
    <row r="451" spans="1:9" x14ac:dyDescent="0.25">
      <c r="A451" t="s">
        <v>8401</v>
      </c>
      <c r="B451" t="s">
        <v>9412</v>
      </c>
      <c r="C451" t="s">
        <v>8405</v>
      </c>
      <c r="D451">
        <v>29.554892410000001</v>
      </c>
      <c r="E451" t="s">
        <v>8402</v>
      </c>
      <c r="F451">
        <v>103.21244</v>
      </c>
      <c r="G451" t="s">
        <v>8403</v>
      </c>
      <c r="H451">
        <v>15682</v>
      </c>
      <c r="I451" t="s">
        <v>8404</v>
      </c>
    </row>
    <row r="452" spans="1:9" x14ac:dyDescent="0.25">
      <c r="A452" t="s">
        <v>8401</v>
      </c>
      <c r="B452" t="s">
        <v>14659</v>
      </c>
      <c r="C452" t="s">
        <v>8405</v>
      </c>
      <c r="D452">
        <v>30.54219771</v>
      </c>
      <c r="E452" t="s">
        <v>8402</v>
      </c>
      <c r="F452">
        <v>107.3607109</v>
      </c>
      <c r="G452" t="s">
        <v>8403</v>
      </c>
      <c r="H452">
        <v>22207</v>
      </c>
      <c r="I452" t="s">
        <v>8404</v>
      </c>
    </row>
    <row r="453" spans="1:9" x14ac:dyDescent="0.25">
      <c r="A453" t="s">
        <v>8401</v>
      </c>
      <c r="B453" t="s">
        <v>14660</v>
      </c>
      <c r="C453" t="s">
        <v>8405</v>
      </c>
      <c r="D453">
        <v>30.38864487</v>
      </c>
      <c r="E453" t="s">
        <v>8402</v>
      </c>
      <c r="F453">
        <v>104.31854319999999</v>
      </c>
      <c r="G453" t="s">
        <v>8403</v>
      </c>
      <c r="H453">
        <v>10565</v>
      </c>
      <c r="I453" t="s">
        <v>8404</v>
      </c>
    </row>
    <row r="454" spans="1:9" x14ac:dyDescent="0.25">
      <c r="A454" t="s">
        <v>8401</v>
      </c>
      <c r="B454" t="s">
        <v>8792</v>
      </c>
      <c r="C454" t="s">
        <v>8405</v>
      </c>
      <c r="D454">
        <v>30.455336800000001</v>
      </c>
      <c r="E454" t="s">
        <v>8402</v>
      </c>
      <c r="F454">
        <v>105.71370779999999</v>
      </c>
      <c r="G454" t="s">
        <v>8403</v>
      </c>
      <c r="H454">
        <v>9974</v>
      </c>
      <c r="I454" t="s">
        <v>8404</v>
      </c>
    </row>
    <row r="455" spans="1:9" x14ac:dyDescent="0.25">
      <c r="A455" t="s">
        <v>8401</v>
      </c>
      <c r="B455" t="s">
        <v>8792</v>
      </c>
      <c r="C455" t="s">
        <v>8405</v>
      </c>
      <c r="D455">
        <v>31.063964179999999</v>
      </c>
      <c r="E455" t="s">
        <v>8402</v>
      </c>
      <c r="F455">
        <v>104.2232606</v>
      </c>
      <c r="G455" t="s">
        <v>8403</v>
      </c>
      <c r="H455">
        <v>37614</v>
      </c>
      <c r="I455" t="s">
        <v>8404</v>
      </c>
    </row>
    <row r="456" spans="1:9" x14ac:dyDescent="0.25">
      <c r="A456" t="s">
        <v>8401</v>
      </c>
      <c r="B456" t="s">
        <v>8966</v>
      </c>
      <c r="C456" t="s">
        <v>8405</v>
      </c>
      <c r="D456">
        <v>32.06947212</v>
      </c>
      <c r="E456" t="s">
        <v>8402</v>
      </c>
      <c r="F456">
        <v>106.3373618</v>
      </c>
      <c r="G456" t="s">
        <v>8403</v>
      </c>
      <c r="H456">
        <v>16191</v>
      </c>
      <c r="I456" t="s">
        <v>8404</v>
      </c>
    </row>
    <row r="457" spans="1:9" x14ac:dyDescent="0.25">
      <c r="A457" t="s">
        <v>8401</v>
      </c>
      <c r="B457" t="s">
        <v>14661</v>
      </c>
      <c r="C457" t="s">
        <v>8405</v>
      </c>
      <c r="D457">
        <v>32.098066449999997</v>
      </c>
      <c r="E457" t="s">
        <v>8402</v>
      </c>
      <c r="F457">
        <v>106.8344352</v>
      </c>
      <c r="G457" t="s">
        <v>8403</v>
      </c>
      <c r="H457">
        <v>8214</v>
      </c>
      <c r="I457" t="s">
        <v>8404</v>
      </c>
    </row>
    <row r="458" spans="1:9" x14ac:dyDescent="0.25">
      <c r="A458" t="s">
        <v>8401</v>
      </c>
      <c r="B458" t="s">
        <v>14662</v>
      </c>
      <c r="C458" t="s">
        <v>8405</v>
      </c>
      <c r="D458">
        <v>29.501025909999999</v>
      </c>
      <c r="E458" t="s">
        <v>8402</v>
      </c>
      <c r="F458">
        <v>103.39255249999999</v>
      </c>
      <c r="G458" t="s">
        <v>8403</v>
      </c>
      <c r="H458">
        <v>13868</v>
      </c>
      <c r="I458" t="s">
        <v>8404</v>
      </c>
    </row>
    <row r="459" spans="1:9" x14ac:dyDescent="0.25">
      <c r="A459" t="s">
        <v>8401</v>
      </c>
      <c r="B459" t="s">
        <v>9995</v>
      </c>
      <c r="C459" t="s">
        <v>8405</v>
      </c>
      <c r="D459">
        <v>29.487179770000001</v>
      </c>
      <c r="E459" t="s">
        <v>8402</v>
      </c>
      <c r="F459">
        <v>104.49581860000001</v>
      </c>
      <c r="G459" t="s">
        <v>8403</v>
      </c>
      <c r="H459">
        <v>24869</v>
      </c>
      <c r="I459" t="s">
        <v>8404</v>
      </c>
    </row>
    <row r="460" spans="1:9" x14ac:dyDescent="0.25">
      <c r="A460" t="s">
        <v>8401</v>
      </c>
      <c r="B460" t="s">
        <v>9712</v>
      </c>
      <c r="C460" t="s">
        <v>8405</v>
      </c>
      <c r="D460">
        <v>29.576533950000002</v>
      </c>
      <c r="E460" t="s">
        <v>8402</v>
      </c>
      <c r="F460">
        <v>104.7376117</v>
      </c>
      <c r="G460" t="s">
        <v>8403</v>
      </c>
      <c r="H460">
        <v>30411</v>
      </c>
      <c r="I460" t="s">
        <v>8404</v>
      </c>
    </row>
    <row r="461" spans="1:9" x14ac:dyDescent="0.25">
      <c r="A461" t="s">
        <v>8401</v>
      </c>
      <c r="B461" t="s">
        <v>10037</v>
      </c>
      <c r="C461" t="s">
        <v>8405</v>
      </c>
      <c r="D461">
        <v>30.288365880000001</v>
      </c>
      <c r="E461" t="s">
        <v>8402</v>
      </c>
      <c r="F461">
        <v>104.8544749</v>
      </c>
      <c r="G461" t="s">
        <v>8403</v>
      </c>
      <c r="H461">
        <v>21696</v>
      </c>
      <c r="I461" t="s">
        <v>8404</v>
      </c>
    </row>
    <row r="462" spans="1:9" x14ac:dyDescent="0.25">
      <c r="A462" t="s">
        <v>8401</v>
      </c>
      <c r="B462" t="s">
        <v>8499</v>
      </c>
      <c r="C462" t="s">
        <v>8405</v>
      </c>
      <c r="D462">
        <v>32.215292439999999</v>
      </c>
      <c r="E462" t="s">
        <v>8402</v>
      </c>
      <c r="F462">
        <v>106.83497389999999</v>
      </c>
      <c r="G462" t="s">
        <v>8403</v>
      </c>
      <c r="H462">
        <v>12721</v>
      </c>
      <c r="I462" t="s">
        <v>8404</v>
      </c>
    </row>
    <row r="463" spans="1:9" x14ac:dyDescent="0.25">
      <c r="A463" t="s">
        <v>8401</v>
      </c>
      <c r="B463" t="s">
        <v>9413</v>
      </c>
      <c r="C463" t="s">
        <v>8405</v>
      </c>
      <c r="D463">
        <v>29.888899689999999</v>
      </c>
      <c r="E463" t="s">
        <v>8402</v>
      </c>
      <c r="F463">
        <v>103.877865</v>
      </c>
      <c r="G463" t="s">
        <v>8403</v>
      </c>
      <c r="H463">
        <v>9362</v>
      </c>
      <c r="I463" t="s">
        <v>8404</v>
      </c>
    </row>
    <row r="464" spans="1:9" x14ac:dyDescent="0.25">
      <c r="A464" t="s">
        <v>8401</v>
      </c>
      <c r="B464" t="s">
        <v>9051</v>
      </c>
      <c r="C464" t="s">
        <v>8405</v>
      </c>
      <c r="D464">
        <v>30.061305990000001</v>
      </c>
      <c r="E464" t="s">
        <v>8402</v>
      </c>
      <c r="F464">
        <v>106.7510147</v>
      </c>
      <c r="G464" t="s">
        <v>8403</v>
      </c>
      <c r="H464">
        <v>20691</v>
      </c>
      <c r="I464" t="s">
        <v>8404</v>
      </c>
    </row>
    <row r="465" spans="1:9" x14ac:dyDescent="0.25">
      <c r="A465" t="s">
        <v>8401</v>
      </c>
      <c r="B465" t="s">
        <v>9052</v>
      </c>
      <c r="C465" t="s">
        <v>8405</v>
      </c>
      <c r="D465">
        <v>30.27394425</v>
      </c>
      <c r="E465" t="s">
        <v>8402</v>
      </c>
      <c r="F465">
        <v>106.73096870000001</v>
      </c>
      <c r="G465" t="s">
        <v>8403</v>
      </c>
      <c r="H465">
        <v>38492</v>
      </c>
      <c r="I465" t="s">
        <v>8404</v>
      </c>
    </row>
    <row r="466" spans="1:9" x14ac:dyDescent="0.25">
      <c r="A466" t="s">
        <v>8401</v>
      </c>
      <c r="B466" t="s">
        <v>8696</v>
      </c>
      <c r="C466" t="s">
        <v>8405</v>
      </c>
      <c r="D466">
        <v>30.599096920000001</v>
      </c>
      <c r="E466" t="s">
        <v>8402</v>
      </c>
      <c r="F466">
        <v>107.1943208</v>
      </c>
      <c r="G466" t="s">
        <v>8403</v>
      </c>
      <c r="H466">
        <v>24346</v>
      </c>
      <c r="I466" t="s">
        <v>8404</v>
      </c>
    </row>
    <row r="467" spans="1:9" x14ac:dyDescent="0.25">
      <c r="A467" t="s">
        <v>8401</v>
      </c>
      <c r="B467" t="s">
        <v>8967</v>
      </c>
      <c r="C467" t="s">
        <v>8405</v>
      </c>
      <c r="D467">
        <v>32.322838099999998</v>
      </c>
      <c r="E467" t="s">
        <v>8402</v>
      </c>
      <c r="F467">
        <v>106.27975360000001</v>
      </c>
      <c r="G467" t="s">
        <v>8403</v>
      </c>
      <c r="H467">
        <v>7137</v>
      </c>
      <c r="I467" t="s">
        <v>8404</v>
      </c>
    </row>
    <row r="468" spans="1:9" x14ac:dyDescent="0.25">
      <c r="A468" t="s">
        <v>8401</v>
      </c>
      <c r="B468" t="s">
        <v>9607</v>
      </c>
      <c r="C468" t="s">
        <v>8405</v>
      </c>
      <c r="D468">
        <v>30.976066240000002</v>
      </c>
      <c r="E468" t="s">
        <v>8402</v>
      </c>
      <c r="F468">
        <v>105.67757589999999</v>
      </c>
      <c r="G468" t="s">
        <v>8403</v>
      </c>
      <c r="H468">
        <v>12846</v>
      </c>
      <c r="I468" t="s">
        <v>8404</v>
      </c>
    </row>
    <row r="469" spans="1:9" x14ac:dyDescent="0.25">
      <c r="A469" t="s">
        <v>8401</v>
      </c>
      <c r="B469" t="s">
        <v>8866</v>
      </c>
      <c r="C469" t="s">
        <v>8405</v>
      </c>
      <c r="D469">
        <v>29.058341550000002</v>
      </c>
      <c r="E469" t="s">
        <v>8402</v>
      </c>
      <c r="F469">
        <v>100.14429029999999</v>
      </c>
      <c r="G469" t="s">
        <v>8403</v>
      </c>
      <c r="H469">
        <v>3337</v>
      </c>
      <c r="I469" t="s">
        <v>8404</v>
      </c>
    </row>
    <row r="470" spans="1:9" x14ac:dyDescent="0.25">
      <c r="A470" t="s">
        <v>8401</v>
      </c>
      <c r="B470" t="s">
        <v>9780</v>
      </c>
      <c r="C470" t="s">
        <v>8405</v>
      </c>
      <c r="D470">
        <v>26.616871360000001</v>
      </c>
      <c r="E470" t="s">
        <v>8402</v>
      </c>
      <c r="F470">
        <v>101.54154320000001</v>
      </c>
      <c r="G470" t="s">
        <v>8403</v>
      </c>
      <c r="H470">
        <v>30310</v>
      </c>
      <c r="I470" t="s">
        <v>8404</v>
      </c>
    </row>
    <row r="471" spans="1:9" x14ac:dyDescent="0.25">
      <c r="A471" t="s">
        <v>8401</v>
      </c>
      <c r="B471" t="s">
        <v>8420</v>
      </c>
      <c r="C471" t="s">
        <v>8405</v>
      </c>
      <c r="D471">
        <v>32.994577489999998</v>
      </c>
      <c r="E471" t="s">
        <v>8402</v>
      </c>
      <c r="F471">
        <v>101.619608</v>
      </c>
      <c r="G471" t="s">
        <v>8403</v>
      </c>
      <c r="H471">
        <v>3065</v>
      </c>
      <c r="I471" t="s">
        <v>8404</v>
      </c>
    </row>
    <row r="472" spans="1:9" x14ac:dyDescent="0.25">
      <c r="A472" t="s">
        <v>8401</v>
      </c>
      <c r="B472" t="s">
        <v>8421</v>
      </c>
      <c r="C472" t="s">
        <v>8405</v>
      </c>
      <c r="D472">
        <v>31.174749720000001</v>
      </c>
      <c r="E472" t="s">
        <v>8402</v>
      </c>
      <c r="F472">
        <v>103.1442175</v>
      </c>
      <c r="G472" t="s">
        <v>8403</v>
      </c>
      <c r="H472">
        <v>2857</v>
      </c>
      <c r="I472" t="s">
        <v>8404</v>
      </c>
    </row>
    <row r="473" spans="1:9" x14ac:dyDescent="0.25">
      <c r="A473" t="s">
        <v>8401</v>
      </c>
      <c r="B473" t="s">
        <v>8867</v>
      </c>
      <c r="C473" t="s">
        <v>8405</v>
      </c>
      <c r="D473">
        <v>31.850956530000001</v>
      </c>
      <c r="E473" t="s">
        <v>8402</v>
      </c>
      <c r="F473">
        <v>98.623915400000001</v>
      </c>
      <c r="G473" t="s">
        <v>8403</v>
      </c>
      <c r="H473">
        <v>10221</v>
      </c>
      <c r="I473" t="s">
        <v>8404</v>
      </c>
    </row>
    <row r="474" spans="1:9" x14ac:dyDescent="0.25">
      <c r="A474" t="s">
        <v>8401</v>
      </c>
      <c r="B474" t="s">
        <v>8868</v>
      </c>
      <c r="C474" t="s">
        <v>8405</v>
      </c>
      <c r="D474">
        <v>29.86791148</v>
      </c>
      <c r="E474" t="s">
        <v>8402</v>
      </c>
      <c r="F474">
        <v>99.826245470000003</v>
      </c>
      <c r="G474" t="s">
        <v>8403</v>
      </c>
      <c r="H474">
        <v>2909</v>
      </c>
      <c r="I474" t="s">
        <v>8404</v>
      </c>
    </row>
    <row r="475" spans="1:9" x14ac:dyDescent="0.25">
      <c r="A475" t="s">
        <v>8401</v>
      </c>
      <c r="B475" t="s">
        <v>8869</v>
      </c>
      <c r="C475" t="s">
        <v>8405</v>
      </c>
      <c r="D475">
        <v>30.932586359999998</v>
      </c>
      <c r="E475" t="s">
        <v>8402</v>
      </c>
      <c r="F475">
        <v>101.7162392</v>
      </c>
      <c r="G475" t="s">
        <v>8403</v>
      </c>
      <c r="H475">
        <v>5163</v>
      </c>
      <c r="I475" t="s">
        <v>8404</v>
      </c>
    </row>
    <row r="476" spans="1:9" x14ac:dyDescent="0.25">
      <c r="A476" t="s">
        <v>8401</v>
      </c>
      <c r="B476" t="s">
        <v>8603</v>
      </c>
      <c r="C476" t="s">
        <v>8405</v>
      </c>
      <c r="D476">
        <v>31.126761869999999</v>
      </c>
      <c r="E476" t="s">
        <v>8402</v>
      </c>
      <c r="F476">
        <v>103.9429827</v>
      </c>
      <c r="G476" t="s">
        <v>8403</v>
      </c>
      <c r="H476">
        <v>31449</v>
      </c>
      <c r="I476" t="s">
        <v>8404</v>
      </c>
    </row>
    <row r="477" spans="1:9" x14ac:dyDescent="0.25">
      <c r="A477" t="s">
        <v>8401</v>
      </c>
      <c r="B477" t="s">
        <v>8870</v>
      </c>
      <c r="C477" t="s">
        <v>8405</v>
      </c>
      <c r="D477">
        <v>30.732123300000001</v>
      </c>
      <c r="E477" t="s">
        <v>8402</v>
      </c>
      <c r="F477">
        <v>101.9420769</v>
      </c>
      <c r="G477" t="s">
        <v>8403</v>
      </c>
      <c r="H477">
        <v>4043</v>
      </c>
      <c r="I477" t="s">
        <v>8404</v>
      </c>
    </row>
    <row r="478" spans="1:9" x14ac:dyDescent="0.25">
      <c r="A478" t="s">
        <v>8401</v>
      </c>
      <c r="B478" t="s">
        <v>8871</v>
      </c>
      <c r="C478" t="s">
        <v>8405</v>
      </c>
      <c r="D478">
        <v>29.45962471</v>
      </c>
      <c r="E478" t="s">
        <v>8402</v>
      </c>
      <c r="F478">
        <v>101.68641359999999</v>
      </c>
      <c r="G478" t="s">
        <v>8403</v>
      </c>
      <c r="H478">
        <v>2981</v>
      </c>
      <c r="I478" t="s">
        <v>8404</v>
      </c>
    </row>
    <row r="479" spans="1:9" x14ac:dyDescent="0.25">
      <c r="A479" t="s">
        <v>8401</v>
      </c>
      <c r="B479" t="s">
        <v>9713</v>
      </c>
      <c r="C479" t="s">
        <v>8405</v>
      </c>
      <c r="D479">
        <v>29.623712090000001</v>
      </c>
      <c r="E479" t="s">
        <v>8402</v>
      </c>
      <c r="F479">
        <v>104.95454049999999</v>
      </c>
      <c r="G479" t="s">
        <v>8403</v>
      </c>
      <c r="H479">
        <v>10218</v>
      </c>
      <c r="I479" t="s">
        <v>8404</v>
      </c>
    </row>
    <row r="480" spans="1:9" x14ac:dyDescent="0.25">
      <c r="A480" t="s">
        <v>8401</v>
      </c>
      <c r="B480" t="s">
        <v>9905</v>
      </c>
      <c r="C480" t="s">
        <v>8405</v>
      </c>
      <c r="D480">
        <v>28.379024090000001</v>
      </c>
      <c r="E480" t="s">
        <v>8402</v>
      </c>
      <c r="F480">
        <v>105.1622867</v>
      </c>
      <c r="G480" t="s">
        <v>8403</v>
      </c>
      <c r="H480">
        <v>30957</v>
      </c>
      <c r="I480" t="s">
        <v>8404</v>
      </c>
    </row>
    <row r="481" spans="1:9" x14ac:dyDescent="0.25">
      <c r="A481" t="s">
        <v>8401</v>
      </c>
      <c r="B481" t="s">
        <v>9714</v>
      </c>
      <c r="C481" t="s">
        <v>8405</v>
      </c>
      <c r="D481">
        <v>29.670522989999998</v>
      </c>
      <c r="E481" t="s">
        <v>8402</v>
      </c>
      <c r="F481">
        <v>104.853236</v>
      </c>
      <c r="G481" t="s">
        <v>8403</v>
      </c>
      <c r="H481">
        <v>47676</v>
      </c>
      <c r="I481" t="s">
        <v>8404</v>
      </c>
    </row>
    <row r="482" spans="1:9" x14ac:dyDescent="0.25">
      <c r="A482" t="s">
        <v>8401</v>
      </c>
      <c r="B482" t="s">
        <v>8968</v>
      </c>
      <c r="C482" t="s">
        <v>8405</v>
      </c>
      <c r="D482">
        <v>32.508893100000002</v>
      </c>
      <c r="E482" t="s">
        <v>8402</v>
      </c>
      <c r="F482">
        <v>105.8975214</v>
      </c>
      <c r="G482" t="s">
        <v>8403</v>
      </c>
      <c r="H482">
        <v>9242</v>
      </c>
      <c r="I482" t="s">
        <v>8404</v>
      </c>
    </row>
    <row r="483" spans="1:9" x14ac:dyDescent="0.25">
      <c r="A483" t="s">
        <v>8401</v>
      </c>
      <c r="B483" t="s">
        <v>9906</v>
      </c>
      <c r="C483" t="s">
        <v>8405</v>
      </c>
      <c r="D483">
        <v>28.372677729999999</v>
      </c>
      <c r="E483" t="s">
        <v>8402</v>
      </c>
      <c r="F483">
        <v>104.78392599999999</v>
      </c>
      <c r="G483" t="s">
        <v>8403</v>
      </c>
      <c r="H483">
        <v>37857</v>
      </c>
      <c r="I483" t="s">
        <v>8404</v>
      </c>
    </row>
    <row r="484" spans="1:9" x14ac:dyDescent="0.25">
      <c r="A484" t="s">
        <v>8401</v>
      </c>
      <c r="B484" t="s">
        <v>9608</v>
      </c>
      <c r="C484" t="s">
        <v>8405</v>
      </c>
      <c r="D484">
        <v>30.926950699999999</v>
      </c>
      <c r="E484" t="s">
        <v>8402</v>
      </c>
      <c r="F484">
        <v>106.013108</v>
      </c>
      <c r="G484" t="s">
        <v>8403</v>
      </c>
      <c r="H484">
        <v>6207</v>
      </c>
      <c r="I484" t="s">
        <v>8404</v>
      </c>
    </row>
    <row r="485" spans="1:9" x14ac:dyDescent="0.25">
      <c r="A485" t="s">
        <v>8401</v>
      </c>
      <c r="B485" t="s">
        <v>8793</v>
      </c>
      <c r="C485" t="s">
        <v>8405</v>
      </c>
      <c r="D485">
        <v>31.447585740000001</v>
      </c>
      <c r="E485" t="s">
        <v>8402</v>
      </c>
      <c r="F485">
        <v>104.24406949999999</v>
      </c>
      <c r="G485" t="s">
        <v>8403</v>
      </c>
      <c r="H485">
        <v>17998</v>
      </c>
      <c r="I485" t="s">
        <v>8404</v>
      </c>
    </row>
    <row r="486" spans="1:9" x14ac:dyDescent="0.25">
      <c r="A486" t="s">
        <v>8401</v>
      </c>
      <c r="B486" t="s">
        <v>14663</v>
      </c>
      <c r="C486" t="s">
        <v>8405</v>
      </c>
      <c r="D486">
        <v>30.46706253</v>
      </c>
      <c r="E486" t="s">
        <v>8402</v>
      </c>
      <c r="F486">
        <v>103.9856364</v>
      </c>
      <c r="G486" t="s">
        <v>8403</v>
      </c>
      <c r="H486">
        <v>25648</v>
      </c>
      <c r="I486" t="s">
        <v>8404</v>
      </c>
    </row>
    <row r="487" spans="1:9" x14ac:dyDescent="0.25">
      <c r="A487" t="s">
        <v>8401</v>
      </c>
      <c r="B487" t="s">
        <v>14664</v>
      </c>
      <c r="C487" t="s">
        <v>8405</v>
      </c>
      <c r="D487">
        <v>31.703674710000001</v>
      </c>
      <c r="E487" t="s">
        <v>8402</v>
      </c>
      <c r="F487">
        <v>105.6273511</v>
      </c>
      <c r="G487" t="s">
        <v>8403</v>
      </c>
      <c r="H487">
        <v>8594</v>
      </c>
      <c r="I487" t="s">
        <v>8404</v>
      </c>
    </row>
    <row r="488" spans="1:9" x14ac:dyDescent="0.25">
      <c r="A488" t="s">
        <v>8401</v>
      </c>
      <c r="B488" t="s">
        <v>8872</v>
      </c>
      <c r="C488" t="s">
        <v>8405</v>
      </c>
      <c r="D488">
        <v>31.676781559999998</v>
      </c>
      <c r="E488" t="s">
        <v>8402</v>
      </c>
      <c r="F488">
        <v>98.638920810000002</v>
      </c>
      <c r="G488" t="s">
        <v>8403</v>
      </c>
      <c r="H488">
        <v>3517</v>
      </c>
      <c r="I488" t="s">
        <v>8404</v>
      </c>
    </row>
    <row r="489" spans="1:9" x14ac:dyDescent="0.25">
      <c r="A489" t="s">
        <v>8401</v>
      </c>
      <c r="B489" t="s">
        <v>9414</v>
      </c>
      <c r="C489" t="s">
        <v>8405</v>
      </c>
      <c r="D489">
        <v>30.273828040000001</v>
      </c>
      <c r="E489" t="s">
        <v>8402</v>
      </c>
      <c r="F489">
        <v>103.8146325</v>
      </c>
      <c r="G489" t="s">
        <v>8403</v>
      </c>
      <c r="H489">
        <v>19824</v>
      </c>
      <c r="I489" t="s">
        <v>8404</v>
      </c>
    </row>
    <row r="490" spans="1:9" x14ac:dyDescent="0.25">
      <c r="A490" t="s">
        <v>8401</v>
      </c>
      <c r="B490" t="s">
        <v>9123</v>
      </c>
      <c r="C490" t="s">
        <v>8405</v>
      </c>
      <c r="D490">
        <v>29.27789473</v>
      </c>
      <c r="E490" t="s">
        <v>8402</v>
      </c>
      <c r="F490">
        <v>103.52775889999999</v>
      </c>
      <c r="G490" t="s">
        <v>8403</v>
      </c>
      <c r="H490">
        <v>4808</v>
      </c>
      <c r="I490" t="s">
        <v>8404</v>
      </c>
    </row>
    <row r="491" spans="1:9" x14ac:dyDescent="0.25">
      <c r="A491" t="s">
        <v>8401</v>
      </c>
      <c r="B491" t="s">
        <v>9053</v>
      </c>
      <c r="C491" t="s">
        <v>8405</v>
      </c>
      <c r="D491">
        <v>30.613334989999998</v>
      </c>
      <c r="E491" t="s">
        <v>8402</v>
      </c>
      <c r="F491">
        <v>106.5257742</v>
      </c>
      <c r="G491" t="s">
        <v>8403</v>
      </c>
      <c r="H491">
        <v>34023</v>
      </c>
      <c r="I491" t="s">
        <v>8404</v>
      </c>
    </row>
    <row r="492" spans="1:9" x14ac:dyDescent="0.25">
      <c r="A492" t="s">
        <v>8401</v>
      </c>
      <c r="B492" t="s">
        <v>8422</v>
      </c>
      <c r="C492" t="s">
        <v>8405</v>
      </c>
      <c r="D492">
        <v>31.825854530000001</v>
      </c>
      <c r="E492" t="s">
        <v>8402</v>
      </c>
      <c r="F492">
        <v>103.7822412</v>
      </c>
      <c r="G492" t="s">
        <v>8403</v>
      </c>
      <c r="H492">
        <v>3244</v>
      </c>
      <c r="I492" t="s">
        <v>8404</v>
      </c>
    </row>
    <row r="493" spans="1:9" x14ac:dyDescent="0.25">
      <c r="A493" t="s">
        <v>8401</v>
      </c>
      <c r="B493" t="s">
        <v>8500</v>
      </c>
      <c r="C493" t="s">
        <v>8405</v>
      </c>
      <c r="D493">
        <v>32.614652530000001</v>
      </c>
      <c r="E493" t="s">
        <v>8402</v>
      </c>
      <c r="F493">
        <v>106.97689990000001</v>
      </c>
      <c r="G493" t="s">
        <v>8403</v>
      </c>
      <c r="H493">
        <v>5574</v>
      </c>
      <c r="I493" t="s">
        <v>8404</v>
      </c>
    </row>
    <row r="494" spans="1:9" x14ac:dyDescent="0.25">
      <c r="A494" t="s">
        <v>8401</v>
      </c>
      <c r="B494" t="s">
        <v>8697</v>
      </c>
      <c r="C494" t="s">
        <v>8405</v>
      </c>
      <c r="D494">
        <v>31.181469</v>
      </c>
      <c r="E494" t="s">
        <v>8402</v>
      </c>
      <c r="F494">
        <v>107.3157355</v>
      </c>
      <c r="G494" t="s">
        <v>8403</v>
      </c>
      <c r="H494">
        <v>18773</v>
      </c>
      <c r="I494" t="s">
        <v>8404</v>
      </c>
    </row>
    <row r="495" spans="1:9" x14ac:dyDescent="0.25">
      <c r="A495" t="s">
        <v>8401</v>
      </c>
      <c r="B495" t="s">
        <v>9218</v>
      </c>
      <c r="C495" t="s">
        <v>8405</v>
      </c>
      <c r="D495">
        <v>27.932460420000002</v>
      </c>
      <c r="E495" t="s">
        <v>8402</v>
      </c>
      <c r="F495">
        <v>101.7752096</v>
      </c>
      <c r="G495" t="s">
        <v>8403</v>
      </c>
      <c r="H495">
        <v>8324</v>
      </c>
      <c r="I495" t="s">
        <v>8404</v>
      </c>
    </row>
    <row r="496" spans="1:9" x14ac:dyDescent="0.25">
      <c r="A496" t="s">
        <v>8401</v>
      </c>
      <c r="B496" t="s">
        <v>9488</v>
      </c>
      <c r="C496" t="s">
        <v>8405</v>
      </c>
      <c r="D496">
        <v>31.329171930000001</v>
      </c>
      <c r="E496" t="s">
        <v>8402</v>
      </c>
      <c r="F496">
        <v>104.77118299999999</v>
      </c>
      <c r="G496" t="s">
        <v>8403</v>
      </c>
      <c r="H496">
        <v>7717</v>
      </c>
      <c r="I496" t="s">
        <v>8404</v>
      </c>
    </row>
    <row r="497" spans="1:9" x14ac:dyDescent="0.25">
      <c r="A497" t="s">
        <v>8401</v>
      </c>
      <c r="B497" t="s">
        <v>8698</v>
      </c>
      <c r="C497" t="s">
        <v>8405</v>
      </c>
      <c r="D497">
        <v>32.130374740000001</v>
      </c>
      <c r="E497" t="s">
        <v>8402</v>
      </c>
      <c r="F497">
        <v>108.08844070000001</v>
      </c>
      <c r="G497" t="s">
        <v>8403</v>
      </c>
      <c r="H497">
        <v>11725</v>
      </c>
      <c r="I497" t="s">
        <v>8404</v>
      </c>
    </row>
    <row r="498" spans="1:9" x14ac:dyDescent="0.25">
      <c r="A498" t="s">
        <v>8401</v>
      </c>
      <c r="B498" t="s">
        <v>9054</v>
      </c>
      <c r="C498" t="s">
        <v>8405</v>
      </c>
      <c r="D498">
        <v>30.604130000000001</v>
      </c>
      <c r="E498" t="s">
        <v>8402</v>
      </c>
      <c r="F498">
        <v>106.89948630000001</v>
      </c>
      <c r="G498" t="s">
        <v>8403</v>
      </c>
      <c r="H498">
        <v>20163</v>
      </c>
      <c r="I498" t="s">
        <v>8404</v>
      </c>
    </row>
    <row r="499" spans="1:9" x14ac:dyDescent="0.25">
      <c r="A499" t="s">
        <v>8401</v>
      </c>
      <c r="B499" t="s">
        <v>14665</v>
      </c>
      <c r="C499" t="s">
        <v>8405</v>
      </c>
      <c r="D499">
        <v>30.844643749999999</v>
      </c>
      <c r="E499" t="s">
        <v>8402</v>
      </c>
      <c r="F499">
        <v>107.8362216</v>
      </c>
      <c r="G499" t="s">
        <v>8403</v>
      </c>
      <c r="H499">
        <v>14854</v>
      </c>
      <c r="I499" t="s">
        <v>8404</v>
      </c>
    </row>
    <row r="500" spans="1:9" x14ac:dyDescent="0.25">
      <c r="A500" t="s">
        <v>8401</v>
      </c>
      <c r="B500" t="s">
        <v>14666</v>
      </c>
      <c r="C500" t="s">
        <v>8405</v>
      </c>
      <c r="D500">
        <v>30.763458759999999</v>
      </c>
      <c r="E500" t="s">
        <v>8402</v>
      </c>
      <c r="F500">
        <v>104.9407329</v>
      </c>
      <c r="G500" t="s">
        <v>8403</v>
      </c>
      <c r="H500">
        <v>34087</v>
      </c>
      <c r="I500" t="s">
        <v>8404</v>
      </c>
    </row>
    <row r="501" spans="1:9" x14ac:dyDescent="0.25">
      <c r="A501" t="s">
        <v>8401</v>
      </c>
      <c r="B501" t="s">
        <v>14667</v>
      </c>
      <c r="C501" t="s">
        <v>8405</v>
      </c>
      <c r="D501">
        <v>31.797439489999999</v>
      </c>
      <c r="E501" t="s">
        <v>8402</v>
      </c>
      <c r="F501">
        <v>106.7180559</v>
      </c>
      <c r="G501" t="s">
        <v>8403</v>
      </c>
      <c r="H501">
        <v>12989</v>
      </c>
      <c r="I501" t="s">
        <v>8404</v>
      </c>
    </row>
    <row r="502" spans="1:9" x14ac:dyDescent="0.25">
      <c r="A502" t="s">
        <v>8401</v>
      </c>
      <c r="B502" t="s">
        <v>14668</v>
      </c>
      <c r="C502" t="s">
        <v>8405</v>
      </c>
      <c r="D502">
        <v>31.298986110000001</v>
      </c>
      <c r="E502" t="s">
        <v>8402</v>
      </c>
      <c r="F502">
        <v>105.016572</v>
      </c>
      <c r="G502" t="s">
        <v>8403</v>
      </c>
      <c r="H502">
        <v>10280</v>
      </c>
      <c r="I502" t="s">
        <v>8404</v>
      </c>
    </row>
    <row r="503" spans="1:9" x14ac:dyDescent="0.25">
      <c r="A503" t="s">
        <v>8401</v>
      </c>
      <c r="B503" t="s">
        <v>8794</v>
      </c>
      <c r="C503" t="s">
        <v>8405</v>
      </c>
      <c r="D503">
        <v>31.264012579999999</v>
      </c>
      <c r="E503" t="s">
        <v>8402</v>
      </c>
      <c r="F503">
        <v>104.07679039999999</v>
      </c>
      <c r="G503" t="s">
        <v>8403</v>
      </c>
      <c r="H503">
        <v>20179</v>
      </c>
      <c r="I503" t="s">
        <v>8404</v>
      </c>
    </row>
    <row r="504" spans="1:9" x14ac:dyDescent="0.25">
      <c r="A504" t="s">
        <v>8401</v>
      </c>
      <c r="B504" t="s">
        <v>14669</v>
      </c>
      <c r="C504" t="s">
        <v>8405</v>
      </c>
      <c r="D504">
        <v>31.729325849999999</v>
      </c>
      <c r="E504" t="s">
        <v>8402</v>
      </c>
      <c r="F504">
        <v>103.9432206</v>
      </c>
      <c r="G504" t="s">
        <v>8403</v>
      </c>
      <c r="H504">
        <v>5718</v>
      </c>
      <c r="I504" t="s">
        <v>8404</v>
      </c>
    </row>
    <row r="505" spans="1:9" x14ac:dyDescent="0.25">
      <c r="A505" t="s">
        <v>8401</v>
      </c>
      <c r="B505" t="s">
        <v>14670</v>
      </c>
      <c r="C505" t="s">
        <v>8405</v>
      </c>
      <c r="D505">
        <v>28.35139637</v>
      </c>
      <c r="E505" t="s">
        <v>8402</v>
      </c>
      <c r="F505">
        <v>102.40432730000001</v>
      </c>
      <c r="G505" t="s">
        <v>8403</v>
      </c>
      <c r="H505">
        <v>25119</v>
      </c>
      <c r="I505" t="s">
        <v>8404</v>
      </c>
    </row>
    <row r="506" spans="1:9" x14ac:dyDescent="0.25">
      <c r="A506" t="s">
        <v>8401</v>
      </c>
      <c r="B506" t="s">
        <v>8501</v>
      </c>
      <c r="C506" t="s">
        <v>8405</v>
      </c>
      <c r="D506">
        <v>31.831621309999999</v>
      </c>
      <c r="E506" t="s">
        <v>8402</v>
      </c>
      <c r="F506">
        <v>107.2270956</v>
      </c>
      <c r="G506" t="s">
        <v>8403</v>
      </c>
      <c r="H506">
        <v>26362</v>
      </c>
      <c r="I506" t="s">
        <v>8404</v>
      </c>
    </row>
    <row r="507" spans="1:9" x14ac:dyDescent="0.25">
      <c r="A507" t="s">
        <v>8401</v>
      </c>
      <c r="B507" t="s">
        <v>8502</v>
      </c>
      <c r="C507" t="s">
        <v>8405</v>
      </c>
      <c r="D507">
        <v>31.633472260000001</v>
      </c>
      <c r="E507" t="s">
        <v>8402</v>
      </c>
      <c r="F507">
        <v>106.6437792</v>
      </c>
      <c r="G507" t="s">
        <v>8403</v>
      </c>
      <c r="H507">
        <v>16432</v>
      </c>
      <c r="I507" t="s">
        <v>8404</v>
      </c>
    </row>
    <row r="508" spans="1:9" x14ac:dyDescent="0.25">
      <c r="A508" t="s">
        <v>8401</v>
      </c>
      <c r="B508" t="s">
        <v>8503</v>
      </c>
      <c r="C508" t="s">
        <v>8405</v>
      </c>
      <c r="D508">
        <v>32.650706380000003</v>
      </c>
      <c r="E508" t="s">
        <v>8402</v>
      </c>
      <c r="F508">
        <v>106.8069263</v>
      </c>
      <c r="G508" t="s">
        <v>8403</v>
      </c>
      <c r="H508">
        <v>2503</v>
      </c>
      <c r="I508" t="s">
        <v>8404</v>
      </c>
    </row>
    <row r="509" spans="1:9" x14ac:dyDescent="0.25">
      <c r="A509" t="s">
        <v>8401</v>
      </c>
      <c r="B509" t="s">
        <v>14671</v>
      </c>
      <c r="C509" t="s">
        <v>8405</v>
      </c>
      <c r="D509">
        <v>30.624187079999999</v>
      </c>
      <c r="E509" t="s">
        <v>8402</v>
      </c>
      <c r="F509">
        <v>104.7983749</v>
      </c>
      <c r="G509" t="s">
        <v>8403</v>
      </c>
      <c r="H509">
        <v>23614</v>
      </c>
      <c r="I509" t="s">
        <v>8404</v>
      </c>
    </row>
    <row r="510" spans="1:9" x14ac:dyDescent="0.25">
      <c r="A510" t="s">
        <v>8401</v>
      </c>
      <c r="B510" t="s">
        <v>14672</v>
      </c>
      <c r="C510" t="s">
        <v>8405</v>
      </c>
      <c r="D510">
        <v>30.636850020000001</v>
      </c>
      <c r="E510" t="s">
        <v>8402</v>
      </c>
      <c r="F510">
        <v>106.92560090000001</v>
      </c>
      <c r="G510" t="s">
        <v>8403</v>
      </c>
      <c r="H510">
        <v>6551</v>
      </c>
      <c r="I510" t="s">
        <v>8404</v>
      </c>
    </row>
    <row r="511" spans="1:9" x14ac:dyDescent="0.25">
      <c r="A511" t="s">
        <v>8401</v>
      </c>
      <c r="B511" t="s">
        <v>14673</v>
      </c>
      <c r="C511" t="s">
        <v>8405</v>
      </c>
      <c r="D511">
        <v>30.929276770000001</v>
      </c>
      <c r="E511" t="s">
        <v>8402</v>
      </c>
      <c r="F511">
        <v>105.3154675</v>
      </c>
      <c r="G511" t="s">
        <v>8403</v>
      </c>
      <c r="H511">
        <v>30435</v>
      </c>
      <c r="I511" t="s">
        <v>8404</v>
      </c>
    </row>
    <row r="512" spans="1:9" x14ac:dyDescent="0.25">
      <c r="A512" t="s">
        <v>8401</v>
      </c>
      <c r="B512" t="s">
        <v>9219</v>
      </c>
      <c r="C512" t="s">
        <v>8405</v>
      </c>
      <c r="D512">
        <v>26.414447169999999</v>
      </c>
      <c r="E512" t="s">
        <v>8402</v>
      </c>
      <c r="F512">
        <v>102.0785961</v>
      </c>
      <c r="G512" t="s">
        <v>8403</v>
      </c>
      <c r="H512">
        <v>10238</v>
      </c>
      <c r="I512" t="s">
        <v>8404</v>
      </c>
    </row>
    <row r="513" spans="1:9" x14ac:dyDescent="0.25">
      <c r="A513" t="s">
        <v>8401</v>
      </c>
      <c r="B513" t="s">
        <v>8504</v>
      </c>
      <c r="C513" t="s">
        <v>8405</v>
      </c>
      <c r="D513">
        <v>32.320629169999997</v>
      </c>
      <c r="E513" t="s">
        <v>8402</v>
      </c>
      <c r="F513">
        <v>106.97564439999999</v>
      </c>
      <c r="G513" t="s">
        <v>8403</v>
      </c>
      <c r="H513">
        <v>9060</v>
      </c>
      <c r="I513" t="s">
        <v>8404</v>
      </c>
    </row>
    <row r="514" spans="1:9" x14ac:dyDescent="0.25">
      <c r="A514" t="s">
        <v>8401</v>
      </c>
      <c r="B514" t="s">
        <v>8505</v>
      </c>
      <c r="C514" t="s">
        <v>8405</v>
      </c>
      <c r="D514">
        <v>32.254839969999999</v>
      </c>
      <c r="E514" t="s">
        <v>8402</v>
      </c>
      <c r="F514">
        <v>106.8887987</v>
      </c>
      <c r="G514" t="s">
        <v>8403</v>
      </c>
      <c r="H514">
        <v>10132</v>
      </c>
      <c r="I514" t="s">
        <v>8404</v>
      </c>
    </row>
    <row r="515" spans="1:9" x14ac:dyDescent="0.25">
      <c r="A515" t="s">
        <v>8401</v>
      </c>
      <c r="B515" t="s">
        <v>9489</v>
      </c>
      <c r="C515" t="s">
        <v>8405</v>
      </c>
      <c r="D515">
        <v>30.862125259999999</v>
      </c>
      <c r="E515" t="s">
        <v>8402</v>
      </c>
      <c r="F515">
        <v>105.0576401</v>
      </c>
      <c r="G515" t="s">
        <v>8403</v>
      </c>
      <c r="H515">
        <v>29361</v>
      </c>
      <c r="I515" t="s">
        <v>8404</v>
      </c>
    </row>
    <row r="516" spans="1:9" x14ac:dyDescent="0.25">
      <c r="A516" t="s">
        <v>8401</v>
      </c>
      <c r="B516" t="s">
        <v>9490</v>
      </c>
      <c r="C516" t="s">
        <v>8405</v>
      </c>
      <c r="D516">
        <v>31.744521899999999</v>
      </c>
      <c r="E516" t="s">
        <v>8402</v>
      </c>
      <c r="F516">
        <v>104.82794440000001</v>
      </c>
      <c r="G516" t="s">
        <v>8403</v>
      </c>
      <c r="H516">
        <v>11177</v>
      </c>
      <c r="I516" t="s">
        <v>8404</v>
      </c>
    </row>
    <row r="517" spans="1:9" x14ac:dyDescent="0.25">
      <c r="A517" t="s">
        <v>8401</v>
      </c>
      <c r="B517" t="s">
        <v>9996</v>
      </c>
      <c r="C517" t="s">
        <v>8405</v>
      </c>
      <c r="D517">
        <v>29.56766125</v>
      </c>
      <c r="E517" t="s">
        <v>8402</v>
      </c>
      <c r="F517">
        <v>104.1953345</v>
      </c>
      <c r="G517" t="s">
        <v>8403</v>
      </c>
      <c r="H517">
        <v>14995</v>
      </c>
      <c r="I517" t="s">
        <v>8404</v>
      </c>
    </row>
    <row r="518" spans="1:9" x14ac:dyDescent="0.25">
      <c r="A518" t="s">
        <v>8401</v>
      </c>
      <c r="B518" t="s">
        <v>14674</v>
      </c>
      <c r="C518" t="s">
        <v>8405</v>
      </c>
      <c r="D518">
        <v>30.746972759999998</v>
      </c>
      <c r="E518" t="s">
        <v>8402</v>
      </c>
      <c r="F518">
        <v>103.6597819</v>
      </c>
      <c r="G518" t="s">
        <v>8403</v>
      </c>
      <c r="H518">
        <v>17952</v>
      </c>
      <c r="I518" t="s">
        <v>8404</v>
      </c>
    </row>
    <row r="519" spans="1:9" x14ac:dyDescent="0.25">
      <c r="A519" t="s">
        <v>8401</v>
      </c>
      <c r="B519" t="s">
        <v>14675</v>
      </c>
      <c r="C519" t="s">
        <v>8405</v>
      </c>
      <c r="D519">
        <v>30.448321750000002</v>
      </c>
      <c r="E519" t="s">
        <v>8402</v>
      </c>
      <c r="F519">
        <v>106.7025697</v>
      </c>
      <c r="G519" t="s">
        <v>8403</v>
      </c>
      <c r="H519">
        <v>5403</v>
      </c>
      <c r="I519" t="s">
        <v>8404</v>
      </c>
    </row>
    <row r="520" spans="1:9" x14ac:dyDescent="0.25">
      <c r="A520" t="s">
        <v>8401</v>
      </c>
      <c r="B520" t="s">
        <v>9805</v>
      </c>
      <c r="C520" t="s">
        <v>8405</v>
      </c>
      <c r="D520">
        <v>30.82743112</v>
      </c>
      <c r="E520" t="s">
        <v>8402</v>
      </c>
      <c r="F520">
        <v>105.5346565</v>
      </c>
      <c r="G520" t="s">
        <v>8403</v>
      </c>
      <c r="H520">
        <v>15549</v>
      </c>
      <c r="I520" t="s">
        <v>8404</v>
      </c>
    </row>
    <row r="521" spans="1:9" x14ac:dyDescent="0.25">
      <c r="A521" t="s">
        <v>8401</v>
      </c>
      <c r="B521" t="s">
        <v>9491</v>
      </c>
      <c r="C521" t="s">
        <v>8405</v>
      </c>
      <c r="D521">
        <v>31.433156350000001</v>
      </c>
      <c r="E521" t="s">
        <v>8402</v>
      </c>
      <c r="F521">
        <v>104.92653989999999</v>
      </c>
      <c r="G521" t="s">
        <v>8403</v>
      </c>
      <c r="H521">
        <v>9430</v>
      </c>
      <c r="I521" t="s">
        <v>8404</v>
      </c>
    </row>
    <row r="522" spans="1:9" x14ac:dyDescent="0.25">
      <c r="A522" t="s">
        <v>8401</v>
      </c>
      <c r="B522" t="s">
        <v>9055</v>
      </c>
      <c r="C522" t="s">
        <v>8405</v>
      </c>
      <c r="D522">
        <v>30.494837879999999</v>
      </c>
      <c r="E522" t="s">
        <v>8402</v>
      </c>
      <c r="F522">
        <v>106.74143909999999</v>
      </c>
      <c r="G522" t="s">
        <v>8403</v>
      </c>
      <c r="H522">
        <v>24806</v>
      </c>
      <c r="I522" t="s">
        <v>8404</v>
      </c>
    </row>
    <row r="523" spans="1:9" x14ac:dyDescent="0.25">
      <c r="A523" t="s">
        <v>8401</v>
      </c>
      <c r="B523" t="s">
        <v>14676</v>
      </c>
      <c r="C523" t="s">
        <v>8405</v>
      </c>
      <c r="D523">
        <v>27.86462058</v>
      </c>
      <c r="E523" t="s">
        <v>8402</v>
      </c>
      <c r="F523">
        <v>105.8890145</v>
      </c>
      <c r="G523" t="s">
        <v>8403</v>
      </c>
      <c r="H523">
        <v>27528</v>
      </c>
      <c r="I523" t="s">
        <v>8404</v>
      </c>
    </row>
    <row r="524" spans="1:9" x14ac:dyDescent="0.25">
      <c r="A524" t="s">
        <v>8401</v>
      </c>
      <c r="B524" t="s">
        <v>14677</v>
      </c>
      <c r="C524" t="s">
        <v>8405</v>
      </c>
      <c r="D524">
        <v>31.1169306</v>
      </c>
      <c r="E524" t="s">
        <v>8402</v>
      </c>
      <c r="F524">
        <v>105.9152539</v>
      </c>
      <c r="G524" t="s">
        <v>8403</v>
      </c>
      <c r="H524">
        <v>8321</v>
      </c>
      <c r="I524" t="s">
        <v>8404</v>
      </c>
    </row>
    <row r="525" spans="1:9" x14ac:dyDescent="0.25">
      <c r="A525" t="s">
        <v>8401</v>
      </c>
      <c r="B525" t="s">
        <v>9349</v>
      </c>
      <c r="C525" t="s">
        <v>8405</v>
      </c>
      <c r="D525">
        <v>27.829554770000001</v>
      </c>
      <c r="E525" t="s">
        <v>8402</v>
      </c>
      <c r="F525">
        <v>105.44776659999999</v>
      </c>
      <c r="G525" t="s">
        <v>8403</v>
      </c>
      <c r="H525">
        <v>17765</v>
      </c>
      <c r="I525" t="s">
        <v>8404</v>
      </c>
    </row>
    <row r="526" spans="1:9" x14ac:dyDescent="0.25">
      <c r="A526" t="s">
        <v>8401</v>
      </c>
      <c r="B526" t="s">
        <v>9492</v>
      </c>
      <c r="C526" t="s">
        <v>8405</v>
      </c>
      <c r="D526">
        <v>31.510488160000001</v>
      </c>
      <c r="E526" t="s">
        <v>8402</v>
      </c>
      <c r="F526">
        <v>105.12678</v>
      </c>
      <c r="G526" t="s">
        <v>8403</v>
      </c>
      <c r="H526">
        <v>9492</v>
      </c>
      <c r="I526" t="s">
        <v>8404</v>
      </c>
    </row>
    <row r="527" spans="1:9" x14ac:dyDescent="0.25">
      <c r="A527" t="s">
        <v>8401</v>
      </c>
      <c r="B527" t="s">
        <v>14678</v>
      </c>
      <c r="C527" t="s">
        <v>8405</v>
      </c>
      <c r="D527">
        <v>30.67750002</v>
      </c>
      <c r="E527" t="s">
        <v>8402</v>
      </c>
      <c r="F527">
        <v>107.443995</v>
      </c>
      <c r="G527" t="s">
        <v>8403</v>
      </c>
      <c r="H527">
        <v>21246</v>
      </c>
      <c r="I527" t="s">
        <v>8404</v>
      </c>
    </row>
    <row r="528" spans="1:9" x14ac:dyDescent="0.25">
      <c r="A528" t="s">
        <v>8401</v>
      </c>
      <c r="B528" t="s">
        <v>14679</v>
      </c>
      <c r="C528" t="s">
        <v>8405</v>
      </c>
      <c r="D528">
        <v>30.473910190000002</v>
      </c>
      <c r="E528" t="s">
        <v>8402</v>
      </c>
      <c r="F528">
        <v>105.350953</v>
      </c>
      <c r="G528" t="s">
        <v>8403</v>
      </c>
      <c r="H528">
        <v>16694</v>
      </c>
      <c r="I528" t="s">
        <v>8404</v>
      </c>
    </row>
    <row r="529" spans="1:9" x14ac:dyDescent="0.25">
      <c r="A529" t="s">
        <v>8401</v>
      </c>
      <c r="B529" t="s">
        <v>8699</v>
      </c>
      <c r="C529" t="s">
        <v>8405</v>
      </c>
      <c r="D529">
        <v>29.091792120000001</v>
      </c>
      <c r="E529" t="s">
        <v>8402</v>
      </c>
      <c r="F529">
        <v>104.3955752</v>
      </c>
      <c r="G529" t="s">
        <v>8403</v>
      </c>
      <c r="H529">
        <v>85410</v>
      </c>
      <c r="I529" t="s">
        <v>8404</v>
      </c>
    </row>
    <row r="530" spans="1:9" x14ac:dyDescent="0.25">
      <c r="A530" t="s">
        <v>8401</v>
      </c>
      <c r="B530" t="s">
        <v>9124</v>
      </c>
      <c r="C530" t="s">
        <v>8405</v>
      </c>
      <c r="D530">
        <v>29.46304619</v>
      </c>
      <c r="E530" t="s">
        <v>8402</v>
      </c>
      <c r="F530">
        <v>103.75179060000001</v>
      </c>
      <c r="G530" t="s">
        <v>8403</v>
      </c>
      <c r="H530">
        <v>36013</v>
      </c>
      <c r="I530" t="s">
        <v>8404</v>
      </c>
    </row>
    <row r="531" spans="1:9" x14ac:dyDescent="0.25">
      <c r="A531" t="s">
        <v>8401</v>
      </c>
      <c r="B531" t="s">
        <v>9715</v>
      </c>
      <c r="C531" t="s">
        <v>8405</v>
      </c>
      <c r="D531">
        <v>29.713772859999999</v>
      </c>
      <c r="E531" t="s">
        <v>8402</v>
      </c>
      <c r="F531">
        <v>104.6003216</v>
      </c>
      <c r="G531" t="s">
        <v>8403</v>
      </c>
      <c r="H531">
        <v>20479</v>
      </c>
      <c r="I531" t="s">
        <v>8404</v>
      </c>
    </row>
    <row r="532" spans="1:9" x14ac:dyDescent="0.25">
      <c r="A532" t="s">
        <v>8401</v>
      </c>
      <c r="B532" t="s">
        <v>14680</v>
      </c>
      <c r="C532" t="s">
        <v>8405</v>
      </c>
      <c r="D532">
        <v>31.762303630000002</v>
      </c>
      <c r="E532" t="s">
        <v>8402</v>
      </c>
      <c r="F532">
        <v>101.62046479999999</v>
      </c>
      <c r="G532" t="s">
        <v>8403</v>
      </c>
      <c r="H532">
        <v>2282</v>
      </c>
      <c r="I532" t="s">
        <v>8404</v>
      </c>
    </row>
    <row r="533" spans="1:9" x14ac:dyDescent="0.25">
      <c r="A533" t="s">
        <v>8401</v>
      </c>
      <c r="B533" t="s">
        <v>14681</v>
      </c>
      <c r="C533" t="s">
        <v>8405</v>
      </c>
      <c r="D533">
        <v>30.423529550000001</v>
      </c>
      <c r="E533" t="s">
        <v>8402</v>
      </c>
      <c r="F533">
        <v>107.0003056</v>
      </c>
      <c r="G533" t="s">
        <v>8403</v>
      </c>
      <c r="H533">
        <v>17351</v>
      </c>
      <c r="I533" t="s">
        <v>8404</v>
      </c>
    </row>
    <row r="534" spans="1:9" x14ac:dyDescent="0.25">
      <c r="A534" t="s">
        <v>8401</v>
      </c>
      <c r="B534" t="s">
        <v>8969</v>
      </c>
      <c r="C534" t="s">
        <v>8405</v>
      </c>
      <c r="D534">
        <v>32.423471900000003</v>
      </c>
      <c r="E534" t="s">
        <v>8402</v>
      </c>
      <c r="F534">
        <v>105.1462643</v>
      </c>
      <c r="G534" t="s">
        <v>8403</v>
      </c>
      <c r="H534">
        <v>5083</v>
      </c>
      <c r="I534" t="s">
        <v>8404</v>
      </c>
    </row>
    <row r="535" spans="1:9" x14ac:dyDescent="0.25">
      <c r="A535" t="s">
        <v>8401</v>
      </c>
      <c r="B535" t="s">
        <v>8700</v>
      </c>
      <c r="C535" t="s">
        <v>8405</v>
      </c>
      <c r="D535">
        <v>31.13942333</v>
      </c>
      <c r="E535" t="s">
        <v>8402</v>
      </c>
      <c r="F535">
        <v>107.30401860000001</v>
      </c>
      <c r="G535" t="s">
        <v>8403</v>
      </c>
      <c r="H535">
        <v>15166</v>
      </c>
      <c r="I535" t="s">
        <v>8404</v>
      </c>
    </row>
    <row r="536" spans="1:9" x14ac:dyDescent="0.25">
      <c r="A536" t="s">
        <v>8401</v>
      </c>
      <c r="B536" t="s">
        <v>9609</v>
      </c>
      <c r="C536" t="s">
        <v>8405</v>
      </c>
      <c r="D536">
        <v>31.588124690000001</v>
      </c>
      <c r="E536" t="s">
        <v>8402</v>
      </c>
      <c r="F536">
        <v>106.3483475</v>
      </c>
      <c r="G536" t="s">
        <v>8403</v>
      </c>
      <c r="H536">
        <v>11080</v>
      </c>
      <c r="I536" t="s">
        <v>8404</v>
      </c>
    </row>
    <row r="537" spans="1:9" x14ac:dyDescent="0.25">
      <c r="A537" t="s">
        <v>8401</v>
      </c>
      <c r="B537" t="s">
        <v>8604</v>
      </c>
      <c r="C537" t="s">
        <v>8405</v>
      </c>
      <c r="D537">
        <v>30.890577830000002</v>
      </c>
      <c r="E537" t="s">
        <v>8402</v>
      </c>
      <c r="F537">
        <v>103.9221749</v>
      </c>
      <c r="G537" t="s">
        <v>8403</v>
      </c>
      <c r="H537">
        <v>26117</v>
      </c>
      <c r="I537" t="s">
        <v>8404</v>
      </c>
    </row>
    <row r="538" spans="1:9" x14ac:dyDescent="0.25">
      <c r="A538" t="s">
        <v>8401</v>
      </c>
      <c r="B538" t="s">
        <v>8604</v>
      </c>
      <c r="C538" t="s">
        <v>8405</v>
      </c>
      <c r="D538">
        <v>32.409502289999999</v>
      </c>
      <c r="E538" t="s">
        <v>8402</v>
      </c>
      <c r="F538">
        <v>104.65516719999999</v>
      </c>
      <c r="G538" t="s">
        <v>8403</v>
      </c>
      <c r="H538">
        <v>14939</v>
      </c>
      <c r="I538" t="s">
        <v>8404</v>
      </c>
    </row>
    <row r="539" spans="1:9" x14ac:dyDescent="0.25">
      <c r="A539" t="s">
        <v>8401</v>
      </c>
      <c r="B539" t="s">
        <v>8423</v>
      </c>
      <c r="C539" t="s">
        <v>8405</v>
      </c>
      <c r="D539">
        <v>31.551392809999999</v>
      </c>
      <c r="E539" t="s">
        <v>8402</v>
      </c>
      <c r="F539">
        <v>102.9076147</v>
      </c>
      <c r="G539" t="s">
        <v>8403</v>
      </c>
      <c r="H539">
        <v>2063</v>
      </c>
      <c r="I539" t="s">
        <v>8404</v>
      </c>
    </row>
    <row r="540" spans="1:9" x14ac:dyDescent="0.25">
      <c r="A540" t="s">
        <v>8401</v>
      </c>
      <c r="B540" t="s">
        <v>9997</v>
      </c>
      <c r="C540" t="s">
        <v>8405</v>
      </c>
      <c r="D540">
        <v>29.164554689999999</v>
      </c>
      <c r="E540" t="s">
        <v>8402</v>
      </c>
      <c r="F540">
        <v>105.23673700000001</v>
      </c>
      <c r="G540" t="s">
        <v>8403</v>
      </c>
      <c r="H540">
        <v>19332</v>
      </c>
      <c r="I540" t="s">
        <v>8404</v>
      </c>
    </row>
    <row r="541" spans="1:9" x14ac:dyDescent="0.25">
      <c r="A541" t="s">
        <v>8401</v>
      </c>
      <c r="B541" t="s">
        <v>9907</v>
      </c>
      <c r="C541" t="s">
        <v>8405</v>
      </c>
      <c r="D541">
        <v>28.667340729999999</v>
      </c>
      <c r="E541" t="s">
        <v>8402</v>
      </c>
      <c r="F541">
        <v>105.00724150000001</v>
      </c>
      <c r="G541" t="s">
        <v>8403</v>
      </c>
      <c r="H541">
        <v>13961</v>
      </c>
      <c r="I541" t="s">
        <v>8404</v>
      </c>
    </row>
    <row r="542" spans="1:9" x14ac:dyDescent="0.25">
      <c r="A542" t="s">
        <v>8401</v>
      </c>
      <c r="B542" t="s">
        <v>9716</v>
      </c>
      <c r="C542" t="s">
        <v>8405</v>
      </c>
      <c r="D542">
        <v>29.863510309999999</v>
      </c>
      <c r="E542" t="s">
        <v>8402</v>
      </c>
      <c r="F542">
        <v>104.74255549999999</v>
      </c>
      <c r="G542" t="s">
        <v>8403</v>
      </c>
      <c r="H542">
        <v>28965</v>
      </c>
      <c r="I542" t="s">
        <v>8404</v>
      </c>
    </row>
    <row r="543" spans="1:9" x14ac:dyDescent="0.25">
      <c r="A543" t="s">
        <v>8401</v>
      </c>
      <c r="B543" t="s">
        <v>8701</v>
      </c>
      <c r="C543" t="s">
        <v>8405</v>
      </c>
      <c r="D543">
        <v>31.135993979999999</v>
      </c>
      <c r="E543" t="s">
        <v>8402</v>
      </c>
      <c r="F543">
        <v>106.9879517</v>
      </c>
      <c r="G543" t="s">
        <v>8403</v>
      </c>
      <c r="H543">
        <v>26250</v>
      </c>
      <c r="I543" t="s">
        <v>8404</v>
      </c>
    </row>
    <row r="544" spans="1:9" x14ac:dyDescent="0.25">
      <c r="A544" t="s">
        <v>8401</v>
      </c>
      <c r="B544" t="s">
        <v>14682</v>
      </c>
      <c r="C544" t="s">
        <v>8405</v>
      </c>
      <c r="D544">
        <v>31.04289472</v>
      </c>
      <c r="E544" t="s">
        <v>8402</v>
      </c>
      <c r="F544">
        <v>103.781454</v>
      </c>
      <c r="G544" t="s">
        <v>8403</v>
      </c>
      <c r="H544">
        <v>26928</v>
      </c>
      <c r="I544" t="s">
        <v>8404</v>
      </c>
    </row>
    <row r="545" spans="1:9" x14ac:dyDescent="0.25">
      <c r="A545" t="s">
        <v>8401</v>
      </c>
      <c r="B545" t="s">
        <v>14683</v>
      </c>
      <c r="C545" t="s">
        <v>8405</v>
      </c>
      <c r="D545">
        <v>30.589358359999999</v>
      </c>
      <c r="E545" t="s">
        <v>8402</v>
      </c>
      <c r="F545">
        <v>105.4405175</v>
      </c>
      <c r="G545" t="s">
        <v>8403</v>
      </c>
      <c r="H545">
        <v>22327</v>
      </c>
      <c r="I545" t="s">
        <v>8404</v>
      </c>
    </row>
    <row r="546" spans="1:9" x14ac:dyDescent="0.25">
      <c r="A546" t="s">
        <v>8401</v>
      </c>
      <c r="B546" t="s">
        <v>9717</v>
      </c>
      <c r="C546" t="s">
        <v>8405</v>
      </c>
      <c r="D546">
        <v>29.39196841</v>
      </c>
      <c r="E546" t="s">
        <v>8402</v>
      </c>
      <c r="F546">
        <v>105.05696690000001</v>
      </c>
      <c r="G546" t="s">
        <v>8403</v>
      </c>
      <c r="H546">
        <v>10539</v>
      </c>
      <c r="I546" t="s">
        <v>8404</v>
      </c>
    </row>
    <row r="547" spans="1:9" x14ac:dyDescent="0.25">
      <c r="A547" t="s">
        <v>8401</v>
      </c>
      <c r="B547" t="s">
        <v>9125</v>
      </c>
      <c r="C547" t="s">
        <v>8405</v>
      </c>
      <c r="D547">
        <v>29.555278470000001</v>
      </c>
      <c r="E547" t="s">
        <v>8402</v>
      </c>
      <c r="F547">
        <v>103.53206400000001</v>
      </c>
      <c r="G547" t="s">
        <v>8403</v>
      </c>
      <c r="H547">
        <v>44208</v>
      </c>
      <c r="I547" t="s">
        <v>8404</v>
      </c>
    </row>
    <row r="548" spans="1:9" x14ac:dyDescent="0.25">
      <c r="A548" t="s">
        <v>8401</v>
      </c>
      <c r="B548" t="s">
        <v>8506</v>
      </c>
      <c r="C548" t="s">
        <v>8405</v>
      </c>
      <c r="D548">
        <v>32.49268129</v>
      </c>
      <c r="E548" t="s">
        <v>8402</v>
      </c>
      <c r="F548">
        <v>107.0039215</v>
      </c>
      <c r="G548" t="s">
        <v>8403</v>
      </c>
      <c r="H548">
        <v>2404</v>
      </c>
      <c r="I548" t="s">
        <v>8404</v>
      </c>
    </row>
    <row r="549" spans="1:9" x14ac:dyDescent="0.25">
      <c r="A549" t="s">
        <v>8401</v>
      </c>
      <c r="B549" t="s">
        <v>9415</v>
      </c>
      <c r="C549" t="s">
        <v>8405</v>
      </c>
      <c r="D549">
        <v>30.137094059999999</v>
      </c>
      <c r="E549" t="s">
        <v>8402</v>
      </c>
      <c r="F549">
        <v>104.31800339999999</v>
      </c>
      <c r="G549" t="s">
        <v>8403</v>
      </c>
      <c r="H549">
        <v>53080</v>
      </c>
      <c r="I549" t="s">
        <v>8404</v>
      </c>
    </row>
    <row r="550" spans="1:9" x14ac:dyDescent="0.25">
      <c r="A550" t="s">
        <v>8401</v>
      </c>
      <c r="B550" t="s">
        <v>9493</v>
      </c>
      <c r="C550" t="s">
        <v>8405</v>
      </c>
      <c r="D550">
        <v>31.963553080000001</v>
      </c>
      <c r="E550" t="s">
        <v>8402</v>
      </c>
      <c r="F550">
        <v>104.65715</v>
      </c>
      <c r="G550" t="s">
        <v>8403</v>
      </c>
      <c r="H550">
        <v>9315</v>
      </c>
      <c r="I550" t="s">
        <v>8404</v>
      </c>
    </row>
    <row r="551" spans="1:9" x14ac:dyDescent="0.25">
      <c r="A551" t="s">
        <v>8401</v>
      </c>
      <c r="B551" t="s">
        <v>9056</v>
      </c>
      <c r="C551" t="s">
        <v>8405</v>
      </c>
      <c r="D551">
        <v>30.493870350000002</v>
      </c>
      <c r="E551" t="s">
        <v>8402</v>
      </c>
      <c r="F551">
        <v>106.93970710000001</v>
      </c>
      <c r="G551" t="s">
        <v>8403</v>
      </c>
      <c r="H551">
        <v>15190</v>
      </c>
      <c r="I551" t="s">
        <v>8404</v>
      </c>
    </row>
    <row r="552" spans="1:9" x14ac:dyDescent="0.25">
      <c r="A552" t="s">
        <v>8401</v>
      </c>
      <c r="B552" t="s">
        <v>9494</v>
      </c>
      <c r="C552" t="s">
        <v>8405</v>
      </c>
      <c r="D552">
        <v>31.007448889999999</v>
      </c>
      <c r="E552" t="s">
        <v>8402</v>
      </c>
      <c r="F552">
        <v>104.9780856</v>
      </c>
      <c r="G552" t="s">
        <v>8403</v>
      </c>
      <c r="H552">
        <v>27377</v>
      </c>
      <c r="I552" t="s">
        <v>8404</v>
      </c>
    </row>
    <row r="553" spans="1:9" x14ac:dyDescent="0.25">
      <c r="A553" t="s">
        <v>8401</v>
      </c>
      <c r="B553" t="s">
        <v>8702</v>
      </c>
      <c r="C553" t="s">
        <v>8405</v>
      </c>
      <c r="D553">
        <v>31.7550995</v>
      </c>
      <c r="E553" t="s">
        <v>8402</v>
      </c>
      <c r="F553">
        <v>108.154984</v>
      </c>
      <c r="G553" t="s">
        <v>8403</v>
      </c>
      <c r="H553">
        <v>6221</v>
      </c>
      <c r="I553" t="s">
        <v>8404</v>
      </c>
    </row>
    <row r="554" spans="1:9" x14ac:dyDescent="0.25">
      <c r="A554" t="s">
        <v>8401</v>
      </c>
      <c r="B554" t="s">
        <v>9350</v>
      </c>
      <c r="C554" t="s">
        <v>8405</v>
      </c>
      <c r="D554">
        <v>28.032476800000001</v>
      </c>
      <c r="E554" t="s">
        <v>8402</v>
      </c>
      <c r="F554">
        <v>105.7987686</v>
      </c>
      <c r="G554" t="s">
        <v>8403</v>
      </c>
      <c r="H554">
        <v>116527</v>
      </c>
      <c r="I554" t="s">
        <v>8404</v>
      </c>
    </row>
    <row r="555" spans="1:9" x14ac:dyDescent="0.25">
      <c r="A555" t="s">
        <v>8401</v>
      </c>
      <c r="B555" t="s">
        <v>9610</v>
      </c>
      <c r="C555" t="s">
        <v>8405</v>
      </c>
      <c r="D555">
        <v>31.139824300000001</v>
      </c>
      <c r="E555" t="s">
        <v>8402</v>
      </c>
      <c r="F555">
        <v>105.97358970000001</v>
      </c>
      <c r="G555" t="s">
        <v>8403</v>
      </c>
      <c r="H555">
        <v>13552</v>
      </c>
      <c r="I555" t="s">
        <v>8404</v>
      </c>
    </row>
    <row r="556" spans="1:9" x14ac:dyDescent="0.25">
      <c r="A556" t="s">
        <v>8401</v>
      </c>
      <c r="B556" t="s">
        <v>9718</v>
      </c>
      <c r="C556" t="s">
        <v>8405</v>
      </c>
      <c r="D556">
        <v>29.55581639</v>
      </c>
      <c r="E556" t="s">
        <v>8402</v>
      </c>
      <c r="F556">
        <v>105.15878120000001</v>
      </c>
      <c r="G556" t="s">
        <v>8403</v>
      </c>
      <c r="H556">
        <v>31490</v>
      </c>
      <c r="I556" t="s">
        <v>8404</v>
      </c>
    </row>
    <row r="557" spans="1:9" x14ac:dyDescent="0.25">
      <c r="A557" t="s">
        <v>8401</v>
      </c>
      <c r="B557" t="s">
        <v>8970</v>
      </c>
      <c r="C557" t="s">
        <v>8405</v>
      </c>
      <c r="D557">
        <v>32.476234079999998</v>
      </c>
      <c r="E557" t="s">
        <v>8402</v>
      </c>
      <c r="F557">
        <v>106.3236083</v>
      </c>
      <c r="G557" t="s">
        <v>8403</v>
      </c>
      <c r="H557">
        <v>6947</v>
      </c>
      <c r="I557" t="s">
        <v>8404</v>
      </c>
    </row>
    <row r="558" spans="1:9" x14ac:dyDescent="0.25">
      <c r="A558" t="s">
        <v>8401</v>
      </c>
      <c r="B558" t="s">
        <v>9908</v>
      </c>
      <c r="C558" t="s">
        <v>8405</v>
      </c>
      <c r="D558">
        <v>28.29612534</v>
      </c>
      <c r="E558" t="s">
        <v>8402</v>
      </c>
      <c r="F558">
        <v>105.2405547</v>
      </c>
      <c r="G558" t="s">
        <v>8403</v>
      </c>
      <c r="H558">
        <v>87882</v>
      </c>
      <c r="I558" t="s">
        <v>8404</v>
      </c>
    </row>
    <row r="559" spans="1:9" x14ac:dyDescent="0.25">
      <c r="A559" t="s">
        <v>8401</v>
      </c>
      <c r="B559" t="s">
        <v>9998</v>
      </c>
      <c r="C559" t="s">
        <v>8405</v>
      </c>
      <c r="D559">
        <v>29.274705969999999</v>
      </c>
      <c r="E559" t="s">
        <v>8402</v>
      </c>
      <c r="F559">
        <v>104.42699020000001</v>
      </c>
      <c r="G559" t="s">
        <v>8403</v>
      </c>
      <c r="H559">
        <v>12702</v>
      </c>
      <c r="I559" t="s">
        <v>8404</v>
      </c>
    </row>
    <row r="560" spans="1:9" x14ac:dyDescent="0.25">
      <c r="A560" t="s">
        <v>8401</v>
      </c>
      <c r="B560" t="s">
        <v>9057</v>
      </c>
      <c r="C560" t="s">
        <v>8405</v>
      </c>
      <c r="D560">
        <v>30.662585549999999</v>
      </c>
      <c r="E560" t="s">
        <v>8402</v>
      </c>
      <c r="F560">
        <v>106.4460364</v>
      </c>
      <c r="G560" t="s">
        <v>8403</v>
      </c>
      <c r="H560">
        <v>29529</v>
      </c>
      <c r="I560" t="s">
        <v>8404</v>
      </c>
    </row>
    <row r="561" spans="1:9" x14ac:dyDescent="0.25">
      <c r="A561" t="s">
        <v>8401</v>
      </c>
      <c r="B561" t="s">
        <v>8873</v>
      </c>
      <c r="C561" t="s">
        <v>8405</v>
      </c>
      <c r="D561">
        <v>30.12011927</v>
      </c>
      <c r="E561" t="s">
        <v>8402</v>
      </c>
      <c r="F561">
        <v>102.1021358</v>
      </c>
      <c r="G561" t="s">
        <v>8403</v>
      </c>
      <c r="H561">
        <v>18649</v>
      </c>
      <c r="I561" t="s">
        <v>8404</v>
      </c>
    </row>
    <row r="562" spans="1:9" x14ac:dyDescent="0.25">
      <c r="A562" t="s">
        <v>8401</v>
      </c>
      <c r="B562" t="s">
        <v>9351</v>
      </c>
      <c r="C562" t="s">
        <v>8405</v>
      </c>
      <c r="D562">
        <v>28.967821839999999</v>
      </c>
      <c r="E562" t="s">
        <v>8402</v>
      </c>
      <c r="F562">
        <v>105.2949447</v>
      </c>
      <c r="G562" t="s">
        <v>8403</v>
      </c>
      <c r="H562">
        <v>25213</v>
      </c>
      <c r="I562" t="s">
        <v>8404</v>
      </c>
    </row>
    <row r="563" spans="1:9" x14ac:dyDescent="0.25">
      <c r="A563" t="s">
        <v>8401</v>
      </c>
      <c r="B563" t="s">
        <v>10038</v>
      </c>
      <c r="C563" t="s">
        <v>8405</v>
      </c>
      <c r="D563">
        <v>30.396952550000002</v>
      </c>
      <c r="E563" t="s">
        <v>8402</v>
      </c>
      <c r="F563">
        <v>104.40799199999999</v>
      </c>
      <c r="G563" t="s">
        <v>8403</v>
      </c>
      <c r="H563">
        <v>7419</v>
      </c>
      <c r="I563" t="s">
        <v>8404</v>
      </c>
    </row>
    <row r="564" spans="1:9" x14ac:dyDescent="0.25">
      <c r="A564" t="s">
        <v>8401</v>
      </c>
      <c r="B564" t="s">
        <v>9220</v>
      </c>
      <c r="C564" t="s">
        <v>8405</v>
      </c>
      <c r="D564">
        <v>29.011234739999999</v>
      </c>
      <c r="E564" t="s">
        <v>8402</v>
      </c>
      <c r="F564">
        <v>102.53805319999999</v>
      </c>
      <c r="G564" t="s">
        <v>8403</v>
      </c>
      <c r="H564">
        <v>4036</v>
      </c>
      <c r="I564" t="s">
        <v>8404</v>
      </c>
    </row>
    <row r="565" spans="1:9" x14ac:dyDescent="0.25">
      <c r="A565" t="s">
        <v>8401</v>
      </c>
      <c r="B565" t="s">
        <v>8605</v>
      </c>
      <c r="C565" t="s">
        <v>8405</v>
      </c>
      <c r="D565">
        <v>30.466798220000001</v>
      </c>
      <c r="E565" t="s">
        <v>8402</v>
      </c>
      <c r="F565">
        <v>103.70534790000001</v>
      </c>
      <c r="G565" t="s">
        <v>8403</v>
      </c>
      <c r="H565">
        <v>16780</v>
      </c>
      <c r="I565" t="s">
        <v>8404</v>
      </c>
    </row>
    <row r="566" spans="1:9" x14ac:dyDescent="0.25">
      <c r="A566" t="s">
        <v>8401</v>
      </c>
      <c r="B566" t="s">
        <v>8507</v>
      </c>
      <c r="C566" t="s">
        <v>8405</v>
      </c>
      <c r="D566">
        <v>31.373177470000002</v>
      </c>
      <c r="E566" t="s">
        <v>8402</v>
      </c>
      <c r="F566">
        <v>107.11264989999999</v>
      </c>
      <c r="G566" t="s">
        <v>8403</v>
      </c>
      <c r="H566">
        <v>14493</v>
      </c>
      <c r="I566" t="s">
        <v>8404</v>
      </c>
    </row>
    <row r="567" spans="1:9" x14ac:dyDescent="0.25">
      <c r="A567" t="s">
        <v>8401</v>
      </c>
      <c r="B567" t="s">
        <v>8795</v>
      </c>
      <c r="C567" t="s">
        <v>8405</v>
      </c>
      <c r="D567">
        <v>31.448506120000001</v>
      </c>
      <c r="E567" t="s">
        <v>8402</v>
      </c>
      <c r="F567">
        <v>104.1750459</v>
      </c>
      <c r="G567" t="s">
        <v>8403</v>
      </c>
      <c r="H567">
        <v>49921</v>
      </c>
      <c r="I567" t="s">
        <v>8404</v>
      </c>
    </row>
    <row r="568" spans="1:9" x14ac:dyDescent="0.25">
      <c r="A568" t="s">
        <v>8401</v>
      </c>
      <c r="B568" t="s">
        <v>14684</v>
      </c>
      <c r="C568" t="s">
        <v>8405</v>
      </c>
      <c r="D568">
        <v>32.150992090000003</v>
      </c>
      <c r="E568" t="s">
        <v>8402</v>
      </c>
      <c r="F568">
        <v>105.4980743</v>
      </c>
      <c r="G568" t="s">
        <v>8403</v>
      </c>
      <c r="H568">
        <v>10927</v>
      </c>
      <c r="I568" t="s">
        <v>8404</v>
      </c>
    </row>
    <row r="569" spans="1:9" x14ac:dyDescent="0.25">
      <c r="A569" t="s">
        <v>8401</v>
      </c>
      <c r="B569" t="s">
        <v>14685</v>
      </c>
      <c r="C569" t="s">
        <v>8405</v>
      </c>
      <c r="D569">
        <v>29.73237975</v>
      </c>
      <c r="E569" t="s">
        <v>8402</v>
      </c>
      <c r="F569">
        <v>103.7699286</v>
      </c>
      <c r="G569" t="s">
        <v>8403</v>
      </c>
      <c r="H569">
        <v>7332</v>
      </c>
      <c r="I569" t="s">
        <v>8404</v>
      </c>
    </row>
    <row r="570" spans="1:9" x14ac:dyDescent="0.25">
      <c r="A570" t="s">
        <v>8401</v>
      </c>
      <c r="B570" t="s">
        <v>9495</v>
      </c>
      <c r="C570" t="s">
        <v>8405</v>
      </c>
      <c r="D570">
        <v>31.82320052</v>
      </c>
      <c r="E570" t="s">
        <v>8402</v>
      </c>
      <c r="F570">
        <v>104.61134730000001</v>
      </c>
      <c r="G570" t="s">
        <v>8403</v>
      </c>
      <c r="H570">
        <v>8121</v>
      </c>
      <c r="I570" t="s">
        <v>8404</v>
      </c>
    </row>
    <row r="571" spans="1:9" x14ac:dyDescent="0.25">
      <c r="A571" t="s">
        <v>8401</v>
      </c>
      <c r="B571" t="s">
        <v>9909</v>
      </c>
      <c r="C571" t="s">
        <v>8405</v>
      </c>
      <c r="D571">
        <v>27.931512690000002</v>
      </c>
      <c r="E571" t="s">
        <v>8402</v>
      </c>
      <c r="F571">
        <v>104.53151029999999</v>
      </c>
      <c r="G571" t="s">
        <v>8403</v>
      </c>
      <c r="H571">
        <v>14706</v>
      </c>
      <c r="I571" t="s">
        <v>8404</v>
      </c>
    </row>
    <row r="572" spans="1:9" x14ac:dyDescent="0.25">
      <c r="A572" t="s">
        <v>8401</v>
      </c>
      <c r="B572" t="s">
        <v>9611</v>
      </c>
      <c r="C572" t="s">
        <v>8405</v>
      </c>
      <c r="D572">
        <v>31.122419579999999</v>
      </c>
      <c r="E572" t="s">
        <v>8402</v>
      </c>
      <c r="F572">
        <v>106.1174694</v>
      </c>
      <c r="G572" t="s">
        <v>8403</v>
      </c>
      <c r="H572">
        <v>11998</v>
      </c>
      <c r="I572" t="s">
        <v>8404</v>
      </c>
    </row>
    <row r="573" spans="1:9" x14ac:dyDescent="0.25">
      <c r="A573" t="s">
        <v>8401</v>
      </c>
      <c r="B573" t="s">
        <v>9416</v>
      </c>
      <c r="C573" t="s">
        <v>8405</v>
      </c>
      <c r="D573">
        <v>29.886522679999999</v>
      </c>
      <c r="E573" t="s">
        <v>8402</v>
      </c>
      <c r="F573">
        <v>103.94865540000001</v>
      </c>
      <c r="G573" t="s">
        <v>8403</v>
      </c>
      <c r="H573">
        <v>7039</v>
      </c>
      <c r="I573" t="s">
        <v>8404</v>
      </c>
    </row>
    <row r="574" spans="1:9" x14ac:dyDescent="0.25">
      <c r="A574" t="s">
        <v>8401</v>
      </c>
      <c r="B574" t="s">
        <v>14686</v>
      </c>
      <c r="C574" t="s">
        <v>8405</v>
      </c>
      <c r="D574">
        <v>28.310406090000001</v>
      </c>
      <c r="E574" t="s">
        <v>8402</v>
      </c>
      <c r="F574">
        <v>102.08034929999999</v>
      </c>
      <c r="G574" t="s">
        <v>8403</v>
      </c>
      <c r="H574">
        <v>12533</v>
      </c>
      <c r="I574" t="s">
        <v>8404</v>
      </c>
    </row>
    <row r="575" spans="1:9" x14ac:dyDescent="0.25">
      <c r="A575" t="s">
        <v>8401</v>
      </c>
      <c r="B575" t="s">
        <v>14687</v>
      </c>
      <c r="C575" t="s">
        <v>8405</v>
      </c>
      <c r="D575">
        <v>31.465765829999999</v>
      </c>
      <c r="E575" t="s">
        <v>8402</v>
      </c>
      <c r="F575">
        <v>104.5300893</v>
      </c>
      <c r="G575" t="s">
        <v>8403</v>
      </c>
      <c r="H575">
        <v>9875</v>
      </c>
      <c r="I575" t="s">
        <v>8404</v>
      </c>
    </row>
    <row r="576" spans="1:9" x14ac:dyDescent="0.25">
      <c r="A576" t="s">
        <v>8401</v>
      </c>
      <c r="B576" t="s">
        <v>14688</v>
      </c>
      <c r="C576" t="s">
        <v>8405</v>
      </c>
      <c r="D576">
        <v>30.499724260000001</v>
      </c>
      <c r="E576" t="s">
        <v>8402</v>
      </c>
      <c r="F576">
        <v>105.1151467</v>
      </c>
      <c r="G576" t="s">
        <v>8403</v>
      </c>
      <c r="H576">
        <v>60583</v>
      </c>
      <c r="I576" t="s">
        <v>8404</v>
      </c>
    </row>
    <row r="577" spans="1:9" x14ac:dyDescent="0.25">
      <c r="A577" t="s">
        <v>8401</v>
      </c>
      <c r="B577" t="s">
        <v>8971</v>
      </c>
      <c r="C577" t="s">
        <v>8405</v>
      </c>
      <c r="D577">
        <v>31.887802870000002</v>
      </c>
      <c r="E577" t="s">
        <v>8402</v>
      </c>
      <c r="F577">
        <v>106.2640006</v>
      </c>
      <c r="G577" t="s">
        <v>8403</v>
      </c>
      <c r="H577">
        <v>7074</v>
      </c>
      <c r="I577" t="s">
        <v>8404</v>
      </c>
    </row>
    <row r="578" spans="1:9" x14ac:dyDescent="0.25">
      <c r="A578" t="s">
        <v>8401</v>
      </c>
      <c r="B578" t="s">
        <v>14689</v>
      </c>
      <c r="C578" t="s">
        <v>8405</v>
      </c>
      <c r="D578">
        <v>31.160904089999999</v>
      </c>
      <c r="E578" t="s">
        <v>8402</v>
      </c>
      <c r="F578">
        <v>104.2236862</v>
      </c>
      <c r="G578" t="s">
        <v>8403</v>
      </c>
      <c r="H578">
        <v>22463</v>
      </c>
      <c r="I578" t="s">
        <v>8404</v>
      </c>
    </row>
    <row r="579" spans="1:9" x14ac:dyDescent="0.25">
      <c r="A579" t="s">
        <v>8401</v>
      </c>
      <c r="B579" t="s">
        <v>14690</v>
      </c>
      <c r="C579" t="s">
        <v>8405</v>
      </c>
      <c r="D579">
        <v>30.409810060000002</v>
      </c>
      <c r="E579" t="s">
        <v>8402</v>
      </c>
      <c r="F579">
        <v>104.73420299999999</v>
      </c>
      <c r="G579" t="s">
        <v>8403</v>
      </c>
      <c r="H579">
        <v>28440</v>
      </c>
      <c r="I579" t="s">
        <v>8404</v>
      </c>
    </row>
    <row r="580" spans="1:9" x14ac:dyDescent="0.25">
      <c r="A580" t="s">
        <v>8401</v>
      </c>
      <c r="B580" t="s">
        <v>8703</v>
      </c>
      <c r="C580" t="s">
        <v>8405</v>
      </c>
      <c r="D580">
        <v>31.919582689999999</v>
      </c>
      <c r="E580" t="s">
        <v>8402</v>
      </c>
      <c r="F580">
        <v>107.7692854</v>
      </c>
      <c r="G580" t="s">
        <v>8403</v>
      </c>
      <c r="H580">
        <v>6893</v>
      </c>
      <c r="I580" t="s">
        <v>8404</v>
      </c>
    </row>
    <row r="581" spans="1:9" x14ac:dyDescent="0.25">
      <c r="A581" t="s">
        <v>8401</v>
      </c>
      <c r="B581" t="s">
        <v>8424</v>
      </c>
      <c r="C581" t="s">
        <v>8405</v>
      </c>
      <c r="D581">
        <v>33.53416541</v>
      </c>
      <c r="E581" t="s">
        <v>8402</v>
      </c>
      <c r="F581">
        <v>103.99461959999999</v>
      </c>
      <c r="G581" t="s">
        <v>8403</v>
      </c>
      <c r="H581">
        <v>2855</v>
      </c>
      <c r="I581" t="s">
        <v>8404</v>
      </c>
    </row>
    <row r="582" spans="1:9" x14ac:dyDescent="0.25">
      <c r="A582" t="s">
        <v>8401</v>
      </c>
      <c r="B582" t="s">
        <v>8425</v>
      </c>
      <c r="C582" t="s">
        <v>8405</v>
      </c>
      <c r="D582">
        <v>31.724893909999999</v>
      </c>
      <c r="E582" t="s">
        <v>8402</v>
      </c>
      <c r="F582">
        <v>103.6587772</v>
      </c>
      <c r="G582" t="s">
        <v>8403</v>
      </c>
      <c r="H582">
        <v>2222</v>
      </c>
      <c r="I582" t="s">
        <v>8404</v>
      </c>
    </row>
    <row r="583" spans="1:9" x14ac:dyDescent="0.25">
      <c r="A583" t="s">
        <v>8401</v>
      </c>
      <c r="B583" t="s">
        <v>9418</v>
      </c>
      <c r="C583" t="s">
        <v>8405</v>
      </c>
      <c r="D583">
        <v>29.885166170000002</v>
      </c>
      <c r="E583" t="s">
        <v>8402</v>
      </c>
      <c r="F583">
        <v>103.8242075</v>
      </c>
      <c r="G583" t="s">
        <v>8403</v>
      </c>
      <c r="H583">
        <v>23595</v>
      </c>
      <c r="I583" t="s">
        <v>8404</v>
      </c>
    </row>
    <row r="584" spans="1:9" x14ac:dyDescent="0.25">
      <c r="A584" t="s">
        <v>8401</v>
      </c>
      <c r="B584" t="s">
        <v>9417</v>
      </c>
      <c r="C584" t="s">
        <v>8405</v>
      </c>
      <c r="D584">
        <v>30.06129121</v>
      </c>
      <c r="E584" t="s">
        <v>8402</v>
      </c>
      <c r="F584">
        <v>104.0492861</v>
      </c>
      <c r="G584" t="s">
        <v>8403</v>
      </c>
      <c r="H584">
        <v>34450</v>
      </c>
      <c r="I584" t="s">
        <v>8404</v>
      </c>
    </row>
    <row r="585" spans="1:9" x14ac:dyDescent="0.25">
      <c r="A585" t="s">
        <v>8401</v>
      </c>
      <c r="B585" t="s">
        <v>9221</v>
      </c>
      <c r="C585" t="s">
        <v>8405</v>
      </c>
      <c r="D585">
        <v>27.450573859999999</v>
      </c>
      <c r="E585" t="s">
        <v>8402</v>
      </c>
      <c r="F585">
        <v>102.03299250000001</v>
      </c>
      <c r="G585" t="s">
        <v>8403</v>
      </c>
      <c r="H585">
        <v>5563</v>
      </c>
      <c r="I585" t="s">
        <v>8404</v>
      </c>
    </row>
    <row r="586" spans="1:9" x14ac:dyDescent="0.25">
      <c r="A586" t="s">
        <v>8401</v>
      </c>
      <c r="B586" t="s">
        <v>9496</v>
      </c>
      <c r="C586" t="s">
        <v>8405</v>
      </c>
      <c r="D586">
        <v>31.384961870000001</v>
      </c>
      <c r="E586" t="s">
        <v>8402</v>
      </c>
      <c r="F586">
        <v>105.4364195</v>
      </c>
      <c r="G586" t="s">
        <v>8403</v>
      </c>
      <c r="H586">
        <v>7652</v>
      </c>
      <c r="I586" t="s">
        <v>8404</v>
      </c>
    </row>
    <row r="587" spans="1:9" x14ac:dyDescent="0.25">
      <c r="A587" t="s">
        <v>8401</v>
      </c>
      <c r="B587" t="s">
        <v>9857</v>
      </c>
      <c r="C587" t="s">
        <v>8405</v>
      </c>
      <c r="D587">
        <v>30.214512880000001</v>
      </c>
      <c r="E587" t="s">
        <v>8402</v>
      </c>
      <c r="F587">
        <v>103.2935525</v>
      </c>
      <c r="G587" t="s">
        <v>8403</v>
      </c>
      <c r="H587">
        <v>10302</v>
      </c>
      <c r="I587" t="s">
        <v>8404</v>
      </c>
    </row>
    <row r="588" spans="1:9" x14ac:dyDescent="0.25">
      <c r="A588" t="s">
        <v>8401</v>
      </c>
      <c r="B588" t="s">
        <v>9126</v>
      </c>
      <c r="C588" t="s">
        <v>8405</v>
      </c>
      <c r="D588">
        <v>29.01164065</v>
      </c>
      <c r="E588" t="s">
        <v>8402</v>
      </c>
      <c r="F588">
        <v>103.0043922</v>
      </c>
      <c r="G588" t="s">
        <v>8403</v>
      </c>
      <c r="H588">
        <v>3786</v>
      </c>
      <c r="I588" t="s">
        <v>8404</v>
      </c>
    </row>
    <row r="589" spans="1:9" x14ac:dyDescent="0.25">
      <c r="A589" t="s">
        <v>8401</v>
      </c>
      <c r="B589" t="s">
        <v>9419</v>
      </c>
      <c r="C589" t="s">
        <v>8405</v>
      </c>
      <c r="D589">
        <v>29.84489327</v>
      </c>
      <c r="E589" t="s">
        <v>8402</v>
      </c>
      <c r="F589">
        <v>104.4160115</v>
      </c>
      <c r="G589" t="s">
        <v>8403</v>
      </c>
      <c r="H589">
        <v>19920</v>
      </c>
      <c r="I589" t="s">
        <v>8404</v>
      </c>
    </row>
    <row r="590" spans="1:9" x14ac:dyDescent="0.25">
      <c r="A590" t="s">
        <v>8401</v>
      </c>
      <c r="B590" t="s">
        <v>14691</v>
      </c>
      <c r="C590" t="s">
        <v>8405</v>
      </c>
      <c r="D590">
        <v>30.3948985</v>
      </c>
      <c r="E590" t="s">
        <v>8402</v>
      </c>
      <c r="F590">
        <v>104.17402199999999</v>
      </c>
      <c r="G590" t="s">
        <v>8403</v>
      </c>
      <c r="H590">
        <v>15872</v>
      </c>
      <c r="I590" t="s">
        <v>8404</v>
      </c>
    </row>
    <row r="591" spans="1:9" x14ac:dyDescent="0.25">
      <c r="A591" t="s">
        <v>8401</v>
      </c>
      <c r="B591" t="s">
        <v>14692</v>
      </c>
      <c r="C591" t="s">
        <v>8405</v>
      </c>
      <c r="D591">
        <v>29.9688567</v>
      </c>
      <c r="E591" t="s">
        <v>8402</v>
      </c>
      <c r="F591">
        <v>103.1716454</v>
      </c>
      <c r="G591" t="s">
        <v>8403</v>
      </c>
      <c r="H591">
        <v>7929</v>
      </c>
      <c r="I591" t="s">
        <v>8404</v>
      </c>
    </row>
    <row r="592" spans="1:9" x14ac:dyDescent="0.25">
      <c r="A592" t="s">
        <v>8401</v>
      </c>
      <c r="B592" t="s">
        <v>14693</v>
      </c>
      <c r="C592" t="s">
        <v>8405</v>
      </c>
      <c r="D592">
        <v>31.791257649999999</v>
      </c>
      <c r="E592" t="s">
        <v>8402</v>
      </c>
      <c r="F592">
        <v>107.68767699999999</v>
      </c>
      <c r="G592" t="s">
        <v>8403</v>
      </c>
      <c r="H592">
        <v>6082</v>
      </c>
      <c r="I592" t="s">
        <v>8404</v>
      </c>
    </row>
    <row r="593" spans="1:9" x14ac:dyDescent="0.25">
      <c r="A593" t="s">
        <v>8401</v>
      </c>
      <c r="B593" t="s">
        <v>14694</v>
      </c>
      <c r="C593" t="s">
        <v>8405</v>
      </c>
      <c r="D593">
        <v>29.99223658</v>
      </c>
      <c r="E593" t="s">
        <v>8402</v>
      </c>
      <c r="F593">
        <v>101.0091255</v>
      </c>
      <c r="G593" t="s">
        <v>8403</v>
      </c>
      <c r="H593">
        <v>9868</v>
      </c>
      <c r="I593" t="s">
        <v>8404</v>
      </c>
    </row>
    <row r="594" spans="1:9" x14ac:dyDescent="0.25">
      <c r="A594" t="s">
        <v>8401</v>
      </c>
      <c r="B594" t="s">
        <v>14695</v>
      </c>
      <c r="C594" t="s">
        <v>8405</v>
      </c>
      <c r="D594">
        <v>31.918035960000001</v>
      </c>
      <c r="E594" t="s">
        <v>8402</v>
      </c>
      <c r="F594">
        <v>105.1073614</v>
      </c>
      <c r="G594" t="s">
        <v>8403</v>
      </c>
      <c r="H594">
        <v>8549</v>
      </c>
      <c r="I594" t="s">
        <v>8404</v>
      </c>
    </row>
    <row r="595" spans="1:9" x14ac:dyDescent="0.25">
      <c r="A595" t="s">
        <v>8401</v>
      </c>
      <c r="B595" t="s">
        <v>14696</v>
      </c>
      <c r="C595" t="s">
        <v>8405</v>
      </c>
      <c r="D595">
        <v>29.290670559999999</v>
      </c>
      <c r="E595" t="s">
        <v>8402</v>
      </c>
      <c r="F595">
        <v>104.3450411</v>
      </c>
      <c r="G595" t="s">
        <v>8403</v>
      </c>
      <c r="H595">
        <v>16106</v>
      </c>
      <c r="I595" t="s">
        <v>8404</v>
      </c>
    </row>
    <row r="596" spans="1:9" x14ac:dyDescent="0.25">
      <c r="A596" t="s">
        <v>8401</v>
      </c>
      <c r="B596" t="s">
        <v>8704</v>
      </c>
      <c r="C596" t="s">
        <v>8405</v>
      </c>
      <c r="D596">
        <v>30.975812210000001</v>
      </c>
      <c r="E596" t="s">
        <v>8402</v>
      </c>
      <c r="F596">
        <v>106.80738789999999</v>
      </c>
      <c r="G596" t="s">
        <v>8403</v>
      </c>
      <c r="H596">
        <v>11405</v>
      </c>
      <c r="I596" t="s">
        <v>8404</v>
      </c>
    </row>
    <row r="597" spans="1:9" x14ac:dyDescent="0.25">
      <c r="A597" t="s">
        <v>8401</v>
      </c>
      <c r="B597" t="s">
        <v>8972</v>
      </c>
      <c r="C597" t="s">
        <v>8405</v>
      </c>
      <c r="D597">
        <v>31.875365550000001</v>
      </c>
      <c r="E597" t="s">
        <v>8402</v>
      </c>
      <c r="F597">
        <v>105.7624691</v>
      </c>
      <c r="G597" t="s">
        <v>8403</v>
      </c>
      <c r="H597">
        <v>16868</v>
      </c>
      <c r="I597" t="s">
        <v>8404</v>
      </c>
    </row>
    <row r="598" spans="1:9" x14ac:dyDescent="0.25">
      <c r="A598" t="s">
        <v>8401</v>
      </c>
      <c r="B598" t="s">
        <v>9058</v>
      </c>
      <c r="C598" t="s">
        <v>8405</v>
      </c>
      <c r="D598">
        <v>30.201881199999999</v>
      </c>
      <c r="E598" t="s">
        <v>8402</v>
      </c>
      <c r="F598">
        <v>106.8657922</v>
      </c>
      <c r="G598" t="s">
        <v>8403</v>
      </c>
      <c r="H598">
        <v>13958</v>
      </c>
      <c r="I598" t="s">
        <v>8404</v>
      </c>
    </row>
    <row r="599" spans="1:9" x14ac:dyDescent="0.25">
      <c r="A599" t="s">
        <v>8401</v>
      </c>
      <c r="B599" t="s">
        <v>9352</v>
      </c>
      <c r="C599" t="s">
        <v>8405</v>
      </c>
      <c r="D599">
        <v>28.589179980000001</v>
      </c>
      <c r="E599" t="s">
        <v>8402</v>
      </c>
      <c r="F599">
        <v>105.2450339</v>
      </c>
      <c r="G599" t="s">
        <v>8403</v>
      </c>
      <c r="H599">
        <v>33870</v>
      </c>
      <c r="I599" t="s">
        <v>8404</v>
      </c>
    </row>
    <row r="600" spans="1:9" x14ac:dyDescent="0.25">
      <c r="A600" t="s">
        <v>8401</v>
      </c>
      <c r="B600" t="s">
        <v>8606</v>
      </c>
      <c r="C600" t="s">
        <v>8405</v>
      </c>
      <c r="D600">
        <v>30.628900179999999</v>
      </c>
      <c r="E600" t="s">
        <v>8402</v>
      </c>
      <c r="F600">
        <v>103.39172720000001</v>
      </c>
      <c r="G600" t="s">
        <v>8403</v>
      </c>
      <c r="H600">
        <v>12140</v>
      </c>
      <c r="I600" t="s">
        <v>8404</v>
      </c>
    </row>
    <row r="601" spans="1:9" x14ac:dyDescent="0.25">
      <c r="A601" t="s">
        <v>8401</v>
      </c>
      <c r="B601" t="s">
        <v>9910</v>
      </c>
      <c r="C601" t="s">
        <v>8405</v>
      </c>
      <c r="D601">
        <v>28.542496329999999</v>
      </c>
      <c r="E601" t="s">
        <v>8402</v>
      </c>
      <c r="F601">
        <v>104.3411096</v>
      </c>
      <c r="G601" t="s">
        <v>8403</v>
      </c>
      <c r="H601">
        <v>50916</v>
      </c>
      <c r="I601" t="s">
        <v>8404</v>
      </c>
    </row>
    <row r="602" spans="1:9" x14ac:dyDescent="0.25">
      <c r="A602" t="s">
        <v>8401</v>
      </c>
      <c r="B602" t="s">
        <v>9806</v>
      </c>
      <c r="C602" t="s">
        <v>8405</v>
      </c>
      <c r="D602">
        <v>30.483304560000001</v>
      </c>
      <c r="E602" t="s">
        <v>8402</v>
      </c>
      <c r="F602">
        <v>105.441914</v>
      </c>
      <c r="G602" t="s">
        <v>8403</v>
      </c>
      <c r="H602">
        <v>43734</v>
      </c>
      <c r="I602" t="s">
        <v>8404</v>
      </c>
    </row>
    <row r="603" spans="1:9" x14ac:dyDescent="0.25">
      <c r="A603" t="s">
        <v>8401</v>
      </c>
      <c r="B603" t="s">
        <v>9059</v>
      </c>
      <c r="C603" t="s">
        <v>8405</v>
      </c>
      <c r="D603">
        <v>30.69513487</v>
      </c>
      <c r="E603" t="s">
        <v>8402</v>
      </c>
      <c r="F603">
        <v>106.75808050000001</v>
      </c>
      <c r="G603" t="s">
        <v>8403</v>
      </c>
      <c r="H603">
        <v>22992</v>
      </c>
      <c r="I603" t="s">
        <v>8404</v>
      </c>
    </row>
    <row r="604" spans="1:9" x14ac:dyDescent="0.25">
      <c r="A604" t="s">
        <v>8401</v>
      </c>
      <c r="B604" t="s">
        <v>8508</v>
      </c>
      <c r="C604" t="s">
        <v>8405</v>
      </c>
      <c r="D604">
        <v>32.042960209999997</v>
      </c>
      <c r="E604" t="s">
        <v>8402</v>
      </c>
      <c r="F604">
        <v>106.55138049999999</v>
      </c>
      <c r="G604" t="s">
        <v>8403</v>
      </c>
      <c r="H604">
        <v>12229</v>
      </c>
      <c r="I604" t="s">
        <v>8404</v>
      </c>
    </row>
    <row r="605" spans="1:9" x14ac:dyDescent="0.25">
      <c r="A605" t="s">
        <v>8401</v>
      </c>
      <c r="B605" t="s">
        <v>8874</v>
      </c>
      <c r="C605" t="s">
        <v>8405</v>
      </c>
      <c r="D605">
        <v>31.339641700000001</v>
      </c>
      <c r="E605" t="s">
        <v>8402</v>
      </c>
      <c r="F605">
        <v>98.959408859999996</v>
      </c>
      <c r="G605" t="s">
        <v>8403</v>
      </c>
      <c r="H605">
        <v>3897</v>
      </c>
      <c r="I605" t="s">
        <v>8404</v>
      </c>
    </row>
    <row r="606" spans="1:9" x14ac:dyDescent="0.25">
      <c r="A606" t="s">
        <v>8401</v>
      </c>
      <c r="B606" t="s">
        <v>9497</v>
      </c>
      <c r="C606" t="s">
        <v>8405</v>
      </c>
      <c r="D606">
        <v>31.424860169999999</v>
      </c>
      <c r="E606" t="s">
        <v>8402</v>
      </c>
      <c r="F606">
        <v>104.3312021</v>
      </c>
      <c r="G606" t="s">
        <v>8403</v>
      </c>
      <c r="H606">
        <v>15784</v>
      </c>
      <c r="I606" t="s">
        <v>8404</v>
      </c>
    </row>
    <row r="607" spans="1:9" x14ac:dyDescent="0.25">
      <c r="A607" t="s">
        <v>8401</v>
      </c>
      <c r="B607" t="s">
        <v>9807</v>
      </c>
      <c r="C607" t="s">
        <v>8405</v>
      </c>
      <c r="D607">
        <v>30.597613330000001</v>
      </c>
      <c r="E607" t="s">
        <v>8402</v>
      </c>
      <c r="F607">
        <v>105.6959262</v>
      </c>
      <c r="G607" t="s">
        <v>8403</v>
      </c>
      <c r="H607">
        <v>17442</v>
      </c>
      <c r="I607" t="s">
        <v>8404</v>
      </c>
    </row>
    <row r="608" spans="1:9" x14ac:dyDescent="0.25">
      <c r="A608" t="s">
        <v>8401</v>
      </c>
      <c r="B608" t="s">
        <v>8607</v>
      </c>
      <c r="C608" t="s">
        <v>8405</v>
      </c>
      <c r="D608">
        <v>30.727668829999999</v>
      </c>
      <c r="E608" t="s">
        <v>8402</v>
      </c>
      <c r="F608">
        <v>103.77077490000001</v>
      </c>
      <c r="G608" t="s">
        <v>8403</v>
      </c>
      <c r="H608">
        <v>34419</v>
      </c>
      <c r="I608" t="s">
        <v>8404</v>
      </c>
    </row>
    <row r="609" spans="1:9" x14ac:dyDescent="0.25">
      <c r="A609" t="s">
        <v>8401</v>
      </c>
      <c r="B609" t="s">
        <v>9911</v>
      </c>
      <c r="C609" t="s">
        <v>8405</v>
      </c>
      <c r="D609">
        <v>29.22162436</v>
      </c>
      <c r="E609" t="s">
        <v>8402</v>
      </c>
      <c r="F609">
        <v>104.328321</v>
      </c>
      <c r="G609" t="s">
        <v>8403</v>
      </c>
      <c r="H609">
        <v>21364</v>
      </c>
      <c r="I609" t="s">
        <v>8404</v>
      </c>
    </row>
    <row r="610" spans="1:9" x14ac:dyDescent="0.25">
      <c r="A610" t="s">
        <v>8401</v>
      </c>
      <c r="B610" t="s">
        <v>8705</v>
      </c>
      <c r="C610" t="s">
        <v>8405</v>
      </c>
      <c r="D610">
        <v>31.12581084</v>
      </c>
      <c r="E610" t="s">
        <v>8402</v>
      </c>
      <c r="F610">
        <v>107.4045169</v>
      </c>
      <c r="G610" t="s">
        <v>8403</v>
      </c>
      <c r="H610">
        <v>43435</v>
      </c>
      <c r="I610" t="s">
        <v>8404</v>
      </c>
    </row>
    <row r="611" spans="1:9" x14ac:dyDescent="0.25">
      <c r="A611" t="s">
        <v>8401</v>
      </c>
      <c r="B611" t="s">
        <v>8705</v>
      </c>
      <c r="C611" t="s">
        <v>8405</v>
      </c>
      <c r="D611">
        <v>29.39882046</v>
      </c>
      <c r="E611" t="s">
        <v>8402</v>
      </c>
      <c r="F611">
        <v>104.9255974</v>
      </c>
      <c r="G611" t="s">
        <v>8403</v>
      </c>
      <c r="H611">
        <v>36961</v>
      </c>
      <c r="I611" t="s">
        <v>8404</v>
      </c>
    </row>
    <row r="612" spans="1:9" x14ac:dyDescent="0.25">
      <c r="A612" t="s">
        <v>8401</v>
      </c>
      <c r="B612" t="s">
        <v>9612</v>
      </c>
      <c r="C612" t="s">
        <v>8405</v>
      </c>
      <c r="D612">
        <v>30.9691066</v>
      </c>
      <c r="E612" t="s">
        <v>8402</v>
      </c>
      <c r="F612">
        <v>106.4306716</v>
      </c>
      <c r="G612" t="s">
        <v>8403</v>
      </c>
      <c r="H612">
        <v>19202</v>
      </c>
      <c r="I612" t="s">
        <v>8404</v>
      </c>
    </row>
    <row r="613" spans="1:9" x14ac:dyDescent="0.25">
      <c r="A613" t="s">
        <v>8401</v>
      </c>
      <c r="B613" t="s">
        <v>9613</v>
      </c>
      <c r="C613" t="s">
        <v>8405</v>
      </c>
      <c r="D613">
        <v>30.640268349999999</v>
      </c>
      <c r="E613" t="s">
        <v>8402</v>
      </c>
      <c r="F613">
        <v>106.0843667</v>
      </c>
      <c r="G613" t="s">
        <v>8403</v>
      </c>
      <c r="H613">
        <v>12965</v>
      </c>
      <c r="I613" t="s">
        <v>8404</v>
      </c>
    </row>
    <row r="614" spans="1:9" x14ac:dyDescent="0.25">
      <c r="A614" t="s">
        <v>8401</v>
      </c>
      <c r="B614" t="s">
        <v>8797</v>
      </c>
      <c r="C614" t="s">
        <v>8405</v>
      </c>
      <c r="D614">
        <v>31.068802259999998</v>
      </c>
      <c r="E614" t="s">
        <v>8402</v>
      </c>
      <c r="F614">
        <v>104.4694586</v>
      </c>
      <c r="G614" t="s">
        <v>8403</v>
      </c>
      <c r="H614">
        <v>14510</v>
      </c>
      <c r="I614" t="s">
        <v>8404</v>
      </c>
    </row>
    <row r="615" spans="1:9" x14ac:dyDescent="0.25">
      <c r="A615" t="s">
        <v>8401</v>
      </c>
      <c r="B615" t="s">
        <v>8796</v>
      </c>
      <c r="C615" t="s">
        <v>8405</v>
      </c>
      <c r="D615">
        <v>30.966753449999999</v>
      </c>
      <c r="E615" t="s">
        <v>8402</v>
      </c>
      <c r="F615">
        <v>104.3438139</v>
      </c>
      <c r="G615" t="s">
        <v>8403</v>
      </c>
      <c r="H615">
        <v>18952</v>
      </c>
      <c r="I615" t="s">
        <v>8404</v>
      </c>
    </row>
    <row r="616" spans="1:9" x14ac:dyDescent="0.25">
      <c r="A616" t="s">
        <v>8401</v>
      </c>
      <c r="B616" t="s">
        <v>8426</v>
      </c>
      <c r="C616" t="s">
        <v>8405</v>
      </c>
      <c r="D616">
        <v>32.834636369999998</v>
      </c>
      <c r="E616" t="s">
        <v>8402</v>
      </c>
      <c r="F616">
        <v>101.60681270000001</v>
      </c>
      <c r="G616" t="s">
        <v>8403</v>
      </c>
      <c r="H616">
        <v>3020</v>
      </c>
      <c r="I616" t="s">
        <v>8404</v>
      </c>
    </row>
    <row r="617" spans="1:9" x14ac:dyDescent="0.25">
      <c r="A617" t="s">
        <v>8401</v>
      </c>
      <c r="B617" t="s">
        <v>8608</v>
      </c>
      <c r="C617" t="s">
        <v>8405</v>
      </c>
      <c r="D617">
        <v>30.691735860000001</v>
      </c>
      <c r="E617" t="s">
        <v>8402</v>
      </c>
      <c r="F617">
        <v>104.3319716</v>
      </c>
      <c r="G617" t="s">
        <v>8403</v>
      </c>
      <c r="H617">
        <v>15121</v>
      </c>
      <c r="I617" t="s">
        <v>8404</v>
      </c>
    </row>
    <row r="618" spans="1:9" x14ac:dyDescent="0.25">
      <c r="A618" t="s">
        <v>8401</v>
      </c>
      <c r="B618" t="s">
        <v>8798</v>
      </c>
      <c r="C618" t="s">
        <v>8405</v>
      </c>
      <c r="D618">
        <v>31.440392370000001</v>
      </c>
      <c r="E618" t="s">
        <v>8402</v>
      </c>
      <c r="F618">
        <v>103.91871449999999</v>
      </c>
      <c r="G618" t="s">
        <v>8403</v>
      </c>
      <c r="H618">
        <v>5356</v>
      </c>
      <c r="I618" t="s">
        <v>8404</v>
      </c>
    </row>
    <row r="619" spans="1:9" x14ac:dyDescent="0.25">
      <c r="A619" t="s">
        <v>8401</v>
      </c>
      <c r="B619" t="s">
        <v>9420</v>
      </c>
      <c r="C619" t="s">
        <v>8405</v>
      </c>
      <c r="D619">
        <v>29.928534580000001</v>
      </c>
      <c r="E619" t="s">
        <v>8402</v>
      </c>
      <c r="F619">
        <v>103.3976268</v>
      </c>
      <c r="G619" t="s">
        <v>8403</v>
      </c>
      <c r="H619">
        <v>75800</v>
      </c>
      <c r="I619" t="s">
        <v>8404</v>
      </c>
    </row>
    <row r="620" spans="1:9" x14ac:dyDescent="0.25">
      <c r="A620" t="s">
        <v>8401</v>
      </c>
      <c r="B620" t="s">
        <v>8706</v>
      </c>
      <c r="C620" t="s">
        <v>8405</v>
      </c>
      <c r="D620">
        <v>31.703858310000001</v>
      </c>
      <c r="E620" t="s">
        <v>8402</v>
      </c>
      <c r="F620">
        <v>107.63437589999999</v>
      </c>
      <c r="G620" t="s">
        <v>8403</v>
      </c>
      <c r="H620">
        <v>18193</v>
      </c>
      <c r="I620" t="s">
        <v>8404</v>
      </c>
    </row>
    <row r="621" spans="1:9" x14ac:dyDescent="0.25">
      <c r="A621" t="s">
        <v>8401</v>
      </c>
      <c r="B621" t="s">
        <v>9781</v>
      </c>
      <c r="C621" t="s">
        <v>8405</v>
      </c>
      <c r="D621">
        <v>26.508870529999999</v>
      </c>
      <c r="E621" t="s">
        <v>8402</v>
      </c>
      <c r="F621">
        <v>101.93038060000001</v>
      </c>
      <c r="G621" t="s">
        <v>8403</v>
      </c>
      <c r="H621">
        <v>14529</v>
      </c>
      <c r="I621" t="s">
        <v>8404</v>
      </c>
    </row>
    <row r="622" spans="1:9" x14ac:dyDescent="0.25">
      <c r="A622" t="s">
        <v>8401</v>
      </c>
      <c r="B622" t="s">
        <v>8509</v>
      </c>
      <c r="C622" t="s">
        <v>8405</v>
      </c>
      <c r="D622">
        <v>32.082520279999997</v>
      </c>
      <c r="E622" t="s">
        <v>8402</v>
      </c>
      <c r="F622">
        <v>106.63881960000001</v>
      </c>
      <c r="G622" t="s">
        <v>8403</v>
      </c>
      <c r="H622">
        <v>17148</v>
      </c>
      <c r="I622" t="s">
        <v>8404</v>
      </c>
    </row>
    <row r="623" spans="1:9" x14ac:dyDescent="0.25">
      <c r="A623" t="s">
        <v>8401</v>
      </c>
      <c r="B623" t="s">
        <v>9808</v>
      </c>
      <c r="C623" t="s">
        <v>8405</v>
      </c>
      <c r="D623">
        <v>30.682902290000001</v>
      </c>
      <c r="E623" t="s">
        <v>8402</v>
      </c>
      <c r="F623">
        <v>105.4713076</v>
      </c>
      <c r="G623" t="s">
        <v>8403</v>
      </c>
      <c r="H623">
        <v>17137</v>
      </c>
      <c r="I623" t="s">
        <v>8404</v>
      </c>
    </row>
    <row r="624" spans="1:9" x14ac:dyDescent="0.25">
      <c r="A624" t="s">
        <v>8401</v>
      </c>
      <c r="B624" t="s">
        <v>8510</v>
      </c>
      <c r="C624" t="s">
        <v>8405</v>
      </c>
      <c r="D624">
        <v>32.087451489999999</v>
      </c>
      <c r="E624" t="s">
        <v>8402</v>
      </c>
      <c r="F624">
        <v>107.5628901</v>
      </c>
      <c r="G624" t="s">
        <v>8403</v>
      </c>
      <c r="H624">
        <v>13615</v>
      </c>
      <c r="I624" t="s">
        <v>8404</v>
      </c>
    </row>
    <row r="625" spans="1:9" x14ac:dyDescent="0.25">
      <c r="A625" t="s">
        <v>8401</v>
      </c>
      <c r="B625" t="s">
        <v>8707</v>
      </c>
      <c r="C625" t="s">
        <v>8405</v>
      </c>
      <c r="D625">
        <v>31.37382552</v>
      </c>
      <c r="E625" t="s">
        <v>8402</v>
      </c>
      <c r="F625">
        <v>107.5817097</v>
      </c>
      <c r="G625" t="s">
        <v>8403</v>
      </c>
      <c r="H625">
        <v>8679</v>
      </c>
      <c r="I625" t="s">
        <v>8404</v>
      </c>
    </row>
    <row r="626" spans="1:9" x14ac:dyDescent="0.25">
      <c r="A626" t="s">
        <v>8401</v>
      </c>
      <c r="B626" t="s">
        <v>8875</v>
      </c>
      <c r="C626" t="s">
        <v>8405</v>
      </c>
      <c r="D626">
        <v>30.08403431</v>
      </c>
      <c r="E626" t="s">
        <v>8402</v>
      </c>
      <c r="F626">
        <v>100.5563088</v>
      </c>
      <c r="G626" t="s">
        <v>8403</v>
      </c>
      <c r="H626">
        <v>3256</v>
      </c>
      <c r="I626" t="s">
        <v>8404</v>
      </c>
    </row>
    <row r="627" spans="1:9" x14ac:dyDescent="0.25">
      <c r="A627" t="s">
        <v>8401</v>
      </c>
      <c r="B627" t="s">
        <v>9223</v>
      </c>
      <c r="C627" t="s">
        <v>8405</v>
      </c>
      <c r="D627">
        <v>28.37240371</v>
      </c>
      <c r="E627" t="s">
        <v>8402</v>
      </c>
      <c r="F627">
        <v>102.1441773</v>
      </c>
      <c r="G627" t="s">
        <v>8403</v>
      </c>
      <c r="H627">
        <v>14636</v>
      </c>
      <c r="I627" t="s">
        <v>8404</v>
      </c>
    </row>
    <row r="628" spans="1:9" x14ac:dyDescent="0.25">
      <c r="A628" t="s">
        <v>8401</v>
      </c>
      <c r="B628" t="s">
        <v>9222</v>
      </c>
      <c r="C628" t="s">
        <v>8405</v>
      </c>
      <c r="D628">
        <v>28.127991909999999</v>
      </c>
      <c r="E628" t="s">
        <v>8402</v>
      </c>
      <c r="F628">
        <v>102.3110868</v>
      </c>
      <c r="G628" t="s">
        <v>8403</v>
      </c>
      <c r="H628">
        <v>10951</v>
      </c>
      <c r="I628" t="s">
        <v>8404</v>
      </c>
    </row>
    <row r="629" spans="1:9" x14ac:dyDescent="0.25">
      <c r="A629" t="s">
        <v>8401</v>
      </c>
      <c r="B629" t="s">
        <v>9127</v>
      </c>
      <c r="C629" t="s">
        <v>8405</v>
      </c>
      <c r="D629">
        <v>29.205771850000001</v>
      </c>
      <c r="E629" t="s">
        <v>8402</v>
      </c>
      <c r="F629">
        <v>103.1387598</v>
      </c>
      <c r="G629" t="s">
        <v>8403</v>
      </c>
      <c r="H629">
        <v>7471</v>
      </c>
      <c r="I629" t="s">
        <v>8404</v>
      </c>
    </row>
    <row r="630" spans="1:9" x14ac:dyDescent="0.25">
      <c r="A630" t="s">
        <v>8401</v>
      </c>
      <c r="B630" t="s">
        <v>9912</v>
      </c>
      <c r="C630" t="s">
        <v>8405</v>
      </c>
      <c r="D630">
        <v>28.432886969999998</v>
      </c>
      <c r="E630" t="s">
        <v>8402</v>
      </c>
      <c r="F630">
        <v>105.0142851</v>
      </c>
      <c r="G630" t="s">
        <v>8403</v>
      </c>
      <c r="H630">
        <v>22998</v>
      </c>
      <c r="I630" t="s">
        <v>8404</v>
      </c>
    </row>
    <row r="631" spans="1:9" x14ac:dyDescent="0.25">
      <c r="A631" t="s">
        <v>8401</v>
      </c>
      <c r="B631" t="s">
        <v>9498</v>
      </c>
      <c r="C631" t="s">
        <v>8405</v>
      </c>
      <c r="D631">
        <v>31.682764580000001</v>
      </c>
      <c r="E631" t="s">
        <v>8402</v>
      </c>
      <c r="F631">
        <v>105.13340669999999</v>
      </c>
      <c r="G631" t="s">
        <v>8403</v>
      </c>
      <c r="H631">
        <v>6510</v>
      </c>
      <c r="I631" t="s">
        <v>8404</v>
      </c>
    </row>
    <row r="632" spans="1:9" x14ac:dyDescent="0.25">
      <c r="A632" t="s">
        <v>8401</v>
      </c>
      <c r="B632" t="s">
        <v>9614</v>
      </c>
      <c r="C632" t="s">
        <v>8405</v>
      </c>
      <c r="D632">
        <v>31.443608319999999</v>
      </c>
      <c r="E632" t="s">
        <v>8402</v>
      </c>
      <c r="F632">
        <v>106.1060379</v>
      </c>
      <c r="G632" t="s">
        <v>8403</v>
      </c>
      <c r="H632">
        <v>18414</v>
      </c>
      <c r="I632" t="s">
        <v>8404</v>
      </c>
    </row>
    <row r="633" spans="1:9" x14ac:dyDescent="0.25">
      <c r="A633" t="s">
        <v>8401</v>
      </c>
      <c r="B633" t="s">
        <v>8427</v>
      </c>
      <c r="C633" t="s">
        <v>8405</v>
      </c>
      <c r="D633">
        <v>32.335389300000003</v>
      </c>
      <c r="E633" t="s">
        <v>8402</v>
      </c>
      <c r="F633">
        <v>103.44531449999999</v>
      </c>
      <c r="G633" t="s">
        <v>8403</v>
      </c>
      <c r="H633">
        <v>2306</v>
      </c>
      <c r="I633" t="s">
        <v>8404</v>
      </c>
    </row>
    <row r="634" spans="1:9" x14ac:dyDescent="0.25">
      <c r="A634" t="s">
        <v>8401</v>
      </c>
      <c r="B634" t="s">
        <v>14697</v>
      </c>
      <c r="C634" t="s">
        <v>8405</v>
      </c>
      <c r="D634">
        <v>34.037164099999998</v>
      </c>
      <c r="E634" t="s">
        <v>8402</v>
      </c>
      <c r="F634">
        <v>102.7091702</v>
      </c>
      <c r="G634" t="s">
        <v>8403</v>
      </c>
      <c r="H634">
        <v>6592</v>
      </c>
      <c r="I634" t="s">
        <v>8404</v>
      </c>
    </row>
    <row r="635" spans="1:9" x14ac:dyDescent="0.25">
      <c r="A635" t="s">
        <v>8401</v>
      </c>
      <c r="B635" t="s">
        <v>14698</v>
      </c>
      <c r="C635" t="s">
        <v>8405</v>
      </c>
      <c r="D635">
        <v>30.139605039999999</v>
      </c>
      <c r="E635" t="s">
        <v>8402</v>
      </c>
      <c r="F635">
        <v>103.2864627</v>
      </c>
      <c r="G635" t="s">
        <v>8403</v>
      </c>
      <c r="H635">
        <v>12322</v>
      </c>
      <c r="I635" t="s">
        <v>8404</v>
      </c>
    </row>
    <row r="636" spans="1:9" x14ac:dyDescent="0.25">
      <c r="A636" t="s">
        <v>8401</v>
      </c>
      <c r="B636" t="s">
        <v>14699</v>
      </c>
      <c r="C636" t="s">
        <v>8405</v>
      </c>
      <c r="D636">
        <v>31.16382213</v>
      </c>
      <c r="E636" t="s">
        <v>8402</v>
      </c>
      <c r="F636">
        <v>103.9843908</v>
      </c>
      <c r="G636" t="s">
        <v>8403</v>
      </c>
      <c r="H636">
        <v>15124</v>
      </c>
      <c r="I636" t="s">
        <v>8404</v>
      </c>
    </row>
    <row r="637" spans="1:9" x14ac:dyDescent="0.25">
      <c r="A637" t="s">
        <v>8401</v>
      </c>
      <c r="B637" t="s">
        <v>14700</v>
      </c>
      <c r="C637" t="s">
        <v>8405</v>
      </c>
      <c r="D637">
        <v>32.218556669999998</v>
      </c>
      <c r="E637" t="s">
        <v>8402</v>
      </c>
      <c r="F637">
        <v>105.7147853</v>
      </c>
      <c r="G637" t="s">
        <v>8403</v>
      </c>
      <c r="H637">
        <v>3153</v>
      </c>
      <c r="I637" t="s">
        <v>8404</v>
      </c>
    </row>
    <row r="638" spans="1:9" x14ac:dyDescent="0.25">
      <c r="A638" t="s">
        <v>8401</v>
      </c>
      <c r="B638" t="s">
        <v>10039</v>
      </c>
      <c r="C638" t="s">
        <v>8405</v>
      </c>
      <c r="D638">
        <v>30.599052090000001</v>
      </c>
      <c r="E638" t="s">
        <v>8402</v>
      </c>
      <c r="F638">
        <v>104.5407608</v>
      </c>
      <c r="G638" t="s">
        <v>8403</v>
      </c>
      <c r="H638">
        <v>15996</v>
      </c>
      <c r="I638" t="s">
        <v>8404</v>
      </c>
    </row>
    <row r="639" spans="1:9" x14ac:dyDescent="0.25">
      <c r="A639" t="s">
        <v>8401</v>
      </c>
      <c r="B639" t="s">
        <v>9499</v>
      </c>
      <c r="C639" t="s">
        <v>8405</v>
      </c>
      <c r="D639">
        <v>31.972778009999999</v>
      </c>
      <c r="E639" t="s">
        <v>8402</v>
      </c>
      <c r="F639">
        <v>105.060453</v>
      </c>
      <c r="G639" t="s">
        <v>8403</v>
      </c>
      <c r="H639">
        <v>20135</v>
      </c>
      <c r="I639" t="s">
        <v>8404</v>
      </c>
    </row>
    <row r="640" spans="1:9" x14ac:dyDescent="0.25">
      <c r="A640" t="s">
        <v>8401</v>
      </c>
      <c r="B640" t="s">
        <v>8511</v>
      </c>
      <c r="C640" t="s">
        <v>8405</v>
      </c>
      <c r="D640">
        <v>32.089014130000002</v>
      </c>
      <c r="E640" t="s">
        <v>8402</v>
      </c>
      <c r="F640">
        <v>106.5883127</v>
      </c>
      <c r="G640" t="s">
        <v>8403</v>
      </c>
      <c r="H640">
        <v>11241</v>
      </c>
      <c r="I640" t="s">
        <v>8404</v>
      </c>
    </row>
    <row r="641" spans="1:9" x14ac:dyDescent="0.25">
      <c r="A641" t="s">
        <v>8401</v>
      </c>
      <c r="B641" t="s">
        <v>14701</v>
      </c>
      <c r="C641" t="s">
        <v>8405</v>
      </c>
      <c r="D641">
        <v>28.432341650000001</v>
      </c>
      <c r="E641" t="s">
        <v>8402</v>
      </c>
      <c r="F641">
        <v>102.2382186</v>
      </c>
      <c r="G641" t="s">
        <v>8403</v>
      </c>
      <c r="H641">
        <v>13411</v>
      </c>
      <c r="I641" t="s">
        <v>8404</v>
      </c>
    </row>
    <row r="642" spans="1:9" x14ac:dyDescent="0.25">
      <c r="A642" t="s">
        <v>8401</v>
      </c>
      <c r="B642" t="s">
        <v>14702</v>
      </c>
      <c r="C642" t="s">
        <v>8405</v>
      </c>
      <c r="D642">
        <v>27.974088559999998</v>
      </c>
      <c r="E642" t="s">
        <v>8402</v>
      </c>
      <c r="F642">
        <v>105.4589836</v>
      </c>
      <c r="G642" t="s">
        <v>8403</v>
      </c>
      <c r="H642">
        <v>21956</v>
      </c>
      <c r="I642" t="s">
        <v>8404</v>
      </c>
    </row>
    <row r="643" spans="1:9" x14ac:dyDescent="0.25">
      <c r="A643" t="s">
        <v>8401</v>
      </c>
      <c r="B643" t="s">
        <v>8512</v>
      </c>
      <c r="C643" t="s">
        <v>8405</v>
      </c>
      <c r="D643">
        <v>31.9233087</v>
      </c>
      <c r="E643" t="s">
        <v>8402</v>
      </c>
      <c r="F643">
        <v>106.89974909999999</v>
      </c>
      <c r="G643" t="s">
        <v>8403</v>
      </c>
      <c r="H643">
        <v>24361</v>
      </c>
      <c r="I643" t="s">
        <v>8404</v>
      </c>
    </row>
    <row r="644" spans="1:9" x14ac:dyDescent="0.25">
      <c r="A644" t="s">
        <v>8401</v>
      </c>
      <c r="B644" t="s">
        <v>8513</v>
      </c>
      <c r="C644" t="s">
        <v>8405</v>
      </c>
      <c r="D644">
        <v>31.713124530000002</v>
      </c>
      <c r="E644" t="s">
        <v>8402</v>
      </c>
      <c r="F644">
        <v>106.44953030000001</v>
      </c>
      <c r="G644" t="s">
        <v>8403</v>
      </c>
      <c r="H644">
        <v>26817</v>
      </c>
      <c r="I644" t="s">
        <v>8404</v>
      </c>
    </row>
    <row r="645" spans="1:9" x14ac:dyDescent="0.25">
      <c r="A645" t="s">
        <v>8401</v>
      </c>
      <c r="B645" t="s">
        <v>9224</v>
      </c>
      <c r="C645" t="s">
        <v>8405</v>
      </c>
      <c r="D645">
        <v>26.899926969999999</v>
      </c>
      <c r="E645" t="s">
        <v>8402</v>
      </c>
      <c r="F645">
        <v>102.8701159</v>
      </c>
      <c r="G645" t="s">
        <v>8403</v>
      </c>
      <c r="H645">
        <v>11055</v>
      </c>
      <c r="I645" t="s">
        <v>8404</v>
      </c>
    </row>
    <row r="646" spans="1:9" x14ac:dyDescent="0.25">
      <c r="A646" t="s">
        <v>8401</v>
      </c>
      <c r="B646" t="s">
        <v>9060</v>
      </c>
      <c r="C646" t="s">
        <v>8405</v>
      </c>
      <c r="D646">
        <v>30.346553780000001</v>
      </c>
      <c r="E646" t="s">
        <v>8402</v>
      </c>
      <c r="F646">
        <v>106.22436159999999</v>
      </c>
      <c r="G646" t="s">
        <v>8403</v>
      </c>
      <c r="H646">
        <v>19381</v>
      </c>
      <c r="I646" t="s">
        <v>8404</v>
      </c>
    </row>
    <row r="647" spans="1:9" x14ac:dyDescent="0.25">
      <c r="A647" t="s">
        <v>8401</v>
      </c>
      <c r="B647" t="s">
        <v>9500</v>
      </c>
      <c r="C647" t="s">
        <v>8405</v>
      </c>
      <c r="D647">
        <v>31.547439229999998</v>
      </c>
      <c r="E647" t="s">
        <v>8402</v>
      </c>
      <c r="F647">
        <v>104.5572176</v>
      </c>
      <c r="G647" t="s">
        <v>8403</v>
      </c>
      <c r="H647">
        <v>61807</v>
      </c>
      <c r="I647" t="s">
        <v>8404</v>
      </c>
    </row>
    <row r="648" spans="1:9" x14ac:dyDescent="0.25">
      <c r="A648" t="s">
        <v>8401</v>
      </c>
      <c r="B648" t="s">
        <v>9615</v>
      </c>
      <c r="C648" t="s">
        <v>8405</v>
      </c>
      <c r="D648">
        <v>31.39373518</v>
      </c>
      <c r="E648" t="s">
        <v>8402</v>
      </c>
      <c r="F648">
        <v>105.673333</v>
      </c>
      <c r="G648" t="s">
        <v>8403</v>
      </c>
      <c r="H648">
        <v>8912</v>
      </c>
      <c r="I648" t="s">
        <v>8404</v>
      </c>
    </row>
    <row r="649" spans="1:9" x14ac:dyDescent="0.25">
      <c r="A649" t="s">
        <v>8401</v>
      </c>
      <c r="B649" t="s">
        <v>9999</v>
      </c>
      <c r="C649" t="s">
        <v>8405</v>
      </c>
      <c r="D649">
        <v>29.01798634</v>
      </c>
      <c r="E649" t="s">
        <v>8402</v>
      </c>
      <c r="F649">
        <v>105.2056259</v>
      </c>
      <c r="G649" t="s">
        <v>8403</v>
      </c>
      <c r="H649">
        <v>25964</v>
      </c>
      <c r="I649" t="s">
        <v>8404</v>
      </c>
    </row>
    <row r="650" spans="1:9" x14ac:dyDescent="0.25">
      <c r="A650" t="s">
        <v>8401</v>
      </c>
      <c r="B650" t="s">
        <v>9809</v>
      </c>
      <c r="C650" t="s">
        <v>8405</v>
      </c>
      <c r="D650">
        <v>30.819155049999999</v>
      </c>
      <c r="E650" t="s">
        <v>8402</v>
      </c>
      <c r="F650">
        <v>105.5894646</v>
      </c>
      <c r="G650" t="s">
        <v>8403</v>
      </c>
      <c r="H650">
        <v>6310</v>
      </c>
      <c r="I650" t="s">
        <v>8404</v>
      </c>
    </row>
    <row r="651" spans="1:9" x14ac:dyDescent="0.25">
      <c r="A651" t="s">
        <v>8401</v>
      </c>
      <c r="B651" t="s">
        <v>9616</v>
      </c>
      <c r="C651" t="s">
        <v>8405</v>
      </c>
      <c r="D651">
        <v>31.19290492</v>
      </c>
      <c r="E651" t="s">
        <v>8402</v>
      </c>
      <c r="F651">
        <v>105.7694996</v>
      </c>
      <c r="G651" t="s">
        <v>8403</v>
      </c>
      <c r="H651">
        <v>11040</v>
      </c>
      <c r="I651" t="s">
        <v>8404</v>
      </c>
    </row>
    <row r="652" spans="1:9" x14ac:dyDescent="0.25">
      <c r="A652" t="s">
        <v>8401</v>
      </c>
      <c r="B652" t="s">
        <v>8609</v>
      </c>
      <c r="C652" t="s">
        <v>8405</v>
      </c>
      <c r="D652">
        <v>30.74050935</v>
      </c>
      <c r="E652" t="s">
        <v>8402</v>
      </c>
      <c r="F652">
        <v>103.5239024</v>
      </c>
      <c r="G652" t="s">
        <v>8403</v>
      </c>
      <c r="H652">
        <v>58218</v>
      </c>
      <c r="I652" t="s">
        <v>8404</v>
      </c>
    </row>
    <row r="653" spans="1:9" x14ac:dyDescent="0.25">
      <c r="A653" t="s">
        <v>8401</v>
      </c>
      <c r="B653" t="s">
        <v>8708</v>
      </c>
      <c r="C653" t="s">
        <v>8405</v>
      </c>
      <c r="D653">
        <v>31.54970428</v>
      </c>
      <c r="E653" t="s">
        <v>8402</v>
      </c>
      <c r="F653">
        <v>108.1004018</v>
      </c>
      <c r="G653" t="s">
        <v>8403</v>
      </c>
      <c r="H653">
        <v>22441</v>
      </c>
      <c r="I653" t="s">
        <v>8404</v>
      </c>
    </row>
    <row r="654" spans="1:9" x14ac:dyDescent="0.25">
      <c r="A654" t="s">
        <v>8401</v>
      </c>
      <c r="B654" t="s">
        <v>9061</v>
      </c>
      <c r="C654" t="s">
        <v>8405</v>
      </c>
      <c r="D654">
        <v>30.49564629</v>
      </c>
      <c r="E654" t="s">
        <v>8402</v>
      </c>
      <c r="F654">
        <v>106.68978749999999</v>
      </c>
      <c r="G654" t="s">
        <v>8403</v>
      </c>
      <c r="H654">
        <v>13271</v>
      </c>
      <c r="I654" t="s">
        <v>8404</v>
      </c>
    </row>
    <row r="655" spans="1:9" x14ac:dyDescent="0.25">
      <c r="A655" t="s">
        <v>8401</v>
      </c>
      <c r="B655" t="s">
        <v>9225</v>
      </c>
      <c r="C655" t="s">
        <v>8405</v>
      </c>
      <c r="D655">
        <v>27.278809299999999</v>
      </c>
      <c r="E655" t="s">
        <v>8402</v>
      </c>
      <c r="F655">
        <v>101.359397</v>
      </c>
      <c r="G655" t="s">
        <v>8403</v>
      </c>
      <c r="H655">
        <v>10075</v>
      </c>
      <c r="I655" t="s">
        <v>8404</v>
      </c>
    </row>
    <row r="656" spans="1:9" x14ac:dyDescent="0.25">
      <c r="A656" t="s">
        <v>8401</v>
      </c>
      <c r="B656" t="s">
        <v>9128</v>
      </c>
      <c r="C656" t="s">
        <v>8405</v>
      </c>
      <c r="D656">
        <v>29.191801330000001</v>
      </c>
      <c r="E656" t="s">
        <v>8402</v>
      </c>
      <c r="F656">
        <v>103.7065561</v>
      </c>
      <c r="G656" t="s">
        <v>8403</v>
      </c>
      <c r="H656">
        <v>12625</v>
      </c>
      <c r="I656" t="s">
        <v>8404</v>
      </c>
    </row>
    <row r="657" spans="1:9" x14ac:dyDescent="0.25">
      <c r="A657" t="s">
        <v>8401</v>
      </c>
      <c r="B657" t="s">
        <v>9501</v>
      </c>
      <c r="C657" t="s">
        <v>8405</v>
      </c>
      <c r="D657">
        <v>31.21144348</v>
      </c>
      <c r="E657" t="s">
        <v>8402</v>
      </c>
      <c r="F657">
        <v>105.4894412</v>
      </c>
      <c r="G657" t="s">
        <v>8403</v>
      </c>
      <c r="H657">
        <v>19844</v>
      </c>
      <c r="I657" t="s">
        <v>8404</v>
      </c>
    </row>
    <row r="658" spans="1:9" x14ac:dyDescent="0.25">
      <c r="A658" t="s">
        <v>8401</v>
      </c>
      <c r="B658" t="s">
        <v>9617</v>
      </c>
      <c r="C658" t="s">
        <v>8405</v>
      </c>
      <c r="D658">
        <v>31.106186619999999</v>
      </c>
      <c r="E658" t="s">
        <v>8402</v>
      </c>
      <c r="F658">
        <v>106.7709419</v>
      </c>
      <c r="G658" t="s">
        <v>8403</v>
      </c>
      <c r="H658">
        <v>10626</v>
      </c>
      <c r="I658" t="s">
        <v>8404</v>
      </c>
    </row>
    <row r="659" spans="1:9" x14ac:dyDescent="0.25">
      <c r="A659" t="s">
        <v>8401</v>
      </c>
      <c r="B659" t="s">
        <v>9421</v>
      </c>
      <c r="C659" t="s">
        <v>8405</v>
      </c>
      <c r="D659">
        <v>30.177520090000002</v>
      </c>
      <c r="E659" t="s">
        <v>8402</v>
      </c>
      <c r="F659">
        <v>103.9522314</v>
      </c>
      <c r="G659" t="s">
        <v>8403</v>
      </c>
      <c r="H659">
        <v>13305</v>
      </c>
      <c r="I659" t="s">
        <v>8404</v>
      </c>
    </row>
    <row r="660" spans="1:9" x14ac:dyDescent="0.25">
      <c r="A660" t="s">
        <v>8401</v>
      </c>
      <c r="B660" t="s">
        <v>9353</v>
      </c>
      <c r="C660" t="s">
        <v>8405</v>
      </c>
      <c r="D660">
        <v>27.886712129999999</v>
      </c>
      <c r="E660" t="s">
        <v>8402</v>
      </c>
      <c r="F660">
        <v>106.04120899999999</v>
      </c>
      <c r="G660" t="s">
        <v>8403</v>
      </c>
      <c r="H660">
        <v>37443</v>
      </c>
      <c r="I660" t="s">
        <v>8404</v>
      </c>
    </row>
    <row r="661" spans="1:9" x14ac:dyDescent="0.25">
      <c r="A661" t="s">
        <v>8401</v>
      </c>
      <c r="B661" t="s">
        <v>9719</v>
      </c>
      <c r="C661" t="s">
        <v>8405</v>
      </c>
      <c r="D661">
        <v>29.37339618</v>
      </c>
      <c r="E661" t="s">
        <v>8402</v>
      </c>
      <c r="F661">
        <v>105.1043099</v>
      </c>
      <c r="G661" t="s">
        <v>8403</v>
      </c>
      <c r="H661">
        <v>48774</v>
      </c>
      <c r="I661" t="s">
        <v>8404</v>
      </c>
    </row>
    <row r="662" spans="1:9" x14ac:dyDescent="0.25">
      <c r="A662" t="s">
        <v>8401</v>
      </c>
      <c r="B662" t="s">
        <v>14703</v>
      </c>
      <c r="C662" t="s">
        <v>8405</v>
      </c>
      <c r="D662">
        <v>31.619631940000001</v>
      </c>
      <c r="E662" t="s">
        <v>8402</v>
      </c>
      <c r="F662">
        <v>107.8646663</v>
      </c>
      <c r="G662" t="s">
        <v>8403</v>
      </c>
      <c r="H662">
        <v>24323</v>
      </c>
      <c r="I662" t="s">
        <v>8404</v>
      </c>
    </row>
    <row r="663" spans="1:9" x14ac:dyDescent="0.25">
      <c r="A663" t="s">
        <v>8401</v>
      </c>
      <c r="B663" t="s">
        <v>14704</v>
      </c>
      <c r="C663" t="s">
        <v>8405</v>
      </c>
      <c r="D663">
        <v>31.251751970000001</v>
      </c>
      <c r="E663" t="s">
        <v>8402</v>
      </c>
      <c r="F663">
        <v>106.01197639999999</v>
      </c>
      <c r="G663" t="s">
        <v>8403</v>
      </c>
      <c r="H663">
        <v>13941</v>
      </c>
      <c r="I663" t="s">
        <v>8404</v>
      </c>
    </row>
    <row r="664" spans="1:9" x14ac:dyDescent="0.25">
      <c r="A664" t="s">
        <v>8401</v>
      </c>
      <c r="B664" t="s">
        <v>9354</v>
      </c>
      <c r="C664" t="s">
        <v>8405</v>
      </c>
      <c r="D664">
        <v>28.22380446</v>
      </c>
      <c r="E664" t="s">
        <v>8402</v>
      </c>
      <c r="F664">
        <v>105.7855184</v>
      </c>
      <c r="G664" t="s">
        <v>8403</v>
      </c>
      <c r="H664">
        <v>12893</v>
      </c>
      <c r="I664" t="s">
        <v>8404</v>
      </c>
    </row>
    <row r="665" spans="1:9" x14ac:dyDescent="0.25">
      <c r="A665" t="s">
        <v>8401</v>
      </c>
      <c r="B665" t="s">
        <v>9720</v>
      </c>
      <c r="C665" t="s">
        <v>8405</v>
      </c>
      <c r="D665">
        <v>29.657188949999998</v>
      </c>
      <c r="E665" t="s">
        <v>8402</v>
      </c>
      <c r="F665">
        <v>104.6736859</v>
      </c>
      <c r="G665" t="s">
        <v>8403</v>
      </c>
      <c r="H665">
        <v>21064</v>
      </c>
      <c r="I665" t="s">
        <v>8404</v>
      </c>
    </row>
    <row r="666" spans="1:9" x14ac:dyDescent="0.25">
      <c r="A666" t="s">
        <v>8401</v>
      </c>
      <c r="B666" t="s">
        <v>9226</v>
      </c>
      <c r="C666" t="s">
        <v>8405</v>
      </c>
      <c r="D666">
        <v>28.42972803</v>
      </c>
      <c r="E666" t="s">
        <v>8402</v>
      </c>
      <c r="F666">
        <v>103.77520920000001</v>
      </c>
      <c r="G666" t="s">
        <v>8403</v>
      </c>
      <c r="H666">
        <v>7403</v>
      </c>
      <c r="I666" t="s">
        <v>8404</v>
      </c>
    </row>
    <row r="667" spans="1:9" x14ac:dyDescent="0.25">
      <c r="A667" t="s">
        <v>8401</v>
      </c>
      <c r="B667" t="s">
        <v>9227</v>
      </c>
      <c r="C667" t="s">
        <v>8405</v>
      </c>
      <c r="D667">
        <v>27.669094479999998</v>
      </c>
      <c r="E667" t="s">
        <v>8402</v>
      </c>
      <c r="F667">
        <v>102.22344579999999</v>
      </c>
      <c r="G667" t="s">
        <v>8403</v>
      </c>
      <c r="H667">
        <v>13621</v>
      </c>
      <c r="I667" t="s">
        <v>8404</v>
      </c>
    </row>
    <row r="668" spans="1:9" x14ac:dyDescent="0.25">
      <c r="A668" t="s">
        <v>8401</v>
      </c>
      <c r="B668" t="s">
        <v>8610</v>
      </c>
      <c r="C668" t="s">
        <v>8405</v>
      </c>
      <c r="D668">
        <v>30.343605660000001</v>
      </c>
      <c r="E668" t="s">
        <v>8402</v>
      </c>
      <c r="F668">
        <v>103.96519139999999</v>
      </c>
      <c r="G668" t="s">
        <v>8403</v>
      </c>
      <c r="H668">
        <v>23410</v>
      </c>
      <c r="I668" t="s">
        <v>8404</v>
      </c>
    </row>
    <row r="669" spans="1:9" x14ac:dyDescent="0.25">
      <c r="A669" t="s">
        <v>8401</v>
      </c>
      <c r="B669" t="s">
        <v>8799</v>
      </c>
      <c r="C669" t="s">
        <v>8405</v>
      </c>
      <c r="D669">
        <v>31.232904300000001</v>
      </c>
      <c r="E669" t="s">
        <v>8402</v>
      </c>
      <c r="F669">
        <v>104.68660610000001</v>
      </c>
      <c r="G669" t="s">
        <v>8403</v>
      </c>
      <c r="H669">
        <v>19088</v>
      </c>
      <c r="I669" t="s">
        <v>8404</v>
      </c>
    </row>
    <row r="670" spans="1:9" x14ac:dyDescent="0.25">
      <c r="A670" t="s">
        <v>8401</v>
      </c>
      <c r="B670" t="s">
        <v>8973</v>
      </c>
      <c r="C670" t="s">
        <v>8405</v>
      </c>
      <c r="D670">
        <v>32.082610350000003</v>
      </c>
      <c r="E670" t="s">
        <v>8402</v>
      </c>
      <c r="F670">
        <v>106.4113998</v>
      </c>
      <c r="G670" t="s">
        <v>8403</v>
      </c>
      <c r="H670">
        <v>12256</v>
      </c>
      <c r="I670" t="s">
        <v>8404</v>
      </c>
    </row>
    <row r="671" spans="1:9" x14ac:dyDescent="0.25">
      <c r="A671" t="s">
        <v>8401</v>
      </c>
      <c r="B671" t="s">
        <v>9858</v>
      </c>
      <c r="C671" t="s">
        <v>8405</v>
      </c>
      <c r="D671">
        <v>29.356060679999999</v>
      </c>
      <c r="E671" t="s">
        <v>8402</v>
      </c>
      <c r="F671">
        <v>102.8825897</v>
      </c>
      <c r="G671" t="s">
        <v>8403</v>
      </c>
      <c r="H671">
        <v>6847</v>
      </c>
      <c r="I671" t="s">
        <v>8404</v>
      </c>
    </row>
    <row r="672" spans="1:9" x14ac:dyDescent="0.25">
      <c r="A672" t="s">
        <v>8401</v>
      </c>
      <c r="B672" t="s">
        <v>9355</v>
      </c>
      <c r="C672" t="s">
        <v>8405</v>
      </c>
      <c r="D672">
        <v>27.978946520000001</v>
      </c>
      <c r="E672" t="s">
        <v>8402</v>
      </c>
      <c r="F672">
        <v>105.328875</v>
      </c>
      <c r="G672" t="s">
        <v>8403</v>
      </c>
      <c r="H672">
        <v>18091</v>
      </c>
      <c r="I672" t="s">
        <v>8404</v>
      </c>
    </row>
    <row r="673" spans="1:9" x14ac:dyDescent="0.25">
      <c r="A673" t="s">
        <v>8401</v>
      </c>
      <c r="B673" t="s">
        <v>9913</v>
      </c>
      <c r="C673" t="s">
        <v>8405</v>
      </c>
      <c r="D673">
        <v>28.899816600000001</v>
      </c>
      <c r="E673" t="s">
        <v>8402</v>
      </c>
      <c r="F673">
        <v>104.8513892</v>
      </c>
      <c r="G673" t="s">
        <v>8403</v>
      </c>
      <c r="H673">
        <v>11684</v>
      </c>
      <c r="I673" t="s">
        <v>8404</v>
      </c>
    </row>
    <row r="674" spans="1:9" x14ac:dyDescent="0.25">
      <c r="A674" t="s">
        <v>8401</v>
      </c>
      <c r="B674" t="s">
        <v>10000</v>
      </c>
      <c r="C674" t="s">
        <v>8405</v>
      </c>
      <c r="D674">
        <v>29.245689380000002</v>
      </c>
      <c r="E674" t="s">
        <v>8402</v>
      </c>
      <c r="F674">
        <v>104.83624880000001</v>
      </c>
      <c r="G674" t="s">
        <v>8403</v>
      </c>
      <c r="H674">
        <v>19921</v>
      </c>
      <c r="I674" t="s">
        <v>8404</v>
      </c>
    </row>
    <row r="675" spans="1:9" x14ac:dyDescent="0.25">
      <c r="A675" t="s">
        <v>8401</v>
      </c>
      <c r="B675" t="s">
        <v>8611</v>
      </c>
      <c r="C675" t="s">
        <v>8405</v>
      </c>
      <c r="D675">
        <v>30.529239610000001</v>
      </c>
      <c r="E675" t="s">
        <v>8402</v>
      </c>
      <c r="F675">
        <v>103.87165899999999</v>
      </c>
      <c r="G675" t="s">
        <v>8403</v>
      </c>
      <c r="H675">
        <v>33309</v>
      </c>
      <c r="I675" t="s">
        <v>8404</v>
      </c>
    </row>
    <row r="676" spans="1:9" x14ac:dyDescent="0.25">
      <c r="A676" t="s">
        <v>8401</v>
      </c>
      <c r="B676" t="s">
        <v>14705</v>
      </c>
      <c r="C676" t="s">
        <v>8405</v>
      </c>
      <c r="D676">
        <v>30.688422469999999</v>
      </c>
      <c r="E676" t="s">
        <v>8402</v>
      </c>
      <c r="F676">
        <v>104.2824016</v>
      </c>
      <c r="G676" t="s">
        <v>8403</v>
      </c>
      <c r="H676">
        <v>26669</v>
      </c>
      <c r="I676" t="s">
        <v>8404</v>
      </c>
    </row>
    <row r="677" spans="1:9" x14ac:dyDescent="0.25">
      <c r="A677" t="s">
        <v>8401</v>
      </c>
      <c r="B677" t="s">
        <v>14706</v>
      </c>
      <c r="C677" t="s">
        <v>8405</v>
      </c>
      <c r="D677">
        <v>29.771716820000002</v>
      </c>
      <c r="E677" t="s">
        <v>8402</v>
      </c>
      <c r="F677">
        <v>103.6070588</v>
      </c>
      <c r="G677" t="s">
        <v>8403</v>
      </c>
      <c r="H677">
        <v>22365</v>
      </c>
      <c r="I677" t="s">
        <v>8404</v>
      </c>
    </row>
    <row r="678" spans="1:9" x14ac:dyDescent="0.25">
      <c r="A678" t="s">
        <v>8401</v>
      </c>
      <c r="B678" t="s">
        <v>14707</v>
      </c>
      <c r="C678" t="s">
        <v>8405</v>
      </c>
      <c r="D678">
        <v>31.598577049999999</v>
      </c>
      <c r="E678" t="s">
        <v>8402</v>
      </c>
      <c r="F678">
        <v>104.5086282</v>
      </c>
      <c r="G678" t="s">
        <v>8403</v>
      </c>
      <c r="H678">
        <v>37406</v>
      </c>
      <c r="I678" t="s">
        <v>8404</v>
      </c>
    </row>
    <row r="679" spans="1:9" x14ac:dyDescent="0.25">
      <c r="A679" t="s">
        <v>8401</v>
      </c>
      <c r="B679" t="s">
        <v>9129</v>
      </c>
      <c r="C679" t="s">
        <v>8405</v>
      </c>
      <c r="D679">
        <v>29.563075009999999</v>
      </c>
      <c r="E679" t="s">
        <v>8402</v>
      </c>
      <c r="F679">
        <v>103.3417654</v>
      </c>
      <c r="G679" t="s">
        <v>8403</v>
      </c>
      <c r="H679">
        <v>24270</v>
      </c>
      <c r="I679" t="s">
        <v>8404</v>
      </c>
    </row>
    <row r="680" spans="1:9" x14ac:dyDescent="0.25">
      <c r="A680" t="s">
        <v>8401</v>
      </c>
      <c r="B680" t="s">
        <v>8800</v>
      </c>
      <c r="C680" t="s">
        <v>8405</v>
      </c>
      <c r="D680">
        <v>31.245598090000001</v>
      </c>
      <c r="E680" t="s">
        <v>8402</v>
      </c>
      <c r="F680">
        <v>104.4287162</v>
      </c>
      <c r="G680" t="s">
        <v>8403</v>
      </c>
      <c r="H680">
        <v>53997</v>
      </c>
      <c r="I680" t="s">
        <v>8404</v>
      </c>
    </row>
    <row r="681" spans="1:9" x14ac:dyDescent="0.25">
      <c r="A681" t="s">
        <v>8401</v>
      </c>
      <c r="B681" t="s">
        <v>8974</v>
      </c>
      <c r="C681" t="s">
        <v>8405</v>
      </c>
      <c r="D681">
        <v>32.26201459</v>
      </c>
      <c r="E681" t="s">
        <v>8402</v>
      </c>
      <c r="F681">
        <v>106.38469190000001</v>
      </c>
      <c r="G681" t="s">
        <v>8403</v>
      </c>
      <c r="H681">
        <v>17558</v>
      </c>
      <c r="I681" t="s">
        <v>8404</v>
      </c>
    </row>
    <row r="682" spans="1:9" x14ac:dyDescent="0.25">
      <c r="A682" t="s">
        <v>8401</v>
      </c>
      <c r="B682" t="s">
        <v>9356</v>
      </c>
      <c r="C682" t="s">
        <v>8405</v>
      </c>
      <c r="D682">
        <v>28.909737570000001</v>
      </c>
      <c r="E682" t="s">
        <v>8402</v>
      </c>
      <c r="F682">
        <v>105.58492149999999</v>
      </c>
      <c r="G682" t="s">
        <v>8403</v>
      </c>
      <c r="H682">
        <v>33669</v>
      </c>
      <c r="I682" t="s">
        <v>8404</v>
      </c>
    </row>
    <row r="683" spans="1:9" x14ac:dyDescent="0.25">
      <c r="A683" t="s">
        <v>8401</v>
      </c>
      <c r="B683" t="s">
        <v>8709</v>
      </c>
      <c r="C683" t="s">
        <v>8405</v>
      </c>
      <c r="D683">
        <v>32.002149680000002</v>
      </c>
      <c r="E683" t="s">
        <v>8402</v>
      </c>
      <c r="F683">
        <v>107.8101958</v>
      </c>
      <c r="G683" t="s">
        <v>8403</v>
      </c>
      <c r="H683">
        <v>6304</v>
      </c>
      <c r="I683" t="s">
        <v>8404</v>
      </c>
    </row>
    <row r="684" spans="1:9" x14ac:dyDescent="0.25">
      <c r="A684" t="s">
        <v>8401</v>
      </c>
      <c r="B684" t="s">
        <v>8975</v>
      </c>
      <c r="C684" t="s">
        <v>8405</v>
      </c>
      <c r="D684">
        <v>31.915314779999999</v>
      </c>
      <c r="E684" t="s">
        <v>8402</v>
      </c>
      <c r="F684">
        <v>106.06798259999999</v>
      </c>
      <c r="G684" t="s">
        <v>8403</v>
      </c>
      <c r="H684">
        <v>7859</v>
      </c>
      <c r="I684" t="s">
        <v>8404</v>
      </c>
    </row>
    <row r="685" spans="1:9" x14ac:dyDescent="0.25">
      <c r="A685" t="s">
        <v>8401</v>
      </c>
      <c r="B685" t="s">
        <v>9062</v>
      </c>
      <c r="C685" t="s">
        <v>8405</v>
      </c>
      <c r="D685">
        <v>30.76513091</v>
      </c>
      <c r="E685" t="s">
        <v>8402</v>
      </c>
      <c r="F685">
        <v>106.686364</v>
      </c>
      <c r="G685" t="s">
        <v>8403</v>
      </c>
      <c r="H685">
        <v>23332</v>
      </c>
      <c r="I685" t="s">
        <v>8404</v>
      </c>
    </row>
    <row r="686" spans="1:9" x14ac:dyDescent="0.25">
      <c r="A686" t="s">
        <v>8401</v>
      </c>
      <c r="B686" t="s">
        <v>8612</v>
      </c>
      <c r="C686" t="s">
        <v>8405</v>
      </c>
      <c r="D686">
        <v>30.55682148</v>
      </c>
      <c r="E686" t="s">
        <v>8402</v>
      </c>
      <c r="F686">
        <v>103.2267638</v>
      </c>
      <c r="G686" t="s">
        <v>8403</v>
      </c>
      <c r="H686">
        <v>7189</v>
      </c>
      <c r="I686" t="s">
        <v>8404</v>
      </c>
    </row>
    <row r="687" spans="1:9" x14ac:dyDescent="0.25">
      <c r="A687" t="s">
        <v>8401</v>
      </c>
      <c r="B687" t="s">
        <v>14708</v>
      </c>
      <c r="C687" t="s">
        <v>8405</v>
      </c>
      <c r="D687">
        <v>29.78055736</v>
      </c>
      <c r="E687" t="s">
        <v>8402</v>
      </c>
      <c r="F687">
        <v>102.7332287</v>
      </c>
      <c r="G687" t="s">
        <v>8403</v>
      </c>
      <c r="H687">
        <v>10619</v>
      </c>
      <c r="I687" t="s">
        <v>8404</v>
      </c>
    </row>
    <row r="688" spans="1:9" x14ac:dyDescent="0.25">
      <c r="A688" t="s">
        <v>8401</v>
      </c>
      <c r="B688" t="s">
        <v>14709</v>
      </c>
      <c r="C688" t="s">
        <v>8405</v>
      </c>
      <c r="D688">
        <v>28.491649339999999</v>
      </c>
      <c r="E688" t="s">
        <v>8402</v>
      </c>
      <c r="F688">
        <v>104.8050345</v>
      </c>
      <c r="G688" t="s">
        <v>8403</v>
      </c>
      <c r="H688">
        <v>16057</v>
      </c>
      <c r="I688" t="s">
        <v>8404</v>
      </c>
    </row>
    <row r="689" spans="1:9" x14ac:dyDescent="0.25">
      <c r="A689" t="s">
        <v>8401</v>
      </c>
      <c r="B689" t="s">
        <v>9130</v>
      </c>
      <c r="C689" t="s">
        <v>8405</v>
      </c>
      <c r="D689">
        <v>29.713990859999999</v>
      </c>
      <c r="E689" t="s">
        <v>8402</v>
      </c>
      <c r="F689">
        <v>103.3932951</v>
      </c>
      <c r="G689" t="s">
        <v>8403</v>
      </c>
      <c r="H689">
        <v>10213</v>
      </c>
      <c r="I689" t="s">
        <v>8404</v>
      </c>
    </row>
    <row r="690" spans="1:9" x14ac:dyDescent="0.25">
      <c r="A690" t="s">
        <v>8401</v>
      </c>
      <c r="B690" t="s">
        <v>9422</v>
      </c>
      <c r="C690" t="s">
        <v>8405</v>
      </c>
      <c r="D690">
        <v>29.754696089999999</v>
      </c>
      <c r="E690" t="s">
        <v>8402</v>
      </c>
      <c r="F690">
        <v>103.24499400000001</v>
      </c>
      <c r="G690" t="s">
        <v>8403</v>
      </c>
      <c r="H690">
        <v>15055</v>
      </c>
      <c r="I690" t="s">
        <v>8404</v>
      </c>
    </row>
    <row r="691" spans="1:9" x14ac:dyDescent="0.25">
      <c r="A691" t="s">
        <v>8401</v>
      </c>
      <c r="B691" t="s">
        <v>9618</v>
      </c>
      <c r="C691" t="s">
        <v>8405</v>
      </c>
      <c r="D691">
        <v>30.519311800000001</v>
      </c>
      <c r="E691" t="s">
        <v>8402</v>
      </c>
      <c r="F691">
        <v>105.96202820000001</v>
      </c>
      <c r="G691" t="s">
        <v>8403</v>
      </c>
      <c r="H691">
        <v>14023</v>
      </c>
      <c r="I691" t="s">
        <v>8404</v>
      </c>
    </row>
    <row r="692" spans="1:9" x14ac:dyDescent="0.25">
      <c r="A692" t="s">
        <v>8401</v>
      </c>
      <c r="B692" t="s">
        <v>10040</v>
      </c>
      <c r="C692" t="s">
        <v>8405</v>
      </c>
      <c r="D692">
        <v>30.00085623</v>
      </c>
      <c r="E692" t="s">
        <v>8402</v>
      </c>
      <c r="F692">
        <v>105.02295239999999</v>
      </c>
      <c r="G692" t="s">
        <v>8403</v>
      </c>
      <c r="H692">
        <v>18476</v>
      </c>
      <c r="I692" t="s">
        <v>8404</v>
      </c>
    </row>
    <row r="693" spans="1:9" x14ac:dyDescent="0.25">
      <c r="A693" t="s">
        <v>8401</v>
      </c>
      <c r="B693" t="s">
        <v>14710</v>
      </c>
      <c r="C693" t="s">
        <v>8405</v>
      </c>
      <c r="D693">
        <v>30.858373879999998</v>
      </c>
      <c r="E693" t="s">
        <v>8402</v>
      </c>
      <c r="F693">
        <v>103.7473313</v>
      </c>
      <c r="G693" t="s">
        <v>8403</v>
      </c>
      <c r="H693">
        <v>20409</v>
      </c>
      <c r="I693" t="s">
        <v>8404</v>
      </c>
    </row>
    <row r="694" spans="1:9" x14ac:dyDescent="0.25">
      <c r="A694" t="s">
        <v>8401</v>
      </c>
      <c r="B694" t="s">
        <v>14711</v>
      </c>
      <c r="C694" t="s">
        <v>8405</v>
      </c>
      <c r="D694">
        <v>30.587805670000002</v>
      </c>
      <c r="E694" t="s">
        <v>8402</v>
      </c>
      <c r="F694">
        <v>106.4537156</v>
      </c>
      <c r="G694" t="s">
        <v>8403</v>
      </c>
      <c r="H694">
        <v>30723</v>
      </c>
      <c r="I694" t="s">
        <v>8404</v>
      </c>
    </row>
    <row r="695" spans="1:9" x14ac:dyDescent="0.25">
      <c r="A695" t="s">
        <v>8401</v>
      </c>
      <c r="B695" t="s">
        <v>14712</v>
      </c>
      <c r="C695" t="s">
        <v>8405</v>
      </c>
      <c r="D695">
        <v>31.292887140000001</v>
      </c>
      <c r="E695" t="s">
        <v>8402</v>
      </c>
      <c r="F695">
        <v>104.92027229999999</v>
      </c>
      <c r="G695" t="s">
        <v>8403</v>
      </c>
      <c r="H695">
        <v>24236</v>
      </c>
      <c r="I695" t="s">
        <v>8404</v>
      </c>
    </row>
    <row r="696" spans="1:9" x14ac:dyDescent="0.25">
      <c r="A696" t="s">
        <v>8401</v>
      </c>
      <c r="B696" t="s">
        <v>14713</v>
      </c>
      <c r="C696" t="s">
        <v>8405</v>
      </c>
      <c r="D696">
        <v>30.796963600000002</v>
      </c>
      <c r="E696" t="s">
        <v>8402</v>
      </c>
      <c r="F696">
        <v>105.979114</v>
      </c>
      <c r="G696" t="s">
        <v>8403</v>
      </c>
      <c r="H696">
        <v>8889</v>
      </c>
      <c r="I696" t="s">
        <v>8404</v>
      </c>
    </row>
    <row r="697" spans="1:9" x14ac:dyDescent="0.25">
      <c r="A697" t="s">
        <v>8401</v>
      </c>
      <c r="B697" t="s">
        <v>9063</v>
      </c>
      <c r="C697" t="s">
        <v>8405</v>
      </c>
      <c r="D697">
        <v>30.561804630000001</v>
      </c>
      <c r="E697" t="s">
        <v>8402</v>
      </c>
      <c r="F697">
        <v>106.76938800000001</v>
      </c>
      <c r="G697" t="s">
        <v>8403</v>
      </c>
      <c r="H697">
        <v>11150</v>
      </c>
      <c r="I697" t="s">
        <v>8404</v>
      </c>
    </row>
    <row r="698" spans="1:9" x14ac:dyDescent="0.25">
      <c r="A698" t="s">
        <v>8401</v>
      </c>
      <c r="B698" t="s">
        <v>9357</v>
      </c>
      <c r="C698" t="s">
        <v>8405</v>
      </c>
      <c r="D698">
        <v>28.60568117</v>
      </c>
      <c r="E698" t="s">
        <v>8402</v>
      </c>
      <c r="F698">
        <v>105.35635790000001</v>
      </c>
      <c r="G698" t="s">
        <v>8403</v>
      </c>
      <c r="H698">
        <v>54795</v>
      </c>
      <c r="I698" t="s">
        <v>8404</v>
      </c>
    </row>
    <row r="699" spans="1:9" x14ac:dyDescent="0.25">
      <c r="A699" t="s">
        <v>8401</v>
      </c>
      <c r="B699" t="s">
        <v>9228</v>
      </c>
      <c r="C699" t="s">
        <v>8405</v>
      </c>
      <c r="D699">
        <v>28.634187279999999</v>
      </c>
      <c r="E699" t="s">
        <v>8402</v>
      </c>
      <c r="F699">
        <v>102.0935734</v>
      </c>
      <c r="G699" t="s">
        <v>8403</v>
      </c>
      <c r="H699">
        <v>8415</v>
      </c>
      <c r="I699" t="s">
        <v>8404</v>
      </c>
    </row>
    <row r="700" spans="1:9" x14ac:dyDescent="0.25">
      <c r="A700" t="s">
        <v>8401</v>
      </c>
      <c r="B700" t="s">
        <v>9619</v>
      </c>
      <c r="C700" t="s">
        <v>8405</v>
      </c>
      <c r="D700">
        <v>31.514391799999999</v>
      </c>
      <c r="E700" t="s">
        <v>8402</v>
      </c>
      <c r="F700">
        <v>106.3066822</v>
      </c>
      <c r="G700" t="s">
        <v>8403</v>
      </c>
      <c r="H700">
        <v>20239</v>
      </c>
      <c r="I700" t="s">
        <v>8404</v>
      </c>
    </row>
    <row r="701" spans="1:9" x14ac:dyDescent="0.25">
      <c r="A701" t="s">
        <v>8401</v>
      </c>
      <c r="B701" t="s">
        <v>9620</v>
      </c>
      <c r="C701" t="s">
        <v>8405</v>
      </c>
      <c r="D701">
        <v>31.01846973</v>
      </c>
      <c r="E701" t="s">
        <v>8402</v>
      </c>
      <c r="F701">
        <v>106.1409154</v>
      </c>
      <c r="G701" t="s">
        <v>8403</v>
      </c>
      <c r="H701">
        <v>7999</v>
      </c>
      <c r="I701" t="s">
        <v>8404</v>
      </c>
    </row>
    <row r="702" spans="1:9" x14ac:dyDescent="0.25">
      <c r="A702" t="s">
        <v>8401</v>
      </c>
      <c r="B702" t="s">
        <v>14714</v>
      </c>
      <c r="C702" t="s">
        <v>8405</v>
      </c>
      <c r="D702">
        <v>31.10715866</v>
      </c>
      <c r="E702" t="s">
        <v>8402</v>
      </c>
      <c r="F702">
        <v>104.1955272</v>
      </c>
      <c r="G702" t="s">
        <v>8403</v>
      </c>
      <c r="H702">
        <v>21952</v>
      </c>
      <c r="I702" t="s">
        <v>8404</v>
      </c>
    </row>
    <row r="703" spans="1:9" x14ac:dyDescent="0.25">
      <c r="A703" t="s">
        <v>8401</v>
      </c>
      <c r="B703" t="s">
        <v>14715</v>
      </c>
      <c r="C703" t="s">
        <v>8405</v>
      </c>
      <c r="D703">
        <v>30.185554530000001</v>
      </c>
      <c r="E703" t="s">
        <v>8402</v>
      </c>
      <c r="F703">
        <v>105.1644174</v>
      </c>
      <c r="G703" t="s">
        <v>8403</v>
      </c>
      <c r="H703">
        <v>22132</v>
      </c>
      <c r="I703" t="s">
        <v>8404</v>
      </c>
    </row>
    <row r="704" spans="1:9" x14ac:dyDescent="0.25">
      <c r="A704" t="s">
        <v>8401</v>
      </c>
      <c r="B704" t="s">
        <v>14716</v>
      </c>
      <c r="C704" t="s">
        <v>8405</v>
      </c>
      <c r="D704">
        <v>30.310804990000001</v>
      </c>
      <c r="E704" t="s">
        <v>8402</v>
      </c>
      <c r="F704">
        <v>103.70604539999999</v>
      </c>
      <c r="G704" t="s">
        <v>8403</v>
      </c>
      <c r="H704">
        <v>20616</v>
      </c>
      <c r="I704" t="s">
        <v>8404</v>
      </c>
    </row>
    <row r="705" spans="1:9" x14ac:dyDescent="0.25">
      <c r="A705" t="s">
        <v>8401</v>
      </c>
      <c r="B705" t="s">
        <v>14717</v>
      </c>
      <c r="C705" t="s">
        <v>8405</v>
      </c>
      <c r="D705">
        <v>31.171368609999998</v>
      </c>
      <c r="E705" t="s">
        <v>8402</v>
      </c>
      <c r="F705">
        <v>107.7650857</v>
      </c>
      <c r="G705" t="s">
        <v>8403</v>
      </c>
      <c r="H705">
        <v>13676</v>
      </c>
      <c r="I705" t="s">
        <v>8404</v>
      </c>
    </row>
    <row r="706" spans="1:9" x14ac:dyDescent="0.25">
      <c r="A706" t="s">
        <v>8401</v>
      </c>
      <c r="B706" t="s">
        <v>14718</v>
      </c>
      <c r="C706" t="s">
        <v>8405</v>
      </c>
      <c r="D706">
        <v>31.02389981</v>
      </c>
      <c r="E706" t="s">
        <v>8402</v>
      </c>
      <c r="F706">
        <v>104.7806892</v>
      </c>
      <c r="G706" t="s">
        <v>8403</v>
      </c>
      <c r="H706">
        <v>41187</v>
      </c>
      <c r="I706" t="s">
        <v>8404</v>
      </c>
    </row>
    <row r="707" spans="1:9" x14ac:dyDescent="0.25">
      <c r="A707" t="s">
        <v>8401</v>
      </c>
      <c r="B707" t="s">
        <v>14719</v>
      </c>
      <c r="C707" t="s">
        <v>8405</v>
      </c>
      <c r="D707">
        <v>28.467046490000001</v>
      </c>
      <c r="E707" t="s">
        <v>8402</v>
      </c>
      <c r="F707">
        <v>102.0760451</v>
      </c>
      <c r="G707" t="s">
        <v>8403</v>
      </c>
      <c r="H707">
        <v>11057</v>
      </c>
      <c r="I707" t="s">
        <v>8404</v>
      </c>
    </row>
    <row r="708" spans="1:9" x14ac:dyDescent="0.25">
      <c r="A708" t="s">
        <v>8401</v>
      </c>
      <c r="B708" t="s">
        <v>14720</v>
      </c>
      <c r="C708" t="s">
        <v>8405</v>
      </c>
      <c r="D708">
        <v>31.137819069999999</v>
      </c>
      <c r="E708" t="s">
        <v>8402</v>
      </c>
      <c r="F708">
        <v>106.48911819999999</v>
      </c>
      <c r="G708" t="s">
        <v>8403</v>
      </c>
      <c r="H708">
        <v>29502</v>
      </c>
      <c r="I708" t="s">
        <v>8404</v>
      </c>
    </row>
    <row r="709" spans="1:9" x14ac:dyDescent="0.25">
      <c r="A709" t="s">
        <v>8401</v>
      </c>
      <c r="B709" t="s">
        <v>14721</v>
      </c>
      <c r="C709" t="s">
        <v>8405</v>
      </c>
      <c r="D709">
        <v>29.30759995</v>
      </c>
      <c r="E709" t="s">
        <v>8402</v>
      </c>
      <c r="F709">
        <v>105.0465564</v>
      </c>
      <c r="G709" t="s">
        <v>8403</v>
      </c>
      <c r="H709">
        <v>26342</v>
      </c>
      <c r="I709" t="s">
        <v>8404</v>
      </c>
    </row>
    <row r="710" spans="1:9" x14ac:dyDescent="0.25">
      <c r="A710" t="s">
        <v>8401</v>
      </c>
      <c r="B710" t="s">
        <v>14722</v>
      </c>
      <c r="C710" t="s">
        <v>8405</v>
      </c>
      <c r="D710">
        <v>30.688455560000001</v>
      </c>
      <c r="E710" t="s">
        <v>8402</v>
      </c>
      <c r="F710">
        <v>104.964598</v>
      </c>
      <c r="G710" t="s">
        <v>8403</v>
      </c>
      <c r="H710">
        <v>19819</v>
      </c>
      <c r="I710" t="s">
        <v>8404</v>
      </c>
    </row>
    <row r="711" spans="1:9" x14ac:dyDescent="0.25">
      <c r="A711" t="s">
        <v>8401</v>
      </c>
      <c r="B711" t="s">
        <v>14723</v>
      </c>
      <c r="C711" t="s">
        <v>8405</v>
      </c>
      <c r="D711">
        <v>30.847171549999999</v>
      </c>
      <c r="E711" t="s">
        <v>8402</v>
      </c>
      <c r="F711">
        <v>106.34760540000001</v>
      </c>
      <c r="G711" t="s">
        <v>8403</v>
      </c>
      <c r="H711">
        <v>15003</v>
      </c>
      <c r="I711" t="s">
        <v>8404</v>
      </c>
    </row>
    <row r="712" spans="1:9" x14ac:dyDescent="0.25">
      <c r="A712" t="s">
        <v>8401</v>
      </c>
      <c r="B712" t="s">
        <v>14724</v>
      </c>
      <c r="C712" t="s">
        <v>8405</v>
      </c>
      <c r="D712">
        <v>30.418480169999999</v>
      </c>
      <c r="E712" t="s">
        <v>8402</v>
      </c>
      <c r="F712">
        <v>105.4382442</v>
      </c>
      <c r="G712" t="s">
        <v>8403</v>
      </c>
      <c r="H712">
        <v>23066</v>
      </c>
      <c r="I712" t="s">
        <v>8404</v>
      </c>
    </row>
    <row r="713" spans="1:9" x14ac:dyDescent="0.25">
      <c r="A713" t="s">
        <v>8401</v>
      </c>
      <c r="B713" t="s">
        <v>8613</v>
      </c>
      <c r="C713" t="s">
        <v>8405</v>
      </c>
      <c r="D713">
        <v>29.124374849999999</v>
      </c>
      <c r="E713" t="s">
        <v>8402</v>
      </c>
      <c r="F713">
        <v>102.3419942</v>
      </c>
      <c r="G713" t="s">
        <v>8403</v>
      </c>
      <c r="H713">
        <v>12984</v>
      </c>
      <c r="I713" t="s">
        <v>8404</v>
      </c>
    </row>
    <row r="714" spans="1:9" x14ac:dyDescent="0.25">
      <c r="A714" t="s">
        <v>8401</v>
      </c>
      <c r="B714" t="s">
        <v>9810</v>
      </c>
      <c r="C714" t="s">
        <v>8405</v>
      </c>
      <c r="D714">
        <v>30.655820200000001</v>
      </c>
      <c r="E714" t="s">
        <v>8402</v>
      </c>
      <c r="F714">
        <v>105.428377</v>
      </c>
      <c r="G714" t="s">
        <v>8403</v>
      </c>
      <c r="H714">
        <v>36899</v>
      </c>
      <c r="I714" t="s">
        <v>8404</v>
      </c>
    </row>
    <row r="715" spans="1:9" x14ac:dyDescent="0.25">
      <c r="A715" t="s">
        <v>8401</v>
      </c>
      <c r="B715" t="s">
        <v>9782</v>
      </c>
      <c r="C715" t="s">
        <v>8405</v>
      </c>
      <c r="D715">
        <v>26.805536790000001</v>
      </c>
      <c r="E715" t="s">
        <v>8402</v>
      </c>
      <c r="F715">
        <v>101.4364779</v>
      </c>
      <c r="G715" t="s">
        <v>8403</v>
      </c>
      <c r="H715">
        <v>14957</v>
      </c>
      <c r="I715" t="s">
        <v>8404</v>
      </c>
    </row>
    <row r="716" spans="1:9" x14ac:dyDescent="0.25">
      <c r="A716" t="s">
        <v>8401</v>
      </c>
      <c r="B716" t="s">
        <v>9131</v>
      </c>
      <c r="C716" t="s">
        <v>8405</v>
      </c>
      <c r="D716">
        <v>29.38887377</v>
      </c>
      <c r="E716" t="s">
        <v>8402</v>
      </c>
      <c r="F716">
        <v>103.8810876</v>
      </c>
      <c r="G716" t="s">
        <v>8403</v>
      </c>
      <c r="H716">
        <v>11238</v>
      </c>
      <c r="I716" t="s">
        <v>8404</v>
      </c>
    </row>
    <row r="717" spans="1:9" x14ac:dyDescent="0.25">
      <c r="A717" t="s">
        <v>8401</v>
      </c>
      <c r="B717" t="s">
        <v>14725</v>
      </c>
      <c r="C717" t="s">
        <v>8405</v>
      </c>
      <c r="D717">
        <v>31.581433570000002</v>
      </c>
      <c r="E717" t="s">
        <v>8402</v>
      </c>
      <c r="F717">
        <v>107.6679783</v>
      </c>
      <c r="G717" t="s">
        <v>8403</v>
      </c>
      <c r="H717">
        <v>29092</v>
      </c>
      <c r="I717" t="s">
        <v>8404</v>
      </c>
    </row>
    <row r="718" spans="1:9" x14ac:dyDescent="0.25">
      <c r="A718" t="s">
        <v>8401</v>
      </c>
      <c r="B718" t="s">
        <v>14726</v>
      </c>
      <c r="C718" t="s">
        <v>8405</v>
      </c>
      <c r="D718">
        <v>29.255084920000002</v>
      </c>
      <c r="E718" t="s">
        <v>8402</v>
      </c>
      <c r="F718">
        <v>105.2216105</v>
      </c>
      <c r="G718" t="s">
        <v>8403</v>
      </c>
      <c r="H718">
        <v>34590</v>
      </c>
      <c r="I718" t="s">
        <v>8404</v>
      </c>
    </row>
    <row r="719" spans="1:9" x14ac:dyDescent="0.25">
      <c r="A719" t="s">
        <v>8401</v>
      </c>
      <c r="B719" t="s">
        <v>10041</v>
      </c>
      <c r="C719" t="s">
        <v>8405</v>
      </c>
      <c r="D719">
        <v>29.845919420000001</v>
      </c>
      <c r="E719" t="s">
        <v>8402</v>
      </c>
      <c r="F719">
        <v>105.4100535</v>
      </c>
      <c r="G719" t="s">
        <v>8403</v>
      </c>
      <c r="H719">
        <v>16946</v>
      </c>
      <c r="I719" t="s">
        <v>8404</v>
      </c>
    </row>
    <row r="720" spans="1:9" x14ac:dyDescent="0.25">
      <c r="A720" t="s">
        <v>8401</v>
      </c>
      <c r="B720" t="s">
        <v>10042</v>
      </c>
      <c r="C720" t="s">
        <v>8405</v>
      </c>
      <c r="D720">
        <v>29.986549520000001</v>
      </c>
      <c r="E720" t="s">
        <v>8402</v>
      </c>
      <c r="F720">
        <v>105.6980823</v>
      </c>
      <c r="G720" t="s">
        <v>8403</v>
      </c>
      <c r="H720">
        <v>21965</v>
      </c>
      <c r="I720" t="s">
        <v>8404</v>
      </c>
    </row>
    <row r="721" spans="1:9" x14ac:dyDescent="0.25">
      <c r="A721" t="s">
        <v>8401</v>
      </c>
      <c r="B721" t="s">
        <v>9132</v>
      </c>
      <c r="C721" t="s">
        <v>8405</v>
      </c>
      <c r="D721">
        <v>29.294200549999999</v>
      </c>
      <c r="E721" t="s">
        <v>8402</v>
      </c>
      <c r="F721">
        <v>103.5999631</v>
      </c>
      <c r="G721" t="s">
        <v>8403</v>
      </c>
      <c r="H721">
        <v>10711</v>
      </c>
      <c r="I721" t="s">
        <v>8404</v>
      </c>
    </row>
    <row r="722" spans="1:9" x14ac:dyDescent="0.25">
      <c r="A722" t="s">
        <v>8401</v>
      </c>
      <c r="B722" t="s">
        <v>9229</v>
      </c>
      <c r="C722" t="s">
        <v>8405</v>
      </c>
      <c r="D722">
        <v>26.945482649999999</v>
      </c>
      <c r="E722" t="s">
        <v>8402</v>
      </c>
      <c r="F722">
        <v>102.8516303</v>
      </c>
      <c r="G722" t="s">
        <v>8403</v>
      </c>
      <c r="H722">
        <v>5685</v>
      </c>
      <c r="I722" t="s">
        <v>8404</v>
      </c>
    </row>
    <row r="723" spans="1:9" x14ac:dyDescent="0.25">
      <c r="A723" t="s">
        <v>8401</v>
      </c>
      <c r="B723" t="s">
        <v>8614</v>
      </c>
      <c r="C723" t="s">
        <v>8405</v>
      </c>
      <c r="D723">
        <v>30.361892180000002</v>
      </c>
      <c r="E723" t="s">
        <v>8402</v>
      </c>
      <c r="F723">
        <v>103.23056269999999</v>
      </c>
      <c r="G723" t="s">
        <v>8403</v>
      </c>
      <c r="H723">
        <v>16731</v>
      </c>
      <c r="I723" t="s">
        <v>8404</v>
      </c>
    </row>
    <row r="724" spans="1:9" x14ac:dyDescent="0.25">
      <c r="A724" t="s">
        <v>8401</v>
      </c>
      <c r="B724" t="s">
        <v>8514</v>
      </c>
      <c r="C724" t="s">
        <v>8405</v>
      </c>
      <c r="D724">
        <v>31.965231800000002</v>
      </c>
      <c r="E724" t="s">
        <v>8402</v>
      </c>
      <c r="F724">
        <v>107.082228</v>
      </c>
      <c r="G724" t="s">
        <v>8403</v>
      </c>
      <c r="H724">
        <v>17465</v>
      </c>
      <c r="I724" t="s">
        <v>8404</v>
      </c>
    </row>
    <row r="725" spans="1:9" x14ac:dyDescent="0.25">
      <c r="A725" t="s">
        <v>8401</v>
      </c>
      <c r="B725" t="s">
        <v>9358</v>
      </c>
      <c r="C725" t="s">
        <v>8405</v>
      </c>
      <c r="D725">
        <v>28.969951250000001</v>
      </c>
      <c r="E725" t="s">
        <v>8402</v>
      </c>
      <c r="F725">
        <v>105.36572529999999</v>
      </c>
      <c r="G725" t="s">
        <v>8403</v>
      </c>
      <c r="H725">
        <v>21969</v>
      </c>
      <c r="I725" t="s">
        <v>8404</v>
      </c>
    </row>
    <row r="726" spans="1:9" x14ac:dyDescent="0.25">
      <c r="A726" t="s">
        <v>8401</v>
      </c>
      <c r="B726" t="s">
        <v>8976</v>
      </c>
      <c r="C726" t="s">
        <v>8405</v>
      </c>
      <c r="D726">
        <v>31.990608470000002</v>
      </c>
      <c r="E726" t="s">
        <v>8402</v>
      </c>
      <c r="F726">
        <v>105.7536447</v>
      </c>
      <c r="G726" t="s">
        <v>8403</v>
      </c>
      <c r="H726">
        <v>6024</v>
      </c>
      <c r="I726" t="s">
        <v>8404</v>
      </c>
    </row>
    <row r="727" spans="1:9" x14ac:dyDescent="0.25">
      <c r="A727" t="s">
        <v>8401</v>
      </c>
      <c r="B727" t="s">
        <v>10001</v>
      </c>
      <c r="C727" t="s">
        <v>8405</v>
      </c>
      <c r="D727">
        <v>29.244404060000001</v>
      </c>
      <c r="E727" t="s">
        <v>8402</v>
      </c>
      <c r="F727">
        <v>104.9573719</v>
      </c>
      <c r="G727" t="s">
        <v>8403</v>
      </c>
      <c r="H727">
        <v>26560</v>
      </c>
      <c r="I727" t="s">
        <v>8404</v>
      </c>
    </row>
    <row r="728" spans="1:9" x14ac:dyDescent="0.25">
      <c r="A728" t="s">
        <v>8401</v>
      </c>
      <c r="B728" t="s">
        <v>8977</v>
      </c>
      <c r="C728" t="s">
        <v>8405</v>
      </c>
      <c r="D728">
        <v>32.232534149999999</v>
      </c>
      <c r="E728" t="s">
        <v>8402</v>
      </c>
      <c r="F728">
        <v>106.2044863</v>
      </c>
      <c r="G728" t="s">
        <v>8403</v>
      </c>
      <c r="H728">
        <v>38421</v>
      </c>
      <c r="I728" t="s">
        <v>8404</v>
      </c>
    </row>
    <row r="729" spans="1:9" x14ac:dyDescent="0.25">
      <c r="A729" t="s">
        <v>8401</v>
      </c>
      <c r="B729" t="s">
        <v>8876</v>
      </c>
      <c r="C729" t="s">
        <v>8405</v>
      </c>
      <c r="D729">
        <v>29.843470979999999</v>
      </c>
      <c r="E729" t="s">
        <v>8402</v>
      </c>
      <c r="F729">
        <v>101.6732995</v>
      </c>
      <c r="G729" t="s">
        <v>8403</v>
      </c>
      <c r="H729">
        <v>2537</v>
      </c>
      <c r="I729" t="s">
        <v>8404</v>
      </c>
    </row>
    <row r="730" spans="1:9" x14ac:dyDescent="0.25">
      <c r="A730" t="s">
        <v>8401</v>
      </c>
      <c r="B730" t="s">
        <v>8615</v>
      </c>
      <c r="C730" t="s">
        <v>8405</v>
      </c>
      <c r="D730">
        <v>30.265449239999999</v>
      </c>
      <c r="E730" t="s">
        <v>8402</v>
      </c>
      <c r="F730">
        <v>103.2302306</v>
      </c>
      <c r="G730" t="s">
        <v>8403</v>
      </c>
      <c r="H730">
        <v>17374</v>
      </c>
      <c r="I730" t="s">
        <v>8404</v>
      </c>
    </row>
    <row r="731" spans="1:9" x14ac:dyDescent="0.25">
      <c r="A731" t="s">
        <v>8401</v>
      </c>
      <c r="B731" t="s">
        <v>9914</v>
      </c>
      <c r="C731" t="s">
        <v>8405</v>
      </c>
      <c r="D731">
        <v>28.312463959999999</v>
      </c>
      <c r="E731" t="s">
        <v>8402</v>
      </c>
      <c r="F731">
        <v>104.58552280000001</v>
      </c>
      <c r="G731" t="s">
        <v>8403</v>
      </c>
      <c r="H731">
        <v>13728</v>
      </c>
      <c r="I731" t="s">
        <v>8404</v>
      </c>
    </row>
    <row r="732" spans="1:9" x14ac:dyDescent="0.25">
      <c r="A732" t="s">
        <v>8401</v>
      </c>
      <c r="B732" t="s">
        <v>8428</v>
      </c>
      <c r="C732" t="s">
        <v>8405</v>
      </c>
      <c r="D732">
        <v>33.107175859999998</v>
      </c>
      <c r="E732" t="s">
        <v>8402</v>
      </c>
      <c r="F732">
        <v>102.33094800000001</v>
      </c>
      <c r="G732" t="s">
        <v>8403</v>
      </c>
      <c r="H732">
        <v>5840</v>
      </c>
      <c r="I732" t="s">
        <v>8404</v>
      </c>
    </row>
    <row r="733" spans="1:9" x14ac:dyDescent="0.25">
      <c r="A733" t="s">
        <v>8401</v>
      </c>
      <c r="B733" t="s">
        <v>9230</v>
      </c>
      <c r="C733" t="s">
        <v>8405</v>
      </c>
      <c r="D733">
        <v>27.46706549</v>
      </c>
      <c r="E733" t="s">
        <v>8402</v>
      </c>
      <c r="F733">
        <v>100.9992002</v>
      </c>
      <c r="G733" t="s">
        <v>8403</v>
      </c>
      <c r="H733">
        <v>8571</v>
      </c>
      <c r="I733" t="s">
        <v>8404</v>
      </c>
    </row>
    <row r="734" spans="1:9" x14ac:dyDescent="0.25">
      <c r="A734" t="s">
        <v>8401</v>
      </c>
      <c r="B734" t="s">
        <v>9359</v>
      </c>
      <c r="C734" t="s">
        <v>8405</v>
      </c>
      <c r="D734">
        <v>29.249200519999999</v>
      </c>
      <c r="E734" t="s">
        <v>8402</v>
      </c>
      <c r="F734">
        <v>105.3418787</v>
      </c>
      <c r="G734" t="s">
        <v>8403</v>
      </c>
      <c r="H734">
        <v>29399</v>
      </c>
      <c r="I734" t="s">
        <v>8404</v>
      </c>
    </row>
    <row r="735" spans="1:9" x14ac:dyDescent="0.25">
      <c r="A735" t="s">
        <v>8401</v>
      </c>
      <c r="B735" t="s">
        <v>9622</v>
      </c>
      <c r="C735" t="s">
        <v>8405</v>
      </c>
      <c r="D735">
        <v>30.517648520000002</v>
      </c>
      <c r="E735" t="s">
        <v>8402</v>
      </c>
      <c r="F735">
        <v>106.02110039999999</v>
      </c>
      <c r="G735" t="s">
        <v>8403</v>
      </c>
      <c r="H735">
        <v>16134</v>
      </c>
      <c r="I735" t="s">
        <v>8404</v>
      </c>
    </row>
    <row r="736" spans="1:9" x14ac:dyDescent="0.25">
      <c r="A736" t="s">
        <v>8401</v>
      </c>
      <c r="B736" t="s">
        <v>9133</v>
      </c>
      <c r="C736" t="s">
        <v>8405</v>
      </c>
      <c r="D736">
        <v>29.001603509999999</v>
      </c>
      <c r="E736" t="s">
        <v>8402</v>
      </c>
      <c r="F736">
        <v>104.0911662</v>
      </c>
      <c r="G736" t="s">
        <v>8403</v>
      </c>
      <c r="H736">
        <v>7805</v>
      </c>
      <c r="I736" t="s">
        <v>8404</v>
      </c>
    </row>
    <row r="737" spans="1:9" x14ac:dyDescent="0.25">
      <c r="A737" t="s">
        <v>8401</v>
      </c>
      <c r="B737" t="s">
        <v>8801</v>
      </c>
      <c r="C737" t="s">
        <v>8405</v>
      </c>
      <c r="D737">
        <v>31.209857509999999</v>
      </c>
      <c r="E737" t="s">
        <v>8402</v>
      </c>
      <c r="F737">
        <v>104.017821</v>
      </c>
      <c r="G737" t="s">
        <v>8403</v>
      </c>
      <c r="H737">
        <v>30215</v>
      </c>
      <c r="I737" t="s">
        <v>8404</v>
      </c>
    </row>
    <row r="738" spans="1:9" x14ac:dyDescent="0.25">
      <c r="A738" t="s">
        <v>8401</v>
      </c>
      <c r="B738" t="s">
        <v>14727</v>
      </c>
      <c r="C738" t="s">
        <v>8405</v>
      </c>
      <c r="D738">
        <v>32.306520910000003</v>
      </c>
      <c r="E738" t="s">
        <v>8402</v>
      </c>
      <c r="F738">
        <v>105.379785</v>
      </c>
      <c r="G738" t="s">
        <v>8403</v>
      </c>
      <c r="H738">
        <v>6087</v>
      </c>
      <c r="I738" t="s">
        <v>8404</v>
      </c>
    </row>
    <row r="739" spans="1:9" x14ac:dyDescent="0.25">
      <c r="A739" t="s">
        <v>8401</v>
      </c>
      <c r="B739" t="s">
        <v>14728</v>
      </c>
      <c r="C739" t="s">
        <v>8405</v>
      </c>
      <c r="D739">
        <v>29.711012140000001</v>
      </c>
      <c r="E739" t="s">
        <v>8402</v>
      </c>
      <c r="F739">
        <v>103.8639127</v>
      </c>
      <c r="G739" t="s">
        <v>8403</v>
      </c>
      <c r="H739">
        <v>11181</v>
      </c>
      <c r="I739" t="s">
        <v>8404</v>
      </c>
    </row>
    <row r="740" spans="1:9" x14ac:dyDescent="0.25">
      <c r="A740" t="s">
        <v>8401</v>
      </c>
      <c r="B740" t="s">
        <v>9915</v>
      </c>
      <c r="C740" t="s">
        <v>8405</v>
      </c>
      <c r="D740">
        <v>28.694857769999999</v>
      </c>
      <c r="E740" t="s">
        <v>8402</v>
      </c>
      <c r="F740">
        <v>105.0619458</v>
      </c>
      <c r="G740" t="s">
        <v>8403</v>
      </c>
      <c r="H740">
        <v>67776</v>
      </c>
      <c r="I740" t="s">
        <v>8404</v>
      </c>
    </row>
    <row r="741" spans="1:9" x14ac:dyDescent="0.25">
      <c r="A741" t="s">
        <v>8401</v>
      </c>
      <c r="B741" t="s">
        <v>9360</v>
      </c>
      <c r="C741" t="s">
        <v>8405</v>
      </c>
      <c r="D741">
        <v>28.775355690000001</v>
      </c>
      <c r="E741" t="s">
        <v>8402</v>
      </c>
      <c r="F741">
        <v>105.2612764</v>
      </c>
      <c r="G741" t="s">
        <v>8403</v>
      </c>
      <c r="H741">
        <v>21452</v>
      </c>
      <c r="I741" t="s">
        <v>8404</v>
      </c>
    </row>
    <row r="742" spans="1:9" x14ac:dyDescent="0.25">
      <c r="A742" t="s">
        <v>8401</v>
      </c>
      <c r="B742" t="s">
        <v>8515</v>
      </c>
      <c r="C742" t="s">
        <v>8405</v>
      </c>
      <c r="D742">
        <v>31.815480010000002</v>
      </c>
      <c r="E742" t="s">
        <v>8402</v>
      </c>
      <c r="F742">
        <v>107.47968760000001</v>
      </c>
      <c r="G742" t="s">
        <v>8403</v>
      </c>
      <c r="H742">
        <v>16438</v>
      </c>
      <c r="I742" t="s">
        <v>8404</v>
      </c>
    </row>
    <row r="743" spans="1:9" x14ac:dyDescent="0.25">
      <c r="A743" t="s">
        <v>8401</v>
      </c>
      <c r="B743" t="s">
        <v>9423</v>
      </c>
      <c r="C743" t="s">
        <v>8405</v>
      </c>
      <c r="D743">
        <v>29.849008220000002</v>
      </c>
      <c r="E743" t="s">
        <v>8402</v>
      </c>
      <c r="F743">
        <v>103.3647564</v>
      </c>
      <c r="G743" t="s">
        <v>8403</v>
      </c>
      <c r="H743">
        <v>17797</v>
      </c>
      <c r="I743" t="s">
        <v>8404</v>
      </c>
    </row>
    <row r="744" spans="1:9" x14ac:dyDescent="0.25">
      <c r="A744" t="s">
        <v>8401</v>
      </c>
      <c r="B744" t="s">
        <v>8978</v>
      </c>
      <c r="C744" t="s">
        <v>8405</v>
      </c>
      <c r="D744">
        <v>32.059955410000001</v>
      </c>
      <c r="E744" t="s">
        <v>8402</v>
      </c>
      <c r="F744">
        <v>105.64778029999999</v>
      </c>
      <c r="G744" t="s">
        <v>8403</v>
      </c>
      <c r="H744">
        <v>9794</v>
      </c>
      <c r="I744" t="s">
        <v>8404</v>
      </c>
    </row>
    <row r="745" spans="1:9" x14ac:dyDescent="0.25">
      <c r="A745" t="s">
        <v>8401</v>
      </c>
      <c r="B745" t="s">
        <v>14729</v>
      </c>
      <c r="C745" t="s">
        <v>8405</v>
      </c>
      <c r="D745">
        <v>31.413885459999999</v>
      </c>
      <c r="E745" t="s">
        <v>8402</v>
      </c>
      <c r="F745">
        <v>107.2267836</v>
      </c>
      <c r="G745" t="s">
        <v>8403</v>
      </c>
      <c r="H745">
        <v>17233</v>
      </c>
      <c r="I745" t="s">
        <v>8404</v>
      </c>
    </row>
    <row r="746" spans="1:9" x14ac:dyDescent="0.25">
      <c r="A746" t="s">
        <v>8401</v>
      </c>
      <c r="B746" t="s">
        <v>14730</v>
      </c>
      <c r="C746" t="s">
        <v>8405</v>
      </c>
      <c r="D746">
        <v>30.937855649999999</v>
      </c>
      <c r="E746" t="s">
        <v>8402</v>
      </c>
      <c r="F746">
        <v>106.2467424</v>
      </c>
      <c r="G746" t="s">
        <v>8403</v>
      </c>
      <c r="H746">
        <v>23431</v>
      </c>
      <c r="I746" t="s">
        <v>8404</v>
      </c>
    </row>
    <row r="747" spans="1:9" x14ac:dyDescent="0.25">
      <c r="A747" t="s">
        <v>8401</v>
      </c>
      <c r="B747" t="s">
        <v>9361</v>
      </c>
      <c r="C747" t="s">
        <v>8405</v>
      </c>
      <c r="D747">
        <v>28.45938181</v>
      </c>
      <c r="E747" t="s">
        <v>8402</v>
      </c>
      <c r="F747">
        <v>105.3655316</v>
      </c>
      <c r="G747" t="s">
        <v>8403</v>
      </c>
      <c r="H747">
        <v>30046</v>
      </c>
      <c r="I747" t="s">
        <v>8404</v>
      </c>
    </row>
    <row r="748" spans="1:9" x14ac:dyDescent="0.25">
      <c r="A748" t="s">
        <v>8401</v>
      </c>
      <c r="B748" t="s">
        <v>9916</v>
      </c>
      <c r="C748" t="s">
        <v>8405</v>
      </c>
      <c r="D748">
        <v>28.806236779999999</v>
      </c>
      <c r="E748" t="s">
        <v>8402</v>
      </c>
      <c r="F748">
        <v>104.9992574</v>
      </c>
      <c r="G748" t="s">
        <v>8403</v>
      </c>
      <c r="H748">
        <v>26389</v>
      </c>
      <c r="I748" t="s">
        <v>8404</v>
      </c>
    </row>
    <row r="749" spans="1:9" x14ac:dyDescent="0.25">
      <c r="A749" t="s">
        <v>8401</v>
      </c>
      <c r="B749" t="s">
        <v>9502</v>
      </c>
      <c r="C749" t="s">
        <v>8405</v>
      </c>
      <c r="D749">
        <v>32.297240479999999</v>
      </c>
      <c r="E749" t="s">
        <v>8402</v>
      </c>
      <c r="F749">
        <v>104.9300533</v>
      </c>
      <c r="G749" t="s">
        <v>8403</v>
      </c>
      <c r="H749">
        <v>22955</v>
      </c>
      <c r="I749" t="s">
        <v>8404</v>
      </c>
    </row>
    <row r="750" spans="1:9" x14ac:dyDescent="0.25">
      <c r="A750" t="s">
        <v>8401</v>
      </c>
      <c r="B750" t="s">
        <v>10043</v>
      </c>
      <c r="C750" t="s">
        <v>8405</v>
      </c>
      <c r="D750">
        <v>30.270702849999999</v>
      </c>
      <c r="E750" t="s">
        <v>8402</v>
      </c>
      <c r="F750">
        <v>104.539146</v>
      </c>
      <c r="G750" t="s">
        <v>8403</v>
      </c>
      <c r="H750">
        <v>16100</v>
      </c>
      <c r="I750" t="s">
        <v>8404</v>
      </c>
    </row>
    <row r="751" spans="1:9" x14ac:dyDescent="0.25">
      <c r="A751" t="s">
        <v>8401</v>
      </c>
      <c r="B751" t="s">
        <v>8710</v>
      </c>
      <c r="C751" t="s">
        <v>8405</v>
      </c>
      <c r="D751">
        <v>31.026079029999998</v>
      </c>
      <c r="E751" t="s">
        <v>8402</v>
      </c>
      <c r="F751">
        <v>107.9402219</v>
      </c>
      <c r="G751" t="s">
        <v>8403</v>
      </c>
      <c r="H751">
        <v>21731</v>
      </c>
      <c r="I751" t="s">
        <v>8404</v>
      </c>
    </row>
    <row r="752" spans="1:9" x14ac:dyDescent="0.25">
      <c r="A752" t="s">
        <v>8401</v>
      </c>
      <c r="B752" t="s">
        <v>9231</v>
      </c>
      <c r="C752" t="s">
        <v>8405</v>
      </c>
      <c r="D752">
        <v>26.551988779999999</v>
      </c>
      <c r="E752" t="s">
        <v>8402</v>
      </c>
      <c r="F752">
        <v>102.4625113</v>
      </c>
      <c r="G752" t="s">
        <v>8403</v>
      </c>
      <c r="H752">
        <v>10886</v>
      </c>
      <c r="I752" t="s">
        <v>8404</v>
      </c>
    </row>
    <row r="753" spans="1:9" x14ac:dyDescent="0.25">
      <c r="A753" t="s">
        <v>8401</v>
      </c>
      <c r="B753" t="s">
        <v>8979</v>
      </c>
      <c r="C753" t="s">
        <v>8405</v>
      </c>
      <c r="D753">
        <v>32.213267829999999</v>
      </c>
      <c r="E753" t="s">
        <v>8402</v>
      </c>
      <c r="F753">
        <v>105.5546351</v>
      </c>
      <c r="G753" t="s">
        <v>8403</v>
      </c>
      <c r="H753">
        <v>14236</v>
      </c>
      <c r="I753" t="s">
        <v>8404</v>
      </c>
    </row>
    <row r="754" spans="1:9" x14ac:dyDescent="0.25">
      <c r="A754" t="s">
        <v>8401</v>
      </c>
      <c r="B754" t="s">
        <v>9134</v>
      </c>
      <c r="C754" t="s">
        <v>8405</v>
      </c>
      <c r="D754">
        <v>29.4773779</v>
      </c>
      <c r="E754" t="s">
        <v>8402</v>
      </c>
      <c r="F754">
        <v>103.5834432</v>
      </c>
      <c r="G754" t="s">
        <v>8403</v>
      </c>
      <c r="H754">
        <v>25816</v>
      </c>
      <c r="I754" t="s">
        <v>8404</v>
      </c>
    </row>
    <row r="755" spans="1:9" x14ac:dyDescent="0.25">
      <c r="A755" t="s">
        <v>8401</v>
      </c>
      <c r="B755" t="s">
        <v>9503</v>
      </c>
      <c r="C755" t="s">
        <v>8405</v>
      </c>
      <c r="D755">
        <v>31.105998100000001</v>
      </c>
      <c r="E755" t="s">
        <v>8402</v>
      </c>
      <c r="F755">
        <v>104.90306440000001</v>
      </c>
      <c r="G755" t="s">
        <v>8403</v>
      </c>
      <c r="H755">
        <v>21925</v>
      </c>
      <c r="I755" t="s">
        <v>8404</v>
      </c>
    </row>
    <row r="756" spans="1:9" x14ac:dyDescent="0.25">
      <c r="A756" t="s">
        <v>8401</v>
      </c>
      <c r="B756" t="s">
        <v>14731</v>
      </c>
      <c r="C756" t="s">
        <v>8405</v>
      </c>
      <c r="D756">
        <v>31.183135249999999</v>
      </c>
      <c r="E756" t="s">
        <v>8402</v>
      </c>
      <c r="F756">
        <v>98.811759609999996</v>
      </c>
      <c r="G756" t="s">
        <v>8403</v>
      </c>
      <c r="H756">
        <v>6508</v>
      </c>
      <c r="I756" t="s">
        <v>8404</v>
      </c>
    </row>
    <row r="757" spans="1:9" x14ac:dyDescent="0.25">
      <c r="A757" t="s">
        <v>8401</v>
      </c>
      <c r="B757" t="s">
        <v>14732</v>
      </c>
      <c r="C757" t="s">
        <v>8405</v>
      </c>
      <c r="D757">
        <v>28.790860909999999</v>
      </c>
      <c r="E757" t="s">
        <v>8402</v>
      </c>
      <c r="F757">
        <v>103.54860650000001</v>
      </c>
      <c r="G757" t="s">
        <v>8403</v>
      </c>
      <c r="H757">
        <v>11233</v>
      </c>
      <c r="I757" t="s">
        <v>8404</v>
      </c>
    </row>
    <row r="758" spans="1:9" x14ac:dyDescent="0.25">
      <c r="A758" t="s">
        <v>8401</v>
      </c>
      <c r="B758" t="s">
        <v>14733</v>
      </c>
      <c r="C758" t="s">
        <v>8405</v>
      </c>
      <c r="D758">
        <v>31.33221069</v>
      </c>
      <c r="E758" t="s">
        <v>8402</v>
      </c>
      <c r="F758">
        <v>104.9497655</v>
      </c>
      <c r="G758" t="s">
        <v>8403</v>
      </c>
      <c r="H758">
        <v>8806</v>
      </c>
      <c r="I758" t="s">
        <v>8404</v>
      </c>
    </row>
    <row r="759" spans="1:9" x14ac:dyDescent="0.25">
      <c r="A759" t="s">
        <v>8401</v>
      </c>
      <c r="B759" t="s">
        <v>14734</v>
      </c>
      <c r="C759" t="s">
        <v>8405</v>
      </c>
      <c r="D759">
        <v>29.340378510000001</v>
      </c>
      <c r="E759" t="s">
        <v>8402</v>
      </c>
      <c r="F759">
        <v>104.65132869999999</v>
      </c>
      <c r="G759" t="s">
        <v>8403</v>
      </c>
      <c r="H759">
        <v>13646</v>
      </c>
      <c r="I759" t="s">
        <v>8404</v>
      </c>
    </row>
    <row r="760" spans="1:9" x14ac:dyDescent="0.25">
      <c r="A760" t="s">
        <v>8401</v>
      </c>
      <c r="B760" t="s">
        <v>9621</v>
      </c>
      <c r="C760" t="s">
        <v>8405</v>
      </c>
      <c r="D760">
        <v>31.23581896</v>
      </c>
      <c r="E760" t="s">
        <v>8402</v>
      </c>
      <c r="F760">
        <v>105.83992859999999</v>
      </c>
      <c r="G760" t="s">
        <v>8403</v>
      </c>
      <c r="H760">
        <v>31794</v>
      </c>
      <c r="I760" t="s">
        <v>8404</v>
      </c>
    </row>
    <row r="761" spans="1:9" x14ac:dyDescent="0.25">
      <c r="A761" t="s">
        <v>8401</v>
      </c>
      <c r="B761" t="s">
        <v>9504</v>
      </c>
      <c r="C761" t="s">
        <v>8405</v>
      </c>
      <c r="D761">
        <v>30.763494120000001</v>
      </c>
      <c r="E761" t="s">
        <v>8402</v>
      </c>
      <c r="F761">
        <v>105.16026599999999</v>
      </c>
      <c r="G761" t="s">
        <v>8403</v>
      </c>
      <c r="H761">
        <v>15493</v>
      </c>
      <c r="I761" t="s">
        <v>8404</v>
      </c>
    </row>
    <row r="762" spans="1:9" x14ac:dyDescent="0.25">
      <c r="A762" t="s">
        <v>8401</v>
      </c>
      <c r="B762" t="s">
        <v>9917</v>
      </c>
      <c r="C762" t="s">
        <v>8405</v>
      </c>
      <c r="D762">
        <v>28.247753920000001</v>
      </c>
      <c r="E762" t="s">
        <v>8402</v>
      </c>
      <c r="F762">
        <v>104.5685029</v>
      </c>
      <c r="G762" t="s">
        <v>8403</v>
      </c>
      <c r="H762">
        <v>23829</v>
      </c>
      <c r="I762" t="s">
        <v>8404</v>
      </c>
    </row>
    <row r="763" spans="1:9" x14ac:dyDescent="0.25">
      <c r="A763" t="s">
        <v>8401</v>
      </c>
      <c r="B763" t="s">
        <v>9721</v>
      </c>
      <c r="C763" t="s">
        <v>8405</v>
      </c>
      <c r="D763">
        <v>29.57339803</v>
      </c>
      <c r="E763" t="s">
        <v>8402</v>
      </c>
      <c r="F763">
        <v>105.0293585</v>
      </c>
      <c r="G763" t="s">
        <v>8403</v>
      </c>
      <c r="H763">
        <v>20423</v>
      </c>
      <c r="I763" t="s">
        <v>8404</v>
      </c>
    </row>
    <row r="764" spans="1:9" x14ac:dyDescent="0.25">
      <c r="A764" t="s">
        <v>8401</v>
      </c>
      <c r="B764" t="s">
        <v>9362</v>
      </c>
      <c r="C764" t="s">
        <v>8405</v>
      </c>
      <c r="D764">
        <v>27.7694233</v>
      </c>
      <c r="E764" t="s">
        <v>8402</v>
      </c>
      <c r="F764">
        <v>105.96583510000001</v>
      </c>
      <c r="G764" t="s">
        <v>8403</v>
      </c>
      <c r="H764">
        <v>20561</v>
      </c>
      <c r="I764" t="s">
        <v>8404</v>
      </c>
    </row>
    <row r="765" spans="1:9" x14ac:dyDescent="0.25">
      <c r="A765" t="s">
        <v>8401</v>
      </c>
      <c r="B765" t="s">
        <v>8877</v>
      </c>
      <c r="C765" t="s">
        <v>8405</v>
      </c>
      <c r="D765">
        <v>29.820697429999999</v>
      </c>
      <c r="E765" t="s">
        <v>8402</v>
      </c>
      <c r="F765">
        <v>100.3876994</v>
      </c>
      <c r="G765" t="s">
        <v>8403</v>
      </c>
      <c r="H765">
        <v>1655</v>
      </c>
      <c r="I765" t="s">
        <v>8404</v>
      </c>
    </row>
    <row r="766" spans="1:9" x14ac:dyDescent="0.25">
      <c r="A766" t="s">
        <v>8401</v>
      </c>
      <c r="B766" t="s">
        <v>8878</v>
      </c>
      <c r="C766" t="s">
        <v>8405</v>
      </c>
      <c r="D766">
        <v>31.866037739999999</v>
      </c>
      <c r="E766" t="s">
        <v>8402</v>
      </c>
      <c r="F766">
        <v>100.850646</v>
      </c>
      <c r="G766" t="s">
        <v>8403</v>
      </c>
      <c r="H766">
        <v>1377</v>
      </c>
      <c r="I766" t="s">
        <v>8404</v>
      </c>
    </row>
    <row r="767" spans="1:9" x14ac:dyDescent="0.25">
      <c r="A767" t="s">
        <v>8401</v>
      </c>
      <c r="B767" t="s">
        <v>8879</v>
      </c>
      <c r="C767" t="s">
        <v>8405</v>
      </c>
      <c r="D767">
        <v>30.294200669999999</v>
      </c>
      <c r="E767" t="s">
        <v>8402</v>
      </c>
      <c r="F767">
        <v>99.04764428</v>
      </c>
      <c r="G767" t="s">
        <v>8403</v>
      </c>
      <c r="H767">
        <v>664</v>
      </c>
      <c r="I767" t="s">
        <v>8404</v>
      </c>
    </row>
    <row r="768" spans="1:9" x14ac:dyDescent="0.25">
      <c r="A768" t="s">
        <v>8401</v>
      </c>
      <c r="B768" t="s">
        <v>9623</v>
      </c>
      <c r="C768" t="s">
        <v>8405</v>
      </c>
      <c r="D768">
        <v>31.084388390000001</v>
      </c>
      <c r="E768" t="s">
        <v>8402</v>
      </c>
      <c r="F768">
        <v>106.6184236</v>
      </c>
      <c r="G768" t="s">
        <v>8403</v>
      </c>
      <c r="H768">
        <v>17057</v>
      </c>
      <c r="I768" t="s">
        <v>8404</v>
      </c>
    </row>
    <row r="769" spans="1:9" x14ac:dyDescent="0.25">
      <c r="A769" t="s">
        <v>8401</v>
      </c>
      <c r="B769" t="s">
        <v>14735</v>
      </c>
      <c r="C769" t="s">
        <v>8405</v>
      </c>
      <c r="D769">
        <v>31.513998529999999</v>
      </c>
      <c r="E769" t="s">
        <v>8402</v>
      </c>
      <c r="F769">
        <v>104.5944077</v>
      </c>
      <c r="G769" t="s">
        <v>8403</v>
      </c>
      <c r="H769">
        <v>20156</v>
      </c>
      <c r="I769" t="s">
        <v>8404</v>
      </c>
    </row>
    <row r="770" spans="1:9" x14ac:dyDescent="0.25">
      <c r="A770" t="s">
        <v>8401</v>
      </c>
      <c r="B770" t="s">
        <v>14736</v>
      </c>
      <c r="C770" t="s">
        <v>8405</v>
      </c>
      <c r="D770">
        <v>29.456071250000001</v>
      </c>
      <c r="E770" t="s">
        <v>8402</v>
      </c>
      <c r="F770">
        <v>104.73547859999999</v>
      </c>
      <c r="G770" t="s">
        <v>8403</v>
      </c>
      <c r="H770">
        <v>22653</v>
      </c>
      <c r="I770" t="s">
        <v>8404</v>
      </c>
    </row>
    <row r="771" spans="1:9" x14ac:dyDescent="0.25">
      <c r="A771" t="s">
        <v>8401</v>
      </c>
      <c r="B771" t="s">
        <v>9135</v>
      </c>
      <c r="C771" t="s">
        <v>8405</v>
      </c>
      <c r="D771">
        <v>29.716767839999999</v>
      </c>
      <c r="E771" t="s">
        <v>8402</v>
      </c>
      <c r="F771">
        <v>103.5357899</v>
      </c>
      <c r="G771" t="s">
        <v>8403</v>
      </c>
      <c r="H771">
        <v>17165</v>
      </c>
      <c r="I771" t="s">
        <v>8404</v>
      </c>
    </row>
    <row r="772" spans="1:9" x14ac:dyDescent="0.25">
      <c r="A772" t="s">
        <v>8401</v>
      </c>
      <c r="B772" t="s">
        <v>9722</v>
      </c>
      <c r="C772" t="s">
        <v>8405</v>
      </c>
      <c r="D772">
        <v>29.48217438</v>
      </c>
      <c r="E772" t="s">
        <v>8402</v>
      </c>
      <c r="F772">
        <v>105.2831973</v>
      </c>
      <c r="G772" t="s">
        <v>8403</v>
      </c>
      <c r="H772">
        <v>36688</v>
      </c>
      <c r="I772" t="s">
        <v>8404</v>
      </c>
    </row>
    <row r="773" spans="1:9" x14ac:dyDescent="0.25">
      <c r="A773" t="s">
        <v>8401</v>
      </c>
      <c r="B773" t="s">
        <v>8802</v>
      </c>
      <c r="C773" t="s">
        <v>8405</v>
      </c>
      <c r="D773">
        <v>31.102099249999998</v>
      </c>
      <c r="E773" t="s">
        <v>8402</v>
      </c>
      <c r="F773">
        <v>104.6657472</v>
      </c>
      <c r="G773" t="s">
        <v>8403</v>
      </c>
      <c r="H773">
        <v>18240</v>
      </c>
      <c r="I773" t="s">
        <v>8404</v>
      </c>
    </row>
    <row r="774" spans="1:9" x14ac:dyDescent="0.25">
      <c r="A774" t="s">
        <v>8401</v>
      </c>
      <c r="B774" t="s">
        <v>14737</v>
      </c>
      <c r="C774" t="s">
        <v>8405</v>
      </c>
      <c r="D774">
        <v>30.800231419999999</v>
      </c>
      <c r="E774" t="s">
        <v>8402</v>
      </c>
      <c r="F774">
        <v>103.56344609999999</v>
      </c>
      <c r="G774" t="s">
        <v>8403</v>
      </c>
      <c r="H774">
        <v>30737</v>
      </c>
      <c r="I774" t="s">
        <v>8404</v>
      </c>
    </row>
    <row r="775" spans="1:9" x14ac:dyDescent="0.25">
      <c r="A775" t="s">
        <v>8401</v>
      </c>
      <c r="B775" t="s">
        <v>14738</v>
      </c>
      <c r="C775" t="s">
        <v>8405</v>
      </c>
      <c r="D775">
        <v>30.263108549999998</v>
      </c>
      <c r="E775" t="s">
        <v>8402</v>
      </c>
      <c r="F775">
        <v>106.3146552</v>
      </c>
      <c r="G775" t="s">
        <v>8403</v>
      </c>
      <c r="H775">
        <v>15429</v>
      </c>
      <c r="I775" t="s">
        <v>8404</v>
      </c>
    </row>
    <row r="776" spans="1:9" x14ac:dyDescent="0.25">
      <c r="A776" t="s">
        <v>8401</v>
      </c>
      <c r="B776" t="s">
        <v>14739</v>
      </c>
      <c r="C776" t="s">
        <v>8405</v>
      </c>
      <c r="D776">
        <v>31.58627487</v>
      </c>
      <c r="E776" t="s">
        <v>8402</v>
      </c>
      <c r="F776">
        <v>104.8390064</v>
      </c>
      <c r="G776" t="s">
        <v>8403</v>
      </c>
      <c r="H776">
        <v>9248</v>
      </c>
      <c r="I776" t="s">
        <v>8404</v>
      </c>
    </row>
    <row r="777" spans="1:9" x14ac:dyDescent="0.25">
      <c r="A777" t="s">
        <v>8401</v>
      </c>
      <c r="B777" t="s">
        <v>14740</v>
      </c>
      <c r="C777" t="s">
        <v>8405</v>
      </c>
      <c r="D777">
        <v>31.023995249999999</v>
      </c>
      <c r="E777" t="s">
        <v>8402</v>
      </c>
      <c r="F777">
        <v>104.5809527</v>
      </c>
      <c r="G777" t="s">
        <v>8403</v>
      </c>
      <c r="H777">
        <v>25485</v>
      </c>
      <c r="I777" t="s">
        <v>8404</v>
      </c>
    </row>
    <row r="778" spans="1:9" x14ac:dyDescent="0.25">
      <c r="A778" t="s">
        <v>8401</v>
      </c>
      <c r="B778" t="s">
        <v>14741</v>
      </c>
      <c r="C778" t="s">
        <v>8405</v>
      </c>
      <c r="D778">
        <v>30.808087929999999</v>
      </c>
      <c r="E778" t="s">
        <v>8402</v>
      </c>
      <c r="F778">
        <v>105.8362836</v>
      </c>
      <c r="G778" t="s">
        <v>8403</v>
      </c>
      <c r="H778">
        <v>9931</v>
      </c>
      <c r="I778" t="s">
        <v>8404</v>
      </c>
    </row>
    <row r="779" spans="1:9" x14ac:dyDescent="0.25">
      <c r="A779" t="s">
        <v>8401</v>
      </c>
      <c r="B779" t="s">
        <v>8803</v>
      </c>
      <c r="C779" t="s">
        <v>8405</v>
      </c>
      <c r="D779">
        <v>30.831372869999999</v>
      </c>
      <c r="E779" t="s">
        <v>8402</v>
      </c>
      <c r="F779">
        <v>104.8799891</v>
      </c>
      <c r="G779" t="s">
        <v>8403</v>
      </c>
      <c r="H779">
        <v>21652</v>
      </c>
      <c r="I779" t="s">
        <v>8404</v>
      </c>
    </row>
    <row r="780" spans="1:9" x14ac:dyDescent="0.25">
      <c r="A780" t="s">
        <v>8401</v>
      </c>
      <c r="B780" t="s">
        <v>8804</v>
      </c>
      <c r="C780" t="s">
        <v>8405</v>
      </c>
      <c r="D780">
        <v>30.709117750000001</v>
      </c>
      <c r="E780" t="s">
        <v>8402</v>
      </c>
      <c r="F780">
        <v>104.89859130000001</v>
      </c>
      <c r="G780" t="s">
        <v>8403</v>
      </c>
      <c r="H780">
        <v>16261</v>
      </c>
      <c r="I780" t="s">
        <v>8404</v>
      </c>
    </row>
    <row r="781" spans="1:9" x14ac:dyDescent="0.25">
      <c r="A781" t="s">
        <v>8401</v>
      </c>
      <c r="B781" t="s">
        <v>9232</v>
      </c>
      <c r="C781" t="s">
        <v>8405</v>
      </c>
      <c r="D781">
        <v>28.80160987</v>
      </c>
      <c r="E781" t="s">
        <v>8402</v>
      </c>
      <c r="F781">
        <v>102.86322680000001</v>
      </c>
      <c r="G781" t="s">
        <v>8403</v>
      </c>
      <c r="H781">
        <v>4995</v>
      </c>
      <c r="I781" t="s">
        <v>8404</v>
      </c>
    </row>
    <row r="782" spans="1:9" x14ac:dyDescent="0.25">
      <c r="A782" t="s">
        <v>8401</v>
      </c>
      <c r="B782" t="s">
        <v>8429</v>
      </c>
      <c r="C782" t="s">
        <v>8405</v>
      </c>
      <c r="D782">
        <v>32.65194065</v>
      </c>
      <c r="E782" t="s">
        <v>8402</v>
      </c>
      <c r="F782">
        <v>103.6017473</v>
      </c>
      <c r="G782" t="s">
        <v>8403</v>
      </c>
      <c r="H782">
        <v>9027</v>
      </c>
      <c r="I782" t="s">
        <v>8404</v>
      </c>
    </row>
    <row r="783" spans="1:9" x14ac:dyDescent="0.25">
      <c r="A783" t="s">
        <v>8401</v>
      </c>
      <c r="B783" t="s">
        <v>9624</v>
      </c>
      <c r="C783" t="s">
        <v>8405</v>
      </c>
      <c r="D783">
        <v>30.873091290000001</v>
      </c>
      <c r="E783" t="s">
        <v>8402</v>
      </c>
      <c r="F783">
        <v>105.8507111</v>
      </c>
      <c r="G783" t="s">
        <v>8403</v>
      </c>
      <c r="H783">
        <v>11656</v>
      </c>
      <c r="I783" t="s">
        <v>8404</v>
      </c>
    </row>
    <row r="784" spans="1:9" x14ac:dyDescent="0.25">
      <c r="A784" t="s">
        <v>8401</v>
      </c>
      <c r="B784" t="s">
        <v>9233</v>
      </c>
      <c r="C784" t="s">
        <v>8405</v>
      </c>
      <c r="D784">
        <v>28.28672109</v>
      </c>
      <c r="E784" t="s">
        <v>8402</v>
      </c>
      <c r="F784">
        <v>103.53147010000001</v>
      </c>
      <c r="G784" t="s">
        <v>8403</v>
      </c>
      <c r="H784">
        <v>13096</v>
      </c>
      <c r="I784" t="s">
        <v>8404</v>
      </c>
    </row>
    <row r="785" spans="1:9" x14ac:dyDescent="0.25">
      <c r="A785" t="s">
        <v>8401</v>
      </c>
      <c r="B785" t="s">
        <v>9625</v>
      </c>
      <c r="C785" t="s">
        <v>8405</v>
      </c>
      <c r="D785">
        <v>31.528794430000001</v>
      </c>
      <c r="E785" t="s">
        <v>8402</v>
      </c>
      <c r="F785">
        <v>106.395112</v>
      </c>
      <c r="G785" t="s">
        <v>8403</v>
      </c>
      <c r="H785">
        <v>108006</v>
      </c>
      <c r="I785" t="s">
        <v>8404</v>
      </c>
    </row>
    <row r="786" spans="1:9" x14ac:dyDescent="0.25">
      <c r="A786" t="s">
        <v>8401</v>
      </c>
      <c r="B786" t="s">
        <v>9234</v>
      </c>
      <c r="C786" t="s">
        <v>8405</v>
      </c>
      <c r="D786">
        <v>27.203997019999999</v>
      </c>
      <c r="E786" t="s">
        <v>8402</v>
      </c>
      <c r="F786">
        <v>102.2899644</v>
      </c>
      <c r="G786" t="s">
        <v>8403</v>
      </c>
      <c r="H786">
        <v>7606</v>
      </c>
      <c r="I786" t="s">
        <v>8404</v>
      </c>
    </row>
    <row r="787" spans="1:9" x14ac:dyDescent="0.25">
      <c r="A787" t="s">
        <v>8401</v>
      </c>
      <c r="B787" t="s">
        <v>8430</v>
      </c>
      <c r="C787" t="s">
        <v>8405</v>
      </c>
      <c r="D787">
        <v>31.47647431</v>
      </c>
      <c r="E787" t="s">
        <v>8402</v>
      </c>
      <c r="F787">
        <v>102.0204026</v>
      </c>
      <c r="G787" t="s">
        <v>8403</v>
      </c>
      <c r="H787">
        <v>15830</v>
      </c>
      <c r="I787" t="s">
        <v>8404</v>
      </c>
    </row>
    <row r="788" spans="1:9" x14ac:dyDescent="0.25">
      <c r="A788" t="s">
        <v>8401</v>
      </c>
      <c r="B788" t="s">
        <v>9626</v>
      </c>
      <c r="C788" t="s">
        <v>8405</v>
      </c>
      <c r="D788">
        <v>30.574632050000002</v>
      </c>
      <c r="E788" t="s">
        <v>8402</v>
      </c>
      <c r="F788">
        <v>105.90982030000001</v>
      </c>
      <c r="G788" t="s">
        <v>8403</v>
      </c>
      <c r="H788">
        <v>22918</v>
      </c>
      <c r="I788" t="s">
        <v>8404</v>
      </c>
    </row>
    <row r="789" spans="1:9" x14ac:dyDescent="0.25">
      <c r="A789" t="s">
        <v>8401</v>
      </c>
      <c r="B789" t="s">
        <v>9505</v>
      </c>
      <c r="C789" t="s">
        <v>8405</v>
      </c>
      <c r="D789">
        <v>31.364395399999999</v>
      </c>
      <c r="E789" t="s">
        <v>8402</v>
      </c>
      <c r="F789">
        <v>104.6216227</v>
      </c>
      <c r="G789" t="s">
        <v>8403</v>
      </c>
      <c r="H789">
        <v>8441</v>
      </c>
      <c r="I789" t="s">
        <v>8404</v>
      </c>
    </row>
    <row r="790" spans="1:9" x14ac:dyDescent="0.25">
      <c r="A790" t="s">
        <v>8401</v>
      </c>
      <c r="B790" t="s">
        <v>8711</v>
      </c>
      <c r="C790" t="s">
        <v>8405</v>
      </c>
      <c r="D790">
        <v>31.000977890000001</v>
      </c>
      <c r="E790" t="s">
        <v>8402</v>
      </c>
      <c r="F790">
        <v>106.8495027</v>
      </c>
      <c r="G790" t="s">
        <v>8403</v>
      </c>
      <c r="H790">
        <v>21841</v>
      </c>
      <c r="I790" t="s">
        <v>8404</v>
      </c>
    </row>
    <row r="791" spans="1:9" x14ac:dyDescent="0.25">
      <c r="A791" t="s">
        <v>8401</v>
      </c>
      <c r="B791" t="s">
        <v>9506</v>
      </c>
      <c r="C791" t="s">
        <v>8405</v>
      </c>
      <c r="D791">
        <v>30.879272329999999</v>
      </c>
      <c r="E791" t="s">
        <v>8402</v>
      </c>
      <c r="F791">
        <v>105.15537430000001</v>
      </c>
      <c r="G791" t="s">
        <v>8403</v>
      </c>
      <c r="H791">
        <v>30718</v>
      </c>
      <c r="I791" t="s">
        <v>8404</v>
      </c>
    </row>
    <row r="792" spans="1:9" x14ac:dyDescent="0.25">
      <c r="A792" t="s">
        <v>8401</v>
      </c>
      <c r="B792" t="s">
        <v>9723</v>
      </c>
      <c r="C792" t="s">
        <v>8405</v>
      </c>
      <c r="D792">
        <v>29.477236789999999</v>
      </c>
      <c r="E792" t="s">
        <v>8402</v>
      </c>
      <c r="F792">
        <v>104.81004780000001</v>
      </c>
      <c r="G792" t="s">
        <v>8403</v>
      </c>
      <c r="H792">
        <v>20020</v>
      </c>
      <c r="I792" t="s">
        <v>8404</v>
      </c>
    </row>
    <row r="793" spans="1:9" x14ac:dyDescent="0.25">
      <c r="A793" t="s">
        <v>8401</v>
      </c>
      <c r="B793" t="s">
        <v>9064</v>
      </c>
      <c r="C793" t="s">
        <v>8405</v>
      </c>
      <c r="D793">
        <v>30.707490960000001</v>
      </c>
      <c r="E793" t="s">
        <v>8402</v>
      </c>
      <c r="F793">
        <v>106.66941300000001</v>
      </c>
      <c r="G793" t="s">
        <v>8403</v>
      </c>
      <c r="H793">
        <v>15952</v>
      </c>
      <c r="I793" t="s">
        <v>8404</v>
      </c>
    </row>
    <row r="794" spans="1:9" x14ac:dyDescent="0.25">
      <c r="A794" t="s">
        <v>8401</v>
      </c>
      <c r="B794" t="s">
        <v>9918</v>
      </c>
      <c r="C794" t="s">
        <v>8405</v>
      </c>
      <c r="D794">
        <v>28.533194909999999</v>
      </c>
      <c r="E794" t="s">
        <v>8402</v>
      </c>
      <c r="F794">
        <v>104.84916560000001</v>
      </c>
      <c r="G794" t="s">
        <v>8403</v>
      </c>
      <c r="H794">
        <v>12033</v>
      </c>
      <c r="I794" t="s">
        <v>8404</v>
      </c>
    </row>
    <row r="795" spans="1:9" x14ac:dyDescent="0.25">
      <c r="A795" t="s">
        <v>8401</v>
      </c>
      <c r="B795" t="s">
        <v>9919</v>
      </c>
      <c r="C795" t="s">
        <v>8405</v>
      </c>
      <c r="D795">
        <v>28.785425279999998</v>
      </c>
      <c r="E795" t="s">
        <v>8402</v>
      </c>
      <c r="F795">
        <v>105.2020922</v>
      </c>
      <c r="G795" t="s">
        <v>8403</v>
      </c>
      <c r="H795">
        <v>13579</v>
      </c>
      <c r="I795" t="s">
        <v>8404</v>
      </c>
    </row>
    <row r="796" spans="1:9" x14ac:dyDescent="0.25">
      <c r="A796" t="s">
        <v>8401</v>
      </c>
      <c r="B796" t="s">
        <v>9724</v>
      </c>
      <c r="C796" t="s">
        <v>8405</v>
      </c>
      <c r="D796">
        <v>29.585291260000002</v>
      </c>
      <c r="E796" t="s">
        <v>8402</v>
      </c>
      <c r="F796">
        <v>104.9757674</v>
      </c>
      <c r="G796" t="s">
        <v>8403</v>
      </c>
      <c r="H796">
        <v>19791</v>
      </c>
      <c r="I796" t="s">
        <v>8404</v>
      </c>
    </row>
    <row r="797" spans="1:9" x14ac:dyDescent="0.25">
      <c r="A797" t="s">
        <v>8401</v>
      </c>
      <c r="B797" t="s">
        <v>8712</v>
      </c>
      <c r="C797" t="s">
        <v>8405</v>
      </c>
      <c r="D797">
        <v>31.001923430000002</v>
      </c>
      <c r="E797" t="s">
        <v>8402</v>
      </c>
      <c r="F797">
        <v>107.5438071</v>
      </c>
      <c r="G797" t="s">
        <v>8403</v>
      </c>
      <c r="H797">
        <v>24648</v>
      </c>
      <c r="I797" t="s">
        <v>8404</v>
      </c>
    </row>
    <row r="798" spans="1:9" x14ac:dyDescent="0.25">
      <c r="A798" t="s">
        <v>8401</v>
      </c>
      <c r="B798" t="s">
        <v>9507</v>
      </c>
      <c r="C798" t="s">
        <v>8405</v>
      </c>
      <c r="D798">
        <v>31.236863039999999</v>
      </c>
      <c r="E798" t="s">
        <v>8402</v>
      </c>
      <c r="F798">
        <v>105.1548478</v>
      </c>
      <c r="G798" t="s">
        <v>8403</v>
      </c>
      <c r="H798">
        <v>6852</v>
      </c>
      <c r="I798" t="s">
        <v>8404</v>
      </c>
    </row>
    <row r="799" spans="1:9" x14ac:dyDescent="0.25">
      <c r="A799" t="s">
        <v>8401</v>
      </c>
      <c r="B799" t="s">
        <v>8713</v>
      </c>
      <c r="C799" t="s">
        <v>8405</v>
      </c>
      <c r="D799">
        <v>31.769949570000001</v>
      </c>
      <c r="E799" t="s">
        <v>8402</v>
      </c>
      <c r="F799">
        <v>108.2635396</v>
      </c>
      <c r="G799" t="s">
        <v>8403</v>
      </c>
      <c r="H799">
        <v>7417</v>
      </c>
      <c r="I799" t="s">
        <v>8404</v>
      </c>
    </row>
    <row r="800" spans="1:9" x14ac:dyDescent="0.25">
      <c r="A800" t="s">
        <v>8401</v>
      </c>
      <c r="B800" t="s">
        <v>9136</v>
      </c>
      <c r="C800" t="s">
        <v>8405</v>
      </c>
      <c r="D800">
        <v>27.667315980000001</v>
      </c>
      <c r="E800" t="s">
        <v>8402</v>
      </c>
      <c r="F800">
        <v>101.9717625</v>
      </c>
      <c r="G800" t="s">
        <v>8403</v>
      </c>
      <c r="H800">
        <v>9471</v>
      </c>
      <c r="I800" t="s">
        <v>8404</v>
      </c>
    </row>
    <row r="801" spans="1:9" x14ac:dyDescent="0.25">
      <c r="A801" t="s">
        <v>8401</v>
      </c>
      <c r="B801" t="s">
        <v>9136</v>
      </c>
      <c r="C801" t="s">
        <v>8405</v>
      </c>
      <c r="D801">
        <v>29.33941793</v>
      </c>
      <c r="E801" t="s">
        <v>8402</v>
      </c>
      <c r="F801">
        <v>103.1268915</v>
      </c>
      <c r="G801" t="s">
        <v>8403</v>
      </c>
      <c r="H801">
        <v>10431</v>
      </c>
      <c r="I801" t="s">
        <v>8404</v>
      </c>
    </row>
    <row r="802" spans="1:9" x14ac:dyDescent="0.25">
      <c r="A802" t="s">
        <v>8401</v>
      </c>
      <c r="B802" t="s">
        <v>14742</v>
      </c>
      <c r="C802" t="s">
        <v>8405</v>
      </c>
      <c r="D802">
        <v>30.369359509999999</v>
      </c>
      <c r="E802" t="s">
        <v>8402</v>
      </c>
      <c r="F802">
        <v>103.889278</v>
      </c>
      <c r="G802" t="s">
        <v>8403</v>
      </c>
      <c r="H802">
        <v>14068</v>
      </c>
      <c r="I802" t="s">
        <v>8404</v>
      </c>
    </row>
    <row r="803" spans="1:9" x14ac:dyDescent="0.25">
      <c r="A803" t="s">
        <v>8401</v>
      </c>
      <c r="B803" t="s">
        <v>14743</v>
      </c>
      <c r="C803" t="s">
        <v>8405</v>
      </c>
      <c r="D803">
        <v>31.004814849999999</v>
      </c>
      <c r="E803" t="s">
        <v>8402</v>
      </c>
      <c r="F803">
        <v>105.269336</v>
      </c>
      <c r="G803" t="s">
        <v>8403</v>
      </c>
      <c r="H803">
        <v>57516</v>
      </c>
      <c r="I803" t="s">
        <v>8404</v>
      </c>
    </row>
    <row r="804" spans="1:9" x14ac:dyDescent="0.25">
      <c r="A804" t="s">
        <v>8401</v>
      </c>
      <c r="B804" t="s">
        <v>8805</v>
      </c>
      <c r="C804" t="s">
        <v>8405</v>
      </c>
      <c r="D804">
        <v>31.46454452</v>
      </c>
      <c r="E804" t="s">
        <v>8402</v>
      </c>
      <c r="F804">
        <v>104.0024105</v>
      </c>
      <c r="G804" t="s">
        <v>8403</v>
      </c>
      <c r="H804">
        <v>4661</v>
      </c>
      <c r="I804" t="s">
        <v>8404</v>
      </c>
    </row>
    <row r="805" spans="1:9" x14ac:dyDescent="0.25">
      <c r="A805" t="s">
        <v>8401</v>
      </c>
      <c r="B805" t="s">
        <v>9508</v>
      </c>
      <c r="C805" t="s">
        <v>8405</v>
      </c>
      <c r="D805">
        <v>31.047612730000001</v>
      </c>
      <c r="E805" t="s">
        <v>8402</v>
      </c>
      <c r="F805">
        <v>105.6844572</v>
      </c>
      <c r="G805" t="s">
        <v>8403</v>
      </c>
      <c r="H805">
        <v>19231</v>
      </c>
      <c r="I805" t="s">
        <v>8404</v>
      </c>
    </row>
    <row r="806" spans="1:9" x14ac:dyDescent="0.25">
      <c r="A806" t="s">
        <v>8401</v>
      </c>
      <c r="B806" t="s">
        <v>9811</v>
      </c>
      <c r="C806" t="s">
        <v>8405</v>
      </c>
      <c r="D806">
        <v>30.91446848</v>
      </c>
      <c r="E806" t="s">
        <v>8402</v>
      </c>
      <c r="F806">
        <v>105.2406654</v>
      </c>
      <c r="G806" t="s">
        <v>8403</v>
      </c>
      <c r="H806">
        <v>23943</v>
      </c>
      <c r="I806" t="s">
        <v>8404</v>
      </c>
    </row>
    <row r="807" spans="1:9" x14ac:dyDescent="0.25">
      <c r="A807" t="s">
        <v>8401</v>
      </c>
      <c r="B807" t="s">
        <v>9424</v>
      </c>
      <c r="C807" t="s">
        <v>8405</v>
      </c>
      <c r="D807">
        <v>30.273886149999999</v>
      </c>
      <c r="E807" t="s">
        <v>8402</v>
      </c>
      <c r="F807">
        <v>103.9539863</v>
      </c>
      <c r="G807" t="s">
        <v>8403</v>
      </c>
      <c r="H807">
        <v>9559</v>
      </c>
      <c r="I807" t="s">
        <v>8404</v>
      </c>
    </row>
    <row r="808" spans="1:9" x14ac:dyDescent="0.25">
      <c r="A808" t="s">
        <v>8401</v>
      </c>
      <c r="B808" t="s">
        <v>9783</v>
      </c>
      <c r="C808" t="s">
        <v>8405</v>
      </c>
      <c r="D808">
        <v>26.522908910000002</v>
      </c>
      <c r="E808" t="s">
        <v>8402</v>
      </c>
      <c r="F808">
        <v>101.8221004</v>
      </c>
      <c r="G808" t="s">
        <v>8403</v>
      </c>
      <c r="H808">
        <v>26179</v>
      </c>
      <c r="I808" t="s">
        <v>8404</v>
      </c>
    </row>
    <row r="809" spans="1:9" x14ac:dyDescent="0.25">
      <c r="A809" t="s">
        <v>8401</v>
      </c>
      <c r="B809" t="s">
        <v>9509</v>
      </c>
      <c r="C809" t="s">
        <v>8405</v>
      </c>
      <c r="D809">
        <v>31.08571207</v>
      </c>
      <c r="E809" t="s">
        <v>8402</v>
      </c>
      <c r="F809">
        <v>105.63692709999999</v>
      </c>
      <c r="G809" t="s">
        <v>8403</v>
      </c>
      <c r="H809">
        <v>23177</v>
      </c>
      <c r="I809" t="s">
        <v>8404</v>
      </c>
    </row>
    <row r="810" spans="1:9" x14ac:dyDescent="0.25">
      <c r="A810" t="s">
        <v>8401</v>
      </c>
      <c r="B810" t="s">
        <v>9725</v>
      </c>
      <c r="C810" t="s">
        <v>8405</v>
      </c>
      <c r="D810">
        <v>29.77032195</v>
      </c>
      <c r="E810" t="s">
        <v>8402</v>
      </c>
      <c r="F810">
        <v>104.6692225</v>
      </c>
      <c r="G810" t="s">
        <v>8403</v>
      </c>
      <c r="H810">
        <v>23396</v>
      </c>
      <c r="I810" t="s">
        <v>8404</v>
      </c>
    </row>
    <row r="811" spans="1:9" x14ac:dyDescent="0.25">
      <c r="A811" t="s">
        <v>8401</v>
      </c>
      <c r="B811" t="s">
        <v>14744</v>
      </c>
      <c r="C811" t="s">
        <v>8405</v>
      </c>
      <c r="D811">
        <v>30.775613929999999</v>
      </c>
      <c r="E811" t="s">
        <v>8402</v>
      </c>
      <c r="F811">
        <v>104.6959382</v>
      </c>
      <c r="G811" t="s">
        <v>8403</v>
      </c>
      <c r="H811">
        <v>20863</v>
      </c>
      <c r="I811" t="s">
        <v>8404</v>
      </c>
    </row>
    <row r="812" spans="1:9" x14ac:dyDescent="0.25">
      <c r="A812" t="s">
        <v>8401</v>
      </c>
      <c r="B812" t="s">
        <v>14745</v>
      </c>
      <c r="C812" t="s">
        <v>8405</v>
      </c>
      <c r="D812">
        <v>29.019927280000001</v>
      </c>
      <c r="E812" t="s">
        <v>8402</v>
      </c>
      <c r="F812">
        <v>105.3709006</v>
      </c>
      <c r="G812" t="s">
        <v>8403</v>
      </c>
      <c r="H812">
        <v>14163</v>
      </c>
      <c r="I812" t="s">
        <v>8404</v>
      </c>
    </row>
    <row r="813" spans="1:9" x14ac:dyDescent="0.25">
      <c r="A813" t="s">
        <v>8401</v>
      </c>
      <c r="B813" t="s">
        <v>14746</v>
      </c>
      <c r="C813" t="s">
        <v>8405</v>
      </c>
      <c r="D813">
        <v>31.807680000000001</v>
      </c>
      <c r="E813" t="s">
        <v>8402</v>
      </c>
      <c r="F813">
        <v>105.0087838</v>
      </c>
      <c r="G813" t="s">
        <v>8403</v>
      </c>
      <c r="H813">
        <v>9321</v>
      </c>
      <c r="I813" t="s">
        <v>8404</v>
      </c>
    </row>
    <row r="814" spans="1:9" x14ac:dyDescent="0.25">
      <c r="A814" t="s">
        <v>8401</v>
      </c>
      <c r="B814" t="s">
        <v>8806</v>
      </c>
      <c r="C814" t="s">
        <v>8405</v>
      </c>
      <c r="D814">
        <v>31.119643830000001</v>
      </c>
      <c r="E814" t="s">
        <v>8402</v>
      </c>
      <c r="F814">
        <v>104.282646</v>
      </c>
      <c r="G814" t="s">
        <v>8403</v>
      </c>
      <c r="H814">
        <v>41648</v>
      </c>
      <c r="I814" t="s">
        <v>8404</v>
      </c>
    </row>
    <row r="815" spans="1:9" x14ac:dyDescent="0.25">
      <c r="A815" t="s">
        <v>8401</v>
      </c>
      <c r="B815" t="s">
        <v>10044</v>
      </c>
      <c r="C815" t="s">
        <v>8405</v>
      </c>
      <c r="D815">
        <v>30.470534789999999</v>
      </c>
      <c r="E815" t="s">
        <v>8402</v>
      </c>
      <c r="F815">
        <v>104.78065049999999</v>
      </c>
      <c r="G815" t="s">
        <v>8403</v>
      </c>
      <c r="H815">
        <v>9185</v>
      </c>
      <c r="I815" t="s">
        <v>8404</v>
      </c>
    </row>
    <row r="816" spans="1:9" x14ac:dyDescent="0.25">
      <c r="A816" t="s">
        <v>8401</v>
      </c>
      <c r="B816" t="s">
        <v>9065</v>
      </c>
      <c r="C816" t="s">
        <v>8405</v>
      </c>
      <c r="D816">
        <v>30.418153019999998</v>
      </c>
      <c r="E816" t="s">
        <v>8402</v>
      </c>
      <c r="F816">
        <v>106.0968324</v>
      </c>
      <c r="G816" t="s">
        <v>8403</v>
      </c>
      <c r="H816">
        <v>15025</v>
      </c>
      <c r="I816" t="s">
        <v>8404</v>
      </c>
    </row>
    <row r="817" spans="1:9" x14ac:dyDescent="0.25">
      <c r="A817" t="s">
        <v>8401</v>
      </c>
      <c r="B817" t="s">
        <v>14747</v>
      </c>
      <c r="C817" t="s">
        <v>8405</v>
      </c>
      <c r="D817">
        <v>28.46075562</v>
      </c>
      <c r="E817" t="s">
        <v>8402</v>
      </c>
      <c r="F817">
        <v>101.8353078</v>
      </c>
      <c r="G817" t="s">
        <v>8403</v>
      </c>
      <c r="H817">
        <v>4059</v>
      </c>
      <c r="I817" t="s">
        <v>8404</v>
      </c>
    </row>
    <row r="818" spans="1:9" x14ac:dyDescent="0.25">
      <c r="A818" t="s">
        <v>8401</v>
      </c>
      <c r="B818" t="s">
        <v>14748</v>
      </c>
      <c r="C818" t="s">
        <v>8405</v>
      </c>
      <c r="D818">
        <v>31.048939189999999</v>
      </c>
      <c r="E818" t="s">
        <v>8402</v>
      </c>
      <c r="F818">
        <v>106.3552634</v>
      </c>
      <c r="G818" t="s">
        <v>8403</v>
      </c>
      <c r="H818">
        <v>22467</v>
      </c>
      <c r="I818" t="s">
        <v>8404</v>
      </c>
    </row>
    <row r="819" spans="1:9" x14ac:dyDescent="0.25">
      <c r="A819" t="s">
        <v>8401</v>
      </c>
      <c r="B819" t="s">
        <v>14749</v>
      </c>
      <c r="C819" t="s">
        <v>8405</v>
      </c>
      <c r="D819">
        <v>28.662142070000002</v>
      </c>
      <c r="E819" t="s">
        <v>8402</v>
      </c>
      <c r="F819">
        <v>104.13726269999999</v>
      </c>
      <c r="G819" t="s">
        <v>8403</v>
      </c>
      <c r="H819">
        <v>37636</v>
      </c>
      <c r="I819" t="s">
        <v>8404</v>
      </c>
    </row>
    <row r="820" spans="1:9" x14ac:dyDescent="0.25">
      <c r="A820" t="s">
        <v>8401</v>
      </c>
      <c r="B820" t="s">
        <v>9920</v>
      </c>
      <c r="C820" t="s">
        <v>8405</v>
      </c>
      <c r="D820">
        <v>28.908816999999999</v>
      </c>
      <c r="E820" t="s">
        <v>8402</v>
      </c>
      <c r="F820">
        <v>104.7185276</v>
      </c>
      <c r="G820" t="s">
        <v>8403</v>
      </c>
      <c r="H820">
        <v>20345</v>
      </c>
      <c r="I820" t="s">
        <v>8404</v>
      </c>
    </row>
    <row r="821" spans="1:9" x14ac:dyDescent="0.25">
      <c r="A821" t="s">
        <v>8401</v>
      </c>
      <c r="B821" t="s">
        <v>14750</v>
      </c>
      <c r="C821" t="s">
        <v>8405</v>
      </c>
      <c r="D821">
        <v>30.573856670000001</v>
      </c>
      <c r="E821" t="s">
        <v>8402</v>
      </c>
      <c r="F821">
        <v>103.83231979999999</v>
      </c>
      <c r="G821" t="s">
        <v>8403</v>
      </c>
      <c r="H821">
        <v>37524</v>
      </c>
      <c r="I821" t="s">
        <v>8404</v>
      </c>
    </row>
    <row r="822" spans="1:9" x14ac:dyDescent="0.25">
      <c r="A822" t="s">
        <v>8401</v>
      </c>
      <c r="B822" t="s">
        <v>14751</v>
      </c>
      <c r="C822" t="s">
        <v>8405</v>
      </c>
      <c r="D822">
        <v>30.479713870000001</v>
      </c>
      <c r="E822" t="s">
        <v>8402</v>
      </c>
      <c r="F822">
        <v>105.6793291</v>
      </c>
      <c r="G822" t="s">
        <v>8403</v>
      </c>
      <c r="H822">
        <v>7846</v>
      </c>
      <c r="I822" t="s">
        <v>8404</v>
      </c>
    </row>
    <row r="823" spans="1:9" x14ac:dyDescent="0.25">
      <c r="A823" t="s">
        <v>8401</v>
      </c>
      <c r="B823" t="s">
        <v>9921</v>
      </c>
      <c r="C823" t="s">
        <v>8405</v>
      </c>
      <c r="D823">
        <v>28.918142400000001</v>
      </c>
      <c r="E823" t="s">
        <v>8402</v>
      </c>
      <c r="F823">
        <v>104.6242182</v>
      </c>
      <c r="G823" t="s">
        <v>8403</v>
      </c>
      <c r="H823">
        <v>30595</v>
      </c>
      <c r="I823" t="s">
        <v>8404</v>
      </c>
    </row>
    <row r="824" spans="1:9" x14ac:dyDescent="0.25">
      <c r="A824" t="s">
        <v>8401</v>
      </c>
      <c r="B824" t="s">
        <v>9235</v>
      </c>
      <c r="C824" t="s">
        <v>8405</v>
      </c>
      <c r="D824">
        <v>28.248758420000001</v>
      </c>
      <c r="E824" t="s">
        <v>8402</v>
      </c>
      <c r="F824">
        <v>103.58170579999999</v>
      </c>
      <c r="G824" t="s">
        <v>8403</v>
      </c>
      <c r="H824">
        <v>12990</v>
      </c>
      <c r="I824" t="s">
        <v>8404</v>
      </c>
    </row>
    <row r="825" spans="1:9" x14ac:dyDescent="0.25">
      <c r="A825" t="s">
        <v>8401</v>
      </c>
      <c r="B825" t="s">
        <v>8807</v>
      </c>
      <c r="C825" t="s">
        <v>8405</v>
      </c>
      <c r="D825">
        <v>29.439706839999999</v>
      </c>
      <c r="E825" t="s">
        <v>8402</v>
      </c>
      <c r="F825">
        <v>103.9009594</v>
      </c>
      <c r="G825" t="s">
        <v>8403</v>
      </c>
      <c r="H825">
        <v>22851</v>
      </c>
      <c r="I825" t="s">
        <v>8404</v>
      </c>
    </row>
    <row r="826" spans="1:9" x14ac:dyDescent="0.25">
      <c r="A826" t="s">
        <v>8401</v>
      </c>
      <c r="B826" t="s">
        <v>8807</v>
      </c>
      <c r="C826" t="s">
        <v>8405</v>
      </c>
      <c r="D826">
        <v>31.38585599</v>
      </c>
      <c r="E826" t="s">
        <v>8402</v>
      </c>
      <c r="F826">
        <v>104.53937500000001</v>
      </c>
      <c r="G826" t="s">
        <v>8403</v>
      </c>
      <c r="H826">
        <v>42268</v>
      </c>
      <c r="I826" t="s">
        <v>8404</v>
      </c>
    </row>
    <row r="827" spans="1:9" x14ac:dyDescent="0.25">
      <c r="A827" t="s">
        <v>8401</v>
      </c>
      <c r="B827" t="s">
        <v>14752</v>
      </c>
      <c r="C827" t="s">
        <v>8405</v>
      </c>
      <c r="D827">
        <v>31.404271000000001</v>
      </c>
      <c r="E827" t="s">
        <v>8402</v>
      </c>
      <c r="F827">
        <v>107.3781719</v>
      </c>
      <c r="G827" t="s">
        <v>8403</v>
      </c>
      <c r="H827">
        <v>12837</v>
      </c>
      <c r="I827" t="s">
        <v>8404</v>
      </c>
    </row>
    <row r="828" spans="1:9" x14ac:dyDescent="0.25">
      <c r="A828" t="s">
        <v>8401</v>
      </c>
      <c r="B828" t="s">
        <v>14753</v>
      </c>
      <c r="C828" t="s">
        <v>8405</v>
      </c>
      <c r="D828">
        <v>31.156868459999998</v>
      </c>
      <c r="E828" t="s">
        <v>8402</v>
      </c>
      <c r="F828">
        <v>104.78853410000001</v>
      </c>
      <c r="G828" t="s">
        <v>8403</v>
      </c>
      <c r="H828">
        <v>20766</v>
      </c>
      <c r="I828" t="s">
        <v>8404</v>
      </c>
    </row>
    <row r="829" spans="1:9" x14ac:dyDescent="0.25">
      <c r="A829" t="s">
        <v>8401</v>
      </c>
      <c r="B829" t="s">
        <v>9137</v>
      </c>
      <c r="C829" t="s">
        <v>8405</v>
      </c>
      <c r="D829">
        <v>29.366284419999999</v>
      </c>
      <c r="E829" t="s">
        <v>8402</v>
      </c>
      <c r="F829">
        <v>104.1118225</v>
      </c>
      <c r="G829" t="s">
        <v>8403</v>
      </c>
      <c r="H829">
        <v>10387</v>
      </c>
      <c r="I829" t="s">
        <v>8404</v>
      </c>
    </row>
    <row r="830" spans="1:9" x14ac:dyDescent="0.25">
      <c r="A830" t="s">
        <v>8401</v>
      </c>
      <c r="B830" t="s">
        <v>10045</v>
      </c>
      <c r="C830" t="s">
        <v>8405</v>
      </c>
      <c r="D830">
        <v>30.591339609999999</v>
      </c>
      <c r="E830" t="s">
        <v>8402</v>
      </c>
      <c r="F830">
        <v>104.9075338</v>
      </c>
      <c r="G830" t="s">
        <v>8403</v>
      </c>
      <c r="H830">
        <v>21229</v>
      </c>
      <c r="I830" t="s">
        <v>8404</v>
      </c>
    </row>
    <row r="831" spans="1:9" x14ac:dyDescent="0.25">
      <c r="A831" t="s">
        <v>8401</v>
      </c>
      <c r="B831" t="s">
        <v>9138</v>
      </c>
      <c r="C831" t="s">
        <v>8405</v>
      </c>
      <c r="D831">
        <v>29.33197921</v>
      </c>
      <c r="E831" t="s">
        <v>8402</v>
      </c>
      <c r="F831">
        <v>103.8817808</v>
      </c>
      <c r="G831" t="s">
        <v>8403</v>
      </c>
      <c r="H831">
        <v>19052</v>
      </c>
      <c r="I831" t="s">
        <v>8404</v>
      </c>
    </row>
    <row r="832" spans="1:9" x14ac:dyDescent="0.25">
      <c r="A832" t="s">
        <v>8401</v>
      </c>
      <c r="B832" t="s">
        <v>9627</v>
      </c>
      <c r="C832" t="s">
        <v>8405</v>
      </c>
      <c r="D832">
        <v>30.916971820000001</v>
      </c>
      <c r="E832" t="s">
        <v>8402</v>
      </c>
      <c r="F832">
        <v>106.108808</v>
      </c>
      <c r="G832" t="s">
        <v>8403</v>
      </c>
      <c r="H832">
        <v>10188</v>
      </c>
      <c r="I832" t="s">
        <v>8404</v>
      </c>
    </row>
    <row r="833" spans="1:9" x14ac:dyDescent="0.25">
      <c r="A833" t="s">
        <v>8401</v>
      </c>
      <c r="B833" t="s">
        <v>8714</v>
      </c>
      <c r="C833" t="s">
        <v>8405</v>
      </c>
      <c r="D833">
        <v>31.212138320000001</v>
      </c>
      <c r="E833" t="s">
        <v>8402</v>
      </c>
      <c r="F833">
        <v>107.3258325</v>
      </c>
      <c r="G833" t="s">
        <v>8403</v>
      </c>
      <c r="H833">
        <v>11703</v>
      </c>
      <c r="I833" t="s">
        <v>8404</v>
      </c>
    </row>
    <row r="834" spans="1:9" x14ac:dyDescent="0.25">
      <c r="A834" t="s">
        <v>8401</v>
      </c>
      <c r="B834" t="s">
        <v>8880</v>
      </c>
      <c r="C834" t="s">
        <v>8405</v>
      </c>
      <c r="D834">
        <v>30.395975539999998</v>
      </c>
      <c r="E834" t="s">
        <v>8402</v>
      </c>
      <c r="F834">
        <v>102.2986705</v>
      </c>
      <c r="G834" t="s">
        <v>8403</v>
      </c>
      <c r="H834">
        <v>3089</v>
      </c>
      <c r="I834" t="s">
        <v>8404</v>
      </c>
    </row>
    <row r="835" spans="1:9" x14ac:dyDescent="0.25">
      <c r="A835" t="s">
        <v>8401</v>
      </c>
      <c r="B835" t="s">
        <v>14754</v>
      </c>
      <c r="C835" t="s">
        <v>8405</v>
      </c>
      <c r="D835">
        <v>32.287992080000002</v>
      </c>
      <c r="E835" t="s">
        <v>8402</v>
      </c>
      <c r="F835">
        <v>106.6600189</v>
      </c>
      <c r="G835" t="s">
        <v>8403</v>
      </c>
      <c r="H835">
        <v>5896</v>
      </c>
      <c r="I835" t="s">
        <v>8404</v>
      </c>
    </row>
    <row r="836" spans="1:9" x14ac:dyDescent="0.25">
      <c r="A836" t="s">
        <v>8401</v>
      </c>
      <c r="B836" t="s">
        <v>14755</v>
      </c>
      <c r="C836" t="s">
        <v>8405</v>
      </c>
      <c r="D836">
        <v>31.12419611</v>
      </c>
      <c r="E836" t="s">
        <v>8402</v>
      </c>
      <c r="F836">
        <v>106.3493265</v>
      </c>
      <c r="G836" t="s">
        <v>8403</v>
      </c>
      <c r="H836">
        <v>27316</v>
      </c>
      <c r="I836" t="s">
        <v>8404</v>
      </c>
    </row>
    <row r="837" spans="1:9" x14ac:dyDescent="0.25">
      <c r="A837" t="s">
        <v>8401</v>
      </c>
      <c r="B837" t="s">
        <v>8980</v>
      </c>
      <c r="C837" t="s">
        <v>8405</v>
      </c>
      <c r="D837">
        <v>31.641934150000001</v>
      </c>
      <c r="E837" t="s">
        <v>8402</v>
      </c>
      <c r="F837">
        <v>105.59029270000001</v>
      </c>
      <c r="G837" t="s">
        <v>8403</v>
      </c>
      <c r="H837">
        <v>5340</v>
      </c>
      <c r="I837" t="s">
        <v>8404</v>
      </c>
    </row>
    <row r="838" spans="1:9" x14ac:dyDescent="0.25">
      <c r="A838" t="s">
        <v>8401</v>
      </c>
      <c r="B838" t="s">
        <v>14756</v>
      </c>
      <c r="C838" t="s">
        <v>8405</v>
      </c>
      <c r="D838">
        <v>31.076218780000001</v>
      </c>
      <c r="E838" t="s">
        <v>8402</v>
      </c>
      <c r="F838">
        <v>107.41087539999999</v>
      </c>
      <c r="G838" t="s">
        <v>8403</v>
      </c>
      <c r="H838">
        <v>12271</v>
      </c>
      <c r="I838" t="s">
        <v>8404</v>
      </c>
    </row>
    <row r="839" spans="1:9" x14ac:dyDescent="0.25">
      <c r="A839" t="s">
        <v>8401</v>
      </c>
      <c r="B839" t="s">
        <v>14757</v>
      </c>
      <c r="C839" t="s">
        <v>8405</v>
      </c>
      <c r="D839">
        <v>31.506899529999998</v>
      </c>
      <c r="E839" t="s">
        <v>8402</v>
      </c>
      <c r="F839">
        <v>106.1735001</v>
      </c>
      <c r="G839" t="s">
        <v>8403</v>
      </c>
      <c r="H839">
        <v>17973</v>
      </c>
      <c r="I839" t="s">
        <v>8404</v>
      </c>
    </row>
    <row r="840" spans="1:9" x14ac:dyDescent="0.25">
      <c r="A840" t="s">
        <v>8401</v>
      </c>
      <c r="B840" t="s">
        <v>8808</v>
      </c>
      <c r="C840" t="s">
        <v>8405</v>
      </c>
      <c r="D840">
        <v>31.00791611</v>
      </c>
      <c r="E840" t="s">
        <v>8402</v>
      </c>
      <c r="F840">
        <v>104.3557328</v>
      </c>
      <c r="G840" t="s">
        <v>8403</v>
      </c>
      <c r="H840">
        <v>26859</v>
      </c>
      <c r="I840" t="s">
        <v>8404</v>
      </c>
    </row>
    <row r="841" spans="1:9" x14ac:dyDescent="0.25">
      <c r="A841" t="s">
        <v>8401</v>
      </c>
      <c r="B841" t="s">
        <v>9812</v>
      </c>
      <c r="C841" t="s">
        <v>8405</v>
      </c>
      <c r="D841">
        <v>30.53377759</v>
      </c>
      <c r="E841" t="s">
        <v>8402</v>
      </c>
      <c r="F841">
        <v>105.3298303</v>
      </c>
      <c r="G841" t="s">
        <v>8403</v>
      </c>
      <c r="H841">
        <v>28817</v>
      </c>
      <c r="I841" t="s">
        <v>8404</v>
      </c>
    </row>
    <row r="842" spans="1:9" x14ac:dyDescent="0.25">
      <c r="A842" t="s">
        <v>8401</v>
      </c>
      <c r="B842" t="s">
        <v>8881</v>
      </c>
      <c r="C842" t="s">
        <v>8405</v>
      </c>
      <c r="D842">
        <v>29.103952660000001</v>
      </c>
      <c r="E842" t="s">
        <v>8402</v>
      </c>
      <c r="F842">
        <v>100.3326771</v>
      </c>
      <c r="G842" t="s">
        <v>8403</v>
      </c>
      <c r="H842">
        <v>7553</v>
      </c>
      <c r="I842" t="s">
        <v>8404</v>
      </c>
    </row>
    <row r="843" spans="1:9" x14ac:dyDescent="0.25">
      <c r="A843" t="s">
        <v>8401</v>
      </c>
      <c r="B843" t="s">
        <v>8809</v>
      </c>
      <c r="C843" t="s">
        <v>8405</v>
      </c>
      <c r="D843">
        <v>30.929996110000001</v>
      </c>
      <c r="E843" t="s">
        <v>8402</v>
      </c>
      <c r="F843">
        <v>104.6451486</v>
      </c>
      <c r="G843" t="s">
        <v>8403</v>
      </c>
      <c r="H843">
        <v>34480</v>
      </c>
      <c r="I843" t="s">
        <v>8404</v>
      </c>
    </row>
    <row r="844" spans="1:9" x14ac:dyDescent="0.25">
      <c r="A844" t="s">
        <v>8401</v>
      </c>
      <c r="B844" t="s">
        <v>8516</v>
      </c>
      <c r="C844" t="s">
        <v>8405</v>
      </c>
      <c r="D844">
        <v>31.865675379999999</v>
      </c>
      <c r="E844" t="s">
        <v>8402</v>
      </c>
      <c r="F844">
        <v>106.43515669999999</v>
      </c>
      <c r="G844" t="s">
        <v>8403</v>
      </c>
      <c r="H844">
        <v>9050</v>
      </c>
      <c r="I844" t="s">
        <v>8404</v>
      </c>
    </row>
    <row r="845" spans="1:9" x14ac:dyDescent="0.25">
      <c r="A845" t="s">
        <v>8401</v>
      </c>
      <c r="B845" t="s">
        <v>8616</v>
      </c>
      <c r="C845" t="s">
        <v>8405</v>
      </c>
      <c r="D845">
        <v>30.99616159</v>
      </c>
      <c r="E845" t="s">
        <v>8402</v>
      </c>
      <c r="F845">
        <v>104.0476345</v>
      </c>
      <c r="G845" t="s">
        <v>8403</v>
      </c>
      <c r="H845">
        <v>26970</v>
      </c>
      <c r="I845" t="s">
        <v>8404</v>
      </c>
    </row>
    <row r="846" spans="1:9" x14ac:dyDescent="0.25">
      <c r="A846" t="s">
        <v>8401</v>
      </c>
      <c r="B846" t="s">
        <v>9139</v>
      </c>
      <c r="C846" t="s">
        <v>8405</v>
      </c>
      <c r="D846">
        <v>29.540141500000001</v>
      </c>
      <c r="E846" t="s">
        <v>8402</v>
      </c>
      <c r="F846">
        <v>103.7910706</v>
      </c>
      <c r="G846" t="s">
        <v>8403</v>
      </c>
      <c r="H846">
        <v>14942</v>
      </c>
      <c r="I846" t="s">
        <v>8404</v>
      </c>
    </row>
    <row r="847" spans="1:9" x14ac:dyDescent="0.25">
      <c r="A847" t="s">
        <v>8401</v>
      </c>
      <c r="B847" t="s">
        <v>9140</v>
      </c>
      <c r="C847" t="s">
        <v>8405</v>
      </c>
      <c r="D847">
        <v>29.07641705</v>
      </c>
      <c r="E847" t="s">
        <v>8402</v>
      </c>
      <c r="F847">
        <v>103.8994515</v>
      </c>
      <c r="G847" t="s">
        <v>8403</v>
      </c>
      <c r="H847">
        <v>5492</v>
      </c>
      <c r="I847" t="s">
        <v>8404</v>
      </c>
    </row>
    <row r="848" spans="1:9" x14ac:dyDescent="0.25">
      <c r="A848" t="s">
        <v>8401</v>
      </c>
      <c r="B848" t="s">
        <v>9141</v>
      </c>
      <c r="C848" t="s">
        <v>8405</v>
      </c>
      <c r="D848">
        <v>29.484300940000001</v>
      </c>
      <c r="E848" t="s">
        <v>8402</v>
      </c>
      <c r="F848">
        <v>103.4912765</v>
      </c>
      <c r="G848" t="s">
        <v>8403</v>
      </c>
      <c r="H848">
        <v>25203</v>
      </c>
      <c r="I848" t="s">
        <v>8404</v>
      </c>
    </row>
    <row r="849" spans="1:9" x14ac:dyDescent="0.25">
      <c r="A849" t="s">
        <v>8401</v>
      </c>
      <c r="B849" t="s">
        <v>14758</v>
      </c>
      <c r="C849" t="s">
        <v>8405</v>
      </c>
      <c r="D849">
        <v>31.18405692</v>
      </c>
      <c r="E849" t="s">
        <v>8402</v>
      </c>
      <c r="F849">
        <v>107.2367892</v>
      </c>
      <c r="G849" t="s">
        <v>8403</v>
      </c>
      <c r="H849">
        <v>12300</v>
      </c>
      <c r="I849" t="s">
        <v>8404</v>
      </c>
    </row>
    <row r="850" spans="1:9" x14ac:dyDescent="0.25">
      <c r="A850" t="s">
        <v>8401</v>
      </c>
      <c r="B850" t="s">
        <v>14759</v>
      </c>
      <c r="C850" t="s">
        <v>8405</v>
      </c>
      <c r="D850">
        <v>31.646704639999999</v>
      </c>
      <c r="E850" t="s">
        <v>8402</v>
      </c>
      <c r="F850">
        <v>104.655068</v>
      </c>
      <c r="G850" t="s">
        <v>8403</v>
      </c>
      <c r="H850">
        <v>15655</v>
      </c>
      <c r="I850" t="s">
        <v>8404</v>
      </c>
    </row>
    <row r="851" spans="1:9" x14ac:dyDescent="0.25">
      <c r="A851" t="s">
        <v>8401</v>
      </c>
      <c r="B851" t="s">
        <v>14760</v>
      </c>
      <c r="C851" t="s">
        <v>8405</v>
      </c>
      <c r="D851">
        <v>31.40795249</v>
      </c>
      <c r="E851" t="s">
        <v>8402</v>
      </c>
      <c r="F851">
        <v>104.1075716</v>
      </c>
      <c r="G851" t="s">
        <v>8403</v>
      </c>
      <c r="H851">
        <v>10179</v>
      </c>
      <c r="I851" t="s">
        <v>8404</v>
      </c>
    </row>
    <row r="852" spans="1:9" x14ac:dyDescent="0.25">
      <c r="A852" t="s">
        <v>8401</v>
      </c>
      <c r="B852" t="s">
        <v>14761</v>
      </c>
      <c r="C852" t="s">
        <v>8405</v>
      </c>
      <c r="D852">
        <v>32.047606979999998</v>
      </c>
      <c r="E852" t="s">
        <v>8402</v>
      </c>
      <c r="F852">
        <v>106.47158469999999</v>
      </c>
      <c r="G852" t="s">
        <v>8403</v>
      </c>
      <c r="H852">
        <v>11224</v>
      </c>
      <c r="I852" t="s">
        <v>8404</v>
      </c>
    </row>
    <row r="853" spans="1:9" x14ac:dyDescent="0.25">
      <c r="A853" t="s">
        <v>8401</v>
      </c>
      <c r="B853" t="s">
        <v>14762</v>
      </c>
      <c r="C853" t="s">
        <v>8405</v>
      </c>
      <c r="D853">
        <v>30.12486135</v>
      </c>
      <c r="E853" t="s">
        <v>8402</v>
      </c>
      <c r="F853">
        <v>106.96131029999999</v>
      </c>
      <c r="G853" t="s">
        <v>8403</v>
      </c>
      <c r="H853">
        <v>44582</v>
      </c>
      <c r="I853" t="s">
        <v>8404</v>
      </c>
    </row>
    <row r="854" spans="1:9" x14ac:dyDescent="0.25">
      <c r="A854" t="s">
        <v>8401</v>
      </c>
      <c r="B854" t="s">
        <v>9510</v>
      </c>
      <c r="C854" t="s">
        <v>8405</v>
      </c>
      <c r="D854">
        <v>31.135155579999999</v>
      </c>
      <c r="E854" t="s">
        <v>8402</v>
      </c>
      <c r="F854">
        <v>105.60702620000001</v>
      </c>
      <c r="G854" t="s">
        <v>8403</v>
      </c>
      <c r="H854">
        <v>28754</v>
      </c>
      <c r="I854" t="s">
        <v>8404</v>
      </c>
    </row>
    <row r="855" spans="1:9" x14ac:dyDescent="0.25">
      <c r="A855" t="s">
        <v>8401</v>
      </c>
      <c r="B855" t="s">
        <v>9922</v>
      </c>
      <c r="C855" t="s">
        <v>8405</v>
      </c>
      <c r="D855">
        <v>28.142343029999999</v>
      </c>
      <c r="E855" t="s">
        <v>8402</v>
      </c>
      <c r="F855">
        <v>104.9933487</v>
      </c>
      <c r="G855" t="s">
        <v>8403</v>
      </c>
      <c r="H855">
        <v>23098</v>
      </c>
      <c r="I855" t="s">
        <v>8404</v>
      </c>
    </row>
    <row r="856" spans="1:9" x14ac:dyDescent="0.25">
      <c r="A856" t="s">
        <v>8401</v>
      </c>
      <c r="B856" t="s">
        <v>9859</v>
      </c>
      <c r="C856" t="s">
        <v>8405</v>
      </c>
      <c r="D856">
        <v>29.486925419999999</v>
      </c>
      <c r="E856" t="s">
        <v>8402</v>
      </c>
      <c r="F856">
        <v>102.6678063</v>
      </c>
      <c r="G856" t="s">
        <v>8403</v>
      </c>
      <c r="H856">
        <v>53380</v>
      </c>
      <c r="I856" t="s">
        <v>8404</v>
      </c>
    </row>
    <row r="857" spans="1:9" x14ac:dyDescent="0.25">
      <c r="A857" t="s">
        <v>8401</v>
      </c>
      <c r="B857" t="s">
        <v>8715</v>
      </c>
      <c r="C857" t="s">
        <v>8405</v>
      </c>
      <c r="D857">
        <v>31.84111394</v>
      </c>
      <c r="E857" t="s">
        <v>8402</v>
      </c>
      <c r="F857">
        <v>108.2210908</v>
      </c>
      <c r="G857" t="s">
        <v>8403</v>
      </c>
      <c r="H857">
        <v>12301</v>
      </c>
      <c r="I857" t="s">
        <v>8404</v>
      </c>
    </row>
    <row r="858" spans="1:9" x14ac:dyDescent="0.25">
      <c r="A858" t="s">
        <v>8401</v>
      </c>
      <c r="B858" t="s">
        <v>9363</v>
      </c>
      <c r="C858" t="s">
        <v>8405</v>
      </c>
      <c r="D858">
        <v>28.60056144</v>
      </c>
      <c r="E858" t="s">
        <v>8402</v>
      </c>
      <c r="F858">
        <v>105.6347225</v>
      </c>
      <c r="G858" t="s">
        <v>8403</v>
      </c>
      <c r="H858">
        <v>60585</v>
      </c>
      <c r="I858" t="s">
        <v>8404</v>
      </c>
    </row>
    <row r="859" spans="1:9" x14ac:dyDescent="0.25">
      <c r="A859" t="s">
        <v>8401</v>
      </c>
      <c r="B859" t="s">
        <v>8882</v>
      </c>
      <c r="C859" t="s">
        <v>8405</v>
      </c>
      <c r="D859">
        <v>28.15959252</v>
      </c>
      <c r="E859" t="s">
        <v>8402</v>
      </c>
      <c r="F859">
        <v>100.21389189999999</v>
      </c>
      <c r="G859" t="s">
        <v>8403</v>
      </c>
      <c r="H859">
        <v>1442</v>
      </c>
      <c r="I859" t="s">
        <v>8404</v>
      </c>
    </row>
    <row r="860" spans="1:9" x14ac:dyDescent="0.25">
      <c r="A860" t="s">
        <v>8401</v>
      </c>
      <c r="B860" t="s">
        <v>9813</v>
      </c>
      <c r="C860" t="s">
        <v>8405</v>
      </c>
      <c r="D860">
        <v>30.653541400000002</v>
      </c>
      <c r="E860" t="s">
        <v>8402</v>
      </c>
      <c r="F860">
        <v>105.5690838</v>
      </c>
      <c r="G860" t="s">
        <v>8403</v>
      </c>
      <c r="H860">
        <v>12848</v>
      </c>
      <c r="I860" t="s">
        <v>8404</v>
      </c>
    </row>
    <row r="861" spans="1:9" x14ac:dyDescent="0.25">
      <c r="A861" t="s">
        <v>8401</v>
      </c>
      <c r="B861" t="s">
        <v>9814</v>
      </c>
      <c r="C861" t="s">
        <v>8405</v>
      </c>
      <c r="D861">
        <v>30.63719674</v>
      </c>
      <c r="E861" t="s">
        <v>8402</v>
      </c>
      <c r="F861">
        <v>105.7902277</v>
      </c>
      <c r="G861" t="s">
        <v>8403</v>
      </c>
      <c r="H861">
        <v>12750</v>
      </c>
      <c r="I861" t="s">
        <v>8404</v>
      </c>
    </row>
    <row r="862" spans="1:9" x14ac:dyDescent="0.25">
      <c r="A862" t="s">
        <v>8401</v>
      </c>
      <c r="B862" t="s">
        <v>9142</v>
      </c>
      <c r="C862" t="s">
        <v>8405</v>
      </c>
      <c r="D862">
        <v>29.709795580000002</v>
      </c>
      <c r="E862" t="s">
        <v>8402</v>
      </c>
      <c r="F862">
        <v>104.0979545</v>
      </c>
      <c r="G862" t="s">
        <v>8403</v>
      </c>
      <c r="H862">
        <v>10575</v>
      </c>
      <c r="I862" t="s">
        <v>8404</v>
      </c>
    </row>
    <row r="863" spans="1:9" x14ac:dyDescent="0.25">
      <c r="A863" t="s">
        <v>8401</v>
      </c>
      <c r="B863" t="s">
        <v>8716</v>
      </c>
      <c r="C863" t="s">
        <v>8405</v>
      </c>
      <c r="D863">
        <v>30.75187609</v>
      </c>
      <c r="E863" t="s">
        <v>8402</v>
      </c>
      <c r="F863">
        <v>107.0625754</v>
      </c>
      <c r="G863" t="s">
        <v>8403</v>
      </c>
      <c r="H863">
        <v>9737</v>
      </c>
      <c r="I863" t="s">
        <v>8404</v>
      </c>
    </row>
    <row r="864" spans="1:9" x14ac:dyDescent="0.25">
      <c r="A864" t="s">
        <v>8401</v>
      </c>
      <c r="B864" t="s">
        <v>8883</v>
      </c>
      <c r="C864" t="s">
        <v>8405</v>
      </c>
      <c r="D864">
        <v>30.417760479999998</v>
      </c>
      <c r="E864" t="s">
        <v>8402</v>
      </c>
      <c r="F864">
        <v>100.1030617</v>
      </c>
      <c r="G864" t="s">
        <v>8403</v>
      </c>
      <c r="H864">
        <v>1725</v>
      </c>
      <c r="I864" t="s">
        <v>8404</v>
      </c>
    </row>
    <row r="865" spans="1:9" x14ac:dyDescent="0.25">
      <c r="A865" t="s">
        <v>8401</v>
      </c>
      <c r="B865" t="s">
        <v>9923</v>
      </c>
      <c r="C865" t="s">
        <v>8405</v>
      </c>
      <c r="D865">
        <v>28.902291210000001</v>
      </c>
      <c r="E865" t="s">
        <v>8402</v>
      </c>
      <c r="F865">
        <v>104.21664699999999</v>
      </c>
      <c r="G865" t="s">
        <v>8403</v>
      </c>
      <c r="H865">
        <v>58416</v>
      </c>
      <c r="I865" t="s">
        <v>8404</v>
      </c>
    </row>
    <row r="866" spans="1:9" x14ac:dyDescent="0.25">
      <c r="A866" t="s">
        <v>8401</v>
      </c>
      <c r="B866" t="s">
        <v>9511</v>
      </c>
      <c r="C866" t="s">
        <v>8405</v>
      </c>
      <c r="D866">
        <v>30.821863619999998</v>
      </c>
      <c r="E866" t="s">
        <v>8402</v>
      </c>
      <c r="F866">
        <v>105.01049620000001</v>
      </c>
      <c r="G866" t="s">
        <v>8403</v>
      </c>
      <c r="H866">
        <v>7355</v>
      </c>
      <c r="I866" t="s">
        <v>8404</v>
      </c>
    </row>
    <row r="867" spans="1:9" x14ac:dyDescent="0.25">
      <c r="A867" t="s">
        <v>8401</v>
      </c>
      <c r="B867" t="s">
        <v>9815</v>
      </c>
      <c r="C867" t="s">
        <v>8405</v>
      </c>
      <c r="D867">
        <v>30.78578533</v>
      </c>
      <c r="E867" t="s">
        <v>8402</v>
      </c>
      <c r="F867">
        <v>105.3722499</v>
      </c>
      <c r="G867" t="s">
        <v>8403</v>
      </c>
      <c r="H867">
        <v>21894</v>
      </c>
      <c r="I867" t="s">
        <v>8404</v>
      </c>
    </row>
    <row r="868" spans="1:9" x14ac:dyDescent="0.25">
      <c r="A868" t="s">
        <v>8401</v>
      </c>
      <c r="B868" t="s">
        <v>9236</v>
      </c>
      <c r="C868" t="s">
        <v>8405</v>
      </c>
      <c r="D868">
        <v>27.046634640000001</v>
      </c>
      <c r="E868" t="s">
        <v>8402</v>
      </c>
      <c r="F868">
        <v>102.6603434</v>
      </c>
      <c r="G868" t="s">
        <v>8403</v>
      </c>
      <c r="H868">
        <v>3567</v>
      </c>
      <c r="I868" t="s">
        <v>8404</v>
      </c>
    </row>
    <row r="869" spans="1:9" x14ac:dyDescent="0.25">
      <c r="A869" t="s">
        <v>8401</v>
      </c>
      <c r="B869" t="s">
        <v>14763</v>
      </c>
      <c r="C869" t="s">
        <v>8405</v>
      </c>
      <c r="D869">
        <v>31.16536065</v>
      </c>
      <c r="E869" t="s">
        <v>8402</v>
      </c>
      <c r="F869">
        <v>105.3436937</v>
      </c>
      <c r="G869" t="s">
        <v>8403</v>
      </c>
      <c r="H869">
        <v>9383</v>
      </c>
      <c r="I869" t="s">
        <v>8404</v>
      </c>
    </row>
    <row r="870" spans="1:9" x14ac:dyDescent="0.25">
      <c r="A870" t="s">
        <v>8401</v>
      </c>
      <c r="B870" t="s">
        <v>14764</v>
      </c>
      <c r="C870" t="s">
        <v>8405</v>
      </c>
      <c r="D870">
        <v>31.070879619999999</v>
      </c>
      <c r="E870" t="s">
        <v>8402</v>
      </c>
      <c r="F870">
        <v>106.2508547</v>
      </c>
      <c r="G870" t="s">
        <v>8403</v>
      </c>
      <c r="H870">
        <v>14264</v>
      </c>
      <c r="I870" t="s">
        <v>8404</v>
      </c>
    </row>
    <row r="871" spans="1:9" x14ac:dyDescent="0.25">
      <c r="A871" t="s">
        <v>8401</v>
      </c>
      <c r="B871" t="s">
        <v>8884</v>
      </c>
      <c r="C871" t="s">
        <v>8405</v>
      </c>
      <c r="D871">
        <v>30.409474469999999</v>
      </c>
      <c r="E871" t="s">
        <v>8402</v>
      </c>
      <c r="F871">
        <v>100.2642522</v>
      </c>
      <c r="G871" t="s">
        <v>8403</v>
      </c>
      <c r="H871">
        <v>2255</v>
      </c>
      <c r="I871" t="s">
        <v>8404</v>
      </c>
    </row>
    <row r="872" spans="1:9" x14ac:dyDescent="0.25">
      <c r="A872" t="s">
        <v>8401</v>
      </c>
      <c r="B872" t="s">
        <v>8617</v>
      </c>
      <c r="C872" t="s">
        <v>8405</v>
      </c>
      <c r="D872">
        <v>31.054310990000001</v>
      </c>
      <c r="E872" t="s">
        <v>8402</v>
      </c>
      <c r="F872">
        <v>103.97729289999999</v>
      </c>
      <c r="G872" t="s">
        <v>8403</v>
      </c>
      <c r="H872">
        <v>27738</v>
      </c>
      <c r="I872" t="s">
        <v>8404</v>
      </c>
    </row>
    <row r="873" spans="1:9" x14ac:dyDescent="0.25">
      <c r="A873" t="s">
        <v>8401</v>
      </c>
      <c r="B873" t="s">
        <v>8717</v>
      </c>
      <c r="C873" t="s">
        <v>8405</v>
      </c>
      <c r="D873">
        <v>31.31616936</v>
      </c>
      <c r="E873" t="s">
        <v>8402</v>
      </c>
      <c r="F873">
        <v>107.6200333</v>
      </c>
      <c r="G873" t="s">
        <v>8403</v>
      </c>
      <c r="H873">
        <v>9650</v>
      </c>
      <c r="I873" t="s">
        <v>8404</v>
      </c>
    </row>
    <row r="874" spans="1:9" x14ac:dyDescent="0.25">
      <c r="A874" t="s">
        <v>8401</v>
      </c>
      <c r="B874" t="s">
        <v>8618</v>
      </c>
      <c r="C874" t="s">
        <v>8405</v>
      </c>
      <c r="D874">
        <v>30.898148800000001</v>
      </c>
      <c r="E874" t="s">
        <v>8402</v>
      </c>
      <c r="F874">
        <v>104.1572705</v>
      </c>
      <c r="G874" t="s">
        <v>8403</v>
      </c>
      <c r="H874">
        <v>18432</v>
      </c>
      <c r="I874" t="s">
        <v>8404</v>
      </c>
    </row>
    <row r="875" spans="1:9" x14ac:dyDescent="0.25">
      <c r="A875" t="s">
        <v>8401</v>
      </c>
      <c r="B875" t="s">
        <v>9512</v>
      </c>
      <c r="C875" t="s">
        <v>8405</v>
      </c>
      <c r="D875">
        <v>31.523547570000002</v>
      </c>
      <c r="E875" t="s">
        <v>8402</v>
      </c>
      <c r="F875">
        <v>104.2192277</v>
      </c>
      <c r="G875" t="s">
        <v>8403</v>
      </c>
      <c r="H875">
        <v>17254</v>
      </c>
      <c r="I875" t="s">
        <v>8404</v>
      </c>
    </row>
    <row r="876" spans="1:9" x14ac:dyDescent="0.25">
      <c r="A876" t="s">
        <v>8401</v>
      </c>
      <c r="B876" t="s">
        <v>9816</v>
      </c>
      <c r="C876" t="s">
        <v>8405</v>
      </c>
      <c r="D876">
        <v>30.422533300000001</v>
      </c>
      <c r="E876" t="s">
        <v>8402</v>
      </c>
      <c r="F876">
        <v>105.493442</v>
      </c>
      <c r="G876" t="s">
        <v>8403</v>
      </c>
      <c r="H876">
        <v>23217</v>
      </c>
      <c r="I876" t="s">
        <v>8404</v>
      </c>
    </row>
    <row r="877" spans="1:9" x14ac:dyDescent="0.25">
      <c r="A877" t="s">
        <v>8401</v>
      </c>
      <c r="B877" t="s">
        <v>8619</v>
      </c>
      <c r="C877" t="s">
        <v>8405</v>
      </c>
      <c r="D877">
        <v>30.943214099999999</v>
      </c>
      <c r="E877" t="s">
        <v>8402</v>
      </c>
      <c r="F877">
        <v>103.6813349</v>
      </c>
      <c r="G877" t="s">
        <v>8403</v>
      </c>
      <c r="H877">
        <v>40521</v>
      </c>
      <c r="I877" t="s">
        <v>8404</v>
      </c>
    </row>
    <row r="878" spans="1:9" x14ac:dyDescent="0.25">
      <c r="A878" t="s">
        <v>8401</v>
      </c>
      <c r="B878" t="s">
        <v>8981</v>
      </c>
      <c r="C878" t="s">
        <v>8405</v>
      </c>
      <c r="D878">
        <v>31.780720890000001</v>
      </c>
      <c r="E878" t="s">
        <v>8402</v>
      </c>
      <c r="F878">
        <v>105.39497609999999</v>
      </c>
      <c r="G878" t="s">
        <v>8403</v>
      </c>
      <c r="H878">
        <v>11847</v>
      </c>
      <c r="I878" t="s">
        <v>8404</v>
      </c>
    </row>
    <row r="879" spans="1:9" x14ac:dyDescent="0.25">
      <c r="A879" t="s">
        <v>8401</v>
      </c>
      <c r="B879" t="s">
        <v>9924</v>
      </c>
      <c r="C879" t="s">
        <v>8405</v>
      </c>
      <c r="D879">
        <v>28.641105020000001</v>
      </c>
      <c r="E879" t="s">
        <v>8402</v>
      </c>
      <c r="F879">
        <v>104.9347058</v>
      </c>
      <c r="G879" t="s">
        <v>8403</v>
      </c>
      <c r="H879">
        <v>11924</v>
      </c>
      <c r="I879" t="s">
        <v>8404</v>
      </c>
    </row>
    <row r="880" spans="1:9" x14ac:dyDescent="0.25">
      <c r="A880" t="s">
        <v>8401</v>
      </c>
      <c r="B880" t="s">
        <v>9513</v>
      </c>
      <c r="C880" t="s">
        <v>8405</v>
      </c>
      <c r="D880">
        <v>30.977829159999999</v>
      </c>
      <c r="E880" t="s">
        <v>8402</v>
      </c>
      <c r="F880">
        <v>104.8658566</v>
      </c>
      <c r="G880" t="s">
        <v>8403</v>
      </c>
      <c r="H880">
        <v>14551</v>
      </c>
      <c r="I880" t="s">
        <v>8404</v>
      </c>
    </row>
    <row r="881" spans="1:9" x14ac:dyDescent="0.25">
      <c r="A881" t="s">
        <v>8401</v>
      </c>
      <c r="B881" t="s">
        <v>8810</v>
      </c>
      <c r="C881" t="s">
        <v>8405</v>
      </c>
      <c r="D881">
        <v>31.038077909999998</v>
      </c>
      <c r="E881" t="s">
        <v>8402</v>
      </c>
      <c r="F881">
        <v>104.67932500000001</v>
      </c>
      <c r="G881" t="s">
        <v>8403</v>
      </c>
      <c r="H881">
        <v>94083</v>
      </c>
      <c r="I881" t="s">
        <v>8404</v>
      </c>
    </row>
    <row r="882" spans="1:9" x14ac:dyDescent="0.25">
      <c r="A882" t="s">
        <v>8401</v>
      </c>
      <c r="B882" t="s">
        <v>8431</v>
      </c>
      <c r="C882" t="s">
        <v>8405</v>
      </c>
      <c r="D882">
        <v>32.385138169999998</v>
      </c>
      <c r="E882" t="s">
        <v>8402</v>
      </c>
      <c r="F882">
        <v>103.2961665</v>
      </c>
      <c r="G882" t="s">
        <v>8403</v>
      </c>
      <c r="H882">
        <v>1108</v>
      </c>
      <c r="I882" t="s">
        <v>8404</v>
      </c>
    </row>
    <row r="883" spans="1:9" x14ac:dyDescent="0.25">
      <c r="A883" t="s">
        <v>8401</v>
      </c>
      <c r="B883" t="s">
        <v>10046</v>
      </c>
      <c r="C883" t="s">
        <v>8405</v>
      </c>
      <c r="D883">
        <v>29.94594</v>
      </c>
      <c r="E883" t="s">
        <v>8402</v>
      </c>
      <c r="F883">
        <v>104.874854</v>
      </c>
      <c r="G883" t="s">
        <v>8403</v>
      </c>
      <c r="H883">
        <v>24023</v>
      </c>
      <c r="I883" t="s">
        <v>8404</v>
      </c>
    </row>
    <row r="884" spans="1:9" x14ac:dyDescent="0.25">
      <c r="A884" t="s">
        <v>8401</v>
      </c>
      <c r="B884" t="s">
        <v>9925</v>
      </c>
      <c r="C884" t="s">
        <v>8405</v>
      </c>
      <c r="D884">
        <v>28.358766970000001</v>
      </c>
      <c r="E884" t="s">
        <v>8402</v>
      </c>
      <c r="F884">
        <v>104.4174254</v>
      </c>
      <c r="G884" t="s">
        <v>8403</v>
      </c>
      <c r="H884">
        <v>14490</v>
      </c>
      <c r="I884" t="s">
        <v>8404</v>
      </c>
    </row>
    <row r="885" spans="1:9" x14ac:dyDescent="0.25">
      <c r="A885" t="s">
        <v>8401</v>
      </c>
      <c r="B885" t="s">
        <v>8517</v>
      </c>
      <c r="C885" t="s">
        <v>8405</v>
      </c>
      <c r="D885">
        <v>32.472670260000001</v>
      </c>
      <c r="E885" t="s">
        <v>8402</v>
      </c>
      <c r="F885">
        <v>107.3543864</v>
      </c>
      <c r="G885" t="s">
        <v>8403</v>
      </c>
      <c r="H885">
        <v>6966</v>
      </c>
      <c r="I885" t="s">
        <v>8404</v>
      </c>
    </row>
    <row r="886" spans="1:9" x14ac:dyDescent="0.25">
      <c r="A886" t="s">
        <v>8401</v>
      </c>
      <c r="B886" t="s">
        <v>9926</v>
      </c>
      <c r="C886" t="s">
        <v>8405</v>
      </c>
      <c r="D886">
        <v>29.1488768</v>
      </c>
      <c r="E886" t="s">
        <v>8402</v>
      </c>
      <c r="F886">
        <v>104.67561569999999</v>
      </c>
      <c r="G886" t="s">
        <v>8403</v>
      </c>
      <c r="H886">
        <v>47125</v>
      </c>
      <c r="I886" t="s">
        <v>8404</v>
      </c>
    </row>
    <row r="887" spans="1:9" x14ac:dyDescent="0.25">
      <c r="A887" t="s">
        <v>8401</v>
      </c>
      <c r="B887" t="s">
        <v>9237</v>
      </c>
      <c r="C887" t="s">
        <v>8405</v>
      </c>
      <c r="D887">
        <v>27.2475819</v>
      </c>
      <c r="E887" t="s">
        <v>8402</v>
      </c>
      <c r="F887">
        <v>102.1635689</v>
      </c>
      <c r="G887" t="s">
        <v>8403</v>
      </c>
      <c r="H887">
        <v>10190</v>
      </c>
      <c r="I887" t="s">
        <v>8404</v>
      </c>
    </row>
    <row r="888" spans="1:9" x14ac:dyDescent="0.25">
      <c r="A888" t="s">
        <v>8401</v>
      </c>
      <c r="B888" t="s">
        <v>8885</v>
      </c>
      <c r="C888" t="s">
        <v>8405</v>
      </c>
      <c r="D888">
        <v>28.431173640000001</v>
      </c>
      <c r="E888" t="s">
        <v>8402</v>
      </c>
      <c r="F888">
        <v>101.6955821</v>
      </c>
      <c r="G888" t="s">
        <v>8403</v>
      </c>
      <c r="H888">
        <v>5360</v>
      </c>
      <c r="I888" t="s">
        <v>8404</v>
      </c>
    </row>
    <row r="889" spans="1:9" x14ac:dyDescent="0.25">
      <c r="A889" t="s">
        <v>8401</v>
      </c>
      <c r="B889" t="s">
        <v>9860</v>
      </c>
      <c r="C889" t="s">
        <v>8405</v>
      </c>
      <c r="D889">
        <v>30.10679622</v>
      </c>
      <c r="E889" t="s">
        <v>8402</v>
      </c>
      <c r="F889">
        <v>102.472393</v>
      </c>
      <c r="G889" t="s">
        <v>8403</v>
      </c>
      <c r="H889">
        <v>4808</v>
      </c>
      <c r="I889" t="s">
        <v>8404</v>
      </c>
    </row>
    <row r="890" spans="1:9" x14ac:dyDescent="0.25">
      <c r="A890" t="s">
        <v>8401</v>
      </c>
      <c r="B890" t="s">
        <v>8886</v>
      </c>
      <c r="C890" t="s">
        <v>8405</v>
      </c>
      <c r="D890">
        <v>29.206915259999999</v>
      </c>
      <c r="E890" t="s">
        <v>8402</v>
      </c>
      <c r="F890">
        <v>100.59845610000001</v>
      </c>
      <c r="G890" t="s">
        <v>8403</v>
      </c>
      <c r="H890">
        <v>1942</v>
      </c>
      <c r="I890" t="s">
        <v>8404</v>
      </c>
    </row>
    <row r="891" spans="1:9" x14ac:dyDescent="0.25">
      <c r="A891" t="s">
        <v>8401</v>
      </c>
      <c r="B891" t="s">
        <v>9927</v>
      </c>
      <c r="C891" t="s">
        <v>8405</v>
      </c>
      <c r="D891">
        <v>28.560942220000001</v>
      </c>
      <c r="E891" t="s">
        <v>8402</v>
      </c>
      <c r="F891">
        <v>104.55590050000001</v>
      </c>
      <c r="G891" t="s">
        <v>8403</v>
      </c>
      <c r="H891">
        <v>18752</v>
      </c>
      <c r="I891" t="s">
        <v>8404</v>
      </c>
    </row>
    <row r="892" spans="1:9" x14ac:dyDescent="0.25">
      <c r="A892" t="s">
        <v>8401</v>
      </c>
      <c r="B892" t="s">
        <v>8887</v>
      </c>
      <c r="C892" t="s">
        <v>8405</v>
      </c>
      <c r="D892">
        <v>31.61678968</v>
      </c>
      <c r="E892" t="s">
        <v>8402</v>
      </c>
      <c r="F892">
        <v>99.689482580000004</v>
      </c>
      <c r="G892" t="s">
        <v>8403</v>
      </c>
      <c r="H892">
        <v>3412</v>
      </c>
      <c r="I892" t="s">
        <v>8404</v>
      </c>
    </row>
    <row r="893" spans="1:9" x14ac:dyDescent="0.25">
      <c r="A893" t="s">
        <v>8401</v>
      </c>
      <c r="B893" t="s">
        <v>10002</v>
      </c>
      <c r="C893" t="s">
        <v>8405</v>
      </c>
      <c r="D893">
        <v>29.5059325</v>
      </c>
      <c r="E893" t="s">
        <v>8402</v>
      </c>
      <c r="F893">
        <v>104.1855595</v>
      </c>
      <c r="G893" t="s">
        <v>8403</v>
      </c>
      <c r="H893">
        <v>20638</v>
      </c>
      <c r="I893" t="s">
        <v>8404</v>
      </c>
    </row>
    <row r="894" spans="1:9" x14ac:dyDescent="0.25">
      <c r="A894" t="s">
        <v>8401</v>
      </c>
      <c r="B894" t="s">
        <v>8518</v>
      </c>
      <c r="C894" t="s">
        <v>8405</v>
      </c>
      <c r="D894">
        <v>31.658832749999998</v>
      </c>
      <c r="E894" t="s">
        <v>8402</v>
      </c>
      <c r="F894">
        <v>106.9754392</v>
      </c>
      <c r="G894" t="s">
        <v>8403</v>
      </c>
      <c r="H894">
        <v>19442</v>
      </c>
      <c r="I894" t="s">
        <v>8404</v>
      </c>
    </row>
    <row r="895" spans="1:9" x14ac:dyDescent="0.25">
      <c r="A895" t="s">
        <v>8401</v>
      </c>
      <c r="B895" t="s">
        <v>9238</v>
      </c>
      <c r="C895" t="s">
        <v>8405</v>
      </c>
      <c r="D895">
        <v>28.077143209999999</v>
      </c>
      <c r="E895" t="s">
        <v>8402</v>
      </c>
      <c r="F895">
        <v>102.11356050000001</v>
      </c>
      <c r="G895" t="s">
        <v>8403</v>
      </c>
      <c r="H895">
        <v>7067</v>
      </c>
      <c r="I895" t="s">
        <v>8404</v>
      </c>
    </row>
    <row r="896" spans="1:9" x14ac:dyDescent="0.25">
      <c r="A896" t="s">
        <v>8401</v>
      </c>
      <c r="B896" t="s">
        <v>8718</v>
      </c>
      <c r="C896" t="s">
        <v>8405</v>
      </c>
      <c r="D896">
        <v>30.707727869999999</v>
      </c>
      <c r="E896" t="s">
        <v>8402</v>
      </c>
      <c r="F896">
        <v>106.9966672</v>
      </c>
      <c r="G896" t="s">
        <v>8403</v>
      </c>
      <c r="H896">
        <v>23334</v>
      </c>
      <c r="I896" t="s">
        <v>8404</v>
      </c>
    </row>
    <row r="897" spans="1:9" x14ac:dyDescent="0.25">
      <c r="A897" t="s">
        <v>8401</v>
      </c>
      <c r="B897" t="s">
        <v>9817</v>
      </c>
      <c r="C897" t="s">
        <v>8405</v>
      </c>
      <c r="D897">
        <v>30.40928624</v>
      </c>
      <c r="E897" t="s">
        <v>8402</v>
      </c>
      <c r="F897">
        <v>105.1573434</v>
      </c>
      <c r="G897" t="s">
        <v>8403</v>
      </c>
      <c r="H897">
        <v>35886</v>
      </c>
      <c r="I897" t="s">
        <v>8404</v>
      </c>
    </row>
    <row r="898" spans="1:9" x14ac:dyDescent="0.25">
      <c r="A898" t="s">
        <v>8401</v>
      </c>
      <c r="B898" t="s">
        <v>9818</v>
      </c>
      <c r="C898" t="s">
        <v>8405</v>
      </c>
      <c r="D898">
        <v>30.38217856</v>
      </c>
      <c r="E898" t="s">
        <v>8402</v>
      </c>
      <c r="F898">
        <v>105.7122674</v>
      </c>
      <c r="G898" t="s">
        <v>8403</v>
      </c>
      <c r="H898">
        <v>26988</v>
      </c>
      <c r="I898" t="s">
        <v>8404</v>
      </c>
    </row>
    <row r="899" spans="1:9" x14ac:dyDescent="0.25">
      <c r="A899" t="s">
        <v>8401</v>
      </c>
      <c r="B899" t="s">
        <v>14765</v>
      </c>
      <c r="C899" t="s">
        <v>8405</v>
      </c>
      <c r="D899">
        <v>28.876122989999999</v>
      </c>
      <c r="E899" t="s">
        <v>8402</v>
      </c>
      <c r="F899">
        <v>103.5701035</v>
      </c>
      <c r="G899" t="s">
        <v>8403</v>
      </c>
      <c r="H899">
        <v>11054</v>
      </c>
      <c r="I899" t="s">
        <v>8404</v>
      </c>
    </row>
    <row r="900" spans="1:9" x14ac:dyDescent="0.25">
      <c r="A900" t="s">
        <v>8401</v>
      </c>
      <c r="B900" t="s">
        <v>14766</v>
      </c>
      <c r="C900" t="s">
        <v>8405</v>
      </c>
      <c r="D900">
        <v>30.396490610000001</v>
      </c>
      <c r="E900" t="s">
        <v>8402</v>
      </c>
      <c r="F900">
        <v>104.96841000000001</v>
      </c>
      <c r="G900" t="s">
        <v>8403</v>
      </c>
      <c r="H900">
        <v>22036</v>
      </c>
      <c r="I900" t="s">
        <v>8404</v>
      </c>
    </row>
    <row r="901" spans="1:9" x14ac:dyDescent="0.25">
      <c r="A901" t="s">
        <v>8401</v>
      </c>
      <c r="B901" t="s">
        <v>9628</v>
      </c>
      <c r="C901" t="s">
        <v>8405</v>
      </c>
      <c r="D901">
        <v>31.749197980000002</v>
      </c>
      <c r="E901" t="s">
        <v>8402</v>
      </c>
      <c r="F901">
        <v>106.16435250000001</v>
      </c>
      <c r="G901" t="s">
        <v>8403</v>
      </c>
      <c r="H901">
        <v>20880</v>
      </c>
      <c r="I901" t="s">
        <v>8404</v>
      </c>
    </row>
    <row r="902" spans="1:9" x14ac:dyDescent="0.25">
      <c r="A902" t="s">
        <v>8401</v>
      </c>
      <c r="B902" t="s">
        <v>10047</v>
      </c>
      <c r="C902" t="s">
        <v>8405</v>
      </c>
      <c r="D902">
        <v>30.262756329999998</v>
      </c>
      <c r="E902" t="s">
        <v>8402</v>
      </c>
      <c r="F902">
        <v>104.7051929</v>
      </c>
      <c r="G902" t="s">
        <v>8403</v>
      </c>
      <c r="H902">
        <v>34961</v>
      </c>
      <c r="I902" t="s">
        <v>8404</v>
      </c>
    </row>
    <row r="903" spans="1:9" x14ac:dyDescent="0.25">
      <c r="A903" t="s">
        <v>8401</v>
      </c>
      <c r="B903" t="s">
        <v>9629</v>
      </c>
      <c r="C903" t="s">
        <v>8405</v>
      </c>
      <c r="D903">
        <v>31.174636589999999</v>
      </c>
      <c r="E903" t="s">
        <v>8402</v>
      </c>
      <c r="F903">
        <v>106.858946</v>
      </c>
      <c r="G903" t="s">
        <v>8403</v>
      </c>
      <c r="H903">
        <v>12595</v>
      </c>
      <c r="I903" t="s">
        <v>8404</v>
      </c>
    </row>
    <row r="904" spans="1:9" x14ac:dyDescent="0.25">
      <c r="A904" t="s">
        <v>8401</v>
      </c>
      <c r="B904" t="s">
        <v>9514</v>
      </c>
      <c r="C904" t="s">
        <v>8405</v>
      </c>
      <c r="D904">
        <v>31.2711468</v>
      </c>
      <c r="E904" t="s">
        <v>8402</v>
      </c>
      <c r="F904">
        <v>104.99481369999999</v>
      </c>
      <c r="G904" t="s">
        <v>8403</v>
      </c>
      <c r="H904">
        <v>10949</v>
      </c>
      <c r="I904" t="s">
        <v>8404</v>
      </c>
    </row>
    <row r="905" spans="1:9" x14ac:dyDescent="0.25">
      <c r="A905" t="s">
        <v>8401</v>
      </c>
      <c r="B905" t="s">
        <v>9239</v>
      </c>
      <c r="C905" t="s">
        <v>8405</v>
      </c>
      <c r="D905">
        <v>27.146443720000001</v>
      </c>
      <c r="E905" t="s">
        <v>8402</v>
      </c>
      <c r="F905">
        <v>102.3490546</v>
      </c>
      <c r="G905" t="s">
        <v>8403</v>
      </c>
      <c r="H905">
        <v>6746</v>
      </c>
      <c r="I905" t="s">
        <v>8404</v>
      </c>
    </row>
    <row r="906" spans="1:9" x14ac:dyDescent="0.25">
      <c r="A906" t="s">
        <v>8401</v>
      </c>
      <c r="B906" t="s">
        <v>9928</v>
      </c>
      <c r="C906" t="s">
        <v>8405</v>
      </c>
      <c r="D906">
        <v>28.58120577</v>
      </c>
      <c r="E906" t="s">
        <v>8402</v>
      </c>
      <c r="F906">
        <v>105.0070556</v>
      </c>
      <c r="G906" t="s">
        <v>8403</v>
      </c>
      <c r="H906">
        <v>19844</v>
      </c>
      <c r="I906" t="s">
        <v>8404</v>
      </c>
    </row>
    <row r="907" spans="1:9" x14ac:dyDescent="0.25">
      <c r="A907" t="s">
        <v>8401</v>
      </c>
      <c r="B907" t="s">
        <v>9630</v>
      </c>
      <c r="C907" t="s">
        <v>8405</v>
      </c>
      <c r="D907">
        <v>31.4051616</v>
      </c>
      <c r="E907" t="s">
        <v>8402</v>
      </c>
      <c r="F907">
        <v>105.99665760000001</v>
      </c>
      <c r="G907" t="s">
        <v>8403</v>
      </c>
      <c r="H907">
        <v>15782</v>
      </c>
      <c r="I907" t="s">
        <v>8404</v>
      </c>
    </row>
    <row r="908" spans="1:9" x14ac:dyDescent="0.25">
      <c r="A908" t="s">
        <v>8401</v>
      </c>
      <c r="B908" t="s">
        <v>8888</v>
      </c>
      <c r="C908" t="s">
        <v>8405</v>
      </c>
      <c r="D908">
        <v>30.828353969999998</v>
      </c>
      <c r="E908" t="s">
        <v>8402</v>
      </c>
      <c r="F908">
        <v>100.6427637</v>
      </c>
      <c r="G908" t="s">
        <v>8403</v>
      </c>
      <c r="H908">
        <v>5325</v>
      </c>
      <c r="I908" t="s">
        <v>8404</v>
      </c>
    </row>
    <row r="909" spans="1:9" x14ac:dyDescent="0.25">
      <c r="A909" t="s">
        <v>8401</v>
      </c>
      <c r="B909" t="s">
        <v>8982</v>
      </c>
      <c r="C909" t="s">
        <v>8405</v>
      </c>
      <c r="D909">
        <v>31.09340065</v>
      </c>
      <c r="E909" t="s">
        <v>8402</v>
      </c>
      <c r="F909">
        <v>104.9895044</v>
      </c>
      <c r="G909" t="s">
        <v>8403</v>
      </c>
      <c r="H909">
        <v>26761</v>
      </c>
      <c r="I909" t="s">
        <v>8404</v>
      </c>
    </row>
    <row r="910" spans="1:9" x14ac:dyDescent="0.25">
      <c r="A910" t="s">
        <v>8401</v>
      </c>
      <c r="B910" t="s">
        <v>8982</v>
      </c>
      <c r="C910" t="s">
        <v>8405</v>
      </c>
      <c r="D910">
        <v>32.513638440000001</v>
      </c>
      <c r="E910" t="s">
        <v>8402</v>
      </c>
      <c r="F910">
        <v>105.0850884</v>
      </c>
      <c r="G910" t="s">
        <v>8403</v>
      </c>
      <c r="H910">
        <v>8235</v>
      </c>
      <c r="I910" t="s">
        <v>8404</v>
      </c>
    </row>
    <row r="911" spans="1:9" x14ac:dyDescent="0.25">
      <c r="A911" t="s">
        <v>8401</v>
      </c>
      <c r="B911" t="s">
        <v>8519</v>
      </c>
      <c r="C911" t="s">
        <v>8405</v>
      </c>
      <c r="D911">
        <v>32.252230140000002</v>
      </c>
      <c r="E911" t="s">
        <v>8402</v>
      </c>
      <c r="F911">
        <v>106.6907088</v>
      </c>
      <c r="G911" t="s">
        <v>8403</v>
      </c>
      <c r="H911">
        <v>4874</v>
      </c>
      <c r="I911" t="s">
        <v>8404</v>
      </c>
    </row>
    <row r="912" spans="1:9" x14ac:dyDescent="0.25">
      <c r="A912" t="s">
        <v>8401</v>
      </c>
      <c r="B912" t="s">
        <v>10003</v>
      </c>
      <c r="C912" t="s">
        <v>8405</v>
      </c>
      <c r="D912">
        <v>29.341576450000002</v>
      </c>
      <c r="E912" t="s">
        <v>8402</v>
      </c>
      <c r="F912">
        <v>104.4178393</v>
      </c>
      <c r="G912" t="s">
        <v>8403</v>
      </c>
      <c r="H912">
        <v>27729</v>
      </c>
      <c r="I912" t="s">
        <v>8404</v>
      </c>
    </row>
    <row r="913" spans="1:9" x14ac:dyDescent="0.25">
      <c r="A913" t="s">
        <v>8401</v>
      </c>
      <c r="B913" t="s">
        <v>9143</v>
      </c>
      <c r="C913" t="s">
        <v>8405</v>
      </c>
      <c r="D913">
        <v>29.471667660000001</v>
      </c>
      <c r="E913" t="s">
        <v>8402</v>
      </c>
      <c r="F913">
        <v>103.52607159999999</v>
      </c>
      <c r="G913" t="s">
        <v>8403</v>
      </c>
      <c r="H913">
        <v>11951</v>
      </c>
      <c r="I913" t="s">
        <v>8404</v>
      </c>
    </row>
    <row r="914" spans="1:9" x14ac:dyDescent="0.25">
      <c r="A914" t="s">
        <v>8401</v>
      </c>
      <c r="B914" t="s">
        <v>9515</v>
      </c>
      <c r="C914" t="s">
        <v>8405</v>
      </c>
      <c r="D914">
        <v>31.767169389999999</v>
      </c>
      <c r="E914" t="s">
        <v>8402</v>
      </c>
      <c r="F914">
        <v>104.3897037</v>
      </c>
      <c r="G914" t="s">
        <v>8403</v>
      </c>
      <c r="H914">
        <v>15799</v>
      </c>
      <c r="I914" t="s">
        <v>8404</v>
      </c>
    </row>
    <row r="915" spans="1:9" x14ac:dyDescent="0.25">
      <c r="A915" t="s">
        <v>8401</v>
      </c>
      <c r="B915" t="s">
        <v>10048</v>
      </c>
      <c r="C915" t="s">
        <v>8405</v>
      </c>
      <c r="D915">
        <v>30.215560979999999</v>
      </c>
      <c r="E915" t="s">
        <v>8402</v>
      </c>
      <c r="F915">
        <v>104.50597329999999</v>
      </c>
      <c r="G915" t="s">
        <v>8403</v>
      </c>
      <c r="H915">
        <v>9311</v>
      </c>
      <c r="I915" t="s">
        <v>8404</v>
      </c>
    </row>
    <row r="916" spans="1:9" x14ac:dyDescent="0.25">
      <c r="A916" t="s">
        <v>8401</v>
      </c>
      <c r="B916" t="s">
        <v>8889</v>
      </c>
      <c r="C916" t="s">
        <v>8405</v>
      </c>
      <c r="D916">
        <v>29.81587498</v>
      </c>
      <c r="E916" t="s">
        <v>8402</v>
      </c>
      <c r="F916">
        <v>102.26273689999999</v>
      </c>
      <c r="G916" t="s">
        <v>8403</v>
      </c>
      <c r="H916">
        <v>10922</v>
      </c>
      <c r="I916" t="s">
        <v>8404</v>
      </c>
    </row>
    <row r="917" spans="1:9" x14ac:dyDescent="0.25">
      <c r="A917" t="s">
        <v>8401</v>
      </c>
      <c r="B917" t="s">
        <v>9066</v>
      </c>
      <c r="C917" t="s">
        <v>8405</v>
      </c>
      <c r="D917">
        <v>30.304208129999999</v>
      </c>
      <c r="E917" t="s">
        <v>8402</v>
      </c>
      <c r="F917">
        <v>106.4027349</v>
      </c>
      <c r="G917" t="s">
        <v>8403</v>
      </c>
      <c r="H917">
        <v>18985</v>
      </c>
      <c r="I917" t="s">
        <v>8404</v>
      </c>
    </row>
    <row r="918" spans="1:9" x14ac:dyDescent="0.25">
      <c r="A918" t="s">
        <v>8401</v>
      </c>
      <c r="B918" t="s">
        <v>8432</v>
      </c>
      <c r="C918" t="s">
        <v>8405</v>
      </c>
      <c r="D918">
        <v>31.557997879999999</v>
      </c>
      <c r="E918" t="s">
        <v>8402</v>
      </c>
      <c r="F918">
        <v>102.1750811</v>
      </c>
      <c r="G918" t="s">
        <v>8403</v>
      </c>
      <c r="H918">
        <v>2698</v>
      </c>
      <c r="I918" t="s">
        <v>8404</v>
      </c>
    </row>
    <row r="919" spans="1:9" x14ac:dyDescent="0.25">
      <c r="A919" t="s">
        <v>8401</v>
      </c>
      <c r="B919" t="s">
        <v>9516</v>
      </c>
      <c r="C919" t="s">
        <v>8405</v>
      </c>
      <c r="D919">
        <v>31.53418564</v>
      </c>
      <c r="E919" t="s">
        <v>8402</v>
      </c>
      <c r="F919">
        <v>104.4232524</v>
      </c>
      <c r="G919" t="s">
        <v>8403</v>
      </c>
      <c r="H919">
        <v>14636</v>
      </c>
      <c r="I919" t="s">
        <v>8404</v>
      </c>
    </row>
    <row r="920" spans="1:9" x14ac:dyDescent="0.25">
      <c r="A920" t="s">
        <v>8401</v>
      </c>
      <c r="B920" t="s">
        <v>9240</v>
      </c>
      <c r="C920" t="s">
        <v>8405</v>
      </c>
      <c r="D920">
        <v>27.296498440000001</v>
      </c>
      <c r="E920" t="s">
        <v>8402</v>
      </c>
      <c r="F920">
        <v>102.387953</v>
      </c>
      <c r="G920" t="s">
        <v>8403</v>
      </c>
      <c r="H920">
        <v>10483</v>
      </c>
      <c r="I920" t="s">
        <v>8404</v>
      </c>
    </row>
    <row r="921" spans="1:9" x14ac:dyDescent="0.25">
      <c r="A921" t="s">
        <v>8401</v>
      </c>
      <c r="B921" t="s">
        <v>9068</v>
      </c>
      <c r="C921" t="s">
        <v>8405</v>
      </c>
      <c r="D921">
        <v>30.465192179999999</v>
      </c>
      <c r="E921" t="s">
        <v>8402</v>
      </c>
      <c r="F921">
        <v>106.1284993</v>
      </c>
      <c r="G921" t="s">
        <v>8403</v>
      </c>
      <c r="H921">
        <v>10055</v>
      </c>
      <c r="I921" t="s">
        <v>8404</v>
      </c>
    </row>
    <row r="922" spans="1:9" x14ac:dyDescent="0.25">
      <c r="A922" t="s">
        <v>8401</v>
      </c>
      <c r="B922" t="s">
        <v>9631</v>
      </c>
      <c r="C922" t="s">
        <v>8405</v>
      </c>
      <c r="D922">
        <v>30.92621282</v>
      </c>
      <c r="E922" t="s">
        <v>8402</v>
      </c>
      <c r="F922">
        <v>105.8589456</v>
      </c>
      <c r="G922" t="s">
        <v>8403</v>
      </c>
      <c r="H922">
        <v>6897</v>
      </c>
      <c r="I922" t="s">
        <v>8404</v>
      </c>
    </row>
    <row r="923" spans="1:9" x14ac:dyDescent="0.25">
      <c r="A923" t="s">
        <v>8401</v>
      </c>
      <c r="B923" t="s">
        <v>10049</v>
      </c>
      <c r="C923" t="s">
        <v>8405</v>
      </c>
      <c r="D923">
        <v>30.521323330000001</v>
      </c>
      <c r="E923" t="s">
        <v>8402</v>
      </c>
      <c r="F923">
        <v>104.93185149999999</v>
      </c>
      <c r="G923" t="s">
        <v>8403</v>
      </c>
      <c r="H923">
        <v>28777</v>
      </c>
      <c r="I923" t="s">
        <v>8404</v>
      </c>
    </row>
    <row r="924" spans="1:9" x14ac:dyDescent="0.25">
      <c r="A924" t="s">
        <v>8401</v>
      </c>
      <c r="B924" t="s">
        <v>9067</v>
      </c>
      <c r="C924" t="s">
        <v>8405</v>
      </c>
      <c r="D924">
        <v>30.236032860000002</v>
      </c>
      <c r="E924" t="s">
        <v>8402</v>
      </c>
      <c r="F924">
        <v>106.9470859</v>
      </c>
      <c r="G924" t="s">
        <v>8403</v>
      </c>
      <c r="H924">
        <v>9595</v>
      </c>
      <c r="I924" t="s">
        <v>8404</v>
      </c>
    </row>
    <row r="925" spans="1:9" x14ac:dyDescent="0.25">
      <c r="A925" t="s">
        <v>8401</v>
      </c>
      <c r="B925" t="s">
        <v>10050</v>
      </c>
      <c r="C925" t="s">
        <v>8405</v>
      </c>
      <c r="D925">
        <v>29.852556549999999</v>
      </c>
      <c r="E925" t="s">
        <v>8402</v>
      </c>
      <c r="F925">
        <v>105.59038320000001</v>
      </c>
      <c r="G925" t="s">
        <v>8403</v>
      </c>
      <c r="H925">
        <v>18525</v>
      </c>
      <c r="I925" t="s">
        <v>8404</v>
      </c>
    </row>
    <row r="926" spans="1:9" x14ac:dyDescent="0.25">
      <c r="A926" t="s">
        <v>8401</v>
      </c>
      <c r="B926" t="s">
        <v>14767</v>
      </c>
      <c r="C926" t="s">
        <v>8405</v>
      </c>
      <c r="D926">
        <v>30.26357892</v>
      </c>
      <c r="E926" t="s">
        <v>8402</v>
      </c>
      <c r="F926">
        <v>107.02948050000001</v>
      </c>
      <c r="G926" t="s">
        <v>8403</v>
      </c>
      <c r="H926">
        <v>7057</v>
      </c>
      <c r="I926" t="s">
        <v>8404</v>
      </c>
    </row>
    <row r="927" spans="1:9" x14ac:dyDescent="0.25">
      <c r="A927" t="s">
        <v>8401</v>
      </c>
      <c r="B927" t="s">
        <v>14768</v>
      </c>
      <c r="C927" t="s">
        <v>8405</v>
      </c>
      <c r="D927">
        <v>28.072647490000001</v>
      </c>
      <c r="E927" t="s">
        <v>8402</v>
      </c>
      <c r="F927">
        <v>105.36988719999999</v>
      </c>
      <c r="G927" t="s">
        <v>8403</v>
      </c>
      <c r="H927">
        <v>26603</v>
      </c>
      <c r="I927" t="s">
        <v>8404</v>
      </c>
    </row>
    <row r="928" spans="1:9" x14ac:dyDescent="0.25">
      <c r="A928" t="s">
        <v>8401</v>
      </c>
      <c r="B928" t="s">
        <v>14769</v>
      </c>
      <c r="C928" t="s">
        <v>8405</v>
      </c>
      <c r="D928">
        <v>31.190736220000002</v>
      </c>
      <c r="E928" t="s">
        <v>8402</v>
      </c>
      <c r="F928">
        <v>105.3136298</v>
      </c>
      <c r="G928" t="s">
        <v>8403</v>
      </c>
      <c r="H928">
        <v>15768</v>
      </c>
      <c r="I928" t="s">
        <v>8404</v>
      </c>
    </row>
    <row r="929" spans="1:9" x14ac:dyDescent="0.25">
      <c r="A929" t="s">
        <v>8401</v>
      </c>
      <c r="B929" t="s">
        <v>14770</v>
      </c>
      <c r="C929" t="s">
        <v>8405</v>
      </c>
      <c r="D929">
        <v>29.720839730000002</v>
      </c>
      <c r="E929" t="s">
        <v>8402</v>
      </c>
      <c r="F929">
        <v>104.395595</v>
      </c>
      <c r="G929" t="s">
        <v>8403</v>
      </c>
      <c r="H929">
        <v>13398</v>
      </c>
      <c r="I929" t="s">
        <v>8404</v>
      </c>
    </row>
    <row r="930" spans="1:9" x14ac:dyDescent="0.25">
      <c r="A930" t="s">
        <v>8401</v>
      </c>
      <c r="B930" t="s">
        <v>8433</v>
      </c>
      <c r="C930" t="s">
        <v>8405</v>
      </c>
      <c r="D930">
        <v>31.513190389999998</v>
      </c>
      <c r="E930" t="s">
        <v>8402</v>
      </c>
      <c r="F930">
        <v>102.48211929999999</v>
      </c>
      <c r="G930" t="s">
        <v>8403</v>
      </c>
      <c r="H930">
        <v>5098</v>
      </c>
      <c r="I930" t="s">
        <v>8404</v>
      </c>
    </row>
    <row r="931" spans="1:9" x14ac:dyDescent="0.25">
      <c r="A931" t="s">
        <v>8401</v>
      </c>
      <c r="B931" t="s">
        <v>14771</v>
      </c>
      <c r="C931" t="s">
        <v>8405</v>
      </c>
      <c r="D931">
        <v>32.390011639999997</v>
      </c>
      <c r="E931" t="s">
        <v>8402</v>
      </c>
      <c r="F931">
        <v>107.4201939</v>
      </c>
      <c r="G931" t="s">
        <v>8403</v>
      </c>
      <c r="H931">
        <v>10468</v>
      </c>
      <c r="I931" t="s">
        <v>8404</v>
      </c>
    </row>
    <row r="932" spans="1:9" x14ac:dyDescent="0.25">
      <c r="A932" t="s">
        <v>8401</v>
      </c>
      <c r="B932" t="s">
        <v>14772</v>
      </c>
      <c r="C932" t="s">
        <v>8405</v>
      </c>
      <c r="D932">
        <v>32.660087580000003</v>
      </c>
      <c r="E932" t="s">
        <v>8402</v>
      </c>
      <c r="F932">
        <v>106.19450500000001</v>
      </c>
      <c r="G932" t="s">
        <v>8403</v>
      </c>
      <c r="H932">
        <v>7779</v>
      </c>
      <c r="I932" t="s">
        <v>8404</v>
      </c>
    </row>
    <row r="933" spans="1:9" x14ac:dyDescent="0.25">
      <c r="A933" t="s">
        <v>8401</v>
      </c>
      <c r="B933" t="s">
        <v>14773</v>
      </c>
      <c r="C933" t="s">
        <v>8405</v>
      </c>
      <c r="D933">
        <v>28.24392091</v>
      </c>
      <c r="E933" t="s">
        <v>8402</v>
      </c>
      <c r="F933">
        <v>102.5264845</v>
      </c>
      <c r="G933" t="s">
        <v>8403</v>
      </c>
      <c r="H933">
        <v>11008</v>
      </c>
      <c r="I933" t="s">
        <v>8404</v>
      </c>
    </row>
    <row r="934" spans="1:9" x14ac:dyDescent="0.25">
      <c r="A934" t="s">
        <v>8401</v>
      </c>
      <c r="B934" t="s">
        <v>14774</v>
      </c>
      <c r="C934" t="s">
        <v>8405</v>
      </c>
      <c r="D934">
        <v>32.374651139999997</v>
      </c>
      <c r="E934" t="s">
        <v>8402</v>
      </c>
      <c r="F934">
        <v>105.2501747</v>
      </c>
      <c r="G934" t="s">
        <v>8403</v>
      </c>
      <c r="H934">
        <v>7038</v>
      </c>
      <c r="I934" t="s">
        <v>8404</v>
      </c>
    </row>
    <row r="935" spans="1:9" x14ac:dyDescent="0.25">
      <c r="A935" t="s">
        <v>8401</v>
      </c>
      <c r="B935" t="s">
        <v>14775</v>
      </c>
      <c r="C935" t="s">
        <v>8405</v>
      </c>
      <c r="D935">
        <v>31.629562700000001</v>
      </c>
      <c r="E935" t="s">
        <v>8402</v>
      </c>
      <c r="F935">
        <v>106.2305495</v>
      </c>
      <c r="G935" t="s">
        <v>8403</v>
      </c>
      <c r="H935">
        <v>12858</v>
      </c>
      <c r="I935" t="s">
        <v>8404</v>
      </c>
    </row>
    <row r="936" spans="1:9" x14ac:dyDescent="0.25">
      <c r="A936" t="s">
        <v>8401</v>
      </c>
      <c r="B936" t="s">
        <v>8520</v>
      </c>
      <c r="C936" t="s">
        <v>8405</v>
      </c>
      <c r="D936">
        <v>31.702366479999998</v>
      </c>
      <c r="E936" t="s">
        <v>8402</v>
      </c>
      <c r="F936">
        <v>106.8307351</v>
      </c>
      <c r="G936" t="s">
        <v>8403</v>
      </c>
      <c r="H936">
        <v>22379</v>
      </c>
      <c r="I936" t="s">
        <v>8404</v>
      </c>
    </row>
    <row r="937" spans="1:9" x14ac:dyDescent="0.25">
      <c r="A937" t="s">
        <v>8401</v>
      </c>
      <c r="B937" t="s">
        <v>8811</v>
      </c>
      <c r="C937" t="s">
        <v>8405</v>
      </c>
      <c r="D937">
        <v>30.736882659999999</v>
      </c>
      <c r="E937" t="s">
        <v>8402</v>
      </c>
      <c r="F937">
        <v>105.0320305</v>
      </c>
      <c r="G937" t="s">
        <v>8403</v>
      </c>
      <c r="H937">
        <v>19737</v>
      </c>
      <c r="I937" t="s">
        <v>8404</v>
      </c>
    </row>
    <row r="938" spans="1:9" x14ac:dyDescent="0.25">
      <c r="A938" t="s">
        <v>8401</v>
      </c>
      <c r="B938" t="s">
        <v>14776</v>
      </c>
      <c r="C938" t="s">
        <v>8405</v>
      </c>
      <c r="D938">
        <v>28.417416299999999</v>
      </c>
      <c r="E938" t="s">
        <v>8402</v>
      </c>
      <c r="F938">
        <v>105.25536409999999</v>
      </c>
      <c r="G938" t="s">
        <v>8403</v>
      </c>
      <c r="H938">
        <v>19043</v>
      </c>
      <c r="I938" t="s">
        <v>8404</v>
      </c>
    </row>
    <row r="939" spans="1:9" x14ac:dyDescent="0.25">
      <c r="A939" t="s">
        <v>8401</v>
      </c>
      <c r="B939" t="s">
        <v>14777</v>
      </c>
      <c r="C939" t="s">
        <v>8405</v>
      </c>
      <c r="D939">
        <v>29.223535630000001</v>
      </c>
      <c r="E939" t="s">
        <v>8402</v>
      </c>
      <c r="F939">
        <v>104.58095400000001</v>
      </c>
      <c r="G939" t="s">
        <v>8403</v>
      </c>
      <c r="H939">
        <v>10209</v>
      </c>
      <c r="I939" t="s">
        <v>8404</v>
      </c>
    </row>
    <row r="940" spans="1:9" x14ac:dyDescent="0.25">
      <c r="A940" t="s">
        <v>8401</v>
      </c>
      <c r="B940" t="s">
        <v>9726</v>
      </c>
      <c r="C940" t="s">
        <v>8405</v>
      </c>
      <c r="D940">
        <v>29.735372739999999</v>
      </c>
      <c r="E940" t="s">
        <v>8402</v>
      </c>
      <c r="F940">
        <v>104.50350210000001</v>
      </c>
      <c r="G940" t="s">
        <v>8403</v>
      </c>
      <c r="H940">
        <v>61332</v>
      </c>
      <c r="I940" t="s">
        <v>8404</v>
      </c>
    </row>
    <row r="941" spans="1:9" x14ac:dyDescent="0.25">
      <c r="A941" t="s">
        <v>8401</v>
      </c>
      <c r="B941" t="s">
        <v>10004</v>
      </c>
      <c r="C941" t="s">
        <v>8405</v>
      </c>
      <c r="D941">
        <v>29.182616320000001</v>
      </c>
      <c r="E941" t="s">
        <v>8402</v>
      </c>
      <c r="F941">
        <v>104.77713989999999</v>
      </c>
      <c r="G941" t="s">
        <v>8403</v>
      </c>
      <c r="H941">
        <v>13449</v>
      </c>
      <c r="I941" t="s">
        <v>8404</v>
      </c>
    </row>
    <row r="942" spans="1:9" x14ac:dyDescent="0.25">
      <c r="A942" t="s">
        <v>8401</v>
      </c>
      <c r="B942" t="s">
        <v>8812</v>
      </c>
      <c r="C942" t="s">
        <v>8405</v>
      </c>
      <c r="D942">
        <v>30.997997000000002</v>
      </c>
      <c r="E942" t="s">
        <v>8402</v>
      </c>
      <c r="F942">
        <v>104.4156656</v>
      </c>
      <c r="G942" t="s">
        <v>8403</v>
      </c>
      <c r="H942">
        <v>55659</v>
      </c>
      <c r="I942" t="s">
        <v>8404</v>
      </c>
    </row>
    <row r="943" spans="1:9" x14ac:dyDescent="0.25">
      <c r="A943" t="s">
        <v>8401</v>
      </c>
      <c r="B943" t="s">
        <v>8620</v>
      </c>
      <c r="C943" t="s">
        <v>8405</v>
      </c>
      <c r="D943">
        <v>30.71846644</v>
      </c>
      <c r="E943" t="s">
        <v>8402</v>
      </c>
      <c r="F943">
        <v>103.7077177</v>
      </c>
      <c r="G943" t="s">
        <v>8403</v>
      </c>
      <c r="H943">
        <v>18883</v>
      </c>
      <c r="I943" t="s">
        <v>8404</v>
      </c>
    </row>
    <row r="944" spans="1:9" x14ac:dyDescent="0.25">
      <c r="A944" t="s">
        <v>8401</v>
      </c>
      <c r="B944" t="s">
        <v>9632</v>
      </c>
      <c r="C944" t="s">
        <v>8405</v>
      </c>
      <c r="D944">
        <v>31.2686128</v>
      </c>
      <c r="E944" t="s">
        <v>8402</v>
      </c>
      <c r="F944">
        <v>106.65291999999999</v>
      </c>
      <c r="G944" t="s">
        <v>8403</v>
      </c>
      <c r="H944">
        <v>7264</v>
      </c>
      <c r="I944" t="s">
        <v>8404</v>
      </c>
    </row>
    <row r="945" spans="1:9" x14ac:dyDescent="0.25">
      <c r="A945" t="s">
        <v>8401</v>
      </c>
      <c r="B945" t="s">
        <v>9633</v>
      </c>
      <c r="C945" t="s">
        <v>8405</v>
      </c>
      <c r="D945">
        <v>30.804228630000001</v>
      </c>
      <c r="E945" t="s">
        <v>8402</v>
      </c>
      <c r="F945">
        <v>105.8026255</v>
      </c>
      <c r="G945" t="s">
        <v>8403</v>
      </c>
      <c r="H945">
        <v>9845</v>
      </c>
      <c r="I945" t="s">
        <v>8404</v>
      </c>
    </row>
    <row r="946" spans="1:9" x14ac:dyDescent="0.25">
      <c r="A946" t="s">
        <v>8401</v>
      </c>
      <c r="B946" t="s">
        <v>9517</v>
      </c>
      <c r="C946" t="s">
        <v>8405</v>
      </c>
      <c r="D946">
        <v>31.23325475</v>
      </c>
      <c r="E946" t="s">
        <v>8402</v>
      </c>
      <c r="F946">
        <v>105.0053183</v>
      </c>
      <c r="G946" t="s">
        <v>8403</v>
      </c>
      <c r="H946">
        <v>7220</v>
      </c>
      <c r="I946" t="s">
        <v>8404</v>
      </c>
    </row>
    <row r="947" spans="1:9" x14ac:dyDescent="0.25">
      <c r="A947" t="s">
        <v>8401</v>
      </c>
      <c r="B947" t="s">
        <v>8621</v>
      </c>
      <c r="C947" t="s">
        <v>8405</v>
      </c>
      <c r="D947">
        <v>30.97800509</v>
      </c>
      <c r="E947" t="s">
        <v>8402</v>
      </c>
      <c r="F947">
        <v>103.8363753</v>
      </c>
      <c r="G947" t="s">
        <v>8403</v>
      </c>
      <c r="H947">
        <v>66141</v>
      </c>
      <c r="I947" t="s">
        <v>8404</v>
      </c>
    </row>
    <row r="948" spans="1:9" x14ac:dyDescent="0.25">
      <c r="A948" t="s">
        <v>8401</v>
      </c>
      <c r="B948" t="s">
        <v>9144</v>
      </c>
      <c r="C948" t="s">
        <v>8405</v>
      </c>
      <c r="D948">
        <v>28.919218820000001</v>
      </c>
      <c r="E948" t="s">
        <v>8402</v>
      </c>
      <c r="F948">
        <v>103.6995465</v>
      </c>
      <c r="G948" t="s">
        <v>8403</v>
      </c>
      <c r="H948">
        <v>12182</v>
      </c>
      <c r="I948" t="s">
        <v>8404</v>
      </c>
    </row>
    <row r="949" spans="1:9" x14ac:dyDescent="0.25">
      <c r="A949" t="s">
        <v>8401</v>
      </c>
      <c r="B949" t="s">
        <v>14778</v>
      </c>
      <c r="C949" t="s">
        <v>8405</v>
      </c>
      <c r="D949">
        <v>30.76242117</v>
      </c>
      <c r="E949" t="s">
        <v>8402</v>
      </c>
      <c r="F949">
        <v>106.95285149999999</v>
      </c>
      <c r="G949" t="s">
        <v>8403</v>
      </c>
      <c r="H949">
        <v>31386</v>
      </c>
      <c r="I949" t="s">
        <v>8404</v>
      </c>
    </row>
    <row r="950" spans="1:9" x14ac:dyDescent="0.25">
      <c r="A950" t="s">
        <v>8401</v>
      </c>
      <c r="B950" t="s">
        <v>14779</v>
      </c>
      <c r="C950" t="s">
        <v>8405</v>
      </c>
      <c r="D950">
        <v>30.589773520000001</v>
      </c>
      <c r="E950" t="s">
        <v>8402</v>
      </c>
      <c r="F950">
        <v>106.0400678</v>
      </c>
      <c r="G950" t="s">
        <v>8403</v>
      </c>
      <c r="H950">
        <v>23115</v>
      </c>
      <c r="I950" t="s">
        <v>8404</v>
      </c>
    </row>
    <row r="951" spans="1:9" x14ac:dyDescent="0.25">
      <c r="A951" t="s">
        <v>8401</v>
      </c>
      <c r="B951" t="s">
        <v>9929</v>
      </c>
      <c r="C951" t="s">
        <v>8405</v>
      </c>
      <c r="D951">
        <v>28.612070899999999</v>
      </c>
      <c r="E951" t="s">
        <v>8402</v>
      </c>
      <c r="F951">
        <v>104.8419021</v>
      </c>
      <c r="G951" t="s">
        <v>8403</v>
      </c>
      <c r="H951">
        <v>20311</v>
      </c>
      <c r="I951" t="s">
        <v>8404</v>
      </c>
    </row>
    <row r="952" spans="1:9" x14ac:dyDescent="0.25">
      <c r="A952" t="s">
        <v>8401</v>
      </c>
      <c r="B952" t="s">
        <v>9069</v>
      </c>
      <c r="C952" t="s">
        <v>8405</v>
      </c>
      <c r="D952">
        <v>30.488659389999999</v>
      </c>
      <c r="E952" t="s">
        <v>8402</v>
      </c>
      <c r="F952">
        <v>106.10503730000001</v>
      </c>
      <c r="G952" t="s">
        <v>8403</v>
      </c>
      <c r="H952">
        <v>32374</v>
      </c>
      <c r="I952" t="s">
        <v>8404</v>
      </c>
    </row>
    <row r="953" spans="1:9" x14ac:dyDescent="0.25">
      <c r="A953" t="s">
        <v>8401</v>
      </c>
      <c r="B953" t="s">
        <v>9241</v>
      </c>
      <c r="C953" t="s">
        <v>8405</v>
      </c>
      <c r="D953">
        <v>27.856445650000001</v>
      </c>
      <c r="E953" t="s">
        <v>8402</v>
      </c>
      <c r="F953">
        <v>101.24720069999999</v>
      </c>
      <c r="G953" t="s">
        <v>8403</v>
      </c>
      <c r="H953">
        <v>6779</v>
      </c>
      <c r="I953" t="s">
        <v>8404</v>
      </c>
    </row>
    <row r="954" spans="1:9" x14ac:dyDescent="0.25">
      <c r="A954" t="s">
        <v>8401</v>
      </c>
      <c r="B954" t="s">
        <v>8719</v>
      </c>
      <c r="C954" t="s">
        <v>8405</v>
      </c>
      <c r="D954">
        <v>30.941237000000001</v>
      </c>
      <c r="E954" t="s">
        <v>8402</v>
      </c>
      <c r="F954">
        <v>107.00489279999999</v>
      </c>
      <c r="G954" t="s">
        <v>8403</v>
      </c>
      <c r="H954">
        <v>26105</v>
      </c>
      <c r="I954" t="s">
        <v>8404</v>
      </c>
    </row>
    <row r="955" spans="1:9" x14ac:dyDescent="0.25">
      <c r="A955" t="s">
        <v>8401</v>
      </c>
      <c r="B955" t="s">
        <v>9070</v>
      </c>
      <c r="C955" t="s">
        <v>8405</v>
      </c>
      <c r="D955">
        <v>30.077418720000001</v>
      </c>
      <c r="E955" t="s">
        <v>8402</v>
      </c>
      <c r="F955">
        <v>107.0276317</v>
      </c>
      <c r="G955" t="s">
        <v>8403</v>
      </c>
      <c r="H955">
        <v>8314</v>
      </c>
      <c r="I955" t="s">
        <v>8404</v>
      </c>
    </row>
    <row r="956" spans="1:9" x14ac:dyDescent="0.25">
      <c r="A956" t="s">
        <v>8401</v>
      </c>
      <c r="B956" t="s">
        <v>14780</v>
      </c>
      <c r="C956" t="s">
        <v>8405</v>
      </c>
      <c r="D956">
        <v>32.58363817</v>
      </c>
      <c r="E956" t="s">
        <v>8402</v>
      </c>
      <c r="F956">
        <v>106.2196284</v>
      </c>
      <c r="G956" t="s">
        <v>8403</v>
      </c>
      <c r="H956">
        <v>7960</v>
      </c>
      <c r="I956" t="s">
        <v>8404</v>
      </c>
    </row>
    <row r="957" spans="1:9" x14ac:dyDescent="0.25">
      <c r="A957" t="s">
        <v>8401</v>
      </c>
      <c r="B957" t="s">
        <v>14781</v>
      </c>
      <c r="C957" t="s">
        <v>8405</v>
      </c>
      <c r="D957">
        <v>31.070658009999999</v>
      </c>
      <c r="E957" t="s">
        <v>8402</v>
      </c>
      <c r="F957">
        <v>106.14513100000001</v>
      </c>
      <c r="G957" t="s">
        <v>8403</v>
      </c>
      <c r="H957">
        <v>14610</v>
      </c>
      <c r="I957" t="s">
        <v>8404</v>
      </c>
    </row>
    <row r="958" spans="1:9" x14ac:dyDescent="0.25">
      <c r="A958" t="s">
        <v>8401</v>
      </c>
      <c r="B958" t="s">
        <v>14782</v>
      </c>
      <c r="C958" t="s">
        <v>8405</v>
      </c>
      <c r="D958">
        <v>29.810462999999999</v>
      </c>
      <c r="E958" t="s">
        <v>8402</v>
      </c>
      <c r="F958">
        <v>105.4760531</v>
      </c>
      <c r="G958" t="s">
        <v>8403</v>
      </c>
      <c r="H958">
        <v>21309</v>
      </c>
      <c r="I958" t="s">
        <v>8404</v>
      </c>
    </row>
    <row r="959" spans="1:9" x14ac:dyDescent="0.25">
      <c r="A959" t="s">
        <v>8401</v>
      </c>
      <c r="B959" t="s">
        <v>8983</v>
      </c>
      <c r="C959" t="s">
        <v>8405</v>
      </c>
      <c r="D959">
        <v>31.98232256</v>
      </c>
      <c r="E959" t="s">
        <v>8402</v>
      </c>
      <c r="F959">
        <v>106.1336337</v>
      </c>
      <c r="G959" t="s">
        <v>8403</v>
      </c>
      <c r="H959">
        <v>13546</v>
      </c>
      <c r="I959" t="s">
        <v>8404</v>
      </c>
    </row>
    <row r="960" spans="1:9" x14ac:dyDescent="0.25">
      <c r="A960" t="s">
        <v>8401</v>
      </c>
      <c r="B960" t="s">
        <v>9364</v>
      </c>
      <c r="C960" t="s">
        <v>8405</v>
      </c>
      <c r="D960">
        <v>28.745409219999999</v>
      </c>
      <c r="E960" t="s">
        <v>8402</v>
      </c>
      <c r="F960">
        <v>105.8042853</v>
      </c>
      <c r="G960" t="s">
        <v>8403</v>
      </c>
      <c r="H960">
        <v>39547</v>
      </c>
      <c r="I960" t="s">
        <v>8404</v>
      </c>
    </row>
    <row r="961" spans="1:9" x14ac:dyDescent="0.25">
      <c r="A961" t="s">
        <v>8401</v>
      </c>
      <c r="B961" t="s">
        <v>8720</v>
      </c>
      <c r="C961" t="s">
        <v>8405</v>
      </c>
      <c r="D961">
        <v>30.900595490000001</v>
      </c>
      <c r="E961" t="s">
        <v>8402</v>
      </c>
      <c r="F961">
        <v>107.0800227</v>
      </c>
      <c r="G961" t="s">
        <v>8403</v>
      </c>
      <c r="H961">
        <v>33416</v>
      </c>
      <c r="I961" t="s">
        <v>8404</v>
      </c>
    </row>
    <row r="962" spans="1:9" x14ac:dyDescent="0.25">
      <c r="A962" t="s">
        <v>8401</v>
      </c>
      <c r="B962" t="s">
        <v>10051</v>
      </c>
      <c r="C962" t="s">
        <v>8405</v>
      </c>
      <c r="D962">
        <v>30.011636769999999</v>
      </c>
      <c r="E962" t="s">
        <v>8402</v>
      </c>
      <c r="F962">
        <v>105.57294039999999</v>
      </c>
      <c r="G962" t="s">
        <v>8403</v>
      </c>
      <c r="H962">
        <v>21964</v>
      </c>
      <c r="I962" t="s">
        <v>8404</v>
      </c>
    </row>
    <row r="963" spans="1:9" x14ac:dyDescent="0.25">
      <c r="A963" t="s">
        <v>8401</v>
      </c>
      <c r="B963" t="s">
        <v>9861</v>
      </c>
      <c r="C963" t="s">
        <v>8405</v>
      </c>
      <c r="D963">
        <v>30.297030190000001</v>
      </c>
      <c r="E963" t="s">
        <v>8402</v>
      </c>
      <c r="F963">
        <v>102.8124633</v>
      </c>
      <c r="G963" t="s">
        <v>8403</v>
      </c>
      <c r="H963">
        <v>16644</v>
      </c>
      <c r="I963" t="s">
        <v>8404</v>
      </c>
    </row>
    <row r="964" spans="1:9" x14ac:dyDescent="0.25">
      <c r="A964" t="s">
        <v>8401</v>
      </c>
      <c r="B964" t="s">
        <v>9727</v>
      </c>
      <c r="C964" t="s">
        <v>8405</v>
      </c>
      <c r="D964">
        <v>29.484568620000001</v>
      </c>
      <c r="E964" t="s">
        <v>8402</v>
      </c>
      <c r="F964">
        <v>104.88352829999999</v>
      </c>
      <c r="G964" t="s">
        <v>8403</v>
      </c>
      <c r="H964">
        <v>32957</v>
      </c>
      <c r="I964" t="s">
        <v>8404</v>
      </c>
    </row>
    <row r="965" spans="1:9" x14ac:dyDescent="0.25">
      <c r="A965" t="s">
        <v>8401</v>
      </c>
      <c r="B965" t="s">
        <v>8984</v>
      </c>
      <c r="C965" t="s">
        <v>8405</v>
      </c>
      <c r="D965">
        <v>31.762926119999999</v>
      </c>
      <c r="E965" t="s">
        <v>8402</v>
      </c>
      <c r="F965">
        <v>105.932378</v>
      </c>
      <c r="G965" t="s">
        <v>8403</v>
      </c>
      <c r="H965">
        <v>122811</v>
      </c>
      <c r="I965" t="s">
        <v>8404</v>
      </c>
    </row>
    <row r="966" spans="1:9" x14ac:dyDescent="0.25">
      <c r="A966" t="s">
        <v>8401</v>
      </c>
      <c r="B966" t="s">
        <v>9634</v>
      </c>
      <c r="C966" t="s">
        <v>8405</v>
      </c>
      <c r="D966">
        <v>31.046021</v>
      </c>
      <c r="E966" t="s">
        <v>8402</v>
      </c>
      <c r="F966">
        <v>106.8019106</v>
      </c>
      <c r="G966" t="s">
        <v>8403</v>
      </c>
      <c r="H966">
        <v>24556</v>
      </c>
      <c r="I966" t="s">
        <v>8404</v>
      </c>
    </row>
    <row r="967" spans="1:9" x14ac:dyDescent="0.25">
      <c r="A967" t="s">
        <v>8401</v>
      </c>
      <c r="B967" t="s">
        <v>8521</v>
      </c>
      <c r="C967" t="s">
        <v>8405</v>
      </c>
      <c r="D967">
        <v>31.708711520000001</v>
      </c>
      <c r="E967" t="s">
        <v>8402</v>
      </c>
      <c r="F967">
        <v>107.2022585</v>
      </c>
      <c r="G967" t="s">
        <v>8403</v>
      </c>
      <c r="H967">
        <v>11942</v>
      </c>
      <c r="I967" t="s">
        <v>8404</v>
      </c>
    </row>
    <row r="968" spans="1:9" x14ac:dyDescent="0.25">
      <c r="A968" t="s">
        <v>8401</v>
      </c>
      <c r="B968" t="s">
        <v>9518</v>
      </c>
      <c r="C968" t="s">
        <v>8405</v>
      </c>
      <c r="D968">
        <v>31.154331679999999</v>
      </c>
      <c r="E968" t="s">
        <v>8402</v>
      </c>
      <c r="F968">
        <v>104.997782</v>
      </c>
      <c r="G968" t="s">
        <v>8403</v>
      </c>
      <c r="H968">
        <v>12427</v>
      </c>
      <c r="I968" t="s">
        <v>8404</v>
      </c>
    </row>
    <row r="969" spans="1:9" x14ac:dyDescent="0.25">
      <c r="A969" t="s">
        <v>8401</v>
      </c>
      <c r="B969" t="s">
        <v>8721</v>
      </c>
      <c r="C969" t="s">
        <v>8405</v>
      </c>
      <c r="D969">
        <v>31.205603199999999</v>
      </c>
      <c r="E969" t="s">
        <v>8402</v>
      </c>
      <c r="F969">
        <v>108.0064404</v>
      </c>
      <c r="G969" t="s">
        <v>8403</v>
      </c>
      <c r="H969">
        <v>12132</v>
      </c>
      <c r="I969" t="s">
        <v>8404</v>
      </c>
    </row>
    <row r="970" spans="1:9" x14ac:dyDescent="0.25">
      <c r="A970" t="s">
        <v>8401</v>
      </c>
      <c r="B970" t="s">
        <v>8622</v>
      </c>
      <c r="C970" t="s">
        <v>8405</v>
      </c>
      <c r="D970">
        <v>30.297069879999999</v>
      </c>
      <c r="E970" t="s">
        <v>8402</v>
      </c>
      <c r="F970">
        <v>103.3239805</v>
      </c>
      <c r="G970" t="s">
        <v>8403</v>
      </c>
      <c r="H970">
        <v>15203</v>
      </c>
      <c r="I970" t="s">
        <v>8404</v>
      </c>
    </row>
    <row r="971" spans="1:9" x14ac:dyDescent="0.25">
      <c r="A971" t="s">
        <v>8401</v>
      </c>
      <c r="B971" t="s">
        <v>14783</v>
      </c>
      <c r="C971" t="s">
        <v>8405</v>
      </c>
      <c r="D971">
        <v>29.515551909999999</v>
      </c>
      <c r="E971" t="s">
        <v>8402</v>
      </c>
      <c r="F971">
        <v>103.5690273</v>
      </c>
      <c r="G971" t="s">
        <v>8403</v>
      </c>
      <c r="H971">
        <v>6968</v>
      </c>
      <c r="I971" t="s">
        <v>8404</v>
      </c>
    </row>
    <row r="972" spans="1:9" x14ac:dyDescent="0.25">
      <c r="A972" t="s">
        <v>8401</v>
      </c>
      <c r="B972" t="s">
        <v>14784</v>
      </c>
      <c r="C972" t="s">
        <v>8405</v>
      </c>
      <c r="D972">
        <v>30.18843481</v>
      </c>
      <c r="E972" t="s">
        <v>8402</v>
      </c>
      <c r="F972">
        <v>104.6019131</v>
      </c>
      <c r="G972" t="s">
        <v>8403</v>
      </c>
      <c r="H972">
        <v>34938</v>
      </c>
      <c r="I972" t="s">
        <v>8404</v>
      </c>
    </row>
    <row r="973" spans="1:9" x14ac:dyDescent="0.25">
      <c r="A973" t="s">
        <v>8401</v>
      </c>
      <c r="B973" t="s">
        <v>9519</v>
      </c>
      <c r="C973" t="s">
        <v>8405</v>
      </c>
      <c r="D973">
        <v>31.245372809999999</v>
      </c>
      <c r="E973" t="s">
        <v>8402</v>
      </c>
      <c r="F973">
        <v>105.61154310000001</v>
      </c>
      <c r="G973" t="s">
        <v>8403</v>
      </c>
      <c r="H973">
        <v>12778</v>
      </c>
      <c r="I973" t="s">
        <v>8404</v>
      </c>
    </row>
    <row r="974" spans="1:9" x14ac:dyDescent="0.25">
      <c r="A974" t="s">
        <v>8401</v>
      </c>
      <c r="B974" t="s">
        <v>9071</v>
      </c>
      <c r="C974" t="s">
        <v>8405</v>
      </c>
      <c r="D974">
        <v>30.3212914</v>
      </c>
      <c r="E974" t="s">
        <v>8402</v>
      </c>
      <c r="F974">
        <v>106.694749</v>
      </c>
      <c r="G974" t="s">
        <v>8403</v>
      </c>
      <c r="H974">
        <v>13450</v>
      </c>
      <c r="I974" t="s">
        <v>8404</v>
      </c>
    </row>
    <row r="975" spans="1:9" x14ac:dyDescent="0.25">
      <c r="A975" t="s">
        <v>8401</v>
      </c>
      <c r="B975" t="s">
        <v>10005</v>
      </c>
      <c r="C975" t="s">
        <v>8405</v>
      </c>
      <c r="D975">
        <v>29.044362360000001</v>
      </c>
      <c r="E975" t="s">
        <v>8402</v>
      </c>
      <c r="F975">
        <v>104.8178716</v>
      </c>
      <c r="G975" t="s">
        <v>8403</v>
      </c>
      <c r="H975">
        <v>24726</v>
      </c>
      <c r="I975" t="s">
        <v>8404</v>
      </c>
    </row>
    <row r="976" spans="1:9" x14ac:dyDescent="0.25">
      <c r="A976" t="s">
        <v>8401</v>
      </c>
      <c r="B976" t="s">
        <v>9425</v>
      </c>
      <c r="C976" t="s">
        <v>8405</v>
      </c>
      <c r="D976">
        <v>30.16229088</v>
      </c>
      <c r="E976" t="s">
        <v>8402</v>
      </c>
      <c r="F976">
        <v>103.99643639999999</v>
      </c>
      <c r="G976" t="s">
        <v>8403</v>
      </c>
      <c r="H976">
        <v>14475</v>
      </c>
      <c r="I976" t="s">
        <v>8404</v>
      </c>
    </row>
    <row r="977" spans="1:9" x14ac:dyDescent="0.25">
      <c r="A977" t="s">
        <v>8401</v>
      </c>
      <c r="B977" t="s">
        <v>9635</v>
      </c>
      <c r="C977" t="s">
        <v>8405</v>
      </c>
      <c r="D977">
        <v>31.43207121</v>
      </c>
      <c r="E977" t="s">
        <v>8402</v>
      </c>
      <c r="F977">
        <v>106.8110837</v>
      </c>
      <c r="G977" t="s">
        <v>8403</v>
      </c>
      <c r="H977">
        <v>31509</v>
      </c>
      <c r="I977" t="s">
        <v>8404</v>
      </c>
    </row>
    <row r="978" spans="1:9" x14ac:dyDescent="0.25">
      <c r="A978" t="s">
        <v>8401</v>
      </c>
      <c r="B978" t="s">
        <v>9365</v>
      </c>
      <c r="C978" t="s">
        <v>8405</v>
      </c>
      <c r="D978">
        <v>29.155555119999999</v>
      </c>
      <c r="E978" t="s">
        <v>8402</v>
      </c>
      <c r="F978">
        <v>105.683571</v>
      </c>
      <c r="G978" t="s">
        <v>8403</v>
      </c>
      <c r="H978">
        <v>33296</v>
      </c>
      <c r="I978" t="s">
        <v>8404</v>
      </c>
    </row>
    <row r="979" spans="1:9" x14ac:dyDescent="0.25">
      <c r="A979" t="s">
        <v>8401</v>
      </c>
      <c r="B979" t="s">
        <v>9728</v>
      </c>
      <c r="C979" t="s">
        <v>8405</v>
      </c>
      <c r="D979">
        <v>29.31705577</v>
      </c>
      <c r="E979" t="s">
        <v>8402</v>
      </c>
      <c r="F979">
        <v>105.39047239999999</v>
      </c>
      <c r="G979" t="s">
        <v>8403</v>
      </c>
      <c r="H979">
        <v>12581</v>
      </c>
      <c r="I979" t="s">
        <v>8404</v>
      </c>
    </row>
    <row r="980" spans="1:9" x14ac:dyDescent="0.25">
      <c r="A980" t="s">
        <v>8401</v>
      </c>
      <c r="B980" t="s">
        <v>9520</v>
      </c>
      <c r="C980" t="s">
        <v>8405</v>
      </c>
      <c r="D980">
        <v>31.21301583</v>
      </c>
      <c r="E980" t="s">
        <v>8402</v>
      </c>
      <c r="F980">
        <v>104.7438595</v>
      </c>
      <c r="G980" t="s">
        <v>8403</v>
      </c>
      <c r="H980">
        <v>7058</v>
      </c>
      <c r="I980" t="s">
        <v>8404</v>
      </c>
    </row>
    <row r="981" spans="1:9" x14ac:dyDescent="0.25">
      <c r="A981" t="s">
        <v>8401</v>
      </c>
      <c r="B981" t="s">
        <v>14785</v>
      </c>
      <c r="C981" t="s">
        <v>8405</v>
      </c>
      <c r="D981">
        <v>31.443200690000001</v>
      </c>
      <c r="E981" t="s">
        <v>8402</v>
      </c>
      <c r="F981">
        <v>107.7110059</v>
      </c>
      <c r="G981" t="s">
        <v>8403</v>
      </c>
      <c r="H981">
        <v>21690</v>
      </c>
      <c r="I981" t="s">
        <v>8404</v>
      </c>
    </row>
    <row r="982" spans="1:9" x14ac:dyDescent="0.25">
      <c r="A982" t="s">
        <v>8401</v>
      </c>
      <c r="B982" t="s">
        <v>14786</v>
      </c>
      <c r="C982" t="s">
        <v>8405</v>
      </c>
      <c r="D982">
        <v>31.335162929999999</v>
      </c>
      <c r="E982" t="s">
        <v>8402</v>
      </c>
      <c r="F982">
        <v>105.06640729999999</v>
      </c>
      <c r="G982" t="s">
        <v>8403</v>
      </c>
      <c r="H982">
        <v>5398</v>
      </c>
      <c r="I982" t="s">
        <v>8404</v>
      </c>
    </row>
    <row r="983" spans="1:9" x14ac:dyDescent="0.25">
      <c r="A983" t="s">
        <v>8401</v>
      </c>
      <c r="B983" t="s">
        <v>9930</v>
      </c>
      <c r="C983" t="s">
        <v>8405</v>
      </c>
      <c r="D983">
        <v>28.63140456</v>
      </c>
      <c r="E983" t="s">
        <v>8402</v>
      </c>
      <c r="F983">
        <v>105.1407727</v>
      </c>
      <c r="G983" t="s">
        <v>8403</v>
      </c>
      <c r="H983">
        <v>18564</v>
      </c>
      <c r="I983" t="s">
        <v>8404</v>
      </c>
    </row>
    <row r="984" spans="1:9" x14ac:dyDescent="0.25">
      <c r="A984" t="s">
        <v>8401</v>
      </c>
      <c r="B984" t="s">
        <v>8985</v>
      </c>
      <c r="C984" t="s">
        <v>8405</v>
      </c>
      <c r="D984">
        <v>31.966112389999999</v>
      </c>
      <c r="E984" t="s">
        <v>8402</v>
      </c>
      <c r="F984">
        <v>105.34568710000001</v>
      </c>
      <c r="G984" t="s">
        <v>8403</v>
      </c>
      <c r="H984">
        <v>6098</v>
      </c>
      <c r="I984" t="s">
        <v>8404</v>
      </c>
    </row>
    <row r="985" spans="1:9" x14ac:dyDescent="0.25">
      <c r="A985" t="s">
        <v>8401</v>
      </c>
      <c r="B985" t="s">
        <v>9242</v>
      </c>
      <c r="C985" t="s">
        <v>8405</v>
      </c>
      <c r="D985">
        <v>26.997719180000001</v>
      </c>
      <c r="E985" t="s">
        <v>8402</v>
      </c>
      <c r="F985">
        <v>102.4749309</v>
      </c>
      <c r="G985" t="s">
        <v>8403</v>
      </c>
      <c r="H985">
        <v>3309</v>
      </c>
      <c r="I985" t="s">
        <v>8404</v>
      </c>
    </row>
    <row r="986" spans="1:9" x14ac:dyDescent="0.25">
      <c r="A986" t="s">
        <v>8401</v>
      </c>
      <c r="B986" t="s">
        <v>14787</v>
      </c>
      <c r="C986" t="s">
        <v>8405</v>
      </c>
      <c r="D986">
        <v>31.4493239</v>
      </c>
      <c r="E986" t="s">
        <v>8402</v>
      </c>
      <c r="F986">
        <v>105.02313169999999</v>
      </c>
      <c r="G986" t="s">
        <v>8403</v>
      </c>
      <c r="H986">
        <v>9943</v>
      </c>
      <c r="I986" t="s">
        <v>8404</v>
      </c>
    </row>
    <row r="987" spans="1:9" x14ac:dyDescent="0.25">
      <c r="A987" t="s">
        <v>8401</v>
      </c>
      <c r="B987" t="s">
        <v>14788</v>
      </c>
      <c r="C987" t="s">
        <v>8405</v>
      </c>
      <c r="D987">
        <v>28.904391539999999</v>
      </c>
      <c r="E987" t="s">
        <v>8402</v>
      </c>
      <c r="F987">
        <v>104.917839</v>
      </c>
      <c r="G987" t="s">
        <v>8403</v>
      </c>
      <c r="H987">
        <v>22186</v>
      </c>
      <c r="I987" t="s">
        <v>8404</v>
      </c>
    </row>
    <row r="988" spans="1:9" x14ac:dyDescent="0.25">
      <c r="A988" t="s">
        <v>8401</v>
      </c>
      <c r="B988" t="s">
        <v>14789</v>
      </c>
      <c r="C988" t="s">
        <v>8405</v>
      </c>
      <c r="D988">
        <v>29.441154619999999</v>
      </c>
      <c r="E988" t="s">
        <v>8402</v>
      </c>
      <c r="F988">
        <v>104.1169051</v>
      </c>
      <c r="G988" t="s">
        <v>8403</v>
      </c>
      <c r="H988">
        <v>31590</v>
      </c>
      <c r="I988" t="s">
        <v>8404</v>
      </c>
    </row>
    <row r="989" spans="1:9" x14ac:dyDescent="0.25">
      <c r="A989" t="s">
        <v>8401</v>
      </c>
      <c r="B989" t="s">
        <v>9931</v>
      </c>
      <c r="C989" t="s">
        <v>8405</v>
      </c>
      <c r="D989">
        <v>29.152466860000001</v>
      </c>
      <c r="E989" t="s">
        <v>8402</v>
      </c>
      <c r="F989">
        <v>104.24572019999999</v>
      </c>
      <c r="G989" t="s">
        <v>8403</v>
      </c>
      <c r="H989">
        <v>39883</v>
      </c>
      <c r="I989" t="s">
        <v>8404</v>
      </c>
    </row>
    <row r="990" spans="1:9" x14ac:dyDescent="0.25">
      <c r="A990" t="s">
        <v>8401</v>
      </c>
      <c r="B990" t="s">
        <v>9426</v>
      </c>
      <c r="C990" t="s">
        <v>8405</v>
      </c>
      <c r="D990">
        <v>29.688746129999998</v>
      </c>
      <c r="E990" t="s">
        <v>8402</v>
      </c>
      <c r="F990">
        <v>103.1920628</v>
      </c>
      <c r="G990" t="s">
        <v>8403</v>
      </c>
      <c r="H990">
        <v>16723</v>
      </c>
      <c r="I990" t="s">
        <v>8404</v>
      </c>
    </row>
    <row r="991" spans="1:9" x14ac:dyDescent="0.25">
      <c r="A991" t="s">
        <v>8401</v>
      </c>
      <c r="B991" t="s">
        <v>8623</v>
      </c>
      <c r="C991" t="s">
        <v>8405</v>
      </c>
      <c r="D991">
        <v>30.794321920000002</v>
      </c>
      <c r="E991" t="s">
        <v>8402</v>
      </c>
      <c r="F991">
        <v>103.682457</v>
      </c>
      <c r="G991" t="s">
        <v>8403</v>
      </c>
      <c r="H991">
        <v>35058</v>
      </c>
      <c r="I991" t="s">
        <v>8404</v>
      </c>
    </row>
    <row r="992" spans="1:9" x14ac:dyDescent="0.25">
      <c r="A992" t="s">
        <v>8401</v>
      </c>
      <c r="B992" t="s">
        <v>8522</v>
      </c>
      <c r="C992" t="s">
        <v>8405</v>
      </c>
      <c r="D992">
        <v>31.7320758</v>
      </c>
      <c r="E992" t="s">
        <v>8402</v>
      </c>
      <c r="F992">
        <v>106.521092</v>
      </c>
      <c r="G992" t="s">
        <v>8403</v>
      </c>
      <c r="H992">
        <v>28915</v>
      </c>
      <c r="I992" t="s">
        <v>8404</v>
      </c>
    </row>
    <row r="993" spans="1:9" x14ac:dyDescent="0.25">
      <c r="A993" t="s">
        <v>8401</v>
      </c>
      <c r="B993" t="s">
        <v>14790</v>
      </c>
      <c r="C993" t="s">
        <v>8405</v>
      </c>
      <c r="D993">
        <v>31.223580609999999</v>
      </c>
      <c r="E993" t="s">
        <v>8402</v>
      </c>
      <c r="F993">
        <v>105.96130719999999</v>
      </c>
      <c r="G993" t="s">
        <v>8403</v>
      </c>
      <c r="H993">
        <v>8641</v>
      </c>
      <c r="I993" t="s">
        <v>8404</v>
      </c>
    </row>
    <row r="994" spans="1:9" x14ac:dyDescent="0.25">
      <c r="A994" t="s">
        <v>8401</v>
      </c>
      <c r="B994" t="s">
        <v>14791</v>
      </c>
      <c r="C994" t="s">
        <v>8405</v>
      </c>
      <c r="D994">
        <v>29.88152483</v>
      </c>
      <c r="E994" t="s">
        <v>8402</v>
      </c>
      <c r="F994">
        <v>104.8730951</v>
      </c>
      <c r="G994" t="s">
        <v>8403</v>
      </c>
      <c r="H994">
        <v>26687</v>
      </c>
      <c r="I994" t="s">
        <v>8404</v>
      </c>
    </row>
    <row r="995" spans="1:9" x14ac:dyDescent="0.25">
      <c r="A995" t="s">
        <v>8401</v>
      </c>
      <c r="B995" t="s">
        <v>9729</v>
      </c>
      <c r="C995" t="s">
        <v>8405</v>
      </c>
      <c r="D995">
        <v>29.642156369999999</v>
      </c>
      <c r="E995" t="s">
        <v>8402</v>
      </c>
      <c r="F995">
        <v>105.2018504</v>
      </c>
      <c r="G995" t="s">
        <v>8403</v>
      </c>
      <c r="H995">
        <v>18643</v>
      </c>
      <c r="I995" t="s">
        <v>8404</v>
      </c>
    </row>
    <row r="996" spans="1:9" x14ac:dyDescent="0.25">
      <c r="A996" t="s">
        <v>8401</v>
      </c>
      <c r="B996" t="s">
        <v>9243</v>
      </c>
      <c r="C996" t="s">
        <v>8405</v>
      </c>
      <c r="D996">
        <v>27.258603990000001</v>
      </c>
      <c r="E996" t="s">
        <v>8402</v>
      </c>
      <c r="F996">
        <v>102.67289409999999</v>
      </c>
      <c r="G996" t="s">
        <v>8403</v>
      </c>
      <c r="H996">
        <v>5954</v>
      </c>
      <c r="I996" t="s">
        <v>8404</v>
      </c>
    </row>
    <row r="997" spans="1:9" x14ac:dyDescent="0.25">
      <c r="A997" t="s">
        <v>8401</v>
      </c>
      <c r="B997" t="s">
        <v>8722</v>
      </c>
      <c r="C997" t="s">
        <v>8405</v>
      </c>
      <c r="D997">
        <v>30.966375559999999</v>
      </c>
      <c r="E997" t="s">
        <v>8402</v>
      </c>
      <c r="F997">
        <v>107.0830383</v>
      </c>
      <c r="G997" t="s">
        <v>8403</v>
      </c>
      <c r="H997">
        <v>15224</v>
      </c>
      <c r="I997" t="s">
        <v>8404</v>
      </c>
    </row>
    <row r="998" spans="1:9" x14ac:dyDescent="0.25">
      <c r="A998" t="s">
        <v>8401</v>
      </c>
      <c r="B998" t="s">
        <v>9636</v>
      </c>
      <c r="C998" t="s">
        <v>8405</v>
      </c>
      <c r="D998">
        <v>31.48163701</v>
      </c>
      <c r="E998" t="s">
        <v>8402</v>
      </c>
      <c r="F998">
        <v>106.694502</v>
      </c>
      <c r="G998" t="s">
        <v>8403</v>
      </c>
      <c r="H998">
        <v>20742</v>
      </c>
      <c r="I998" t="s">
        <v>8404</v>
      </c>
    </row>
    <row r="999" spans="1:9" x14ac:dyDescent="0.25">
      <c r="A999" t="s">
        <v>8401</v>
      </c>
      <c r="B999" t="s">
        <v>9521</v>
      </c>
      <c r="C999" t="s">
        <v>8405</v>
      </c>
      <c r="D999">
        <v>31.206069679999999</v>
      </c>
      <c r="E999" t="s">
        <v>8402</v>
      </c>
      <c r="F999">
        <v>104.9459457</v>
      </c>
      <c r="G999" t="s">
        <v>8403</v>
      </c>
      <c r="H999">
        <v>30420</v>
      </c>
      <c r="I999" t="s">
        <v>8404</v>
      </c>
    </row>
    <row r="1000" spans="1:9" x14ac:dyDescent="0.25">
      <c r="A1000" t="s">
        <v>8401</v>
      </c>
      <c r="B1000" t="s">
        <v>9244</v>
      </c>
      <c r="C1000" t="s">
        <v>8405</v>
      </c>
      <c r="D1000">
        <v>26.365235309999999</v>
      </c>
      <c r="E1000" t="s">
        <v>8402</v>
      </c>
      <c r="F1000">
        <v>101.99756379999999</v>
      </c>
      <c r="G1000" t="s">
        <v>8403</v>
      </c>
      <c r="H1000">
        <v>15603</v>
      </c>
      <c r="I1000" t="s">
        <v>8404</v>
      </c>
    </row>
    <row r="1001" spans="1:9" x14ac:dyDescent="0.25">
      <c r="A1001" t="s">
        <v>8401</v>
      </c>
      <c r="B1001" t="s">
        <v>9637</v>
      </c>
      <c r="C1001" t="s">
        <v>8405</v>
      </c>
      <c r="D1001">
        <v>30.952594000000001</v>
      </c>
      <c r="E1001" t="s">
        <v>8402</v>
      </c>
      <c r="F1001">
        <v>106.3527327</v>
      </c>
      <c r="G1001" t="s">
        <v>8403</v>
      </c>
      <c r="H1001">
        <v>17130</v>
      </c>
      <c r="I1001" t="s">
        <v>8404</v>
      </c>
    </row>
    <row r="1002" spans="1:9" x14ac:dyDescent="0.25">
      <c r="A1002" t="s">
        <v>8401</v>
      </c>
      <c r="B1002" t="s">
        <v>9522</v>
      </c>
      <c r="C1002" t="s">
        <v>8405</v>
      </c>
      <c r="D1002">
        <v>31.279165089999999</v>
      </c>
      <c r="E1002" t="s">
        <v>8402</v>
      </c>
      <c r="F1002">
        <v>104.7958869</v>
      </c>
      <c r="G1002" t="s">
        <v>8403</v>
      </c>
      <c r="H1002">
        <v>21784</v>
      </c>
      <c r="I1002" t="s">
        <v>8404</v>
      </c>
    </row>
    <row r="1003" spans="1:9" x14ac:dyDescent="0.25">
      <c r="A1003" t="s">
        <v>8401</v>
      </c>
      <c r="B1003" t="s">
        <v>9523</v>
      </c>
      <c r="C1003" t="s">
        <v>8405</v>
      </c>
      <c r="D1003">
        <v>31.737121250000001</v>
      </c>
      <c r="E1003" t="s">
        <v>8402</v>
      </c>
      <c r="F1003">
        <v>105.0011141</v>
      </c>
      <c r="G1003" t="s">
        <v>8403</v>
      </c>
      <c r="H1003">
        <v>12860</v>
      </c>
      <c r="I1003" t="s">
        <v>8404</v>
      </c>
    </row>
    <row r="1004" spans="1:9" x14ac:dyDescent="0.25">
      <c r="A1004" t="s">
        <v>8401</v>
      </c>
      <c r="B1004" t="s">
        <v>9245</v>
      </c>
      <c r="C1004" t="s">
        <v>8405</v>
      </c>
      <c r="D1004">
        <v>28.068287309999999</v>
      </c>
      <c r="E1004" t="s">
        <v>8402</v>
      </c>
      <c r="F1004">
        <v>102.1758937</v>
      </c>
      <c r="G1004" t="s">
        <v>8403</v>
      </c>
      <c r="H1004">
        <v>23551</v>
      </c>
      <c r="I1004" t="s">
        <v>8404</v>
      </c>
    </row>
    <row r="1005" spans="1:9" x14ac:dyDescent="0.25">
      <c r="A1005" t="s">
        <v>8401</v>
      </c>
      <c r="B1005" t="s">
        <v>14792</v>
      </c>
      <c r="C1005" t="s">
        <v>8405</v>
      </c>
      <c r="D1005">
        <v>28.23502255</v>
      </c>
      <c r="E1005" t="s">
        <v>8402</v>
      </c>
      <c r="F1005">
        <v>101.8641061</v>
      </c>
      <c r="G1005" t="s">
        <v>8403</v>
      </c>
      <c r="H1005">
        <v>2327</v>
      </c>
      <c r="I1005" t="s">
        <v>8404</v>
      </c>
    </row>
    <row r="1006" spans="1:9" x14ac:dyDescent="0.25">
      <c r="A1006" t="s">
        <v>8401</v>
      </c>
      <c r="B1006" t="s">
        <v>14793</v>
      </c>
      <c r="C1006" t="s">
        <v>8405</v>
      </c>
      <c r="D1006">
        <v>28.776232490000002</v>
      </c>
      <c r="E1006" t="s">
        <v>8402</v>
      </c>
      <c r="F1006">
        <v>104.80700450000001</v>
      </c>
      <c r="G1006" t="s">
        <v>8403</v>
      </c>
      <c r="H1006">
        <v>34819</v>
      </c>
      <c r="I1006" t="s">
        <v>8404</v>
      </c>
    </row>
    <row r="1007" spans="1:9" x14ac:dyDescent="0.25">
      <c r="A1007" t="s">
        <v>8401</v>
      </c>
      <c r="B1007" t="s">
        <v>14794</v>
      </c>
      <c r="C1007" t="s">
        <v>8405</v>
      </c>
      <c r="D1007">
        <v>30.43236521</v>
      </c>
      <c r="E1007" t="s">
        <v>8402</v>
      </c>
      <c r="F1007">
        <v>107.0871119</v>
      </c>
      <c r="G1007" t="s">
        <v>8403</v>
      </c>
      <c r="H1007">
        <v>10943</v>
      </c>
      <c r="I1007" t="s">
        <v>8404</v>
      </c>
    </row>
    <row r="1008" spans="1:9" x14ac:dyDescent="0.25">
      <c r="A1008" t="s">
        <v>8401</v>
      </c>
      <c r="B1008" t="s">
        <v>14795</v>
      </c>
      <c r="C1008" t="s">
        <v>8405</v>
      </c>
      <c r="D1008">
        <v>32.402638899999999</v>
      </c>
      <c r="E1008" t="s">
        <v>8402</v>
      </c>
      <c r="F1008">
        <v>104.52769429999999</v>
      </c>
      <c r="G1008" t="s">
        <v>8403</v>
      </c>
      <c r="H1008">
        <v>37722</v>
      </c>
      <c r="I1008" t="s">
        <v>8404</v>
      </c>
    </row>
    <row r="1009" spans="1:9" x14ac:dyDescent="0.25">
      <c r="A1009" t="s">
        <v>8401</v>
      </c>
      <c r="B1009" t="s">
        <v>9638</v>
      </c>
      <c r="C1009" t="s">
        <v>8405</v>
      </c>
      <c r="D1009">
        <v>30.890618029999999</v>
      </c>
      <c r="E1009" t="s">
        <v>8402</v>
      </c>
      <c r="F1009">
        <v>106.3549812</v>
      </c>
      <c r="G1009" t="s">
        <v>8403</v>
      </c>
      <c r="H1009">
        <v>14218</v>
      </c>
      <c r="I1009" t="s">
        <v>8404</v>
      </c>
    </row>
    <row r="1010" spans="1:9" x14ac:dyDescent="0.25">
      <c r="A1010" t="s">
        <v>8401</v>
      </c>
      <c r="B1010" t="s">
        <v>9862</v>
      </c>
      <c r="C1010" t="s">
        <v>8405</v>
      </c>
      <c r="D1010">
        <v>29.604634109999999</v>
      </c>
      <c r="E1010" t="s">
        <v>8402</v>
      </c>
      <c r="F1010">
        <v>102.81395240000001</v>
      </c>
      <c r="G1010" t="s">
        <v>8403</v>
      </c>
      <c r="H1010">
        <v>8972</v>
      </c>
      <c r="I1010" t="s">
        <v>8404</v>
      </c>
    </row>
    <row r="1011" spans="1:9" x14ac:dyDescent="0.25">
      <c r="A1011" t="s">
        <v>8401</v>
      </c>
      <c r="B1011" t="s">
        <v>9366</v>
      </c>
      <c r="C1011" t="s">
        <v>8405</v>
      </c>
      <c r="D1011">
        <v>28.76666857</v>
      </c>
      <c r="E1011" t="s">
        <v>8402</v>
      </c>
      <c r="F1011">
        <v>105.5482014</v>
      </c>
      <c r="G1011" t="s">
        <v>8403</v>
      </c>
      <c r="H1011">
        <v>26138</v>
      </c>
      <c r="I1011" t="s">
        <v>8404</v>
      </c>
    </row>
    <row r="1012" spans="1:9" x14ac:dyDescent="0.25">
      <c r="A1012" t="s">
        <v>8401</v>
      </c>
      <c r="B1012" t="s">
        <v>14796</v>
      </c>
      <c r="C1012" t="s">
        <v>8405</v>
      </c>
      <c r="D1012">
        <v>31.09298042</v>
      </c>
      <c r="E1012" t="s">
        <v>8402</v>
      </c>
      <c r="F1012">
        <v>103.5552778</v>
      </c>
      <c r="G1012" t="s">
        <v>8403</v>
      </c>
      <c r="H1012">
        <v>2306</v>
      </c>
      <c r="I1012" t="s">
        <v>8404</v>
      </c>
    </row>
    <row r="1013" spans="1:9" x14ac:dyDescent="0.25">
      <c r="A1013" t="s">
        <v>8401</v>
      </c>
      <c r="B1013" t="s">
        <v>14797</v>
      </c>
      <c r="C1013" t="s">
        <v>8405</v>
      </c>
      <c r="D1013">
        <v>29.433853330000002</v>
      </c>
      <c r="E1013" t="s">
        <v>8402</v>
      </c>
      <c r="F1013">
        <v>103.3015326</v>
      </c>
      <c r="G1013" t="s">
        <v>8403</v>
      </c>
      <c r="H1013">
        <v>24467</v>
      </c>
      <c r="I1013" t="s">
        <v>8404</v>
      </c>
    </row>
    <row r="1014" spans="1:9" x14ac:dyDescent="0.25">
      <c r="A1014" t="s">
        <v>8401</v>
      </c>
      <c r="B1014" t="s">
        <v>9863</v>
      </c>
      <c r="C1014" t="s">
        <v>8405</v>
      </c>
      <c r="D1014">
        <v>30.44387317</v>
      </c>
      <c r="E1014" t="s">
        <v>8402</v>
      </c>
      <c r="F1014">
        <v>102.5767895</v>
      </c>
      <c r="G1014" t="s">
        <v>8403</v>
      </c>
      <c r="H1014">
        <v>7062</v>
      </c>
      <c r="I1014" t="s">
        <v>8404</v>
      </c>
    </row>
    <row r="1015" spans="1:9" x14ac:dyDescent="0.25">
      <c r="A1015" t="s">
        <v>8401</v>
      </c>
      <c r="B1015" t="s">
        <v>14798</v>
      </c>
      <c r="C1015" t="s">
        <v>8405</v>
      </c>
      <c r="D1015">
        <v>30.94167362</v>
      </c>
      <c r="E1015" t="s">
        <v>8402</v>
      </c>
      <c r="F1015">
        <v>106.7420772</v>
      </c>
      <c r="G1015" t="s">
        <v>8403</v>
      </c>
      <c r="H1015">
        <v>14938</v>
      </c>
      <c r="I1015" t="s">
        <v>8404</v>
      </c>
    </row>
    <row r="1016" spans="1:9" x14ac:dyDescent="0.25">
      <c r="A1016" t="s">
        <v>8401</v>
      </c>
      <c r="B1016" t="s">
        <v>14799</v>
      </c>
      <c r="C1016" t="s">
        <v>8405</v>
      </c>
      <c r="D1016">
        <v>32.171064989999998</v>
      </c>
      <c r="E1016" t="s">
        <v>8402</v>
      </c>
      <c r="F1016">
        <v>106.41088070000001</v>
      </c>
      <c r="G1016" t="s">
        <v>8403</v>
      </c>
      <c r="H1016">
        <v>9295</v>
      </c>
      <c r="I1016" t="s">
        <v>8404</v>
      </c>
    </row>
    <row r="1017" spans="1:9" x14ac:dyDescent="0.25">
      <c r="A1017" t="s">
        <v>8401</v>
      </c>
      <c r="B1017" t="s">
        <v>14800</v>
      </c>
      <c r="C1017" t="s">
        <v>8405</v>
      </c>
      <c r="D1017">
        <v>28.230326009999999</v>
      </c>
      <c r="E1017" t="s">
        <v>8402</v>
      </c>
      <c r="F1017">
        <v>105.4243798</v>
      </c>
      <c r="G1017" t="s">
        <v>8403</v>
      </c>
      <c r="H1017">
        <v>25841</v>
      </c>
      <c r="I1017" t="s">
        <v>8404</v>
      </c>
    </row>
    <row r="1018" spans="1:9" x14ac:dyDescent="0.25">
      <c r="A1018" t="s">
        <v>8401</v>
      </c>
      <c r="B1018" t="s">
        <v>14801</v>
      </c>
      <c r="C1018" t="s">
        <v>8405</v>
      </c>
      <c r="D1018">
        <v>31.64320725</v>
      </c>
      <c r="E1018" t="s">
        <v>8402</v>
      </c>
      <c r="F1018">
        <v>104.72247369999999</v>
      </c>
      <c r="G1018" t="s">
        <v>8403</v>
      </c>
      <c r="H1018">
        <v>12913</v>
      </c>
      <c r="I1018" t="s">
        <v>8404</v>
      </c>
    </row>
    <row r="1019" spans="1:9" x14ac:dyDescent="0.25">
      <c r="A1019" t="s">
        <v>8401</v>
      </c>
      <c r="B1019" t="s">
        <v>14802</v>
      </c>
      <c r="C1019" t="s">
        <v>8405</v>
      </c>
      <c r="D1019">
        <v>30.449191549999998</v>
      </c>
      <c r="E1019" t="s">
        <v>8402</v>
      </c>
      <c r="F1019">
        <v>105.60688140000001</v>
      </c>
      <c r="G1019" t="s">
        <v>8403</v>
      </c>
      <c r="H1019">
        <v>14457</v>
      </c>
      <c r="I1019" t="s">
        <v>8404</v>
      </c>
    </row>
    <row r="1020" spans="1:9" x14ac:dyDescent="0.25">
      <c r="A1020" t="s">
        <v>8401</v>
      </c>
      <c r="B1020" t="s">
        <v>8523</v>
      </c>
      <c r="C1020" t="s">
        <v>8405</v>
      </c>
      <c r="D1020">
        <v>32.009887329999998</v>
      </c>
      <c r="E1020" t="s">
        <v>8402</v>
      </c>
      <c r="F1020">
        <v>107.5854928</v>
      </c>
      <c r="G1020" t="s">
        <v>8403</v>
      </c>
      <c r="H1020">
        <v>14372</v>
      </c>
      <c r="I1020" t="s">
        <v>8404</v>
      </c>
    </row>
    <row r="1021" spans="1:9" x14ac:dyDescent="0.25">
      <c r="A1021" t="s">
        <v>8401</v>
      </c>
      <c r="B1021" t="s">
        <v>8524</v>
      </c>
      <c r="C1021" t="s">
        <v>8405</v>
      </c>
      <c r="D1021">
        <v>31.39491743</v>
      </c>
      <c r="E1021" t="s">
        <v>8402</v>
      </c>
      <c r="F1021">
        <v>106.94291219999999</v>
      </c>
      <c r="G1021" t="s">
        <v>8403</v>
      </c>
      <c r="H1021">
        <v>19245</v>
      </c>
      <c r="I1021" t="s">
        <v>8404</v>
      </c>
    </row>
    <row r="1022" spans="1:9" x14ac:dyDescent="0.25">
      <c r="A1022" t="s">
        <v>8401</v>
      </c>
      <c r="B1022" t="s">
        <v>9932</v>
      </c>
      <c r="C1022" t="s">
        <v>8405</v>
      </c>
      <c r="D1022">
        <v>28.78126258</v>
      </c>
      <c r="E1022" t="s">
        <v>8402</v>
      </c>
      <c r="F1022">
        <v>104.0123936</v>
      </c>
      <c r="G1022" t="s">
        <v>8403</v>
      </c>
      <c r="H1022">
        <v>17390</v>
      </c>
      <c r="I1022" t="s">
        <v>8404</v>
      </c>
    </row>
    <row r="1023" spans="1:9" x14ac:dyDescent="0.25">
      <c r="A1023" t="s">
        <v>8401</v>
      </c>
      <c r="B1023" t="s">
        <v>9730</v>
      </c>
      <c r="C1023" t="s">
        <v>8405</v>
      </c>
      <c r="D1023">
        <v>29.53515007</v>
      </c>
      <c r="E1023" t="s">
        <v>8402</v>
      </c>
      <c r="F1023">
        <v>104.77835330000001</v>
      </c>
      <c r="G1023" t="s">
        <v>8403</v>
      </c>
      <c r="H1023">
        <v>27993</v>
      </c>
      <c r="I1023" t="s">
        <v>8404</v>
      </c>
    </row>
    <row r="1024" spans="1:9" x14ac:dyDescent="0.25">
      <c r="A1024" t="s">
        <v>8401</v>
      </c>
      <c r="B1024" t="s">
        <v>9731</v>
      </c>
      <c r="C1024" t="s">
        <v>8405</v>
      </c>
      <c r="D1024">
        <v>29.887296119999998</v>
      </c>
      <c r="E1024" t="s">
        <v>8402</v>
      </c>
      <c r="F1024">
        <v>105.0416857</v>
      </c>
      <c r="G1024" t="s">
        <v>8403</v>
      </c>
      <c r="H1024">
        <v>45759</v>
      </c>
      <c r="I1024" t="s">
        <v>8404</v>
      </c>
    </row>
    <row r="1025" spans="1:9" x14ac:dyDescent="0.25">
      <c r="A1025" t="s">
        <v>8401</v>
      </c>
      <c r="B1025" t="s">
        <v>9732</v>
      </c>
      <c r="C1025" t="s">
        <v>8405</v>
      </c>
      <c r="D1025">
        <v>29.890683800000001</v>
      </c>
      <c r="E1025" t="s">
        <v>8402</v>
      </c>
      <c r="F1025">
        <v>104.5381993</v>
      </c>
      <c r="G1025" t="s">
        <v>8403</v>
      </c>
      <c r="H1025">
        <v>37210</v>
      </c>
      <c r="I1025" t="s">
        <v>8404</v>
      </c>
    </row>
    <row r="1026" spans="1:9" x14ac:dyDescent="0.25">
      <c r="A1026" t="s">
        <v>8401</v>
      </c>
      <c r="B1026" t="s">
        <v>14803</v>
      </c>
      <c r="C1026" t="s">
        <v>8405</v>
      </c>
      <c r="D1026">
        <v>30.511865180000001</v>
      </c>
      <c r="E1026" t="s">
        <v>8402</v>
      </c>
      <c r="F1026">
        <v>106.2631325</v>
      </c>
      <c r="G1026" t="s">
        <v>8403</v>
      </c>
      <c r="H1026">
        <v>16240</v>
      </c>
      <c r="I1026" t="s">
        <v>8404</v>
      </c>
    </row>
    <row r="1027" spans="1:9" x14ac:dyDescent="0.25">
      <c r="A1027" t="s">
        <v>8401</v>
      </c>
      <c r="B1027" t="s">
        <v>14804</v>
      </c>
      <c r="C1027" t="s">
        <v>8405</v>
      </c>
      <c r="D1027">
        <v>29.19009831</v>
      </c>
      <c r="E1027" t="s">
        <v>8402</v>
      </c>
      <c r="F1027">
        <v>104.04461879999999</v>
      </c>
      <c r="G1027" t="s">
        <v>8403</v>
      </c>
      <c r="H1027">
        <v>16963</v>
      </c>
      <c r="I1027" t="s">
        <v>8404</v>
      </c>
    </row>
    <row r="1028" spans="1:9" x14ac:dyDescent="0.25">
      <c r="A1028" t="s">
        <v>8401</v>
      </c>
      <c r="B1028" t="s">
        <v>9639</v>
      </c>
      <c r="C1028" t="s">
        <v>8405</v>
      </c>
      <c r="D1028">
        <v>30.586543639999999</v>
      </c>
      <c r="E1028" t="s">
        <v>8402</v>
      </c>
      <c r="F1028">
        <v>105.96987350000001</v>
      </c>
      <c r="G1028" t="s">
        <v>8403</v>
      </c>
      <c r="H1028">
        <v>17390</v>
      </c>
      <c r="I1028" t="s">
        <v>8404</v>
      </c>
    </row>
    <row r="1029" spans="1:9" x14ac:dyDescent="0.25">
      <c r="A1029" t="s">
        <v>8401</v>
      </c>
      <c r="B1029" t="s">
        <v>9427</v>
      </c>
      <c r="C1029" t="s">
        <v>8405</v>
      </c>
      <c r="D1029">
        <v>30.098711250000001</v>
      </c>
      <c r="E1029" t="s">
        <v>8402</v>
      </c>
      <c r="F1029">
        <v>104.3026074</v>
      </c>
      <c r="G1029" t="s">
        <v>8403</v>
      </c>
      <c r="H1029">
        <v>20027</v>
      </c>
      <c r="I1029" t="s">
        <v>8404</v>
      </c>
    </row>
    <row r="1030" spans="1:9" x14ac:dyDescent="0.25">
      <c r="A1030" t="s">
        <v>8401</v>
      </c>
      <c r="B1030" t="s">
        <v>14805</v>
      </c>
      <c r="C1030" t="s">
        <v>8405</v>
      </c>
      <c r="D1030">
        <v>30.22991043</v>
      </c>
      <c r="E1030" t="s">
        <v>8402</v>
      </c>
      <c r="F1030">
        <v>103.00163689999999</v>
      </c>
      <c r="G1030" t="s">
        <v>8403</v>
      </c>
      <c r="H1030">
        <v>19713</v>
      </c>
      <c r="I1030" t="s">
        <v>8404</v>
      </c>
    </row>
    <row r="1031" spans="1:9" x14ac:dyDescent="0.25">
      <c r="A1031" t="s">
        <v>8401</v>
      </c>
      <c r="B1031" t="s">
        <v>14806</v>
      </c>
      <c r="C1031" t="s">
        <v>8405</v>
      </c>
      <c r="D1031">
        <v>30.343499829999999</v>
      </c>
      <c r="E1031" t="s">
        <v>8402</v>
      </c>
      <c r="F1031">
        <v>105.08521519999999</v>
      </c>
      <c r="G1031" t="s">
        <v>8403</v>
      </c>
      <c r="H1031">
        <v>13269</v>
      </c>
      <c r="I1031" t="s">
        <v>8404</v>
      </c>
    </row>
    <row r="1032" spans="1:9" x14ac:dyDescent="0.25">
      <c r="A1032" t="s">
        <v>8401</v>
      </c>
      <c r="B1032" t="s">
        <v>9733</v>
      </c>
      <c r="C1032" t="s">
        <v>8405</v>
      </c>
      <c r="D1032">
        <v>29.4508258</v>
      </c>
      <c r="E1032" t="s">
        <v>8402</v>
      </c>
      <c r="F1032">
        <v>104.95146560000001</v>
      </c>
      <c r="G1032" t="s">
        <v>8403</v>
      </c>
      <c r="H1032">
        <v>28641</v>
      </c>
      <c r="I1032" t="s">
        <v>8404</v>
      </c>
    </row>
    <row r="1033" spans="1:9" x14ac:dyDescent="0.25">
      <c r="A1033" t="s">
        <v>8401</v>
      </c>
      <c r="B1033" t="s">
        <v>8624</v>
      </c>
      <c r="C1033" t="s">
        <v>8405</v>
      </c>
      <c r="D1033">
        <v>31.333283550000001</v>
      </c>
      <c r="E1033" t="s">
        <v>8402</v>
      </c>
      <c r="F1033">
        <v>103.7994601</v>
      </c>
      <c r="G1033" t="s">
        <v>8403</v>
      </c>
      <c r="H1033">
        <v>10883</v>
      </c>
      <c r="I1033" t="s">
        <v>8404</v>
      </c>
    </row>
    <row r="1034" spans="1:9" x14ac:dyDescent="0.25">
      <c r="A1034" t="s">
        <v>8401</v>
      </c>
      <c r="B1034" t="s">
        <v>9072</v>
      </c>
      <c r="C1034" t="s">
        <v>8405</v>
      </c>
      <c r="D1034">
        <v>30.381630579999999</v>
      </c>
      <c r="E1034" t="s">
        <v>8402</v>
      </c>
      <c r="F1034">
        <v>106.1788763</v>
      </c>
      <c r="G1034" t="s">
        <v>8403</v>
      </c>
      <c r="H1034">
        <v>25090</v>
      </c>
      <c r="I1034" t="s">
        <v>8404</v>
      </c>
    </row>
    <row r="1035" spans="1:9" x14ac:dyDescent="0.25">
      <c r="A1035" t="s">
        <v>8401</v>
      </c>
      <c r="B1035" t="s">
        <v>9640</v>
      </c>
      <c r="C1035" t="s">
        <v>8405</v>
      </c>
      <c r="D1035">
        <v>30.797855200000001</v>
      </c>
      <c r="E1035" t="s">
        <v>8402</v>
      </c>
      <c r="F1035">
        <v>105.87749410000001</v>
      </c>
      <c r="G1035" t="s">
        <v>8403</v>
      </c>
      <c r="H1035">
        <v>15272</v>
      </c>
      <c r="I1035" t="s">
        <v>8404</v>
      </c>
    </row>
    <row r="1036" spans="1:9" x14ac:dyDescent="0.25">
      <c r="A1036" t="s">
        <v>8401</v>
      </c>
      <c r="B1036" t="s">
        <v>8625</v>
      </c>
      <c r="C1036" t="s">
        <v>8405</v>
      </c>
      <c r="D1036">
        <v>30.832561399999999</v>
      </c>
      <c r="E1036" t="s">
        <v>8402</v>
      </c>
      <c r="F1036">
        <v>104.0238379</v>
      </c>
      <c r="G1036" t="s">
        <v>8403</v>
      </c>
      <c r="H1036">
        <v>31619</v>
      </c>
      <c r="I1036" t="s">
        <v>8404</v>
      </c>
    </row>
    <row r="1037" spans="1:9" x14ac:dyDescent="0.25">
      <c r="A1037" t="s">
        <v>8401</v>
      </c>
      <c r="B1037" t="s">
        <v>14807</v>
      </c>
      <c r="C1037" t="s">
        <v>8405</v>
      </c>
      <c r="D1037">
        <v>30.905072839999999</v>
      </c>
      <c r="E1037" t="s">
        <v>8402</v>
      </c>
      <c r="F1037">
        <v>105.81723409999999</v>
      </c>
      <c r="G1037" t="s">
        <v>8403</v>
      </c>
      <c r="H1037">
        <v>8911</v>
      </c>
      <c r="I1037" t="s">
        <v>8404</v>
      </c>
    </row>
    <row r="1038" spans="1:9" x14ac:dyDescent="0.25">
      <c r="A1038" t="s">
        <v>8401</v>
      </c>
      <c r="B1038" t="s">
        <v>14808</v>
      </c>
      <c r="C1038" t="s">
        <v>8405</v>
      </c>
      <c r="D1038">
        <v>31.78060082</v>
      </c>
      <c r="E1038" t="s">
        <v>8402</v>
      </c>
      <c r="F1038">
        <v>106.28384250000001</v>
      </c>
      <c r="G1038" t="s">
        <v>8403</v>
      </c>
      <c r="H1038">
        <v>12186</v>
      </c>
      <c r="I1038" t="s">
        <v>8404</v>
      </c>
    </row>
    <row r="1039" spans="1:9" x14ac:dyDescent="0.25">
      <c r="A1039" t="s">
        <v>8401</v>
      </c>
      <c r="B1039" t="s">
        <v>8434</v>
      </c>
      <c r="C1039" t="s">
        <v>8405</v>
      </c>
      <c r="D1039">
        <v>32.474782869999999</v>
      </c>
      <c r="E1039" t="s">
        <v>8402</v>
      </c>
      <c r="F1039">
        <v>102.48141769999999</v>
      </c>
      <c r="G1039" t="s">
        <v>8403</v>
      </c>
      <c r="H1039">
        <v>2060</v>
      </c>
      <c r="I1039" t="s">
        <v>8404</v>
      </c>
    </row>
    <row r="1040" spans="1:9" x14ac:dyDescent="0.25">
      <c r="A1040" t="s">
        <v>8401</v>
      </c>
      <c r="B1040" t="s">
        <v>14809</v>
      </c>
      <c r="C1040" t="s">
        <v>8405</v>
      </c>
      <c r="D1040">
        <v>31.876319970000001</v>
      </c>
      <c r="E1040" t="s">
        <v>8402</v>
      </c>
      <c r="F1040">
        <v>106.36129939999999</v>
      </c>
      <c r="G1040" t="s">
        <v>8403</v>
      </c>
      <c r="H1040">
        <v>28034</v>
      </c>
      <c r="I1040" t="s">
        <v>8404</v>
      </c>
    </row>
    <row r="1041" spans="1:9" x14ac:dyDescent="0.25">
      <c r="A1041" t="s">
        <v>8401</v>
      </c>
      <c r="B1041" t="s">
        <v>14810</v>
      </c>
      <c r="C1041" t="s">
        <v>8405</v>
      </c>
      <c r="D1041">
        <v>29.753813260000001</v>
      </c>
      <c r="E1041" t="s">
        <v>8402</v>
      </c>
      <c r="F1041">
        <v>105.0363462</v>
      </c>
      <c r="G1041" t="s">
        <v>8403</v>
      </c>
      <c r="H1041">
        <v>15576</v>
      </c>
      <c r="I1041" t="s">
        <v>8404</v>
      </c>
    </row>
    <row r="1042" spans="1:9" x14ac:dyDescent="0.25">
      <c r="A1042" t="s">
        <v>8401</v>
      </c>
      <c r="B1042" t="s">
        <v>8986</v>
      </c>
      <c r="C1042" t="s">
        <v>8405</v>
      </c>
      <c r="D1042">
        <v>27.950748690000001</v>
      </c>
      <c r="E1042" t="s">
        <v>8402</v>
      </c>
      <c r="F1042">
        <v>105.9427572</v>
      </c>
      <c r="G1042" t="s">
        <v>8403</v>
      </c>
      <c r="H1042">
        <v>48061</v>
      </c>
      <c r="I1042" t="s">
        <v>8404</v>
      </c>
    </row>
    <row r="1043" spans="1:9" x14ac:dyDescent="0.25">
      <c r="A1043" t="s">
        <v>8401</v>
      </c>
      <c r="B1043" t="s">
        <v>14811</v>
      </c>
      <c r="C1043" t="s">
        <v>8405</v>
      </c>
      <c r="D1043">
        <v>30.700101570000001</v>
      </c>
      <c r="E1043" t="s">
        <v>8402</v>
      </c>
      <c r="F1043">
        <v>104.7123656</v>
      </c>
      <c r="G1043" t="s">
        <v>8403</v>
      </c>
      <c r="H1043">
        <v>23776</v>
      </c>
      <c r="I1043" t="s">
        <v>8404</v>
      </c>
    </row>
    <row r="1044" spans="1:9" x14ac:dyDescent="0.25">
      <c r="A1044" t="s">
        <v>8401</v>
      </c>
      <c r="B1044" t="s">
        <v>14812</v>
      </c>
      <c r="C1044" t="s">
        <v>8405</v>
      </c>
      <c r="D1044">
        <v>30.602701679999999</v>
      </c>
      <c r="E1044" t="s">
        <v>8402</v>
      </c>
      <c r="F1044">
        <v>105.3580602</v>
      </c>
      <c r="G1044" t="s">
        <v>8403</v>
      </c>
      <c r="H1044">
        <v>62746</v>
      </c>
      <c r="I1044" t="s">
        <v>8404</v>
      </c>
    </row>
    <row r="1045" spans="1:9" x14ac:dyDescent="0.25">
      <c r="A1045" t="s">
        <v>8401</v>
      </c>
      <c r="B1045" t="s">
        <v>9734</v>
      </c>
      <c r="C1045" t="s">
        <v>8405</v>
      </c>
      <c r="D1045">
        <v>29.36130374</v>
      </c>
      <c r="E1045" t="s">
        <v>8402</v>
      </c>
      <c r="F1045">
        <v>105.1898664</v>
      </c>
      <c r="G1045" t="s">
        <v>8403</v>
      </c>
      <c r="H1045">
        <v>46904</v>
      </c>
      <c r="I1045" t="s">
        <v>8404</v>
      </c>
    </row>
    <row r="1046" spans="1:9" x14ac:dyDescent="0.25">
      <c r="A1046" t="s">
        <v>8401</v>
      </c>
      <c r="B1046" t="s">
        <v>9524</v>
      </c>
      <c r="C1046" t="s">
        <v>8405</v>
      </c>
      <c r="D1046">
        <v>31.389880810000001</v>
      </c>
      <c r="E1046" t="s">
        <v>8402</v>
      </c>
      <c r="F1046">
        <v>105.1622234</v>
      </c>
      <c r="G1046" t="s">
        <v>8403</v>
      </c>
      <c r="H1046">
        <v>16791</v>
      </c>
      <c r="I1046" t="s">
        <v>8404</v>
      </c>
    </row>
    <row r="1047" spans="1:9" x14ac:dyDescent="0.25">
      <c r="A1047" t="s">
        <v>8401</v>
      </c>
      <c r="B1047" t="s">
        <v>14813</v>
      </c>
      <c r="C1047" t="s">
        <v>8405</v>
      </c>
      <c r="D1047">
        <v>30.745338140000001</v>
      </c>
      <c r="E1047" t="s">
        <v>8402</v>
      </c>
      <c r="F1047">
        <v>106.7752042</v>
      </c>
      <c r="G1047" t="s">
        <v>8403</v>
      </c>
      <c r="H1047">
        <v>28736</v>
      </c>
      <c r="I1047" t="s">
        <v>8404</v>
      </c>
    </row>
    <row r="1048" spans="1:9" x14ac:dyDescent="0.25">
      <c r="A1048" t="s">
        <v>8401</v>
      </c>
      <c r="B1048" t="s">
        <v>14814</v>
      </c>
      <c r="C1048" t="s">
        <v>8405</v>
      </c>
      <c r="D1048">
        <v>30.089563550000001</v>
      </c>
      <c r="E1048" t="s">
        <v>8402</v>
      </c>
      <c r="F1048">
        <v>105.55889860000001</v>
      </c>
      <c r="G1048" t="s">
        <v>8403</v>
      </c>
      <c r="H1048">
        <v>32548</v>
      </c>
      <c r="I1048" t="s">
        <v>8404</v>
      </c>
    </row>
    <row r="1049" spans="1:9" x14ac:dyDescent="0.25">
      <c r="A1049" t="s">
        <v>8401</v>
      </c>
      <c r="B1049" t="s">
        <v>8813</v>
      </c>
      <c r="C1049" t="s">
        <v>8405</v>
      </c>
      <c r="D1049">
        <v>30.90005287</v>
      </c>
      <c r="E1049" t="s">
        <v>8402</v>
      </c>
      <c r="F1049">
        <v>104.77978210000001</v>
      </c>
      <c r="G1049" t="s">
        <v>8403</v>
      </c>
      <c r="H1049">
        <v>70579</v>
      </c>
      <c r="I1049" t="s">
        <v>8404</v>
      </c>
    </row>
    <row r="1050" spans="1:9" x14ac:dyDescent="0.25">
      <c r="A1050" t="s">
        <v>8401</v>
      </c>
      <c r="B1050" t="s">
        <v>14815</v>
      </c>
      <c r="C1050" t="s">
        <v>8405</v>
      </c>
      <c r="D1050">
        <v>30.841231659999998</v>
      </c>
      <c r="E1050" t="s">
        <v>8402</v>
      </c>
      <c r="F1050">
        <v>107.0892861</v>
      </c>
      <c r="G1050" t="s">
        <v>8403</v>
      </c>
      <c r="H1050">
        <v>13971</v>
      </c>
      <c r="I1050" t="s">
        <v>8404</v>
      </c>
    </row>
    <row r="1051" spans="1:9" x14ac:dyDescent="0.25">
      <c r="A1051" t="s">
        <v>8401</v>
      </c>
      <c r="B1051" t="s">
        <v>14816</v>
      </c>
      <c r="C1051" t="s">
        <v>8405</v>
      </c>
      <c r="D1051">
        <v>27.35181845</v>
      </c>
      <c r="E1051" t="s">
        <v>8402</v>
      </c>
      <c r="F1051">
        <v>102.8224037</v>
      </c>
      <c r="G1051" t="s">
        <v>8403</v>
      </c>
      <c r="H1051">
        <v>6629</v>
      </c>
      <c r="I1051" t="s">
        <v>8404</v>
      </c>
    </row>
    <row r="1052" spans="1:9" x14ac:dyDescent="0.25">
      <c r="A1052" t="s">
        <v>8401</v>
      </c>
      <c r="B1052" t="s">
        <v>14817</v>
      </c>
      <c r="C1052" t="s">
        <v>8405</v>
      </c>
      <c r="D1052">
        <v>29.298555520000001</v>
      </c>
      <c r="E1052" t="s">
        <v>8402</v>
      </c>
      <c r="F1052">
        <v>104.5733852</v>
      </c>
      <c r="G1052" t="s">
        <v>8403</v>
      </c>
      <c r="H1052">
        <v>26781</v>
      </c>
      <c r="I1052" t="s">
        <v>8404</v>
      </c>
    </row>
    <row r="1053" spans="1:9" x14ac:dyDescent="0.25">
      <c r="A1053" t="s">
        <v>8401</v>
      </c>
      <c r="B1053" t="s">
        <v>9073</v>
      </c>
      <c r="C1053" t="s">
        <v>8405</v>
      </c>
      <c r="D1053">
        <v>30.580152640000001</v>
      </c>
      <c r="E1053" t="s">
        <v>8402</v>
      </c>
      <c r="F1053">
        <v>106.9604188</v>
      </c>
      <c r="G1053" t="s">
        <v>8403</v>
      </c>
      <c r="H1053">
        <v>9493</v>
      </c>
      <c r="I1053" t="s">
        <v>8404</v>
      </c>
    </row>
    <row r="1054" spans="1:9" x14ac:dyDescent="0.25">
      <c r="A1054" t="s">
        <v>8401</v>
      </c>
      <c r="B1054" t="s">
        <v>9933</v>
      </c>
      <c r="C1054" t="s">
        <v>8405</v>
      </c>
      <c r="D1054">
        <v>28.422466669999999</v>
      </c>
      <c r="E1054" t="s">
        <v>8402</v>
      </c>
      <c r="F1054">
        <v>104.9252896</v>
      </c>
      <c r="G1054" t="s">
        <v>8403</v>
      </c>
      <c r="H1054">
        <v>18460</v>
      </c>
      <c r="I1054" t="s">
        <v>8404</v>
      </c>
    </row>
    <row r="1055" spans="1:9" x14ac:dyDescent="0.25">
      <c r="A1055" t="s">
        <v>8401</v>
      </c>
      <c r="B1055" t="s">
        <v>14818</v>
      </c>
      <c r="C1055" t="s">
        <v>8405</v>
      </c>
      <c r="D1055">
        <v>30.768080179999998</v>
      </c>
      <c r="E1055" t="s">
        <v>8402</v>
      </c>
      <c r="F1055">
        <v>104.287583</v>
      </c>
      <c r="G1055" t="s">
        <v>8403</v>
      </c>
      <c r="H1055">
        <v>20735</v>
      </c>
      <c r="I1055" t="s">
        <v>8404</v>
      </c>
    </row>
    <row r="1056" spans="1:9" x14ac:dyDescent="0.25">
      <c r="A1056" t="s">
        <v>8401</v>
      </c>
      <c r="B1056" t="s">
        <v>14819</v>
      </c>
      <c r="C1056" t="s">
        <v>8405</v>
      </c>
      <c r="D1056">
        <v>32.030364830000003</v>
      </c>
      <c r="E1056" t="s">
        <v>8402</v>
      </c>
      <c r="F1056">
        <v>106.01908450000001</v>
      </c>
      <c r="G1056" t="s">
        <v>8403</v>
      </c>
      <c r="H1056">
        <v>12141</v>
      </c>
      <c r="I1056" t="s">
        <v>8404</v>
      </c>
    </row>
    <row r="1057" spans="1:9" x14ac:dyDescent="0.25">
      <c r="A1057" t="s">
        <v>8401</v>
      </c>
      <c r="B1057" t="s">
        <v>8626</v>
      </c>
      <c r="C1057" t="s">
        <v>8405</v>
      </c>
      <c r="D1057">
        <v>30.577995649999998</v>
      </c>
      <c r="E1057" t="s">
        <v>8402</v>
      </c>
      <c r="F1057">
        <v>103.6342399</v>
      </c>
      <c r="G1057" t="s">
        <v>8403</v>
      </c>
      <c r="H1057">
        <v>15822</v>
      </c>
      <c r="I1057" t="s">
        <v>8404</v>
      </c>
    </row>
    <row r="1058" spans="1:9" x14ac:dyDescent="0.25">
      <c r="A1058" t="s">
        <v>8401</v>
      </c>
      <c r="B1058" t="s">
        <v>8987</v>
      </c>
      <c r="C1058" t="s">
        <v>8405</v>
      </c>
      <c r="D1058">
        <v>31.918672820000001</v>
      </c>
      <c r="E1058" t="s">
        <v>8402</v>
      </c>
      <c r="F1058">
        <v>105.48649159999999</v>
      </c>
      <c r="G1058" t="s">
        <v>8403</v>
      </c>
      <c r="H1058">
        <v>10323</v>
      </c>
      <c r="I1058" t="s">
        <v>8404</v>
      </c>
    </row>
    <row r="1059" spans="1:9" x14ac:dyDescent="0.25">
      <c r="A1059" t="s">
        <v>8401</v>
      </c>
      <c r="B1059" t="s">
        <v>9641</v>
      </c>
      <c r="C1059" t="s">
        <v>8405</v>
      </c>
      <c r="D1059">
        <v>31.088758349999999</v>
      </c>
      <c r="E1059" t="s">
        <v>8402</v>
      </c>
      <c r="F1059">
        <v>106.2918044</v>
      </c>
      <c r="G1059" t="s">
        <v>8403</v>
      </c>
      <c r="H1059">
        <v>8269</v>
      </c>
      <c r="I1059" t="s">
        <v>8404</v>
      </c>
    </row>
    <row r="1060" spans="1:9" x14ac:dyDescent="0.25">
      <c r="A1060" t="s">
        <v>8401</v>
      </c>
      <c r="B1060" t="s">
        <v>9428</v>
      </c>
      <c r="C1060" t="s">
        <v>8405</v>
      </c>
      <c r="D1060">
        <v>30.007046989999999</v>
      </c>
      <c r="E1060" t="s">
        <v>8402</v>
      </c>
      <c r="F1060">
        <v>104.0016779</v>
      </c>
      <c r="G1060" t="s">
        <v>8403</v>
      </c>
      <c r="H1060">
        <v>25225</v>
      </c>
      <c r="I1060" t="s">
        <v>8404</v>
      </c>
    </row>
    <row r="1061" spans="1:9" x14ac:dyDescent="0.25">
      <c r="A1061" t="s">
        <v>8401</v>
      </c>
      <c r="B1061" t="s">
        <v>9525</v>
      </c>
      <c r="C1061" t="s">
        <v>8405</v>
      </c>
      <c r="D1061">
        <v>30.916179169999999</v>
      </c>
      <c r="E1061" t="s">
        <v>8402</v>
      </c>
      <c r="F1061">
        <v>105.00564</v>
      </c>
      <c r="G1061" t="s">
        <v>8403</v>
      </c>
      <c r="H1061">
        <v>23690</v>
      </c>
      <c r="I1061" t="s">
        <v>8404</v>
      </c>
    </row>
    <row r="1062" spans="1:9" x14ac:dyDescent="0.25">
      <c r="A1062" t="s">
        <v>8401</v>
      </c>
      <c r="B1062" t="s">
        <v>9246</v>
      </c>
      <c r="C1062" t="s">
        <v>8405</v>
      </c>
      <c r="D1062">
        <v>26.558844319999999</v>
      </c>
      <c r="E1062" t="s">
        <v>8402</v>
      </c>
      <c r="F1062">
        <v>102.1890186</v>
      </c>
      <c r="G1062" t="s">
        <v>8403</v>
      </c>
      <c r="H1062">
        <v>16226</v>
      </c>
      <c r="I1062" t="s">
        <v>8404</v>
      </c>
    </row>
    <row r="1063" spans="1:9" x14ac:dyDescent="0.25">
      <c r="A1063" t="s">
        <v>8401</v>
      </c>
      <c r="B1063" t="s">
        <v>8814</v>
      </c>
      <c r="C1063" t="s">
        <v>8405</v>
      </c>
      <c r="D1063">
        <v>31.352003809999999</v>
      </c>
      <c r="E1063" t="s">
        <v>8402</v>
      </c>
      <c r="F1063">
        <v>104.3901006</v>
      </c>
      <c r="G1063" t="s">
        <v>8403</v>
      </c>
      <c r="H1063">
        <v>22897</v>
      </c>
      <c r="I1063" t="s">
        <v>8404</v>
      </c>
    </row>
    <row r="1064" spans="1:9" x14ac:dyDescent="0.25">
      <c r="A1064" t="s">
        <v>8401</v>
      </c>
      <c r="B1064" t="s">
        <v>9247</v>
      </c>
      <c r="C1064" t="s">
        <v>8405</v>
      </c>
      <c r="D1064">
        <v>27.545852759999999</v>
      </c>
      <c r="E1064" t="s">
        <v>8402</v>
      </c>
      <c r="F1064">
        <v>103.1876819</v>
      </c>
      <c r="G1064" t="s">
        <v>8403</v>
      </c>
      <c r="H1064">
        <v>4485</v>
      </c>
      <c r="I1064" t="s">
        <v>8404</v>
      </c>
    </row>
    <row r="1065" spans="1:9" x14ac:dyDescent="0.25">
      <c r="A1065" t="s">
        <v>8401</v>
      </c>
      <c r="B1065" t="s">
        <v>9249</v>
      </c>
      <c r="C1065" t="s">
        <v>8405</v>
      </c>
      <c r="D1065">
        <v>28.280670189999999</v>
      </c>
      <c r="E1065" t="s">
        <v>8402</v>
      </c>
      <c r="F1065">
        <v>102.2165347</v>
      </c>
      <c r="G1065" t="s">
        <v>8403</v>
      </c>
      <c r="H1065">
        <v>27962</v>
      </c>
      <c r="I1065" t="s">
        <v>8404</v>
      </c>
    </row>
    <row r="1066" spans="1:9" x14ac:dyDescent="0.25">
      <c r="A1066" t="s">
        <v>8401</v>
      </c>
      <c r="B1066" t="s">
        <v>9248</v>
      </c>
      <c r="C1066" t="s">
        <v>8405</v>
      </c>
      <c r="D1066">
        <v>27.739013589999999</v>
      </c>
      <c r="E1066" t="s">
        <v>8402</v>
      </c>
      <c r="F1066">
        <v>100.8663741</v>
      </c>
      <c r="G1066" t="s">
        <v>8403</v>
      </c>
      <c r="H1066">
        <v>10731</v>
      </c>
      <c r="I1066" t="s">
        <v>8404</v>
      </c>
    </row>
    <row r="1067" spans="1:9" x14ac:dyDescent="0.25">
      <c r="A1067" t="s">
        <v>8401</v>
      </c>
      <c r="B1067" t="s">
        <v>8435</v>
      </c>
      <c r="C1067" t="s">
        <v>8405</v>
      </c>
      <c r="D1067">
        <v>32.1364515</v>
      </c>
      <c r="E1067" t="s">
        <v>8402</v>
      </c>
      <c r="F1067">
        <v>102.8936401</v>
      </c>
      <c r="G1067" t="s">
        <v>8403</v>
      </c>
      <c r="H1067">
        <v>13942</v>
      </c>
      <c r="I1067" t="s">
        <v>8404</v>
      </c>
    </row>
    <row r="1068" spans="1:9" x14ac:dyDescent="0.25">
      <c r="A1068" t="s">
        <v>8401</v>
      </c>
      <c r="B1068" t="s">
        <v>9250</v>
      </c>
      <c r="C1068" t="s">
        <v>8405</v>
      </c>
      <c r="D1068">
        <v>26.727861770000001</v>
      </c>
      <c r="E1068" t="s">
        <v>8402</v>
      </c>
      <c r="F1068">
        <v>102.9588888</v>
      </c>
      <c r="G1068" t="s">
        <v>8403</v>
      </c>
      <c r="H1068">
        <v>9652</v>
      </c>
      <c r="I1068" t="s">
        <v>8404</v>
      </c>
    </row>
    <row r="1069" spans="1:9" x14ac:dyDescent="0.25">
      <c r="A1069" t="s">
        <v>8401</v>
      </c>
      <c r="B1069" t="s">
        <v>10052</v>
      </c>
      <c r="C1069" t="s">
        <v>8405</v>
      </c>
      <c r="D1069">
        <v>30.270395749999999</v>
      </c>
      <c r="E1069" t="s">
        <v>8402</v>
      </c>
      <c r="F1069">
        <v>104.45966629999999</v>
      </c>
      <c r="G1069" t="s">
        <v>8403</v>
      </c>
      <c r="H1069">
        <v>23470</v>
      </c>
      <c r="I1069" t="s">
        <v>8404</v>
      </c>
    </row>
    <row r="1070" spans="1:9" x14ac:dyDescent="0.25">
      <c r="A1070" t="s">
        <v>8401</v>
      </c>
      <c r="B1070" t="s">
        <v>9429</v>
      </c>
      <c r="C1070" t="s">
        <v>8405</v>
      </c>
      <c r="D1070">
        <v>29.831102059999999</v>
      </c>
      <c r="E1070" t="s">
        <v>8402</v>
      </c>
      <c r="F1070">
        <v>104.3516056</v>
      </c>
      <c r="G1070" t="s">
        <v>8403</v>
      </c>
      <c r="H1070">
        <v>25125</v>
      </c>
      <c r="I1070" t="s">
        <v>8404</v>
      </c>
    </row>
    <row r="1071" spans="1:9" x14ac:dyDescent="0.25">
      <c r="A1071" t="s">
        <v>8401</v>
      </c>
      <c r="B1071" t="s">
        <v>9642</v>
      </c>
      <c r="C1071" t="s">
        <v>8405</v>
      </c>
      <c r="D1071">
        <v>31.038902960000001</v>
      </c>
      <c r="E1071" t="s">
        <v>8402</v>
      </c>
      <c r="F1071">
        <v>106.5138305</v>
      </c>
      <c r="G1071" t="s">
        <v>8403</v>
      </c>
      <c r="H1071">
        <v>7887</v>
      </c>
      <c r="I1071" t="s">
        <v>8404</v>
      </c>
    </row>
    <row r="1072" spans="1:9" x14ac:dyDescent="0.25">
      <c r="A1072" t="s">
        <v>8401</v>
      </c>
      <c r="B1072" t="s">
        <v>8525</v>
      </c>
      <c r="C1072" t="s">
        <v>8405</v>
      </c>
      <c r="D1072">
        <v>31.572079550000002</v>
      </c>
      <c r="E1072" t="s">
        <v>8402</v>
      </c>
      <c r="F1072">
        <v>107.3290836</v>
      </c>
      <c r="G1072" t="s">
        <v>8403</v>
      </c>
      <c r="H1072">
        <v>11947</v>
      </c>
      <c r="I1072" t="s">
        <v>8404</v>
      </c>
    </row>
    <row r="1073" spans="1:9" x14ac:dyDescent="0.25">
      <c r="A1073" t="s">
        <v>8401</v>
      </c>
      <c r="B1073" t="s">
        <v>9934</v>
      </c>
      <c r="C1073" t="s">
        <v>8405</v>
      </c>
      <c r="D1073">
        <v>28.02640508</v>
      </c>
      <c r="E1073" t="s">
        <v>8402</v>
      </c>
      <c r="F1073">
        <v>104.815994</v>
      </c>
      <c r="G1073" t="s">
        <v>8403</v>
      </c>
      <c r="H1073">
        <v>25315</v>
      </c>
      <c r="I1073" t="s">
        <v>8404</v>
      </c>
    </row>
    <row r="1074" spans="1:9" x14ac:dyDescent="0.25">
      <c r="A1074" t="s">
        <v>8401</v>
      </c>
      <c r="B1074" t="s">
        <v>9367</v>
      </c>
      <c r="C1074" t="s">
        <v>8405</v>
      </c>
      <c r="D1074">
        <v>28.068109119999999</v>
      </c>
      <c r="E1074" t="s">
        <v>8402</v>
      </c>
      <c r="F1074">
        <v>105.4707296</v>
      </c>
      <c r="G1074" t="s">
        <v>8403</v>
      </c>
      <c r="H1074">
        <v>28538</v>
      </c>
      <c r="I1074" t="s">
        <v>8404</v>
      </c>
    </row>
    <row r="1075" spans="1:9" x14ac:dyDescent="0.25">
      <c r="A1075" t="s">
        <v>8401</v>
      </c>
      <c r="B1075" t="s">
        <v>9935</v>
      </c>
      <c r="C1075" t="s">
        <v>8405</v>
      </c>
      <c r="D1075">
        <v>28.280951210000001</v>
      </c>
      <c r="E1075" t="s">
        <v>8402</v>
      </c>
      <c r="F1075">
        <v>104.478846</v>
      </c>
      <c r="G1075" t="s">
        <v>8403</v>
      </c>
      <c r="H1075">
        <v>26169</v>
      </c>
      <c r="I1075" t="s">
        <v>8404</v>
      </c>
    </row>
    <row r="1076" spans="1:9" x14ac:dyDescent="0.25">
      <c r="A1076" t="s">
        <v>8401</v>
      </c>
      <c r="B1076" t="s">
        <v>9145</v>
      </c>
      <c r="C1076" t="s">
        <v>8405</v>
      </c>
      <c r="D1076">
        <v>29.387662150000001</v>
      </c>
      <c r="E1076" t="s">
        <v>8402</v>
      </c>
      <c r="F1076">
        <v>104.0292938</v>
      </c>
      <c r="G1076" t="s">
        <v>8403</v>
      </c>
      <c r="H1076">
        <v>36290</v>
      </c>
      <c r="I1076" t="s">
        <v>8404</v>
      </c>
    </row>
    <row r="1077" spans="1:9" x14ac:dyDescent="0.25">
      <c r="A1077" t="s">
        <v>8401</v>
      </c>
      <c r="B1077" t="s">
        <v>8627</v>
      </c>
      <c r="C1077" t="s">
        <v>8405</v>
      </c>
      <c r="D1077">
        <v>30.663727040000001</v>
      </c>
      <c r="E1077" t="s">
        <v>8402</v>
      </c>
      <c r="F1077">
        <v>104.3457058</v>
      </c>
      <c r="G1077" t="s">
        <v>8403</v>
      </c>
      <c r="H1077">
        <v>29182</v>
      </c>
      <c r="I1077" t="s">
        <v>8404</v>
      </c>
    </row>
    <row r="1078" spans="1:9" x14ac:dyDescent="0.25">
      <c r="A1078" t="s">
        <v>8401</v>
      </c>
      <c r="B1078" t="s">
        <v>9074</v>
      </c>
      <c r="C1078" t="s">
        <v>8405</v>
      </c>
      <c r="D1078">
        <v>30.351739439999999</v>
      </c>
      <c r="E1078" t="s">
        <v>8402</v>
      </c>
      <c r="F1078">
        <v>106.58173379999999</v>
      </c>
      <c r="G1078" t="s">
        <v>8403</v>
      </c>
      <c r="H1078">
        <v>22344</v>
      </c>
      <c r="I1078" t="s">
        <v>8404</v>
      </c>
    </row>
    <row r="1079" spans="1:9" x14ac:dyDescent="0.25">
      <c r="A1079" t="s">
        <v>8401</v>
      </c>
      <c r="B1079" t="s">
        <v>9251</v>
      </c>
      <c r="C1079" t="s">
        <v>8405</v>
      </c>
      <c r="D1079">
        <v>28.044563190000002</v>
      </c>
      <c r="E1079" t="s">
        <v>8402</v>
      </c>
      <c r="F1079">
        <v>102.52315419999999</v>
      </c>
      <c r="G1079" t="s">
        <v>8403</v>
      </c>
      <c r="H1079">
        <v>4646</v>
      </c>
      <c r="I1079" t="s">
        <v>8404</v>
      </c>
    </row>
    <row r="1080" spans="1:9" x14ac:dyDescent="0.25">
      <c r="A1080" t="s">
        <v>8401</v>
      </c>
      <c r="B1080" t="s">
        <v>9936</v>
      </c>
      <c r="C1080" t="s">
        <v>8405</v>
      </c>
      <c r="D1080">
        <v>28.013370030000001</v>
      </c>
      <c r="E1080" t="s">
        <v>8402</v>
      </c>
      <c r="F1080">
        <v>104.8828377</v>
      </c>
      <c r="G1080" t="s">
        <v>8403</v>
      </c>
      <c r="H1080">
        <v>18053</v>
      </c>
      <c r="I1080" t="s">
        <v>8404</v>
      </c>
    </row>
    <row r="1081" spans="1:9" x14ac:dyDescent="0.25">
      <c r="A1081" t="s">
        <v>8401</v>
      </c>
      <c r="B1081" t="s">
        <v>9146</v>
      </c>
      <c r="C1081" t="s">
        <v>8405</v>
      </c>
      <c r="D1081">
        <v>29.529539230000001</v>
      </c>
      <c r="E1081" t="s">
        <v>8402</v>
      </c>
      <c r="F1081">
        <v>103.6369641</v>
      </c>
      <c r="G1081" t="s">
        <v>8403</v>
      </c>
      <c r="H1081">
        <v>10967</v>
      </c>
      <c r="I1081" t="s">
        <v>8404</v>
      </c>
    </row>
    <row r="1082" spans="1:9" x14ac:dyDescent="0.25">
      <c r="A1082" t="s">
        <v>8401</v>
      </c>
      <c r="B1082" t="s">
        <v>9643</v>
      </c>
      <c r="C1082" t="s">
        <v>8405</v>
      </c>
      <c r="D1082">
        <v>30.857502190000002</v>
      </c>
      <c r="E1082" t="s">
        <v>8402</v>
      </c>
      <c r="F1082">
        <v>106.5547656</v>
      </c>
      <c r="G1082" t="s">
        <v>8403</v>
      </c>
      <c r="H1082">
        <v>17153</v>
      </c>
      <c r="I1082" t="s">
        <v>8404</v>
      </c>
    </row>
    <row r="1083" spans="1:9" x14ac:dyDescent="0.25">
      <c r="A1083" t="s">
        <v>8401</v>
      </c>
      <c r="B1083" t="s">
        <v>8723</v>
      </c>
      <c r="C1083" t="s">
        <v>8405</v>
      </c>
      <c r="D1083">
        <v>31.30274026</v>
      </c>
      <c r="E1083" t="s">
        <v>8402</v>
      </c>
      <c r="F1083">
        <v>107.5467592</v>
      </c>
      <c r="G1083" t="s">
        <v>8403</v>
      </c>
      <c r="H1083">
        <v>35752</v>
      </c>
      <c r="I1083" t="s">
        <v>8404</v>
      </c>
    </row>
    <row r="1084" spans="1:9" x14ac:dyDescent="0.25">
      <c r="A1084" t="s">
        <v>8401</v>
      </c>
      <c r="B1084" t="s">
        <v>9252</v>
      </c>
      <c r="C1084" t="s">
        <v>8405</v>
      </c>
      <c r="D1084">
        <v>27.544743149999999</v>
      </c>
      <c r="E1084" t="s">
        <v>8402</v>
      </c>
      <c r="F1084">
        <v>102.40834769999999</v>
      </c>
      <c r="G1084" t="s">
        <v>8403</v>
      </c>
      <c r="H1084">
        <v>10466</v>
      </c>
      <c r="I1084" t="s">
        <v>8404</v>
      </c>
    </row>
    <row r="1085" spans="1:9" x14ac:dyDescent="0.25">
      <c r="A1085" t="s">
        <v>8401</v>
      </c>
      <c r="B1085" t="s">
        <v>9147</v>
      </c>
      <c r="C1085" t="s">
        <v>8405</v>
      </c>
      <c r="D1085">
        <v>29.510122930000001</v>
      </c>
      <c r="E1085" t="s">
        <v>8402</v>
      </c>
      <c r="F1085">
        <v>103.4525593</v>
      </c>
      <c r="G1085" t="s">
        <v>8403</v>
      </c>
      <c r="H1085">
        <v>23331</v>
      </c>
      <c r="I1085" t="s">
        <v>8404</v>
      </c>
    </row>
    <row r="1086" spans="1:9" x14ac:dyDescent="0.25">
      <c r="A1086" t="s">
        <v>8401</v>
      </c>
      <c r="B1086" t="s">
        <v>9735</v>
      </c>
      <c r="C1086" t="s">
        <v>8405</v>
      </c>
      <c r="D1086">
        <v>29.827107739999999</v>
      </c>
      <c r="E1086" t="s">
        <v>8402</v>
      </c>
      <c r="F1086">
        <v>104.52054</v>
      </c>
      <c r="G1086" t="s">
        <v>8403</v>
      </c>
      <c r="H1086">
        <v>30994</v>
      </c>
      <c r="I1086" t="s">
        <v>8404</v>
      </c>
    </row>
    <row r="1087" spans="1:9" x14ac:dyDescent="0.25">
      <c r="A1087" t="s">
        <v>8401</v>
      </c>
      <c r="B1087" t="s">
        <v>9937</v>
      </c>
      <c r="C1087" t="s">
        <v>8405</v>
      </c>
      <c r="D1087">
        <v>28.343903480000002</v>
      </c>
      <c r="E1087" t="s">
        <v>8402</v>
      </c>
      <c r="F1087">
        <v>104.5104702</v>
      </c>
      <c r="G1087" t="s">
        <v>8403</v>
      </c>
      <c r="H1087">
        <v>16915</v>
      </c>
      <c r="I1087" t="s">
        <v>8404</v>
      </c>
    </row>
    <row r="1088" spans="1:9" x14ac:dyDescent="0.25">
      <c r="A1088" t="s">
        <v>8401</v>
      </c>
      <c r="B1088" t="s">
        <v>8890</v>
      </c>
      <c r="C1088" t="s">
        <v>8405</v>
      </c>
      <c r="D1088">
        <v>32.25501044</v>
      </c>
      <c r="E1088" t="s">
        <v>8402</v>
      </c>
      <c r="F1088">
        <v>100.508957</v>
      </c>
      <c r="G1088" t="s">
        <v>8403</v>
      </c>
      <c r="H1088">
        <v>9355</v>
      </c>
      <c r="I1088" t="s">
        <v>8404</v>
      </c>
    </row>
    <row r="1089" spans="1:9" x14ac:dyDescent="0.25">
      <c r="A1089" t="s">
        <v>8401</v>
      </c>
      <c r="B1089" t="s">
        <v>9644</v>
      </c>
      <c r="C1089" t="s">
        <v>8405</v>
      </c>
      <c r="D1089">
        <v>31.080504210000001</v>
      </c>
      <c r="E1089" t="s">
        <v>8402</v>
      </c>
      <c r="F1089">
        <v>106.7045241</v>
      </c>
      <c r="G1089" t="s">
        <v>8403</v>
      </c>
      <c r="H1089">
        <v>27354</v>
      </c>
      <c r="I1089" t="s">
        <v>8404</v>
      </c>
    </row>
    <row r="1090" spans="1:9" x14ac:dyDescent="0.25">
      <c r="A1090" t="s">
        <v>8401</v>
      </c>
      <c r="B1090" t="s">
        <v>8815</v>
      </c>
      <c r="C1090" t="s">
        <v>8405</v>
      </c>
      <c r="D1090">
        <v>31.23509804</v>
      </c>
      <c r="E1090" t="s">
        <v>8402</v>
      </c>
      <c r="F1090">
        <v>104.06506899999999</v>
      </c>
      <c r="G1090" t="s">
        <v>8403</v>
      </c>
      <c r="H1090">
        <v>34224</v>
      </c>
      <c r="I1090" t="s">
        <v>8404</v>
      </c>
    </row>
    <row r="1091" spans="1:9" x14ac:dyDescent="0.25">
      <c r="A1091" t="s">
        <v>8401</v>
      </c>
      <c r="B1091" t="s">
        <v>8724</v>
      </c>
      <c r="C1091" t="s">
        <v>8405</v>
      </c>
      <c r="D1091">
        <v>31.700578570000001</v>
      </c>
      <c r="E1091" t="s">
        <v>8402</v>
      </c>
      <c r="F1091">
        <v>107.8017838</v>
      </c>
      <c r="G1091" t="s">
        <v>8403</v>
      </c>
      <c r="H1091">
        <v>10848</v>
      </c>
      <c r="I1091" t="s">
        <v>8404</v>
      </c>
    </row>
    <row r="1092" spans="1:9" x14ac:dyDescent="0.25">
      <c r="A1092" t="s">
        <v>8401</v>
      </c>
      <c r="B1092" t="s">
        <v>8891</v>
      </c>
      <c r="C1092" t="s">
        <v>8405</v>
      </c>
      <c r="D1092">
        <v>32.566325409999997</v>
      </c>
      <c r="E1092" t="s">
        <v>8402</v>
      </c>
      <c r="F1092">
        <v>98.039759020000005</v>
      </c>
      <c r="G1092" t="s">
        <v>8403</v>
      </c>
      <c r="H1092">
        <v>11257</v>
      </c>
      <c r="I1092" t="s">
        <v>8404</v>
      </c>
    </row>
    <row r="1093" spans="1:9" x14ac:dyDescent="0.25">
      <c r="A1093" t="s">
        <v>8401</v>
      </c>
      <c r="B1093" t="s">
        <v>8892</v>
      </c>
      <c r="C1093" t="s">
        <v>8405</v>
      </c>
      <c r="D1093">
        <v>29.932442170000002</v>
      </c>
      <c r="E1093" t="s">
        <v>8402</v>
      </c>
      <c r="F1093">
        <v>102.23837690000001</v>
      </c>
      <c r="G1093" t="s">
        <v>8403</v>
      </c>
      <c r="H1093">
        <v>29798</v>
      </c>
      <c r="I1093" t="s">
        <v>8404</v>
      </c>
    </row>
    <row r="1094" spans="1:9" x14ac:dyDescent="0.25">
      <c r="A1094" t="s">
        <v>8401</v>
      </c>
      <c r="B1094" t="s">
        <v>9075</v>
      </c>
      <c r="C1094" t="s">
        <v>8405</v>
      </c>
      <c r="D1094">
        <v>30.452408609999999</v>
      </c>
      <c r="E1094" t="s">
        <v>8402</v>
      </c>
      <c r="F1094">
        <v>106.8126492</v>
      </c>
      <c r="G1094" t="s">
        <v>8403</v>
      </c>
      <c r="H1094">
        <v>15727</v>
      </c>
      <c r="I1094" t="s">
        <v>8404</v>
      </c>
    </row>
    <row r="1095" spans="1:9" x14ac:dyDescent="0.25">
      <c r="A1095" t="s">
        <v>8401</v>
      </c>
      <c r="B1095" t="s">
        <v>14820</v>
      </c>
      <c r="C1095" t="s">
        <v>8405</v>
      </c>
      <c r="D1095">
        <v>26.19542702</v>
      </c>
      <c r="E1095" t="s">
        <v>8402</v>
      </c>
      <c r="F1095">
        <v>101.95009709999999</v>
      </c>
      <c r="G1095" t="s">
        <v>8403</v>
      </c>
      <c r="H1095">
        <v>11455</v>
      </c>
      <c r="I1095" t="s">
        <v>8404</v>
      </c>
    </row>
    <row r="1096" spans="1:9" x14ac:dyDescent="0.25">
      <c r="A1096" t="s">
        <v>8401</v>
      </c>
      <c r="B1096" t="s">
        <v>14821</v>
      </c>
      <c r="C1096" t="s">
        <v>8405</v>
      </c>
      <c r="D1096">
        <v>31.25050981</v>
      </c>
      <c r="E1096" t="s">
        <v>8402</v>
      </c>
      <c r="F1096">
        <v>106.5907055</v>
      </c>
      <c r="G1096" t="s">
        <v>8403</v>
      </c>
      <c r="H1096">
        <v>14082</v>
      </c>
      <c r="I1096" t="s">
        <v>8404</v>
      </c>
    </row>
    <row r="1097" spans="1:9" x14ac:dyDescent="0.25">
      <c r="A1097" t="s">
        <v>8401</v>
      </c>
      <c r="B1097" t="s">
        <v>14822</v>
      </c>
      <c r="C1097" t="s">
        <v>8405</v>
      </c>
      <c r="D1097">
        <v>31.255921449999999</v>
      </c>
      <c r="E1097" t="s">
        <v>8402</v>
      </c>
      <c r="F1097">
        <v>104.8770013</v>
      </c>
      <c r="G1097" t="s">
        <v>8403</v>
      </c>
      <c r="H1097">
        <v>44810</v>
      </c>
      <c r="I1097" t="s">
        <v>8404</v>
      </c>
    </row>
    <row r="1098" spans="1:9" x14ac:dyDescent="0.25">
      <c r="A1098" t="s">
        <v>8401</v>
      </c>
      <c r="B1098" t="s">
        <v>14823</v>
      </c>
      <c r="C1098" t="s">
        <v>8405</v>
      </c>
      <c r="D1098">
        <v>30.975551209999999</v>
      </c>
      <c r="E1098" t="s">
        <v>8402</v>
      </c>
      <c r="F1098">
        <v>106.12037290000001</v>
      </c>
      <c r="G1098" t="s">
        <v>8403</v>
      </c>
      <c r="H1098">
        <v>14308</v>
      </c>
      <c r="I1098" t="s">
        <v>8404</v>
      </c>
    </row>
    <row r="1099" spans="1:9" x14ac:dyDescent="0.25">
      <c r="A1099" t="s">
        <v>8401</v>
      </c>
      <c r="B1099" t="s">
        <v>14824</v>
      </c>
      <c r="C1099" t="s">
        <v>8405</v>
      </c>
      <c r="D1099">
        <v>31.478801260000001</v>
      </c>
      <c r="E1099" t="s">
        <v>8402</v>
      </c>
      <c r="F1099">
        <v>106.6245246</v>
      </c>
      <c r="G1099" t="s">
        <v>8403</v>
      </c>
      <c r="H1099">
        <v>36949</v>
      </c>
      <c r="I1099" t="s">
        <v>8404</v>
      </c>
    </row>
    <row r="1100" spans="1:9" x14ac:dyDescent="0.25">
      <c r="A1100" t="s">
        <v>8401</v>
      </c>
      <c r="B1100" t="s">
        <v>14825</v>
      </c>
      <c r="C1100" t="s">
        <v>8405</v>
      </c>
      <c r="D1100">
        <v>29.852078370000001</v>
      </c>
      <c r="E1100" t="s">
        <v>8402</v>
      </c>
      <c r="F1100">
        <v>104.9682713</v>
      </c>
      <c r="G1100" t="s">
        <v>8403</v>
      </c>
      <c r="H1100">
        <v>27402</v>
      </c>
      <c r="I1100" t="s">
        <v>8404</v>
      </c>
    </row>
    <row r="1101" spans="1:9" x14ac:dyDescent="0.25">
      <c r="A1101" t="s">
        <v>8401</v>
      </c>
      <c r="B1101" t="s">
        <v>9368</v>
      </c>
      <c r="C1101" t="s">
        <v>8405</v>
      </c>
      <c r="D1101">
        <v>27.90493348</v>
      </c>
      <c r="E1101" t="s">
        <v>8402</v>
      </c>
      <c r="F1101">
        <v>105.6508987</v>
      </c>
      <c r="G1101" t="s">
        <v>8403</v>
      </c>
      <c r="H1101">
        <v>13748</v>
      </c>
      <c r="I1101" t="s">
        <v>8404</v>
      </c>
    </row>
    <row r="1102" spans="1:9" x14ac:dyDescent="0.25">
      <c r="A1102" t="s">
        <v>8401</v>
      </c>
      <c r="B1102" t="s">
        <v>9148</v>
      </c>
      <c r="C1102" t="s">
        <v>8405</v>
      </c>
      <c r="D1102">
        <v>29.828665390000001</v>
      </c>
      <c r="E1102" t="s">
        <v>8402</v>
      </c>
      <c r="F1102">
        <v>103.5800244</v>
      </c>
      <c r="G1102" t="s">
        <v>8403</v>
      </c>
      <c r="H1102">
        <v>11124</v>
      </c>
      <c r="I1102" t="s">
        <v>8404</v>
      </c>
    </row>
    <row r="1103" spans="1:9" x14ac:dyDescent="0.25">
      <c r="A1103" t="s">
        <v>8401</v>
      </c>
      <c r="B1103" t="s">
        <v>8725</v>
      </c>
      <c r="C1103" t="s">
        <v>8405</v>
      </c>
      <c r="D1103">
        <v>31.601873179999998</v>
      </c>
      <c r="E1103" t="s">
        <v>8402</v>
      </c>
      <c r="F1103">
        <v>107.5092777</v>
      </c>
      <c r="G1103" t="s">
        <v>8403</v>
      </c>
      <c r="H1103">
        <v>37261</v>
      </c>
      <c r="I1103" t="s">
        <v>8404</v>
      </c>
    </row>
    <row r="1104" spans="1:9" x14ac:dyDescent="0.25">
      <c r="A1104" t="s">
        <v>8401</v>
      </c>
      <c r="B1104" t="s">
        <v>8436</v>
      </c>
      <c r="C1104" t="s">
        <v>8405</v>
      </c>
      <c r="D1104">
        <v>31.963707029999998</v>
      </c>
      <c r="E1104" t="s">
        <v>8402</v>
      </c>
      <c r="F1104">
        <v>102.2254051</v>
      </c>
      <c r="G1104" t="s">
        <v>8403</v>
      </c>
      <c r="H1104">
        <v>30547</v>
      </c>
      <c r="I1104" t="s">
        <v>8404</v>
      </c>
    </row>
    <row r="1105" spans="1:9" x14ac:dyDescent="0.25">
      <c r="A1105" t="s">
        <v>8401</v>
      </c>
      <c r="B1105" t="s">
        <v>8437</v>
      </c>
      <c r="C1105" t="s">
        <v>8405</v>
      </c>
      <c r="D1105">
        <v>32.969577749999999</v>
      </c>
      <c r="E1105" t="s">
        <v>8402</v>
      </c>
      <c r="F1105">
        <v>102.0035206</v>
      </c>
      <c r="G1105" t="s">
        <v>8403</v>
      </c>
      <c r="H1105">
        <v>4735</v>
      </c>
      <c r="I1105" t="s">
        <v>8404</v>
      </c>
    </row>
    <row r="1106" spans="1:9" x14ac:dyDescent="0.25">
      <c r="A1106" t="s">
        <v>8401</v>
      </c>
      <c r="B1106" t="s">
        <v>8893</v>
      </c>
      <c r="C1106" t="s">
        <v>8405</v>
      </c>
      <c r="D1106">
        <v>31.679676229999998</v>
      </c>
      <c r="E1106" t="s">
        <v>8402</v>
      </c>
      <c r="F1106">
        <v>99.017241749999997</v>
      </c>
      <c r="G1106" t="s">
        <v>8403</v>
      </c>
      <c r="H1106">
        <v>4014</v>
      </c>
      <c r="I1106" t="s">
        <v>8404</v>
      </c>
    </row>
    <row r="1107" spans="1:9" x14ac:dyDescent="0.25">
      <c r="A1107" t="s">
        <v>8401</v>
      </c>
      <c r="B1107" t="s">
        <v>8628</v>
      </c>
      <c r="C1107" t="s">
        <v>8405</v>
      </c>
      <c r="D1107">
        <v>30.857583389999999</v>
      </c>
      <c r="E1107" t="s">
        <v>8402</v>
      </c>
      <c r="F1107">
        <v>104.1188743</v>
      </c>
      <c r="G1107" t="s">
        <v>8403</v>
      </c>
      <c r="H1107">
        <v>24623</v>
      </c>
      <c r="I1107" t="s">
        <v>8404</v>
      </c>
    </row>
    <row r="1108" spans="1:9" x14ac:dyDescent="0.25">
      <c r="A1108" t="s">
        <v>8401</v>
      </c>
      <c r="B1108" t="s">
        <v>9526</v>
      </c>
      <c r="C1108" t="s">
        <v>8405</v>
      </c>
      <c r="D1108">
        <v>32.117294190000003</v>
      </c>
      <c r="E1108" t="s">
        <v>8402</v>
      </c>
      <c r="F1108">
        <v>105.056922</v>
      </c>
      <c r="G1108" t="s">
        <v>8403</v>
      </c>
      <c r="H1108">
        <v>11818</v>
      </c>
      <c r="I1108" t="s">
        <v>8404</v>
      </c>
    </row>
    <row r="1109" spans="1:9" x14ac:dyDescent="0.25">
      <c r="A1109" t="s">
        <v>8401</v>
      </c>
      <c r="B1109" t="s">
        <v>8816</v>
      </c>
      <c r="C1109" t="s">
        <v>8405</v>
      </c>
      <c r="D1109">
        <v>31.059936069999999</v>
      </c>
      <c r="E1109" t="s">
        <v>8402</v>
      </c>
      <c r="F1109">
        <v>104.1286497</v>
      </c>
      <c r="G1109" t="s">
        <v>8403</v>
      </c>
      <c r="H1109">
        <v>25010</v>
      </c>
      <c r="I1109" t="s">
        <v>8404</v>
      </c>
    </row>
    <row r="1110" spans="1:9" x14ac:dyDescent="0.25">
      <c r="A1110" t="s">
        <v>8401</v>
      </c>
      <c r="B1110" t="s">
        <v>9253</v>
      </c>
      <c r="C1110" t="s">
        <v>8405</v>
      </c>
      <c r="D1110">
        <v>28.227937539999999</v>
      </c>
      <c r="E1110" t="s">
        <v>8402</v>
      </c>
      <c r="F1110">
        <v>103.4298462</v>
      </c>
      <c r="G1110" t="s">
        <v>8403</v>
      </c>
      <c r="H1110">
        <v>12719</v>
      </c>
      <c r="I1110" t="s">
        <v>8404</v>
      </c>
    </row>
    <row r="1111" spans="1:9" x14ac:dyDescent="0.25">
      <c r="A1111" t="s">
        <v>8401</v>
      </c>
      <c r="B1111" t="s">
        <v>8894</v>
      </c>
      <c r="C1111" t="s">
        <v>8405</v>
      </c>
      <c r="D1111">
        <v>29.788579859999999</v>
      </c>
      <c r="E1111" t="s">
        <v>8402</v>
      </c>
      <c r="F1111">
        <v>100.9631244</v>
      </c>
      <c r="G1111" t="s">
        <v>8403</v>
      </c>
      <c r="H1111">
        <v>1838</v>
      </c>
      <c r="I1111" t="s">
        <v>8404</v>
      </c>
    </row>
    <row r="1112" spans="1:9" x14ac:dyDescent="0.25">
      <c r="A1112" t="s">
        <v>8401</v>
      </c>
      <c r="B1112" t="s">
        <v>9254</v>
      </c>
      <c r="C1112" t="s">
        <v>8405</v>
      </c>
      <c r="D1112">
        <v>27.511045769999999</v>
      </c>
      <c r="E1112" t="s">
        <v>8402</v>
      </c>
      <c r="F1112">
        <v>102.2757543</v>
      </c>
      <c r="G1112" t="s">
        <v>8403</v>
      </c>
      <c r="H1112">
        <v>8745</v>
      </c>
      <c r="I1112" t="s">
        <v>8404</v>
      </c>
    </row>
    <row r="1113" spans="1:9" x14ac:dyDescent="0.25">
      <c r="A1113" t="s">
        <v>8401</v>
      </c>
      <c r="B1113" t="s">
        <v>14826</v>
      </c>
      <c r="C1113" t="s">
        <v>8405</v>
      </c>
      <c r="D1113">
        <v>28.38112778</v>
      </c>
      <c r="E1113" t="s">
        <v>8402</v>
      </c>
      <c r="F1113">
        <v>105.3811446</v>
      </c>
      <c r="G1113" t="s">
        <v>8403</v>
      </c>
      <c r="H1113">
        <v>29474</v>
      </c>
      <c r="I1113" t="s">
        <v>8404</v>
      </c>
    </row>
    <row r="1114" spans="1:9" x14ac:dyDescent="0.25">
      <c r="A1114" t="s">
        <v>8401</v>
      </c>
      <c r="B1114" t="s">
        <v>14827</v>
      </c>
      <c r="C1114" t="s">
        <v>8405</v>
      </c>
      <c r="D1114">
        <v>30.111350340000001</v>
      </c>
      <c r="E1114" t="s">
        <v>8402</v>
      </c>
      <c r="F1114">
        <v>103.3439142</v>
      </c>
      <c r="G1114" t="s">
        <v>8403</v>
      </c>
      <c r="H1114">
        <v>10705</v>
      </c>
      <c r="I1114" t="s">
        <v>8404</v>
      </c>
    </row>
    <row r="1115" spans="1:9" x14ac:dyDescent="0.25">
      <c r="A1115" t="s">
        <v>8401</v>
      </c>
      <c r="B1115" t="s">
        <v>8726</v>
      </c>
      <c r="C1115" t="s">
        <v>8405</v>
      </c>
      <c r="D1115">
        <v>31.034144510000001</v>
      </c>
      <c r="E1115" t="s">
        <v>8402</v>
      </c>
      <c r="F1115">
        <v>107.70304350000001</v>
      </c>
      <c r="G1115" t="s">
        <v>8403</v>
      </c>
      <c r="H1115">
        <v>51978</v>
      </c>
      <c r="I1115" t="s">
        <v>8404</v>
      </c>
    </row>
    <row r="1116" spans="1:9" x14ac:dyDescent="0.25">
      <c r="A1116" t="s">
        <v>8401</v>
      </c>
      <c r="B1116" t="s">
        <v>8988</v>
      </c>
      <c r="C1116" t="s">
        <v>8405</v>
      </c>
      <c r="D1116">
        <v>32.254514690000001</v>
      </c>
      <c r="E1116" t="s">
        <v>8402</v>
      </c>
      <c r="F1116">
        <v>105.29023429999999</v>
      </c>
      <c r="G1116" t="s">
        <v>8403</v>
      </c>
      <c r="H1116">
        <v>9942</v>
      </c>
      <c r="I1116" t="s">
        <v>8404</v>
      </c>
    </row>
    <row r="1117" spans="1:9" x14ac:dyDescent="0.25">
      <c r="A1117" t="s">
        <v>8401</v>
      </c>
      <c r="B1117" t="s">
        <v>8727</v>
      </c>
      <c r="C1117" t="s">
        <v>8405</v>
      </c>
      <c r="D1117">
        <v>30.55813324</v>
      </c>
      <c r="E1117" t="s">
        <v>8402</v>
      </c>
      <c r="F1117">
        <v>107.13476060000001</v>
      </c>
      <c r="G1117" t="s">
        <v>8403</v>
      </c>
      <c r="H1117">
        <v>13165</v>
      </c>
      <c r="I1117" t="s">
        <v>8404</v>
      </c>
    </row>
    <row r="1118" spans="1:9" x14ac:dyDescent="0.25">
      <c r="A1118" t="s">
        <v>8401</v>
      </c>
      <c r="B1118" t="s">
        <v>9527</v>
      </c>
      <c r="C1118" t="s">
        <v>8405</v>
      </c>
      <c r="D1118">
        <v>31.678962640000002</v>
      </c>
      <c r="E1118" t="s">
        <v>8402</v>
      </c>
      <c r="F1118">
        <v>105.24711069999999</v>
      </c>
      <c r="G1118" t="s">
        <v>8403</v>
      </c>
      <c r="H1118">
        <v>8609</v>
      </c>
      <c r="I1118" t="s">
        <v>8404</v>
      </c>
    </row>
    <row r="1119" spans="1:9" x14ac:dyDescent="0.25">
      <c r="A1119" t="s">
        <v>8401</v>
      </c>
      <c r="B1119" t="s">
        <v>8438</v>
      </c>
      <c r="C1119" t="s">
        <v>8405</v>
      </c>
      <c r="D1119">
        <v>31.203721590000001</v>
      </c>
      <c r="E1119" t="s">
        <v>8402</v>
      </c>
      <c r="F1119">
        <v>101.9140472</v>
      </c>
      <c r="G1119" t="s">
        <v>8403</v>
      </c>
      <c r="H1119">
        <v>895</v>
      </c>
      <c r="I1119" t="s">
        <v>8404</v>
      </c>
    </row>
    <row r="1120" spans="1:9" x14ac:dyDescent="0.25">
      <c r="A1120" t="s">
        <v>8401</v>
      </c>
      <c r="B1120" t="s">
        <v>9528</v>
      </c>
      <c r="C1120" t="s">
        <v>8405</v>
      </c>
      <c r="D1120">
        <v>31.532786590000001</v>
      </c>
      <c r="E1120" t="s">
        <v>8402</v>
      </c>
      <c r="F1120">
        <v>105.1894571</v>
      </c>
      <c r="G1120" t="s">
        <v>8403</v>
      </c>
      <c r="H1120">
        <v>7177</v>
      </c>
      <c r="I1120" t="s">
        <v>8404</v>
      </c>
    </row>
    <row r="1121" spans="1:9" x14ac:dyDescent="0.25">
      <c r="A1121" t="s">
        <v>8401</v>
      </c>
      <c r="B1121" t="s">
        <v>8895</v>
      </c>
      <c r="C1121" t="s">
        <v>8405</v>
      </c>
      <c r="D1121">
        <v>31.87574438</v>
      </c>
      <c r="E1121" t="s">
        <v>8402</v>
      </c>
      <c r="F1121">
        <v>99.14992762</v>
      </c>
      <c r="G1121" t="s">
        <v>8403</v>
      </c>
      <c r="H1121">
        <v>2988</v>
      </c>
      <c r="I1121" t="s">
        <v>8404</v>
      </c>
    </row>
    <row r="1122" spans="1:9" x14ac:dyDescent="0.25">
      <c r="A1122" t="s">
        <v>8401</v>
      </c>
      <c r="B1122" t="s">
        <v>9430</v>
      </c>
      <c r="C1122" t="s">
        <v>8405</v>
      </c>
      <c r="D1122">
        <v>29.902801419999999</v>
      </c>
      <c r="E1122" t="s">
        <v>8402</v>
      </c>
      <c r="F1122">
        <v>104.1514549</v>
      </c>
      <c r="G1122" t="s">
        <v>8403</v>
      </c>
      <c r="H1122">
        <v>24808</v>
      </c>
      <c r="I1122" t="s">
        <v>8404</v>
      </c>
    </row>
    <row r="1123" spans="1:9" x14ac:dyDescent="0.25">
      <c r="A1123" t="s">
        <v>8401</v>
      </c>
      <c r="B1123" t="s">
        <v>9255</v>
      </c>
      <c r="C1123" t="s">
        <v>8405</v>
      </c>
      <c r="D1123">
        <v>28.217351300000001</v>
      </c>
      <c r="E1123" t="s">
        <v>8402</v>
      </c>
      <c r="F1123">
        <v>102.1819934</v>
      </c>
      <c r="G1123" t="s">
        <v>8403</v>
      </c>
      <c r="H1123">
        <v>38913</v>
      </c>
      <c r="I1123" t="s">
        <v>8404</v>
      </c>
    </row>
    <row r="1124" spans="1:9" x14ac:dyDescent="0.25">
      <c r="A1124" t="s">
        <v>8401</v>
      </c>
      <c r="B1124" t="s">
        <v>9256</v>
      </c>
      <c r="C1124" t="s">
        <v>8405</v>
      </c>
      <c r="D1124">
        <v>26.511470849999998</v>
      </c>
      <c r="E1124" t="s">
        <v>8402</v>
      </c>
      <c r="F1124">
        <v>102.8448289</v>
      </c>
      <c r="G1124" t="s">
        <v>8403</v>
      </c>
      <c r="H1124">
        <v>15227</v>
      </c>
      <c r="I1124" t="s">
        <v>8404</v>
      </c>
    </row>
    <row r="1125" spans="1:9" x14ac:dyDescent="0.25">
      <c r="A1125" t="s">
        <v>8401</v>
      </c>
      <c r="B1125" t="s">
        <v>8728</v>
      </c>
      <c r="C1125" t="s">
        <v>8405</v>
      </c>
      <c r="D1125">
        <v>31.647770980000001</v>
      </c>
      <c r="E1125" t="s">
        <v>8402</v>
      </c>
      <c r="F1125">
        <v>107.735096</v>
      </c>
      <c r="G1125" t="s">
        <v>8403</v>
      </c>
      <c r="H1125">
        <v>21070</v>
      </c>
      <c r="I1125" t="s">
        <v>8404</v>
      </c>
    </row>
    <row r="1126" spans="1:9" x14ac:dyDescent="0.25">
      <c r="A1126" t="s">
        <v>8401</v>
      </c>
      <c r="B1126" t="s">
        <v>8439</v>
      </c>
      <c r="C1126" t="s">
        <v>8405</v>
      </c>
      <c r="D1126">
        <v>32.789722079999997</v>
      </c>
      <c r="E1126" t="s">
        <v>8402</v>
      </c>
      <c r="F1126">
        <v>103.1183518</v>
      </c>
      <c r="G1126" t="s">
        <v>8403</v>
      </c>
      <c r="H1126">
        <v>3843</v>
      </c>
      <c r="I1126" t="s">
        <v>8404</v>
      </c>
    </row>
    <row r="1127" spans="1:9" x14ac:dyDescent="0.25">
      <c r="A1127" t="s">
        <v>8401</v>
      </c>
      <c r="B1127" t="s">
        <v>9864</v>
      </c>
      <c r="C1127" t="s">
        <v>8405</v>
      </c>
      <c r="D1127">
        <v>30.214787220000002</v>
      </c>
      <c r="E1127" t="s">
        <v>8402</v>
      </c>
      <c r="F1127">
        <v>103.3453849</v>
      </c>
      <c r="G1127" t="s">
        <v>8403</v>
      </c>
      <c r="H1127">
        <v>7257</v>
      </c>
      <c r="I1127" t="s">
        <v>8404</v>
      </c>
    </row>
    <row r="1128" spans="1:9" x14ac:dyDescent="0.25">
      <c r="A1128" t="s">
        <v>8401</v>
      </c>
      <c r="B1128" t="s">
        <v>10053</v>
      </c>
      <c r="C1128" t="s">
        <v>8405</v>
      </c>
      <c r="D1128">
        <v>30.042442170000001</v>
      </c>
      <c r="E1128" t="s">
        <v>8402</v>
      </c>
      <c r="F1128">
        <v>105.663386</v>
      </c>
      <c r="G1128" t="s">
        <v>8403</v>
      </c>
      <c r="H1128">
        <v>12390</v>
      </c>
      <c r="I1128" t="s">
        <v>8404</v>
      </c>
    </row>
    <row r="1129" spans="1:9" x14ac:dyDescent="0.25">
      <c r="A1129" t="s">
        <v>8401</v>
      </c>
      <c r="B1129" t="s">
        <v>9149</v>
      </c>
      <c r="C1129" t="s">
        <v>8405</v>
      </c>
      <c r="D1129">
        <v>29.26020359</v>
      </c>
      <c r="E1129" t="s">
        <v>8402</v>
      </c>
      <c r="F1129">
        <v>103.3746307</v>
      </c>
      <c r="G1129" t="s">
        <v>8403</v>
      </c>
      <c r="H1129">
        <v>10268</v>
      </c>
      <c r="I1129" t="s">
        <v>8404</v>
      </c>
    </row>
    <row r="1130" spans="1:9" x14ac:dyDescent="0.25">
      <c r="A1130" t="s">
        <v>8401</v>
      </c>
      <c r="B1130" t="s">
        <v>9150</v>
      </c>
      <c r="C1130" t="s">
        <v>8405</v>
      </c>
      <c r="D1130">
        <v>29.528819479999999</v>
      </c>
      <c r="E1130" t="s">
        <v>8402</v>
      </c>
      <c r="F1130">
        <v>103.8873395</v>
      </c>
      <c r="G1130" t="s">
        <v>8403</v>
      </c>
      <c r="H1130">
        <v>12388</v>
      </c>
      <c r="I1130" t="s">
        <v>8404</v>
      </c>
    </row>
    <row r="1131" spans="1:9" x14ac:dyDescent="0.25">
      <c r="A1131" t="s">
        <v>8401</v>
      </c>
      <c r="B1131" t="s">
        <v>9369</v>
      </c>
      <c r="C1131" t="s">
        <v>8405</v>
      </c>
      <c r="D1131">
        <v>27.842253199999998</v>
      </c>
      <c r="E1131" t="s">
        <v>8402</v>
      </c>
      <c r="F1131">
        <v>106.2445915</v>
      </c>
      <c r="G1131" t="s">
        <v>8403</v>
      </c>
      <c r="H1131">
        <v>37714</v>
      </c>
      <c r="I1131" t="s">
        <v>8404</v>
      </c>
    </row>
    <row r="1132" spans="1:9" x14ac:dyDescent="0.25">
      <c r="A1132" t="s">
        <v>8401</v>
      </c>
      <c r="B1132" t="s">
        <v>8526</v>
      </c>
      <c r="C1132" t="s">
        <v>8405</v>
      </c>
      <c r="D1132">
        <v>31.9783057</v>
      </c>
      <c r="E1132" t="s">
        <v>8402</v>
      </c>
      <c r="F1132">
        <v>107.3467079</v>
      </c>
      <c r="G1132" t="s">
        <v>8403</v>
      </c>
      <c r="H1132">
        <v>13135</v>
      </c>
      <c r="I1132" t="s">
        <v>8404</v>
      </c>
    </row>
    <row r="1133" spans="1:9" x14ac:dyDescent="0.25">
      <c r="A1133" t="s">
        <v>8401</v>
      </c>
      <c r="B1133" t="s">
        <v>8527</v>
      </c>
      <c r="C1133" t="s">
        <v>8405</v>
      </c>
      <c r="D1133">
        <v>31.870104359999999</v>
      </c>
      <c r="E1133" t="s">
        <v>8402</v>
      </c>
      <c r="F1133">
        <v>107.35159109999999</v>
      </c>
      <c r="G1133" t="s">
        <v>8403</v>
      </c>
      <c r="H1133">
        <v>9912</v>
      </c>
      <c r="I1133" t="s">
        <v>8404</v>
      </c>
    </row>
    <row r="1134" spans="1:9" x14ac:dyDescent="0.25">
      <c r="A1134" t="s">
        <v>8401</v>
      </c>
      <c r="B1134" t="s">
        <v>9151</v>
      </c>
      <c r="C1134" t="s">
        <v>8405</v>
      </c>
      <c r="D1134">
        <v>29.526309220000002</v>
      </c>
      <c r="E1134" t="s">
        <v>8402</v>
      </c>
      <c r="F1134">
        <v>103.9963353</v>
      </c>
      <c r="G1134" t="s">
        <v>8403</v>
      </c>
      <c r="H1134">
        <v>20478</v>
      </c>
      <c r="I1134" t="s">
        <v>8404</v>
      </c>
    </row>
    <row r="1135" spans="1:9" x14ac:dyDescent="0.25">
      <c r="A1135" t="s">
        <v>8401</v>
      </c>
      <c r="B1135" t="s">
        <v>9370</v>
      </c>
      <c r="C1135" t="s">
        <v>8405</v>
      </c>
      <c r="D1135">
        <v>27.73719702</v>
      </c>
      <c r="E1135" t="s">
        <v>8402</v>
      </c>
      <c r="F1135">
        <v>105.751847</v>
      </c>
      <c r="G1135" t="s">
        <v>8403</v>
      </c>
      <c r="H1135">
        <v>21859</v>
      </c>
      <c r="I1135" t="s">
        <v>8404</v>
      </c>
    </row>
    <row r="1136" spans="1:9" x14ac:dyDescent="0.25">
      <c r="A1136" t="s">
        <v>8401</v>
      </c>
      <c r="B1136" t="s">
        <v>8817</v>
      </c>
      <c r="C1136" t="s">
        <v>8405</v>
      </c>
      <c r="D1136">
        <v>31.170565589999999</v>
      </c>
      <c r="E1136" t="s">
        <v>8402</v>
      </c>
      <c r="F1136">
        <v>104.11777360000001</v>
      </c>
      <c r="G1136" t="s">
        <v>8403</v>
      </c>
      <c r="H1136">
        <v>23092</v>
      </c>
      <c r="I1136" t="s">
        <v>8404</v>
      </c>
    </row>
    <row r="1137" spans="1:9" x14ac:dyDescent="0.25">
      <c r="A1137" t="s">
        <v>8401</v>
      </c>
      <c r="B1137" t="s">
        <v>9938</v>
      </c>
      <c r="C1137" t="s">
        <v>8405</v>
      </c>
      <c r="D1137">
        <v>28.687518990000001</v>
      </c>
      <c r="E1137" t="s">
        <v>8402</v>
      </c>
      <c r="F1137">
        <v>104.9278717</v>
      </c>
      <c r="G1137" t="s">
        <v>8403</v>
      </c>
      <c r="H1137">
        <v>14742</v>
      </c>
      <c r="I1137" t="s">
        <v>8404</v>
      </c>
    </row>
    <row r="1138" spans="1:9" x14ac:dyDescent="0.25">
      <c r="A1138" t="s">
        <v>8401</v>
      </c>
      <c r="B1138" t="s">
        <v>9939</v>
      </c>
      <c r="C1138" t="s">
        <v>8405</v>
      </c>
      <c r="D1138">
        <v>28.329347389999999</v>
      </c>
      <c r="E1138" t="s">
        <v>8402</v>
      </c>
      <c r="F1138">
        <v>104.9981437</v>
      </c>
      <c r="G1138" t="s">
        <v>8403</v>
      </c>
      <c r="H1138">
        <v>16938</v>
      </c>
      <c r="I1138" t="s">
        <v>8404</v>
      </c>
    </row>
    <row r="1139" spans="1:9" x14ac:dyDescent="0.25">
      <c r="A1139" t="s">
        <v>8401</v>
      </c>
      <c r="B1139" t="s">
        <v>9152</v>
      </c>
      <c r="C1139" t="s">
        <v>8405</v>
      </c>
      <c r="D1139">
        <v>28.78971258</v>
      </c>
      <c r="E1139" t="s">
        <v>8402</v>
      </c>
      <c r="F1139">
        <v>103.3426346</v>
      </c>
      <c r="G1139" t="s">
        <v>8403</v>
      </c>
      <c r="H1139">
        <v>9999</v>
      </c>
      <c r="I1139" t="s">
        <v>8404</v>
      </c>
    </row>
    <row r="1140" spans="1:9" x14ac:dyDescent="0.25">
      <c r="A1140" t="s">
        <v>8401</v>
      </c>
      <c r="B1140" t="s">
        <v>9865</v>
      </c>
      <c r="C1140" t="s">
        <v>8405</v>
      </c>
      <c r="D1140">
        <v>29.327721960000002</v>
      </c>
      <c r="E1140" t="s">
        <v>8402</v>
      </c>
      <c r="F1140">
        <v>102.4293821</v>
      </c>
      <c r="G1140" t="s">
        <v>8403</v>
      </c>
      <c r="H1140">
        <v>13370</v>
      </c>
      <c r="I1140" t="s">
        <v>8404</v>
      </c>
    </row>
    <row r="1141" spans="1:9" x14ac:dyDescent="0.25">
      <c r="A1141" t="s">
        <v>8401</v>
      </c>
      <c r="B1141" t="s">
        <v>8440</v>
      </c>
      <c r="C1141" t="s">
        <v>8405</v>
      </c>
      <c r="D1141">
        <v>30.988623789999998</v>
      </c>
      <c r="E1141" t="s">
        <v>8402</v>
      </c>
      <c r="F1141">
        <v>102.35964730000001</v>
      </c>
      <c r="G1141" t="s">
        <v>8403</v>
      </c>
      <c r="H1141">
        <v>16630</v>
      </c>
      <c r="I1141" t="s">
        <v>8404</v>
      </c>
    </row>
    <row r="1142" spans="1:9" x14ac:dyDescent="0.25">
      <c r="A1142" t="s">
        <v>8401</v>
      </c>
      <c r="B1142" t="s">
        <v>9257</v>
      </c>
      <c r="C1142" t="s">
        <v>8405</v>
      </c>
      <c r="D1142">
        <v>27.41437573</v>
      </c>
      <c r="E1142" t="s">
        <v>8402</v>
      </c>
      <c r="F1142">
        <v>101.38225300000001</v>
      </c>
      <c r="G1142" t="s">
        <v>8403</v>
      </c>
      <c r="H1142">
        <v>23975</v>
      </c>
      <c r="I1142" t="s">
        <v>8404</v>
      </c>
    </row>
    <row r="1143" spans="1:9" x14ac:dyDescent="0.25">
      <c r="A1143" t="s">
        <v>8401</v>
      </c>
      <c r="B1143" t="s">
        <v>9258</v>
      </c>
      <c r="C1143" t="s">
        <v>8405</v>
      </c>
      <c r="D1143">
        <v>28.058302959999999</v>
      </c>
      <c r="E1143" t="s">
        <v>8402</v>
      </c>
      <c r="F1143">
        <v>101.70025579999999</v>
      </c>
      <c r="G1143" t="s">
        <v>8403</v>
      </c>
      <c r="H1143">
        <v>2708</v>
      </c>
      <c r="I1143" t="s">
        <v>8404</v>
      </c>
    </row>
    <row r="1144" spans="1:9" x14ac:dyDescent="0.25">
      <c r="A1144" t="s">
        <v>8401</v>
      </c>
      <c r="B1144" t="s">
        <v>9866</v>
      </c>
      <c r="C1144" t="s">
        <v>8405</v>
      </c>
      <c r="D1144">
        <v>30.065576020000002</v>
      </c>
      <c r="E1144" t="s">
        <v>8402</v>
      </c>
      <c r="F1144">
        <v>103.0723795</v>
      </c>
      <c r="G1144" t="s">
        <v>8403</v>
      </c>
      <c r="H1144">
        <v>12589</v>
      </c>
      <c r="I1144" t="s">
        <v>8404</v>
      </c>
    </row>
    <row r="1145" spans="1:9" x14ac:dyDescent="0.25">
      <c r="A1145" t="s">
        <v>8401</v>
      </c>
      <c r="B1145" t="s">
        <v>9736</v>
      </c>
      <c r="C1145" t="s">
        <v>8405</v>
      </c>
      <c r="D1145">
        <v>29.946381519999999</v>
      </c>
      <c r="E1145" t="s">
        <v>8402</v>
      </c>
      <c r="F1145">
        <v>104.9722075</v>
      </c>
      <c r="G1145" t="s">
        <v>8403</v>
      </c>
      <c r="H1145">
        <v>45528</v>
      </c>
      <c r="I1145" t="s">
        <v>8404</v>
      </c>
    </row>
    <row r="1146" spans="1:9" x14ac:dyDescent="0.25">
      <c r="A1146" t="s">
        <v>8401</v>
      </c>
      <c r="B1146" t="s">
        <v>8896</v>
      </c>
      <c r="C1146" t="s">
        <v>8405</v>
      </c>
      <c r="D1146">
        <v>32.954708089999997</v>
      </c>
      <c r="E1146" t="s">
        <v>8402</v>
      </c>
      <c r="F1146">
        <v>98.161379600000004</v>
      </c>
      <c r="G1146" t="s">
        <v>8403</v>
      </c>
      <c r="H1146">
        <v>3762</v>
      </c>
      <c r="I1146" t="s">
        <v>8404</v>
      </c>
    </row>
    <row r="1147" spans="1:9" x14ac:dyDescent="0.25">
      <c r="A1147" t="s">
        <v>8401</v>
      </c>
      <c r="B1147" t="s">
        <v>9153</v>
      </c>
      <c r="C1147" t="s">
        <v>8405</v>
      </c>
      <c r="D1147">
        <v>29.590746960000001</v>
      </c>
      <c r="E1147" t="s">
        <v>8402</v>
      </c>
      <c r="F1147">
        <v>104.1106091</v>
      </c>
      <c r="G1147" t="s">
        <v>8403</v>
      </c>
      <c r="H1147">
        <v>5617</v>
      </c>
      <c r="I1147" t="s">
        <v>8404</v>
      </c>
    </row>
    <row r="1148" spans="1:9" x14ac:dyDescent="0.25">
      <c r="A1148" t="s">
        <v>8401</v>
      </c>
      <c r="B1148" t="s">
        <v>9371</v>
      </c>
      <c r="C1148" t="s">
        <v>8405</v>
      </c>
      <c r="D1148">
        <v>28.783734890000002</v>
      </c>
      <c r="E1148" t="s">
        <v>8402</v>
      </c>
      <c r="F1148">
        <v>105.4206076</v>
      </c>
      <c r="G1148" t="s">
        <v>8403</v>
      </c>
      <c r="H1148">
        <v>33738</v>
      </c>
      <c r="I1148" t="s">
        <v>8404</v>
      </c>
    </row>
    <row r="1149" spans="1:9" x14ac:dyDescent="0.25">
      <c r="A1149" t="s">
        <v>8401</v>
      </c>
      <c r="B1149" t="s">
        <v>9260</v>
      </c>
      <c r="C1149" t="s">
        <v>8405</v>
      </c>
      <c r="D1149">
        <v>28.456459639999999</v>
      </c>
      <c r="E1149" t="s">
        <v>8402</v>
      </c>
      <c r="F1149">
        <v>101.9114881</v>
      </c>
      <c r="G1149" t="s">
        <v>8403</v>
      </c>
      <c r="H1149">
        <v>8111</v>
      </c>
      <c r="I1149" t="s">
        <v>8404</v>
      </c>
    </row>
    <row r="1150" spans="1:9" x14ac:dyDescent="0.25">
      <c r="A1150" t="s">
        <v>8401</v>
      </c>
      <c r="B1150" t="s">
        <v>9259</v>
      </c>
      <c r="C1150" t="s">
        <v>8405</v>
      </c>
      <c r="D1150">
        <v>28.431844160000001</v>
      </c>
      <c r="E1150" t="s">
        <v>8402</v>
      </c>
      <c r="F1150">
        <v>102.331276</v>
      </c>
      <c r="G1150" t="s">
        <v>8403</v>
      </c>
      <c r="H1150">
        <v>14596</v>
      </c>
      <c r="I1150" t="s">
        <v>8404</v>
      </c>
    </row>
    <row r="1151" spans="1:9" x14ac:dyDescent="0.25">
      <c r="A1151" t="s">
        <v>8401</v>
      </c>
      <c r="B1151" t="s">
        <v>9261</v>
      </c>
      <c r="C1151" t="s">
        <v>8405</v>
      </c>
      <c r="D1151">
        <v>27.601472319999999</v>
      </c>
      <c r="E1151" t="s">
        <v>8402</v>
      </c>
      <c r="F1151">
        <v>101.3162516</v>
      </c>
      <c r="G1151" t="s">
        <v>8403</v>
      </c>
      <c r="H1151">
        <v>16268</v>
      </c>
      <c r="I1151" t="s">
        <v>8404</v>
      </c>
    </row>
    <row r="1152" spans="1:9" x14ac:dyDescent="0.25">
      <c r="A1152" t="s">
        <v>8401</v>
      </c>
      <c r="B1152" t="s">
        <v>8818</v>
      </c>
      <c r="C1152" t="s">
        <v>8405</v>
      </c>
      <c r="D1152">
        <v>31.408431950000001</v>
      </c>
      <c r="E1152" t="s">
        <v>8402</v>
      </c>
      <c r="F1152">
        <v>104.29658619999999</v>
      </c>
      <c r="G1152" t="s">
        <v>8403</v>
      </c>
      <c r="H1152">
        <v>12361</v>
      </c>
      <c r="I1152" t="s">
        <v>8404</v>
      </c>
    </row>
    <row r="1153" spans="1:9" x14ac:dyDescent="0.25">
      <c r="A1153" t="s">
        <v>8401</v>
      </c>
      <c r="B1153" t="s">
        <v>8441</v>
      </c>
      <c r="C1153" t="s">
        <v>8405</v>
      </c>
      <c r="D1153">
        <v>31.38438425</v>
      </c>
      <c r="E1153" t="s">
        <v>8402</v>
      </c>
      <c r="F1153">
        <v>103.4856604</v>
      </c>
      <c r="G1153" t="s">
        <v>8403</v>
      </c>
      <c r="H1153">
        <v>7845</v>
      </c>
      <c r="I1153" t="s">
        <v>8404</v>
      </c>
    </row>
    <row r="1154" spans="1:9" x14ac:dyDescent="0.25">
      <c r="A1154" t="s">
        <v>8401</v>
      </c>
      <c r="B1154" t="s">
        <v>9154</v>
      </c>
      <c r="C1154" t="s">
        <v>8405</v>
      </c>
      <c r="D1154">
        <v>29.64090144</v>
      </c>
      <c r="E1154" t="s">
        <v>8402</v>
      </c>
      <c r="F1154">
        <v>103.70558080000001</v>
      </c>
      <c r="G1154" t="s">
        <v>8403</v>
      </c>
      <c r="H1154">
        <v>12809</v>
      </c>
      <c r="I1154" t="s">
        <v>8404</v>
      </c>
    </row>
    <row r="1155" spans="1:9" x14ac:dyDescent="0.25">
      <c r="A1155" t="s">
        <v>8401</v>
      </c>
      <c r="B1155" t="s">
        <v>8729</v>
      </c>
      <c r="C1155" t="s">
        <v>8405</v>
      </c>
      <c r="D1155">
        <v>31.242256080000001</v>
      </c>
      <c r="E1155" t="s">
        <v>8402</v>
      </c>
      <c r="F1155">
        <v>107.6445418</v>
      </c>
      <c r="G1155" t="s">
        <v>8403</v>
      </c>
      <c r="H1155">
        <v>5586</v>
      </c>
      <c r="I1155" t="s">
        <v>8404</v>
      </c>
    </row>
    <row r="1156" spans="1:9" x14ac:dyDescent="0.25">
      <c r="A1156" t="s">
        <v>8401</v>
      </c>
      <c r="B1156" t="s">
        <v>14828</v>
      </c>
      <c r="C1156" t="s">
        <v>8405</v>
      </c>
      <c r="D1156">
        <v>30.595613199999999</v>
      </c>
      <c r="E1156" t="s">
        <v>8402</v>
      </c>
      <c r="F1156">
        <v>107.0646003</v>
      </c>
      <c r="G1156" t="s">
        <v>8403</v>
      </c>
      <c r="H1156">
        <v>29223</v>
      </c>
      <c r="I1156" t="s">
        <v>8404</v>
      </c>
    </row>
    <row r="1157" spans="1:9" x14ac:dyDescent="0.25">
      <c r="A1157" t="s">
        <v>8401</v>
      </c>
      <c r="B1157" t="s">
        <v>14829</v>
      </c>
      <c r="C1157" t="s">
        <v>8405</v>
      </c>
      <c r="D1157">
        <v>29.435528869999999</v>
      </c>
      <c r="E1157" t="s">
        <v>8402</v>
      </c>
      <c r="F1157">
        <v>105.0415594</v>
      </c>
      <c r="G1157" t="s">
        <v>8403</v>
      </c>
      <c r="H1157">
        <v>15685</v>
      </c>
      <c r="I1157" t="s">
        <v>8404</v>
      </c>
    </row>
    <row r="1158" spans="1:9" x14ac:dyDescent="0.25">
      <c r="A1158" t="s">
        <v>8401</v>
      </c>
      <c r="B1158" t="s">
        <v>9645</v>
      </c>
      <c r="C1158" t="s">
        <v>8405</v>
      </c>
      <c r="D1158">
        <v>31.56447631</v>
      </c>
      <c r="E1158" t="s">
        <v>8402</v>
      </c>
      <c r="F1158">
        <v>106.16523770000001</v>
      </c>
      <c r="G1158" t="s">
        <v>8403</v>
      </c>
      <c r="H1158">
        <v>13559</v>
      </c>
      <c r="I1158" t="s">
        <v>8404</v>
      </c>
    </row>
    <row r="1159" spans="1:9" x14ac:dyDescent="0.25">
      <c r="A1159" t="s">
        <v>8401</v>
      </c>
      <c r="B1159" t="s">
        <v>8629</v>
      </c>
      <c r="C1159" t="s">
        <v>8405</v>
      </c>
      <c r="D1159">
        <v>30.883652130000002</v>
      </c>
      <c r="E1159" t="s">
        <v>8402</v>
      </c>
      <c r="F1159">
        <v>104.1937082</v>
      </c>
      <c r="G1159" t="s">
        <v>8403</v>
      </c>
      <c r="H1159">
        <v>30593</v>
      </c>
      <c r="I1159" t="s">
        <v>8404</v>
      </c>
    </row>
    <row r="1160" spans="1:9" x14ac:dyDescent="0.25">
      <c r="A1160" t="s">
        <v>8401</v>
      </c>
      <c r="B1160" t="s">
        <v>9819</v>
      </c>
      <c r="C1160" t="s">
        <v>8405</v>
      </c>
      <c r="D1160">
        <v>30.68682793</v>
      </c>
      <c r="E1160" t="s">
        <v>8402</v>
      </c>
      <c r="F1160">
        <v>105.7350434</v>
      </c>
      <c r="G1160" t="s">
        <v>8403</v>
      </c>
      <c r="H1160">
        <v>24418</v>
      </c>
      <c r="I1160" t="s">
        <v>8404</v>
      </c>
    </row>
    <row r="1161" spans="1:9" x14ac:dyDescent="0.25">
      <c r="A1161" t="s">
        <v>8401</v>
      </c>
      <c r="B1161" t="s">
        <v>8989</v>
      </c>
      <c r="C1161" t="s">
        <v>8405</v>
      </c>
      <c r="D1161">
        <v>32.271402129999998</v>
      </c>
      <c r="E1161" t="s">
        <v>8402</v>
      </c>
      <c r="F1161">
        <v>105.7713205</v>
      </c>
      <c r="G1161" t="s">
        <v>8403</v>
      </c>
      <c r="H1161">
        <v>5415</v>
      </c>
      <c r="I1161" t="s">
        <v>8404</v>
      </c>
    </row>
    <row r="1162" spans="1:9" x14ac:dyDescent="0.25">
      <c r="A1162" t="s">
        <v>8401</v>
      </c>
      <c r="B1162" t="s">
        <v>9646</v>
      </c>
      <c r="C1162" t="s">
        <v>8405</v>
      </c>
      <c r="D1162">
        <v>31.174511549999998</v>
      </c>
      <c r="E1162" t="s">
        <v>8402</v>
      </c>
      <c r="F1162">
        <v>105.7163073</v>
      </c>
      <c r="G1162" t="s">
        <v>8403</v>
      </c>
      <c r="H1162">
        <v>12426</v>
      </c>
      <c r="I1162" t="s">
        <v>8404</v>
      </c>
    </row>
    <row r="1163" spans="1:9" x14ac:dyDescent="0.25">
      <c r="A1163" t="s">
        <v>8401</v>
      </c>
      <c r="B1163" t="s">
        <v>9820</v>
      </c>
      <c r="C1163" t="s">
        <v>8405</v>
      </c>
      <c r="D1163">
        <v>30.68192539</v>
      </c>
      <c r="E1163" t="s">
        <v>8402</v>
      </c>
      <c r="F1163">
        <v>105.333862</v>
      </c>
      <c r="G1163" t="s">
        <v>8403</v>
      </c>
      <c r="H1163">
        <v>24818</v>
      </c>
      <c r="I1163" t="s">
        <v>8404</v>
      </c>
    </row>
    <row r="1164" spans="1:9" x14ac:dyDescent="0.25">
      <c r="A1164" t="s">
        <v>8401</v>
      </c>
      <c r="B1164" t="s">
        <v>9737</v>
      </c>
      <c r="C1164" t="s">
        <v>8405</v>
      </c>
      <c r="D1164">
        <v>29.73495101</v>
      </c>
      <c r="E1164" t="s">
        <v>8402</v>
      </c>
      <c r="F1164">
        <v>104.9011713</v>
      </c>
      <c r="G1164" t="s">
        <v>8403</v>
      </c>
      <c r="H1164">
        <v>28506</v>
      </c>
      <c r="I1164" t="s">
        <v>8404</v>
      </c>
    </row>
    <row r="1165" spans="1:9" x14ac:dyDescent="0.25">
      <c r="A1165" t="s">
        <v>8401</v>
      </c>
      <c r="B1165" t="s">
        <v>8528</v>
      </c>
      <c r="C1165" t="s">
        <v>8405</v>
      </c>
      <c r="D1165">
        <v>31.78736103</v>
      </c>
      <c r="E1165" t="s">
        <v>8402</v>
      </c>
      <c r="F1165">
        <v>106.6216659</v>
      </c>
      <c r="G1165" t="s">
        <v>8403</v>
      </c>
      <c r="H1165">
        <v>66560</v>
      </c>
      <c r="I1165" t="s">
        <v>8404</v>
      </c>
    </row>
    <row r="1166" spans="1:9" x14ac:dyDescent="0.25">
      <c r="A1166" t="s">
        <v>8401</v>
      </c>
      <c r="B1166" t="s">
        <v>14830</v>
      </c>
      <c r="C1166" t="s">
        <v>8405</v>
      </c>
      <c r="D1166">
        <v>30.369379639999998</v>
      </c>
      <c r="E1166" t="s">
        <v>8402</v>
      </c>
      <c r="F1166">
        <v>106.6975229</v>
      </c>
      <c r="G1166" t="s">
        <v>8403</v>
      </c>
      <c r="H1166">
        <v>16668</v>
      </c>
      <c r="I1166" t="s">
        <v>8404</v>
      </c>
    </row>
    <row r="1167" spans="1:9" x14ac:dyDescent="0.25">
      <c r="A1167" t="s">
        <v>8401</v>
      </c>
      <c r="B1167" t="s">
        <v>14831</v>
      </c>
      <c r="C1167" t="s">
        <v>8405</v>
      </c>
      <c r="D1167">
        <v>30.745702900000001</v>
      </c>
      <c r="E1167" t="s">
        <v>8402</v>
      </c>
      <c r="F1167">
        <v>105.6153887</v>
      </c>
      <c r="G1167" t="s">
        <v>8403</v>
      </c>
      <c r="H1167">
        <v>20009</v>
      </c>
      <c r="I1167" t="s">
        <v>8404</v>
      </c>
    </row>
    <row r="1168" spans="1:9" x14ac:dyDescent="0.25">
      <c r="A1168" t="s">
        <v>8401</v>
      </c>
      <c r="B1168" t="s">
        <v>9076</v>
      </c>
      <c r="C1168" t="s">
        <v>8405</v>
      </c>
      <c r="D1168">
        <v>30.39641473</v>
      </c>
      <c r="E1168" t="s">
        <v>8402</v>
      </c>
      <c r="F1168">
        <v>106.3283534</v>
      </c>
      <c r="G1168" t="s">
        <v>8403</v>
      </c>
      <c r="H1168">
        <v>14350</v>
      </c>
      <c r="I1168" t="s">
        <v>8404</v>
      </c>
    </row>
    <row r="1169" spans="1:9" x14ac:dyDescent="0.25">
      <c r="A1169" t="s">
        <v>8401</v>
      </c>
      <c r="B1169" t="s">
        <v>9155</v>
      </c>
      <c r="C1169" t="s">
        <v>8405</v>
      </c>
      <c r="D1169">
        <v>28.837259459999999</v>
      </c>
      <c r="E1169" t="s">
        <v>8402</v>
      </c>
      <c r="F1169">
        <v>103.49892180000001</v>
      </c>
      <c r="G1169" t="s">
        <v>8403</v>
      </c>
      <c r="H1169">
        <v>37993</v>
      </c>
      <c r="I1169" t="s">
        <v>8404</v>
      </c>
    </row>
    <row r="1170" spans="1:9" x14ac:dyDescent="0.25">
      <c r="A1170" t="s">
        <v>8401</v>
      </c>
      <c r="B1170" t="s">
        <v>8529</v>
      </c>
      <c r="C1170" t="s">
        <v>8405</v>
      </c>
      <c r="D1170">
        <v>31.91533441</v>
      </c>
      <c r="E1170" t="s">
        <v>8402</v>
      </c>
      <c r="F1170">
        <v>107.1544212</v>
      </c>
      <c r="G1170" t="s">
        <v>8403</v>
      </c>
      <c r="H1170">
        <v>19065</v>
      </c>
      <c r="I1170" t="s">
        <v>8404</v>
      </c>
    </row>
    <row r="1171" spans="1:9" x14ac:dyDescent="0.25">
      <c r="A1171" t="s">
        <v>8401</v>
      </c>
      <c r="B1171" t="s">
        <v>9156</v>
      </c>
      <c r="C1171" t="s">
        <v>8405</v>
      </c>
      <c r="D1171">
        <v>28.694790210000001</v>
      </c>
      <c r="E1171" t="s">
        <v>8402</v>
      </c>
      <c r="F1171">
        <v>103.6445003</v>
      </c>
      <c r="G1171" t="s">
        <v>8403</v>
      </c>
      <c r="H1171">
        <v>9385</v>
      </c>
      <c r="I1171" t="s">
        <v>8404</v>
      </c>
    </row>
    <row r="1172" spans="1:9" x14ac:dyDescent="0.25">
      <c r="A1172" t="s">
        <v>8401</v>
      </c>
      <c r="B1172" t="s">
        <v>9262</v>
      </c>
      <c r="C1172" t="s">
        <v>8405</v>
      </c>
      <c r="D1172">
        <v>28.11588373</v>
      </c>
      <c r="E1172" t="s">
        <v>8402</v>
      </c>
      <c r="F1172">
        <v>102.54799060000001</v>
      </c>
      <c r="G1172" t="s">
        <v>8403</v>
      </c>
      <c r="H1172">
        <v>6338</v>
      </c>
      <c r="I1172" t="s">
        <v>8404</v>
      </c>
    </row>
    <row r="1173" spans="1:9" x14ac:dyDescent="0.25">
      <c r="A1173" t="s">
        <v>8401</v>
      </c>
      <c r="B1173" t="s">
        <v>9372</v>
      </c>
      <c r="C1173" t="s">
        <v>8405</v>
      </c>
      <c r="D1173">
        <v>28.850331959999998</v>
      </c>
      <c r="E1173" t="s">
        <v>8402</v>
      </c>
      <c r="F1173">
        <v>105.6227875</v>
      </c>
      <c r="G1173" t="s">
        <v>8403</v>
      </c>
      <c r="H1173">
        <v>24695</v>
      </c>
      <c r="I1173" t="s">
        <v>8404</v>
      </c>
    </row>
    <row r="1174" spans="1:9" x14ac:dyDescent="0.25">
      <c r="A1174" t="s">
        <v>8401</v>
      </c>
      <c r="B1174" t="s">
        <v>8442</v>
      </c>
      <c r="C1174" t="s">
        <v>8405</v>
      </c>
      <c r="D1174">
        <v>31.75997615</v>
      </c>
      <c r="E1174" t="s">
        <v>8402</v>
      </c>
      <c r="F1174">
        <v>102.7632752</v>
      </c>
      <c r="G1174" t="s">
        <v>8403</v>
      </c>
      <c r="H1174">
        <v>2785</v>
      </c>
      <c r="I1174" t="s">
        <v>8404</v>
      </c>
    </row>
    <row r="1175" spans="1:9" x14ac:dyDescent="0.25">
      <c r="A1175" t="s">
        <v>8401</v>
      </c>
      <c r="B1175" t="s">
        <v>9157</v>
      </c>
      <c r="C1175" t="s">
        <v>8405</v>
      </c>
      <c r="D1175">
        <v>29.516805080000001</v>
      </c>
      <c r="E1175" t="s">
        <v>8402</v>
      </c>
      <c r="F1175">
        <v>103.9336703</v>
      </c>
      <c r="G1175" t="s">
        <v>8403</v>
      </c>
      <c r="H1175">
        <v>7029</v>
      </c>
      <c r="I1175" t="s">
        <v>8404</v>
      </c>
    </row>
    <row r="1176" spans="1:9" x14ac:dyDescent="0.25">
      <c r="A1176" t="s">
        <v>8401</v>
      </c>
      <c r="B1176" t="s">
        <v>9263</v>
      </c>
      <c r="C1176" t="s">
        <v>8405</v>
      </c>
      <c r="D1176">
        <v>28.357113129999998</v>
      </c>
      <c r="E1176" t="s">
        <v>8402</v>
      </c>
      <c r="F1176">
        <v>101.82343849999999</v>
      </c>
      <c r="G1176" t="s">
        <v>8403</v>
      </c>
      <c r="H1176">
        <v>6520</v>
      </c>
      <c r="I1176" t="s">
        <v>8404</v>
      </c>
    </row>
    <row r="1177" spans="1:9" x14ac:dyDescent="0.25">
      <c r="A1177" t="s">
        <v>8401</v>
      </c>
      <c r="B1177" t="s">
        <v>9529</v>
      </c>
      <c r="C1177" t="s">
        <v>8405</v>
      </c>
      <c r="D1177">
        <v>31.441288419999999</v>
      </c>
      <c r="E1177" t="s">
        <v>8402</v>
      </c>
      <c r="F1177">
        <v>104.5850698</v>
      </c>
      <c r="G1177" t="s">
        <v>8403</v>
      </c>
      <c r="H1177">
        <v>14028</v>
      </c>
      <c r="I1177" t="s">
        <v>8404</v>
      </c>
    </row>
    <row r="1178" spans="1:9" x14ac:dyDescent="0.25">
      <c r="A1178" t="s">
        <v>8401</v>
      </c>
      <c r="B1178" t="s">
        <v>9373</v>
      </c>
      <c r="C1178" t="s">
        <v>8405</v>
      </c>
      <c r="D1178">
        <v>27.844873570000001</v>
      </c>
      <c r="E1178" t="s">
        <v>8402</v>
      </c>
      <c r="F1178">
        <v>105.5998242</v>
      </c>
      <c r="G1178" t="s">
        <v>8403</v>
      </c>
      <c r="H1178">
        <v>39050</v>
      </c>
      <c r="I1178" t="s">
        <v>8404</v>
      </c>
    </row>
    <row r="1179" spans="1:9" x14ac:dyDescent="0.25">
      <c r="A1179" t="s">
        <v>8401</v>
      </c>
      <c r="B1179" t="s">
        <v>8990</v>
      </c>
      <c r="C1179" t="s">
        <v>8405</v>
      </c>
      <c r="D1179">
        <v>32.165033459999997</v>
      </c>
      <c r="E1179" t="s">
        <v>8402</v>
      </c>
      <c r="F1179">
        <v>106.0350761</v>
      </c>
      <c r="G1179" t="s">
        <v>8403</v>
      </c>
      <c r="H1179">
        <v>6618</v>
      </c>
      <c r="I1179" t="s">
        <v>8404</v>
      </c>
    </row>
    <row r="1180" spans="1:9" x14ac:dyDescent="0.25">
      <c r="A1180" t="s">
        <v>8401</v>
      </c>
      <c r="B1180" t="s">
        <v>9077</v>
      </c>
      <c r="C1180" t="s">
        <v>8405</v>
      </c>
      <c r="D1180">
        <v>30.24905511</v>
      </c>
      <c r="E1180" t="s">
        <v>8402</v>
      </c>
      <c r="F1180">
        <v>106.8939762</v>
      </c>
      <c r="G1180" t="s">
        <v>8403</v>
      </c>
      <c r="H1180">
        <v>14851</v>
      </c>
      <c r="I1180" t="s">
        <v>8404</v>
      </c>
    </row>
    <row r="1181" spans="1:9" x14ac:dyDescent="0.25">
      <c r="A1181" t="s">
        <v>8401</v>
      </c>
      <c r="B1181" t="s">
        <v>8630</v>
      </c>
      <c r="C1181" t="s">
        <v>8405</v>
      </c>
      <c r="D1181">
        <v>30.348989580000001</v>
      </c>
      <c r="E1181" t="s">
        <v>8402</v>
      </c>
      <c r="F1181">
        <v>103.662015</v>
      </c>
      <c r="G1181" t="s">
        <v>8403</v>
      </c>
      <c r="H1181">
        <v>42538</v>
      </c>
      <c r="I1181" t="s">
        <v>8404</v>
      </c>
    </row>
    <row r="1182" spans="1:9" x14ac:dyDescent="0.25">
      <c r="A1182" t="s">
        <v>8401</v>
      </c>
      <c r="B1182" t="s">
        <v>9940</v>
      </c>
      <c r="C1182" t="s">
        <v>8405</v>
      </c>
      <c r="D1182">
        <v>28.676971470000002</v>
      </c>
      <c r="E1182" t="s">
        <v>8402</v>
      </c>
      <c r="F1182">
        <v>104.84879549999999</v>
      </c>
      <c r="G1182" t="s">
        <v>8403</v>
      </c>
      <c r="H1182">
        <v>17495</v>
      </c>
      <c r="I1182" t="s">
        <v>8404</v>
      </c>
    </row>
    <row r="1183" spans="1:9" x14ac:dyDescent="0.25">
      <c r="A1183" t="s">
        <v>8401</v>
      </c>
      <c r="B1183" t="s">
        <v>9158</v>
      </c>
      <c r="C1183" t="s">
        <v>8405</v>
      </c>
      <c r="D1183">
        <v>29.6312262</v>
      </c>
      <c r="E1183" t="s">
        <v>8402</v>
      </c>
      <c r="F1183">
        <v>103.7697683</v>
      </c>
      <c r="G1183" t="s">
        <v>8403</v>
      </c>
      <c r="H1183">
        <v>22947</v>
      </c>
      <c r="I1183" t="s">
        <v>8404</v>
      </c>
    </row>
    <row r="1184" spans="1:9" x14ac:dyDescent="0.25">
      <c r="A1184" t="s">
        <v>8401</v>
      </c>
      <c r="B1184" t="s">
        <v>14832</v>
      </c>
      <c r="C1184" t="s">
        <v>8405</v>
      </c>
      <c r="D1184">
        <v>29.604965539999998</v>
      </c>
      <c r="E1184" t="s">
        <v>8402</v>
      </c>
      <c r="F1184">
        <v>102.0162921</v>
      </c>
      <c r="G1184" t="s">
        <v>8403</v>
      </c>
      <c r="H1184">
        <v>7390</v>
      </c>
      <c r="I1184" t="s">
        <v>8404</v>
      </c>
    </row>
    <row r="1185" spans="1:9" x14ac:dyDescent="0.25">
      <c r="A1185" t="s">
        <v>8401</v>
      </c>
      <c r="B1185" t="s">
        <v>14833</v>
      </c>
      <c r="C1185" t="s">
        <v>8405</v>
      </c>
      <c r="D1185">
        <v>30.29326537</v>
      </c>
      <c r="E1185" t="s">
        <v>8402</v>
      </c>
      <c r="F1185">
        <v>105.6757533</v>
      </c>
      <c r="G1185" t="s">
        <v>8403</v>
      </c>
      <c r="H1185">
        <v>25610</v>
      </c>
      <c r="I1185" t="s">
        <v>8404</v>
      </c>
    </row>
    <row r="1186" spans="1:9" x14ac:dyDescent="0.25">
      <c r="A1186" t="s">
        <v>8401</v>
      </c>
      <c r="B1186" t="s">
        <v>9941</v>
      </c>
      <c r="C1186" t="s">
        <v>8405</v>
      </c>
      <c r="D1186">
        <v>28.044981759999999</v>
      </c>
      <c r="E1186" t="s">
        <v>8402</v>
      </c>
      <c r="F1186">
        <v>104.6366245</v>
      </c>
      <c r="G1186" t="s">
        <v>8403</v>
      </c>
      <c r="H1186">
        <v>29092</v>
      </c>
      <c r="I1186" t="s">
        <v>8404</v>
      </c>
    </row>
    <row r="1187" spans="1:9" x14ac:dyDescent="0.25">
      <c r="A1187" t="s">
        <v>8401</v>
      </c>
      <c r="B1187" t="s">
        <v>9647</v>
      </c>
      <c r="C1187" t="s">
        <v>8405</v>
      </c>
      <c r="D1187">
        <v>31.130721820000002</v>
      </c>
      <c r="E1187" t="s">
        <v>8402</v>
      </c>
      <c r="F1187">
        <v>106.25953199999999</v>
      </c>
      <c r="G1187" t="s">
        <v>8403</v>
      </c>
      <c r="H1187">
        <v>16244</v>
      </c>
      <c r="I1187" t="s">
        <v>8404</v>
      </c>
    </row>
    <row r="1188" spans="1:9" x14ac:dyDescent="0.25">
      <c r="A1188" t="s">
        <v>8401</v>
      </c>
      <c r="B1188" t="s">
        <v>9159</v>
      </c>
      <c r="C1188" t="s">
        <v>8405</v>
      </c>
      <c r="D1188">
        <v>29.795874770000001</v>
      </c>
      <c r="E1188" t="s">
        <v>8402</v>
      </c>
      <c r="F1188">
        <v>103.4564275</v>
      </c>
      <c r="G1188" t="s">
        <v>8403</v>
      </c>
      <c r="H1188">
        <v>14816</v>
      </c>
      <c r="I1188" t="s">
        <v>8404</v>
      </c>
    </row>
    <row r="1189" spans="1:9" x14ac:dyDescent="0.25">
      <c r="A1189" t="s">
        <v>8401</v>
      </c>
      <c r="B1189" t="s">
        <v>9264</v>
      </c>
      <c r="C1189" t="s">
        <v>8405</v>
      </c>
      <c r="D1189">
        <v>26.388449569999999</v>
      </c>
      <c r="E1189" t="s">
        <v>8402</v>
      </c>
      <c r="F1189">
        <v>102.1823363</v>
      </c>
      <c r="G1189" t="s">
        <v>8403</v>
      </c>
      <c r="H1189">
        <v>9091</v>
      </c>
      <c r="I1189" t="s">
        <v>8404</v>
      </c>
    </row>
    <row r="1190" spans="1:9" x14ac:dyDescent="0.25">
      <c r="A1190" t="s">
        <v>8401</v>
      </c>
      <c r="B1190" t="s">
        <v>8897</v>
      </c>
      <c r="C1190" t="s">
        <v>8405</v>
      </c>
      <c r="D1190">
        <v>29.50423078</v>
      </c>
      <c r="E1190" t="s">
        <v>8402</v>
      </c>
      <c r="F1190">
        <v>100.79712550000001</v>
      </c>
      <c r="G1190" t="s">
        <v>8403</v>
      </c>
      <c r="H1190">
        <v>4213</v>
      </c>
      <c r="I1190" t="s">
        <v>8404</v>
      </c>
    </row>
    <row r="1191" spans="1:9" x14ac:dyDescent="0.25">
      <c r="A1191" t="s">
        <v>8401</v>
      </c>
      <c r="B1191" t="s">
        <v>14834</v>
      </c>
      <c r="C1191" t="s">
        <v>8405</v>
      </c>
      <c r="D1191">
        <v>30.745954680000001</v>
      </c>
      <c r="E1191" t="s">
        <v>8402</v>
      </c>
      <c r="F1191">
        <v>104.20091770000001</v>
      </c>
      <c r="G1191" t="s">
        <v>8403</v>
      </c>
      <c r="H1191">
        <v>39106</v>
      </c>
      <c r="I1191" t="s">
        <v>8404</v>
      </c>
    </row>
    <row r="1192" spans="1:9" x14ac:dyDescent="0.25">
      <c r="A1192" t="s">
        <v>8401</v>
      </c>
      <c r="B1192" t="s">
        <v>14835</v>
      </c>
      <c r="C1192" t="s">
        <v>8405</v>
      </c>
      <c r="D1192">
        <v>31.58431908</v>
      </c>
      <c r="E1192" t="s">
        <v>8402</v>
      </c>
      <c r="F1192">
        <v>105.7320888</v>
      </c>
      <c r="G1192" t="s">
        <v>8403</v>
      </c>
      <c r="H1192">
        <v>6043</v>
      </c>
      <c r="I1192" t="s">
        <v>8404</v>
      </c>
    </row>
    <row r="1193" spans="1:9" x14ac:dyDescent="0.25">
      <c r="A1193" t="s">
        <v>8401</v>
      </c>
      <c r="B1193" t="s">
        <v>14836</v>
      </c>
      <c r="C1193" t="s">
        <v>8405</v>
      </c>
      <c r="D1193">
        <v>31.962579219999999</v>
      </c>
      <c r="E1193" t="s">
        <v>8402</v>
      </c>
      <c r="F1193">
        <v>105.6598439</v>
      </c>
      <c r="G1193" t="s">
        <v>8403</v>
      </c>
      <c r="H1193">
        <v>6882</v>
      </c>
      <c r="I1193" t="s">
        <v>8404</v>
      </c>
    </row>
    <row r="1194" spans="1:9" x14ac:dyDescent="0.25">
      <c r="A1194" t="s">
        <v>8401</v>
      </c>
      <c r="B1194" t="s">
        <v>14837</v>
      </c>
      <c r="C1194" t="s">
        <v>8405</v>
      </c>
      <c r="D1194">
        <v>30.325084870000001</v>
      </c>
      <c r="E1194" t="s">
        <v>8402</v>
      </c>
      <c r="F1194">
        <v>103.919905</v>
      </c>
      <c r="G1194" t="s">
        <v>8403</v>
      </c>
      <c r="H1194">
        <v>13671</v>
      </c>
      <c r="I1194" t="s">
        <v>8404</v>
      </c>
    </row>
    <row r="1195" spans="1:9" x14ac:dyDescent="0.25">
      <c r="A1195" t="s">
        <v>8401</v>
      </c>
      <c r="B1195" t="s">
        <v>8991</v>
      </c>
      <c r="C1195" t="s">
        <v>8405</v>
      </c>
      <c r="D1195">
        <v>32.114371579999997</v>
      </c>
      <c r="E1195" t="s">
        <v>8402</v>
      </c>
      <c r="F1195">
        <v>106.5164125</v>
      </c>
      <c r="G1195" t="s">
        <v>8403</v>
      </c>
      <c r="H1195">
        <v>16947</v>
      </c>
      <c r="I1195" t="s">
        <v>8404</v>
      </c>
    </row>
    <row r="1196" spans="1:9" x14ac:dyDescent="0.25">
      <c r="A1196" t="s">
        <v>8401</v>
      </c>
      <c r="B1196" t="s">
        <v>9867</v>
      </c>
      <c r="C1196" t="s">
        <v>8405</v>
      </c>
      <c r="D1196">
        <v>30.393358979999999</v>
      </c>
      <c r="E1196" t="s">
        <v>8402</v>
      </c>
      <c r="F1196">
        <v>102.81428769999999</v>
      </c>
      <c r="G1196" t="s">
        <v>8403</v>
      </c>
      <c r="H1196">
        <v>12690</v>
      </c>
      <c r="I1196" t="s">
        <v>8404</v>
      </c>
    </row>
    <row r="1197" spans="1:9" x14ac:dyDescent="0.25">
      <c r="A1197" t="s">
        <v>8401</v>
      </c>
      <c r="B1197" t="s">
        <v>8443</v>
      </c>
      <c r="C1197" t="s">
        <v>8405</v>
      </c>
      <c r="D1197">
        <v>31.977178680000002</v>
      </c>
      <c r="E1197" t="s">
        <v>8402</v>
      </c>
      <c r="F1197">
        <v>103.22389990000001</v>
      </c>
      <c r="G1197" t="s">
        <v>8403</v>
      </c>
      <c r="H1197">
        <v>6645</v>
      </c>
      <c r="I1197" t="s">
        <v>8404</v>
      </c>
    </row>
    <row r="1198" spans="1:9" x14ac:dyDescent="0.25">
      <c r="A1198" t="s">
        <v>8401</v>
      </c>
      <c r="B1198" t="s">
        <v>9942</v>
      </c>
      <c r="C1198" t="s">
        <v>8405</v>
      </c>
      <c r="D1198">
        <v>28.19021176</v>
      </c>
      <c r="E1198" t="s">
        <v>8402</v>
      </c>
      <c r="F1198">
        <v>104.7085503</v>
      </c>
      <c r="G1198" t="s">
        <v>8403</v>
      </c>
      <c r="H1198">
        <v>10805</v>
      </c>
      <c r="I1198" t="s">
        <v>8404</v>
      </c>
    </row>
    <row r="1199" spans="1:9" x14ac:dyDescent="0.25">
      <c r="A1199" t="s">
        <v>8401</v>
      </c>
      <c r="B1199" t="s">
        <v>9160</v>
      </c>
      <c r="C1199" t="s">
        <v>8405</v>
      </c>
      <c r="D1199">
        <v>28.97157773</v>
      </c>
      <c r="E1199" t="s">
        <v>8402</v>
      </c>
      <c r="F1199">
        <v>103.8886688</v>
      </c>
      <c r="G1199" t="s">
        <v>8403</v>
      </c>
      <c r="H1199">
        <v>42120</v>
      </c>
      <c r="I1199" t="s">
        <v>8404</v>
      </c>
    </row>
    <row r="1200" spans="1:9" x14ac:dyDescent="0.25">
      <c r="A1200" t="s">
        <v>8401</v>
      </c>
      <c r="B1200" t="s">
        <v>9648</v>
      </c>
      <c r="C1200" t="s">
        <v>8405</v>
      </c>
      <c r="D1200">
        <v>31.13854834</v>
      </c>
      <c r="E1200" t="s">
        <v>8402</v>
      </c>
      <c r="F1200">
        <v>106.9177871</v>
      </c>
      <c r="G1200" t="s">
        <v>8403</v>
      </c>
      <c r="H1200">
        <v>12049</v>
      </c>
      <c r="I1200" t="s">
        <v>8404</v>
      </c>
    </row>
    <row r="1201" spans="1:9" x14ac:dyDescent="0.25">
      <c r="A1201" t="s">
        <v>8401</v>
      </c>
      <c r="B1201" t="s">
        <v>8992</v>
      </c>
      <c r="C1201" t="s">
        <v>8405</v>
      </c>
      <c r="D1201">
        <v>32.660496340000002</v>
      </c>
      <c r="E1201" t="s">
        <v>8402</v>
      </c>
      <c r="F1201">
        <v>105.3890921</v>
      </c>
      <c r="G1201" t="s">
        <v>8403</v>
      </c>
      <c r="H1201">
        <v>6193</v>
      </c>
      <c r="I1201" t="s">
        <v>8404</v>
      </c>
    </row>
    <row r="1202" spans="1:9" x14ac:dyDescent="0.25">
      <c r="A1202" t="s">
        <v>8401</v>
      </c>
      <c r="B1202" t="s">
        <v>8898</v>
      </c>
      <c r="C1202" t="s">
        <v>8405</v>
      </c>
      <c r="D1202">
        <v>28.80560448</v>
      </c>
      <c r="E1202" t="s">
        <v>8402</v>
      </c>
      <c r="F1202">
        <v>101.6476807</v>
      </c>
      <c r="G1202" t="s">
        <v>8403</v>
      </c>
      <c r="H1202">
        <v>2991</v>
      </c>
      <c r="I1202" t="s">
        <v>8404</v>
      </c>
    </row>
    <row r="1203" spans="1:9" x14ac:dyDescent="0.25">
      <c r="A1203" t="s">
        <v>8401</v>
      </c>
      <c r="B1203" t="s">
        <v>9265</v>
      </c>
      <c r="C1203" t="s">
        <v>8405</v>
      </c>
      <c r="D1203">
        <v>28.74735368</v>
      </c>
      <c r="E1203" t="s">
        <v>8402</v>
      </c>
      <c r="F1203">
        <v>102.6265289</v>
      </c>
      <c r="G1203" t="s">
        <v>8403</v>
      </c>
      <c r="H1203">
        <v>7278</v>
      </c>
      <c r="I1203" t="s">
        <v>8404</v>
      </c>
    </row>
    <row r="1204" spans="1:9" x14ac:dyDescent="0.25">
      <c r="A1204" t="s">
        <v>8401</v>
      </c>
      <c r="B1204" t="s">
        <v>8730</v>
      </c>
      <c r="C1204" t="s">
        <v>8405</v>
      </c>
      <c r="D1204">
        <v>31.39243149</v>
      </c>
      <c r="E1204" t="s">
        <v>8402</v>
      </c>
      <c r="F1204">
        <v>107.9962884</v>
      </c>
      <c r="G1204" t="s">
        <v>8403</v>
      </c>
      <c r="H1204">
        <v>91491</v>
      </c>
      <c r="I1204" t="s">
        <v>8404</v>
      </c>
    </row>
    <row r="1205" spans="1:9" x14ac:dyDescent="0.25">
      <c r="A1205" t="s">
        <v>8401</v>
      </c>
      <c r="B1205" t="s">
        <v>8631</v>
      </c>
      <c r="C1205" t="s">
        <v>8405</v>
      </c>
      <c r="D1205">
        <v>30.44132531</v>
      </c>
      <c r="E1205" t="s">
        <v>8402</v>
      </c>
      <c r="F1205">
        <v>103.1708295</v>
      </c>
      <c r="G1205" t="s">
        <v>8403</v>
      </c>
      <c r="H1205">
        <v>3546</v>
      </c>
      <c r="I1205" t="s">
        <v>8404</v>
      </c>
    </row>
    <row r="1206" spans="1:9" x14ac:dyDescent="0.25">
      <c r="A1206" t="s">
        <v>8401</v>
      </c>
      <c r="B1206" t="s">
        <v>9431</v>
      </c>
      <c r="C1206" t="s">
        <v>8405</v>
      </c>
      <c r="D1206">
        <v>29.798502070000001</v>
      </c>
      <c r="E1206" t="s">
        <v>8402</v>
      </c>
      <c r="F1206">
        <v>103.8325703</v>
      </c>
      <c r="G1206" t="s">
        <v>8403</v>
      </c>
      <c r="H1206">
        <v>18526</v>
      </c>
      <c r="I1206" t="s">
        <v>8404</v>
      </c>
    </row>
    <row r="1207" spans="1:9" x14ac:dyDescent="0.25">
      <c r="A1207" t="s">
        <v>8401</v>
      </c>
      <c r="B1207" t="s">
        <v>8819</v>
      </c>
      <c r="C1207" t="s">
        <v>8405</v>
      </c>
      <c r="D1207">
        <v>31.04108686</v>
      </c>
      <c r="E1207" t="s">
        <v>8402</v>
      </c>
      <c r="F1207">
        <v>104.2663446</v>
      </c>
      <c r="G1207" t="s">
        <v>8403</v>
      </c>
      <c r="H1207">
        <v>33539</v>
      </c>
      <c r="I1207" t="s">
        <v>8404</v>
      </c>
    </row>
    <row r="1208" spans="1:9" x14ac:dyDescent="0.25">
      <c r="A1208" t="s">
        <v>8401</v>
      </c>
      <c r="B1208" t="s">
        <v>9943</v>
      </c>
      <c r="C1208" t="s">
        <v>8405</v>
      </c>
      <c r="D1208">
        <v>28.733953450000001</v>
      </c>
      <c r="E1208" t="s">
        <v>8402</v>
      </c>
      <c r="F1208">
        <v>104.6887182</v>
      </c>
      <c r="G1208" t="s">
        <v>8403</v>
      </c>
      <c r="H1208">
        <v>31613</v>
      </c>
      <c r="I1208" t="s">
        <v>8404</v>
      </c>
    </row>
    <row r="1209" spans="1:9" x14ac:dyDescent="0.25">
      <c r="A1209" t="s">
        <v>8401</v>
      </c>
      <c r="B1209" t="s">
        <v>8820</v>
      </c>
      <c r="C1209" t="s">
        <v>8405</v>
      </c>
      <c r="D1209">
        <v>31.021723120000001</v>
      </c>
      <c r="E1209" t="s">
        <v>8402</v>
      </c>
      <c r="F1209">
        <v>104.6745835</v>
      </c>
      <c r="G1209" t="s">
        <v>8403</v>
      </c>
      <c r="H1209">
        <v>66656</v>
      </c>
      <c r="I1209" t="s">
        <v>8404</v>
      </c>
    </row>
    <row r="1210" spans="1:9" x14ac:dyDescent="0.25">
      <c r="A1210" t="s">
        <v>8401</v>
      </c>
      <c r="B1210" t="s">
        <v>10054</v>
      </c>
      <c r="C1210" t="s">
        <v>8405</v>
      </c>
      <c r="D1210">
        <v>30.014169119999998</v>
      </c>
      <c r="E1210" t="s">
        <v>8402</v>
      </c>
      <c r="F1210">
        <v>104.7248525</v>
      </c>
      <c r="G1210" t="s">
        <v>8403</v>
      </c>
      <c r="H1210">
        <v>33482</v>
      </c>
      <c r="I1210" t="s">
        <v>8404</v>
      </c>
    </row>
    <row r="1211" spans="1:9" x14ac:dyDescent="0.25">
      <c r="A1211" t="s">
        <v>8401</v>
      </c>
      <c r="B1211" t="s">
        <v>9649</v>
      </c>
      <c r="C1211" t="s">
        <v>8405</v>
      </c>
      <c r="D1211">
        <v>31.353853350000001</v>
      </c>
      <c r="E1211" t="s">
        <v>8402</v>
      </c>
      <c r="F1211">
        <v>106.2211351</v>
      </c>
      <c r="G1211" t="s">
        <v>8403</v>
      </c>
      <c r="H1211">
        <v>16489</v>
      </c>
      <c r="I1211" t="s">
        <v>8404</v>
      </c>
    </row>
    <row r="1212" spans="1:9" x14ac:dyDescent="0.25">
      <c r="A1212" t="s">
        <v>8401</v>
      </c>
      <c r="B1212" t="s">
        <v>8444</v>
      </c>
      <c r="C1212" t="s">
        <v>8405</v>
      </c>
      <c r="D1212">
        <v>32.525343390000003</v>
      </c>
      <c r="E1212" t="s">
        <v>8402</v>
      </c>
      <c r="F1212">
        <v>101.0064292</v>
      </c>
      <c r="G1212" t="s">
        <v>8403</v>
      </c>
      <c r="H1212">
        <v>4435</v>
      </c>
      <c r="I1212" t="s">
        <v>8404</v>
      </c>
    </row>
    <row r="1213" spans="1:9" x14ac:dyDescent="0.25">
      <c r="A1213" t="s">
        <v>8401</v>
      </c>
      <c r="B1213" t="s">
        <v>8445</v>
      </c>
      <c r="C1213" t="s">
        <v>8405</v>
      </c>
      <c r="D1213">
        <v>31.610717180000002</v>
      </c>
      <c r="E1213" t="s">
        <v>8402</v>
      </c>
      <c r="F1213">
        <v>107.95318519999999</v>
      </c>
      <c r="G1213" t="s">
        <v>8403</v>
      </c>
      <c r="H1213">
        <v>4766</v>
      </c>
      <c r="I1213" t="s">
        <v>8404</v>
      </c>
    </row>
    <row r="1214" spans="1:9" x14ac:dyDescent="0.25">
      <c r="A1214" t="s">
        <v>8401</v>
      </c>
      <c r="B1214" t="s">
        <v>8445</v>
      </c>
      <c r="C1214" t="s">
        <v>8405</v>
      </c>
      <c r="D1214">
        <v>33.250439679999999</v>
      </c>
      <c r="E1214" t="s">
        <v>8402</v>
      </c>
      <c r="F1214">
        <v>104.2870621</v>
      </c>
      <c r="G1214" t="s">
        <v>8403</v>
      </c>
      <c r="H1214">
        <v>31371</v>
      </c>
      <c r="I1214" t="s">
        <v>8404</v>
      </c>
    </row>
    <row r="1215" spans="1:9" x14ac:dyDescent="0.25">
      <c r="A1215" t="s">
        <v>8401</v>
      </c>
      <c r="B1215" t="s">
        <v>9266</v>
      </c>
      <c r="C1215" t="s">
        <v>8405</v>
      </c>
      <c r="D1215">
        <v>28.53049712</v>
      </c>
      <c r="E1215" t="s">
        <v>8402</v>
      </c>
      <c r="F1215">
        <v>102.414258</v>
      </c>
      <c r="G1215" t="s">
        <v>8403</v>
      </c>
      <c r="H1215">
        <v>9264</v>
      </c>
      <c r="I1215" t="s">
        <v>8404</v>
      </c>
    </row>
    <row r="1216" spans="1:9" x14ac:dyDescent="0.25">
      <c r="A1216" t="s">
        <v>8401</v>
      </c>
      <c r="B1216" t="s">
        <v>8821</v>
      </c>
      <c r="C1216" t="s">
        <v>8405</v>
      </c>
      <c r="D1216">
        <v>31.12936354</v>
      </c>
      <c r="E1216" t="s">
        <v>8402</v>
      </c>
      <c r="F1216">
        <v>104.09241179999999</v>
      </c>
      <c r="G1216" t="s">
        <v>8403</v>
      </c>
      <c r="H1216">
        <v>26903</v>
      </c>
      <c r="I1216" t="s">
        <v>8404</v>
      </c>
    </row>
    <row r="1217" spans="1:9" x14ac:dyDescent="0.25">
      <c r="A1217" t="s">
        <v>8401</v>
      </c>
      <c r="B1217" t="s">
        <v>8822</v>
      </c>
      <c r="C1217" t="s">
        <v>8405</v>
      </c>
      <c r="D1217">
        <v>30.982901649999999</v>
      </c>
      <c r="E1217" t="s">
        <v>8402</v>
      </c>
      <c r="F1217">
        <v>104.6651166</v>
      </c>
      <c r="G1217" t="s">
        <v>8403</v>
      </c>
      <c r="H1217">
        <v>17972</v>
      </c>
      <c r="I1217" t="s">
        <v>8404</v>
      </c>
    </row>
    <row r="1218" spans="1:9" x14ac:dyDescent="0.25">
      <c r="A1218" t="s">
        <v>8401</v>
      </c>
      <c r="B1218" t="s">
        <v>8731</v>
      </c>
      <c r="C1218" t="s">
        <v>8405</v>
      </c>
      <c r="D1218">
        <v>31.194628080000001</v>
      </c>
      <c r="E1218" t="s">
        <v>8402</v>
      </c>
      <c r="F1218">
        <v>107.5261206</v>
      </c>
      <c r="G1218" t="s">
        <v>8403</v>
      </c>
      <c r="H1218">
        <v>182090</v>
      </c>
      <c r="I1218" t="s">
        <v>8404</v>
      </c>
    </row>
    <row r="1219" spans="1:9" x14ac:dyDescent="0.25">
      <c r="A1219" t="s">
        <v>8401</v>
      </c>
      <c r="B1219" t="s">
        <v>8446</v>
      </c>
      <c r="C1219" t="s">
        <v>8405</v>
      </c>
      <c r="D1219">
        <v>31.552745850000001</v>
      </c>
      <c r="E1219" t="s">
        <v>8402</v>
      </c>
      <c r="F1219">
        <v>103.7226491</v>
      </c>
      <c r="G1219" t="s">
        <v>8403</v>
      </c>
      <c r="H1219">
        <v>7590</v>
      </c>
      <c r="I1219" t="s">
        <v>8404</v>
      </c>
    </row>
    <row r="1220" spans="1:9" x14ac:dyDescent="0.25">
      <c r="A1220" t="s">
        <v>8401</v>
      </c>
      <c r="B1220" t="s">
        <v>10055</v>
      </c>
      <c r="C1220" t="s">
        <v>8405</v>
      </c>
      <c r="D1220">
        <v>29.843328870000001</v>
      </c>
      <c r="E1220" t="s">
        <v>8402</v>
      </c>
      <c r="F1220">
        <v>105.2348022</v>
      </c>
      <c r="G1220" t="s">
        <v>8403</v>
      </c>
      <c r="H1220">
        <v>18275</v>
      </c>
      <c r="I1220" t="s">
        <v>8404</v>
      </c>
    </row>
    <row r="1221" spans="1:9" x14ac:dyDescent="0.25">
      <c r="A1221" t="s">
        <v>8401</v>
      </c>
      <c r="B1221" t="s">
        <v>8732</v>
      </c>
      <c r="C1221" t="s">
        <v>8405</v>
      </c>
      <c r="D1221">
        <v>30.877480800000001</v>
      </c>
      <c r="E1221" t="s">
        <v>8402</v>
      </c>
      <c r="F1221">
        <v>107.560699</v>
      </c>
      <c r="G1221" t="s">
        <v>8403</v>
      </c>
      <c r="H1221">
        <v>18972</v>
      </c>
      <c r="I1221" t="s">
        <v>8404</v>
      </c>
    </row>
    <row r="1222" spans="1:9" x14ac:dyDescent="0.25">
      <c r="A1222" t="s">
        <v>8401</v>
      </c>
      <c r="B1222" t="s">
        <v>9267</v>
      </c>
      <c r="C1222" t="s">
        <v>8405</v>
      </c>
      <c r="D1222">
        <v>28.34644892</v>
      </c>
      <c r="E1222" t="s">
        <v>8402</v>
      </c>
      <c r="F1222">
        <v>102.6253585</v>
      </c>
      <c r="G1222" t="s">
        <v>8403</v>
      </c>
      <c r="H1222">
        <v>7131</v>
      </c>
      <c r="I1222" t="s">
        <v>8404</v>
      </c>
    </row>
    <row r="1223" spans="1:9" x14ac:dyDescent="0.25">
      <c r="A1223" t="s">
        <v>8401</v>
      </c>
      <c r="B1223" t="s">
        <v>8899</v>
      </c>
      <c r="C1223" t="s">
        <v>8405</v>
      </c>
      <c r="D1223">
        <v>32.75103094</v>
      </c>
      <c r="E1223" t="s">
        <v>8402</v>
      </c>
      <c r="F1223">
        <v>99.706361920000006</v>
      </c>
      <c r="G1223" t="s">
        <v>8403</v>
      </c>
      <c r="H1223">
        <v>3909</v>
      </c>
      <c r="I1223" t="s">
        <v>8404</v>
      </c>
    </row>
    <row r="1224" spans="1:9" x14ac:dyDescent="0.25">
      <c r="A1224" t="s">
        <v>8401</v>
      </c>
      <c r="B1224" t="s">
        <v>8530</v>
      </c>
      <c r="C1224" t="s">
        <v>8405</v>
      </c>
      <c r="D1224">
        <v>31.593338450000001</v>
      </c>
      <c r="E1224" t="s">
        <v>8402</v>
      </c>
      <c r="F1224">
        <v>107.3894962</v>
      </c>
      <c r="G1224" t="s">
        <v>8403</v>
      </c>
      <c r="H1224">
        <v>18087</v>
      </c>
      <c r="I1224" t="s">
        <v>8404</v>
      </c>
    </row>
    <row r="1225" spans="1:9" x14ac:dyDescent="0.25">
      <c r="A1225" t="s">
        <v>8401</v>
      </c>
      <c r="B1225" t="s">
        <v>9268</v>
      </c>
      <c r="C1225" t="s">
        <v>8405</v>
      </c>
      <c r="D1225">
        <v>27.031860300000002</v>
      </c>
      <c r="E1225" t="s">
        <v>8402</v>
      </c>
      <c r="F1225">
        <v>102.77807679999999</v>
      </c>
      <c r="G1225" t="s">
        <v>8403</v>
      </c>
      <c r="H1225">
        <v>41652</v>
      </c>
      <c r="I1225" t="s">
        <v>8404</v>
      </c>
    </row>
    <row r="1226" spans="1:9" x14ac:dyDescent="0.25">
      <c r="A1226" t="s">
        <v>8401</v>
      </c>
      <c r="B1226" t="s">
        <v>9868</v>
      </c>
      <c r="C1226" t="s">
        <v>8405</v>
      </c>
      <c r="D1226">
        <v>29.788495470000001</v>
      </c>
      <c r="E1226" t="s">
        <v>8402</v>
      </c>
      <c r="F1226">
        <v>102.4459847</v>
      </c>
      <c r="G1226" t="s">
        <v>8403</v>
      </c>
      <c r="H1226">
        <v>5275</v>
      </c>
      <c r="I1226" t="s">
        <v>8404</v>
      </c>
    </row>
    <row r="1227" spans="1:9" x14ac:dyDescent="0.25">
      <c r="A1227" t="s">
        <v>8401</v>
      </c>
      <c r="B1227" t="s">
        <v>10006</v>
      </c>
      <c r="C1227" t="s">
        <v>8405</v>
      </c>
      <c r="D1227">
        <v>29.356824639999999</v>
      </c>
      <c r="E1227" t="s">
        <v>8402</v>
      </c>
      <c r="F1227">
        <v>105.0138645</v>
      </c>
      <c r="G1227" t="s">
        <v>8403</v>
      </c>
      <c r="H1227">
        <v>47719</v>
      </c>
      <c r="I1227" t="s">
        <v>8404</v>
      </c>
    </row>
    <row r="1228" spans="1:9" x14ac:dyDescent="0.25">
      <c r="A1228" t="s">
        <v>8401</v>
      </c>
      <c r="B1228" t="s">
        <v>9161</v>
      </c>
      <c r="C1228" t="s">
        <v>8405</v>
      </c>
      <c r="D1228">
        <v>29.471119699999999</v>
      </c>
      <c r="E1228" t="s">
        <v>8402</v>
      </c>
      <c r="F1228">
        <v>103.813192</v>
      </c>
      <c r="G1228" t="s">
        <v>8403</v>
      </c>
      <c r="H1228">
        <v>42370</v>
      </c>
      <c r="I1228" t="s">
        <v>8404</v>
      </c>
    </row>
    <row r="1229" spans="1:9" x14ac:dyDescent="0.25">
      <c r="A1229" t="s">
        <v>8401</v>
      </c>
      <c r="B1229" t="s">
        <v>9162</v>
      </c>
      <c r="C1229" t="s">
        <v>8405</v>
      </c>
      <c r="D1229">
        <v>29.242191250000001</v>
      </c>
      <c r="E1229" t="s">
        <v>8402</v>
      </c>
      <c r="F1229">
        <v>103.6132042</v>
      </c>
      <c r="G1229" t="s">
        <v>8403</v>
      </c>
      <c r="H1229">
        <v>7760</v>
      </c>
      <c r="I1229" t="s">
        <v>8404</v>
      </c>
    </row>
    <row r="1230" spans="1:9" x14ac:dyDescent="0.25">
      <c r="A1230" t="s">
        <v>8401</v>
      </c>
      <c r="B1230" t="s">
        <v>9374</v>
      </c>
      <c r="C1230" t="s">
        <v>8405</v>
      </c>
      <c r="D1230">
        <v>29.058586850000001</v>
      </c>
      <c r="E1230" t="s">
        <v>8402</v>
      </c>
      <c r="F1230">
        <v>105.3341786</v>
      </c>
      <c r="G1230" t="s">
        <v>8403</v>
      </c>
      <c r="H1230">
        <v>35985</v>
      </c>
      <c r="I1230" t="s">
        <v>8404</v>
      </c>
    </row>
    <row r="1231" spans="1:9" x14ac:dyDescent="0.25">
      <c r="A1231" t="s">
        <v>8401</v>
      </c>
      <c r="B1231" t="s">
        <v>14838</v>
      </c>
      <c r="C1231" t="s">
        <v>8405</v>
      </c>
      <c r="D1231">
        <v>32.243535520000002</v>
      </c>
      <c r="E1231" t="s">
        <v>8402</v>
      </c>
      <c r="F1231">
        <v>107.3958537</v>
      </c>
      <c r="G1231" t="s">
        <v>8403</v>
      </c>
      <c r="H1231">
        <v>11689</v>
      </c>
      <c r="I1231" t="s">
        <v>8404</v>
      </c>
    </row>
    <row r="1232" spans="1:9" x14ac:dyDescent="0.25">
      <c r="A1232" t="s">
        <v>8401</v>
      </c>
      <c r="B1232" t="s">
        <v>14839</v>
      </c>
      <c r="C1232" t="s">
        <v>8405</v>
      </c>
      <c r="D1232">
        <v>29.057659399999999</v>
      </c>
      <c r="E1232" t="s">
        <v>8402</v>
      </c>
      <c r="F1232">
        <v>104.225943</v>
      </c>
      <c r="G1232" t="s">
        <v>8403</v>
      </c>
      <c r="H1232">
        <v>29607</v>
      </c>
      <c r="I1232" t="s">
        <v>8404</v>
      </c>
    </row>
    <row r="1233" spans="1:9" x14ac:dyDescent="0.25">
      <c r="A1233" t="s">
        <v>8401</v>
      </c>
      <c r="B1233" t="s">
        <v>8900</v>
      </c>
      <c r="C1233" t="s">
        <v>8405</v>
      </c>
      <c r="D1233">
        <v>32.822752790000003</v>
      </c>
      <c r="E1233" t="s">
        <v>8402</v>
      </c>
      <c r="F1233">
        <v>98.030278280000005</v>
      </c>
      <c r="G1233" t="s">
        <v>8403</v>
      </c>
      <c r="H1233">
        <v>6971</v>
      </c>
      <c r="I1233" t="s">
        <v>8404</v>
      </c>
    </row>
    <row r="1234" spans="1:9" x14ac:dyDescent="0.25">
      <c r="A1234" t="s">
        <v>8401</v>
      </c>
      <c r="B1234" t="s">
        <v>9432</v>
      </c>
      <c r="C1234" t="s">
        <v>8405</v>
      </c>
      <c r="D1234">
        <v>29.886698320000001</v>
      </c>
      <c r="E1234" t="s">
        <v>8402</v>
      </c>
      <c r="F1234">
        <v>104.328073</v>
      </c>
      <c r="G1234" t="s">
        <v>8403</v>
      </c>
      <c r="H1234">
        <v>20879</v>
      </c>
      <c r="I1234" t="s">
        <v>8404</v>
      </c>
    </row>
    <row r="1235" spans="1:9" x14ac:dyDescent="0.25">
      <c r="A1235" t="s">
        <v>8401</v>
      </c>
      <c r="B1235" t="s">
        <v>9078</v>
      </c>
      <c r="C1235" t="s">
        <v>8405</v>
      </c>
      <c r="D1235">
        <v>30.545933860000002</v>
      </c>
      <c r="E1235" t="s">
        <v>8402</v>
      </c>
      <c r="F1235">
        <v>106.5829119</v>
      </c>
      <c r="G1235" t="s">
        <v>8403</v>
      </c>
      <c r="H1235">
        <v>11925</v>
      </c>
      <c r="I1235" t="s">
        <v>8404</v>
      </c>
    </row>
    <row r="1236" spans="1:9" x14ac:dyDescent="0.25">
      <c r="A1236" t="s">
        <v>8401</v>
      </c>
      <c r="B1236" t="s">
        <v>8531</v>
      </c>
      <c r="C1236" t="s">
        <v>8405</v>
      </c>
      <c r="D1236">
        <v>31.934001760000001</v>
      </c>
      <c r="E1236" t="s">
        <v>8402</v>
      </c>
      <c r="F1236">
        <v>107.2257597</v>
      </c>
      <c r="G1236" t="s">
        <v>8403</v>
      </c>
      <c r="H1236">
        <v>118519</v>
      </c>
      <c r="I1236" t="s">
        <v>8404</v>
      </c>
    </row>
    <row r="1237" spans="1:9" x14ac:dyDescent="0.25">
      <c r="A1237" t="s">
        <v>8401</v>
      </c>
      <c r="B1237" t="s">
        <v>8532</v>
      </c>
      <c r="C1237" t="s">
        <v>8405</v>
      </c>
      <c r="D1237">
        <v>32.374549559999998</v>
      </c>
      <c r="E1237" t="s">
        <v>8402</v>
      </c>
      <c r="F1237">
        <v>107.2136848</v>
      </c>
      <c r="G1237" t="s">
        <v>8403</v>
      </c>
      <c r="H1237">
        <v>20709</v>
      </c>
      <c r="I1237" t="s">
        <v>8404</v>
      </c>
    </row>
    <row r="1238" spans="1:9" x14ac:dyDescent="0.25">
      <c r="A1238" t="s">
        <v>8401</v>
      </c>
      <c r="B1238" t="s">
        <v>8733</v>
      </c>
      <c r="C1238" t="s">
        <v>8405</v>
      </c>
      <c r="D1238">
        <v>30.520386519999999</v>
      </c>
      <c r="E1238" t="s">
        <v>8402</v>
      </c>
      <c r="F1238">
        <v>107.0407465</v>
      </c>
      <c r="G1238" t="s">
        <v>8403</v>
      </c>
      <c r="H1238">
        <v>12679</v>
      </c>
      <c r="I1238" t="s">
        <v>8404</v>
      </c>
    </row>
    <row r="1239" spans="1:9" x14ac:dyDescent="0.25">
      <c r="A1239" t="s">
        <v>8401</v>
      </c>
      <c r="B1239" t="s">
        <v>9433</v>
      </c>
      <c r="C1239" t="s">
        <v>8405</v>
      </c>
      <c r="D1239">
        <v>29.855766689999999</v>
      </c>
      <c r="E1239" t="s">
        <v>8402</v>
      </c>
      <c r="F1239">
        <v>104.26077479999999</v>
      </c>
      <c r="G1239" t="s">
        <v>8403</v>
      </c>
      <c r="H1239">
        <v>8729</v>
      </c>
      <c r="I1239" t="s">
        <v>8404</v>
      </c>
    </row>
    <row r="1240" spans="1:9" x14ac:dyDescent="0.25">
      <c r="A1240" t="s">
        <v>8401</v>
      </c>
      <c r="B1240" t="s">
        <v>9269</v>
      </c>
      <c r="C1240" t="s">
        <v>8405</v>
      </c>
      <c r="D1240">
        <v>27.566284679999999</v>
      </c>
      <c r="E1240" t="s">
        <v>8402</v>
      </c>
      <c r="F1240">
        <v>103.1521096</v>
      </c>
      <c r="G1240" t="s">
        <v>8403</v>
      </c>
      <c r="H1240">
        <v>8736</v>
      </c>
      <c r="I1240" t="s">
        <v>8404</v>
      </c>
    </row>
    <row r="1241" spans="1:9" x14ac:dyDescent="0.25">
      <c r="A1241" t="s">
        <v>8401</v>
      </c>
      <c r="B1241" t="s">
        <v>9784</v>
      </c>
      <c r="C1241" t="s">
        <v>8405</v>
      </c>
      <c r="D1241">
        <v>26.906233100000001</v>
      </c>
      <c r="E1241" t="s">
        <v>8402</v>
      </c>
      <c r="F1241">
        <v>102.1491013</v>
      </c>
      <c r="G1241" t="s">
        <v>8403</v>
      </c>
      <c r="H1241">
        <v>60202</v>
      </c>
      <c r="I1241" t="s">
        <v>8404</v>
      </c>
    </row>
    <row r="1242" spans="1:9" x14ac:dyDescent="0.25">
      <c r="A1242" t="s">
        <v>8401</v>
      </c>
      <c r="B1242" t="s">
        <v>14840</v>
      </c>
      <c r="C1242" t="s">
        <v>8405</v>
      </c>
      <c r="D1242">
        <v>32.406102250000004</v>
      </c>
      <c r="E1242" t="s">
        <v>8402</v>
      </c>
      <c r="F1242">
        <v>105.7270661</v>
      </c>
      <c r="G1242" t="s">
        <v>8403</v>
      </c>
      <c r="H1242">
        <v>18193</v>
      </c>
      <c r="I1242" t="s">
        <v>8404</v>
      </c>
    </row>
    <row r="1243" spans="1:9" x14ac:dyDescent="0.25">
      <c r="A1243" t="s">
        <v>8401</v>
      </c>
      <c r="B1243" t="s">
        <v>14841</v>
      </c>
      <c r="C1243" t="s">
        <v>8405</v>
      </c>
      <c r="D1243">
        <v>31.280985690000001</v>
      </c>
      <c r="E1243" t="s">
        <v>8402</v>
      </c>
      <c r="F1243">
        <v>106.121174</v>
      </c>
      <c r="G1243" t="s">
        <v>8403</v>
      </c>
      <c r="H1243">
        <v>27138</v>
      </c>
      <c r="I1243" t="s">
        <v>8404</v>
      </c>
    </row>
    <row r="1244" spans="1:9" x14ac:dyDescent="0.25">
      <c r="A1244" t="s">
        <v>8401</v>
      </c>
      <c r="B1244" t="s">
        <v>14842</v>
      </c>
      <c r="C1244" t="s">
        <v>8405</v>
      </c>
      <c r="D1244">
        <v>30.269524709999999</v>
      </c>
      <c r="E1244" t="s">
        <v>8402</v>
      </c>
      <c r="F1244">
        <v>105.2064553</v>
      </c>
      <c r="G1244" t="s">
        <v>8403</v>
      </c>
      <c r="H1244">
        <v>11198</v>
      </c>
      <c r="I1244" t="s">
        <v>8404</v>
      </c>
    </row>
    <row r="1245" spans="1:9" x14ac:dyDescent="0.25">
      <c r="A1245" t="s">
        <v>8401</v>
      </c>
      <c r="B1245" t="s">
        <v>8734</v>
      </c>
      <c r="C1245" t="s">
        <v>8405</v>
      </c>
      <c r="D1245">
        <v>31.222825310000001</v>
      </c>
      <c r="E1245" t="s">
        <v>8402</v>
      </c>
      <c r="F1245">
        <v>107.5853724</v>
      </c>
      <c r="G1245" t="s">
        <v>8403</v>
      </c>
      <c r="H1245">
        <v>21426</v>
      </c>
      <c r="I1245" t="s">
        <v>8404</v>
      </c>
    </row>
    <row r="1246" spans="1:9" x14ac:dyDescent="0.25">
      <c r="A1246" t="s">
        <v>8401</v>
      </c>
      <c r="B1246" t="s">
        <v>9270</v>
      </c>
      <c r="C1246" t="s">
        <v>8405</v>
      </c>
      <c r="D1246">
        <v>27.2275335</v>
      </c>
      <c r="E1246" t="s">
        <v>8402</v>
      </c>
      <c r="F1246">
        <v>102.8115291</v>
      </c>
      <c r="G1246" t="s">
        <v>8403</v>
      </c>
      <c r="H1246">
        <v>7976</v>
      </c>
      <c r="I1246" t="s">
        <v>8404</v>
      </c>
    </row>
    <row r="1247" spans="1:9" x14ac:dyDescent="0.25">
      <c r="A1247" t="s">
        <v>8401</v>
      </c>
      <c r="B1247" t="s">
        <v>9738</v>
      </c>
      <c r="C1247" t="s">
        <v>8405</v>
      </c>
      <c r="D1247">
        <v>29.95741881</v>
      </c>
      <c r="E1247" t="s">
        <v>8402</v>
      </c>
      <c r="F1247">
        <v>104.5294767</v>
      </c>
      <c r="G1247" t="s">
        <v>8403</v>
      </c>
      <c r="H1247">
        <v>24594</v>
      </c>
      <c r="I1247" t="s">
        <v>8404</v>
      </c>
    </row>
    <row r="1248" spans="1:9" x14ac:dyDescent="0.25">
      <c r="A1248" t="s">
        <v>8401</v>
      </c>
      <c r="B1248" t="s">
        <v>9944</v>
      </c>
      <c r="C1248" t="s">
        <v>8405</v>
      </c>
      <c r="D1248">
        <v>28.838292549999998</v>
      </c>
      <c r="E1248" t="s">
        <v>8402</v>
      </c>
      <c r="F1248">
        <v>105.0521249</v>
      </c>
      <c r="G1248" t="s">
        <v>8403</v>
      </c>
      <c r="H1248">
        <v>31212</v>
      </c>
      <c r="I1248" t="s">
        <v>8404</v>
      </c>
    </row>
    <row r="1249" spans="1:9" x14ac:dyDescent="0.25">
      <c r="A1249" t="s">
        <v>8401</v>
      </c>
      <c r="B1249" t="s">
        <v>8632</v>
      </c>
      <c r="C1249" t="s">
        <v>8405</v>
      </c>
      <c r="D1249">
        <v>30.605503550000002</v>
      </c>
      <c r="E1249" t="s">
        <v>8402</v>
      </c>
      <c r="F1249">
        <v>103.8667214</v>
      </c>
      <c r="G1249" t="s">
        <v>8403</v>
      </c>
      <c r="H1249">
        <v>44115</v>
      </c>
      <c r="I1249" t="s">
        <v>8404</v>
      </c>
    </row>
    <row r="1250" spans="1:9" x14ac:dyDescent="0.25">
      <c r="A1250" t="s">
        <v>8401</v>
      </c>
      <c r="B1250" t="s">
        <v>8901</v>
      </c>
      <c r="C1250" t="s">
        <v>8405</v>
      </c>
      <c r="D1250">
        <v>30.00272352</v>
      </c>
      <c r="E1250" t="s">
        <v>8402</v>
      </c>
      <c r="F1250">
        <v>102.1346726</v>
      </c>
      <c r="G1250" t="s">
        <v>8403</v>
      </c>
      <c r="H1250">
        <v>4053</v>
      </c>
      <c r="I1250" t="s">
        <v>8404</v>
      </c>
    </row>
    <row r="1251" spans="1:9" x14ac:dyDescent="0.25">
      <c r="A1251" t="s">
        <v>8401</v>
      </c>
      <c r="B1251" t="s">
        <v>9650</v>
      </c>
      <c r="C1251" t="s">
        <v>8405</v>
      </c>
      <c r="D1251">
        <v>31.452520629999999</v>
      </c>
      <c r="E1251" t="s">
        <v>8402</v>
      </c>
      <c r="F1251">
        <v>106.0029941</v>
      </c>
      <c r="G1251" t="s">
        <v>8403</v>
      </c>
      <c r="H1251">
        <v>14340</v>
      </c>
      <c r="I1251" t="s">
        <v>8404</v>
      </c>
    </row>
    <row r="1252" spans="1:9" x14ac:dyDescent="0.25">
      <c r="A1252" t="s">
        <v>8401</v>
      </c>
      <c r="B1252" t="s">
        <v>9821</v>
      </c>
      <c r="C1252" t="s">
        <v>8405</v>
      </c>
      <c r="D1252">
        <v>30.56874006</v>
      </c>
      <c r="E1252" t="s">
        <v>8402</v>
      </c>
      <c r="F1252">
        <v>105.2403006</v>
      </c>
      <c r="G1252" t="s">
        <v>8403</v>
      </c>
      <c r="H1252">
        <v>153822</v>
      </c>
      <c r="I1252" t="s">
        <v>8404</v>
      </c>
    </row>
    <row r="1253" spans="1:9" x14ac:dyDescent="0.25">
      <c r="A1253" t="s">
        <v>8401</v>
      </c>
      <c r="B1253" t="s">
        <v>10007</v>
      </c>
      <c r="C1253" t="s">
        <v>8405</v>
      </c>
      <c r="D1253">
        <v>29.07950782</v>
      </c>
      <c r="E1253" t="s">
        <v>8402</v>
      </c>
      <c r="F1253">
        <v>104.88428570000001</v>
      </c>
      <c r="G1253" t="s">
        <v>8403</v>
      </c>
      <c r="H1253">
        <v>19227</v>
      </c>
      <c r="I1253" t="s">
        <v>8404</v>
      </c>
    </row>
    <row r="1254" spans="1:9" x14ac:dyDescent="0.25">
      <c r="A1254" t="s">
        <v>8401</v>
      </c>
      <c r="B1254" t="s">
        <v>9822</v>
      </c>
      <c r="C1254" t="s">
        <v>8405</v>
      </c>
      <c r="D1254">
        <v>30.44116597</v>
      </c>
      <c r="E1254" t="s">
        <v>8402</v>
      </c>
      <c r="F1254">
        <v>105.8898571</v>
      </c>
      <c r="G1254" t="s">
        <v>8403</v>
      </c>
      <c r="H1254">
        <v>61938</v>
      </c>
      <c r="I1254" t="s">
        <v>8404</v>
      </c>
    </row>
    <row r="1255" spans="1:9" x14ac:dyDescent="0.25">
      <c r="A1255" t="s">
        <v>8401</v>
      </c>
      <c r="B1255" t="s">
        <v>9375</v>
      </c>
      <c r="C1255" t="s">
        <v>8405</v>
      </c>
      <c r="D1255">
        <v>29.235082559999999</v>
      </c>
      <c r="E1255" t="s">
        <v>8402</v>
      </c>
      <c r="F1255">
        <v>105.6600753</v>
      </c>
      <c r="G1255" t="s">
        <v>8403</v>
      </c>
      <c r="H1255">
        <v>32967</v>
      </c>
      <c r="I1255" t="s">
        <v>8404</v>
      </c>
    </row>
    <row r="1256" spans="1:9" x14ac:dyDescent="0.25">
      <c r="A1256" t="s">
        <v>8401</v>
      </c>
      <c r="B1256" t="s">
        <v>9271</v>
      </c>
      <c r="C1256" t="s">
        <v>8405</v>
      </c>
      <c r="D1256">
        <v>27.646696500000001</v>
      </c>
      <c r="E1256" t="s">
        <v>8402</v>
      </c>
      <c r="F1256">
        <v>101.8301999</v>
      </c>
      <c r="G1256" t="s">
        <v>8403</v>
      </c>
      <c r="H1256">
        <v>16270</v>
      </c>
      <c r="I1256" t="s">
        <v>8404</v>
      </c>
    </row>
    <row r="1257" spans="1:9" x14ac:dyDescent="0.25">
      <c r="A1257" t="s">
        <v>8401</v>
      </c>
      <c r="B1257" t="s">
        <v>9785</v>
      </c>
      <c r="C1257" t="s">
        <v>8405</v>
      </c>
      <c r="D1257">
        <v>26.206242329999998</v>
      </c>
      <c r="E1257" t="s">
        <v>8402</v>
      </c>
      <c r="F1257">
        <v>101.8233467</v>
      </c>
      <c r="G1257" t="s">
        <v>8403</v>
      </c>
      <c r="H1257">
        <v>13642</v>
      </c>
      <c r="I1257" t="s">
        <v>8404</v>
      </c>
    </row>
    <row r="1258" spans="1:9" x14ac:dyDescent="0.25">
      <c r="A1258" t="s">
        <v>8401</v>
      </c>
      <c r="B1258" t="s">
        <v>8533</v>
      </c>
      <c r="C1258" t="s">
        <v>8405</v>
      </c>
      <c r="D1258">
        <v>32.467400689999998</v>
      </c>
      <c r="E1258" t="s">
        <v>8402</v>
      </c>
      <c r="F1258">
        <v>106.7069015</v>
      </c>
      <c r="G1258" t="s">
        <v>8403</v>
      </c>
      <c r="H1258">
        <v>8693</v>
      </c>
      <c r="I1258" t="s">
        <v>8404</v>
      </c>
    </row>
    <row r="1259" spans="1:9" x14ac:dyDescent="0.25">
      <c r="A1259" t="s">
        <v>8401</v>
      </c>
      <c r="B1259" t="s">
        <v>8633</v>
      </c>
      <c r="C1259" t="s">
        <v>8405</v>
      </c>
      <c r="D1259">
        <v>30.368184159999998</v>
      </c>
      <c r="E1259" t="s">
        <v>8402</v>
      </c>
      <c r="F1259">
        <v>103.328951</v>
      </c>
      <c r="G1259" t="s">
        <v>8403</v>
      </c>
      <c r="H1259">
        <v>30937</v>
      </c>
      <c r="I1259" t="s">
        <v>8404</v>
      </c>
    </row>
    <row r="1260" spans="1:9" x14ac:dyDescent="0.25">
      <c r="A1260" t="s">
        <v>8401</v>
      </c>
      <c r="B1260" t="s">
        <v>8534</v>
      </c>
      <c r="C1260" t="s">
        <v>8405</v>
      </c>
      <c r="D1260">
        <v>31.905050249999999</v>
      </c>
      <c r="E1260" t="s">
        <v>8402</v>
      </c>
      <c r="F1260">
        <v>106.6681385</v>
      </c>
      <c r="G1260" t="s">
        <v>8403</v>
      </c>
      <c r="H1260">
        <v>38533</v>
      </c>
      <c r="I1260" t="s">
        <v>8404</v>
      </c>
    </row>
    <row r="1261" spans="1:9" x14ac:dyDescent="0.25">
      <c r="A1261" t="s">
        <v>8401</v>
      </c>
      <c r="B1261" t="s">
        <v>9945</v>
      </c>
      <c r="C1261" t="s">
        <v>8405</v>
      </c>
      <c r="D1261">
        <v>28.844100319999999</v>
      </c>
      <c r="E1261" t="s">
        <v>8402</v>
      </c>
      <c r="F1261">
        <v>104.3214548</v>
      </c>
      <c r="G1261" t="s">
        <v>8403</v>
      </c>
      <c r="H1261">
        <v>25822</v>
      </c>
      <c r="I1261" t="s">
        <v>8404</v>
      </c>
    </row>
    <row r="1262" spans="1:9" x14ac:dyDescent="0.25">
      <c r="A1262" t="s">
        <v>8401</v>
      </c>
      <c r="B1262" t="s">
        <v>9739</v>
      </c>
      <c r="C1262" t="s">
        <v>8405</v>
      </c>
      <c r="D1262">
        <v>29.613885589999999</v>
      </c>
      <c r="E1262" t="s">
        <v>8402</v>
      </c>
      <c r="F1262">
        <v>105.3023951</v>
      </c>
      <c r="G1262" t="s">
        <v>8403</v>
      </c>
      <c r="H1262">
        <v>18838</v>
      </c>
      <c r="I1262" t="s">
        <v>8404</v>
      </c>
    </row>
    <row r="1263" spans="1:9" x14ac:dyDescent="0.25">
      <c r="A1263" t="s">
        <v>8401</v>
      </c>
      <c r="B1263" t="s">
        <v>14843</v>
      </c>
      <c r="C1263" t="s">
        <v>8405</v>
      </c>
      <c r="D1263">
        <v>30.94039373</v>
      </c>
      <c r="E1263" t="s">
        <v>8402</v>
      </c>
      <c r="F1263">
        <v>107.5134449</v>
      </c>
      <c r="G1263" t="s">
        <v>8403</v>
      </c>
      <c r="H1263">
        <v>15997</v>
      </c>
      <c r="I1263" t="s">
        <v>8404</v>
      </c>
    </row>
    <row r="1264" spans="1:9" x14ac:dyDescent="0.25">
      <c r="A1264" t="s">
        <v>8401</v>
      </c>
      <c r="B1264" t="s">
        <v>14844</v>
      </c>
      <c r="C1264" t="s">
        <v>8405</v>
      </c>
      <c r="D1264">
        <v>30.481478660000001</v>
      </c>
      <c r="E1264" t="s">
        <v>8402</v>
      </c>
      <c r="F1264">
        <v>106.2040325</v>
      </c>
      <c r="G1264" t="s">
        <v>8403</v>
      </c>
      <c r="H1264">
        <v>25631</v>
      </c>
      <c r="I1264" t="s">
        <v>8404</v>
      </c>
    </row>
    <row r="1265" spans="1:9" x14ac:dyDescent="0.25">
      <c r="A1265" t="s">
        <v>8401</v>
      </c>
      <c r="B1265" t="s">
        <v>10056</v>
      </c>
      <c r="C1265" t="s">
        <v>8405</v>
      </c>
      <c r="D1265">
        <v>30.441889710000002</v>
      </c>
      <c r="E1265" t="s">
        <v>8402</v>
      </c>
      <c r="F1265">
        <v>104.6626047</v>
      </c>
      <c r="G1265" t="s">
        <v>8403</v>
      </c>
      <c r="H1265">
        <v>16400</v>
      </c>
      <c r="I1265" t="s">
        <v>8404</v>
      </c>
    </row>
    <row r="1266" spans="1:9" x14ac:dyDescent="0.25">
      <c r="A1266" t="s">
        <v>8401</v>
      </c>
      <c r="B1266" t="s">
        <v>9163</v>
      </c>
      <c r="C1266" t="s">
        <v>8405</v>
      </c>
      <c r="D1266">
        <v>29.55760875</v>
      </c>
      <c r="E1266" t="s">
        <v>8402</v>
      </c>
      <c r="F1266">
        <v>103.6065322</v>
      </c>
      <c r="G1266" t="s">
        <v>8403</v>
      </c>
      <c r="H1266">
        <v>8490</v>
      </c>
      <c r="I1266" t="s">
        <v>8404</v>
      </c>
    </row>
    <row r="1267" spans="1:9" x14ac:dyDescent="0.25">
      <c r="A1267" t="s">
        <v>8401</v>
      </c>
      <c r="B1267" t="s">
        <v>10008</v>
      </c>
      <c r="C1267" t="s">
        <v>8405</v>
      </c>
      <c r="D1267">
        <v>29.110929850000002</v>
      </c>
      <c r="E1267" t="s">
        <v>8402</v>
      </c>
      <c r="F1267">
        <v>105.056866</v>
      </c>
      <c r="G1267" t="s">
        <v>8403</v>
      </c>
      <c r="H1267">
        <v>28903</v>
      </c>
      <c r="I1267" t="s">
        <v>8404</v>
      </c>
    </row>
    <row r="1268" spans="1:9" x14ac:dyDescent="0.25">
      <c r="A1268" t="s">
        <v>8401</v>
      </c>
      <c r="B1268" t="s">
        <v>8447</v>
      </c>
      <c r="C1268" t="s">
        <v>8405</v>
      </c>
      <c r="D1268">
        <v>31.350464930000001</v>
      </c>
      <c r="E1268" t="s">
        <v>8402</v>
      </c>
      <c r="F1268">
        <v>102.9416028</v>
      </c>
      <c r="G1268" t="s">
        <v>8403</v>
      </c>
      <c r="H1268">
        <v>4132</v>
      </c>
      <c r="I1268" t="s">
        <v>8404</v>
      </c>
    </row>
    <row r="1269" spans="1:9" x14ac:dyDescent="0.25">
      <c r="A1269" t="s">
        <v>8401</v>
      </c>
      <c r="B1269" t="s">
        <v>14845</v>
      </c>
      <c r="C1269" t="s">
        <v>8405</v>
      </c>
      <c r="D1269">
        <v>31.097286189999998</v>
      </c>
      <c r="E1269" t="s">
        <v>8402</v>
      </c>
      <c r="F1269">
        <v>107.81307630000001</v>
      </c>
      <c r="G1269" t="s">
        <v>8403</v>
      </c>
      <c r="H1269">
        <v>46622</v>
      </c>
      <c r="I1269" t="s">
        <v>8404</v>
      </c>
    </row>
    <row r="1270" spans="1:9" x14ac:dyDescent="0.25">
      <c r="A1270" t="s">
        <v>8401</v>
      </c>
      <c r="B1270" t="s">
        <v>14846</v>
      </c>
      <c r="C1270" t="s">
        <v>8405</v>
      </c>
      <c r="D1270">
        <v>32.005927110000002</v>
      </c>
      <c r="E1270" t="s">
        <v>8402</v>
      </c>
      <c r="F1270">
        <v>105.48588890000001</v>
      </c>
      <c r="G1270" t="s">
        <v>8403</v>
      </c>
      <c r="H1270">
        <v>42577</v>
      </c>
      <c r="I1270" t="s">
        <v>8404</v>
      </c>
    </row>
    <row r="1271" spans="1:9" x14ac:dyDescent="0.25">
      <c r="A1271" t="s">
        <v>8401</v>
      </c>
      <c r="B1271" t="s">
        <v>14847</v>
      </c>
      <c r="C1271" t="s">
        <v>8405</v>
      </c>
      <c r="D1271">
        <v>30.409435309999999</v>
      </c>
      <c r="E1271" t="s">
        <v>8402</v>
      </c>
      <c r="F1271">
        <v>106.47526430000001</v>
      </c>
      <c r="G1271" t="s">
        <v>8403</v>
      </c>
      <c r="H1271">
        <v>17111</v>
      </c>
      <c r="I1271" t="s">
        <v>8404</v>
      </c>
    </row>
    <row r="1272" spans="1:9" x14ac:dyDescent="0.25">
      <c r="A1272" t="s">
        <v>8401</v>
      </c>
      <c r="B1272" t="s">
        <v>8735</v>
      </c>
      <c r="C1272" t="s">
        <v>8405</v>
      </c>
      <c r="D1272">
        <v>28.6363269</v>
      </c>
      <c r="E1272" t="s">
        <v>8402</v>
      </c>
      <c r="F1272">
        <v>104.50650779999999</v>
      </c>
      <c r="G1272" t="s">
        <v>8403</v>
      </c>
      <c r="H1272">
        <v>30041</v>
      </c>
      <c r="I1272" t="s">
        <v>8404</v>
      </c>
    </row>
    <row r="1273" spans="1:9" x14ac:dyDescent="0.25">
      <c r="A1273" t="s">
        <v>8401</v>
      </c>
      <c r="B1273" t="s">
        <v>9272</v>
      </c>
      <c r="C1273" t="s">
        <v>8405</v>
      </c>
      <c r="D1273">
        <v>28.943981520000001</v>
      </c>
      <c r="E1273" t="s">
        <v>8402</v>
      </c>
      <c r="F1273">
        <v>102.81394330000001</v>
      </c>
      <c r="G1273" t="s">
        <v>8403</v>
      </c>
      <c r="H1273">
        <v>13863</v>
      </c>
      <c r="I1273" t="s">
        <v>8404</v>
      </c>
    </row>
    <row r="1274" spans="1:9" x14ac:dyDescent="0.25">
      <c r="A1274" t="s">
        <v>8401</v>
      </c>
      <c r="B1274" t="s">
        <v>8736</v>
      </c>
      <c r="C1274" t="s">
        <v>8405</v>
      </c>
      <c r="D1274">
        <v>31.547006469999999</v>
      </c>
      <c r="E1274" t="s">
        <v>8402</v>
      </c>
      <c r="F1274">
        <v>107.7729294</v>
      </c>
      <c r="G1274" t="s">
        <v>8403</v>
      </c>
      <c r="H1274">
        <v>22721</v>
      </c>
      <c r="I1274" t="s">
        <v>8404</v>
      </c>
    </row>
    <row r="1275" spans="1:9" x14ac:dyDescent="0.25">
      <c r="A1275" t="s">
        <v>8401</v>
      </c>
      <c r="B1275" t="s">
        <v>8993</v>
      </c>
      <c r="C1275" t="s">
        <v>8405</v>
      </c>
      <c r="D1275">
        <v>32.278370410000001</v>
      </c>
      <c r="E1275" t="s">
        <v>8402</v>
      </c>
      <c r="F1275">
        <v>106.46136009999999</v>
      </c>
      <c r="G1275" t="s">
        <v>8403</v>
      </c>
      <c r="H1275">
        <v>22032</v>
      </c>
      <c r="I1275" t="s">
        <v>8404</v>
      </c>
    </row>
    <row r="1276" spans="1:9" x14ac:dyDescent="0.25">
      <c r="A1276" t="s">
        <v>8401</v>
      </c>
      <c r="B1276" t="s">
        <v>9273</v>
      </c>
      <c r="C1276" t="s">
        <v>8405</v>
      </c>
      <c r="D1276">
        <v>27.365237539999999</v>
      </c>
      <c r="E1276" t="s">
        <v>8402</v>
      </c>
      <c r="F1276">
        <v>102.54507700000001</v>
      </c>
      <c r="G1276" t="s">
        <v>8403</v>
      </c>
      <c r="H1276">
        <v>22945</v>
      </c>
      <c r="I1276" t="s">
        <v>8404</v>
      </c>
    </row>
    <row r="1277" spans="1:9" x14ac:dyDescent="0.25">
      <c r="A1277" t="s">
        <v>8401</v>
      </c>
      <c r="B1277" t="s">
        <v>8737</v>
      </c>
      <c r="C1277" t="s">
        <v>8405</v>
      </c>
      <c r="D1277">
        <v>31.388924289999999</v>
      </c>
      <c r="E1277" t="s">
        <v>8402</v>
      </c>
      <c r="F1277">
        <v>107.509153</v>
      </c>
      <c r="G1277" t="s">
        <v>8403</v>
      </c>
      <c r="H1277">
        <v>21467</v>
      </c>
      <c r="I1277" t="s">
        <v>8404</v>
      </c>
    </row>
    <row r="1278" spans="1:9" x14ac:dyDescent="0.25">
      <c r="A1278" t="s">
        <v>8401</v>
      </c>
      <c r="B1278" t="s">
        <v>9740</v>
      </c>
      <c r="C1278" t="s">
        <v>8405</v>
      </c>
      <c r="D1278">
        <v>29.42080735</v>
      </c>
      <c r="E1278" t="s">
        <v>8402</v>
      </c>
      <c r="F1278">
        <v>105.28720420000001</v>
      </c>
      <c r="G1278" t="s">
        <v>8403</v>
      </c>
      <c r="H1278">
        <v>13185</v>
      </c>
      <c r="I1278" t="s">
        <v>8404</v>
      </c>
    </row>
    <row r="1279" spans="1:9" x14ac:dyDescent="0.25">
      <c r="A1279" t="s">
        <v>8401</v>
      </c>
      <c r="B1279" t="s">
        <v>9786</v>
      </c>
      <c r="C1279" t="s">
        <v>8405</v>
      </c>
      <c r="D1279">
        <v>27.045575400000001</v>
      </c>
      <c r="E1279" t="s">
        <v>8402</v>
      </c>
      <c r="F1279">
        <v>101.9667616</v>
      </c>
      <c r="G1279" t="s">
        <v>8403</v>
      </c>
      <c r="H1279">
        <v>13454</v>
      </c>
      <c r="I1279" t="s">
        <v>8404</v>
      </c>
    </row>
    <row r="1280" spans="1:9" x14ac:dyDescent="0.25">
      <c r="A1280" t="s">
        <v>8401</v>
      </c>
      <c r="B1280" t="s">
        <v>8823</v>
      </c>
      <c r="C1280" t="s">
        <v>8405</v>
      </c>
      <c r="D1280">
        <v>30.679628189999999</v>
      </c>
      <c r="E1280" t="s">
        <v>8402</v>
      </c>
      <c r="F1280">
        <v>105.12339489999999</v>
      </c>
      <c r="G1280" t="s">
        <v>8403</v>
      </c>
      <c r="H1280">
        <v>23282</v>
      </c>
      <c r="I1280" t="s">
        <v>8404</v>
      </c>
    </row>
    <row r="1281" spans="1:9" x14ac:dyDescent="0.25">
      <c r="A1281" t="s">
        <v>8401</v>
      </c>
      <c r="B1281" t="s">
        <v>9274</v>
      </c>
      <c r="C1281" t="s">
        <v>8405</v>
      </c>
      <c r="D1281">
        <v>28.527320700000001</v>
      </c>
      <c r="E1281" t="s">
        <v>8402</v>
      </c>
      <c r="F1281">
        <v>102.6634352</v>
      </c>
      <c r="G1281" t="s">
        <v>8403</v>
      </c>
      <c r="H1281">
        <v>19485</v>
      </c>
      <c r="I1281" t="s">
        <v>8404</v>
      </c>
    </row>
    <row r="1282" spans="1:9" x14ac:dyDescent="0.25">
      <c r="A1282" t="s">
        <v>8401</v>
      </c>
      <c r="B1282" t="s">
        <v>9741</v>
      </c>
      <c r="C1282" t="s">
        <v>8405</v>
      </c>
      <c r="D1282">
        <v>29.567532140000001</v>
      </c>
      <c r="E1282" t="s">
        <v>8402</v>
      </c>
      <c r="F1282">
        <v>104.6276252</v>
      </c>
      <c r="G1282" t="s">
        <v>8403</v>
      </c>
      <c r="H1282">
        <v>15977</v>
      </c>
      <c r="I1282" t="s">
        <v>8404</v>
      </c>
    </row>
    <row r="1283" spans="1:9" x14ac:dyDescent="0.25">
      <c r="A1283" t="s">
        <v>8401</v>
      </c>
      <c r="B1283" t="s">
        <v>9530</v>
      </c>
      <c r="C1283" t="s">
        <v>8405</v>
      </c>
      <c r="D1283">
        <v>31.140158920000001</v>
      </c>
      <c r="E1283" t="s">
        <v>8402</v>
      </c>
      <c r="F1283">
        <v>104.93762099999999</v>
      </c>
      <c r="G1283" t="s">
        <v>8403</v>
      </c>
      <c r="H1283">
        <v>7722</v>
      </c>
      <c r="I1283" t="s">
        <v>8404</v>
      </c>
    </row>
    <row r="1284" spans="1:9" x14ac:dyDescent="0.25">
      <c r="A1284" t="s">
        <v>8401</v>
      </c>
      <c r="B1284" t="s">
        <v>14848</v>
      </c>
      <c r="C1284" t="s">
        <v>8405</v>
      </c>
      <c r="D1284">
        <v>29.591983110000001</v>
      </c>
      <c r="E1284" t="s">
        <v>8402</v>
      </c>
      <c r="F1284">
        <v>104.0520879</v>
      </c>
      <c r="G1284" t="s">
        <v>8403</v>
      </c>
      <c r="H1284">
        <v>13405</v>
      </c>
      <c r="I1284" t="s">
        <v>8404</v>
      </c>
    </row>
    <row r="1285" spans="1:9" x14ac:dyDescent="0.25">
      <c r="A1285" t="s">
        <v>8401</v>
      </c>
      <c r="B1285" t="s">
        <v>14849</v>
      </c>
      <c r="C1285" t="s">
        <v>8405</v>
      </c>
      <c r="D1285">
        <v>31.722437880000001</v>
      </c>
      <c r="E1285" t="s">
        <v>8402</v>
      </c>
      <c r="F1285">
        <v>106.29469949999999</v>
      </c>
      <c r="G1285" t="s">
        <v>8403</v>
      </c>
      <c r="H1285">
        <v>17135</v>
      </c>
      <c r="I1285" t="s">
        <v>8404</v>
      </c>
    </row>
    <row r="1286" spans="1:9" x14ac:dyDescent="0.25">
      <c r="A1286" t="s">
        <v>8401</v>
      </c>
      <c r="B1286" t="s">
        <v>9531</v>
      </c>
      <c r="C1286" t="s">
        <v>8405</v>
      </c>
      <c r="D1286">
        <v>31.708542099999999</v>
      </c>
      <c r="E1286" t="s">
        <v>8402</v>
      </c>
      <c r="F1286">
        <v>104.26260980000001</v>
      </c>
      <c r="G1286" t="s">
        <v>8403</v>
      </c>
      <c r="H1286">
        <v>5873</v>
      </c>
      <c r="I1286" t="s">
        <v>8404</v>
      </c>
    </row>
    <row r="1287" spans="1:9" x14ac:dyDescent="0.25">
      <c r="A1287" t="s">
        <v>8401</v>
      </c>
      <c r="B1287" t="s">
        <v>14850</v>
      </c>
      <c r="C1287" t="s">
        <v>8405</v>
      </c>
      <c r="D1287">
        <v>30.416546780000001</v>
      </c>
      <c r="E1287" t="s">
        <v>8402</v>
      </c>
      <c r="F1287">
        <v>103.5475768</v>
      </c>
      <c r="G1287" t="s">
        <v>8403</v>
      </c>
      <c r="H1287">
        <v>19105</v>
      </c>
      <c r="I1287" t="s">
        <v>8404</v>
      </c>
    </row>
    <row r="1288" spans="1:9" x14ac:dyDescent="0.25">
      <c r="A1288" t="s">
        <v>8401</v>
      </c>
      <c r="B1288" t="s">
        <v>14851</v>
      </c>
      <c r="C1288" t="s">
        <v>8405</v>
      </c>
      <c r="D1288">
        <v>26.510710249999999</v>
      </c>
      <c r="E1288" t="s">
        <v>8402</v>
      </c>
      <c r="F1288">
        <v>101.6604681</v>
      </c>
      <c r="G1288" t="s">
        <v>8403</v>
      </c>
      <c r="H1288">
        <v>26913</v>
      </c>
      <c r="I1288" t="s">
        <v>8404</v>
      </c>
    </row>
    <row r="1289" spans="1:9" x14ac:dyDescent="0.25">
      <c r="A1289" t="s">
        <v>8401</v>
      </c>
      <c r="B1289" t="s">
        <v>14852</v>
      </c>
      <c r="C1289" t="s">
        <v>8405</v>
      </c>
      <c r="D1289">
        <v>30.024744829999999</v>
      </c>
      <c r="E1289" t="s">
        <v>8402</v>
      </c>
      <c r="F1289">
        <v>103.19774529999999</v>
      </c>
      <c r="G1289" t="s">
        <v>8403</v>
      </c>
      <c r="H1289">
        <v>13563</v>
      </c>
      <c r="I1289" t="s">
        <v>8404</v>
      </c>
    </row>
    <row r="1290" spans="1:9" x14ac:dyDescent="0.25">
      <c r="A1290" t="s">
        <v>8401</v>
      </c>
      <c r="B1290" t="s">
        <v>10057</v>
      </c>
      <c r="C1290" t="s">
        <v>8405</v>
      </c>
      <c r="D1290">
        <v>29.975951859999999</v>
      </c>
      <c r="E1290" t="s">
        <v>8402</v>
      </c>
      <c r="F1290">
        <v>105.4790361</v>
      </c>
      <c r="G1290" t="s">
        <v>8403</v>
      </c>
      <c r="H1290">
        <v>10447</v>
      </c>
      <c r="I1290" t="s">
        <v>8404</v>
      </c>
    </row>
    <row r="1291" spans="1:9" x14ac:dyDescent="0.25">
      <c r="A1291" t="s">
        <v>8401</v>
      </c>
      <c r="B1291" t="s">
        <v>9275</v>
      </c>
      <c r="C1291" t="s">
        <v>8405</v>
      </c>
      <c r="D1291">
        <v>26.689991939999999</v>
      </c>
      <c r="E1291" t="s">
        <v>8402</v>
      </c>
      <c r="F1291">
        <v>102.8180591</v>
      </c>
      <c r="G1291" t="s">
        <v>8403</v>
      </c>
      <c r="H1291">
        <v>15014</v>
      </c>
      <c r="I1291" t="s">
        <v>8404</v>
      </c>
    </row>
    <row r="1292" spans="1:9" x14ac:dyDescent="0.25">
      <c r="A1292" t="s">
        <v>8401</v>
      </c>
      <c r="B1292" t="s">
        <v>9869</v>
      </c>
      <c r="C1292" t="s">
        <v>8405</v>
      </c>
      <c r="D1292">
        <v>29.501269539999999</v>
      </c>
      <c r="E1292" t="s">
        <v>8402</v>
      </c>
      <c r="F1292">
        <v>102.5634919</v>
      </c>
      <c r="G1292" t="s">
        <v>8403</v>
      </c>
      <c r="H1292">
        <v>10386</v>
      </c>
      <c r="I1292" t="s">
        <v>8404</v>
      </c>
    </row>
    <row r="1293" spans="1:9" x14ac:dyDescent="0.25">
      <c r="A1293" t="s">
        <v>8401</v>
      </c>
      <c r="B1293" t="s">
        <v>9164</v>
      </c>
      <c r="C1293" t="s">
        <v>8405</v>
      </c>
      <c r="D1293">
        <v>28.80486874</v>
      </c>
      <c r="E1293" t="s">
        <v>8402</v>
      </c>
      <c r="F1293">
        <v>103.6836029</v>
      </c>
      <c r="G1293" t="s">
        <v>8403</v>
      </c>
      <c r="H1293">
        <v>11602</v>
      </c>
      <c r="I1293" t="s">
        <v>8404</v>
      </c>
    </row>
    <row r="1294" spans="1:9" x14ac:dyDescent="0.25">
      <c r="A1294" t="s">
        <v>8401</v>
      </c>
      <c r="B1294" t="s">
        <v>9165</v>
      </c>
      <c r="C1294" t="s">
        <v>8405</v>
      </c>
      <c r="D1294">
        <v>29.36235975</v>
      </c>
      <c r="E1294" t="s">
        <v>8402</v>
      </c>
      <c r="F1294">
        <v>103.8431714</v>
      </c>
      <c r="G1294" t="s">
        <v>8403</v>
      </c>
      <c r="H1294">
        <v>16091</v>
      </c>
      <c r="I1294" t="s">
        <v>8404</v>
      </c>
    </row>
    <row r="1295" spans="1:9" x14ac:dyDescent="0.25">
      <c r="A1295" t="s">
        <v>8401</v>
      </c>
      <c r="B1295" t="s">
        <v>9079</v>
      </c>
      <c r="C1295" t="s">
        <v>8405</v>
      </c>
      <c r="D1295">
        <v>30.446140620000001</v>
      </c>
      <c r="E1295" t="s">
        <v>8402</v>
      </c>
      <c r="F1295">
        <v>106.4313619</v>
      </c>
      <c r="G1295" t="s">
        <v>8403</v>
      </c>
      <c r="H1295">
        <v>20028</v>
      </c>
      <c r="I1295" t="s">
        <v>8404</v>
      </c>
    </row>
    <row r="1296" spans="1:9" x14ac:dyDescent="0.25">
      <c r="A1296" t="s">
        <v>8401</v>
      </c>
      <c r="B1296" t="s">
        <v>8535</v>
      </c>
      <c r="C1296" t="s">
        <v>8405</v>
      </c>
      <c r="D1296">
        <v>32.477757449999999</v>
      </c>
      <c r="E1296" t="s">
        <v>8402</v>
      </c>
      <c r="F1296">
        <v>106.8849597</v>
      </c>
      <c r="G1296" t="s">
        <v>8403</v>
      </c>
      <c r="H1296">
        <v>6807</v>
      </c>
      <c r="I1296" t="s">
        <v>8404</v>
      </c>
    </row>
    <row r="1297" spans="1:9" x14ac:dyDescent="0.25">
      <c r="A1297" t="s">
        <v>8401</v>
      </c>
      <c r="B1297" t="s">
        <v>10009</v>
      </c>
      <c r="C1297" t="s">
        <v>8405</v>
      </c>
      <c r="D1297">
        <v>29.29381695</v>
      </c>
      <c r="E1297" t="s">
        <v>8402</v>
      </c>
      <c r="F1297">
        <v>104.6254766</v>
      </c>
      <c r="G1297" t="s">
        <v>8403</v>
      </c>
      <c r="H1297">
        <v>12629</v>
      </c>
      <c r="I1297" t="s">
        <v>8404</v>
      </c>
    </row>
    <row r="1298" spans="1:9" x14ac:dyDescent="0.25">
      <c r="A1298" t="s">
        <v>8401</v>
      </c>
      <c r="B1298" t="s">
        <v>9276</v>
      </c>
      <c r="C1298" t="s">
        <v>8405</v>
      </c>
      <c r="D1298">
        <v>28.023759900000002</v>
      </c>
      <c r="E1298" t="s">
        <v>8402</v>
      </c>
      <c r="F1298">
        <v>101.2672568</v>
      </c>
      <c r="G1298" t="s">
        <v>8403</v>
      </c>
      <c r="H1298">
        <v>20256</v>
      </c>
      <c r="I1298" t="s">
        <v>8404</v>
      </c>
    </row>
    <row r="1299" spans="1:9" x14ac:dyDescent="0.25">
      <c r="A1299" t="s">
        <v>8401</v>
      </c>
      <c r="B1299" t="s">
        <v>8738</v>
      </c>
      <c r="C1299" t="s">
        <v>8405</v>
      </c>
      <c r="D1299">
        <v>31.281119839999999</v>
      </c>
      <c r="E1299" t="s">
        <v>8402</v>
      </c>
      <c r="F1299">
        <v>107.21048690000001</v>
      </c>
      <c r="G1299" t="s">
        <v>8403</v>
      </c>
      <c r="H1299">
        <v>17751</v>
      </c>
      <c r="I1299" t="s">
        <v>8404</v>
      </c>
    </row>
    <row r="1300" spans="1:9" x14ac:dyDescent="0.25">
      <c r="A1300" t="s">
        <v>8401</v>
      </c>
      <c r="B1300" t="s">
        <v>9277</v>
      </c>
      <c r="C1300" t="s">
        <v>8405</v>
      </c>
      <c r="D1300">
        <v>27.4762734</v>
      </c>
      <c r="E1300" t="s">
        <v>8402</v>
      </c>
      <c r="F1300">
        <v>102.4722726</v>
      </c>
      <c r="G1300" t="s">
        <v>8403</v>
      </c>
      <c r="H1300">
        <v>10553</v>
      </c>
      <c r="I1300" t="s">
        <v>8404</v>
      </c>
    </row>
    <row r="1301" spans="1:9" x14ac:dyDescent="0.25">
      <c r="A1301" t="s">
        <v>8401</v>
      </c>
      <c r="B1301" t="s">
        <v>8994</v>
      </c>
      <c r="C1301" t="s">
        <v>8405</v>
      </c>
      <c r="D1301">
        <v>32.600227140000001</v>
      </c>
      <c r="E1301" t="s">
        <v>8402</v>
      </c>
      <c r="F1301">
        <v>105.2157191</v>
      </c>
      <c r="G1301" t="s">
        <v>8403</v>
      </c>
      <c r="H1301">
        <v>27557</v>
      </c>
      <c r="I1301" t="s">
        <v>8404</v>
      </c>
    </row>
    <row r="1302" spans="1:9" x14ac:dyDescent="0.25">
      <c r="A1302" t="s">
        <v>8401</v>
      </c>
      <c r="B1302" t="s">
        <v>9651</v>
      </c>
      <c r="C1302" t="s">
        <v>8405</v>
      </c>
      <c r="D1302">
        <v>30.885125200000001</v>
      </c>
      <c r="E1302" t="s">
        <v>8402</v>
      </c>
      <c r="F1302">
        <v>105.7764054</v>
      </c>
      <c r="G1302" t="s">
        <v>8403</v>
      </c>
      <c r="H1302">
        <v>7634</v>
      </c>
      <c r="I1302" t="s">
        <v>8404</v>
      </c>
    </row>
    <row r="1303" spans="1:9" x14ac:dyDescent="0.25">
      <c r="A1303" t="s">
        <v>8401</v>
      </c>
      <c r="B1303" t="s">
        <v>9376</v>
      </c>
      <c r="C1303" t="s">
        <v>8405</v>
      </c>
      <c r="D1303">
        <v>29.125160279999999</v>
      </c>
      <c r="E1303" t="s">
        <v>8402</v>
      </c>
      <c r="F1303">
        <v>105.531935</v>
      </c>
      <c r="G1303" t="s">
        <v>8403</v>
      </c>
      <c r="H1303">
        <v>35734</v>
      </c>
      <c r="I1303" t="s">
        <v>8404</v>
      </c>
    </row>
    <row r="1304" spans="1:9" x14ac:dyDescent="0.25">
      <c r="A1304" t="s">
        <v>8401</v>
      </c>
      <c r="B1304" t="s">
        <v>9080</v>
      </c>
      <c r="C1304" t="s">
        <v>8405</v>
      </c>
      <c r="D1304">
        <v>30.386196959999999</v>
      </c>
      <c r="E1304" t="s">
        <v>8402</v>
      </c>
      <c r="F1304">
        <v>106.5303644</v>
      </c>
      <c r="G1304" t="s">
        <v>8403</v>
      </c>
      <c r="H1304">
        <v>15903</v>
      </c>
      <c r="I1304" t="s">
        <v>8404</v>
      </c>
    </row>
    <row r="1305" spans="1:9" x14ac:dyDescent="0.25">
      <c r="A1305" t="s">
        <v>8401</v>
      </c>
      <c r="B1305" t="s">
        <v>9532</v>
      </c>
      <c r="C1305" t="s">
        <v>8405</v>
      </c>
      <c r="D1305">
        <v>30.776776689999998</v>
      </c>
      <c r="E1305" t="s">
        <v>8402</v>
      </c>
      <c r="F1305">
        <v>105.0899028</v>
      </c>
      <c r="G1305" t="s">
        <v>8403</v>
      </c>
      <c r="H1305">
        <v>21337</v>
      </c>
      <c r="I1305" t="s">
        <v>8404</v>
      </c>
    </row>
    <row r="1306" spans="1:9" x14ac:dyDescent="0.25">
      <c r="A1306" t="s">
        <v>8401</v>
      </c>
      <c r="B1306" t="s">
        <v>9434</v>
      </c>
      <c r="C1306" t="s">
        <v>8405</v>
      </c>
      <c r="D1306">
        <v>30.098990619999999</v>
      </c>
      <c r="E1306" t="s">
        <v>8402</v>
      </c>
      <c r="F1306">
        <v>103.4670862</v>
      </c>
      <c r="G1306" t="s">
        <v>8403</v>
      </c>
      <c r="H1306">
        <v>73189</v>
      </c>
      <c r="I1306" t="s">
        <v>8404</v>
      </c>
    </row>
    <row r="1307" spans="1:9" x14ac:dyDescent="0.25">
      <c r="A1307" t="s">
        <v>8401</v>
      </c>
      <c r="B1307" t="s">
        <v>8739</v>
      </c>
      <c r="C1307" t="s">
        <v>8405</v>
      </c>
      <c r="D1307">
        <v>31.196076510000001</v>
      </c>
      <c r="E1307" t="s">
        <v>8402</v>
      </c>
      <c r="F1307">
        <v>107.7108767</v>
      </c>
      <c r="G1307" t="s">
        <v>8403</v>
      </c>
      <c r="H1307">
        <v>13689</v>
      </c>
      <c r="I1307" t="s">
        <v>8404</v>
      </c>
    </row>
    <row r="1308" spans="1:9" x14ac:dyDescent="0.25">
      <c r="A1308" t="s">
        <v>8401</v>
      </c>
      <c r="B1308" t="s">
        <v>10010</v>
      </c>
      <c r="C1308" t="s">
        <v>8405</v>
      </c>
      <c r="D1308">
        <v>29.24559507</v>
      </c>
      <c r="E1308" t="s">
        <v>8402</v>
      </c>
      <c r="F1308">
        <v>105.0917477</v>
      </c>
      <c r="G1308" t="s">
        <v>8403</v>
      </c>
      <c r="H1308">
        <v>44010</v>
      </c>
      <c r="I1308" t="s">
        <v>8404</v>
      </c>
    </row>
    <row r="1309" spans="1:9" x14ac:dyDescent="0.25">
      <c r="A1309" t="s">
        <v>8401</v>
      </c>
      <c r="B1309" t="s">
        <v>9278</v>
      </c>
      <c r="C1309" t="s">
        <v>8405</v>
      </c>
      <c r="D1309">
        <v>27.072522299999999</v>
      </c>
      <c r="E1309" t="s">
        <v>8402</v>
      </c>
      <c r="F1309">
        <v>102.8283493</v>
      </c>
      <c r="G1309" t="s">
        <v>8403</v>
      </c>
      <c r="H1309">
        <v>6926</v>
      </c>
      <c r="I1309" t="s">
        <v>8404</v>
      </c>
    </row>
    <row r="1310" spans="1:9" x14ac:dyDescent="0.25">
      <c r="A1310" t="s">
        <v>8401</v>
      </c>
      <c r="B1310" t="s">
        <v>9435</v>
      </c>
      <c r="C1310" t="s">
        <v>8405</v>
      </c>
      <c r="D1310">
        <v>29.841879819999999</v>
      </c>
      <c r="E1310" t="s">
        <v>8402</v>
      </c>
      <c r="F1310">
        <v>103.8426286</v>
      </c>
      <c r="G1310" t="s">
        <v>8403</v>
      </c>
      <c r="H1310">
        <v>37039</v>
      </c>
      <c r="I1310" t="s">
        <v>8404</v>
      </c>
    </row>
    <row r="1311" spans="1:9" x14ac:dyDescent="0.25">
      <c r="A1311" t="s">
        <v>8401</v>
      </c>
      <c r="B1311" t="s">
        <v>8634</v>
      </c>
      <c r="C1311" t="s">
        <v>8405</v>
      </c>
      <c r="D1311">
        <v>30.903563940000002</v>
      </c>
      <c r="E1311" t="s">
        <v>8402</v>
      </c>
      <c r="F1311">
        <v>103.52754880000001</v>
      </c>
      <c r="G1311" t="s">
        <v>8403</v>
      </c>
      <c r="H1311">
        <v>32970</v>
      </c>
      <c r="I1311" t="s">
        <v>8404</v>
      </c>
    </row>
    <row r="1312" spans="1:9" x14ac:dyDescent="0.25">
      <c r="A1312" t="s">
        <v>8401</v>
      </c>
      <c r="B1312" t="s">
        <v>8902</v>
      </c>
      <c r="C1312" t="s">
        <v>8405</v>
      </c>
      <c r="D1312">
        <v>28.86960376</v>
      </c>
      <c r="E1312" t="s">
        <v>8402</v>
      </c>
      <c r="F1312">
        <v>99.865427060000002</v>
      </c>
      <c r="G1312" t="s">
        <v>8403</v>
      </c>
      <c r="H1312">
        <v>5236</v>
      </c>
      <c r="I1312" t="s">
        <v>8404</v>
      </c>
    </row>
    <row r="1313" spans="1:9" x14ac:dyDescent="0.25">
      <c r="A1313" t="s">
        <v>8401</v>
      </c>
      <c r="B1313" t="s">
        <v>8536</v>
      </c>
      <c r="C1313" t="s">
        <v>8405</v>
      </c>
      <c r="D1313">
        <v>31.496814109999999</v>
      </c>
      <c r="E1313" t="s">
        <v>8402</v>
      </c>
      <c r="F1313">
        <v>107.253013</v>
      </c>
      <c r="G1313" t="s">
        <v>8403</v>
      </c>
      <c r="H1313">
        <v>11739</v>
      </c>
      <c r="I1313" t="s">
        <v>8404</v>
      </c>
    </row>
    <row r="1314" spans="1:9" x14ac:dyDescent="0.25">
      <c r="A1314" t="s">
        <v>8401</v>
      </c>
      <c r="B1314" t="s">
        <v>9946</v>
      </c>
      <c r="C1314" t="s">
        <v>8405</v>
      </c>
      <c r="D1314">
        <v>28.439260699999998</v>
      </c>
      <c r="E1314" t="s">
        <v>8402</v>
      </c>
      <c r="F1314">
        <v>104.5261304</v>
      </c>
      <c r="G1314" t="s">
        <v>8403</v>
      </c>
      <c r="H1314">
        <v>56650</v>
      </c>
      <c r="I1314" t="s">
        <v>8404</v>
      </c>
    </row>
    <row r="1315" spans="1:9" x14ac:dyDescent="0.25">
      <c r="A1315" t="s">
        <v>8401</v>
      </c>
      <c r="B1315" t="s">
        <v>9823</v>
      </c>
      <c r="C1315" t="s">
        <v>8405</v>
      </c>
      <c r="D1315">
        <v>30.89714523</v>
      </c>
      <c r="E1315" t="s">
        <v>8402</v>
      </c>
      <c r="F1315">
        <v>105.52009459999999</v>
      </c>
      <c r="G1315" t="s">
        <v>8403</v>
      </c>
      <c r="H1315">
        <v>34908</v>
      </c>
      <c r="I1315" t="s">
        <v>8404</v>
      </c>
    </row>
    <row r="1316" spans="1:9" x14ac:dyDescent="0.25">
      <c r="A1316" t="s">
        <v>8401</v>
      </c>
      <c r="B1316" t="s">
        <v>8740</v>
      </c>
      <c r="C1316" t="s">
        <v>8405</v>
      </c>
      <c r="D1316">
        <v>30.916043739999999</v>
      </c>
      <c r="E1316" t="s">
        <v>8402</v>
      </c>
      <c r="F1316">
        <v>107.2123027</v>
      </c>
      <c r="G1316" t="s">
        <v>8403</v>
      </c>
      <c r="H1316">
        <v>18402</v>
      </c>
      <c r="I1316" t="s">
        <v>8404</v>
      </c>
    </row>
    <row r="1317" spans="1:9" x14ac:dyDescent="0.25">
      <c r="A1317" t="s">
        <v>8401</v>
      </c>
      <c r="B1317" t="s">
        <v>9081</v>
      </c>
      <c r="C1317" t="s">
        <v>8405</v>
      </c>
      <c r="D1317">
        <v>30.22469456</v>
      </c>
      <c r="E1317" t="s">
        <v>8402</v>
      </c>
      <c r="F1317">
        <v>106.6566033</v>
      </c>
      <c r="G1317" t="s">
        <v>8403</v>
      </c>
      <c r="H1317">
        <v>22806</v>
      </c>
      <c r="I1317" t="s">
        <v>8404</v>
      </c>
    </row>
    <row r="1318" spans="1:9" x14ac:dyDescent="0.25">
      <c r="A1318" t="s">
        <v>8401</v>
      </c>
      <c r="B1318" t="s">
        <v>8741</v>
      </c>
      <c r="C1318" t="s">
        <v>8405</v>
      </c>
      <c r="D1318">
        <v>31.957879210000002</v>
      </c>
      <c r="E1318" t="s">
        <v>8402</v>
      </c>
      <c r="F1318">
        <v>107.9815562</v>
      </c>
      <c r="G1318" t="s">
        <v>8403</v>
      </c>
      <c r="H1318">
        <v>9088</v>
      </c>
      <c r="I1318" t="s">
        <v>8404</v>
      </c>
    </row>
    <row r="1319" spans="1:9" x14ac:dyDescent="0.25">
      <c r="A1319" t="s">
        <v>8401</v>
      </c>
      <c r="B1319" t="s">
        <v>14853</v>
      </c>
      <c r="C1319" t="s">
        <v>8405</v>
      </c>
      <c r="D1319">
        <v>31.872898039999999</v>
      </c>
      <c r="E1319" t="s">
        <v>8402</v>
      </c>
      <c r="F1319">
        <v>106.9653532</v>
      </c>
      <c r="G1319" t="s">
        <v>8403</v>
      </c>
      <c r="H1319">
        <v>42264</v>
      </c>
      <c r="I1319" t="s">
        <v>8404</v>
      </c>
    </row>
    <row r="1320" spans="1:9" x14ac:dyDescent="0.25">
      <c r="A1320" t="s">
        <v>8401</v>
      </c>
      <c r="B1320" t="s">
        <v>14854</v>
      </c>
      <c r="C1320" t="s">
        <v>8405</v>
      </c>
      <c r="D1320">
        <v>30.907093629999999</v>
      </c>
      <c r="E1320" t="s">
        <v>8402</v>
      </c>
      <c r="F1320">
        <v>104.3759975</v>
      </c>
      <c r="G1320" t="s">
        <v>8403</v>
      </c>
      <c r="H1320">
        <v>22898</v>
      </c>
      <c r="I1320" t="s">
        <v>8404</v>
      </c>
    </row>
    <row r="1321" spans="1:9" x14ac:dyDescent="0.25">
      <c r="A1321" t="s">
        <v>8401</v>
      </c>
      <c r="B1321" t="s">
        <v>9652</v>
      </c>
      <c r="C1321" t="s">
        <v>8405</v>
      </c>
      <c r="D1321">
        <v>30.680315019999998</v>
      </c>
      <c r="E1321" t="s">
        <v>8402</v>
      </c>
      <c r="F1321">
        <v>106.0852773</v>
      </c>
      <c r="G1321" t="s">
        <v>8403</v>
      </c>
      <c r="H1321">
        <v>14494</v>
      </c>
      <c r="I1321" t="s">
        <v>8404</v>
      </c>
    </row>
    <row r="1322" spans="1:9" x14ac:dyDescent="0.25">
      <c r="A1322" t="s">
        <v>8401</v>
      </c>
      <c r="B1322" t="s">
        <v>9533</v>
      </c>
      <c r="C1322" t="s">
        <v>8405</v>
      </c>
      <c r="D1322">
        <v>31.680696489999999</v>
      </c>
      <c r="E1322" t="s">
        <v>8402</v>
      </c>
      <c r="F1322">
        <v>104.676524</v>
      </c>
      <c r="G1322" t="s">
        <v>8403</v>
      </c>
      <c r="H1322">
        <v>14676</v>
      </c>
      <c r="I1322" t="s">
        <v>8404</v>
      </c>
    </row>
    <row r="1323" spans="1:9" x14ac:dyDescent="0.25">
      <c r="A1323" t="s">
        <v>8401</v>
      </c>
      <c r="B1323" t="s">
        <v>9947</v>
      </c>
      <c r="C1323" t="s">
        <v>8405</v>
      </c>
      <c r="D1323">
        <v>28.518248839999998</v>
      </c>
      <c r="E1323" t="s">
        <v>8402</v>
      </c>
      <c r="F1323">
        <v>104.5531668</v>
      </c>
      <c r="G1323" t="s">
        <v>8403</v>
      </c>
      <c r="H1323">
        <v>9594</v>
      </c>
      <c r="I1323" t="s">
        <v>8404</v>
      </c>
    </row>
    <row r="1324" spans="1:9" x14ac:dyDescent="0.25">
      <c r="A1324" t="s">
        <v>8401</v>
      </c>
      <c r="B1324" t="s">
        <v>14855</v>
      </c>
      <c r="C1324" t="s">
        <v>8405</v>
      </c>
      <c r="D1324">
        <v>30.933685659999998</v>
      </c>
      <c r="E1324" t="s">
        <v>8402</v>
      </c>
      <c r="F1324">
        <v>104.0167563</v>
      </c>
      <c r="G1324" t="s">
        <v>8403</v>
      </c>
      <c r="H1324">
        <v>29763</v>
      </c>
      <c r="I1324" t="s">
        <v>8404</v>
      </c>
    </row>
    <row r="1325" spans="1:9" x14ac:dyDescent="0.25">
      <c r="A1325" t="s">
        <v>8401</v>
      </c>
      <c r="B1325" t="s">
        <v>14856</v>
      </c>
      <c r="C1325" t="s">
        <v>8405</v>
      </c>
      <c r="D1325">
        <v>29.922121149999999</v>
      </c>
      <c r="E1325" t="s">
        <v>8402</v>
      </c>
      <c r="F1325">
        <v>105.3120425</v>
      </c>
      <c r="G1325" t="s">
        <v>8403</v>
      </c>
      <c r="H1325">
        <v>11593</v>
      </c>
      <c r="I1325" t="s">
        <v>8404</v>
      </c>
    </row>
    <row r="1326" spans="1:9" x14ac:dyDescent="0.25">
      <c r="A1326" t="s">
        <v>8401</v>
      </c>
      <c r="B1326" t="s">
        <v>14857</v>
      </c>
      <c r="C1326" t="s">
        <v>8405</v>
      </c>
      <c r="D1326">
        <v>30.898132780000001</v>
      </c>
      <c r="E1326" t="s">
        <v>8402</v>
      </c>
      <c r="F1326">
        <v>106.91661790000001</v>
      </c>
      <c r="G1326" t="s">
        <v>8403</v>
      </c>
      <c r="H1326">
        <v>20388</v>
      </c>
      <c r="I1326" t="s">
        <v>8404</v>
      </c>
    </row>
    <row r="1327" spans="1:9" x14ac:dyDescent="0.25">
      <c r="A1327" t="s">
        <v>8401</v>
      </c>
      <c r="B1327" t="s">
        <v>14858</v>
      </c>
      <c r="C1327" t="s">
        <v>8405</v>
      </c>
      <c r="D1327">
        <v>29.80299406</v>
      </c>
      <c r="E1327" t="s">
        <v>8402</v>
      </c>
      <c r="F1327">
        <v>102.9013056</v>
      </c>
      <c r="G1327" t="s">
        <v>8403</v>
      </c>
      <c r="H1327">
        <v>6705</v>
      </c>
      <c r="I1327" t="s">
        <v>8404</v>
      </c>
    </row>
    <row r="1328" spans="1:9" x14ac:dyDescent="0.25">
      <c r="A1328" t="s">
        <v>8401</v>
      </c>
      <c r="B1328" t="s">
        <v>14859</v>
      </c>
      <c r="C1328" t="s">
        <v>8405</v>
      </c>
      <c r="D1328">
        <v>30.506030509999999</v>
      </c>
      <c r="E1328" t="s">
        <v>8402</v>
      </c>
      <c r="F1328">
        <v>104.641974</v>
      </c>
      <c r="G1328" t="s">
        <v>8403</v>
      </c>
      <c r="H1328">
        <v>16390</v>
      </c>
      <c r="I1328" t="s">
        <v>8404</v>
      </c>
    </row>
    <row r="1329" spans="1:9" x14ac:dyDescent="0.25">
      <c r="A1329" t="s">
        <v>8401</v>
      </c>
      <c r="B1329" t="s">
        <v>8537</v>
      </c>
      <c r="C1329" t="s">
        <v>8405</v>
      </c>
      <c r="D1329">
        <v>31.792652929999999</v>
      </c>
      <c r="E1329" t="s">
        <v>8402</v>
      </c>
      <c r="F1329">
        <v>106.53921649999999</v>
      </c>
      <c r="G1329" t="s">
        <v>8403</v>
      </c>
      <c r="H1329">
        <v>14915</v>
      </c>
      <c r="I1329" t="s">
        <v>8404</v>
      </c>
    </row>
    <row r="1330" spans="1:9" x14ac:dyDescent="0.25">
      <c r="A1330" t="s">
        <v>8401</v>
      </c>
      <c r="B1330" t="s">
        <v>8742</v>
      </c>
      <c r="C1330" t="s">
        <v>8405</v>
      </c>
      <c r="D1330">
        <v>31.50438055</v>
      </c>
      <c r="E1330" t="s">
        <v>8402</v>
      </c>
      <c r="F1330">
        <v>107.448268</v>
      </c>
      <c r="G1330" t="s">
        <v>8403</v>
      </c>
      <c r="H1330">
        <v>10268</v>
      </c>
      <c r="I1330" t="s">
        <v>8404</v>
      </c>
    </row>
    <row r="1331" spans="1:9" x14ac:dyDescent="0.25">
      <c r="A1331" t="s">
        <v>8401</v>
      </c>
      <c r="B1331" t="s">
        <v>8995</v>
      </c>
      <c r="C1331" t="s">
        <v>8405</v>
      </c>
      <c r="D1331">
        <v>31.9369528</v>
      </c>
      <c r="E1331" t="s">
        <v>8402</v>
      </c>
      <c r="F1331">
        <v>105.7307292</v>
      </c>
      <c r="G1331" t="s">
        <v>8403</v>
      </c>
      <c r="H1331">
        <v>4504</v>
      </c>
      <c r="I1331" t="s">
        <v>8404</v>
      </c>
    </row>
    <row r="1332" spans="1:9" x14ac:dyDescent="0.25">
      <c r="A1332" t="s">
        <v>8401</v>
      </c>
      <c r="B1332" t="s">
        <v>14860</v>
      </c>
      <c r="C1332" t="s">
        <v>8405</v>
      </c>
      <c r="D1332">
        <v>31.595336710000002</v>
      </c>
      <c r="E1332" t="s">
        <v>8402</v>
      </c>
      <c r="F1332">
        <v>104.0474634</v>
      </c>
      <c r="G1332" t="s">
        <v>8403</v>
      </c>
      <c r="H1332">
        <v>5062</v>
      </c>
      <c r="I1332" t="s">
        <v>8404</v>
      </c>
    </row>
    <row r="1333" spans="1:9" x14ac:dyDescent="0.25">
      <c r="A1333" t="s">
        <v>8401</v>
      </c>
      <c r="B1333" t="s">
        <v>14861</v>
      </c>
      <c r="C1333" t="s">
        <v>8405</v>
      </c>
      <c r="D1333">
        <v>30.251560250000001</v>
      </c>
      <c r="E1333" t="s">
        <v>8402</v>
      </c>
      <c r="F1333">
        <v>106.2028006</v>
      </c>
      <c r="G1333" t="s">
        <v>8403</v>
      </c>
      <c r="H1333">
        <v>13308</v>
      </c>
      <c r="I1333" t="s">
        <v>8404</v>
      </c>
    </row>
    <row r="1334" spans="1:9" x14ac:dyDescent="0.25">
      <c r="A1334" t="s">
        <v>8401</v>
      </c>
      <c r="B1334" t="s">
        <v>14862</v>
      </c>
      <c r="C1334" t="s">
        <v>8405</v>
      </c>
      <c r="D1334">
        <v>29.609523849999999</v>
      </c>
      <c r="E1334" t="s">
        <v>8402</v>
      </c>
      <c r="F1334">
        <v>103.9269546</v>
      </c>
      <c r="G1334" t="s">
        <v>8403</v>
      </c>
      <c r="H1334">
        <v>9090</v>
      </c>
      <c r="I1334" t="s">
        <v>8404</v>
      </c>
    </row>
    <row r="1335" spans="1:9" x14ac:dyDescent="0.25">
      <c r="A1335" t="s">
        <v>8401</v>
      </c>
      <c r="B1335" t="s">
        <v>14863</v>
      </c>
      <c r="C1335" t="s">
        <v>8405</v>
      </c>
      <c r="D1335">
        <v>30.756934269999999</v>
      </c>
      <c r="E1335" t="s">
        <v>8402</v>
      </c>
      <c r="F1335">
        <v>104.4085577</v>
      </c>
      <c r="G1335" t="s">
        <v>8403</v>
      </c>
      <c r="H1335">
        <v>30503</v>
      </c>
      <c r="I1335" t="s">
        <v>8404</v>
      </c>
    </row>
    <row r="1336" spans="1:9" x14ac:dyDescent="0.25">
      <c r="A1336" t="s">
        <v>8401</v>
      </c>
      <c r="B1336" t="s">
        <v>14864</v>
      </c>
      <c r="C1336" t="s">
        <v>8405</v>
      </c>
      <c r="D1336">
        <v>31.436908540000001</v>
      </c>
      <c r="E1336" t="s">
        <v>8402</v>
      </c>
      <c r="F1336">
        <v>104.4828667</v>
      </c>
      <c r="G1336" t="s">
        <v>8403</v>
      </c>
      <c r="H1336">
        <v>11054</v>
      </c>
      <c r="I1336" t="s">
        <v>8404</v>
      </c>
    </row>
    <row r="1337" spans="1:9" x14ac:dyDescent="0.25">
      <c r="A1337" t="s">
        <v>8401</v>
      </c>
      <c r="B1337" t="s">
        <v>9653</v>
      </c>
      <c r="C1337" t="s">
        <v>8405</v>
      </c>
      <c r="D1337">
        <v>31.211947389999999</v>
      </c>
      <c r="E1337" t="s">
        <v>8402</v>
      </c>
      <c r="F1337">
        <v>106.5204876</v>
      </c>
      <c r="G1337" t="s">
        <v>8403</v>
      </c>
      <c r="H1337">
        <v>7666</v>
      </c>
      <c r="I1337" t="s">
        <v>8404</v>
      </c>
    </row>
    <row r="1338" spans="1:9" x14ac:dyDescent="0.25">
      <c r="A1338" t="s">
        <v>8401</v>
      </c>
      <c r="B1338" t="s">
        <v>9654</v>
      </c>
      <c r="C1338" t="s">
        <v>8405</v>
      </c>
      <c r="D1338">
        <v>31.108872659999999</v>
      </c>
      <c r="E1338" t="s">
        <v>8402</v>
      </c>
      <c r="F1338">
        <v>105.7920373</v>
      </c>
      <c r="G1338" t="s">
        <v>8403</v>
      </c>
      <c r="H1338">
        <v>12739</v>
      </c>
      <c r="I1338" t="s">
        <v>8404</v>
      </c>
    </row>
    <row r="1339" spans="1:9" x14ac:dyDescent="0.25">
      <c r="A1339" t="s">
        <v>8401</v>
      </c>
      <c r="B1339" t="s">
        <v>14865</v>
      </c>
      <c r="C1339" t="s">
        <v>8405</v>
      </c>
      <c r="D1339">
        <v>30.68755569</v>
      </c>
      <c r="E1339" t="s">
        <v>8402</v>
      </c>
      <c r="F1339">
        <v>107.1081791</v>
      </c>
      <c r="G1339" t="s">
        <v>8403</v>
      </c>
      <c r="H1339">
        <v>32516</v>
      </c>
      <c r="I1339" t="s">
        <v>8404</v>
      </c>
    </row>
    <row r="1340" spans="1:9" x14ac:dyDescent="0.25">
      <c r="A1340" t="s">
        <v>8401</v>
      </c>
      <c r="B1340" t="s">
        <v>14866</v>
      </c>
      <c r="C1340" t="s">
        <v>8405</v>
      </c>
      <c r="D1340">
        <v>32.033225209999998</v>
      </c>
      <c r="E1340" t="s">
        <v>8402</v>
      </c>
      <c r="F1340">
        <v>105.8988154</v>
      </c>
      <c r="G1340" t="s">
        <v>8403</v>
      </c>
      <c r="H1340">
        <v>6891</v>
      </c>
      <c r="I1340" t="s">
        <v>8404</v>
      </c>
    </row>
    <row r="1341" spans="1:9" x14ac:dyDescent="0.25">
      <c r="A1341" t="s">
        <v>8401</v>
      </c>
      <c r="B1341" t="s">
        <v>14867</v>
      </c>
      <c r="C1341" t="s">
        <v>8405</v>
      </c>
      <c r="D1341">
        <v>30.157649979999999</v>
      </c>
      <c r="E1341" t="s">
        <v>8402</v>
      </c>
      <c r="F1341">
        <v>104.0633117</v>
      </c>
      <c r="G1341" t="s">
        <v>8403</v>
      </c>
      <c r="H1341">
        <v>20069</v>
      </c>
      <c r="I1341" t="s">
        <v>8404</v>
      </c>
    </row>
    <row r="1342" spans="1:9" x14ac:dyDescent="0.25">
      <c r="A1342" t="s">
        <v>8401</v>
      </c>
      <c r="B1342" t="s">
        <v>14868</v>
      </c>
      <c r="C1342" t="s">
        <v>8405</v>
      </c>
      <c r="D1342">
        <v>30.083231510000001</v>
      </c>
      <c r="E1342" t="s">
        <v>8402</v>
      </c>
      <c r="F1342">
        <v>104.74437260000001</v>
      </c>
      <c r="G1342" t="s">
        <v>8403</v>
      </c>
      <c r="H1342">
        <v>19345</v>
      </c>
      <c r="I1342" t="s">
        <v>8404</v>
      </c>
    </row>
    <row r="1343" spans="1:9" x14ac:dyDescent="0.25">
      <c r="A1343" t="s">
        <v>8401</v>
      </c>
      <c r="B1343" t="s">
        <v>9742</v>
      </c>
      <c r="C1343" t="s">
        <v>8405</v>
      </c>
      <c r="D1343">
        <v>29.55736684</v>
      </c>
      <c r="E1343" t="s">
        <v>8402</v>
      </c>
      <c r="F1343">
        <v>104.55969159999999</v>
      </c>
      <c r="G1343" t="s">
        <v>8403</v>
      </c>
      <c r="H1343">
        <v>10352</v>
      </c>
      <c r="I1343" t="s">
        <v>8404</v>
      </c>
    </row>
    <row r="1344" spans="1:9" x14ac:dyDescent="0.25">
      <c r="A1344" t="s">
        <v>8401</v>
      </c>
      <c r="B1344" t="s">
        <v>14869</v>
      </c>
      <c r="C1344" t="s">
        <v>8405</v>
      </c>
      <c r="D1344">
        <v>31.44366548</v>
      </c>
      <c r="E1344" t="s">
        <v>8402</v>
      </c>
      <c r="F1344">
        <v>107.79481939999999</v>
      </c>
      <c r="G1344" t="s">
        <v>8403</v>
      </c>
      <c r="H1344">
        <v>32492</v>
      </c>
      <c r="I1344" t="s">
        <v>8404</v>
      </c>
    </row>
    <row r="1345" spans="1:9" x14ac:dyDescent="0.25">
      <c r="A1345" t="s">
        <v>8401</v>
      </c>
      <c r="B1345" t="s">
        <v>14870</v>
      </c>
      <c r="C1345" t="s">
        <v>8405</v>
      </c>
      <c r="D1345">
        <v>32.466591370000003</v>
      </c>
      <c r="E1345" t="s">
        <v>8402</v>
      </c>
      <c r="F1345">
        <v>104.8299849</v>
      </c>
      <c r="G1345" t="s">
        <v>8403</v>
      </c>
      <c r="H1345">
        <v>13984</v>
      </c>
      <c r="I1345" t="s">
        <v>8404</v>
      </c>
    </row>
    <row r="1346" spans="1:9" x14ac:dyDescent="0.25">
      <c r="A1346" t="s">
        <v>8401</v>
      </c>
      <c r="B1346" t="s">
        <v>14871</v>
      </c>
      <c r="C1346" t="s">
        <v>8405</v>
      </c>
      <c r="D1346">
        <v>29.146070179999999</v>
      </c>
      <c r="E1346" t="s">
        <v>8402</v>
      </c>
      <c r="F1346">
        <v>103.92356270000001</v>
      </c>
      <c r="G1346" t="s">
        <v>8403</v>
      </c>
      <c r="H1346">
        <v>40610</v>
      </c>
      <c r="I1346" t="s">
        <v>8404</v>
      </c>
    </row>
    <row r="1347" spans="1:9" x14ac:dyDescent="0.25">
      <c r="A1347" t="s">
        <v>8401</v>
      </c>
      <c r="B1347" t="s">
        <v>14872</v>
      </c>
      <c r="C1347" t="s">
        <v>8405</v>
      </c>
      <c r="D1347">
        <v>29.607266660000001</v>
      </c>
      <c r="E1347" t="s">
        <v>8402</v>
      </c>
      <c r="F1347">
        <v>102.61031699999999</v>
      </c>
      <c r="G1347" t="s">
        <v>8403</v>
      </c>
      <c r="H1347">
        <v>4885</v>
      </c>
      <c r="I1347" t="s">
        <v>8404</v>
      </c>
    </row>
    <row r="1348" spans="1:9" x14ac:dyDescent="0.25">
      <c r="A1348" t="s">
        <v>8401</v>
      </c>
      <c r="B1348" t="s">
        <v>8743</v>
      </c>
      <c r="C1348" t="s">
        <v>8405</v>
      </c>
      <c r="D1348">
        <v>30.917089690000001</v>
      </c>
      <c r="E1348" t="s">
        <v>8402</v>
      </c>
      <c r="F1348">
        <v>106.80388670000001</v>
      </c>
      <c r="G1348" t="s">
        <v>8403</v>
      </c>
      <c r="H1348">
        <v>29872</v>
      </c>
      <c r="I1348" t="s">
        <v>8404</v>
      </c>
    </row>
    <row r="1349" spans="1:9" x14ac:dyDescent="0.25">
      <c r="A1349" t="s">
        <v>8401</v>
      </c>
      <c r="B1349" t="s">
        <v>9534</v>
      </c>
      <c r="C1349" t="s">
        <v>8405</v>
      </c>
      <c r="D1349">
        <v>31.535668470000001</v>
      </c>
      <c r="E1349" t="s">
        <v>8402</v>
      </c>
      <c r="F1349">
        <v>104.6797809</v>
      </c>
      <c r="G1349" t="s">
        <v>8403</v>
      </c>
      <c r="H1349">
        <v>64027</v>
      </c>
      <c r="I1349" t="s">
        <v>8404</v>
      </c>
    </row>
    <row r="1350" spans="1:9" x14ac:dyDescent="0.25">
      <c r="A1350" t="s">
        <v>8401</v>
      </c>
      <c r="B1350" t="s">
        <v>8538</v>
      </c>
      <c r="C1350" t="s">
        <v>8405</v>
      </c>
      <c r="D1350">
        <v>32.219943700000002</v>
      </c>
      <c r="E1350" t="s">
        <v>8402</v>
      </c>
      <c r="F1350">
        <v>107.23097989999999</v>
      </c>
      <c r="G1350" t="s">
        <v>8403</v>
      </c>
      <c r="H1350">
        <v>13388</v>
      </c>
      <c r="I1350" t="s">
        <v>8404</v>
      </c>
    </row>
    <row r="1351" spans="1:9" x14ac:dyDescent="0.25">
      <c r="A1351" t="s">
        <v>8401</v>
      </c>
      <c r="B1351" t="s">
        <v>14873</v>
      </c>
      <c r="C1351" t="s">
        <v>8405</v>
      </c>
      <c r="D1351">
        <v>32.61145561</v>
      </c>
      <c r="E1351" t="s">
        <v>8402</v>
      </c>
      <c r="F1351">
        <v>103.6275132</v>
      </c>
      <c r="G1351" t="s">
        <v>8403</v>
      </c>
      <c r="H1351">
        <v>3660</v>
      </c>
      <c r="I1351" t="s">
        <v>8404</v>
      </c>
    </row>
    <row r="1352" spans="1:9" x14ac:dyDescent="0.25">
      <c r="A1352" t="s">
        <v>8401</v>
      </c>
      <c r="B1352" t="s">
        <v>14874</v>
      </c>
      <c r="C1352" t="s">
        <v>8405</v>
      </c>
      <c r="D1352">
        <v>31.593229430000001</v>
      </c>
      <c r="E1352" t="s">
        <v>8402</v>
      </c>
      <c r="F1352">
        <v>106.95607149999999</v>
      </c>
      <c r="G1352" t="s">
        <v>8403</v>
      </c>
      <c r="H1352">
        <v>16153</v>
      </c>
      <c r="I1352" t="s">
        <v>8404</v>
      </c>
    </row>
    <row r="1353" spans="1:9" x14ac:dyDescent="0.25">
      <c r="A1353" t="s">
        <v>8401</v>
      </c>
      <c r="B1353" t="s">
        <v>9436</v>
      </c>
      <c r="C1353" t="s">
        <v>8405</v>
      </c>
      <c r="D1353">
        <v>30.14443554</v>
      </c>
      <c r="E1353" t="s">
        <v>8402</v>
      </c>
      <c r="F1353">
        <v>103.6692335</v>
      </c>
      <c r="G1353" t="s">
        <v>8403</v>
      </c>
      <c r="H1353">
        <v>30124</v>
      </c>
      <c r="I1353" t="s">
        <v>8404</v>
      </c>
    </row>
    <row r="1354" spans="1:9" x14ac:dyDescent="0.25">
      <c r="A1354" t="s">
        <v>8401</v>
      </c>
      <c r="B1354" t="s">
        <v>9082</v>
      </c>
      <c r="C1354" t="s">
        <v>8405</v>
      </c>
      <c r="D1354">
        <v>30.661840089999998</v>
      </c>
      <c r="E1354" t="s">
        <v>8402</v>
      </c>
      <c r="F1354">
        <v>106.2510327</v>
      </c>
      <c r="G1354" t="s">
        <v>8403</v>
      </c>
      <c r="H1354">
        <v>12261</v>
      </c>
      <c r="I1354" t="s">
        <v>8404</v>
      </c>
    </row>
    <row r="1355" spans="1:9" x14ac:dyDescent="0.25">
      <c r="A1355" t="s">
        <v>8401</v>
      </c>
      <c r="B1355" t="s">
        <v>8448</v>
      </c>
      <c r="C1355" t="s">
        <v>8405</v>
      </c>
      <c r="D1355">
        <v>32.830917759999998</v>
      </c>
      <c r="E1355" t="s">
        <v>8402</v>
      </c>
      <c r="F1355">
        <v>102.5993515</v>
      </c>
      <c r="G1355" t="s">
        <v>8403</v>
      </c>
      <c r="H1355">
        <v>13493</v>
      </c>
      <c r="I1355" t="s">
        <v>8404</v>
      </c>
    </row>
    <row r="1356" spans="1:9" x14ac:dyDescent="0.25">
      <c r="A1356" t="s">
        <v>8401</v>
      </c>
      <c r="B1356" t="s">
        <v>8996</v>
      </c>
      <c r="C1356" t="s">
        <v>8405</v>
      </c>
      <c r="D1356">
        <v>31.89510099</v>
      </c>
      <c r="E1356" t="s">
        <v>8402</v>
      </c>
      <c r="F1356">
        <v>106.1427899</v>
      </c>
      <c r="G1356" t="s">
        <v>8403</v>
      </c>
      <c r="H1356">
        <v>24303</v>
      </c>
      <c r="I1356" t="s">
        <v>8404</v>
      </c>
    </row>
    <row r="1357" spans="1:9" x14ac:dyDescent="0.25">
      <c r="A1357" t="s">
        <v>8401</v>
      </c>
      <c r="B1357" t="s">
        <v>8635</v>
      </c>
      <c r="C1357" t="s">
        <v>8405</v>
      </c>
      <c r="D1357">
        <v>30.543439129999999</v>
      </c>
      <c r="E1357" t="s">
        <v>8402</v>
      </c>
      <c r="F1357">
        <v>103.6477782</v>
      </c>
      <c r="G1357" t="s">
        <v>8403</v>
      </c>
      <c r="H1357">
        <v>14433</v>
      </c>
      <c r="I1357" t="s">
        <v>8404</v>
      </c>
    </row>
    <row r="1358" spans="1:9" x14ac:dyDescent="0.25">
      <c r="A1358" t="s">
        <v>8401</v>
      </c>
      <c r="B1358" t="s">
        <v>8539</v>
      </c>
      <c r="C1358" t="s">
        <v>8405</v>
      </c>
      <c r="D1358">
        <v>31.629021770000001</v>
      </c>
      <c r="E1358" t="s">
        <v>8402</v>
      </c>
      <c r="F1358">
        <v>107.315108</v>
      </c>
      <c r="G1358" t="s">
        <v>8403</v>
      </c>
      <c r="H1358">
        <v>16875</v>
      </c>
      <c r="I1358" t="s">
        <v>8404</v>
      </c>
    </row>
    <row r="1359" spans="1:9" x14ac:dyDescent="0.25">
      <c r="A1359" t="s">
        <v>8401</v>
      </c>
      <c r="B1359" t="s">
        <v>9535</v>
      </c>
      <c r="C1359" t="s">
        <v>8405</v>
      </c>
      <c r="D1359">
        <v>31.141006690000001</v>
      </c>
      <c r="E1359" t="s">
        <v>8402</v>
      </c>
      <c r="F1359">
        <v>105.259597</v>
      </c>
      <c r="G1359" t="s">
        <v>8403</v>
      </c>
      <c r="H1359">
        <v>14293</v>
      </c>
      <c r="I1359" t="s">
        <v>8404</v>
      </c>
    </row>
    <row r="1360" spans="1:9" x14ac:dyDescent="0.25">
      <c r="A1360" t="s">
        <v>8401</v>
      </c>
      <c r="B1360" t="s">
        <v>9743</v>
      </c>
      <c r="C1360" t="s">
        <v>8405</v>
      </c>
      <c r="D1360">
        <v>29.912443159999999</v>
      </c>
      <c r="E1360" t="s">
        <v>8402</v>
      </c>
      <c r="F1360">
        <v>104.5982958</v>
      </c>
      <c r="G1360" t="s">
        <v>8403</v>
      </c>
      <c r="H1360">
        <v>48666</v>
      </c>
      <c r="I1360" t="s">
        <v>8404</v>
      </c>
    </row>
    <row r="1361" spans="1:9" x14ac:dyDescent="0.25">
      <c r="A1361" t="s">
        <v>8401</v>
      </c>
      <c r="B1361" t="s">
        <v>9744</v>
      </c>
      <c r="C1361" t="s">
        <v>8405</v>
      </c>
      <c r="D1361">
        <v>29.598353979999999</v>
      </c>
      <c r="E1361" t="s">
        <v>8402</v>
      </c>
      <c r="F1361">
        <v>104.90902149999999</v>
      </c>
      <c r="G1361" t="s">
        <v>8403</v>
      </c>
      <c r="H1361">
        <v>23315</v>
      </c>
      <c r="I1361" t="s">
        <v>8404</v>
      </c>
    </row>
    <row r="1362" spans="1:9" x14ac:dyDescent="0.25">
      <c r="A1362" t="s">
        <v>8401</v>
      </c>
      <c r="B1362" t="s">
        <v>9166</v>
      </c>
      <c r="C1362" t="s">
        <v>8405</v>
      </c>
      <c r="D1362">
        <v>29.292233759999998</v>
      </c>
      <c r="E1362" t="s">
        <v>8402</v>
      </c>
      <c r="F1362">
        <v>103.7468401</v>
      </c>
      <c r="G1362" t="s">
        <v>8403</v>
      </c>
      <c r="H1362">
        <v>9289</v>
      </c>
      <c r="I1362" t="s">
        <v>8404</v>
      </c>
    </row>
    <row r="1363" spans="1:9" x14ac:dyDescent="0.25">
      <c r="A1363" t="s">
        <v>8401</v>
      </c>
      <c r="B1363" t="s">
        <v>8744</v>
      </c>
      <c r="C1363" t="s">
        <v>8405</v>
      </c>
      <c r="D1363">
        <v>30.895111740000001</v>
      </c>
      <c r="E1363" t="s">
        <v>8402</v>
      </c>
      <c r="F1363">
        <v>106.97839430000001</v>
      </c>
      <c r="G1363" t="s">
        <v>8403</v>
      </c>
      <c r="H1363">
        <v>15719</v>
      </c>
      <c r="I1363" t="s">
        <v>8404</v>
      </c>
    </row>
    <row r="1364" spans="1:9" x14ac:dyDescent="0.25">
      <c r="A1364" t="s">
        <v>8401</v>
      </c>
      <c r="B1364" t="s">
        <v>9655</v>
      </c>
      <c r="C1364" t="s">
        <v>8405</v>
      </c>
      <c r="D1364">
        <v>30.67069893</v>
      </c>
      <c r="E1364" t="s">
        <v>8402</v>
      </c>
      <c r="F1364">
        <v>106.1567804</v>
      </c>
      <c r="G1364" t="s">
        <v>8403</v>
      </c>
      <c r="H1364">
        <v>9510</v>
      </c>
      <c r="I1364" t="s">
        <v>8404</v>
      </c>
    </row>
    <row r="1365" spans="1:9" x14ac:dyDescent="0.25">
      <c r="A1365" t="s">
        <v>8401</v>
      </c>
      <c r="B1365" t="s">
        <v>8540</v>
      </c>
      <c r="C1365" t="s">
        <v>8405</v>
      </c>
      <c r="D1365">
        <v>31.540039440000001</v>
      </c>
      <c r="E1365" t="s">
        <v>8402</v>
      </c>
      <c r="F1365">
        <v>106.5977066</v>
      </c>
      <c r="G1365" t="s">
        <v>8403</v>
      </c>
      <c r="H1365">
        <v>12866</v>
      </c>
      <c r="I1365" t="s">
        <v>8404</v>
      </c>
    </row>
    <row r="1366" spans="1:9" x14ac:dyDescent="0.25">
      <c r="A1366" t="s">
        <v>8401</v>
      </c>
      <c r="B1366" t="s">
        <v>9824</v>
      </c>
      <c r="C1366" t="s">
        <v>8405</v>
      </c>
      <c r="D1366">
        <v>30.398678289999999</v>
      </c>
      <c r="E1366" t="s">
        <v>8402</v>
      </c>
      <c r="F1366">
        <v>105.95025680000001</v>
      </c>
      <c r="G1366" t="s">
        <v>8403</v>
      </c>
      <c r="H1366">
        <v>20553</v>
      </c>
      <c r="I1366" t="s">
        <v>8404</v>
      </c>
    </row>
    <row r="1367" spans="1:9" x14ac:dyDescent="0.25">
      <c r="A1367" t="s">
        <v>8401</v>
      </c>
      <c r="B1367" t="s">
        <v>9536</v>
      </c>
      <c r="C1367" t="s">
        <v>8405</v>
      </c>
      <c r="D1367">
        <v>31.865009069999999</v>
      </c>
      <c r="E1367" t="s">
        <v>8402</v>
      </c>
      <c r="F1367">
        <v>104.4852001</v>
      </c>
      <c r="G1367" t="s">
        <v>8403</v>
      </c>
      <c r="H1367">
        <v>8745</v>
      </c>
      <c r="I1367" t="s">
        <v>8404</v>
      </c>
    </row>
    <row r="1368" spans="1:9" x14ac:dyDescent="0.25">
      <c r="A1368" t="s">
        <v>8401</v>
      </c>
      <c r="B1368" t="s">
        <v>9656</v>
      </c>
      <c r="C1368" t="s">
        <v>8405</v>
      </c>
      <c r="D1368">
        <v>30.67904734</v>
      </c>
      <c r="E1368" t="s">
        <v>8402</v>
      </c>
      <c r="F1368">
        <v>106.0280546</v>
      </c>
      <c r="G1368" t="s">
        <v>8403</v>
      </c>
      <c r="H1368">
        <v>13428</v>
      </c>
      <c r="I1368" t="s">
        <v>8404</v>
      </c>
    </row>
    <row r="1369" spans="1:9" x14ac:dyDescent="0.25">
      <c r="A1369" t="s">
        <v>8401</v>
      </c>
      <c r="B1369" t="s">
        <v>8636</v>
      </c>
      <c r="C1369" t="s">
        <v>8405</v>
      </c>
      <c r="D1369">
        <v>30.441902049999999</v>
      </c>
      <c r="E1369" t="s">
        <v>8402</v>
      </c>
      <c r="F1369">
        <v>103.659036</v>
      </c>
      <c r="G1369" t="s">
        <v>8403</v>
      </c>
      <c r="H1369">
        <v>25093</v>
      </c>
      <c r="I1369" t="s">
        <v>8404</v>
      </c>
    </row>
    <row r="1370" spans="1:9" x14ac:dyDescent="0.25">
      <c r="A1370" t="s">
        <v>8401</v>
      </c>
      <c r="B1370" t="s">
        <v>8903</v>
      </c>
      <c r="C1370" t="s">
        <v>8405</v>
      </c>
      <c r="D1370">
        <v>29.287363240000001</v>
      </c>
      <c r="E1370" t="s">
        <v>8402</v>
      </c>
      <c r="F1370">
        <v>99.729655769999994</v>
      </c>
      <c r="G1370" t="s">
        <v>8403</v>
      </c>
      <c r="H1370">
        <v>3521</v>
      </c>
      <c r="I1370" t="s">
        <v>8404</v>
      </c>
    </row>
    <row r="1371" spans="1:9" x14ac:dyDescent="0.25">
      <c r="A1371" t="s">
        <v>8401</v>
      </c>
      <c r="B1371" t="s">
        <v>9279</v>
      </c>
      <c r="C1371" t="s">
        <v>8405</v>
      </c>
      <c r="D1371">
        <v>27.284650639999999</v>
      </c>
      <c r="E1371" t="s">
        <v>8402</v>
      </c>
      <c r="F1371">
        <v>101.9453479</v>
      </c>
      <c r="G1371" t="s">
        <v>8403</v>
      </c>
      <c r="H1371">
        <v>4895</v>
      </c>
      <c r="I1371" t="s">
        <v>8404</v>
      </c>
    </row>
    <row r="1372" spans="1:9" x14ac:dyDescent="0.25">
      <c r="A1372" t="s">
        <v>8401</v>
      </c>
      <c r="B1372" t="s">
        <v>14875</v>
      </c>
      <c r="C1372" t="s">
        <v>8405</v>
      </c>
      <c r="D1372">
        <v>32.049486479999999</v>
      </c>
      <c r="E1372" t="s">
        <v>8402</v>
      </c>
      <c r="F1372">
        <v>106.9037975</v>
      </c>
      <c r="G1372" t="s">
        <v>8403</v>
      </c>
      <c r="H1372">
        <v>14506</v>
      </c>
      <c r="I1372" t="s">
        <v>8404</v>
      </c>
    </row>
    <row r="1373" spans="1:9" x14ac:dyDescent="0.25">
      <c r="A1373" t="s">
        <v>8401</v>
      </c>
      <c r="B1373" t="s">
        <v>14876</v>
      </c>
      <c r="C1373" t="s">
        <v>8405</v>
      </c>
      <c r="D1373">
        <v>30.82160172</v>
      </c>
      <c r="E1373" t="s">
        <v>8402</v>
      </c>
      <c r="F1373">
        <v>107.23540680000001</v>
      </c>
      <c r="G1373" t="s">
        <v>8403</v>
      </c>
      <c r="H1373">
        <v>9753</v>
      </c>
      <c r="I1373" t="s">
        <v>8404</v>
      </c>
    </row>
    <row r="1374" spans="1:9" x14ac:dyDescent="0.25">
      <c r="A1374" t="s">
        <v>8401</v>
      </c>
      <c r="B1374" t="s">
        <v>14877</v>
      </c>
      <c r="C1374" t="s">
        <v>8405</v>
      </c>
      <c r="D1374">
        <v>31.491549930000001</v>
      </c>
      <c r="E1374" t="s">
        <v>8402</v>
      </c>
      <c r="F1374">
        <v>105.3468427</v>
      </c>
      <c r="G1374" t="s">
        <v>8403</v>
      </c>
      <c r="H1374">
        <v>8528</v>
      </c>
      <c r="I1374" t="s">
        <v>8404</v>
      </c>
    </row>
    <row r="1375" spans="1:9" x14ac:dyDescent="0.25">
      <c r="A1375" t="s">
        <v>8401</v>
      </c>
      <c r="B1375" t="s">
        <v>14878</v>
      </c>
      <c r="C1375" t="s">
        <v>8405</v>
      </c>
      <c r="D1375">
        <v>31.04699372</v>
      </c>
      <c r="E1375" t="s">
        <v>8402</v>
      </c>
      <c r="F1375">
        <v>105.7662852</v>
      </c>
      <c r="G1375" t="s">
        <v>8403</v>
      </c>
      <c r="H1375">
        <v>12359</v>
      </c>
      <c r="I1375" t="s">
        <v>8404</v>
      </c>
    </row>
    <row r="1376" spans="1:9" x14ac:dyDescent="0.25">
      <c r="A1376" t="s">
        <v>8401</v>
      </c>
      <c r="B1376" t="s">
        <v>14879</v>
      </c>
      <c r="C1376" t="s">
        <v>8405</v>
      </c>
      <c r="D1376">
        <v>30.978810859999999</v>
      </c>
      <c r="E1376" t="s">
        <v>8402</v>
      </c>
      <c r="F1376">
        <v>105.5457995</v>
      </c>
      <c r="G1376" t="s">
        <v>8403</v>
      </c>
      <c r="H1376">
        <v>35092</v>
      </c>
      <c r="I1376" t="s">
        <v>8404</v>
      </c>
    </row>
    <row r="1377" spans="1:9" x14ac:dyDescent="0.25">
      <c r="A1377" t="s">
        <v>8401</v>
      </c>
      <c r="B1377" t="s">
        <v>14880</v>
      </c>
      <c r="C1377" t="s">
        <v>8405</v>
      </c>
      <c r="D1377">
        <v>28.507154119999999</v>
      </c>
      <c r="E1377" t="s">
        <v>8402</v>
      </c>
      <c r="F1377">
        <v>105.1739042</v>
      </c>
      <c r="G1377" t="s">
        <v>8403</v>
      </c>
      <c r="H1377">
        <v>11780</v>
      </c>
      <c r="I1377" t="s">
        <v>8404</v>
      </c>
    </row>
    <row r="1378" spans="1:9" x14ac:dyDescent="0.25">
      <c r="A1378" t="s">
        <v>8401</v>
      </c>
      <c r="B1378" t="s">
        <v>14881</v>
      </c>
      <c r="C1378" t="s">
        <v>8405</v>
      </c>
      <c r="D1378">
        <v>30.22789839</v>
      </c>
      <c r="E1378" t="s">
        <v>8402</v>
      </c>
      <c r="F1378">
        <v>105.44585170000001</v>
      </c>
      <c r="G1378" t="s">
        <v>8403</v>
      </c>
      <c r="H1378">
        <v>10115</v>
      </c>
      <c r="I1378" t="s">
        <v>8404</v>
      </c>
    </row>
    <row r="1379" spans="1:9" x14ac:dyDescent="0.25">
      <c r="A1379" t="s">
        <v>8401</v>
      </c>
      <c r="B1379" t="s">
        <v>8541</v>
      </c>
      <c r="C1379" t="s">
        <v>8405</v>
      </c>
      <c r="D1379">
        <v>26.497570169999999</v>
      </c>
      <c r="E1379" t="s">
        <v>8402</v>
      </c>
      <c r="F1379">
        <v>101.7465086</v>
      </c>
      <c r="G1379" t="s">
        <v>8403</v>
      </c>
      <c r="H1379">
        <v>61911</v>
      </c>
      <c r="I1379" t="s">
        <v>8404</v>
      </c>
    </row>
    <row r="1380" spans="1:9" x14ac:dyDescent="0.25">
      <c r="A1380" t="s">
        <v>8401</v>
      </c>
      <c r="B1380" t="s">
        <v>9825</v>
      </c>
      <c r="C1380" t="s">
        <v>8405</v>
      </c>
      <c r="D1380">
        <v>30.513256550000001</v>
      </c>
      <c r="E1380" t="s">
        <v>8402</v>
      </c>
      <c r="F1380">
        <v>105.65215999999999</v>
      </c>
      <c r="G1380" t="s">
        <v>8403</v>
      </c>
      <c r="H1380">
        <v>12806</v>
      </c>
      <c r="I1380" t="s">
        <v>8404</v>
      </c>
    </row>
    <row r="1381" spans="1:9" x14ac:dyDescent="0.25">
      <c r="A1381" t="s">
        <v>8401</v>
      </c>
      <c r="B1381" t="s">
        <v>9826</v>
      </c>
      <c r="C1381" t="s">
        <v>8405</v>
      </c>
      <c r="D1381">
        <v>30.540495270000001</v>
      </c>
      <c r="E1381" t="s">
        <v>8402</v>
      </c>
      <c r="F1381">
        <v>105.7597524</v>
      </c>
      <c r="G1381" t="s">
        <v>8403</v>
      </c>
      <c r="H1381">
        <v>23482</v>
      </c>
      <c r="I1381" t="s">
        <v>8404</v>
      </c>
    </row>
    <row r="1382" spans="1:9" x14ac:dyDescent="0.25">
      <c r="A1382" t="s">
        <v>8401</v>
      </c>
      <c r="B1382" t="s">
        <v>9437</v>
      </c>
      <c r="C1382" t="s">
        <v>8405</v>
      </c>
      <c r="D1382">
        <v>29.975316719999999</v>
      </c>
      <c r="E1382" t="s">
        <v>8402</v>
      </c>
      <c r="F1382">
        <v>103.43483380000001</v>
      </c>
      <c r="G1382" t="s">
        <v>8403</v>
      </c>
      <c r="H1382">
        <v>14090</v>
      </c>
      <c r="I1382" t="s">
        <v>8404</v>
      </c>
    </row>
    <row r="1383" spans="1:9" x14ac:dyDescent="0.25">
      <c r="A1383" t="s">
        <v>8401</v>
      </c>
      <c r="B1383" t="s">
        <v>8745</v>
      </c>
      <c r="C1383" t="s">
        <v>8405</v>
      </c>
      <c r="D1383">
        <v>30.899348679999999</v>
      </c>
      <c r="E1383" t="s">
        <v>8402</v>
      </c>
      <c r="F1383">
        <v>107.7731623</v>
      </c>
      <c r="G1383" t="s">
        <v>8403</v>
      </c>
      <c r="H1383">
        <v>38397</v>
      </c>
      <c r="I1383" t="s">
        <v>8404</v>
      </c>
    </row>
    <row r="1384" spans="1:9" x14ac:dyDescent="0.25">
      <c r="A1384" t="s">
        <v>8401</v>
      </c>
      <c r="B1384" t="s">
        <v>9870</v>
      </c>
      <c r="C1384" t="s">
        <v>8405</v>
      </c>
      <c r="D1384">
        <v>30.103770569999998</v>
      </c>
      <c r="E1384" t="s">
        <v>8402</v>
      </c>
      <c r="F1384">
        <v>102.81120730000001</v>
      </c>
      <c r="G1384" t="s">
        <v>8403</v>
      </c>
      <c r="H1384">
        <v>7537</v>
      </c>
      <c r="I1384" t="s">
        <v>8404</v>
      </c>
    </row>
    <row r="1385" spans="1:9" x14ac:dyDescent="0.25">
      <c r="A1385" t="s">
        <v>8401</v>
      </c>
      <c r="B1385" t="s">
        <v>9657</v>
      </c>
      <c r="C1385" t="s">
        <v>8405</v>
      </c>
      <c r="D1385">
        <v>31.516390900000001</v>
      </c>
      <c r="E1385" t="s">
        <v>8402</v>
      </c>
      <c r="F1385">
        <v>106.472292</v>
      </c>
      <c r="G1385" t="s">
        <v>8403</v>
      </c>
      <c r="H1385">
        <v>29955</v>
      </c>
      <c r="I1385" t="s">
        <v>8404</v>
      </c>
    </row>
    <row r="1386" spans="1:9" x14ac:dyDescent="0.25">
      <c r="A1386" t="s">
        <v>8401</v>
      </c>
      <c r="B1386" t="s">
        <v>8904</v>
      </c>
      <c r="C1386" t="s">
        <v>8405</v>
      </c>
      <c r="D1386">
        <v>28.689374990000001</v>
      </c>
      <c r="E1386" t="s">
        <v>8402</v>
      </c>
      <c r="F1386">
        <v>99.199654559999999</v>
      </c>
      <c r="G1386" t="s">
        <v>8403</v>
      </c>
      <c r="H1386">
        <v>2850</v>
      </c>
      <c r="I1386" t="s">
        <v>8404</v>
      </c>
    </row>
    <row r="1387" spans="1:9" x14ac:dyDescent="0.25">
      <c r="A1387" t="s">
        <v>8401</v>
      </c>
      <c r="B1387" t="s">
        <v>10011</v>
      </c>
      <c r="C1387" t="s">
        <v>8405</v>
      </c>
      <c r="D1387">
        <v>29.289517709999998</v>
      </c>
      <c r="E1387" t="s">
        <v>8402</v>
      </c>
      <c r="F1387">
        <v>104.66483770000001</v>
      </c>
      <c r="G1387" t="s">
        <v>8403</v>
      </c>
      <c r="H1387">
        <v>11713</v>
      </c>
      <c r="I1387" t="s">
        <v>8404</v>
      </c>
    </row>
    <row r="1388" spans="1:9" x14ac:dyDescent="0.25">
      <c r="A1388" t="s">
        <v>8401</v>
      </c>
      <c r="B1388" t="s">
        <v>9167</v>
      </c>
      <c r="C1388" t="s">
        <v>8405</v>
      </c>
      <c r="D1388">
        <v>28.98735439</v>
      </c>
      <c r="E1388" t="s">
        <v>8402</v>
      </c>
      <c r="F1388">
        <v>103.6028738</v>
      </c>
      <c r="G1388" t="s">
        <v>8403</v>
      </c>
      <c r="H1388">
        <v>10922</v>
      </c>
      <c r="I1388" t="s">
        <v>8404</v>
      </c>
    </row>
    <row r="1389" spans="1:9" x14ac:dyDescent="0.25">
      <c r="A1389" t="s">
        <v>8401</v>
      </c>
      <c r="B1389" t="s">
        <v>8997</v>
      </c>
      <c r="C1389" t="s">
        <v>8405</v>
      </c>
      <c r="D1389">
        <v>32.41523986</v>
      </c>
      <c r="E1389" t="s">
        <v>8402</v>
      </c>
      <c r="F1389">
        <v>106.0601903</v>
      </c>
      <c r="G1389" t="s">
        <v>8403</v>
      </c>
      <c r="H1389">
        <v>27172</v>
      </c>
      <c r="I1389" t="s">
        <v>8404</v>
      </c>
    </row>
    <row r="1390" spans="1:9" x14ac:dyDescent="0.25">
      <c r="A1390" t="s">
        <v>8401</v>
      </c>
      <c r="B1390" t="s">
        <v>8997</v>
      </c>
      <c r="C1390" t="s">
        <v>8405</v>
      </c>
      <c r="D1390">
        <v>28.869897770000001</v>
      </c>
      <c r="E1390" t="s">
        <v>8402</v>
      </c>
      <c r="F1390">
        <v>105.9438731</v>
      </c>
      <c r="G1390" t="s">
        <v>8403</v>
      </c>
      <c r="H1390">
        <v>51926</v>
      </c>
      <c r="I1390" t="s">
        <v>8404</v>
      </c>
    </row>
    <row r="1391" spans="1:9" x14ac:dyDescent="0.25">
      <c r="A1391" t="s">
        <v>8401</v>
      </c>
      <c r="B1391" t="s">
        <v>9438</v>
      </c>
      <c r="C1391" t="s">
        <v>8405</v>
      </c>
      <c r="D1391">
        <v>29.759684579999998</v>
      </c>
      <c r="E1391" t="s">
        <v>8402</v>
      </c>
      <c r="F1391">
        <v>103.8381462</v>
      </c>
      <c r="G1391" t="s">
        <v>8403</v>
      </c>
      <c r="H1391">
        <v>11316</v>
      </c>
      <c r="I1391" t="s">
        <v>8404</v>
      </c>
    </row>
    <row r="1392" spans="1:9" x14ac:dyDescent="0.25">
      <c r="A1392" t="s">
        <v>8401</v>
      </c>
      <c r="B1392" t="s">
        <v>8905</v>
      </c>
      <c r="C1392" t="s">
        <v>8405</v>
      </c>
      <c r="D1392">
        <v>30.94422956</v>
      </c>
      <c r="E1392" t="s">
        <v>8402</v>
      </c>
      <c r="F1392">
        <v>100.27757320000001</v>
      </c>
      <c r="G1392" t="s">
        <v>8403</v>
      </c>
      <c r="H1392">
        <v>6329</v>
      </c>
      <c r="I1392" t="s">
        <v>8404</v>
      </c>
    </row>
    <row r="1393" spans="1:9" x14ac:dyDescent="0.25">
      <c r="A1393" t="s">
        <v>8401</v>
      </c>
      <c r="B1393" t="s">
        <v>9658</v>
      </c>
      <c r="C1393" t="s">
        <v>8405</v>
      </c>
      <c r="D1393">
        <v>31.388970449999999</v>
      </c>
      <c r="E1393" t="s">
        <v>8402</v>
      </c>
      <c r="F1393">
        <v>106.39122190000001</v>
      </c>
      <c r="G1393" t="s">
        <v>8403</v>
      </c>
      <c r="H1393">
        <v>16337</v>
      </c>
      <c r="I1393" t="s">
        <v>8404</v>
      </c>
    </row>
    <row r="1394" spans="1:9" x14ac:dyDescent="0.25">
      <c r="A1394" t="s">
        <v>8401</v>
      </c>
      <c r="B1394" t="s">
        <v>9083</v>
      </c>
      <c r="C1394" t="s">
        <v>8405</v>
      </c>
      <c r="D1394">
        <v>30.324285939999999</v>
      </c>
      <c r="E1394" t="s">
        <v>8402</v>
      </c>
      <c r="F1394">
        <v>106.54484429999999</v>
      </c>
      <c r="G1394" t="s">
        <v>8403</v>
      </c>
      <c r="H1394">
        <v>9957</v>
      </c>
      <c r="I1394" t="s">
        <v>8404</v>
      </c>
    </row>
    <row r="1395" spans="1:9" x14ac:dyDescent="0.25">
      <c r="A1395" t="s">
        <v>8401</v>
      </c>
      <c r="B1395" t="s">
        <v>9084</v>
      </c>
      <c r="C1395" t="s">
        <v>8405</v>
      </c>
      <c r="D1395">
        <v>30.45003547</v>
      </c>
      <c r="E1395" t="s">
        <v>8402</v>
      </c>
      <c r="F1395">
        <v>106.0076864</v>
      </c>
      <c r="G1395" t="s">
        <v>8403</v>
      </c>
      <c r="H1395">
        <v>24982</v>
      </c>
      <c r="I1395" t="s">
        <v>8404</v>
      </c>
    </row>
    <row r="1396" spans="1:9" x14ac:dyDescent="0.25">
      <c r="A1396" t="s">
        <v>8401</v>
      </c>
      <c r="B1396" t="s">
        <v>9787</v>
      </c>
      <c r="C1396" t="s">
        <v>8405</v>
      </c>
      <c r="D1396">
        <v>26.847794579999999</v>
      </c>
      <c r="E1396" t="s">
        <v>8402</v>
      </c>
      <c r="F1396">
        <v>102.00283109999999</v>
      </c>
      <c r="G1396" t="s">
        <v>8403</v>
      </c>
      <c r="H1396">
        <v>28264</v>
      </c>
      <c r="I1396" t="s">
        <v>8404</v>
      </c>
    </row>
    <row r="1397" spans="1:9" x14ac:dyDescent="0.25">
      <c r="A1397" t="s">
        <v>8401</v>
      </c>
      <c r="B1397" t="s">
        <v>8746</v>
      </c>
      <c r="C1397" t="s">
        <v>8405</v>
      </c>
      <c r="D1397">
        <v>30.999054009999998</v>
      </c>
      <c r="E1397" t="s">
        <v>8402</v>
      </c>
      <c r="F1397">
        <v>106.9543716</v>
      </c>
      <c r="G1397" t="s">
        <v>8403</v>
      </c>
      <c r="H1397">
        <v>16907</v>
      </c>
      <c r="I1397" t="s">
        <v>8404</v>
      </c>
    </row>
    <row r="1398" spans="1:9" x14ac:dyDescent="0.25">
      <c r="A1398" t="s">
        <v>8401</v>
      </c>
      <c r="B1398" t="s">
        <v>9439</v>
      </c>
      <c r="C1398" t="s">
        <v>8405</v>
      </c>
      <c r="D1398">
        <v>29.81797886</v>
      </c>
      <c r="E1398" t="s">
        <v>8402</v>
      </c>
      <c r="F1398">
        <v>103.4053857</v>
      </c>
      <c r="G1398" t="s">
        <v>8403</v>
      </c>
      <c r="H1398">
        <v>13133</v>
      </c>
      <c r="I1398" t="s">
        <v>8404</v>
      </c>
    </row>
    <row r="1399" spans="1:9" x14ac:dyDescent="0.25">
      <c r="A1399" t="s">
        <v>8401</v>
      </c>
      <c r="B1399" t="s">
        <v>8637</v>
      </c>
      <c r="C1399" t="s">
        <v>8405</v>
      </c>
      <c r="D1399">
        <v>30.476654480000001</v>
      </c>
      <c r="E1399" t="s">
        <v>8402</v>
      </c>
      <c r="F1399">
        <v>103.54345290000001</v>
      </c>
      <c r="G1399" t="s">
        <v>8403</v>
      </c>
      <c r="H1399">
        <v>32164</v>
      </c>
      <c r="I1399" t="s">
        <v>8404</v>
      </c>
    </row>
    <row r="1400" spans="1:9" x14ac:dyDescent="0.25">
      <c r="A1400" t="s">
        <v>8401</v>
      </c>
      <c r="B1400" t="s">
        <v>8998</v>
      </c>
      <c r="C1400" t="s">
        <v>8405</v>
      </c>
      <c r="D1400">
        <v>31.967453590000002</v>
      </c>
      <c r="E1400" t="s">
        <v>8402</v>
      </c>
      <c r="F1400">
        <v>106.0362882</v>
      </c>
      <c r="G1400" t="s">
        <v>8403</v>
      </c>
      <c r="H1400">
        <v>11129</v>
      </c>
      <c r="I1400" t="s">
        <v>8404</v>
      </c>
    </row>
    <row r="1401" spans="1:9" x14ac:dyDescent="0.25">
      <c r="A1401" t="s">
        <v>8401</v>
      </c>
      <c r="B1401" t="s">
        <v>8638</v>
      </c>
      <c r="C1401" t="s">
        <v>8405</v>
      </c>
      <c r="D1401">
        <v>30.860741390000001</v>
      </c>
      <c r="E1401" t="s">
        <v>8402</v>
      </c>
      <c r="F1401">
        <v>103.9165057</v>
      </c>
      <c r="G1401" t="s">
        <v>8403</v>
      </c>
      <c r="H1401">
        <v>19356</v>
      </c>
      <c r="I1401" t="s">
        <v>8404</v>
      </c>
    </row>
    <row r="1402" spans="1:9" x14ac:dyDescent="0.25">
      <c r="A1402" t="s">
        <v>8401</v>
      </c>
      <c r="B1402" t="s">
        <v>9168</v>
      </c>
      <c r="C1402" t="s">
        <v>8405</v>
      </c>
      <c r="D1402">
        <v>29.862415169999998</v>
      </c>
      <c r="E1402" t="s">
        <v>8402</v>
      </c>
      <c r="F1402">
        <v>103.6817568</v>
      </c>
      <c r="G1402" t="s">
        <v>8403</v>
      </c>
      <c r="H1402">
        <v>12907</v>
      </c>
      <c r="I1402" t="s">
        <v>8404</v>
      </c>
    </row>
    <row r="1403" spans="1:9" x14ac:dyDescent="0.25">
      <c r="A1403" t="s">
        <v>8401</v>
      </c>
      <c r="B1403" t="s">
        <v>8999</v>
      </c>
      <c r="C1403" t="s">
        <v>8405</v>
      </c>
      <c r="D1403">
        <v>32.51232486</v>
      </c>
      <c r="E1403" t="s">
        <v>8402</v>
      </c>
      <c r="F1403">
        <v>105.62204300000001</v>
      </c>
      <c r="G1403" t="s">
        <v>8403</v>
      </c>
      <c r="H1403">
        <v>21640</v>
      </c>
      <c r="I1403" t="s">
        <v>8404</v>
      </c>
    </row>
    <row r="1404" spans="1:9" x14ac:dyDescent="0.25">
      <c r="A1404" t="s">
        <v>8401</v>
      </c>
      <c r="B1404" t="s">
        <v>10012</v>
      </c>
      <c r="C1404" t="s">
        <v>8405</v>
      </c>
      <c r="D1404">
        <v>29.43054459</v>
      </c>
      <c r="E1404" t="s">
        <v>8402</v>
      </c>
      <c r="F1404">
        <v>104.8712372</v>
      </c>
      <c r="G1404" t="s">
        <v>8403</v>
      </c>
      <c r="H1404">
        <v>23159</v>
      </c>
      <c r="I1404" t="s">
        <v>8404</v>
      </c>
    </row>
    <row r="1405" spans="1:9" x14ac:dyDescent="0.25">
      <c r="A1405" t="s">
        <v>8401</v>
      </c>
      <c r="B1405" t="s">
        <v>9827</v>
      </c>
      <c r="C1405" t="s">
        <v>8405</v>
      </c>
      <c r="D1405">
        <v>30.47338148</v>
      </c>
      <c r="E1405" t="s">
        <v>8402</v>
      </c>
      <c r="F1405">
        <v>105.7905705</v>
      </c>
      <c r="G1405" t="s">
        <v>8403</v>
      </c>
      <c r="H1405">
        <v>25772</v>
      </c>
      <c r="I1405" t="s">
        <v>8404</v>
      </c>
    </row>
    <row r="1406" spans="1:9" x14ac:dyDescent="0.25">
      <c r="A1406" t="s">
        <v>8401</v>
      </c>
      <c r="B1406" t="s">
        <v>8906</v>
      </c>
      <c r="C1406" t="s">
        <v>8405</v>
      </c>
      <c r="D1406">
        <v>29.27311916</v>
      </c>
      <c r="E1406" t="s">
        <v>8402</v>
      </c>
      <c r="F1406">
        <v>100.14251729999999</v>
      </c>
      <c r="G1406" t="s">
        <v>8403</v>
      </c>
      <c r="H1406">
        <v>2580</v>
      </c>
      <c r="I1406" t="s">
        <v>8404</v>
      </c>
    </row>
    <row r="1407" spans="1:9" x14ac:dyDescent="0.25">
      <c r="A1407" t="s">
        <v>8401</v>
      </c>
      <c r="B1407" t="s">
        <v>9085</v>
      </c>
      <c r="C1407" t="s">
        <v>8405</v>
      </c>
      <c r="D1407">
        <v>30.417045949999999</v>
      </c>
      <c r="E1407" t="s">
        <v>8402</v>
      </c>
      <c r="F1407">
        <v>107.1750613</v>
      </c>
      <c r="G1407" t="s">
        <v>8403</v>
      </c>
      <c r="H1407">
        <v>11579</v>
      </c>
      <c r="I1407" t="s">
        <v>8404</v>
      </c>
    </row>
    <row r="1408" spans="1:9" x14ac:dyDescent="0.25">
      <c r="A1408" t="s">
        <v>8401</v>
      </c>
      <c r="B1408" t="s">
        <v>9659</v>
      </c>
      <c r="C1408" t="s">
        <v>8405</v>
      </c>
      <c r="D1408">
        <v>31.289733030000001</v>
      </c>
      <c r="E1408" t="s">
        <v>8402</v>
      </c>
      <c r="F1408">
        <v>105.8656782</v>
      </c>
      <c r="G1408" t="s">
        <v>8403</v>
      </c>
      <c r="H1408">
        <v>11006</v>
      </c>
      <c r="I1408" t="s">
        <v>8404</v>
      </c>
    </row>
    <row r="1409" spans="1:9" x14ac:dyDescent="0.25">
      <c r="A1409" t="s">
        <v>8401</v>
      </c>
      <c r="B1409" t="s">
        <v>9000</v>
      </c>
      <c r="C1409" t="s">
        <v>8405</v>
      </c>
      <c r="D1409">
        <v>32.568385759999998</v>
      </c>
      <c r="E1409" t="s">
        <v>8402</v>
      </c>
      <c r="F1409">
        <v>104.9655515</v>
      </c>
      <c r="G1409" t="s">
        <v>8403</v>
      </c>
      <c r="H1409">
        <v>7628</v>
      </c>
      <c r="I1409" t="s">
        <v>8404</v>
      </c>
    </row>
    <row r="1410" spans="1:9" x14ac:dyDescent="0.25">
      <c r="A1410" t="s">
        <v>8401</v>
      </c>
      <c r="B1410" t="s">
        <v>8639</v>
      </c>
      <c r="C1410" t="s">
        <v>8405</v>
      </c>
      <c r="D1410">
        <v>30.47080244</v>
      </c>
      <c r="E1410" t="s">
        <v>8402</v>
      </c>
      <c r="F1410">
        <v>103.4778192</v>
      </c>
      <c r="G1410" t="s">
        <v>8403</v>
      </c>
      <c r="H1410">
        <v>24749</v>
      </c>
      <c r="I1410" t="s">
        <v>8404</v>
      </c>
    </row>
    <row r="1411" spans="1:9" x14ac:dyDescent="0.25">
      <c r="A1411" t="s">
        <v>8401</v>
      </c>
      <c r="B1411" t="s">
        <v>9537</v>
      </c>
      <c r="C1411" t="s">
        <v>8405</v>
      </c>
      <c r="D1411">
        <v>31.624911050000001</v>
      </c>
      <c r="E1411" t="s">
        <v>8402</v>
      </c>
      <c r="F1411">
        <v>104.3517109</v>
      </c>
      <c r="G1411" t="s">
        <v>8403</v>
      </c>
      <c r="H1411">
        <v>30016</v>
      </c>
      <c r="I1411" t="s">
        <v>8404</v>
      </c>
    </row>
    <row r="1412" spans="1:9" x14ac:dyDescent="0.25">
      <c r="A1412" t="s">
        <v>8401</v>
      </c>
      <c r="B1412" t="s">
        <v>14882</v>
      </c>
      <c r="C1412" t="s">
        <v>8405</v>
      </c>
      <c r="D1412">
        <v>31.792271599999999</v>
      </c>
      <c r="E1412" t="s">
        <v>8402</v>
      </c>
      <c r="F1412">
        <v>104.7913672</v>
      </c>
      <c r="G1412" t="s">
        <v>8403</v>
      </c>
      <c r="H1412">
        <v>95912</v>
      </c>
      <c r="I1412" t="s">
        <v>8404</v>
      </c>
    </row>
    <row r="1413" spans="1:9" x14ac:dyDescent="0.25">
      <c r="A1413" t="s">
        <v>8401</v>
      </c>
      <c r="B1413" t="s">
        <v>14883</v>
      </c>
      <c r="C1413" t="s">
        <v>8405</v>
      </c>
      <c r="D1413">
        <v>31.41026321</v>
      </c>
      <c r="E1413" t="s">
        <v>8402</v>
      </c>
      <c r="F1413">
        <v>106.72424789999999</v>
      </c>
      <c r="G1413" t="s">
        <v>8403</v>
      </c>
      <c r="H1413">
        <v>15959</v>
      </c>
      <c r="I1413" t="s">
        <v>8404</v>
      </c>
    </row>
    <row r="1414" spans="1:9" x14ac:dyDescent="0.25">
      <c r="A1414" t="s">
        <v>8401</v>
      </c>
      <c r="B1414" t="s">
        <v>14884</v>
      </c>
      <c r="C1414" t="s">
        <v>8405</v>
      </c>
      <c r="D1414">
        <v>30.49106308</v>
      </c>
      <c r="E1414" t="s">
        <v>8402</v>
      </c>
      <c r="F1414">
        <v>104.7172144</v>
      </c>
      <c r="G1414" t="s">
        <v>8403</v>
      </c>
      <c r="H1414">
        <v>14899</v>
      </c>
      <c r="I1414" t="s">
        <v>8404</v>
      </c>
    </row>
    <row r="1415" spans="1:9" x14ac:dyDescent="0.25">
      <c r="A1415" t="s">
        <v>8401</v>
      </c>
      <c r="B1415" t="s">
        <v>9169</v>
      </c>
      <c r="C1415" t="s">
        <v>8405</v>
      </c>
      <c r="D1415">
        <v>28.901152310000001</v>
      </c>
      <c r="E1415" t="s">
        <v>8402</v>
      </c>
      <c r="F1415">
        <v>103.3122109</v>
      </c>
      <c r="G1415" t="s">
        <v>8403</v>
      </c>
      <c r="H1415">
        <v>8289</v>
      </c>
      <c r="I1415" t="s">
        <v>8404</v>
      </c>
    </row>
    <row r="1416" spans="1:9" x14ac:dyDescent="0.25">
      <c r="A1416" t="s">
        <v>8401</v>
      </c>
      <c r="B1416" t="s">
        <v>14885</v>
      </c>
      <c r="C1416" t="s">
        <v>8405</v>
      </c>
      <c r="D1416">
        <v>31.03400499</v>
      </c>
      <c r="E1416" t="s">
        <v>8402</v>
      </c>
      <c r="F1416">
        <v>107.1318763</v>
      </c>
      <c r="G1416" t="s">
        <v>8403</v>
      </c>
      <c r="H1416">
        <v>43941</v>
      </c>
      <c r="I1416" t="s">
        <v>8404</v>
      </c>
    </row>
    <row r="1417" spans="1:9" x14ac:dyDescent="0.25">
      <c r="A1417" t="s">
        <v>8401</v>
      </c>
      <c r="B1417" t="s">
        <v>14886</v>
      </c>
      <c r="C1417" t="s">
        <v>8405</v>
      </c>
      <c r="D1417">
        <v>30.854831010000002</v>
      </c>
      <c r="E1417" t="s">
        <v>8402</v>
      </c>
      <c r="F1417">
        <v>105.7637304</v>
      </c>
      <c r="G1417" t="s">
        <v>8403</v>
      </c>
      <c r="H1417">
        <v>8629</v>
      </c>
      <c r="I1417" t="s">
        <v>8404</v>
      </c>
    </row>
    <row r="1418" spans="1:9" x14ac:dyDescent="0.25">
      <c r="A1418" t="s">
        <v>8401</v>
      </c>
      <c r="B1418" t="s">
        <v>8542</v>
      </c>
      <c r="C1418" t="s">
        <v>8405</v>
      </c>
      <c r="D1418">
        <v>31.904841269999999</v>
      </c>
      <c r="E1418" t="s">
        <v>8402</v>
      </c>
      <c r="F1418">
        <v>106.54109200000001</v>
      </c>
      <c r="G1418" t="s">
        <v>8403</v>
      </c>
      <c r="H1418">
        <v>31268</v>
      </c>
      <c r="I1418" t="s">
        <v>8404</v>
      </c>
    </row>
    <row r="1419" spans="1:9" x14ac:dyDescent="0.25">
      <c r="A1419" t="s">
        <v>8401</v>
      </c>
      <c r="B1419" t="s">
        <v>9828</v>
      </c>
      <c r="C1419" t="s">
        <v>8405</v>
      </c>
      <c r="D1419">
        <v>30.265464219999998</v>
      </c>
      <c r="E1419" t="s">
        <v>8402</v>
      </c>
      <c r="F1419">
        <v>105.5155972</v>
      </c>
      <c r="G1419" t="s">
        <v>8403</v>
      </c>
      <c r="H1419">
        <v>55632</v>
      </c>
      <c r="I1419" t="s">
        <v>8404</v>
      </c>
    </row>
    <row r="1420" spans="1:9" x14ac:dyDescent="0.25">
      <c r="A1420" t="s">
        <v>8401</v>
      </c>
      <c r="B1420" t="s">
        <v>14887</v>
      </c>
      <c r="C1420" t="s">
        <v>8405</v>
      </c>
      <c r="D1420">
        <v>30.904975260000001</v>
      </c>
      <c r="E1420" t="s">
        <v>8402</v>
      </c>
      <c r="F1420">
        <v>103.23548270000001</v>
      </c>
      <c r="G1420" t="s">
        <v>8403</v>
      </c>
      <c r="H1420">
        <v>4115</v>
      </c>
      <c r="I1420" t="s">
        <v>8404</v>
      </c>
    </row>
    <row r="1421" spans="1:9" x14ac:dyDescent="0.25">
      <c r="A1421" t="s">
        <v>8401</v>
      </c>
      <c r="B1421" t="s">
        <v>14888</v>
      </c>
      <c r="C1421" t="s">
        <v>8405</v>
      </c>
      <c r="D1421">
        <v>31.753398600000001</v>
      </c>
      <c r="E1421" t="s">
        <v>8402</v>
      </c>
      <c r="F1421">
        <v>106.767822</v>
      </c>
      <c r="G1421" t="s">
        <v>8403</v>
      </c>
      <c r="H1421">
        <v>13591</v>
      </c>
      <c r="I1421" t="s">
        <v>8404</v>
      </c>
    </row>
    <row r="1422" spans="1:9" x14ac:dyDescent="0.25">
      <c r="A1422" t="s">
        <v>8401</v>
      </c>
      <c r="B1422" t="s">
        <v>14889</v>
      </c>
      <c r="C1422" t="s">
        <v>8405</v>
      </c>
      <c r="D1422">
        <v>32.274650100000002</v>
      </c>
      <c r="E1422" t="s">
        <v>8402</v>
      </c>
      <c r="F1422">
        <v>106.55842869999999</v>
      </c>
      <c r="G1422" t="s">
        <v>8403</v>
      </c>
      <c r="H1422">
        <v>17807</v>
      </c>
      <c r="I1422" t="s">
        <v>8404</v>
      </c>
    </row>
    <row r="1423" spans="1:9" x14ac:dyDescent="0.25">
      <c r="A1423" t="s">
        <v>8401</v>
      </c>
      <c r="B1423" t="s">
        <v>14890</v>
      </c>
      <c r="C1423" t="s">
        <v>8405</v>
      </c>
      <c r="D1423">
        <v>29.534486399999999</v>
      </c>
      <c r="E1423" t="s">
        <v>8402</v>
      </c>
      <c r="F1423">
        <v>104.04910820000001</v>
      </c>
      <c r="G1423" t="s">
        <v>8403</v>
      </c>
      <c r="H1423">
        <v>10502</v>
      </c>
      <c r="I1423" t="s">
        <v>8404</v>
      </c>
    </row>
    <row r="1424" spans="1:9" x14ac:dyDescent="0.25">
      <c r="A1424" t="s">
        <v>8401</v>
      </c>
      <c r="B1424" t="s">
        <v>9660</v>
      </c>
      <c r="C1424" t="s">
        <v>8405</v>
      </c>
      <c r="D1424">
        <v>31.594058329999999</v>
      </c>
      <c r="E1424" t="s">
        <v>8402</v>
      </c>
      <c r="F1424">
        <v>106.4014391</v>
      </c>
      <c r="G1424" t="s">
        <v>8403</v>
      </c>
      <c r="H1424">
        <v>13573</v>
      </c>
      <c r="I1424" t="s">
        <v>8404</v>
      </c>
    </row>
    <row r="1425" spans="1:9" x14ac:dyDescent="0.25">
      <c r="A1425" t="s">
        <v>8401</v>
      </c>
      <c r="B1425" t="s">
        <v>8640</v>
      </c>
      <c r="C1425" t="s">
        <v>8405</v>
      </c>
      <c r="D1425">
        <v>30.818739789999999</v>
      </c>
      <c r="E1425" t="s">
        <v>8402</v>
      </c>
      <c r="F1425">
        <v>103.47709279999999</v>
      </c>
      <c r="G1425" t="s">
        <v>8403</v>
      </c>
      <c r="H1425">
        <v>13382</v>
      </c>
      <c r="I1425" t="s">
        <v>8404</v>
      </c>
    </row>
    <row r="1426" spans="1:9" x14ac:dyDescent="0.25">
      <c r="A1426" t="s">
        <v>8401</v>
      </c>
      <c r="B1426" t="s">
        <v>9745</v>
      </c>
      <c r="C1426" t="s">
        <v>8405</v>
      </c>
      <c r="D1426">
        <v>29.711639139999999</v>
      </c>
      <c r="E1426" t="s">
        <v>8402</v>
      </c>
      <c r="F1426">
        <v>105.0517917</v>
      </c>
      <c r="G1426" t="s">
        <v>8403</v>
      </c>
      <c r="H1426">
        <v>10315</v>
      </c>
      <c r="I1426" t="s">
        <v>8404</v>
      </c>
    </row>
    <row r="1427" spans="1:9" x14ac:dyDescent="0.25">
      <c r="A1427" t="s">
        <v>8401</v>
      </c>
      <c r="B1427" t="s">
        <v>8543</v>
      </c>
      <c r="C1427" t="s">
        <v>8405</v>
      </c>
      <c r="D1427">
        <v>31.53504981</v>
      </c>
      <c r="E1427" t="s">
        <v>8402</v>
      </c>
      <c r="F1427">
        <v>107.28919980000001</v>
      </c>
      <c r="G1427" t="s">
        <v>8403</v>
      </c>
      <c r="H1427">
        <v>12825</v>
      </c>
      <c r="I1427" t="s">
        <v>8404</v>
      </c>
    </row>
    <row r="1428" spans="1:9" x14ac:dyDescent="0.25">
      <c r="A1428" t="s">
        <v>8401</v>
      </c>
      <c r="B1428" t="s">
        <v>8824</v>
      </c>
      <c r="C1428" t="s">
        <v>8405</v>
      </c>
      <c r="D1428">
        <v>30.92839223</v>
      </c>
      <c r="E1428" t="s">
        <v>8402</v>
      </c>
      <c r="F1428">
        <v>104.33750980000001</v>
      </c>
      <c r="G1428" t="s">
        <v>8403</v>
      </c>
      <c r="H1428">
        <v>32268</v>
      </c>
      <c r="I1428" t="s">
        <v>8404</v>
      </c>
    </row>
    <row r="1429" spans="1:9" x14ac:dyDescent="0.25">
      <c r="A1429" t="s">
        <v>8401</v>
      </c>
      <c r="B1429" t="s">
        <v>9440</v>
      </c>
      <c r="C1429" t="s">
        <v>8405</v>
      </c>
      <c r="D1429">
        <v>30.013582509999999</v>
      </c>
      <c r="E1429" t="s">
        <v>8402</v>
      </c>
      <c r="F1429">
        <v>103.59831200000001</v>
      </c>
      <c r="G1429" t="s">
        <v>8403</v>
      </c>
      <c r="H1429">
        <v>27784</v>
      </c>
      <c r="I1429" t="s">
        <v>8404</v>
      </c>
    </row>
    <row r="1430" spans="1:9" x14ac:dyDescent="0.25">
      <c r="A1430" t="s">
        <v>8401</v>
      </c>
      <c r="B1430" t="s">
        <v>14891</v>
      </c>
      <c r="C1430" t="s">
        <v>8405</v>
      </c>
      <c r="D1430">
        <v>31.766500359999998</v>
      </c>
      <c r="E1430" t="s">
        <v>8402</v>
      </c>
      <c r="F1430">
        <v>107.2026773</v>
      </c>
      <c r="G1430" t="s">
        <v>8403</v>
      </c>
      <c r="H1430">
        <v>8266</v>
      </c>
      <c r="I1430" t="s">
        <v>8404</v>
      </c>
    </row>
    <row r="1431" spans="1:9" x14ac:dyDescent="0.25">
      <c r="A1431" t="s">
        <v>8401</v>
      </c>
      <c r="B1431" t="s">
        <v>14892</v>
      </c>
      <c r="C1431" t="s">
        <v>8405</v>
      </c>
      <c r="D1431">
        <v>30.757280470000001</v>
      </c>
      <c r="E1431" t="s">
        <v>8402</v>
      </c>
      <c r="F1431">
        <v>104.6235592</v>
      </c>
      <c r="G1431" t="s">
        <v>8403</v>
      </c>
      <c r="H1431">
        <v>35653</v>
      </c>
      <c r="I1431" t="s">
        <v>8404</v>
      </c>
    </row>
    <row r="1432" spans="1:9" x14ac:dyDescent="0.25">
      <c r="A1432" t="s">
        <v>8401</v>
      </c>
      <c r="B1432" t="s">
        <v>14893</v>
      </c>
      <c r="C1432" t="s">
        <v>8405</v>
      </c>
      <c r="D1432">
        <v>30.448133550000001</v>
      </c>
      <c r="E1432" t="s">
        <v>8402</v>
      </c>
      <c r="F1432">
        <v>106.3370037</v>
      </c>
      <c r="G1432" t="s">
        <v>8403</v>
      </c>
      <c r="H1432">
        <v>15617</v>
      </c>
      <c r="I1432" t="s">
        <v>8404</v>
      </c>
    </row>
    <row r="1433" spans="1:9" x14ac:dyDescent="0.25">
      <c r="A1433" t="s">
        <v>8401</v>
      </c>
      <c r="B1433" t="s">
        <v>14894</v>
      </c>
      <c r="C1433" t="s">
        <v>8405</v>
      </c>
      <c r="D1433">
        <v>30.828785979999999</v>
      </c>
      <c r="E1433" t="s">
        <v>8402</v>
      </c>
      <c r="F1433">
        <v>104.4836598</v>
      </c>
      <c r="G1433" t="s">
        <v>8403</v>
      </c>
      <c r="H1433">
        <v>21458</v>
      </c>
      <c r="I1433" t="s">
        <v>8404</v>
      </c>
    </row>
    <row r="1434" spans="1:9" x14ac:dyDescent="0.25">
      <c r="A1434" t="s">
        <v>8401</v>
      </c>
      <c r="B1434" t="s">
        <v>14895</v>
      </c>
      <c r="C1434" t="s">
        <v>8405</v>
      </c>
      <c r="D1434">
        <v>30.31344636</v>
      </c>
      <c r="E1434" t="s">
        <v>8402</v>
      </c>
      <c r="F1434">
        <v>104.1440838</v>
      </c>
      <c r="G1434" t="s">
        <v>8403</v>
      </c>
      <c r="H1434">
        <v>16325</v>
      </c>
      <c r="I1434" t="s">
        <v>8404</v>
      </c>
    </row>
    <row r="1435" spans="1:9" x14ac:dyDescent="0.25">
      <c r="A1435" t="s">
        <v>8401</v>
      </c>
      <c r="B1435" t="s">
        <v>14896</v>
      </c>
      <c r="C1435" t="s">
        <v>8405</v>
      </c>
      <c r="D1435">
        <v>31.254516349999999</v>
      </c>
      <c r="E1435" t="s">
        <v>8402</v>
      </c>
      <c r="F1435">
        <v>106.534728</v>
      </c>
      <c r="G1435" t="s">
        <v>8403</v>
      </c>
      <c r="H1435">
        <v>9189</v>
      </c>
      <c r="I1435" t="s">
        <v>8404</v>
      </c>
    </row>
    <row r="1436" spans="1:9" x14ac:dyDescent="0.25">
      <c r="A1436" t="s">
        <v>8401</v>
      </c>
      <c r="B1436" t="s">
        <v>14897</v>
      </c>
      <c r="C1436" t="s">
        <v>8405</v>
      </c>
      <c r="D1436">
        <v>30.557995559999998</v>
      </c>
      <c r="E1436" t="s">
        <v>8402</v>
      </c>
      <c r="F1436">
        <v>104.59613400000001</v>
      </c>
      <c r="G1436" t="s">
        <v>8403</v>
      </c>
      <c r="H1436">
        <v>19028</v>
      </c>
      <c r="I1436" t="s">
        <v>8404</v>
      </c>
    </row>
    <row r="1437" spans="1:9" x14ac:dyDescent="0.25">
      <c r="A1437" t="s">
        <v>8401</v>
      </c>
      <c r="B1437" t="s">
        <v>8825</v>
      </c>
      <c r="C1437" t="s">
        <v>8405</v>
      </c>
      <c r="D1437">
        <v>30.987255090000001</v>
      </c>
      <c r="E1437" t="s">
        <v>8402</v>
      </c>
      <c r="F1437">
        <v>104.1823364</v>
      </c>
      <c r="G1437" t="s">
        <v>8403</v>
      </c>
      <c r="H1437">
        <v>55854</v>
      </c>
      <c r="I1437" t="s">
        <v>8404</v>
      </c>
    </row>
    <row r="1438" spans="1:9" x14ac:dyDescent="0.25">
      <c r="A1438" t="s">
        <v>8401</v>
      </c>
      <c r="B1438" t="s">
        <v>8907</v>
      </c>
      <c r="C1438" t="s">
        <v>8405</v>
      </c>
      <c r="D1438">
        <v>28.704385559999999</v>
      </c>
      <c r="E1438" t="s">
        <v>8402</v>
      </c>
      <c r="F1438">
        <v>101.8900326</v>
      </c>
      <c r="G1438" t="s">
        <v>8403</v>
      </c>
      <c r="H1438">
        <v>4579</v>
      </c>
      <c r="I1438" t="s">
        <v>8404</v>
      </c>
    </row>
    <row r="1439" spans="1:9" x14ac:dyDescent="0.25">
      <c r="A1439" t="s">
        <v>8401</v>
      </c>
      <c r="B1439" t="s">
        <v>9538</v>
      </c>
      <c r="C1439" t="s">
        <v>8405</v>
      </c>
      <c r="D1439">
        <v>31.218155299999999</v>
      </c>
      <c r="E1439" t="s">
        <v>8402</v>
      </c>
      <c r="F1439">
        <v>105.23142249999999</v>
      </c>
      <c r="G1439" t="s">
        <v>8403</v>
      </c>
      <c r="H1439">
        <v>12870</v>
      </c>
      <c r="I1439" t="s">
        <v>8404</v>
      </c>
    </row>
    <row r="1440" spans="1:9" x14ac:dyDescent="0.25">
      <c r="A1440" t="s">
        <v>8401</v>
      </c>
      <c r="B1440" t="s">
        <v>8449</v>
      </c>
      <c r="C1440" t="s">
        <v>8405</v>
      </c>
      <c r="D1440">
        <v>33.00931327</v>
      </c>
      <c r="E1440" t="s">
        <v>8402</v>
      </c>
      <c r="F1440">
        <v>103.1295992</v>
      </c>
      <c r="G1440" t="s">
        <v>8403</v>
      </c>
      <c r="H1440">
        <v>5831</v>
      </c>
      <c r="I1440" t="s">
        <v>8404</v>
      </c>
    </row>
    <row r="1441" spans="1:9" x14ac:dyDescent="0.25">
      <c r="A1441" t="s">
        <v>8401</v>
      </c>
      <c r="B1441" t="s">
        <v>8450</v>
      </c>
      <c r="C1441" t="s">
        <v>8405</v>
      </c>
      <c r="D1441">
        <v>31.933414679999998</v>
      </c>
      <c r="E1441" t="s">
        <v>8402</v>
      </c>
      <c r="F1441">
        <v>103.4448774</v>
      </c>
      <c r="G1441" t="s">
        <v>8403</v>
      </c>
      <c r="H1441">
        <v>2813</v>
      </c>
      <c r="I1441" t="s">
        <v>8404</v>
      </c>
    </row>
    <row r="1442" spans="1:9" x14ac:dyDescent="0.25">
      <c r="A1442" t="s">
        <v>8401</v>
      </c>
      <c r="B1442" t="s">
        <v>8908</v>
      </c>
      <c r="C1442" t="s">
        <v>8405</v>
      </c>
      <c r="D1442">
        <v>32.402808659999998</v>
      </c>
      <c r="E1442" t="s">
        <v>8402</v>
      </c>
      <c r="F1442">
        <v>100.3313581</v>
      </c>
      <c r="G1442" t="s">
        <v>8403</v>
      </c>
      <c r="H1442">
        <v>9358</v>
      </c>
      <c r="I1442" t="s">
        <v>8404</v>
      </c>
    </row>
    <row r="1443" spans="1:9" x14ac:dyDescent="0.25">
      <c r="A1443" t="s">
        <v>8401</v>
      </c>
      <c r="B1443" t="s">
        <v>8909</v>
      </c>
      <c r="C1443" t="s">
        <v>8405</v>
      </c>
      <c r="D1443">
        <v>31.06318083</v>
      </c>
      <c r="E1443" t="s">
        <v>8402</v>
      </c>
      <c r="F1443">
        <v>100.418493</v>
      </c>
      <c r="G1443" t="s">
        <v>8403</v>
      </c>
      <c r="H1443">
        <v>3024</v>
      </c>
      <c r="I1443" t="s">
        <v>8404</v>
      </c>
    </row>
    <row r="1444" spans="1:9" x14ac:dyDescent="0.25">
      <c r="A1444" t="s">
        <v>8401</v>
      </c>
      <c r="B1444" t="s">
        <v>8451</v>
      </c>
      <c r="C1444" t="s">
        <v>8405</v>
      </c>
      <c r="D1444">
        <v>31.773097010000001</v>
      </c>
      <c r="E1444" t="s">
        <v>8402</v>
      </c>
      <c r="F1444">
        <v>103.53248240000001</v>
      </c>
      <c r="G1444" t="s">
        <v>8403</v>
      </c>
      <c r="H1444">
        <v>4664</v>
      </c>
      <c r="I1444" t="s">
        <v>8404</v>
      </c>
    </row>
    <row r="1445" spans="1:9" x14ac:dyDescent="0.25">
      <c r="A1445" t="s">
        <v>8401</v>
      </c>
      <c r="B1445" t="s">
        <v>8910</v>
      </c>
      <c r="C1445" t="s">
        <v>8405</v>
      </c>
      <c r="D1445">
        <v>29.65898434</v>
      </c>
      <c r="E1445" t="s">
        <v>8402</v>
      </c>
      <c r="F1445">
        <v>101.4343264</v>
      </c>
      <c r="G1445" t="s">
        <v>8403</v>
      </c>
      <c r="H1445">
        <v>3538</v>
      </c>
      <c r="I1445" t="s">
        <v>8404</v>
      </c>
    </row>
    <row r="1446" spans="1:9" x14ac:dyDescent="0.25">
      <c r="A1446" t="s">
        <v>8401</v>
      </c>
      <c r="B1446" t="s">
        <v>8452</v>
      </c>
      <c r="C1446" t="s">
        <v>8405</v>
      </c>
      <c r="D1446">
        <v>32.18723584</v>
      </c>
      <c r="E1446" t="s">
        <v>8402</v>
      </c>
      <c r="F1446">
        <v>102.1460186</v>
      </c>
      <c r="G1446" t="s">
        <v>8403</v>
      </c>
      <c r="H1446">
        <v>2126</v>
      </c>
      <c r="I1446" t="s">
        <v>8404</v>
      </c>
    </row>
    <row r="1447" spans="1:9" x14ac:dyDescent="0.25">
      <c r="A1447" t="s">
        <v>8401</v>
      </c>
      <c r="B1447" t="s">
        <v>14898</v>
      </c>
      <c r="C1447" t="s">
        <v>8405</v>
      </c>
      <c r="D1447">
        <v>32.217975189999997</v>
      </c>
      <c r="E1447" t="s">
        <v>8402</v>
      </c>
      <c r="F1447">
        <v>106.72526809999999</v>
      </c>
      <c r="G1447" t="s">
        <v>8403</v>
      </c>
      <c r="H1447">
        <v>19663</v>
      </c>
      <c r="I1447" t="s">
        <v>8404</v>
      </c>
    </row>
    <row r="1448" spans="1:9" x14ac:dyDescent="0.25">
      <c r="A1448" t="s">
        <v>8401</v>
      </c>
      <c r="B1448" t="s">
        <v>14899</v>
      </c>
      <c r="C1448" t="s">
        <v>8405</v>
      </c>
      <c r="D1448">
        <v>32.573866670000001</v>
      </c>
      <c r="E1448" t="s">
        <v>8402</v>
      </c>
      <c r="F1448">
        <v>105.876839</v>
      </c>
      <c r="G1448" t="s">
        <v>8403</v>
      </c>
      <c r="H1448">
        <v>6917</v>
      </c>
      <c r="I1448" t="s">
        <v>8404</v>
      </c>
    </row>
    <row r="1449" spans="1:9" x14ac:dyDescent="0.25">
      <c r="A1449" t="s">
        <v>8401</v>
      </c>
      <c r="B1449" t="s">
        <v>14900</v>
      </c>
      <c r="C1449" t="s">
        <v>8405</v>
      </c>
      <c r="D1449">
        <v>28.568001160000001</v>
      </c>
      <c r="E1449" t="s">
        <v>8402</v>
      </c>
      <c r="F1449">
        <v>104.7294472</v>
      </c>
      <c r="G1449" t="s">
        <v>8403</v>
      </c>
      <c r="H1449">
        <v>39046</v>
      </c>
      <c r="I1449" t="s">
        <v>8404</v>
      </c>
    </row>
    <row r="1450" spans="1:9" x14ac:dyDescent="0.25">
      <c r="A1450" t="s">
        <v>8401</v>
      </c>
      <c r="B1450" t="s">
        <v>9746</v>
      </c>
      <c r="C1450" t="s">
        <v>8405</v>
      </c>
      <c r="D1450">
        <v>29.305872149999999</v>
      </c>
      <c r="E1450" t="s">
        <v>8402</v>
      </c>
      <c r="F1450">
        <v>105.2941611</v>
      </c>
      <c r="G1450" t="s">
        <v>8403</v>
      </c>
      <c r="H1450">
        <v>21285</v>
      </c>
      <c r="I1450" t="s">
        <v>8404</v>
      </c>
    </row>
    <row r="1451" spans="1:9" x14ac:dyDescent="0.25">
      <c r="A1451" t="s">
        <v>8401</v>
      </c>
      <c r="B1451" t="s">
        <v>8641</v>
      </c>
      <c r="C1451" t="s">
        <v>8405</v>
      </c>
      <c r="D1451">
        <v>30.452064050000001</v>
      </c>
      <c r="E1451" t="s">
        <v>8402</v>
      </c>
      <c r="F1451">
        <v>103.6012992</v>
      </c>
      <c r="G1451" t="s">
        <v>8403</v>
      </c>
      <c r="H1451">
        <v>13893</v>
      </c>
      <c r="I1451" t="s">
        <v>8404</v>
      </c>
    </row>
    <row r="1452" spans="1:9" x14ac:dyDescent="0.25">
      <c r="A1452" t="s">
        <v>8401</v>
      </c>
      <c r="B1452" t="s">
        <v>8544</v>
      </c>
      <c r="C1452" t="s">
        <v>8405</v>
      </c>
      <c r="D1452">
        <v>31.848092359999999</v>
      </c>
      <c r="E1452" t="s">
        <v>8402</v>
      </c>
      <c r="F1452">
        <v>106.5670841</v>
      </c>
      <c r="G1452" t="s">
        <v>8403</v>
      </c>
      <c r="H1452">
        <v>14703</v>
      </c>
      <c r="I1452" t="s">
        <v>8404</v>
      </c>
    </row>
    <row r="1453" spans="1:9" x14ac:dyDescent="0.25">
      <c r="A1453" t="s">
        <v>8401</v>
      </c>
      <c r="B1453" t="s">
        <v>9871</v>
      </c>
      <c r="C1453" t="s">
        <v>8405</v>
      </c>
      <c r="D1453">
        <v>30.196394269999999</v>
      </c>
      <c r="E1453" t="s">
        <v>8402</v>
      </c>
      <c r="F1453">
        <v>103.0668529</v>
      </c>
      <c r="G1453" t="s">
        <v>8403</v>
      </c>
      <c r="H1453">
        <v>10207</v>
      </c>
      <c r="I1453" t="s">
        <v>8404</v>
      </c>
    </row>
    <row r="1454" spans="1:9" x14ac:dyDescent="0.25">
      <c r="A1454" t="s">
        <v>8401</v>
      </c>
      <c r="B1454" t="s">
        <v>9948</v>
      </c>
      <c r="C1454" t="s">
        <v>8405</v>
      </c>
      <c r="D1454">
        <v>28.15688389</v>
      </c>
      <c r="E1454" t="s">
        <v>8402</v>
      </c>
      <c r="F1454">
        <v>104.8071162</v>
      </c>
      <c r="G1454" t="s">
        <v>8403</v>
      </c>
      <c r="H1454">
        <v>25873</v>
      </c>
      <c r="I1454" t="s">
        <v>8404</v>
      </c>
    </row>
    <row r="1455" spans="1:9" x14ac:dyDescent="0.25">
      <c r="A1455" t="s">
        <v>8401</v>
      </c>
      <c r="B1455" t="s">
        <v>8911</v>
      </c>
      <c r="C1455" t="s">
        <v>8405</v>
      </c>
      <c r="D1455">
        <v>31.651563110000001</v>
      </c>
      <c r="E1455" t="s">
        <v>8402</v>
      </c>
      <c r="F1455">
        <v>100.719915</v>
      </c>
      <c r="G1455" t="s">
        <v>8403</v>
      </c>
      <c r="H1455">
        <v>2343</v>
      </c>
      <c r="I1455" t="s">
        <v>8404</v>
      </c>
    </row>
    <row r="1456" spans="1:9" x14ac:dyDescent="0.25">
      <c r="A1456" t="s">
        <v>8401</v>
      </c>
      <c r="B1456" t="s">
        <v>9377</v>
      </c>
      <c r="C1456" t="s">
        <v>8405</v>
      </c>
      <c r="D1456">
        <v>28.514615939999999</v>
      </c>
      <c r="E1456" t="s">
        <v>8402</v>
      </c>
      <c r="F1456">
        <v>105.2908139</v>
      </c>
      <c r="G1456" t="s">
        <v>8403</v>
      </c>
      <c r="H1456">
        <v>26543</v>
      </c>
      <c r="I1456" t="s">
        <v>8404</v>
      </c>
    </row>
    <row r="1457" spans="1:9" x14ac:dyDescent="0.25">
      <c r="A1457" t="s">
        <v>8401</v>
      </c>
      <c r="B1457" t="s">
        <v>9280</v>
      </c>
      <c r="C1457" t="s">
        <v>8405</v>
      </c>
      <c r="D1457">
        <v>28.10409031</v>
      </c>
      <c r="E1457" t="s">
        <v>8402</v>
      </c>
      <c r="F1457">
        <v>103.4210932</v>
      </c>
      <c r="G1457" t="s">
        <v>8403</v>
      </c>
      <c r="H1457">
        <v>4183</v>
      </c>
      <c r="I1457" t="s">
        <v>8404</v>
      </c>
    </row>
    <row r="1458" spans="1:9" x14ac:dyDescent="0.25">
      <c r="A1458" t="s">
        <v>8401</v>
      </c>
      <c r="B1458" t="s">
        <v>9001</v>
      </c>
      <c r="C1458" t="s">
        <v>8405</v>
      </c>
      <c r="D1458">
        <v>32.243922310000002</v>
      </c>
      <c r="E1458" t="s">
        <v>8402</v>
      </c>
      <c r="F1458">
        <v>106.13491430000001</v>
      </c>
      <c r="G1458" t="s">
        <v>8403</v>
      </c>
      <c r="H1458">
        <v>9842</v>
      </c>
      <c r="I1458" t="s">
        <v>8404</v>
      </c>
    </row>
    <row r="1459" spans="1:9" x14ac:dyDescent="0.25">
      <c r="A1459" t="s">
        <v>8401</v>
      </c>
      <c r="B1459" t="s">
        <v>8747</v>
      </c>
      <c r="C1459" t="s">
        <v>8405</v>
      </c>
      <c r="D1459">
        <v>31.287215209999999</v>
      </c>
      <c r="E1459" t="s">
        <v>8402</v>
      </c>
      <c r="F1459">
        <v>108.0349008</v>
      </c>
      <c r="G1459" t="s">
        <v>8403</v>
      </c>
      <c r="H1459">
        <v>12379</v>
      </c>
      <c r="I1459" t="s">
        <v>8404</v>
      </c>
    </row>
    <row r="1460" spans="1:9" x14ac:dyDescent="0.25">
      <c r="A1460" t="s">
        <v>8401</v>
      </c>
      <c r="B1460" t="s">
        <v>9441</v>
      </c>
      <c r="C1460" t="s">
        <v>8405</v>
      </c>
      <c r="D1460">
        <v>30.103946669999999</v>
      </c>
      <c r="E1460" t="s">
        <v>8402</v>
      </c>
      <c r="F1460">
        <v>103.7508431</v>
      </c>
      <c r="G1460" t="s">
        <v>8403</v>
      </c>
      <c r="H1460">
        <v>38801</v>
      </c>
      <c r="I1460" t="s">
        <v>8404</v>
      </c>
    </row>
    <row r="1461" spans="1:9" x14ac:dyDescent="0.25">
      <c r="A1461" t="s">
        <v>8401</v>
      </c>
      <c r="B1461" t="s">
        <v>9949</v>
      </c>
      <c r="C1461" t="s">
        <v>8405</v>
      </c>
      <c r="D1461">
        <v>28.84007501</v>
      </c>
      <c r="E1461" t="s">
        <v>8402</v>
      </c>
      <c r="F1461">
        <v>104.10360609999999</v>
      </c>
      <c r="G1461" t="s">
        <v>8403</v>
      </c>
      <c r="H1461">
        <v>22259</v>
      </c>
      <c r="I1461" t="s">
        <v>8404</v>
      </c>
    </row>
    <row r="1462" spans="1:9" x14ac:dyDescent="0.25">
      <c r="A1462" t="s">
        <v>8401</v>
      </c>
      <c r="B1462" t="s">
        <v>8642</v>
      </c>
      <c r="C1462" t="s">
        <v>8405</v>
      </c>
      <c r="D1462">
        <v>30.545248480000001</v>
      </c>
      <c r="E1462" t="s">
        <v>8402</v>
      </c>
      <c r="F1462">
        <v>104.31476739999999</v>
      </c>
      <c r="G1462" t="s">
        <v>8403</v>
      </c>
      <c r="H1462">
        <v>12568</v>
      </c>
      <c r="I1462" t="s">
        <v>8404</v>
      </c>
    </row>
    <row r="1463" spans="1:9" x14ac:dyDescent="0.25">
      <c r="A1463" t="s">
        <v>8401</v>
      </c>
      <c r="B1463" t="s">
        <v>9747</v>
      </c>
      <c r="C1463" t="s">
        <v>8405</v>
      </c>
      <c r="D1463">
        <v>29.627361619999999</v>
      </c>
      <c r="E1463" t="s">
        <v>8402</v>
      </c>
      <c r="F1463">
        <v>104.6376812</v>
      </c>
      <c r="G1463" t="s">
        <v>8403</v>
      </c>
      <c r="H1463">
        <v>10631</v>
      </c>
      <c r="I1463" t="s">
        <v>8404</v>
      </c>
    </row>
    <row r="1464" spans="1:9" x14ac:dyDescent="0.25">
      <c r="A1464" t="s">
        <v>8401</v>
      </c>
      <c r="B1464" t="s">
        <v>14901</v>
      </c>
      <c r="C1464" t="s">
        <v>8405</v>
      </c>
      <c r="D1464">
        <v>29.233160949999998</v>
      </c>
      <c r="E1464" t="s">
        <v>8402</v>
      </c>
      <c r="F1464">
        <v>103.2813586</v>
      </c>
      <c r="G1464" t="s">
        <v>8403</v>
      </c>
      <c r="H1464">
        <v>40083</v>
      </c>
      <c r="I1464" t="s">
        <v>8404</v>
      </c>
    </row>
    <row r="1465" spans="1:9" x14ac:dyDescent="0.25">
      <c r="A1465" t="s">
        <v>8401</v>
      </c>
      <c r="B1465" t="s">
        <v>14902</v>
      </c>
      <c r="C1465" t="s">
        <v>8405</v>
      </c>
      <c r="D1465">
        <v>29.856760950000002</v>
      </c>
      <c r="E1465" t="s">
        <v>8402</v>
      </c>
      <c r="F1465">
        <v>102.9968198</v>
      </c>
      <c r="G1465" t="s">
        <v>8403</v>
      </c>
      <c r="H1465">
        <v>3834</v>
      </c>
      <c r="I1465" t="s">
        <v>8404</v>
      </c>
    </row>
    <row r="1466" spans="1:9" x14ac:dyDescent="0.25">
      <c r="A1466" t="s">
        <v>8401</v>
      </c>
      <c r="B1466" t="s">
        <v>8453</v>
      </c>
      <c r="C1466" t="s">
        <v>8405</v>
      </c>
      <c r="D1466">
        <v>32.104014810000002</v>
      </c>
      <c r="E1466" t="s">
        <v>8402</v>
      </c>
      <c r="F1466">
        <v>102.744197</v>
      </c>
      <c r="G1466" t="s">
        <v>8403</v>
      </c>
      <c r="H1466">
        <v>1837</v>
      </c>
      <c r="I1466" t="s">
        <v>8404</v>
      </c>
    </row>
    <row r="1467" spans="1:9" x14ac:dyDescent="0.25">
      <c r="A1467" t="s">
        <v>8401</v>
      </c>
      <c r="B1467" t="s">
        <v>8748</v>
      </c>
      <c r="C1467" t="s">
        <v>8405</v>
      </c>
      <c r="D1467">
        <v>31.919456239999999</v>
      </c>
      <c r="E1467" t="s">
        <v>8402</v>
      </c>
      <c r="F1467">
        <v>108.0594782</v>
      </c>
      <c r="G1467" t="s">
        <v>8403</v>
      </c>
      <c r="H1467">
        <v>12791</v>
      </c>
      <c r="I1467" t="s">
        <v>8404</v>
      </c>
    </row>
    <row r="1468" spans="1:9" x14ac:dyDescent="0.25">
      <c r="A1468" t="s">
        <v>8401</v>
      </c>
      <c r="B1468" t="s">
        <v>9170</v>
      </c>
      <c r="C1468" t="s">
        <v>8405</v>
      </c>
      <c r="D1468">
        <v>29.38910963</v>
      </c>
      <c r="E1468" t="s">
        <v>8402</v>
      </c>
      <c r="F1468">
        <v>103.51748329999999</v>
      </c>
      <c r="G1468" t="s">
        <v>8403</v>
      </c>
      <c r="H1468">
        <v>51520</v>
      </c>
      <c r="I1468" t="s">
        <v>8404</v>
      </c>
    </row>
    <row r="1469" spans="1:9" x14ac:dyDescent="0.25">
      <c r="A1469" t="s">
        <v>8401</v>
      </c>
      <c r="B1469" t="s">
        <v>8545</v>
      </c>
      <c r="C1469" t="s">
        <v>8405</v>
      </c>
      <c r="D1469">
        <v>32.13496928</v>
      </c>
      <c r="E1469" t="s">
        <v>8402</v>
      </c>
      <c r="F1469">
        <v>107.4383127</v>
      </c>
      <c r="G1469" t="s">
        <v>8403</v>
      </c>
      <c r="H1469">
        <v>21273</v>
      </c>
      <c r="I1469" t="s">
        <v>8404</v>
      </c>
    </row>
    <row r="1470" spans="1:9" x14ac:dyDescent="0.25">
      <c r="A1470" t="s">
        <v>8401</v>
      </c>
      <c r="B1470" t="s">
        <v>9002</v>
      </c>
      <c r="C1470" t="s">
        <v>8405</v>
      </c>
      <c r="D1470">
        <v>32.682729629999997</v>
      </c>
      <c r="E1470" t="s">
        <v>8402</v>
      </c>
      <c r="F1470">
        <v>105.46033490000001</v>
      </c>
      <c r="G1470" t="s">
        <v>8403</v>
      </c>
      <c r="H1470">
        <v>9608</v>
      </c>
      <c r="I1470" t="s">
        <v>8404</v>
      </c>
    </row>
    <row r="1471" spans="1:9" x14ac:dyDescent="0.25">
      <c r="A1471" t="s">
        <v>8401</v>
      </c>
      <c r="B1471" t="s">
        <v>9003</v>
      </c>
      <c r="C1471" t="s">
        <v>8405</v>
      </c>
      <c r="D1471">
        <v>32.312522350000002</v>
      </c>
      <c r="E1471" t="s">
        <v>8402</v>
      </c>
      <c r="F1471">
        <v>105.7431964</v>
      </c>
      <c r="G1471" t="s">
        <v>8403</v>
      </c>
      <c r="H1471">
        <v>4553</v>
      </c>
      <c r="I1471" t="s">
        <v>8404</v>
      </c>
    </row>
    <row r="1472" spans="1:9" x14ac:dyDescent="0.25">
      <c r="A1472" t="s">
        <v>8401</v>
      </c>
      <c r="B1472" t="s">
        <v>9661</v>
      </c>
      <c r="C1472" t="s">
        <v>8405</v>
      </c>
      <c r="D1472">
        <v>31.457554380000001</v>
      </c>
      <c r="E1472" t="s">
        <v>8402</v>
      </c>
      <c r="F1472">
        <v>105.6302002</v>
      </c>
      <c r="G1472" t="s">
        <v>8403</v>
      </c>
      <c r="H1472">
        <v>8429</v>
      </c>
      <c r="I1472" t="s">
        <v>8404</v>
      </c>
    </row>
    <row r="1473" spans="1:9" x14ac:dyDescent="0.25">
      <c r="A1473" t="s">
        <v>8401</v>
      </c>
      <c r="B1473" t="s">
        <v>9378</v>
      </c>
      <c r="C1473" t="s">
        <v>8405</v>
      </c>
      <c r="D1473">
        <v>28.89116216</v>
      </c>
      <c r="E1473" t="s">
        <v>8402</v>
      </c>
      <c r="F1473">
        <v>105.6701546</v>
      </c>
      <c r="G1473" t="s">
        <v>8403</v>
      </c>
      <c r="H1473">
        <v>16759</v>
      </c>
      <c r="I1473" t="s">
        <v>8404</v>
      </c>
    </row>
    <row r="1474" spans="1:9" x14ac:dyDescent="0.25">
      <c r="A1474" t="s">
        <v>8401</v>
      </c>
      <c r="B1474" t="s">
        <v>10058</v>
      </c>
      <c r="C1474" t="s">
        <v>8405</v>
      </c>
      <c r="D1474">
        <v>30.456935829999999</v>
      </c>
      <c r="E1474" t="s">
        <v>8402</v>
      </c>
      <c r="F1474">
        <v>105.04189839999999</v>
      </c>
      <c r="G1474" t="s">
        <v>8403</v>
      </c>
      <c r="H1474">
        <v>16507</v>
      </c>
      <c r="I1474" t="s">
        <v>8404</v>
      </c>
    </row>
    <row r="1475" spans="1:9" x14ac:dyDescent="0.25">
      <c r="A1475" t="s">
        <v>8401</v>
      </c>
      <c r="B1475" t="s">
        <v>9748</v>
      </c>
      <c r="C1475" t="s">
        <v>8405</v>
      </c>
      <c r="D1475">
        <v>29.30293494</v>
      </c>
      <c r="E1475" t="s">
        <v>8402</v>
      </c>
      <c r="F1475">
        <v>105.2211968</v>
      </c>
      <c r="G1475" t="s">
        <v>8403</v>
      </c>
      <c r="H1475">
        <v>18854</v>
      </c>
      <c r="I1475" t="s">
        <v>8404</v>
      </c>
    </row>
    <row r="1476" spans="1:9" x14ac:dyDescent="0.25">
      <c r="A1476" t="s">
        <v>8401</v>
      </c>
      <c r="B1476" t="s">
        <v>9662</v>
      </c>
      <c r="C1476" t="s">
        <v>8405</v>
      </c>
      <c r="D1476">
        <v>30.752010540000001</v>
      </c>
      <c r="E1476" t="s">
        <v>8402</v>
      </c>
      <c r="F1476">
        <v>106.4102702</v>
      </c>
      <c r="G1476" t="s">
        <v>8403</v>
      </c>
      <c r="H1476">
        <v>11840</v>
      </c>
      <c r="I1476" t="s">
        <v>8404</v>
      </c>
    </row>
    <row r="1477" spans="1:9" x14ac:dyDescent="0.25">
      <c r="A1477" t="s">
        <v>8401</v>
      </c>
      <c r="B1477" t="s">
        <v>14903</v>
      </c>
      <c r="C1477" t="s">
        <v>8405</v>
      </c>
      <c r="D1477">
        <v>30.496967619999999</v>
      </c>
      <c r="E1477" t="s">
        <v>8402</v>
      </c>
      <c r="F1477">
        <v>103.91965329999999</v>
      </c>
      <c r="G1477" t="s">
        <v>8403</v>
      </c>
      <c r="H1477">
        <v>17294</v>
      </c>
      <c r="I1477" t="s">
        <v>8404</v>
      </c>
    </row>
    <row r="1478" spans="1:9" x14ac:dyDescent="0.25">
      <c r="A1478" t="s">
        <v>8401</v>
      </c>
      <c r="B1478" t="s">
        <v>14904</v>
      </c>
      <c r="C1478" t="s">
        <v>8405</v>
      </c>
      <c r="D1478">
        <v>30.408013489999998</v>
      </c>
      <c r="E1478" t="s">
        <v>8402</v>
      </c>
      <c r="F1478">
        <v>106.038358</v>
      </c>
      <c r="G1478" t="s">
        <v>8403</v>
      </c>
      <c r="H1478">
        <v>29644</v>
      </c>
      <c r="I1478" t="s">
        <v>8404</v>
      </c>
    </row>
    <row r="1479" spans="1:9" x14ac:dyDescent="0.25">
      <c r="A1479" t="s">
        <v>8401</v>
      </c>
      <c r="B1479" t="s">
        <v>8643</v>
      </c>
      <c r="C1479" t="s">
        <v>8405</v>
      </c>
      <c r="D1479">
        <v>31.02652277</v>
      </c>
      <c r="E1479" t="s">
        <v>8402</v>
      </c>
      <c r="F1479">
        <v>104.016226</v>
      </c>
      <c r="G1479" t="s">
        <v>8403</v>
      </c>
      <c r="H1479">
        <v>29135</v>
      </c>
      <c r="I1479" t="s">
        <v>8404</v>
      </c>
    </row>
    <row r="1480" spans="1:9" x14ac:dyDescent="0.25">
      <c r="A1480" t="s">
        <v>8401</v>
      </c>
      <c r="B1480" t="s">
        <v>9663</v>
      </c>
      <c r="C1480" t="s">
        <v>8405</v>
      </c>
      <c r="D1480">
        <v>31.53541843</v>
      </c>
      <c r="E1480" t="s">
        <v>8402</v>
      </c>
      <c r="F1480">
        <v>105.7438946</v>
      </c>
      <c r="G1480" t="s">
        <v>8403</v>
      </c>
      <c r="H1480">
        <v>5495</v>
      </c>
      <c r="I1480" t="s">
        <v>8404</v>
      </c>
    </row>
    <row r="1481" spans="1:9" x14ac:dyDescent="0.25">
      <c r="A1481" t="s">
        <v>8401</v>
      </c>
      <c r="B1481" t="s">
        <v>9950</v>
      </c>
      <c r="C1481" t="s">
        <v>8405</v>
      </c>
      <c r="D1481">
        <v>28.688863810000001</v>
      </c>
      <c r="E1481" t="s">
        <v>8402</v>
      </c>
      <c r="F1481">
        <v>104.7640676</v>
      </c>
      <c r="G1481" t="s">
        <v>8403</v>
      </c>
      <c r="H1481">
        <v>19193</v>
      </c>
      <c r="I1481" t="s">
        <v>8404</v>
      </c>
    </row>
    <row r="1482" spans="1:9" x14ac:dyDescent="0.25">
      <c r="A1482" t="s">
        <v>8401</v>
      </c>
      <c r="B1482" t="s">
        <v>9664</v>
      </c>
      <c r="C1482" t="s">
        <v>8405</v>
      </c>
      <c r="D1482">
        <v>31.486157250000002</v>
      </c>
      <c r="E1482" t="s">
        <v>8402</v>
      </c>
      <c r="F1482">
        <v>105.7559452</v>
      </c>
      <c r="G1482" t="s">
        <v>8403</v>
      </c>
      <c r="H1482">
        <v>12700</v>
      </c>
      <c r="I1482" t="s">
        <v>8404</v>
      </c>
    </row>
    <row r="1483" spans="1:9" x14ac:dyDescent="0.25">
      <c r="A1483" t="s">
        <v>8401</v>
      </c>
      <c r="B1483" t="s">
        <v>9281</v>
      </c>
      <c r="C1483" t="s">
        <v>8405</v>
      </c>
      <c r="D1483">
        <v>26.671794200000001</v>
      </c>
      <c r="E1483" t="s">
        <v>8402</v>
      </c>
      <c r="F1483">
        <v>102.563565</v>
      </c>
      <c r="G1483" t="s">
        <v>8403</v>
      </c>
      <c r="H1483">
        <v>44948</v>
      </c>
      <c r="I1483" t="s">
        <v>8404</v>
      </c>
    </row>
    <row r="1484" spans="1:9" x14ac:dyDescent="0.25">
      <c r="A1484" t="s">
        <v>8401</v>
      </c>
      <c r="B1484" t="s">
        <v>9539</v>
      </c>
      <c r="C1484" t="s">
        <v>8405</v>
      </c>
      <c r="D1484">
        <v>31.218439650000001</v>
      </c>
      <c r="E1484" t="s">
        <v>8402</v>
      </c>
      <c r="F1484">
        <v>105.081012</v>
      </c>
      <c r="G1484" t="s">
        <v>8403</v>
      </c>
      <c r="H1484">
        <v>16707</v>
      </c>
      <c r="I1484" t="s">
        <v>8404</v>
      </c>
    </row>
    <row r="1485" spans="1:9" x14ac:dyDescent="0.25">
      <c r="A1485" t="s">
        <v>8401</v>
      </c>
      <c r="B1485" t="s">
        <v>9540</v>
      </c>
      <c r="C1485" t="s">
        <v>8405</v>
      </c>
      <c r="D1485">
        <v>31.48296826</v>
      </c>
      <c r="E1485" t="s">
        <v>8402</v>
      </c>
      <c r="F1485">
        <v>104.951745</v>
      </c>
      <c r="G1485" t="s">
        <v>8403</v>
      </c>
      <c r="H1485">
        <v>12448</v>
      </c>
      <c r="I1485" t="s">
        <v>8404</v>
      </c>
    </row>
    <row r="1486" spans="1:9" x14ac:dyDescent="0.25">
      <c r="A1486" t="s">
        <v>8401</v>
      </c>
      <c r="B1486" t="s">
        <v>9379</v>
      </c>
      <c r="C1486" t="s">
        <v>8405</v>
      </c>
      <c r="D1486">
        <v>27.861250470000002</v>
      </c>
      <c r="E1486" t="s">
        <v>8402</v>
      </c>
      <c r="F1486">
        <v>106.1329369</v>
      </c>
      <c r="G1486" t="s">
        <v>8403</v>
      </c>
      <c r="H1486">
        <v>43603</v>
      </c>
      <c r="I1486" t="s">
        <v>8404</v>
      </c>
    </row>
    <row r="1487" spans="1:9" x14ac:dyDescent="0.25">
      <c r="A1487" t="s">
        <v>8401</v>
      </c>
      <c r="B1487" t="s">
        <v>8826</v>
      </c>
      <c r="C1487" t="s">
        <v>8405</v>
      </c>
      <c r="D1487">
        <v>31.340647400000002</v>
      </c>
      <c r="E1487" t="s">
        <v>8402</v>
      </c>
      <c r="F1487">
        <v>104.30597830000001</v>
      </c>
      <c r="G1487" t="s">
        <v>8403</v>
      </c>
      <c r="H1487">
        <v>22404</v>
      </c>
      <c r="I1487" t="s">
        <v>8404</v>
      </c>
    </row>
    <row r="1488" spans="1:9" x14ac:dyDescent="0.25">
      <c r="A1488" t="s">
        <v>8401</v>
      </c>
      <c r="B1488" t="s">
        <v>9829</v>
      </c>
      <c r="C1488" t="s">
        <v>8405</v>
      </c>
      <c r="D1488">
        <v>30.4005303</v>
      </c>
      <c r="E1488" t="s">
        <v>8402</v>
      </c>
      <c r="F1488">
        <v>105.3661062</v>
      </c>
      <c r="G1488" t="s">
        <v>8403</v>
      </c>
      <c r="H1488">
        <v>27077</v>
      </c>
      <c r="I1488" t="s">
        <v>8404</v>
      </c>
    </row>
    <row r="1489" spans="1:9" x14ac:dyDescent="0.25">
      <c r="A1489" t="s">
        <v>8401</v>
      </c>
      <c r="B1489" t="s">
        <v>10059</v>
      </c>
      <c r="C1489" t="s">
        <v>8405</v>
      </c>
      <c r="D1489">
        <v>30.283361289999998</v>
      </c>
      <c r="E1489" t="s">
        <v>8402</v>
      </c>
      <c r="F1489">
        <v>105.1218326</v>
      </c>
      <c r="G1489" t="s">
        <v>8403</v>
      </c>
      <c r="H1489">
        <v>25122</v>
      </c>
      <c r="I1489" t="s">
        <v>8404</v>
      </c>
    </row>
    <row r="1490" spans="1:9" x14ac:dyDescent="0.25">
      <c r="A1490" t="s">
        <v>8401</v>
      </c>
      <c r="B1490" t="s">
        <v>8827</v>
      </c>
      <c r="C1490" t="s">
        <v>8405</v>
      </c>
      <c r="D1490">
        <v>31.162434940000001</v>
      </c>
      <c r="E1490" t="s">
        <v>8402</v>
      </c>
      <c r="F1490">
        <v>104.05154690000001</v>
      </c>
      <c r="G1490" t="s">
        <v>8403</v>
      </c>
      <c r="H1490">
        <v>40220</v>
      </c>
      <c r="I1490" t="s">
        <v>8404</v>
      </c>
    </row>
    <row r="1491" spans="1:9" x14ac:dyDescent="0.25">
      <c r="A1491" t="s">
        <v>8401</v>
      </c>
      <c r="B1491" t="s">
        <v>9665</v>
      </c>
      <c r="C1491" t="s">
        <v>8405</v>
      </c>
      <c r="D1491">
        <v>30.597206530000001</v>
      </c>
      <c r="E1491" t="s">
        <v>8402</v>
      </c>
      <c r="F1491">
        <v>106.1404823</v>
      </c>
      <c r="G1491" t="s">
        <v>8403</v>
      </c>
      <c r="H1491">
        <v>9737</v>
      </c>
      <c r="I1491" t="s">
        <v>8404</v>
      </c>
    </row>
    <row r="1492" spans="1:9" x14ac:dyDescent="0.25">
      <c r="A1492" t="s">
        <v>8401</v>
      </c>
      <c r="B1492" t="s">
        <v>9951</v>
      </c>
      <c r="C1492" t="s">
        <v>8405</v>
      </c>
      <c r="D1492">
        <v>28.192105720000001</v>
      </c>
      <c r="E1492" t="s">
        <v>8402</v>
      </c>
      <c r="F1492">
        <v>105.12740669999999</v>
      </c>
      <c r="G1492" t="s">
        <v>8403</v>
      </c>
      <c r="H1492">
        <v>14498</v>
      </c>
      <c r="I1492" t="s">
        <v>8404</v>
      </c>
    </row>
    <row r="1493" spans="1:9" x14ac:dyDescent="0.25">
      <c r="A1493" t="s">
        <v>8401</v>
      </c>
      <c r="B1493" t="s">
        <v>14905</v>
      </c>
      <c r="C1493" t="s">
        <v>8405</v>
      </c>
      <c r="D1493">
        <v>30.86275337</v>
      </c>
      <c r="E1493" t="s">
        <v>8402</v>
      </c>
      <c r="F1493">
        <v>107.33911209999999</v>
      </c>
      <c r="G1493" t="s">
        <v>8403</v>
      </c>
      <c r="H1493">
        <v>31739</v>
      </c>
      <c r="I1493" t="s">
        <v>8404</v>
      </c>
    </row>
    <row r="1494" spans="1:9" x14ac:dyDescent="0.25">
      <c r="A1494" t="s">
        <v>8401</v>
      </c>
      <c r="B1494" t="s">
        <v>14906</v>
      </c>
      <c r="C1494" t="s">
        <v>8405</v>
      </c>
      <c r="D1494">
        <v>31.294999229999998</v>
      </c>
      <c r="E1494" t="s">
        <v>8402</v>
      </c>
      <c r="F1494">
        <v>106.1856071</v>
      </c>
      <c r="G1494" t="s">
        <v>8403</v>
      </c>
      <c r="H1494">
        <v>13088</v>
      </c>
      <c r="I1494" t="s">
        <v>8404</v>
      </c>
    </row>
    <row r="1495" spans="1:9" x14ac:dyDescent="0.25">
      <c r="A1495" t="s">
        <v>8401</v>
      </c>
      <c r="B1495" t="s">
        <v>9749</v>
      </c>
      <c r="C1495" t="s">
        <v>8405</v>
      </c>
      <c r="D1495">
        <v>29.64965303</v>
      </c>
      <c r="E1495" t="s">
        <v>8402</v>
      </c>
      <c r="F1495">
        <v>104.9829898</v>
      </c>
      <c r="G1495" t="s">
        <v>8403</v>
      </c>
      <c r="H1495">
        <v>15247</v>
      </c>
      <c r="I1495" t="s">
        <v>8404</v>
      </c>
    </row>
    <row r="1496" spans="1:9" x14ac:dyDescent="0.25">
      <c r="A1496" t="s">
        <v>8401</v>
      </c>
      <c r="B1496" t="s">
        <v>10060</v>
      </c>
      <c r="C1496" t="s">
        <v>8405</v>
      </c>
      <c r="D1496">
        <v>30.313483359999999</v>
      </c>
      <c r="E1496" t="s">
        <v>8402</v>
      </c>
      <c r="F1496">
        <v>104.7785277</v>
      </c>
      <c r="G1496" t="s">
        <v>8403</v>
      </c>
      <c r="H1496">
        <v>14619</v>
      </c>
      <c r="I1496" t="s">
        <v>8404</v>
      </c>
    </row>
    <row r="1497" spans="1:9" x14ac:dyDescent="0.25">
      <c r="A1497" t="s">
        <v>8401</v>
      </c>
      <c r="B1497" t="s">
        <v>9442</v>
      </c>
      <c r="C1497" t="s">
        <v>8405</v>
      </c>
      <c r="D1497">
        <v>29.858467099999999</v>
      </c>
      <c r="E1497" t="s">
        <v>8402</v>
      </c>
      <c r="F1497">
        <v>104.2097945</v>
      </c>
      <c r="G1497" t="s">
        <v>8403</v>
      </c>
      <c r="H1497">
        <v>29678</v>
      </c>
      <c r="I1497" t="s">
        <v>8404</v>
      </c>
    </row>
    <row r="1498" spans="1:9" x14ac:dyDescent="0.25">
      <c r="A1498" t="s">
        <v>8401</v>
      </c>
      <c r="B1498" t="s">
        <v>9443</v>
      </c>
      <c r="C1498" t="s">
        <v>8405</v>
      </c>
      <c r="D1498">
        <v>29.801865889999998</v>
      </c>
      <c r="E1498" t="s">
        <v>8402</v>
      </c>
      <c r="F1498">
        <v>104.4540258</v>
      </c>
      <c r="G1498" t="s">
        <v>8403</v>
      </c>
      <c r="H1498">
        <v>12106</v>
      </c>
      <c r="I1498" t="s">
        <v>8404</v>
      </c>
    </row>
    <row r="1499" spans="1:9" x14ac:dyDescent="0.25">
      <c r="A1499" t="s">
        <v>8401</v>
      </c>
      <c r="B1499" t="s">
        <v>9004</v>
      </c>
      <c r="C1499" t="s">
        <v>8405</v>
      </c>
      <c r="D1499">
        <v>32.149565610000003</v>
      </c>
      <c r="E1499" t="s">
        <v>8402</v>
      </c>
      <c r="F1499">
        <v>105.8398751</v>
      </c>
      <c r="G1499" t="s">
        <v>8403</v>
      </c>
      <c r="H1499">
        <v>8586</v>
      </c>
      <c r="I1499" t="s">
        <v>8404</v>
      </c>
    </row>
    <row r="1500" spans="1:9" x14ac:dyDescent="0.25">
      <c r="A1500" t="s">
        <v>8401</v>
      </c>
      <c r="B1500" t="s">
        <v>9282</v>
      </c>
      <c r="C1500" t="s">
        <v>8405</v>
      </c>
      <c r="D1500">
        <v>26.908655100000001</v>
      </c>
      <c r="E1500" t="s">
        <v>8402</v>
      </c>
      <c r="F1500">
        <v>102.66131780000001</v>
      </c>
      <c r="G1500" t="s">
        <v>8403</v>
      </c>
      <c r="H1500">
        <v>6820</v>
      </c>
      <c r="I1500" t="s">
        <v>8404</v>
      </c>
    </row>
    <row r="1501" spans="1:9" x14ac:dyDescent="0.25">
      <c r="A1501" t="s">
        <v>8401</v>
      </c>
      <c r="B1501" t="s">
        <v>9171</v>
      </c>
      <c r="C1501" t="s">
        <v>8405</v>
      </c>
      <c r="D1501">
        <v>29.375363400000001</v>
      </c>
      <c r="E1501" t="s">
        <v>8402</v>
      </c>
      <c r="F1501">
        <v>103.7146984</v>
      </c>
      <c r="G1501" t="s">
        <v>8403</v>
      </c>
      <c r="H1501">
        <v>23848</v>
      </c>
      <c r="I1501" t="s">
        <v>8404</v>
      </c>
    </row>
    <row r="1502" spans="1:9" x14ac:dyDescent="0.25">
      <c r="A1502" t="s">
        <v>8401</v>
      </c>
      <c r="B1502" t="s">
        <v>10061</v>
      </c>
      <c r="C1502" t="s">
        <v>8405</v>
      </c>
      <c r="D1502">
        <v>29.90715617</v>
      </c>
      <c r="E1502" t="s">
        <v>8402</v>
      </c>
      <c r="F1502">
        <v>104.8063319</v>
      </c>
      <c r="G1502" t="s">
        <v>8403</v>
      </c>
      <c r="H1502">
        <v>29390</v>
      </c>
      <c r="I1502" t="s">
        <v>8404</v>
      </c>
    </row>
    <row r="1503" spans="1:9" x14ac:dyDescent="0.25">
      <c r="A1503" t="s">
        <v>8401</v>
      </c>
      <c r="B1503" t="s">
        <v>9283</v>
      </c>
      <c r="C1503" t="s">
        <v>8405</v>
      </c>
      <c r="D1503">
        <v>28.377638090000001</v>
      </c>
      <c r="E1503" t="s">
        <v>8402</v>
      </c>
      <c r="F1503">
        <v>102.195328</v>
      </c>
      <c r="G1503" t="s">
        <v>8403</v>
      </c>
      <c r="H1503">
        <v>13734</v>
      </c>
      <c r="I1503" t="s">
        <v>8404</v>
      </c>
    </row>
    <row r="1504" spans="1:9" x14ac:dyDescent="0.25">
      <c r="A1504" t="s">
        <v>8401</v>
      </c>
      <c r="B1504" t="s">
        <v>9283</v>
      </c>
      <c r="C1504" t="s">
        <v>8405</v>
      </c>
      <c r="D1504">
        <v>28.865161700000002</v>
      </c>
      <c r="E1504" t="s">
        <v>8402</v>
      </c>
      <c r="F1504">
        <v>106.1490723</v>
      </c>
      <c r="G1504" t="s">
        <v>8403</v>
      </c>
      <c r="H1504">
        <v>19672</v>
      </c>
      <c r="I1504" t="s">
        <v>8404</v>
      </c>
    </row>
    <row r="1505" spans="1:9" x14ac:dyDescent="0.25">
      <c r="A1505" t="s">
        <v>8401</v>
      </c>
      <c r="B1505" t="s">
        <v>9283</v>
      </c>
      <c r="C1505" t="s">
        <v>8405</v>
      </c>
      <c r="D1505">
        <v>31.267678579999998</v>
      </c>
      <c r="E1505" t="s">
        <v>8402</v>
      </c>
      <c r="F1505">
        <v>106.0654859</v>
      </c>
      <c r="G1505" t="s">
        <v>8403</v>
      </c>
      <c r="H1505">
        <v>19583</v>
      </c>
      <c r="I1505" t="s">
        <v>8404</v>
      </c>
    </row>
    <row r="1506" spans="1:9" x14ac:dyDescent="0.25">
      <c r="A1506" t="s">
        <v>8401</v>
      </c>
      <c r="B1506" t="s">
        <v>14907</v>
      </c>
      <c r="C1506" t="s">
        <v>8405</v>
      </c>
      <c r="D1506">
        <v>31.992107310000002</v>
      </c>
      <c r="E1506" t="s">
        <v>8402</v>
      </c>
      <c r="F1506">
        <v>106.4328488</v>
      </c>
      <c r="G1506" t="s">
        <v>8403</v>
      </c>
      <c r="H1506">
        <v>14090</v>
      </c>
      <c r="I1506" t="s">
        <v>8404</v>
      </c>
    </row>
    <row r="1507" spans="1:9" x14ac:dyDescent="0.25">
      <c r="A1507" t="s">
        <v>8401</v>
      </c>
      <c r="B1507" t="s">
        <v>14908</v>
      </c>
      <c r="C1507" t="s">
        <v>8405</v>
      </c>
      <c r="D1507">
        <v>31.5557731</v>
      </c>
      <c r="E1507" t="s">
        <v>8402</v>
      </c>
      <c r="F1507">
        <v>104.72504429999999</v>
      </c>
      <c r="G1507" t="s">
        <v>8403</v>
      </c>
      <c r="H1507">
        <v>17383</v>
      </c>
      <c r="I1507" t="s">
        <v>8404</v>
      </c>
    </row>
    <row r="1508" spans="1:9" x14ac:dyDescent="0.25">
      <c r="A1508" t="s">
        <v>8401</v>
      </c>
      <c r="B1508" t="s">
        <v>9750</v>
      </c>
      <c r="C1508" t="s">
        <v>8405</v>
      </c>
      <c r="D1508">
        <v>29.397271289999999</v>
      </c>
      <c r="E1508" t="s">
        <v>8402</v>
      </c>
      <c r="F1508">
        <v>105.35172009999999</v>
      </c>
      <c r="G1508" t="s">
        <v>8403</v>
      </c>
      <c r="H1508">
        <v>23584</v>
      </c>
      <c r="I1508" t="s">
        <v>8404</v>
      </c>
    </row>
    <row r="1509" spans="1:9" x14ac:dyDescent="0.25">
      <c r="A1509" t="s">
        <v>8401</v>
      </c>
      <c r="B1509" t="s">
        <v>9541</v>
      </c>
      <c r="C1509" t="s">
        <v>8405</v>
      </c>
      <c r="D1509">
        <v>31.57556486</v>
      </c>
      <c r="E1509" t="s">
        <v>8402</v>
      </c>
      <c r="F1509">
        <v>105.0729903</v>
      </c>
      <c r="G1509" t="s">
        <v>8403</v>
      </c>
      <c r="H1509">
        <v>15181</v>
      </c>
      <c r="I1509" t="s">
        <v>8404</v>
      </c>
    </row>
    <row r="1510" spans="1:9" x14ac:dyDescent="0.25">
      <c r="A1510" t="s">
        <v>8401</v>
      </c>
      <c r="B1510" t="s">
        <v>9086</v>
      </c>
      <c r="C1510" t="s">
        <v>8405</v>
      </c>
      <c r="D1510">
        <v>30.423226270000001</v>
      </c>
      <c r="E1510" t="s">
        <v>8402</v>
      </c>
      <c r="F1510">
        <v>106.21840280000001</v>
      </c>
      <c r="G1510" t="s">
        <v>8403</v>
      </c>
      <c r="H1510">
        <v>18462</v>
      </c>
      <c r="I1510" t="s">
        <v>8404</v>
      </c>
    </row>
    <row r="1511" spans="1:9" x14ac:dyDescent="0.25">
      <c r="A1511" t="s">
        <v>8401</v>
      </c>
      <c r="B1511" t="s">
        <v>9380</v>
      </c>
      <c r="C1511" t="s">
        <v>8405</v>
      </c>
      <c r="D1511">
        <v>28.042831459999999</v>
      </c>
      <c r="E1511" t="s">
        <v>8402</v>
      </c>
      <c r="F1511">
        <v>106.0158909</v>
      </c>
      <c r="G1511" t="s">
        <v>8403</v>
      </c>
      <c r="H1511">
        <v>30701</v>
      </c>
      <c r="I1511" t="s">
        <v>8404</v>
      </c>
    </row>
    <row r="1512" spans="1:9" x14ac:dyDescent="0.25">
      <c r="A1512" t="s">
        <v>8401</v>
      </c>
      <c r="B1512" t="s">
        <v>14909</v>
      </c>
      <c r="C1512" t="s">
        <v>8405</v>
      </c>
      <c r="D1512">
        <v>31.290654539999998</v>
      </c>
      <c r="E1512" t="s">
        <v>8402</v>
      </c>
      <c r="F1512">
        <v>107.10500829999999</v>
      </c>
      <c r="G1512" t="s">
        <v>8403</v>
      </c>
      <c r="H1512">
        <v>38116</v>
      </c>
      <c r="I1512" t="s">
        <v>8404</v>
      </c>
    </row>
    <row r="1513" spans="1:9" x14ac:dyDescent="0.25">
      <c r="A1513" t="s">
        <v>8401</v>
      </c>
      <c r="B1513" t="s">
        <v>14910</v>
      </c>
      <c r="C1513" t="s">
        <v>8405</v>
      </c>
      <c r="D1513">
        <v>29.234231319999999</v>
      </c>
      <c r="E1513" t="s">
        <v>8402</v>
      </c>
      <c r="F1513">
        <v>105.54411210000001</v>
      </c>
      <c r="G1513" t="s">
        <v>8403</v>
      </c>
      <c r="H1513">
        <v>33781</v>
      </c>
      <c r="I1513" t="s">
        <v>8404</v>
      </c>
    </row>
    <row r="1514" spans="1:9" x14ac:dyDescent="0.25">
      <c r="A1514" t="s">
        <v>8401</v>
      </c>
      <c r="B1514" t="s">
        <v>8749</v>
      </c>
      <c r="C1514" t="s">
        <v>8405</v>
      </c>
      <c r="D1514">
        <v>30.788307459999999</v>
      </c>
      <c r="E1514" t="s">
        <v>8402</v>
      </c>
      <c r="F1514">
        <v>107.4132963</v>
      </c>
      <c r="G1514" t="s">
        <v>8403</v>
      </c>
      <c r="H1514">
        <v>21368</v>
      </c>
      <c r="I1514" t="s">
        <v>8404</v>
      </c>
    </row>
    <row r="1515" spans="1:9" x14ac:dyDescent="0.25">
      <c r="A1515" t="s">
        <v>8401</v>
      </c>
      <c r="B1515" t="s">
        <v>10013</v>
      </c>
      <c r="C1515" t="s">
        <v>8405</v>
      </c>
      <c r="D1515">
        <v>29.241714930000001</v>
      </c>
      <c r="E1515" t="s">
        <v>8402</v>
      </c>
      <c r="F1515">
        <v>105.03480159999999</v>
      </c>
      <c r="G1515" t="s">
        <v>8403</v>
      </c>
      <c r="H1515">
        <v>20142</v>
      </c>
      <c r="I1515" t="s">
        <v>8404</v>
      </c>
    </row>
    <row r="1516" spans="1:9" x14ac:dyDescent="0.25">
      <c r="A1516" t="s">
        <v>8401</v>
      </c>
      <c r="B1516" t="s">
        <v>9087</v>
      </c>
      <c r="C1516" t="s">
        <v>8405</v>
      </c>
      <c r="D1516">
        <v>30.641930179999999</v>
      </c>
      <c r="E1516" t="s">
        <v>8402</v>
      </c>
      <c r="F1516">
        <v>106.78648370000001</v>
      </c>
      <c r="G1516" t="s">
        <v>8403</v>
      </c>
      <c r="H1516">
        <v>21345</v>
      </c>
      <c r="I1516" t="s">
        <v>8404</v>
      </c>
    </row>
    <row r="1517" spans="1:9" x14ac:dyDescent="0.25">
      <c r="A1517" t="s">
        <v>8401</v>
      </c>
      <c r="B1517" t="s">
        <v>14911</v>
      </c>
      <c r="C1517" t="s">
        <v>8405</v>
      </c>
      <c r="D1517">
        <v>32.140240120000001</v>
      </c>
      <c r="E1517" t="s">
        <v>8402</v>
      </c>
      <c r="F1517">
        <v>106.8667726</v>
      </c>
      <c r="G1517" t="s">
        <v>8403</v>
      </c>
      <c r="H1517">
        <v>13038</v>
      </c>
      <c r="I1517" t="s">
        <v>8404</v>
      </c>
    </row>
    <row r="1518" spans="1:9" x14ac:dyDescent="0.25">
      <c r="A1518" t="s">
        <v>8401</v>
      </c>
      <c r="B1518" t="s">
        <v>14912</v>
      </c>
      <c r="C1518" t="s">
        <v>8405</v>
      </c>
      <c r="D1518">
        <v>31.680265970000001</v>
      </c>
      <c r="E1518" t="s">
        <v>8402</v>
      </c>
      <c r="F1518">
        <v>106.21588559999999</v>
      </c>
      <c r="G1518" t="s">
        <v>8403</v>
      </c>
      <c r="H1518">
        <v>9881</v>
      </c>
      <c r="I1518" t="s">
        <v>8404</v>
      </c>
    </row>
    <row r="1519" spans="1:9" x14ac:dyDescent="0.25">
      <c r="A1519" t="s">
        <v>8401</v>
      </c>
      <c r="B1519" t="s">
        <v>8750</v>
      </c>
      <c r="C1519" t="s">
        <v>8405</v>
      </c>
      <c r="D1519">
        <v>31.88846238</v>
      </c>
      <c r="E1519" t="s">
        <v>8402</v>
      </c>
      <c r="F1519">
        <v>108.1153455</v>
      </c>
      <c r="G1519" t="s">
        <v>8403</v>
      </c>
      <c r="H1519">
        <v>8752</v>
      </c>
      <c r="I1519" t="s">
        <v>8404</v>
      </c>
    </row>
    <row r="1520" spans="1:9" x14ac:dyDescent="0.25">
      <c r="A1520" t="s">
        <v>8401</v>
      </c>
      <c r="B1520" t="s">
        <v>8751</v>
      </c>
      <c r="C1520" t="s">
        <v>8405</v>
      </c>
      <c r="D1520">
        <v>31.231434759999999</v>
      </c>
      <c r="E1520" t="s">
        <v>8402</v>
      </c>
      <c r="F1520">
        <v>107.1831676</v>
      </c>
      <c r="G1520" t="s">
        <v>8403</v>
      </c>
      <c r="H1520">
        <v>25206</v>
      </c>
      <c r="I1520" t="s">
        <v>8404</v>
      </c>
    </row>
    <row r="1521" spans="1:9" x14ac:dyDescent="0.25">
      <c r="A1521" t="s">
        <v>8401</v>
      </c>
      <c r="B1521" t="s">
        <v>10062</v>
      </c>
      <c r="C1521" t="s">
        <v>8405</v>
      </c>
      <c r="D1521">
        <v>30.152802699999999</v>
      </c>
      <c r="E1521" t="s">
        <v>8402</v>
      </c>
      <c r="F1521">
        <v>105.05858449999999</v>
      </c>
      <c r="G1521" t="s">
        <v>8403</v>
      </c>
      <c r="H1521">
        <v>21891</v>
      </c>
      <c r="I1521" t="s">
        <v>8404</v>
      </c>
    </row>
    <row r="1522" spans="1:9" x14ac:dyDescent="0.25">
      <c r="A1522" t="s">
        <v>8401</v>
      </c>
      <c r="B1522" t="s">
        <v>8752</v>
      </c>
      <c r="C1522" t="s">
        <v>8405</v>
      </c>
      <c r="D1522">
        <v>31.860326969999999</v>
      </c>
      <c r="E1522" t="s">
        <v>8402</v>
      </c>
      <c r="F1522">
        <v>107.6398576</v>
      </c>
      <c r="G1522" t="s">
        <v>8403</v>
      </c>
      <c r="H1522">
        <v>8974</v>
      </c>
      <c r="I1522" t="s">
        <v>8404</v>
      </c>
    </row>
    <row r="1523" spans="1:9" x14ac:dyDescent="0.25">
      <c r="A1523" t="s">
        <v>8401</v>
      </c>
      <c r="B1523" t="s">
        <v>9172</v>
      </c>
      <c r="C1523" t="s">
        <v>8405</v>
      </c>
      <c r="D1523">
        <v>29.29103602</v>
      </c>
      <c r="E1523" t="s">
        <v>8402</v>
      </c>
      <c r="F1523">
        <v>103.83087329999999</v>
      </c>
      <c r="G1523" t="s">
        <v>8403</v>
      </c>
      <c r="H1523">
        <v>18544</v>
      </c>
      <c r="I1523" t="s">
        <v>8404</v>
      </c>
    </row>
    <row r="1524" spans="1:9" x14ac:dyDescent="0.25">
      <c r="A1524" t="s">
        <v>8401</v>
      </c>
      <c r="B1524" t="s">
        <v>9088</v>
      </c>
      <c r="C1524" t="s">
        <v>8405</v>
      </c>
      <c r="D1524">
        <v>30.476539590000002</v>
      </c>
      <c r="E1524" t="s">
        <v>8402</v>
      </c>
      <c r="F1524">
        <v>106.5058756</v>
      </c>
      <c r="G1524" t="s">
        <v>8403</v>
      </c>
      <c r="H1524">
        <v>27090</v>
      </c>
      <c r="I1524" t="s">
        <v>8404</v>
      </c>
    </row>
    <row r="1525" spans="1:9" x14ac:dyDescent="0.25">
      <c r="A1525" t="s">
        <v>8401</v>
      </c>
      <c r="B1525" t="s">
        <v>14913</v>
      </c>
      <c r="C1525" t="s">
        <v>8405</v>
      </c>
      <c r="D1525">
        <v>30.84883233</v>
      </c>
      <c r="E1525" t="s">
        <v>8402</v>
      </c>
      <c r="F1525">
        <v>103.6573712</v>
      </c>
      <c r="G1525" t="s">
        <v>8403</v>
      </c>
      <c r="H1525">
        <v>44782</v>
      </c>
      <c r="I1525" t="s">
        <v>8404</v>
      </c>
    </row>
    <row r="1526" spans="1:9" x14ac:dyDescent="0.25">
      <c r="A1526" t="s">
        <v>8401</v>
      </c>
      <c r="B1526" t="s">
        <v>14914</v>
      </c>
      <c r="C1526" t="s">
        <v>8405</v>
      </c>
      <c r="D1526">
        <v>29.925646440000001</v>
      </c>
      <c r="E1526" t="s">
        <v>8402</v>
      </c>
      <c r="F1526">
        <v>105.6231361</v>
      </c>
      <c r="G1526" t="s">
        <v>8403</v>
      </c>
      <c r="H1526">
        <v>40796</v>
      </c>
      <c r="I1526" t="s">
        <v>8404</v>
      </c>
    </row>
    <row r="1527" spans="1:9" x14ac:dyDescent="0.25">
      <c r="A1527" t="s">
        <v>8401</v>
      </c>
      <c r="B1527" t="s">
        <v>9666</v>
      </c>
      <c r="C1527" t="s">
        <v>8405</v>
      </c>
      <c r="D1527">
        <v>30.686388529999999</v>
      </c>
      <c r="E1527" t="s">
        <v>8402</v>
      </c>
      <c r="F1527">
        <v>105.9685774</v>
      </c>
      <c r="G1527" t="s">
        <v>8403</v>
      </c>
      <c r="H1527">
        <v>18665</v>
      </c>
      <c r="I1527" t="s">
        <v>8404</v>
      </c>
    </row>
    <row r="1528" spans="1:9" x14ac:dyDescent="0.25">
      <c r="A1528" t="s">
        <v>8401</v>
      </c>
      <c r="B1528" t="s">
        <v>9872</v>
      </c>
      <c r="C1528" t="s">
        <v>8405</v>
      </c>
      <c r="D1528">
        <v>30.023190809999999</v>
      </c>
      <c r="E1528" t="s">
        <v>8402</v>
      </c>
      <c r="F1528">
        <v>102.8258312</v>
      </c>
      <c r="G1528" t="s">
        <v>8403</v>
      </c>
      <c r="H1528">
        <v>19251</v>
      </c>
      <c r="I1528" t="s">
        <v>8404</v>
      </c>
    </row>
    <row r="1529" spans="1:9" x14ac:dyDescent="0.25">
      <c r="A1529" t="s">
        <v>8401</v>
      </c>
      <c r="B1529" t="s">
        <v>9751</v>
      </c>
      <c r="C1529" t="s">
        <v>8405</v>
      </c>
      <c r="D1529">
        <v>29.336994270000002</v>
      </c>
      <c r="E1529" t="s">
        <v>8402</v>
      </c>
      <c r="F1529">
        <v>105.3641284</v>
      </c>
      <c r="G1529" t="s">
        <v>8403</v>
      </c>
      <c r="H1529">
        <v>31428</v>
      </c>
      <c r="I1529" t="s">
        <v>8404</v>
      </c>
    </row>
    <row r="1530" spans="1:9" x14ac:dyDescent="0.25">
      <c r="A1530" t="s">
        <v>8401</v>
      </c>
      <c r="B1530" t="s">
        <v>9089</v>
      </c>
      <c r="C1530" t="s">
        <v>8405</v>
      </c>
      <c r="D1530">
        <v>30.302596749999999</v>
      </c>
      <c r="E1530" t="s">
        <v>8402</v>
      </c>
      <c r="F1530">
        <v>107.1158229</v>
      </c>
      <c r="G1530" t="s">
        <v>8403</v>
      </c>
      <c r="H1530">
        <v>20779</v>
      </c>
      <c r="I1530" t="s">
        <v>8404</v>
      </c>
    </row>
    <row r="1531" spans="1:9" x14ac:dyDescent="0.25">
      <c r="A1531" t="s">
        <v>8401</v>
      </c>
      <c r="B1531" t="s">
        <v>9381</v>
      </c>
      <c r="C1531" t="s">
        <v>8405</v>
      </c>
      <c r="D1531">
        <v>28.924585019999999</v>
      </c>
      <c r="E1531" t="s">
        <v>8402</v>
      </c>
      <c r="F1531">
        <v>105.1969352</v>
      </c>
      <c r="G1531" t="s">
        <v>8403</v>
      </c>
      <c r="H1531">
        <v>15650</v>
      </c>
      <c r="I1531" t="s">
        <v>8404</v>
      </c>
    </row>
    <row r="1532" spans="1:9" x14ac:dyDescent="0.25">
      <c r="A1532" t="s">
        <v>8401</v>
      </c>
      <c r="B1532" t="s">
        <v>10063</v>
      </c>
      <c r="C1532" t="s">
        <v>8405</v>
      </c>
      <c r="D1532">
        <v>30.466687879999999</v>
      </c>
      <c r="E1532" t="s">
        <v>8402</v>
      </c>
      <c r="F1532">
        <v>104.5915323</v>
      </c>
      <c r="G1532" t="s">
        <v>8403</v>
      </c>
      <c r="H1532">
        <v>20676</v>
      </c>
      <c r="I1532" t="s">
        <v>8404</v>
      </c>
    </row>
    <row r="1533" spans="1:9" x14ac:dyDescent="0.25">
      <c r="A1533" t="s">
        <v>8401</v>
      </c>
      <c r="B1533" t="s">
        <v>14915</v>
      </c>
      <c r="C1533" t="s">
        <v>8405</v>
      </c>
      <c r="D1533">
        <v>30.358910860000002</v>
      </c>
      <c r="E1533" t="s">
        <v>8402</v>
      </c>
      <c r="F1533">
        <v>107.2534084</v>
      </c>
      <c r="G1533" t="s">
        <v>8403</v>
      </c>
      <c r="H1533">
        <v>22826</v>
      </c>
      <c r="I1533" t="s">
        <v>8404</v>
      </c>
    </row>
    <row r="1534" spans="1:9" x14ac:dyDescent="0.25">
      <c r="A1534" t="s">
        <v>8401</v>
      </c>
      <c r="B1534" t="s">
        <v>14916</v>
      </c>
      <c r="C1534" t="s">
        <v>8405</v>
      </c>
      <c r="D1534">
        <v>29.679133879999998</v>
      </c>
      <c r="E1534" t="s">
        <v>8402</v>
      </c>
      <c r="F1534">
        <v>105.3799492</v>
      </c>
      <c r="G1534" t="s">
        <v>8403</v>
      </c>
      <c r="H1534">
        <v>19333</v>
      </c>
      <c r="I1534" t="s">
        <v>8404</v>
      </c>
    </row>
    <row r="1535" spans="1:9" x14ac:dyDescent="0.25">
      <c r="A1535" t="s">
        <v>8401</v>
      </c>
      <c r="B1535" t="s">
        <v>9090</v>
      </c>
      <c r="C1535" t="s">
        <v>8405</v>
      </c>
      <c r="D1535">
        <v>30.25851677</v>
      </c>
      <c r="E1535" t="s">
        <v>8402</v>
      </c>
      <c r="F1535">
        <v>107.1953226</v>
      </c>
      <c r="G1535" t="s">
        <v>8403</v>
      </c>
      <c r="H1535">
        <v>12195</v>
      </c>
      <c r="I1535" t="s">
        <v>8404</v>
      </c>
    </row>
    <row r="1536" spans="1:9" x14ac:dyDescent="0.25">
      <c r="A1536" t="s">
        <v>8401</v>
      </c>
      <c r="B1536" t="s">
        <v>9752</v>
      </c>
      <c r="C1536" t="s">
        <v>8405</v>
      </c>
      <c r="D1536">
        <v>29.809644240000001</v>
      </c>
      <c r="E1536" t="s">
        <v>8402</v>
      </c>
      <c r="F1536">
        <v>105.00559939999999</v>
      </c>
      <c r="G1536" t="s">
        <v>8403</v>
      </c>
      <c r="H1536">
        <v>35380</v>
      </c>
      <c r="I1536" t="s">
        <v>8404</v>
      </c>
    </row>
    <row r="1537" spans="1:9" x14ac:dyDescent="0.25">
      <c r="A1537" t="s">
        <v>8401</v>
      </c>
      <c r="B1537" t="s">
        <v>8644</v>
      </c>
      <c r="C1537" t="s">
        <v>8405</v>
      </c>
      <c r="D1537">
        <v>30.8114864</v>
      </c>
      <c r="E1537" t="s">
        <v>8402</v>
      </c>
      <c r="F1537">
        <v>103.73333390000001</v>
      </c>
      <c r="G1537" t="s">
        <v>8403</v>
      </c>
      <c r="H1537">
        <v>35838</v>
      </c>
      <c r="I1537" t="s">
        <v>8404</v>
      </c>
    </row>
    <row r="1538" spans="1:9" x14ac:dyDescent="0.25">
      <c r="A1538" t="s">
        <v>8401</v>
      </c>
      <c r="B1538" t="s">
        <v>9173</v>
      </c>
      <c r="C1538" t="s">
        <v>8405</v>
      </c>
      <c r="D1538">
        <v>29.36947795</v>
      </c>
      <c r="E1538" t="s">
        <v>8402</v>
      </c>
      <c r="F1538">
        <v>103.9416844</v>
      </c>
      <c r="G1538" t="s">
        <v>8403</v>
      </c>
      <c r="H1538">
        <v>9976</v>
      </c>
      <c r="I1538" t="s">
        <v>8404</v>
      </c>
    </row>
    <row r="1539" spans="1:9" x14ac:dyDescent="0.25">
      <c r="A1539" t="s">
        <v>8401</v>
      </c>
      <c r="B1539" t="s">
        <v>8454</v>
      </c>
      <c r="C1539" t="s">
        <v>8405</v>
      </c>
      <c r="D1539">
        <v>32.022435680000001</v>
      </c>
      <c r="E1539" t="s">
        <v>8402</v>
      </c>
      <c r="F1539">
        <v>102.5965087</v>
      </c>
      <c r="G1539" t="s">
        <v>8403</v>
      </c>
      <c r="H1539">
        <v>1268</v>
      </c>
      <c r="I1539" t="s">
        <v>8404</v>
      </c>
    </row>
    <row r="1540" spans="1:9" x14ac:dyDescent="0.25">
      <c r="A1540" t="s">
        <v>8401</v>
      </c>
      <c r="B1540" t="s">
        <v>9542</v>
      </c>
      <c r="C1540" t="s">
        <v>8405</v>
      </c>
      <c r="D1540">
        <v>31.833594699999999</v>
      </c>
      <c r="E1540" t="s">
        <v>8402</v>
      </c>
      <c r="F1540">
        <v>105.0786737</v>
      </c>
      <c r="G1540" t="s">
        <v>8403</v>
      </c>
      <c r="H1540">
        <v>9796</v>
      </c>
      <c r="I1540" t="s">
        <v>8404</v>
      </c>
    </row>
    <row r="1541" spans="1:9" x14ac:dyDescent="0.25">
      <c r="A1541" t="s">
        <v>8401</v>
      </c>
      <c r="B1541" t="s">
        <v>9753</v>
      </c>
      <c r="C1541" t="s">
        <v>8405</v>
      </c>
      <c r="D1541">
        <v>29.710691130000001</v>
      </c>
      <c r="E1541" t="s">
        <v>8402</v>
      </c>
      <c r="F1541">
        <v>105.0911516</v>
      </c>
      <c r="G1541" t="s">
        <v>8403</v>
      </c>
      <c r="H1541">
        <v>37114</v>
      </c>
      <c r="I1541" t="s">
        <v>8404</v>
      </c>
    </row>
    <row r="1542" spans="1:9" x14ac:dyDescent="0.25">
      <c r="A1542" t="s">
        <v>8401</v>
      </c>
      <c r="B1542" t="s">
        <v>8828</v>
      </c>
      <c r="C1542" t="s">
        <v>8405</v>
      </c>
      <c r="D1542">
        <v>31.1789436</v>
      </c>
      <c r="E1542" t="s">
        <v>8402</v>
      </c>
      <c r="F1542">
        <v>104.5036879</v>
      </c>
      <c r="G1542" t="s">
        <v>8403</v>
      </c>
      <c r="H1542">
        <v>20842</v>
      </c>
      <c r="I1542" t="s">
        <v>8404</v>
      </c>
    </row>
    <row r="1543" spans="1:9" x14ac:dyDescent="0.25">
      <c r="A1543" t="s">
        <v>8401</v>
      </c>
      <c r="B1543" t="s">
        <v>14917</v>
      </c>
      <c r="C1543" t="s">
        <v>8405</v>
      </c>
      <c r="D1543">
        <v>30.980693519999999</v>
      </c>
      <c r="E1543" t="s">
        <v>8402</v>
      </c>
      <c r="F1543">
        <v>105.74824700000001</v>
      </c>
      <c r="G1543" t="s">
        <v>8403</v>
      </c>
      <c r="H1543">
        <v>16662</v>
      </c>
      <c r="I1543" t="s">
        <v>8404</v>
      </c>
    </row>
    <row r="1544" spans="1:9" x14ac:dyDescent="0.25">
      <c r="A1544" t="s">
        <v>8401</v>
      </c>
      <c r="B1544" t="s">
        <v>14918</v>
      </c>
      <c r="C1544" t="s">
        <v>8405</v>
      </c>
      <c r="D1544">
        <v>29.435303439999998</v>
      </c>
      <c r="E1544" t="s">
        <v>8402</v>
      </c>
      <c r="F1544">
        <v>105.1285249</v>
      </c>
      <c r="G1544" t="s">
        <v>8403</v>
      </c>
      <c r="H1544">
        <v>36240</v>
      </c>
      <c r="I1544" t="s">
        <v>8404</v>
      </c>
    </row>
    <row r="1545" spans="1:9" x14ac:dyDescent="0.25">
      <c r="A1545" t="s">
        <v>8401</v>
      </c>
      <c r="B1545" t="s">
        <v>9667</v>
      </c>
      <c r="C1545" t="s">
        <v>8405</v>
      </c>
      <c r="D1545">
        <v>31.316814059999999</v>
      </c>
      <c r="E1545" t="s">
        <v>8402</v>
      </c>
      <c r="F1545">
        <v>105.6250795</v>
      </c>
      <c r="G1545" t="s">
        <v>8403</v>
      </c>
      <c r="H1545">
        <v>10539</v>
      </c>
      <c r="I1545" t="s">
        <v>8404</v>
      </c>
    </row>
    <row r="1546" spans="1:9" x14ac:dyDescent="0.25">
      <c r="A1546" t="s">
        <v>8401</v>
      </c>
      <c r="B1546" t="s">
        <v>9174</v>
      </c>
      <c r="C1546" t="s">
        <v>8405</v>
      </c>
      <c r="D1546">
        <v>29.668919320000001</v>
      </c>
      <c r="E1546" t="s">
        <v>8402</v>
      </c>
      <c r="F1546">
        <v>103.5106134</v>
      </c>
      <c r="G1546" t="s">
        <v>8403</v>
      </c>
      <c r="H1546">
        <v>24286</v>
      </c>
      <c r="I1546" t="s">
        <v>8404</v>
      </c>
    </row>
    <row r="1547" spans="1:9" x14ac:dyDescent="0.25">
      <c r="A1547" t="s">
        <v>8401</v>
      </c>
      <c r="B1547" t="s">
        <v>8753</v>
      </c>
      <c r="C1547" t="s">
        <v>8405</v>
      </c>
      <c r="D1547">
        <v>30.894076040000002</v>
      </c>
      <c r="E1547" t="s">
        <v>8402</v>
      </c>
      <c r="F1547">
        <v>107.39538349999999</v>
      </c>
      <c r="G1547" t="s">
        <v>8403</v>
      </c>
      <c r="H1547">
        <v>7882</v>
      </c>
      <c r="I1547" t="s">
        <v>8404</v>
      </c>
    </row>
    <row r="1548" spans="1:9" x14ac:dyDescent="0.25">
      <c r="A1548" t="s">
        <v>8401</v>
      </c>
      <c r="B1548" t="s">
        <v>10014</v>
      </c>
      <c r="C1548" t="s">
        <v>8405</v>
      </c>
      <c r="D1548">
        <v>29.55581913</v>
      </c>
      <c r="E1548" t="s">
        <v>8402</v>
      </c>
      <c r="F1548">
        <v>104.2865099</v>
      </c>
      <c r="G1548" t="s">
        <v>8403</v>
      </c>
      <c r="H1548">
        <v>22173</v>
      </c>
      <c r="I1548" t="s">
        <v>8404</v>
      </c>
    </row>
    <row r="1549" spans="1:9" x14ac:dyDescent="0.25">
      <c r="A1549" t="s">
        <v>8401</v>
      </c>
      <c r="B1549" t="s">
        <v>9668</v>
      </c>
      <c r="C1549" t="s">
        <v>8405</v>
      </c>
      <c r="D1549">
        <v>30.85062654</v>
      </c>
      <c r="E1549" t="s">
        <v>8402</v>
      </c>
      <c r="F1549">
        <v>105.94634569999999</v>
      </c>
      <c r="G1549" t="s">
        <v>8403</v>
      </c>
      <c r="H1549">
        <v>11114</v>
      </c>
      <c r="I1549" t="s">
        <v>8404</v>
      </c>
    </row>
    <row r="1550" spans="1:9" x14ac:dyDescent="0.25">
      <c r="A1550" t="s">
        <v>8401</v>
      </c>
      <c r="B1550" t="s">
        <v>14919</v>
      </c>
      <c r="C1550" t="s">
        <v>8405</v>
      </c>
      <c r="D1550">
        <v>33.126791160000003</v>
      </c>
      <c r="E1550" t="s">
        <v>8402</v>
      </c>
      <c r="F1550">
        <v>104.2403552</v>
      </c>
      <c r="G1550" t="s">
        <v>8403</v>
      </c>
      <c r="H1550">
        <v>4255</v>
      </c>
      <c r="I1550" t="s">
        <v>8404</v>
      </c>
    </row>
    <row r="1551" spans="1:9" x14ac:dyDescent="0.25">
      <c r="A1551" t="s">
        <v>8401</v>
      </c>
      <c r="B1551" t="s">
        <v>14920</v>
      </c>
      <c r="C1551" t="s">
        <v>8405</v>
      </c>
      <c r="D1551">
        <v>31.494765480000002</v>
      </c>
      <c r="E1551" t="s">
        <v>8402</v>
      </c>
      <c r="F1551">
        <v>107.6239566</v>
      </c>
      <c r="G1551" t="s">
        <v>8403</v>
      </c>
      <c r="H1551">
        <v>28265</v>
      </c>
      <c r="I1551" t="s">
        <v>8404</v>
      </c>
    </row>
    <row r="1552" spans="1:9" x14ac:dyDescent="0.25">
      <c r="A1552" t="s">
        <v>8401</v>
      </c>
      <c r="B1552" t="s">
        <v>14921</v>
      </c>
      <c r="C1552" t="s">
        <v>8405</v>
      </c>
      <c r="D1552">
        <v>31.868863470000001</v>
      </c>
      <c r="E1552" t="s">
        <v>8402</v>
      </c>
      <c r="F1552">
        <v>104.8927587</v>
      </c>
      <c r="G1552" t="s">
        <v>8403</v>
      </c>
      <c r="H1552">
        <v>11632</v>
      </c>
      <c r="I1552" t="s">
        <v>8404</v>
      </c>
    </row>
    <row r="1553" spans="1:9" x14ac:dyDescent="0.25">
      <c r="A1553" t="s">
        <v>8401</v>
      </c>
      <c r="B1553" t="s">
        <v>14922</v>
      </c>
      <c r="C1553" t="s">
        <v>8405</v>
      </c>
      <c r="D1553">
        <v>29.661266340000001</v>
      </c>
      <c r="E1553" t="s">
        <v>8402</v>
      </c>
      <c r="F1553">
        <v>104.79008779999999</v>
      </c>
      <c r="G1553" t="s">
        <v>8403</v>
      </c>
      <c r="H1553">
        <v>31080</v>
      </c>
      <c r="I1553" t="s">
        <v>8404</v>
      </c>
    </row>
    <row r="1554" spans="1:9" x14ac:dyDescent="0.25">
      <c r="A1554" t="s">
        <v>8401</v>
      </c>
      <c r="B1554" t="s">
        <v>14923</v>
      </c>
      <c r="C1554" t="s">
        <v>8405</v>
      </c>
      <c r="D1554">
        <v>28.36933878</v>
      </c>
      <c r="E1554" t="s">
        <v>8402</v>
      </c>
      <c r="F1554">
        <v>104.877635</v>
      </c>
      <c r="G1554" t="s">
        <v>8403</v>
      </c>
      <c r="H1554">
        <v>19806</v>
      </c>
      <c r="I1554" t="s">
        <v>8404</v>
      </c>
    </row>
    <row r="1555" spans="1:9" x14ac:dyDescent="0.25">
      <c r="A1555" t="s">
        <v>8401</v>
      </c>
      <c r="B1555" t="s">
        <v>9005</v>
      </c>
      <c r="C1555" t="s">
        <v>8405</v>
      </c>
      <c r="D1555">
        <v>32.378128289999999</v>
      </c>
      <c r="E1555" t="s">
        <v>8402</v>
      </c>
      <c r="F1555">
        <v>106.2448038</v>
      </c>
      <c r="G1555" t="s">
        <v>8403</v>
      </c>
      <c r="H1555">
        <v>7957</v>
      </c>
      <c r="I1555" t="s">
        <v>8404</v>
      </c>
    </row>
    <row r="1556" spans="1:9" x14ac:dyDescent="0.25">
      <c r="A1556" t="s">
        <v>8401</v>
      </c>
      <c r="B1556" t="s">
        <v>9382</v>
      </c>
      <c r="C1556" t="s">
        <v>8405</v>
      </c>
      <c r="D1556">
        <v>29.036576790000002</v>
      </c>
      <c r="E1556" t="s">
        <v>8402</v>
      </c>
      <c r="F1556">
        <v>105.426619</v>
      </c>
      <c r="G1556" t="s">
        <v>8403</v>
      </c>
      <c r="H1556">
        <v>18847</v>
      </c>
      <c r="I1556" t="s">
        <v>8404</v>
      </c>
    </row>
    <row r="1557" spans="1:9" x14ac:dyDescent="0.25">
      <c r="A1557" t="s">
        <v>8401</v>
      </c>
      <c r="B1557" t="s">
        <v>14924</v>
      </c>
      <c r="C1557" t="s">
        <v>8405</v>
      </c>
      <c r="D1557">
        <v>31.977664090000001</v>
      </c>
      <c r="E1557" t="s">
        <v>8402</v>
      </c>
      <c r="F1557">
        <v>106.5099367</v>
      </c>
      <c r="G1557" t="s">
        <v>8403</v>
      </c>
      <c r="H1557">
        <v>16249</v>
      </c>
      <c r="I1557" t="s">
        <v>8404</v>
      </c>
    </row>
    <row r="1558" spans="1:9" x14ac:dyDescent="0.25">
      <c r="A1558" t="s">
        <v>8401</v>
      </c>
      <c r="B1558" t="s">
        <v>14925</v>
      </c>
      <c r="C1558" t="s">
        <v>8405</v>
      </c>
      <c r="D1558">
        <v>31.304686019999998</v>
      </c>
      <c r="E1558" t="s">
        <v>8402</v>
      </c>
      <c r="F1558">
        <v>106.8613093</v>
      </c>
      <c r="G1558" t="s">
        <v>8403</v>
      </c>
      <c r="H1558">
        <v>25586</v>
      </c>
      <c r="I1558" t="s">
        <v>8404</v>
      </c>
    </row>
    <row r="1559" spans="1:9" x14ac:dyDescent="0.25">
      <c r="A1559" t="s">
        <v>8401</v>
      </c>
      <c r="B1559" t="s">
        <v>14926</v>
      </c>
      <c r="C1559" t="s">
        <v>8405</v>
      </c>
      <c r="D1559">
        <v>31.300510119999998</v>
      </c>
      <c r="E1559" t="s">
        <v>8402</v>
      </c>
      <c r="F1559">
        <v>107.4274779</v>
      </c>
      <c r="G1559" t="s">
        <v>8403</v>
      </c>
      <c r="H1559">
        <v>11212</v>
      </c>
      <c r="I1559" t="s">
        <v>8404</v>
      </c>
    </row>
    <row r="1560" spans="1:9" x14ac:dyDescent="0.25">
      <c r="A1560" t="s">
        <v>8401</v>
      </c>
      <c r="B1560" t="s">
        <v>14927</v>
      </c>
      <c r="C1560" t="s">
        <v>8405</v>
      </c>
      <c r="D1560">
        <v>31.5050159</v>
      </c>
      <c r="E1560" t="s">
        <v>8402</v>
      </c>
      <c r="F1560">
        <v>105.9891732</v>
      </c>
      <c r="G1560" t="s">
        <v>8403</v>
      </c>
      <c r="H1560">
        <v>10808</v>
      </c>
      <c r="I1560" t="s">
        <v>8404</v>
      </c>
    </row>
    <row r="1561" spans="1:9" x14ac:dyDescent="0.25">
      <c r="A1561" t="s">
        <v>8401</v>
      </c>
      <c r="B1561" t="s">
        <v>14928</v>
      </c>
      <c r="C1561" t="s">
        <v>8405</v>
      </c>
      <c r="D1561">
        <v>29.85502795</v>
      </c>
      <c r="E1561" t="s">
        <v>8402</v>
      </c>
      <c r="F1561">
        <v>104.9145905</v>
      </c>
      <c r="G1561" t="s">
        <v>8403</v>
      </c>
      <c r="H1561">
        <v>48973</v>
      </c>
      <c r="I1561" t="s">
        <v>8404</v>
      </c>
    </row>
    <row r="1562" spans="1:9" x14ac:dyDescent="0.25">
      <c r="A1562" t="s">
        <v>8401</v>
      </c>
      <c r="B1562" t="s">
        <v>14929</v>
      </c>
      <c r="C1562" t="s">
        <v>8405</v>
      </c>
      <c r="D1562">
        <v>28.449846969999999</v>
      </c>
      <c r="E1562" t="s">
        <v>8402</v>
      </c>
      <c r="F1562">
        <v>104.3379833</v>
      </c>
      <c r="G1562" t="s">
        <v>8403</v>
      </c>
      <c r="H1562">
        <v>44055</v>
      </c>
      <c r="I1562" t="s">
        <v>8404</v>
      </c>
    </row>
    <row r="1563" spans="1:9" x14ac:dyDescent="0.25">
      <c r="A1563" t="s">
        <v>8401</v>
      </c>
      <c r="B1563" t="s">
        <v>8754</v>
      </c>
      <c r="C1563" t="s">
        <v>8405</v>
      </c>
      <c r="D1563">
        <v>30.97853091</v>
      </c>
      <c r="E1563" t="s">
        <v>8402</v>
      </c>
      <c r="F1563">
        <v>107.3502678</v>
      </c>
      <c r="G1563" t="s">
        <v>8403</v>
      </c>
      <c r="H1563">
        <v>25163</v>
      </c>
      <c r="I1563" t="s">
        <v>8404</v>
      </c>
    </row>
    <row r="1564" spans="1:9" x14ac:dyDescent="0.25">
      <c r="A1564" t="s">
        <v>8401</v>
      </c>
      <c r="B1564" t="s">
        <v>14930</v>
      </c>
      <c r="C1564" t="s">
        <v>8405</v>
      </c>
      <c r="D1564">
        <v>31.062085840000002</v>
      </c>
      <c r="E1564" t="s">
        <v>8402</v>
      </c>
      <c r="F1564">
        <v>106.0698719</v>
      </c>
      <c r="G1564" t="s">
        <v>8403</v>
      </c>
      <c r="H1564">
        <v>6248</v>
      </c>
      <c r="I1564" t="s">
        <v>8404</v>
      </c>
    </row>
    <row r="1565" spans="1:9" x14ac:dyDescent="0.25">
      <c r="A1565" t="s">
        <v>8401</v>
      </c>
      <c r="B1565" t="s">
        <v>14931</v>
      </c>
      <c r="C1565" t="s">
        <v>8405</v>
      </c>
      <c r="D1565">
        <v>29.81488774</v>
      </c>
      <c r="E1565" t="s">
        <v>8402</v>
      </c>
      <c r="F1565">
        <v>105.1487059</v>
      </c>
      <c r="G1565" t="s">
        <v>8403</v>
      </c>
      <c r="H1565">
        <v>22301</v>
      </c>
      <c r="I1565" t="s">
        <v>8404</v>
      </c>
    </row>
    <row r="1566" spans="1:9" x14ac:dyDescent="0.25">
      <c r="A1566" t="s">
        <v>8401</v>
      </c>
      <c r="B1566" t="s">
        <v>9383</v>
      </c>
      <c r="C1566" t="s">
        <v>8405</v>
      </c>
      <c r="D1566">
        <v>27.85848541</v>
      </c>
      <c r="E1566" t="s">
        <v>8402</v>
      </c>
      <c r="F1566">
        <v>105.7481566</v>
      </c>
      <c r="G1566" t="s">
        <v>8403</v>
      </c>
      <c r="H1566">
        <v>38672</v>
      </c>
      <c r="I1566" t="s">
        <v>8404</v>
      </c>
    </row>
    <row r="1567" spans="1:9" x14ac:dyDescent="0.25">
      <c r="A1567" t="s">
        <v>8401</v>
      </c>
      <c r="B1567" t="s">
        <v>14932</v>
      </c>
      <c r="C1567" t="s">
        <v>8405</v>
      </c>
      <c r="D1567">
        <v>31.642657499999999</v>
      </c>
      <c r="E1567" t="s">
        <v>8402</v>
      </c>
      <c r="F1567">
        <v>106.5790162</v>
      </c>
      <c r="G1567" t="s">
        <v>8403</v>
      </c>
      <c r="H1567">
        <v>17823</v>
      </c>
      <c r="I1567" t="s">
        <v>8404</v>
      </c>
    </row>
    <row r="1568" spans="1:9" x14ac:dyDescent="0.25">
      <c r="A1568" t="s">
        <v>8401</v>
      </c>
      <c r="B1568" t="s">
        <v>14933</v>
      </c>
      <c r="C1568" t="s">
        <v>8405</v>
      </c>
      <c r="D1568">
        <v>31.184657619999999</v>
      </c>
      <c r="E1568" t="s">
        <v>8402</v>
      </c>
      <c r="F1568">
        <v>104.1573992</v>
      </c>
      <c r="G1568" t="s">
        <v>8403</v>
      </c>
      <c r="H1568">
        <v>21787</v>
      </c>
      <c r="I1568" t="s">
        <v>8404</v>
      </c>
    </row>
    <row r="1569" spans="1:9" x14ac:dyDescent="0.25">
      <c r="A1569" t="s">
        <v>8401</v>
      </c>
      <c r="B1569" t="s">
        <v>14934</v>
      </c>
      <c r="C1569" t="s">
        <v>8405</v>
      </c>
      <c r="D1569">
        <v>31.336205669999998</v>
      </c>
      <c r="E1569" t="s">
        <v>8402</v>
      </c>
      <c r="F1569">
        <v>106.4058015</v>
      </c>
      <c r="G1569" t="s">
        <v>8403</v>
      </c>
      <c r="H1569">
        <v>19613</v>
      </c>
      <c r="I1569" t="s">
        <v>8404</v>
      </c>
    </row>
    <row r="1570" spans="1:9" x14ac:dyDescent="0.25">
      <c r="A1570" t="s">
        <v>8401</v>
      </c>
      <c r="B1570" t="s">
        <v>9873</v>
      </c>
      <c r="C1570" t="s">
        <v>8405</v>
      </c>
      <c r="D1570">
        <v>30.286823269999999</v>
      </c>
      <c r="E1570" t="s">
        <v>8402</v>
      </c>
      <c r="F1570">
        <v>102.92371199999999</v>
      </c>
      <c r="G1570" t="s">
        <v>8403</v>
      </c>
      <c r="H1570">
        <v>7253</v>
      </c>
      <c r="I1570" t="s">
        <v>8404</v>
      </c>
    </row>
    <row r="1571" spans="1:9" x14ac:dyDescent="0.25">
      <c r="A1571" t="s">
        <v>8401</v>
      </c>
      <c r="B1571" t="s">
        <v>9873</v>
      </c>
      <c r="C1571" t="s">
        <v>8405</v>
      </c>
      <c r="D1571">
        <v>29.374776130000001</v>
      </c>
      <c r="E1571" t="s">
        <v>8402</v>
      </c>
      <c r="F1571">
        <v>104.519141</v>
      </c>
      <c r="G1571" t="s">
        <v>8403</v>
      </c>
      <c r="H1571">
        <v>48567</v>
      </c>
      <c r="I1571" t="s">
        <v>8404</v>
      </c>
    </row>
    <row r="1572" spans="1:9" x14ac:dyDescent="0.25">
      <c r="A1572" t="s">
        <v>8401</v>
      </c>
      <c r="B1572" t="s">
        <v>9952</v>
      </c>
      <c r="C1572" t="s">
        <v>8405</v>
      </c>
      <c r="D1572">
        <v>28.049094289999999</v>
      </c>
      <c r="E1572" t="s">
        <v>8402</v>
      </c>
      <c r="F1572">
        <v>104.4702343</v>
      </c>
      <c r="G1572" t="s">
        <v>8403</v>
      </c>
      <c r="H1572">
        <v>16027</v>
      </c>
      <c r="I1572" t="s">
        <v>8404</v>
      </c>
    </row>
    <row r="1573" spans="1:9" x14ac:dyDescent="0.25">
      <c r="A1573" t="s">
        <v>8401</v>
      </c>
      <c r="B1573" t="s">
        <v>9175</v>
      </c>
      <c r="C1573" t="s">
        <v>8405</v>
      </c>
      <c r="D1573">
        <v>29.128146770000001</v>
      </c>
      <c r="E1573" t="s">
        <v>8402</v>
      </c>
      <c r="F1573">
        <v>103.85048</v>
      </c>
      <c r="G1573" t="s">
        <v>8403</v>
      </c>
      <c r="H1573">
        <v>8022</v>
      </c>
      <c r="I1573" t="s">
        <v>8404</v>
      </c>
    </row>
    <row r="1574" spans="1:9" x14ac:dyDescent="0.25">
      <c r="A1574" t="s">
        <v>8401</v>
      </c>
      <c r="B1574" t="s">
        <v>9953</v>
      </c>
      <c r="C1574" t="s">
        <v>8405</v>
      </c>
      <c r="D1574">
        <v>28.909334000000001</v>
      </c>
      <c r="E1574" t="s">
        <v>8402</v>
      </c>
      <c r="F1574">
        <v>104.5616842</v>
      </c>
      <c r="G1574" t="s">
        <v>8403</v>
      </c>
      <c r="H1574">
        <v>25182</v>
      </c>
      <c r="I1574" t="s">
        <v>8404</v>
      </c>
    </row>
    <row r="1575" spans="1:9" x14ac:dyDescent="0.25">
      <c r="A1575" t="s">
        <v>8401</v>
      </c>
      <c r="B1575" t="s">
        <v>9284</v>
      </c>
      <c r="C1575" t="s">
        <v>8405</v>
      </c>
      <c r="D1575">
        <v>28.457228600000001</v>
      </c>
      <c r="E1575" t="s">
        <v>8402</v>
      </c>
      <c r="F1575">
        <v>102.561091</v>
      </c>
      <c r="G1575" t="s">
        <v>8403</v>
      </c>
      <c r="H1575">
        <v>6836</v>
      </c>
      <c r="I1575" t="s">
        <v>8404</v>
      </c>
    </row>
    <row r="1576" spans="1:9" x14ac:dyDescent="0.25">
      <c r="A1576" t="s">
        <v>8401</v>
      </c>
      <c r="B1576" t="s">
        <v>9285</v>
      </c>
      <c r="C1576" t="s">
        <v>8405</v>
      </c>
      <c r="D1576">
        <v>27.326064110000001</v>
      </c>
      <c r="E1576" t="s">
        <v>8402</v>
      </c>
      <c r="F1576">
        <v>101.76476719999999</v>
      </c>
      <c r="G1576" t="s">
        <v>8403</v>
      </c>
      <c r="H1576">
        <v>8835</v>
      </c>
      <c r="I1576" t="s">
        <v>8404</v>
      </c>
    </row>
    <row r="1577" spans="1:9" x14ac:dyDescent="0.25">
      <c r="A1577" t="s">
        <v>8401</v>
      </c>
      <c r="B1577" t="s">
        <v>9669</v>
      </c>
      <c r="C1577" t="s">
        <v>8405</v>
      </c>
      <c r="D1577">
        <v>31.458044579999999</v>
      </c>
      <c r="E1577" t="s">
        <v>8402</v>
      </c>
      <c r="F1577">
        <v>106.2320009</v>
      </c>
      <c r="G1577" t="s">
        <v>8403</v>
      </c>
      <c r="H1577">
        <v>22502</v>
      </c>
      <c r="I1577" t="s">
        <v>8404</v>
      </c>
    </row>
    <row r="1578" spans="1:9" x14ac:dyDescent="0.25">
      <c r="A1578" t="s">
        <v>8401</v>
      </c>
      <c r="B1578" t="s">
        <v>9543</v>
      </c>
      <c r="C1578" t="s">
        <v>8405</v>
      </c>
      <c r="D1578">
        <v>32.510597240000003</v>
      </c>
      <c r="E1578" t="s">
        <v>8402</v>
      </c>
      <c r="F1578">
        <v>104.2527709</v>
      </c>
      <c r="G1578" t="s">
        <v>8403</v>
      </c>
      <c r="H1578">
        <v>11166</v>
      </c>
      <c r="I1578" t="s">
        <v>8404</v>
      </c>
    </row>
    <row r="1579" spans="1:9" x14ac:dyDescent="0.25">
      <c r="A1579" t="s">
        <v>8401</v>
      </c>
      <c r="B1579" t="s">
        <v>14935</v>
      </c>
      <c r="C1579" t="s">
        <v>8405</v>
      </c>
      <c r="D1579">
        <v>30.460372979999999</v>
      </c>
      <c r="E1579" t="s">
        <v>8402</v>
      </c>
      <c r="F1579">
        <v>103.2975021</v>
      </c>
      <c r="G1579" t="s">
        <v>8403</v>
      </c>
      <c r="H1579">
        <v>19524</v>
      </c>
      <c r="I1579" t="s">
        <v>8404</v>
      </c>
    </row>
    <row r="1580" spans="1:9" x14ac:dyDescent="0.25">
      <c r="A1580" t="s">
        <v>8401</v>
      </c>
      <c r="B1580" t="s">
        <v>14936</v>
      </c>
      <c r="C1580" t="s">
        <v>8405</v>
      </c>
      <c r="D1580">
        <v>31.074805940000001</v>
      </c>
      <c r="E1580" t="s">
        <v>8402</v>
      </c>
      <c r="F1580">
        <v>107.00695380000001</v>
      </c>
      <c r="G1580" t="s">
        <v>8403</v>
      </c>
      <c r="H1580">
        <v>21624</v>
      </c>
      <c r="I1580" t="s">
        <v>8404</v>
      </c>
    </row>
    <row r="1581" spans="1:9" x14ac:dyDescent="0.25">
      <c r="A1581" t="s">
        <v>8401</v>
      </c>
      <c r="B1581" t="s">
        <v>14937</v>
      </c>
      <c r="C1581" t="s">
        <v>8405</v>
      </c>
      <c r="D1581">
        <v>29.559659870000001</v>
      </c>
      <c r="E1581" t="s">
        <v>8402</v>
      </c>
      <c r="F1581">
        <v>103.68291139999999</v>
      </c>
      <c r="G1581" t="s">
        <v>8403</v>
      </c>
      <c r="H1581">
        <v>17727</v>
      </c>
      <c r="I1581" t="s">
        <v>8404</v>
      </c>
    </row>
    <row r="1582" spans="1:9" x14ac:dyDescent="0.25">
      <c r="A1582" t="s">
        <v>8401</v>
      </c>
      <c r="B1582" t="s">
        <v>9286</v>
      </c>
      <c r="C1582" t="s">
        <v>8405</v>
      </c>
      <c r="D1582">
        <v>28.319781509999999</v>
      </c>
      <c r="E1582" t="s">
        <v>8402</v>
      </c>
      <c r="F1582">
        <v>100.58352960000001</v>
      </c>
      <c r="G1582" t="s">
        <v>8403</v>
      </c>
      <c r="H1582">
        <v>6593</v>
      </c>
      <c r="I1582" t="s">
        <v>8404</v>
      </c>
    </row>
    <row r="1583" spans="1:9" x14ac:dyDescent="0.25">
      <c r="A1583" t="s">
        <v>8401</v>
      </c>
      <c r="B1583" t="s">
        <v>14938</v>
      </c>
      <c r="C1583" t="s">
        <v>8405</v>
      </c>
      <c r="D1583">
        <v>30.91820186</v>
      </c>
      <c r="E1583" t="s">
        <v>8402</v>
      </c>
      <c r="F1583">
        <v>103.4045721</v>
      </c>
      <c r="G1583" t="s">
        <v>8403</v>
      </c>
      <c r="H1583">
        <v>12574</v>
      </c>
      <c r="I1583" t="s">
        <v>8404</v>
      </c>
    </row>
    <row r="1584" spans="1:9" x14ac:dyDescent="0.25">
      <c r="A1584" t="s">
        <v>8401</v>
      </c>
      <c r="B1584" t="s">
        <v>14939</v>
      </c>
      <c r="C1584" t="s">
        <v>8405</v>
      </c>
      <c r="D1584">
        <v>32.465261929999997</v>
      </c>
      <c r="E1584" t="s">
        <v>8402</v>
      </c>
      <c r="F1584">
        <v>106.5506908</v>
      </c>
      <c r="G1584" t="s">
        <v>8403</v>
      </c>
      <c r="H1584">
        <v>5360</v>
      </c>
      <c r="I1584" t="s">
        <v>8404</v>
      </c>
    </row>
    <row r="1585" spans="1:9" x14ac:dyDescent="0.25">
      <c r="A1585" t="s">
        <v>8401</v>
      </c>
      <c r="B1585" t="s">
        <v>9006</v>
      </c>
      <c r="C1585" t="s">
        <v>8405</v>
      </c>
      <c r="D1585">
        <v>32.818110709999999</v>
      </c>
      <c r="E1585" t="s">
        <v>8402</v>
      </c>
      <c r="F1585">
        <v>106.003382</v>
      </c>
      <c r="G1585" t="s">
        <v>8403</v>
      </c>
      <c r="H1585">
        <v>6103</v>
      </c>
      <c r="I1585" t="s">
        <v>8404</v>
      </c>
    </row>
    <row r="1586" spans="1:9" x14ac:dyDescent="0.25">
      <c r="A1586" t="s">
        <v>8401</v>
      </c>
      <c r="B1586" t="s">
        <v>9754</v>
      </c>
      <c r="C1586" t="s">
        <v>8405</v>
      </c>
      <c r="D1586">
        <v>29.763702250000001</v>
      </c>
      <c r="E1586" t="s">
        <v>8402</v>
      </c>
      <c r="F1586">
        <v>104.8404895</v>
      </c>
      <c r="G1586" t="s">
        <v>8403</v>
      </c>
      <c r="H1586">
        <v>101280</v>
      </c>
      <c r="I1586" t="s">
        <v>8404</v>
      </c>
    </row>
    <row r="1587" spans="1:9" x14ac:dyDescent="0.25">
      <c r="A1587" t="s">
        <v>8401</v>
      </c>
      <c r="B1587" t="s">
        <v>8546</v>
      </c>
      <c r="C1587" t="s">
        <v>8405</v>
      </c>
      <c r="D1587">
        <v>31.8135601</v>
      </c>
      <c r="E1587" t="s">
        <v>8402</v>
      </c>
      <c r="F1587">
        <v>107.0056524</v>
      </c>
      <c r="G1587" t="s">
        <v>8403</v>
      </c>
      <c r="H1587">
        <v>19177</v>
      </c>
      <c r="I1587" t="s">
        <v>8404</v>
      </c>
    </row>
    <row r="1588" spans="1:9" x14ac:dyDescent="0.25">
      <c r="A1588" t="s">
        <v>8401</v>
      </c>
      <c r="B1588" t="s">
        <v>9954</v>
      </c>
      <c r="C1588" t="s">
        <v>8405</v>
      </c>
      <c r="D1588">
        <v>28.821355579999999</v>
      </c>
      <c r="E1588" t="s">
        <v>8402</v>
      </c>
      <c r="F1588">
        <v>105.1119305</v>
      </c>
      <c r="G1588" t="s">
        <v>8403</v>
      </c>
      <c r="H1588">
        <v>12669</v>
      </c>
      <c r="I1588" t="s">
        <v>8404</v>
      </c>
    </row>
    <row r="1589" spans="1:9" x14ac:dyDescent="0.25">
      <c r="A1589" t="s">
        <v>8401</v>
      </c>
      <c r="B1589" t="s">
        <v>9384</v>
      </c>
      <c r="C1589" t="s">
        <v>8405</v>
      </c>
      <c r="D1589">
        <v>28.27873056</v>
      </c>
      <c r="E1589" t="s">
        <v>8402</v>
      </c>
      <c r="F1589">
        <v>105.5706599</v>
      </c>
      <c r="G1589" t="s">
        <v>8403</v>
      </c>
      <c r="H1589">
        <v>21662</v>
      </c>
      <c r="I1589" t="s">
        <v>8404</v>
      </c>
    </row>
    <row r="1590" spans="1:9" x14ac:dyDescent="0.25">
      <c r="A1590" t="s">
        <v>8401</v>
      </c>
      <c r="B1590" t="s">
        <v>9955</v>
      </c>
      <c r="C1590" t="s">
        <v>8405</v>
      </c>
      <c r="D1590">
        <v>28.676016000000001</v>
      </c>
      <c r="E1590" t="s">
        <v>8402</v>
      </c>
      <c r="F1590">
        <v>104.2784609</v>
      </c>
      <c r="G1590" t="s">
        <v>8403</v>
      </c>
      <c r="H1590">
        <v>22193</v>
      </c>
      <c r="I1590" t="s">
        <v>8404</v>
      </c>
    </row>
    <row r="1591" spans="1:9" x14ac:dyDescent="0.25">
      <c r="A1591" t="s">
        <v>8401</v>
      </c>
      <c r="B1591" t="s">
        <v>9756</v>
      </c>
      <c r="C1591" t="s">
        <v>8405</v>
      </c>
      <c r="D1591">
        <v>29.579900689999999</v>
      </c>
      <c r="E1591" t="s">
        <v>8402</v>
      </c>
      <c r="F1591">
        <v>105.2361435</v>
      </c>
      <c r="G1591" t="s">
        <v>8403</v>
      </c>
      <c r="H1591">
        <v>29016</v>
      </c>
      <c r="I1591" t="s">
        <v>8404</v>
      </c>
    </row>
    <row r="1592" spans="1:9" x14ac:dyDescent="0.25">
      <c r="A1592" t="s">
        <v>8401</v>
      </c>
      <c r="B1592" t="s">
        <v>9755</v>
      </c>
      <c r="C1592" t="s">
        <v>8405</v>
      </c>
      <c r="D1592">
        <v>29.93074957</v>
      </c>
      <c r="E1592" t="s">
        <v>8402</v>
      </c>
      <c r="F1592">
        <v>104.6784981</v>
      </c>
      <c r="G1592" t="s">
        <v>8403</v>
      </c>
      <c r="H1592">
        <v>17361</v>
      </c>
      <c r="I1592" t="s">
        <v>8404</v>
      </c>
    </row>
    <row r="1593" spans="1:9" x14ac:dyDescent="0.25">
      <c r="A1593" t="s">
        <v>8401</v>
      </c>
      <c r="B1593" t="s">
        <v>8547</v>
      </c>
      <c r="C1593" t="s">
        <v>8405</v>
      </c>
      <c r="D1593">
        <v>31.716714169999999</v>
      </c>
      <c r="E1593" t="s">
        <v>8402</v>
      </c>
      <c r="F1593">
        <v>106.944587</v>
      </c>
      <c r="G1593" t="s">
        <v>8403</v>
      </c>
      <c r="H1593">
        <v>15494</v>
      </c>
      <c r="I1593" t="s">
        <v>8404</v>
      </c>
    </row>
    <row r="1594" spans="1:9" x14ac:dyDescent="0.25">
      <c r="A1594" t="s">
        <v>8401</v>
      </c>
      <c r="B1594" t="s">
        <v>9670</v>
      </c>
      <c r="C1594" t="s">
        <v>8405</v>
      </c>
      <c r="D1594">
        <v>31.493015750000001</v>
      </c>
      <c r="E1594" t="s">
        <v>8402</v>
      </c>
      <c r="F1594">
        <v>106.7538017</v>
      </c>
      <c r="G1594" t="s">
        <v>8403</v>
      </c>
      <c r="H1594">
        <v>7441</v>
      </c>
      <c r="I1594" t="s">
        <v>8404</v>
      </c>
    </row>
    <row r="1595" spans="1:9" x14ac:dyDescent="0.25">
      <c r="A1595" t="s">
        <v>8401</v>
      </c>
      <c r="B1595" t="s">
        <v>9444</v>
      </c>
      <c r="C1595" t="s">
        <v>8405</v>
      </c>
      <c r="D1595">
        <v>29.705432269999999</v>
      </c>
      <c r="E1595" t="s">
        <v>8402</v>
      </c>
      <c r="F1595">
        <v>104.23339919999999</v>
      </c>
      <c r="G1595" t="s">
        <v>8403</v>
      </c>
      <c r="H1595">
        <v>11837</v>
      </c>
      <c r="I1595" t="s">
        <v>8404</v>
      </c>
    </row>
    <row r="1596" spans="1:9" x14ac:dyDescent="0.25">
      <c r="A1596" t="s">
        <v>8401</v>
      </c>
      <c r="B1596" t="s">
        <v>8455</v>
      </c>
      <c r="C1596" t="s">
        <v>8405</v>
      </c>
      <c r="D1596">
        <v>31.078983399999998</v>
      </c>
      <c r="E1596" t="s">
        <v>8402</v>
      </c>
      <c r="F1596">
        <v>102.8283332</v>
      </c>
      <c r="G1596" t="s">
        <v>8403</v>
      </c>
      <c r="H1596">
        <v>3503</v>
      </c>
      <c r="I1596" t="s">
        <v>8404</v>
      </c>
    </row>
    <row r="1597" spans="1:9" x14ac:dyDescent="0.25">
      <c r="A1597" t="s">
        <v>8401</v>
      </c>
      <c r="B1597" t="s">
        <v>8755</v>
      </c>
      <c r="C1597" t="s">
        <v>8405</v>
      </c>
      <c r="D1597">
        <v>30.415535340000002</v>
      </c>
      <c r="E1597" t="s">
        <v>8402</v>
      </c>
      <c r="F1597">
        <v>107.2835796</v>
      </c>
      <c r="G1597" t="s">
        <v>8403</v>
      </c>
      <c r="H1597">
        <v>11385</v>
      </c>
      <c r="I1597" t="s">
        <v>8404</v>
      </c>
    </row>
    <row r="1598" spans="1:9" x14ac:dyDescent="0.25">
      <c r="A1598" t="s">
        <v>8401</v>
      </c>
      <c r="B1598" t="s">
        <v>9874</v>
      </c>
      <c r="C1598" t="s">
        <v>8405</v>
      </c>
      <c r="D1598">
        <v>30.009378380000001</v>
      </c>
      <c r="E1598" t="s">
        <v>8402</v>
      </c>
      <c r="F1598">
        <v>102.6840361</v>
      </c>
      <c r="G1598" t="s">
        <v>8403</v>
      </c>
      <c r="H1598">
        <v>8495</v>
      </c>
      <c r="I1598" t="s">
        <v>8404</v>
      </c>
    </row>
    <row r="1599" spans="1:9" x14ac:dyDescent="0.25">
      <c r="A1599" t="s">
        <v>8401</v>
      </c>
      <c r="B1599" t="s">
        <v>9287</v>
      </c>
      <c r="C1599" t="s">
        <v>8405</v>
      </c>
      <c r="D1599">
        <v>28.84044471</v>
      </c>
      <c r="E1599" t="s">
        <v>8402</v>
      </c>
      <c r="F1599">
        <v>102.771564</v>
      </c>
      <c r="G1599" t="s">
        <v>8403</v>
      </c>
      <c r="H1599">
        <v>5912</v>
      </c>
      <c r="I1599" t="s">
        <v>8404</v>
      </c>
    </row>
    <row r="1600" spans="1:9" x14ac:dyDescent="0.25">
      <c r="A1600" t="s">
        <v>8401</v>
      </c>
      <c r="B1600" t="s">
        <v>8548</v>
      </c>
      <c r="C1600" t="s">
        <v>8405</v>
      </c>
      <c r="D1600">
        <v>31.985146010000001</v>
      </c>
      <c r="E1600" t="s">
        <v>8402</v>
      </c>
      <c r="F1600">
        <v>106.879645</v>
      </c>
      <c r="G1600" t="s">
        <v>8403</v>
      </c>
      <c r="H1600">
        <v>8829</v>
      </c>
      <c r="I1600" t="s">
        <v>8404</v>
      </c>
    </row>
    <row r="1601" spans="1:9" x14ac:dyDescent="0.25">
      <c r="A1601" t="s">
        <v>8401</v>
      </c>
      <c r="B1601" t="s">
        <v>8549</v>
      </c>
      <c r="C1601" t="s">
        <v>8405</v>
      </c>
      <c r="D1601">
        <v>31.732863500000001</v>
      </c>
      <c r="E1601" t="s">
        <v>8402</v>
      </c>
      <c r="F1601">
        <v>107.03029770000001</v>
      </c>
      <c r="G1601" t="s">
        <v>8403</v>
      </c>
      <c r="H1601">
        <v>40436</v>
      </c>
      <c r="I1601" t="s">
        <v>8404</v>
      </c>
    </row>
    <row r="1602" spans="1:9" x14ac:dyDescent="0.25">
      <c r="A1602" t="s">
        <v>8401</v>
      </c>
      <c r="B1602" t="s">
        <v>9445</v>
      </c>
      <c r="C1602" t="s">
        <v>8405</v>
      </c>
      <c r="D1602">
        <v>29.916667310000001</v>
      </c>
      <c r="E1602" t="s">
        <v>8402</v>
      </c>
      <c r="F1602">
        <v>103.7485562</v>
      </c>
      <c r="G1602" t="s">
        <v>8403</v>
      </c>
      <c r="H1602">
        <v>40024</v>
      </c>
      <c r="I1602" t="s">
        <v>8404</v>
      </c>
    </row>
    <row r="1603" spans="1:9" x14ac:dyDescent="0.25">
      <c r="A1603" t="s">
        <v>8401</v>
      </c>
      <c r="B1603" t="s">
        <v>9956</v>
      </c>
      <c r="C1603" t="s">
        <v>8405</v>
      </c>
      <c r="D1603">
        <v>28.821557479999999</v>
      </c>
      <c r="E1603" t="s">
        <v>8402</v>
      </c>
      <c r="F1603">
        <v>105.168899</v>
      </c>
      <c r="G1603" t="s">
        <v>8403</v>
      </c>
      <c r="H1603">
        <v>29980</v>
      </c>
      <c r="I1603" t="s">
        <v>8404</v>
      </c>
    </row>
    <row r="1604" spans="1:9" x14ac:dyDescent="0.25">
      <c r="A1604" t="s">
        <v>8401</v>
      </c>
      <c r="B1604" t="s">
        <v>9957</v>
      </c>
      <c r="C1604" t="s">
        <v>8405</v>
      </c>
      <c r="D1604">
        <v>28.82515523</v>
      </c>
      <c r="E1604" t="s">
        <v>8402</v>
      </c>
      <c r="F1604">
        <v>104.4787996</v>
      </c>
      <c r="G1604" t="s">
        <v>8403</v>
      </c>
      <c r="H1604">
        <v>20321</v>
      </c>
      <c r="I1604" t="s">
        <v>8404</v>
      </c>
    </row>
    <row r="1605" spans="1:9" x14ac:dyDescent="0.25">
      <c r="A1605" t="s">
        <v>8401</v>
      </c>
      <c r="B1605" t="s">
        <v>8550</v>
      </c>
      <c r="C1605" t="s">
        <v>8405</v>
      </c>
      <c r="D1605">
        <v>31.664556139999998</v>
      </c>
      <c r="E1605" t="s">
        <v>8402</v>
      </c>
      <c r="F1605">
        <v>107.25437239999999</v>
      </c>
      <c r="G1605" t="s">
        <v>8403</v>
      </c>
      <c r="H1605">
        <v>11023</v>
      </c>
      <c r="I1605" t="s">
        <v>8404</v>
      </c>
    </row>
    <row r="1606" spans="1:9" x14ac:dyDescent="0.25">
      <c r="A1606" t="s">
        <v>8401</v>
      </c>
      <c r="B1606" t="s">
        <v>10064</v>
      </c>
      <c r="C1606" t="s">
        <v>8405</v>
      </c>
      <c r="D1606">
        <v>30.014068399999999</v>
      </c>
      <c r="E1606" t="s">
        <v>8402</v>
      </c>
      <c r="F1606">
        <v>105.34160489999999</v>
      </c>
      <c r="G1606" t="s">
        <v>8403</v>
      </c>
      <c r="H1606">
        <v>12935</v>
      </c>
      <c r="I1606" t="s">
        <v>8404</v>
      </c>
    </row>
    <row r="1607" spans="1:9" x14ac:dyDescent="0.25">
      <c r="A1607" t="s">
        <v>8401</v>
      </c>
      <c r="B1607" t="s">
        <v>9875</v>
      </c>
      <c r="C1607" t="s">
        <v>8405</v>
      </c>
      <c r="D1607">
        <v>30.149327549999999</v>
      </c>
      <c r="E1607" t="s">
        <v>8402</v>
      </c>
      <c r="F1607">
        <v>102.88811149999999</v>
      </c>
      <c r="G1607" t="s">
        <v>8403</v>
      </c>
      <c r="H1607">
        <v>9455</v>
      </c>
      <c r="I1607" t="s">
        <v>8404</v>
      </c>
    </row>
    <row r="1608" spans="1:9" x14ac:dyDescent="0.25">
      <c r="A1608" t="s">
        <v>8401</v>
      </c>
      <c r="B1608" t="s">
        <v>9671</v>
      </c>
      <c r="C1608" t="s">
        <v>8405</v>
      </c>
      <c r="D1608">
        <v>31.63438489</v>
      </c>
      <c r="E1608" t="s">
        <v>8402</v>
      </c>
      <c r="F1608">
        <v>105.78632039999999</v>
      </c>
      <c r="G1608" t="s">
        <v>8403</v>
      </c>
      <c r="H1608">
        <v>17636</v>
      </c>
      <c r="I1608" t="s">
        <v>8404</v>
      </c>
    </row>
    <row r="1609" spans="1:9" x14ac:dyDescent="0.25">
      <c r="A1609" t="s">
        <v>8401</v>
      </c>
      <c r="B1609" t="s">
        <v>8456</v>
      </c>
      <c r="C1609" t="s">
        <v>8405</v>
      </c>
      <c r="D1609">
        <v>31.858744860000002</v>
      </c>
      <c r="E1609" t="s">
        <v>8402</v>
      </c>
      <c r="F1609">
        <v>102.13344429999999</v>
      </c>
      <c r="G1609" t="s">
        <v>8403</v>
      </c>
      <c r="H1609">
        <v>2104</v>
      </c>
      <c r="I1609" t="s">
        <v>8404</v>
      </c>
    </row>
    <row r="1610" spans="1:9" x14ac:dyDescent="0.25">
      <c r="A1610" t="s">
        <v>8401</v>
      </c>
      <c r="B1610" t="s">
        <v>14940</v>
      </c>
      <c r="C1610" t="s">
        <v>8405</v>
      </c>
      <c r="D1610">
        <v>29.636715379999998</v>
      </c>
      <c r="E1610" t="s">
        <v>8402</v>
      </c>
      <c r="F1610">
        <v>104.7378064</v>
      </c>
      <c r="G1610" t="s">
        <v>8403</v>
      </c>
      <c r="H1610">
        <v>24453</v>
      </c>
      <c r="I1610" t="s">
        <v>8404</v>
      </c>
    </row>
    <row r="1611" spans="1:9" x14ac:dyDescent="0.25">
      <c r="A1611" t="s">
        <v>8401</v>
      </c>
      <c r="B1611" t="s">
        <v>14941</v>
      </c>
      <c r="C1611" t="s">
        <v>8405</v>
      </c>
      <c r="D1611">
        <v>28.740220220000001</v>
      </c>
      <c r="E1611" t="s">
        <v>8402</v>
      </c>
      <c r="F1611">
        <v>104.85896289999999</v>
      </c>
      <c r="G1611" t="s">
        <v>8403</v>
      </c>
      <c r="H1611">
        <v>19259</v>
      </c>
      <c r="I1611" t="s">
        <v>8404</v>
      </c>
    </row>
    <row r="1612" spans="1:9" x14ac:dyDescent="0.25">
      <c r="A1612" t="s">
        <v>8401</v>
      </c>
      <c r="B1612" t="s">
        <v>9446</v>
      </c>
      <c r="C1612" t="s">
        <v>8405</v>
      </c>
      <c r="D1612">
        <v>29.978844079999998</v>
      </c>
      <c r="E1612" t="s">
        <v>8402</v>
      </c>
      <c r="F1612">
        <v>103.7915023</v>
      </c>
      <c r="G1612" t="s">
        <v>8403</v>
      </c>
      <c r="H1612">
        <v>34082</v>
      </c>
      <c r="I1612" t="s">
        <v>8404</v>
      </c>
    </row>
    <row r="1613" spans="1:9" x14ac:dyDescent="0.25">
      <c r="A1613" t="s">
        <v>8401</v>
      </c>
      <c r="B1613" t="s">
        <v>9288</v>
      </c>
      <c r="C1613" t="s">
        <v>8405</v>
      </c>
      <c r="D1613">
        <v>26.97432379</v>
      </c>
      <c r="E1613" t="s">
        <v>8402</v>
      </c>
      <c r="F1613">
        <v>102.761047</v>
      </c>
      <c r="G1613" t="s">
        <v>8403</v>
      </c>
      <c r="H1613">
        <v>5328</v>
      </c>
      <c r="I1613" t="s">
        <v>8404</v>
      </c>
    </row>
    <row r="1614" spans="1:9" x14ac:dyDescent="0.25">
      <c r="A1614" t="s">
        <v>8401</v>
      </c>
      <c r="B1614" t="s">
        <v>9289</v>
      </c>
      <c r="C1614" t="s">
        <v>8405</v>
      </c>
      <c r="D1614">
        <v>26.58302123</v>
      </c>
      <c r="E1614" t="s">
        <v>8402</v>
      </c>
      <c r="F1614">
        <v>102.9814734</v>
      </c>
      <c r="G1614" t="s">
        <v>8403</v>
      </c>
      <c r="H1614">
        <v>3371</v>
      </c>
      <c r="I1614" t="s">
        <v>8404</v>
      </c>
    </row>
    <row r="1615" spans="1:9" x14ac:dyDescent="0.25">
      <c r="A1615" t="s">
        <v>8401</v>
      </c>
      <c r="B1615" t="s">
        <v>10065</v>
      </c>
      <c r="C1615" t="s">
        <v>8405</v>
      </c>
      <c r="D1615">
        <v>30.083820800000002</v>
      </c>
      <c r="E1615" t="s">
        <v>8402</v>
      </c>
      <c r="F1615">
        <v>104.629924</v>
      </c>
      <c r="G1615" t="s">
        <v>8403</v>
      </c>
      <c r="H1615">
        <v>33445</v>
      </c>
      <c r="I1615" t="s">
        <v>8404</v>
      </c>
    </row>
    <row r="1616" spans="1:9" x14ac:dyDescent="0.25">
      <c r="A1616" t="s">
        <v>8401</v>
      </c>
      <c r="B1616" t="s">
        <v>9290</v>
      </c>
      <c r="C1616" t="s">
        <v>8405</v>
      </c>
      <c r="D1616">
        <v>27.21777865</v>
      </c>
      <c r="E1616" t="s">
        <v>8402</v>
      </c>
      <c r="F1616">
        <v>102.623729</v>
      </c>
      <c r="G1616" t="s">
        <v>8403</v>
      </c>
      <c r="H1616">
        <v>9435</v>
      </c>
      <c r="I1616" t="s">
        <v>8404</v>
      </c>
    </row>
    <row r="1617" spans="1:9" x14ac:dyDescent="0.25">
      <c r="A1617" t="s">
        <v>8401</v>
      </c>
      <c r="B1617" t="s">
        <v>9544</v>
      </c>
      <c r="C1617" t="s">
        <v>8405</v>
      </c>
      <c r="D1617">
        <v>31.387699770000001</v>
      </c>
      <c r="E1617" t="s">
        <v>8402</v>
      </c>
      <c r="F1617">
        <v>104.8447018</v>
      </c>
      <c r="G1617" t="s">
        <v>8403</v>
      </c>
      <c r="H1617">
        <v>19665</v>
      </c>
      <c r="I1617" t="s">
        <v>8404</v>
      </c>
    </row>
    <row r="1618" spans="1:9" x14ac:dyDescent="0.25">
      <c r="A1618" t="s">
        <v>8401</v>
      </c>
      <c r="B1618" t="s">
        <v>9176</v>
      </c>
      <c r="C1618" t="s">
        <v>8405</v>
      </c>
      <c r="D1618">
        <v>28.727588829999998</v>
      </c>
      <c r="E1618" t="s">
        <v>8402</v>
      </c>
      <c r="F1618">
        <v>103.532214</v>
      </c>
      <c r="G1618" t="s">
        <v>8403</v>
      </c>
      <c r="H1618">
        <v>12052</v>
      </c>
      <c r="I1618" t="s">
        <v>8404</v>
      </c>
    </row>
    <row r="1619" spans="1:9" x14ac:dyDescent="0.25">
      <c r="A1619" t="s">
        <v>8401</v>
      </c>
      <c r="B1619" t="s">
        <v>9177</v>
      </c>
      <c r="C1619" t="s">
        <v>8405</v>
      </c>
      <c r="D1619">
        <v>29.629646650000002</v>
      </c>
      <c r="E1619" t="s">
        <v>8402</v>
      </c>
      <c r="F1619">
        <v>103.4576292</v>
      </c>
      <c r="G1619" t="s">
        <v>8403</v>
      </c>
      <c r="H1619">
        <v>130034</v>
      </c>
      <c r="I1619" t="s">
        <v>8404</v>
      </c>
    </row>
    <row r="1620" spans="1:9" x14ac:dyDescent="0.25">
      <c r="A1620" t="s">
        <v>8401</v>
      </c>
      <c r="B1620" t="s">
        <v>9178</v>
      </c>
      <c r="C1620" t="s">
        <v>8405</v>
      </c>
      <c r="D1620">
        <v>29.59555825</v>
      </c>
      <c r="E1620" t="s">
        <v>8402</v>
      </c>
      <c r="F1620">
        <v>103.6483611</v>
      </c>
      <c r="G1620" t="s">
        <v>8403</v>
      </c>
      <c r="H1620">
        <v>37777</v>
      </c>
      <c r="I1620" t="s">
        <v>8404</v>
      </c>
    </row>
    <row r="1621" spans="1:9" x14ac:dyDescent="0.25">
      <c r="A1621" t="s">
        <v>8401</v>
      </c>
      <c r="B1621" t="s">
        <v>8645</v>
      </c>
      <c r="C1621" t="s">
        <v>8405</v>
      </c>
      <c r="D1621">
        <v>30.523927369999999</v>
      </c>
      <c r="E1621" t="s">
        <v>8402</v>
      </c>
      <c r="F1621">
        <v>103.5579486</v>
      </c>
      <c r="G1621" t="s">
        <v>8403</v>
      </c>
      <c r="H1621">
        <v>18172</v>
      </c>
      <c r="I1621" t="s">
        <v>8404</v>
      </c>
    </row>
    <row r="1622" spans="1:9" x14ac:dyDescent="0.25">
      <c r="A1622" t="s">
        <v>8401</v>
      </c>
      <c r="B1622" t="s">
        <v>9757</v>
      </c>
      <c r="C1622" t="s">
        <v>8405</v>
      </c>
      <c r="D1622">
        <v>29.766813890000002</v>
      </c>
      <c r="E1622" t="s">
        <v>8402</v>
      </c>
      <c r="F1622">
        <v>104.95380659999999</v>
      </c>
      <c r="G1622" t="s">
        <v>8403</v>
      </c>
      <c r="H1622">
        <v>32630</v>
      </c>
      <c r="I1622" t="s">
        <v>8404</v>
      </c>
    </row>
    <row r="1623" spans="1:9" x14ac:dyDescent="0.25">
      <c r="A1623" t="s">
        <v>8401</v>
      </c>
      <c r="B1623" t="s">
        <v>9291</v>
      </c>
      <c r="C1623" t="s">
        <v>8405</v>
      </c>
      <c r="D1623">
        <v>29.064179060000001</v>
      </c>
      <c r="E1623" t="s">
        <v>8402</v>
      </c>
      <c r="F1623">
        <v>102.78885889999999</v>
      </c>
      <c r="G1623" t="s">
        <v>8403</v>
      </c>
      <c r="H1623">
        <v>3815</v>
      </c>
      <c r="I1623" t="s">
        <v>8404</v>
      </c>
    </row>
    <row r="1624" spans="1:9" x14ac:dyDescent="0.25">
      <c r="A1624" t="s">
        <v>8401</v>
      </c>
      <c r="B1624" t="s">
        <v>8912</v>
      </c>
      <c r="C1624" t="s">
        <v>8405</v>
      </c>
      <c r="D1624">
        <v>30.31731675</v>
      </c>
      <c r="E1624" t="s">
        <v>8402</v>
      </c>
      <c r="F1624">
        <v>101.5010599</v>
      </c>
      <c r="G1624" t="s">
        <v>8403</v>
      </c>
      <c r="H1624">
        <v>8984</v>
      </c>
      <c r="I1624" t="s">
        <v>8404</v>
      </c>
    </row>
    <row r="1625" spans="1:9" x14ac:dyDescent="0.25">
      <c r="A1625" t="s">
        <v>8401</v>
      </c>
      <c r="B1625" t="s">
        <v>8756</v>
      </c>
      <c r="C1625" t="s">
        <v>8405</v>
      </c>
      <c r="D1625">
        <v>31.3336176</v>
      </c>
      <c r="E1625" t="s">
        <v>8402</v>
      </c>
      <c r="F1625">
        <v>108.1077694</v>
      </c>
      <c r="G1625" t="s">
        <v>8403</v>
      </c>
      <c r="H1625">
        <v>17124</v>
      </c>
      <c r="I1625" t="s">
        <v>8404</v>
      </c>
    </row>
    <row r="1626" spans="1:9" x14ac:dyDescent="0.25">
      <c r="A1626" t="s">
        <v>8401</v>
      </c>
      <c r="B1626" t="s">
        <v>8829</v>
      </c>
      <c r="C1626" t="s">
        <v>8405</v>
      </c>
      <c r="D1626">
        <v>30.637785820000001</v>
      </c>
      <c r="E1626" t="s">
        <v>8402</v>
      </c>
      <c r="F1626">
        <v>104.9456404</v>
      </c>
      <c r="G1626" t="s">
        <v>8403</v>
      </c>
      <c r="H1626">
        <v>23044</v>
      </c>
      <c r="I1626" t="s">
        <v>8404</v>
      </c>
    </row>
    <row r="1627" spans="1:9" x14ac:dyDescent="0.25">
      <c r="A1627" t="s">
        <v>8401</v>
      </c>
      <c r="B1627" t="s">
        <v>9385</v>
      </c>
      <c r="C1627" t="s">
        <v>8405</v>
      </c>
      <c r="D1627">
        <v>28.97402284</v>
      </c>
      <c r="E1627" t="s">
        <v>8402</v>
      </c>
      <c r="F1627">
        <v>105.6667679</v>
      </c>
      <c r="G1627" t="s">
        <v>8403</v>
      </c>
      <c r="H1627">
        <v>58663</v>
      </c>
      <c r="I1627" t="s">
        <v>8404</v>
      </c>
    </row>
    <row r="1628" spans="1:9" x14ac:dyDescent="0.25">
      <c r="A1628" t="s">
        <v>8401</v>
      </c>
      <c r="B1628" t="s">
        <v>9007</v>
      </c>
      <c r="C1628" t="s">
        <v>8405</v>
      </c>
      <c r="D1628">
        <v>32.078507309999999</v>
      </c>
      <c r="E1628" t="s">
        <v>8402</v>
      </c>
      <c r="F1628">
        <v>105.8032597</v>
      </c>
      <c r="G1628" t="s">
        <v>8403</v>
      </c>
      <c r="H1628">
        <v>7064</v>
      </c>
      <c r="I1628" t="s">
        <v>8404</v>
      </c>
    </row>
    <row r="1629" spans="1:9" x14ac:dyDescent="0.25">
      <c r="A1629" t="s">
        <v>8401</v>
      </c>
      <c r="B1629" t="s">
        <v>14942</v>
      </c>
      <c r="C1629" t="s">
        <v>8405</v>
      </c>
      <c r="D1629">
        <v>30.496897700000002</v>
      </c>
      <c r="E1629" t="s">
        <v>8402</v>
      </c>
      <c r="F1629">
        <v>107.0934257</v>
      </c>
      <c r="G1629" t="s">
        <v>8403</v>
      </c>
      <c r="H1629">
        <v>12457</v>
      </c>
      <c r="I1629" t="s">
        <v>8404</v>
      </c>
    </row>
    <row r="1630" spans="1:9" x14ac:dyDescent="0.25">
      <c r="A1630" t="s">
        <v>8401</v>
      </c>
      <c r="B1630" t="s">
        <v>14943</v>
      </c>
      <c r="C1630" t="s">
        <v>8405</v>
      </c>
      <c r="D1630">
        <v>27.885461809999999</v>
      </c>
      <c r="E1630" t="s">
        <v>8402</v>
      </c>
      <c r="F1630">
        <v>102.16095780000001</v>
      </c>
      <c r="G1630" t="s">
        <v>8403</v>
      </c>
      <c r="H1630">
        <v>16912</v>
      </c>
      <c r="I1630" t="s">
        <v>8404</v>
      </c>
    </row>
    <row r="1631" spans="1:9" x14ac:dyDescent="0.25">
      <c r="A1631" t="s">
        <v>8401</v>
      </c>
      <c r="B1631" t="s">
        <v>14944</v>
      </c>
      <c r="C1631" t="s">
        <v>8405</v>
      </c>
      <c r="D1631">
        <v>30.12687128</v>
      </c>
      <c r="E1631" t="s">
        <v>8402</v>
      </c>
      <c r="F1631">
        <v>103.8586833</v>
      </c>
      <c r="G1631" t="s">
        <v>8403</v>
      </c>
      <c r="H1631">
        <v>31735</v>
      </c>
      <c r="I1631" t="s">
        <v>8404</v>
      </c>
    </row>
    <row r="1632" spans="1:9" x14ac:dyDescent="0.25">
      <c r="A1632" t="s">
        <v>8401</v>
      </c>
      <c r="B1632" t="s">
        <v>8913</v>
      </c>
      <c r="C1632" t="s">
        <v>8405</v>
      </c>
      <c r="D1632">
        <v>30.54887257</v>
      </c>
      <c r="E1632" t="s">
        <v>8402</v>
      </c>
      <c r="F1632">
        <v>101.57835300000001</v>
      </c>
      <c r="G1632" t="s">
        <v>8403</v>
      </c>
      <c r="H1632">
        <v>2401</v>
      </c>
      <c r="I1632" t="s">
        <v>8404</v>
      </c>
    </row>
    <row r="1633" spans="1:9" x14ac:dyDescent="0.25">
      <c r="A1633" t="s">
        <v>8401</v>
      </c>
      <c r="B1633" t="s">
        <v>14945</v>
      </c>
      <c r="C1633" t="s">
        <v>8405</v>
      </c>
      <c r="D1633">
        <v>32.085890829999997</v>
      </c>
      <c r="E1633" t="s">
        <v>8402</v>
      </c>
      <c r="F1633">
        <v>103.7403917</v>
      </c>
      <c r="G1633" t="s">
        <v>8403</v>
      </c>
      <c r="H1633">
        <v>2343</v>
      </c>
      <c r="I1633" t="s">
        <v>8404</v>
      </c>
    </row>
    <row r="1634" spans="1:9" x14ac:dyDescent="0.25">
      <c r="A1634" t="s">
        <v>8401</v>
      </c>
      <c r="B1634" t="s">
        <v>14946</v>
      </c>
      <c r="C1634" t="s">
        <v>8405</v>
      </c>
      <c r="D1634">
        <v>32.066206680000001</v>
      </c>
      <c r="E1634" t="s">
        <v>8402</v>
      </c>
      <c r="F1634">
        <v>108.01865069999999</v>
      </c>
      <c r="G1634" t="s">
        <v>8403</v>
      </c>
      <c r="H1634">
        <v>88968</v>
      </c>
      <c r="I1634" t="s">
        <v>8404</v>
      </c>
    </row>
    <row r="1635" spans="1:9" x14ac:dyDescent="0.25">
      <c r="A1635" t="s">
        <v>8401</v>
      </c>
      <c r="B1635" t="s">
        <v>14947</v>
      </c>
      <c r="C1635" t="s">
        <v>8405</v>
      </c>
      <c r="D1635">
        <v>29.418891819999999</v>
      </c>
      <c r="E1635" t="s">
        <v>8402</v>
      </c>
      <c r="F1635">
        <v>103.58705500000001</v>
      </c>
      <c r="G1635" t="s">
        <v>8403</v>
      </c>
      <c r="H1635">
        <v>18589</v>
      </c>
      <c r="I1635" t="s">
        <v>8404</v>
      </c>
    </row>
    <row r="1636" spans="1:9" x14ac:dyDescent="0.25">
      <c r="A1636" t="s">
        <v>8401</v>
      </c>
      <c r="B1636" t="s">
        <v>14948</v>
      </c>
      <c r="C1636" t="s">
        <v>8405</v>
      </c>
      <c r="D1636">
        <v>26.73419269</v>
      </c>
      <c r="E1636" t="s">
        <v>8402</v>
      </c>
      <c r="F1636">
        <v>102.4625095</v>
      </c>
      <c r="G1636" t="s">
        <v>8403</v>
      </c>
      <c r="H1636">
        <v>12979</v>
      </c>
      <c r="I1636" t="s">
        <v>8404</v>
      </c>
    </row>
    <row r="1637" spans="1:9" x14ac:dyDescent="0.25">
      <c r="A1637" t="s">
        <v>8401</v>
      </c>
      <c r="B1637" t="s">
        <v>14949</v>
      </c>
      <c r="C1637" t="s">
        <v>8405</v>
      </c>
      <c r="D1637">
        <v>28.11672038</v>
      </c>
      <c r="E1637" t="s">
        <v>8402</v>
      </c>
      <c r="F1637">
        <v>106.06939319999999</v>
      </c>
      <c r="G1637" t="s">
        <v>8403</v>
      </c>
      <c r="H1637">
        <v>31258</v>
      </c>
      <c r="I1637" t="s">
        <v>8404</v>
      </c>
    </row>
    <row r="1638" spans="1:9" x14ac:dyDescent="0.25">
      <c r="A1638" t="s">
        <v>8401</v>
      </c>
      <c r="B1638" t="s">
        <v>14950</v>
      </c>
      <c r="C1638" t="s">
        <v>8405</v>
      </c>
      <c r="D1638">
        <v>31.674452949999999</v>
      </c>
      <c r="E1638" t="s">
        <v>8402</v>
      </c>
      <c r="F1638">
        <v>104.9150932</v>
      </c>
      <c r="G1638" t="s">
        <v>8403</v>
      </c>
      <c r="H1638">
        <v>10804</v>
      </c>
      <c r="I1638" t="s">
        <v>8404</v>
      </c>
    </row>
    <row r="1639" spans="1:9" x14ac:dyDescent="0.25">
      <c r="A1639" t="s">
        <v>8401</v>
      </c>
      <c r="B1639" t="s">
        <v>14951</v>
      </c>
      <c r="C1639" t="s">
        <v>8405</v>
      </c>
      <c r="D1639">
        <v>31.77583254</v>
      </c>
      <c r="E1639" t="s">
        <v>8402</v>
      </c>
      <c r="F1639">
        <v>104.6944113</v>
      </c>
      <c r="G1639" t="s">
        <v>8403</v>
      </c>
      <c r="H1639">
        <v>78884</v>
      </c>
      <c r="I1639" t="s">
        <v>8404</v>
      </c>
    </row>
    <row r="1640" spans="1:9" x14ac:dyDescent="0.25">
      <c r="A1640" t="s">
        <v>8401</v>
      </c>
      <c r="B1640" t="s">
        <v>14952</v>
      </c>
      <c r="C1640" t="s">
        <v>8405</v>
      </c>
      <c r="D1640">
        <v>31.096858300000001</v>
      </c>
      <c r="E1640" t="s">
        <v>8402</v>
      </c>
      <c r="F1640">
        <v>105.95502930000001</v>
      </c>
      <c r="G1640" t="s">
        <v>8403</v>
      </c>
      <c r="H1640">
        <v>12262</v>
      </c>
      <c r="I1640" t="s">
        <v>8404</v>
      </c>
    </row>
    <row r="1641" spans="1:9" x14ac:dyDescent="0.25">
      <c r="A1641" t="s">
        <v>8401</v>
      </c>
      <c r="B1641" t="s">
        <v>14953</v>
      </c>
      <c r="C1641" t="s">
        <v>8405</v>
      </c>
      <c r="D1641">
        <v>29.800149619999999</v>
      </c>
      <c r="E1641" t="s">
        <v>8402</v>
      </c>
      <c r="F1641">
        <v>105.0693138</v>
      </c>
      <c r="G1641" t="s">
        <v>8403</v>
      </c>
      <c r="H1641">
        <v>40225</v>
      </c>
      <c r="I1641" t="s">
        <v>8404</v>
      </c>
    </row>
    <row r="1642" spans="1:9" x14ac:dyDescent="0.25">
      <c r="A1642" t="s">
        <v>8401</v>
      </c>
      <c r="B1642" t="s">
        <v>14954</v>
      </c>
      <c r="C1642" t="s">
        <v>8405</v>
      </c>
      <c r="D1642">
        <v>30.398166079999999</v>
      </c>
      <c r="E1642" t="s">
        <v>8402</v>
      </c>
      <c r="F1642">
        <v>102.9826485</v>
      </c>
      <c r="G1642" t="s">
        <v>8403</v>
      </c>
      <c r="H1642">
        <v>11006</v>
      </c>
      <c r="I1642" t="s">
        <v>8404</v>
      </c>
    </row>
    <row r="1643" spans="1:9" x14ac:dyDescent="0.25">
      <c r="A1643" t="s">
        <v>8401</v>
      </c>
      <c r="B1643" t="s">
        <v>14955</v>
      </c>
      <c r="C1643" t="s">
        <v>8405</v>
      </c>
      <c r="D1643">
        <v>28.35520326</v>
      </c>
      <c r="E1643" t="s">
        <v>8402</v>
      </c>
      <c r="F1643">
        <v>105.26781680000001</v>
      </c>
      <c r="G1643" t="s">
        <v>8403</v>
      </c>
      <c r="H1643">
        <v>20302</v>
      </c>
      <c r="I1643" t="s">
        <v>8404</v>
      </c>
    </row>
    <row r="1644" spans="1:9" x14ac:dyDescent="0.25">
      <c r="A1644" t="s">
        <v>8401</v>
      </c>
      <c r="B1644" t="s">
        <v>10066</v>
      </c>
      <c r="C1644" t="s">
        <v>8405</v>
      </c>
      <c r="D1644">
        <v>30.425861479999998</v>
      </c>
      <c r="E1644" t="s">
        <v>8402</v>
      </c>
      <c r="F1644">
        <v>104.4259777</v>
      </c>
      <c r="G1644" t="s">
        <v>8403</v>
      </c>
      <c r="H1644">
        <v>9075</v>
      </c>
      <c r="I1644" t="s">
        <v>8404</v>
      </c>
    </row>
    <row r="1645" spans="1:9" x14ac:dyDescent="0.25">
      <c r="A1645" t="s">
        <v>8401</v>
      </c>
      <c r="B1645" t="s">
        <v>8646</v>
      </c>
      <c r="C1645" t="s">
        <v>8405</v>
      </c>
      <c r="D1645">
        <v>30.78601638</v>
      </c>
      <c r="E1645" t="s">
        <v>8402</v>
      </c>
      <c r="F1645">
        <v>104.2299445</v>
      </c>
      <c r="G1645" t="s">
        <v>8403</v>
      </c>
      <c r="H1645">
        <v>30814</v>
      </c>
      <c r="I1645" t="s">
        <v>8404</v>
      </c>
    </row>
    <row r="1646" spans="1:9" x14ac:dyDescent="0.25">
      <c r="A1646" t="s">
        <v>8401</v>
      </c>
      <c r="B1646" t="s">
        <v>8914</v>
      </c>
      <c r="C1646" t="s">
        <v>8405</v>
      </c>
      <c r="D1646">
        <v>28.71391474</v>
      </c>
      <c r="E1646" t="s">
        <v>8402</v>
      </c>
      <c r="F1646">
        <v>99.288713889999997</v>
      </c>
      <c r="G1646" t="s">
        <v>8403</v>
      </c>
      <c r="H1646">
        <v>5945</v>
      </c>
      <c r="I1646" t="s">
        <v>8404</v>
      </c>
    </row>
    <row r="1647" spans="1:9" x14ac:dyDescent="0.25">
      <c r="A1647" t="s">
        <v>8401</v>
      </c>
      <c r="B1647" t="s">
        <v>9830</v>
      </c>
      <c r="C1647" t="s">
        <v>8405</v>
      </c>
      <c r="D1647">
        <v>30.752059089999999</v>
      </c>
      <c r="E1647" t="s">
        <v>8402</v>
      </c>
      <c r="F1647">
        <v>105.30475509999999</v>
      </c>
      <c r="G1647" t="s">
        <v>8403</v>
      </c>
      <c r="H1647">
        <v>30671</v>
      </c>
      <c r="I1647" t="s">
        <v>8404</v>
      </c>
    </row>
    <row r="1648" spans="1:9" x14ac:dyDescent="0.25">
      <c r="A1648" t="s">
        <v>8401</v>
      </c>
      <c r="B1648" t="s">
        <v>8647</v>
      </c>
      <c r="C1648" t="s">
        <v>8405</v>
      </c>
      <c r="D1648">
        <v>30.918229499999999</v>
      </c>
      <c r="E1648" t="s">
        <v>8402</v>
      </c>
      <c r="F1648">
        <v>103.7981683</v>
      </c>
      <c r="G1648" t="s">
        <v>8403</v>
      </c>
      <c r="H1648">
        <v>46791</v>
      </c>
      <c r="I1648" t="s">
        <v>8404</v>
      </c>
    </row>
    <row r="1649" spans="1:9" x14ac:dyDescent="0.25">
      <c r="A1649" t="s">
        <v>8401</v>
      </c>
      <c r="B1649" t="s">
        <v>8915</v>
      </c>
      <c r="C1649" t="s">
        <v>8405</v>
      </c>
      <c r="D1649">
        <v>29.179596480000001</v>
      </c>
      <c r="E1649" t="s">
        <v>8402</v>
      </c>
      <c r="F1649">
        <v>101.497056</v>
      </c>
      <c r="G1649" t="s">
        <v>8403</v>
      </c>
      <c r="H1649">
        <v>1909</v>
      </c>
      <c r="I1649" t="s">
        <v>8404</v>
      </c>
    </row>
    <row r="1650" spans="1:9" x14ac:dyDescent="0.25">
      <c r="A1650" t="s">
        <v>8401</v>
      </c>
      <c r="B1650" t="s">
        <v>9876</v>
      </c>
      <c r="C1650" t="s">
        <v>8405</v>
      </c>
      <c r="D1650">
        <v>29.433242069999999</v>
      </c>
      <c r="E1650" t="s">
        <v>8402</v>
      </c>
      <c r="F1650">
        <v>102.659139</v>
      </c>
      <c r="G1650" t="s">
        <v>8403</v>
      </c>
      <c r="H1650">
        <v>15425</v>
      </c>
      <c r="I1650" t="s">
        <v>8404</v>
      </c>
    </row>
    <row r="1651" spans="1:9" x14ac:dyDescent="0.25">
      <c r="A1651" t="s">
        <v>8401</v>
      </c>
      <c r="B1651" t="s">
        <v>8457</v>
      </c>
      <c r="C1651" t="s">
        <v>8405</v>
      </c>
      <c r="D1651">
        <v>33.394034769999998</v>
      </c>
      <c r="E1651" t="s">
        <v>8402</v>
      </c>
      <c r="F1651">
        <v>102.6274358</v>
      </c>
      <c r="G1651" t="s">
        <v>8403</v>
      </c>
      <c r="H1651">
        <v>5565</v>
      </c>
      <c r="I1651" t="s">
        <v>8404</v>
      </c>
    </row>
    <row r="1652" spans="1:9" x14ac:dyDescent="0.25">
      <c r="A1652" t="s">
        <v>8401</v>
      </c>
      <c r="B1652" t="s">
        <v>9292</v>
      </c>
      <c r="C1652" t="s">
        <v>8405</v>
      </c>
      <c r="D1652">
        <v>26.36366469</v>
      </c>
      <c r="E1652" t="s">
        <v>8402</v>
      </c>
      <c r="F1652">
        <v>102.7800278</v>
      </c>
      <c r="G1652" t="s">
        <v>8403</v>
      </c>
      <c r="H1652">
        <v>6874</v>
      </c>
      <c r="I1652" t="s">
        <v>8404</v>
      </c>
    </row>
    <row r="1653" spans="1:9" x14ac:dyDescent="0.25">
      <c r="A1653" t="s">
        <v>8401</v>
      </c>
      <c r="B1653" t="s">
        <v>8648</v>
      </c>
      <c r="C1653" t="s">
        <v>8405</v>
      </c>
      <c r="D1653">
        <v>30.914454710000001</v>
      </c>
      <c r="E1653" t="s">
        <v>8402</v>
      </c>
      <c r="F1653">
        <v>103.87631620000001</v>
      </c>
      <c r="G1653" t="s">
        <v>8403</v>
      </c>
      <c r="H1653">
        <v>22373</v>
      </c>
      <c r="I1653" t="s">
        <v>8404</v>
      </c>
    </row>
    <row r="1654" spans="1:9" x14ac:dyDescent="0.25">
      <c r="A1654" t="s">
        <v>8401</v>
      </c>
      <c r="B1654" t="s">
        <v>9091</v>
      </c>
      <c r="C1654" t="s">
        <v>8405</v>
      </c>
      <c r="D1654">
        <v>30.124408500000001</v>
      </c>
      <c r="E1654" t="s">
        <v>8402</v>
      </c>
      <c r="F1654">
        <v>106.8103383</v>
      </c>
      <c r="G1654" t="s">
        <v>8403</v>
      </c>
      <c r="H1654">
        <v>28559</v>
      </c>
      <c r="I1654" t="s">
        <v>8404</v>
      </c>
    </row>
    <row r="1655" spans="1:9" x14ac:dyDescent="0.25">
      <c r="A1655" t="s">
        <v>8401</v>
      </c>
      <c r="B1655" t="s">
        <v>8551</v>
      </c>
      <c r="C1655" t="s">
        <v>8405</v>
      </c>
      <c r="D1655">
        <v>31.609571750000001</v>
      </c>
      <c r="E1655" t="s">
        <v>8402</v>
      </c>
      <c r="F1655">
        <v>107.03559389999999</v>
      </c>
      <c r="G1655" t="s">
        <v>8403</v>
      </c>
      <c r="H1655">
        <v>14765</v>
      </c>
      <c r="I1655" t="s">
        <v>8404</v>
      </c>
    </row>
    <row r="1656" spans="1:9" x14ac:dyDescent="0.25">
      <c r="A1656" t="s">
        <v>8401</v>
      </c>
      <c r="B1656" t="s">
        <v>8757</v>
      </c>
      <c r="C1656" t="s">
        <v>8405</v>
      </c>
      <c r="D1656">
        <v>31.452507390000001</v>
      </c>
      <c r="E1656" t="s">
        <v>8402</v>
      </c>
      <c r="F1656">
        <v>107.9214044</v>
      </c>
      <c r="G1656" t="s">
        <v>8403</v>
      </c>
      <c r="H1656">
        <v>15859</v>
      </c>
      <c r="I1656" t="s">
        <v>8404</v>
      </c>
    </row>
    <row r="1657" spans="1:9" x14ac:dyDescent="0.25">
      <c r="A1657" t="s">
        <v>8401</v>
      </c>
      <c r="B1657" t="s">
        <v>8458</v>
      </c>
      <c r="C1657" t="s">
        <v>8405</v>
      </c>
      <c r="D1657">
        <v>31.581816440000001</v>
      </c>
      <c r="E1657" t="s">
        <v>8402</v>
      </c>
      <c r="F1657">
        <v>103.46717289999999</v>
      </c>
      <c r="G1657" t="s">
        <v>8403</v>
      </c>
      <c r="H1657">
        <v>2950</v>
      </c>
      <c r="I1657" t="s">
        <v>8404</v>
      </c>
    </row>
    <row r="1658" spans="1:9" x14ac:dyDescent="0.25">
      <c r="A1658" t="s">
        <v>8401</v>
      </c>
      <c r="B1658" t="s">
        <v>9545</v>
      </c>
      <c r="C1658" t="s">
        <v>8405</v>
      </c>
      <c r="D1658">
        <v>31.310598290000001</v>
      </c>
      <c r="E1658" t="s">
        <v>8402</v>
      </c>
      <c r="F1658">
        <v>105.1280654</v>
      </c>
      <c r="G1658" t="s">
        <v>8403</v>
      </c>
      <c r="H1658">
        <v>20575</v>
      </c>
      <c r="I1658" t="s">
        <v>8404</v>
      </c>
    </row>
    <row r="1659" spans="1:9" x14ac:dyDescent="0.25">
      <c r="A1659" t="s">
        <v>8401</v>
      </c>
      <c r="B1659" t="s">
        <v>14956</v>
      </c>
      <c r="C1659" t="s">
        <v>8405</v>
      </c>
      <c r="D1659">
        <v>29.38084443</v>
      </c>
      <c r="E1659" t="s">
        <v>8402</v>
      </c>
      <c r="F1659">
        <v>103.64058230000001</v>
      </c>
      <c r="G1659" t="s">
        <v>8403</v>
      </c>
      <c r="H1659">
        <v>9439</v>
      </c>
      <c r="I1659" t="s">
        <v>8404</v>
      </c>
    </row>
    <row r="1660" spans="1:9" x14ac:dyDescent="0.25">
      <c r="A1660" t="s">
        <v>8401</v>
      </c>
      <c r="B1660" t="s">
        <v>14957</v>
      </c>
      <c r="C1660" t="s">
        <v>8405</v>
      </c>
      <c r="D1660">
        <v>30.54356258</v>
      </c>
      <c r="E1660" t="s">
        <v>8402</v>
      </c>
      <c r="F1660">
        <v>104.67842949999999</v>
      </c>
      <c r="G1660" t="s">
        <v>8403</v>
      </c>
      <c r="H1660">
        <v>13984</v>
      </c>
      <c r="I1660" t="s">
        <v>8404</v>
      </c>
    </row>
    <row r="1661" spans="1:9" x14ac:dyDescent="0.25">
      <c r="A1661" t="s">
        <v>8401</v>
      </c>
      <c r="B1661" t="s">
        <v>9546</v>
      </c>
      <c r="C1661" t="s">
        <v>8405</v>
      </c>
      <c r="D1661">
        <v>31.462394199999999</v>
      </c>
      <c r="E1661" t="s">
        <v>8402</v>
      </c>
      <c r="F1661">
        <v>104.4127769</v>
      </c>
      <c r="G1661" t="s">
        <v>8403</v>
      </c>
      <c r="H1661">
        <v>36618</v>
      </c>
      <c r="I1661" t="s">
        <v>8404</v>
      </c>
    </row>
    <row r="1662" spans="1:9" x14ac:dyDescent="0.25">
      <c r="A1662" t="s">
        <v>8401</v>
      </c>
      <c r="B1662" t="s">
        <v>9293</v>
      </c>
      <c r="C1662" t="s">
        <v>8405</v>
      </c>
      <c r="D1662">
        <v>27.696385020000001</v>
      </c>
      <c r="E1662" t="s">
        <v>8402</v>
      </c>
      <c r="F1662">
        <v>102.7806667</v>
      </c>
      <c r="G1662" t="s">
        <v>8403</v>
      </c>
      <c r="H1662">
        <v>25565</v>
      </c>
      <c r="I1662" t="s">
        <v>8404</v>
      </c>
    </row>
    <row r="1663" spans="1:9" x14ac:dyDescent="0.25">
      <c r="A1663" t="s">
        <v>8401</v>
      </c>
      <c r="B1663" t="s">
        <v>9958</v>
      </c>
      <c r="C1663" t="s">
        <v>8405</v>
      </c>
      <c r="D1663">
        <v>28.176079179999999</v>
      </c>
      <c r="E1663" t="s">
        <v>8402</v>
      </c>
      <c r="F1663">
        <v>104.6143312</v>
      </c>
      <c r="G1663" t="s">
        <v>8403</v>
      </c>
      <c r="H1663">
        <v>20350</v>
      </c>
      <c r="I1663" t="s">
        <v>8404</v>
      </c>
    </row>
    <row r="1664" spans="1:9" x14ac:dyDescent="0.25">
      <c r="A1664" t="s">
        <v>8401</v>
      </c>
      <c r="B1664" t="s">
        <v>9294</v>
      </c>
      <c r="C1664" t="s">
        <v>8405</v>
      </c>
      <c r="D1664">
        <v>29.029462580000001</v>
      </c>
      <c r="E1664" t="s">
        <v>8402</v>
      </c>
      <c r="F1664">
        <v>102.6981747</v>
      </c>
      <c r="G1664" t="s">
        <v>8403</v>
      </c>
      <c r="H1664">
        <v>15643</v>
      </c>
      <c r="I1664" t="s">
        <v>8404</v>
      </c>
    </row>
    <row r="1665" spans="1:9" x14ac:dyDescent="0.25">
      <c r="A1665" t="s">
        <v>8401</v>
      </c>
      <c r="B1665" t="s">
        <v>9831</v>
      </c>
      <c r="C1665" t="s">
        <v>8405</v>
      </c>
      <c r="D1665">
        <v>30.48992359</v>
      </c>
      <c r="E1665" t="s">
        <v>8402</v>
      </c>
      <c r="F1665">
        <v>105.282194</v>
      </c>
      <c r="G1665" t="s">
        <v>8403</v>
      </c>
      <c r="H1665">
        <v>26925</v>
      </c>
      <c r="I1665" t="s">
        <v>8404</v>
      </c>
    </row>
    <row r="1666" spans="1:9" x14ac:dyDescent="0.25">
      <c r="A1666" t="s">
        <v>8401</v>
      </c>
      <c r="B1666" t="s">
        <v>8758</v>
      </c>
      <c r="C1666" t="s">
        <v>8405</v>
      </c>
      <c r="D1666">
        <v>30.488690989999998</v>
      </c>
      <c r="E1666" t="s">
        <v>8402</v>
      </c>
      <c r="F1666">
        <v>107.3381617</v>
      </c>
      <c r="G1666" t="s">
        <v>8403</v>
      </c>
      <c r="H1666">
        <v>10905</v>
      </c>
      <c r="I1666" t="s">
        <v>8404</v>
      </c>
    </row>
    <row r="1667" spans="1:9" x14ac:dyDescent="0.25">
      <c r="A1667" t="s">
        <v>8401</v>
      </c>
      <c r="B1667" t="s">
        <v>14958</v>
      </c>
      <c r="C1667" t="s">
        <v>8405</v>
      </c>
      <c r="D1667">
        <v>32.164998609999998</v>
      </c>
      <c r="E1667" t="s">
        <v>8402</v>
      </c>
      <c r="F1667">
        <v>106.58563479999999</v>
      </c>
      <c r="G1667" t="s">
        <v>8403</v>
      </c>
      <c r="H1667">
        <v>13385</v>
      </c>
      <c r="I1667" t="s">
        <v>8404</v>
      </c>
    </row>
    <row r="1668" spans="1:9" x14ac:dyDescent="0.25">
      <c r="A1668" t="s">
        <v>8401</v>
      </c>
      <c r="B1668" t="s">
        <v>14959</v>
      </c>
      <c r="C1668" t="s">
        <v>8405</v>
      </c>
      <c r="D1668">
        <v>30.411575410000001</v>
      </c>
      <c r="E1668" t="s">
        <v>8402</v>
      </c>
      <c r="F1668">
        <v>106.85599310000001</v>
      </c>
      <c r="G1668" t="s">
        <v>8403</v>
      </c>
      <c r="H1668">
        <v>14797</v>
      </c>
      <c r="I1668" t="s">
        <v>8404</v>
      </c>
    </row>
    <row r="1669" spans="1:9" x14ac:dyDescent="0.25">
      <c r="A1669" t="s">
        <v>8401</v>
      </c>
      <c r="B1669" t="s">
        <v>14960</v>
      </c>
      <c r="C1669" t="s">
        <v>8405</v>
      </c>
      <c r="D1669">
        <v>28.32785698</v>
      </c>
      <c r="E1669" t="s">
        <v>8402</v>
      </c>
      <c r="F1669">
        <v>105.4443881</v>
      </c>
      <c r="G1669" t="s">
        <v>8403</v>
      </c>
      <c r="H1669">
        <v>15245</v>
      </c>
      <c r="I1669" t="s">
        <v>8404</v>
      </c>
    </row>
    <row r="1670" spans="1:9" x14ac:dyDescent="0.25">
      <c r="A1670" t="s">
        <v>8401</v>
      </c>
      <c r="B1670" t="s">
        <v>9295</v>
      </c>
      <c r="C1670" t="s">
        <v>8405</v>
      </c>
      <c r="D1670">
        <v>27.724132109999999</v>
      </c>
      <c r="E1670" t="s">
        <v>8402</v>
      </c>
      <c r="F1670">
        <v>103.2442344</v>
      </c>
      <c r="G1670" t="s">
        <v>8403</v>
      </c>
      <c r="H1670">
        <v>17031</v>
      </c>
      <c r="I1670" t="s">
        <v>8404</v>
      </c>
    </row>
    <row r="1671" spans="1:9" x14ac:dyDescent="0.25">
      <c r="A1671" t="s">
        <v>8401</v>
      </c>
      <c r="B1671" t="s">
        <v>9447</v>
      </c>
      <c r="C1671" t="s">
        <v>8405</v>
      </c>
      <c r="D1671">
        <v>29.7737914</v>
      </c>
      <c r="E1671" t="s">
        <v>8402</v>
      </c>
      <c r="F1671">
        <v>104.4055066</v>
      </c>
      <c r="G1671" t="s">
        <v>8403</v>
      </c>
      <c r="H1671">
        <v>18957</v>
      </c>
      <c r="I1671" t="s">
        <v>8404</v>
      </c>
    </row>
    <row r="1672" spans="1:9" x14ac:dyDescent="0.25">
      <c r="A1672" t="s">
        <v>8401</v>
      </c>
      <c r="B1672" t="s">
        <v>9832</v>
      </c>
      <c r="C1672" t="s">
        <v>8405</v>
      </c>
      <c r="D1672">
        <v>30.723632500000001</v>
      </c>
      <c r="E1672" t="s">
        <v>8402</v>
      </c>
      <c r="F1672">
        <v>105.4998744</v>
      </c>
      <c r="G1672" t="s">
        <v>8403</v>
      </c>
      <c r="H1672">
        <v>26462</v>
      </c>
      <c r="I1672" t="s">
        <v>8404</v>
      </c>
    </row>
    <row r="1673" spans="1:9" x14ac:dyDescent="0.25">
      <c r="A1673" t="s">
        <v>8401</v>
      </c>
      <c r="B1673" t="s">
        <v>9672</v>
      </c>
      <c r="C1673" t="s">
        <v>8405</v>
      </c>
      <c r="D1673">
        <v>31.444671880000001</v>
      </c>
      <c r="E1673" t="s">
        <v>8402</v>
      </c>
      <c r="F1673">
        <v>105.8677642</v>
      </c>
      <c r="G1673" t="s">
        <v>8403</v>
      </c>
      <c r="H1673">
        <v>5768</v>
      </c>
      <c r="I1673" t="s">
        <v>8404</v>
      </c>
    </row>
    <row r="1674" spans="1:9" x14ac:dyDescent="0.25">
      <c r="A1674" t="s">
        <v>8401</v>
      </c>
      <c r="B1674" t="s">
        <v>9758</v>
      </c>
      <c r="C1674" t="s">
        <v>8405</v>
      </c>
      <c r="D1674">
        <v>29.67306103</v>
      </c>
      <c r="E1674" t="s">
        <v>8402</v>
      </c>
      <c r="F1674">
        <v>105.15481920000001</v>
      </c>
      <c r="G1674" t="s">
        <v>8403</v>
      </c>
      <c r="H1674">
        <v>26055</v>
      </c>
      <c r="I1674" t="s">
        <v>8404</v>
      </c>
    </row>
    <row r="1675" spans="1:9" x14ac:dyDescent="0.25">
      <c r="A1675" t="s">
        <v>8401</v>
      </c>
      <c r="B1675" t="s">
        <v>10067</v>
      </c>
      <c r="C1675" t="s">
        <v>8405</v>
      </c>
      <c r="D1675">
        <v>29.838423460000001</v>
      </c>
      <c r="E1675" t="s">
        <v>8402</v>
      </c>
      <c r="F1675">
        <v>105.312777</v>
      </c>
      <c r="G1675" t="s">
        <v>8403</v>
      </c>
      <c r="H1675">
        <v>13934</v>
      </c>
      <c r="I1675" t="s">
        <v>8404</v>
      </c>
    </row>
    <row r="1676" spans="1:9" x14ac:dyDescent="0.25">
      <c r="A1676" t="s">
        <v>8401</v>
      </c>
      <c r="B1676" t="s">
        <v>8649</v>
      </c>
      <c r="C1676" t="s">
        <v>8405</v>
      </c>
      <c r="D1676">
        <v>30.968553620000002</v>
      </c>
      <c r="E1676" t="s">
        <v>8402</v>
      </c>
      <c r="F1676">
        <v>103.7431067</v>
      </c>
      <c r="G1676" t="s">
        <v>8403</v>
      </c>
      <c r="H1676">
        <v>30998</v>
      </c>
      <c r="I1676" t="s">
        <v>8404</v>
      </c>
    </row>
    <row r="1677" spans="1:9" x14ac:dyDescent="0.25">
      <c r="A1677" t="s">
        <v>8401</v>
      </c>
      <c r="B1677" t="s">
        <v>9092</v>
      </c>
      <c r="C1677" t="s">
        <v>8405</v>
      </c>
      <c r="D1677">
        <v>30.691182210000001</v>
      </c>
      <c r="E1677" t="s">
        <v>8402</v>
      </c>
      <c r="F1677">
        <v>106.54605909999999</v>
      </c>
      <c r="G1677" t="s">
        <v>8403</v>
      </c>
      <c r="H1677">
        <v>19477</v>
      </c>
      <c r="I1677" t="s">
        <v>8404</v>
      </c>
    </row>
    <row r="1678" spans="1:9" x14ac:dyDescent="0.25">
      <c r="A1678" t="s">
        <v>8401</v>
      </c>
      <c r="B1678" t="s">
        <v>8759</v>
      </c>
      <c r="C1678" t="s">
        <v>8405</v>
      </c>
      <c r="D1678">
        <v>31.2662522</v>
      </c>
      <c r="E1678" t="s">
        <v>8402</v>
      </c>
      <c r="F1678">
        <v>107.7604031</v>
      </c>
      <c r="G1678" t="s">
        <v>8403</v>
      </c>
      <c r="H1678">
        <v>19505</v>
      </c>
      <c r="I1678" t="s">
        <v>8404</v>
      </c>
    </row>
    <row r="1679" spans="1:9" x14ac:dyDescent="0.25">
      <c r="A1679" t="s">
        <v>8401</v>
      </c>
      <c r="B1679" t="s">
        <v>8760</v>
      </c>
      <c r="C1679" t="s">
        <v>8405</v>
      </c>
      <c r="D1679">
        <v>31.21464366</v>
      </c>
      <c r="E1679" t="s">
        <v>8402</v>
      </c>
      <c r="F1679">
        <v>107.8020867</v>
      </c>
      <c r="G1679" t="s">
        <v>8403</v>
      </c>
      <c r="H1679">
        <v>10547</v>
      </c>
      <c r="I1679" t="s">
        <v>8404</v>
      </c>
    </row>
    <row r="1680" spans="1:9" x14ac:dyDescent="0.25">
      <c r="A1680" t="s">
        <v>8401</v>
      </c>
      <c r="B1680" t="s">
        <v>8650</v>
      </c>
      <c r="C1680" t="s">
        <v>8405</v>
      </c>
      <c r="D1680">
        <v>30.267561570000002</v>
      </c>
      <c r="E1680" t="s">
        <v>8402</v>
      </c>
      <c r="F1680">
        <v>103.14607890000001</v>
      </c>
      <c r="G1680" t="s">
        <v>8403</v>
      </c>
      <c r="H1680">
        <v>12433</v>
      </c>
      <c r="I1680" t="s">
        <v>8404</v>
      </c>
    </row>
    <row r="1681" spans="1:9" x14ac:dyDescent="0.25">
      <c r="A1681" t="s">
        <v>8401</v>
      </c>
      <c r="B1681" t="s">
        <v>9386</v>
      </c>
      <c r="C1681" t="s">
        <v>8405</v>
      </c>
      <c r="D1681">
        <v>31.020224110000001</v>
      </c>
      <c r="E1681" t="s">
        <v>8402</v>
      </c>
      <c r="F1681">
        <v>105.4512399</v>
      </c>
      <c r="G1681" t="s">
        <v>8403</v>
      </c>
      <c r="H1681">
        <v>20896</v>
      </c>
      <c r="I1681" t="s">
        <v>8404</v>
      </c>
    </row>
    <row r="1682" spans="1:9" x14ac:dyDescent="0.25">
      <c r="A1682" t="s">
        <v>8401</v>
      </c>
      <c r="B1682" t="s">
        <v>9386</v>
      </c>
      <c r="C1682" t="s">
        <v>8405</v>
      </c>
      <c r="D1682">
        <v>28.67098258</v>
      </c>
      <c r="E1682" t="s">
        <v>8402</v>
      </c>
      <c r="F1682">
        <v>105.421035</v>
      </c>
      <c r="G1682" t="s">
        <v>8403</v>
      </c>
      <c r="H1682">
        <v>32478</v>
      </c>
      <c r="I1682" t="s">
        <v>8404</v>
      </c>
    </row>
    <row r="1683" spans="1:9" x14ac:dyDescent="0.25">
      <c r="A1683" t="s">
        <v>8401</v>
      </c>
      <c r="B1683" t="s">
        <v>14961</v>
      </c>
      <c r="C1683" t="s">
        <v>8405</v>
      </c>
      <c r="D1683">
        <v>32.508432630000001</v>
      </c>
      <c r="E1683" t="s">
        <v>8402</v>
      </c>
      <c r="F1683">
        <v>106.2543637</v>
      </c>
      <c r="G1683" t="s">
        <v>8403</v>
      </c>
      <c r="H1683">
        <v>5644</v>
      </c>
      <c r="I1683" t="s">
        <v>8404</v>
      </c>
    </row>
    <row r="1684" spans="1:9" x14ac:dyDescent="0.25">
      <c r="A1684" t="s">
        <v>8401</v>
      </c>
      <c r="B1684" t="s">
        <v>14962</v>
      </c>
      <c r="C1684" t="s">
        <v>8405</v>
      </c>
      <c r="D1684">
        <v>29.113938040000001</v>
      </c>
      <c r="E1684" t="s">
        <v>8402</v>
      </c>
      <c r="F1684">
        <v>105.2930886</v>
      </c>
      <c r="G1684" t="s">
        <v>8403</v>
      </c>
      <c r="H1684">
        <v>21336</v>
      </c>
      <c r="I1684" t="s">
        <v>8404</v>
      </c>
    </row>
    <row r="1685" spans="1:9" x14ac:dyDescent="0.25">
      <c r="A1685" t="s">
        <v>8401</v>
      </c>
      <c r="B1685" t="s">
        <v>8459</v>
      </c>
      <c r="C1685" t="s">
        <v>8405</v>
      </c>
      <c r="D1685">
        <v>34.088061029999999</v>
      </c>
      <c r="E1685" t="s">
        <v>8402</v>
      </c>
      <c r="F1685">
        <v>103.10820630000001</v>
      </c>
      <c r="G1685" t="s">
        <v>8403</v>
      </c>
      <c r="H1685">
        <v>7257</v>
      </c>
      <c r="I1685" t="s">
        <v>8404</v>
      </c>
    </row>
    <row r="1686" spans="1:9" x14ac:dyDescent="0.25">
      <c r="A1686" t="s">
        <v>8401</v>
      </c>
      <c r="B1686" t="s">
        <v>10015</v>
      </c>
      <c r="C1686" t="s">
        <v>8405</v>
      </c>
      <c r="D1686">
        <v>29.478464240000001</v>
      </c>
      <c r="E1686" t="s">
        <v>8402</v>
      </c>
      <c r="F1686">
        <v>104.32226470000001</v>
      </c>
      <c r="G1686" t="s">
        <v>8403</v>
      </c>
      <c r="H1686">
        <v>11454</v>
      </c>
      <c r="I1686" t="s">
        <v>8404</v>
      </c>
    </row>
    <row r="1687" spans="1:9" x14ac:dyDescent="0.25">
      <c r="A1687" t="s">
        <v>8401</v>
      </c>
      <c r="B1687" t="s">
        <v>14963</v>
      </c>
      <c r="C1687" t="s">
        <v>8405</v>
      </c>
      <c r="D1687">
        <v>31.74318998</v>
      </c>
      <c r="E1687" t="s">
        <v>8402</v>
      </c>
      <c r="F1687">
        <v>107.31281439999999</v>
      </c>
      <c r="G1687" t="s">
        <v>8403</v>
      </c>
      <c r="H1687">
        <v>32253</v>
      </c>
      <c r="I1687" t="s">
        <v>8404</v>
      </c>
    </row>
    <row r="1688" spans="1:9" x14ac:dyDescent="0.25">
      <c r="A1688" t="s">
        <v>8401</v>
      </c>
      <c r="B1688" t="s">
        <v>14964</v>
      </c>
      <c r="C1688" t="s">
        <v>8405</v>
      </c>
      <c r="D1688">
        <v>29.803233299999999</v>
      </c>
      <c r="E1688" t="s">
        <v>8402</v>
      </c>
      <c r="F1688">
        <v>104.5968848</v>
      </c>
      <c r="G1688" t="s">
        <v>8403</v>
      </c>
      <c r="H1688">
        <v>30044</v>
      </c>
      <c r="I1688" t="s">
        <v>8404</v>
      </c>
    </row>
    <row r="1689" spans="1:9" x14ac:dyDescent="0.25">
      <c r="A1689" t="s">
        <v>8401</v>
      </c>
      <c r="B1689" t="s">
        <v>9673</v>
      </c>
      <c r="C1689" t="s">
        <v>8405</v>
      </c>
      <c r="D1689">
        <v>31.221055870000001</v>
      </c>
      <c r="E1689" t="s">
        <v>8402</v>
      </c>
      <c r="F1689">
        <v>106.1433699</v>
      </c>
      <c r="G1689" t="s">
        <v>8403</v>
      </c>
      <c r="H1689">
        <v>10029</v>
      </c>
      <c r="I1689" t="s">
        <v>8404</v>
      </c>
    </row>
    <row r="1690" spans="1:9" x14ac:dyDescent="0.25">
      <c r="A1690" t="s">
        <v>8401</v>
      </c>
      <c r="B1690" t="s">
        <v>8761</v>
      </c>
      <c r="C1690" t="s">
        <v>8405</v>
      </c>
      <c r="D1690">
        <v>31.83012626</v>
      </c>
      <c r="E1690" t="s">
        <v>8402</v>
      </c>
      <c r="F1690">
        <v>108.0097664</v>
      </c>
      <c r="G1690" t="s">
        <v>8403</v>
      </c>
      <c r="H1690">
        <v>5000</v>
      </c>
      <c r="I1690" t="s">
        <v>8404</v>
      </c>
    </row>
    <row r="1691" spans="1:9" x14ac:dyDescent="0.25">
      <c r="A1691" t="s">
        <v>8401</v>
      </c>
      <c r="B1691" t="s">
        <v>9296</v>
      </c>
      <c r="C1691" t="s">
        <v>8405</v>
      </c>
      <c r="D1691">
        <v>26.440958460000001</v>
      </c>
      <c r="E1691" t="s">
        <v>8402</v>
      </c>
      <c r="F1691">
        <v>102.5044267</v>
      </c>
      <c r="G1691" t="s">
        <v>8403</v>
      </c>
      <c r="H1691">
        <v>8442</v>
      </c>
      <c r="I1691" t="s">
        <v>8404</v>
      </c>
    </row>
    <row r="1692" spans="1:9" x14ac:dyDescent="0.25">
      <c r="A1692" t="s">
        <v>8401</v>
      </c>
      <c r="B1692" t="s">
        <v>14965</v>
      </c>
      <c r="C1692" t="s">
        <v>8405</v>
      </c>
      <c r="D1692">
        <v>29.066022719999999</v>
      </c>
      <c r="E1692" t="s">
        <v>8402</v>
      </c>
      <c r="F1692">
        <v>104.0260684</v>
      </c>
      <c r="G1692" t="s">
        <v>8403</v>
      </c>
      <c r="H1692">
        <v>5785</v>
      </c>
      <c r="I1692" t="s">
        <v>8404</v>
      </c>
    </row>
    <row r="1693" spans="1:9" x14ac:dyDescent="0.25">
      <c r="A1693" t="s">
        <v>8401</v>
      </c>
      <c r="B1693" t="s">
        <v>14966</v>
      </c>
      <c r="C1693" t="s">
        <v>8405</v>
      </c>
      <c r="D1693">
        <v>27.51307967</v>
      </c>
      <c r="E1693" t="s">
        <v>8402</v>
      </c>
      <c r="F1693">
        <v>102.0333055</v>
      </c>
      <c r="G1693" t="s">
        <v>8403</v>
      </c>
      <c r="H1693">
        <v>5598</v>
      </c>
      <c r="I1693" t="s">
        <v>8404</v>
      </c>
    </row>
    <row r="1694" spans="1:9" x14ac:dyDescent="0.25">
      <c r="A1694" t="s">
        <v>8401</v>
      </c>
      <c r="B1694" t="s">
        <v>9959</v>
      </c>
      <c r="C1694" t="s">
        <v>8405</v>
      </c>
      <c r="D1694">
        <v>28.885010940000001</v>
      </c>
      <c r="E1694" t="s">
        <v>8402</v>
      </c>
      <c r="F1694">
        <v>105.11270140000001</v>
      </c>
      <c r="G1694" t="s">
        <v>8403</v>
      </c>
      <c r="H1694">
        <v>24452</v>
      </c>
      <c r="I1694" t="s">
        <v>8404</v>
      </c>
    </row>
    <row r="1695" spans="1:9" x14ac:dyDescent="0.25">
      <c r="A1695" t="s">
        <v>8401</v>
      </c>
      <c r="B1695" t="s">
        <v>8552</v>
      </c>
      <c r="C1695" t="s">
        <v>8405</v>
      </c>
      <c r="D1695">
        <v>32.3512263</v>
      </c>
      <c r="E1695" t="s">
        <v>8402</v>
      </c>
      <c r="F1695">
        <v>107.6145478</v>
      </c>
      <c r="G1695" t="s">
        <v>8403</v>
      </c>
      <c r="H1695">
        <v>10867</v>
      </c>
      <c r="I1695" t="s">
        <v>8404</v>
      </c>
    </row>
    <row r="1696" spans="1:9" x14ac:dyDescent="0.25">
      <c r="A1696" t="s">
        <v>8401</v>
      </c>
      <c r="B1696" t="s">
        <v>14967</v>
      </c>
      <c r="C1696" t="s">
        <v>8405</v>
      </c>
      <c r="D1696">
        <v>31.107072800000001</v>
      </c>
      <c r="E1696" t="s">
        <v>8402</v>
      </c>
      <c r="F1696">
        <v>107.5903758</v>
      </c>
      <c r="G1696" t="s">
        <v>8403</v>
      </c>
      <c r="H1696">
        <v>30346</v>
      </c>
      <c r="I1696" t="s">
        <v>8404</v>
      </c>
    </row>
    <row r="1697" spans="1:9" x14ac:dyDescent="0.25">
      <c r="A1697" t="s">
        <v>8401</v>
      </c>
      <c r="B1697" t="s">
        <v>14968</v>
      </c>
      <c r="C1697" t="s">
        <v>8405</v>
      </c>
      <c r="D1697">
        <v>31.837735070000001</v>
      </c>
      <c r="E1697" t="s">
        <v>8402</v>
      </c>
      <c r="F1697">
        <v>105.8249247</v>
      </c>
      <c r="G1697" t="s">
        <v>8403</v>
      </c>
      <c r="H1697">
        <v>6668</v>
      </c>
      <c r="I1697" t="s">
        <v>8404</v>
      </c>
    </row>
    <row r="1698" spans="1:9" x14ac:dyDescent="0.25">
      <c r="A1698" t="s">
        <v>8401</v>
      </c>
      <c r="B1698" t="s">
        <v>9297</v>
      </c>
      <c r="C1698" t="s">
        <v>8405</v>
      </c>
      <c r="D1698">
        <v>26.34456312</v>
      </c>
      <c r="E1698" t="s">
        <v>8402</v>
      </c>
      <c r="F1698">
        <v>102.31585149999999</v>
      </c>
      <c r="G1698" t="s">
        <v>8403</v>
      </c>
      <c r="H1698">
        <v>12102</v>
      </c>
      <c r="I1698" t="s">
        <v>8404</v>
      </c>
    </row>
    <row r="1699" spans="1:9" x14ac:dyDescent="0.25">
      <c r="A1699" t="s">
        <v>8401</v>
      </c>
      <c r="B1699" t="s">
        <v>9547</v>
      </c>
      <c r="C1699" t="s">
        <v>8405</v>
      </c>
      <c r="D1699">
        <v>31.071520339999999</v>
      </c>
      <c r="E1699" t="s">
        <v>8402</v>
      </c>
      <c r="F1699">
        <v>105.0766383</v>
      </c>
      <c r="G1699" t="s">
        <v>8403</v>
      </c>
      <c r="H1699">
        <v>113203</v>
      </c>
      <c r="I1699" t="s">
        <v>8404</v>
      </c>
    </row>
    <row r="1700" spans="1:9" x14ac:dyDescent="0.25">
      <c r="A1700" t="s">
        <v>8401</v>
      </c>
      <c r="B1700" t="s">
        <v>9788</v>
      </c>
      <c r="C1700" t="s">
        <v>8405</v>
      </c>
      <c r="D1700">
        <v>26.72141439</v>
      </c>
      <c r="E1700" t="s">
        <v>8402</v>
      </c>
      <c r="F1700">
        <v>101.53241439999999</v>
      </c>
      <c r="G1700" t="s">
        <v>8403</v>
      </c>
      <c r="H1700">
        <v>13277</v>
      </c>
      <c r="I1700" t="s">
        <v>8404</v>
      </c>
    </row>
    <row r="1701" spans="1:9" x14ac:dyDescent="0.25">
      <c r="A1701" t="s">
        <v>8401</v>
      </c>
      <c r="B1701" t="s">
        <v>9759</v>
      </c>
      <c r="C1701" t="s">
        <v>8405</v>
      </c>
      <c r="D1701">
        <v>29.707488900000001</v>
      </c>
      <c r="E1701" t="s">
        <v>8402</v>
      </c>
      <c r="F1701">
        <v>105.1295518</v>
      </c>
      <c r="G1701" t="s">
        <v>8403</v>
      </c>
      <c r="H1701">
        <v>15213</v>
      </c>
      <c r="I1701" t="s">
        <v>8404</v>
      </c>
    </row>
    <row r="1702" spans="1:9" x14ac:dyDescent="0.25">
      <c r="A1702" t="s">
        <v>8401</v>
      </c>
      <c r="B1702" t="s">
        <v>9960</v>
      </c>
      <c r="C1702" t="s">
        <v>8405</v>
      </c>
      <c r="D1702">
        <v>28.548304739999999</v>
      </c>
      <c r="E1702" t="s">
        <v>8402</v>
      </c>
      <c r="F1702">
        <v>104.7787186</v>
      </c>
      <c r="G1702" t="s">
        <v>8403</v>
      </c>
      <c r="H1702">
        <v>12136</v>
      </c>
      <c r="I1702" t="s">
        <v>8404</v>
      </c>
    </row>
    <row r="1703" spans="1:9" x14ac:dyDescent="0.25">
      <c r="A1703" t="s">
        <v>8401</v>
      </c>
      <c r="B1703" t="s">
        <v>14969</v>
      </c>
      <c r="C1703" t="s">
        <v>8405</v>
      </c>
      <c r="D1703">
        <v>31.184630599999998</v>
      </c>
      <c r="E1703" t="s">
        <v>8402</v>
      </c>
      <c r="F1703">
        <v>103.8498069</v>
      </c>
      <c r="G1703" t="s">
        <v>8403</v>
      </c>
      <c r="H1703">
        <v>25638</v>
      </c>
      <c r="I1703" t="s">
        <v>8404</v>
      </c>
    </row>
    <row r="1704" spans="1:9" x14ac:dyDescent="0.25">
      <c r="A1704" t="s">
        <v>8401</v>
      </c>
      <c r="B1704" t="s">
        <v>14970</v>
      </c>
      <c r="C1704" t="s">
        <v>8405</v>
      </c>
      <c r="D1704">
        <v>31.107290679999998</v>
      </c>
      <c r="E1704" t="s">
        <v>8402</v>
      </c>
      <c r="F1704">
        <v>104.7525145</v>
      </c>
      <c r="G1704" t="s">
        <v>8403</v>
      </c>
      <c r="H1704">
        <v>25455</v>
      </c>
      <c r="I1704" t="s">
        <v>8404</v>
      </c>
    </row>
    <row r="1705" spans="1:9" x14ac:dyDescent="0.25">
      <c r="A1705" t="s">
        <v>8401</v>
      </c>
      <c r="B1705" t="s">
        <v>14971</v>
      </c>
      <c r="C1705" t="s">
        <v>8405</v>
      </c>
      <c r="D1705">
        <v>30.5424936</v>
      </c>
      <c r="E1705" t="s">
        <v>8402</v>
      </c>
      <c r="F1705">
        <v>107.2891963</v>
      </c>
      <c r="G1705" t="s">
        <v>8403</v>
      </c>
      <c r="H1705">
        <v>21727</v>
      </c>
      <c r="I1705" t="s">
        <v>8404</v>
      </c>
    </row>
    <row r="1706" spans="1:9" x14ac:dyDescent="0.25">
      <c r="A1706" t="s">
        <v>8401</v>
      </c>
      <c r="B1706" t="s">
        <v>14972</v>
      </c>
      <c r="C1706" t="s">
        <v>8405</v>
      </c>
      <c r="D1706">
        <v>29.724545020000001</v>
      </c>
      <c r="E1706" t="s">
        <v>8402</v>
      </c>
      <c r="F1706">
        <v>103.9375288</v>
      </c>
      <c r="G1706" t="s">
        <v>8403</v>
      </c>
      <c r="H1706">
        <v>10675</v>
      </c>
      <c r="I1706" t="s">
        <v>8404</v>
      </c>
    </row>
    <row r="1707" spans="1:9" x14ac:dyDescent="0.25">
      <c r="A1707" t="s">
        <v>8401</v>
      </c>
      <c r="B1707" t="s">
        <v>14973</v>
      </c>
      <c r="C1707" t="s">
        <v>8405</v>
      </c>
      <c r="D1707">
        <v>30.278229329999998</v>
      </c>
      <c r="E1707" t="s">
        <v>8402</v>
      </c>
      <c r="F1707">
        <v>104.9423764</v>
      </c>
      <c r="G1707" t="s">
        <v>8403</v>
      </c>
      <c r="H1707">
        <v>26488</v>
      </c>
      <c r="I1707" t="s">
        <v>8404</v>
      </c>
    </row>
    <row r="1708" spans="1:9" x14ac:dyDescent="0.25">
      <c r="A1708" t="s">
        <v>8401</v>
      </c>
      <c r="B1708" t="s">
        <v>10068</v>
      </c>
      <c r="C1708" t="s">
        <v>8405</v>
      </c>
      <c r="D1708">
        <v>30.081669770000001</v>
      </c>
      <c r="E1708" t="s">
        <v>8402</v>
      </c>
      <c r="F1708">
        <v>105.0860163</v>
      </c>
      <c r="G1708" t="s">
        <v>8403</v>
      </c>
      <c r="H1708">
        <v>15108</v>
      </c>
      <c r="I1708" t="s">
        <v>8404</v>
      </c>
    </row>
    <row r="1709" spans="1:9" x14ac:dyDescent="0.25">
      <c r="A1709" t="s">
        <v>8401</v>
      </c>
      <c r="B1709" t="s">
        <v>9961</v>
      </c>
      <c r="C1709" t="s">
        <v>8405</v>
      </c>
      <c r="D1709">
        <v>28.474801830000001</v>
      </c>
      <c r="E1709" t="s">
        <v>8402</v>
      </c>
      <c r="F1709">
        <v>104.8766861</v>
      </c>
      <c r="G1709" t="s">
        <v>8403</v>
      </c>
      <c r="H1709">
        <v>8936</v>
      </c>
      <c r="I1709" t="s">
        <v>8404</v>
      </c>
    </row>
    <row r="1710" spans="1:9" x14ac:dyDescent="0.25">
      <c r="A1710" t="s">
        <v>8401</v>
      </c>
      <c r="B1710" t="s">
        <v>9674</v>
      </c>
      <c r="C1710" t="s">
        <v>8405</v>
      </c>
      <c r="D1710">
        <v>31.49880409</v>
      </c>
      <c r="E1710" t="s">
        <v>8402</v>
      </c>
      <c r="F1710">
        <v>105.4958427</v>
      </c>
      <c r="G1710" t="s">
        <v>8403</v>
      </c>
      <c r="H1710">
        <v>7448</v>
      </c>
      <c r="I1710" t="s">
        <v>8404</v>
      </c>
    </row>
    <row r="1711" spans="1:9" x14ac:dyDescent="0.25">
      <c r="A1711" t="s">
        <v>8401</v>
      </c>
      <c r="B1711" t="s">
        <v>9548</v>
      </c>
      <c r="C1711" t="s">
        <v>8405</v>
      </c>
      <c r="D1711">
        <v>31.796277809999999</v>
      </c>
      <c r="E1711" t="s">
        <v>8402</v>
      </c>
      <c r="F1711">
        <v>104.5332425</v>
      </c>
      <c r="G1711" t="s">
        <v>8403</v>
      </c>
      <c r="H1711">
        <v>10501</v>
      </c>
      <c r="I1711" t="s">
        <v>8404</v>
      </c>
    </row>
    <row r="1712" spans="1:9" x14ac:dyDescent="0.25">
      <c r="A1712" t="s">
        <v>8401</v>
      </c>
      <c r="B1712" t="s">
        <v>9833</v>
      </c>
      <c r="C1712" t="s">
        <v>8405</v>
      </c>
      <c r="D1712">
        <v>31.076098420000001</v>
      </c>
      <c r="E1712" t="s">
        <v>8402</v>
      </c>
      <c r="F1712">
        <v>105.26196899999999</v>
      </c>
      <c r="G1712" t="s">
        <v>8403</v>
      </c>
      <c r="H1712">
        <v>14044</v>
      </c>
      <c r="I1712" t="s">
        <v>8404</v>
      </c>
    </row>
    <row r="1713" spans="1:9" x14ac:dyDescent="0.25">
      <c r="A1713" t="s">
        <v>8401</v>
      </c>
      <c r="B1713" t="s">
        <v>10016</v>
      </c>
      <c r="C1713" t="s">
        <v>8405</v>
      </c>
      <c r="D1713">
        <v>29.123892959999999</v>
      </c>
      <c r="E1713" t="s">
        <v>8402</v>
      </c>
      <c r="F1713">
        <v>105.188149</v>
      </c>
      <c r="G1713" t="s">
        <v>8403</v>
      </c>
      <c r="H1713">
        <v>28519</v>
      </c>
      <c r="I1713" t="s">
        <v>8404</v>
      </c>
    </row>
    <row r="1714" spans="1:9" x14ac:dyDescent="0.25">
      <c r="A1714" t="s">
        <v>8401</v>
      </c>
      <c r="B1714" t="s">
        <v>9387</v>
      </c>
      <c r="C1714" t="s">
        <v>8405</v>
      </c>
      <c r="D1714">
        <v>28.90553281</v>
      </c>
      <c r="E1714" t="s">
        <v>8402</v>
      </c>
      <c r="F1714">
        <v>105.2609777</v>
      </c>
      <c r="G1714" t="s">
        <v>8403</v>
      </c>
      <c r="H1714">
        <v>34531</v>
      </c>
      <c r="I1714" t="s">
        <v>8404</v>
      </c>
    </row>
    <row r="1715" spans="1:9" x14ac:dyDescent="0.25">
      <c r="A1715" t="s">
        <v>8401</v>
      </c>
      <c r="B1715" t="s">
        <v>10069</v>
      </c>
      <c r="C1715" t="s">
        <v>8405</v>
      </c>
      <c r="D1715">
        <v>30.249952879999999</v>
      </c>
      <c r="E1715" t="s">
        <v>8402</v>
      </c>
      <c r="F1715">
        <v>105.38610869999999</v>
      </c>
      <c r="G1715" t="s">
        <v>8403</v>
      </c>
      <c r="H1715">
        <v>28053</v>
      </c>
      <c r="I1715" t="s">
        <v>8404</v>
      </c>
    </row>
    <row r="1716" spans="1:9" x14ac:dyDescent="0.25">
      <c r="A1716" t="s">
        <v>8401</v>
      </c>
      <c r="B1716" t="s">
        <v>8916</v>
      </c>
      <c r="C1716" t="s">
        <v>8405</v>
      </c>
      <c r="D1716">
        <v>30.896569599999999</v>
      </c>
      <c r="E1716" t="s">
        <v>8402</v>
      </c>
      <c r="F1716">
        <v>99.980784589999999</v>
      </c>
      <c r="G1716" t="s">
        <v>8403</v>
      </c>
      <c r="H1716">
        <v>2186</v>
      </c>
      <c r="I1716" t="s">
        <v>8404</v>
      </c>
    </row>
    <row r="1717" spans="1:9" x14ac:dyDescent="0.25">
      <c r="A1717" t="s">
        <v>8401</v>
      </c>
      <c r="B1717" t="s">
        <v>9093</v>
      </c>
      <c r="C1717" t="s">
        <v>8405</v>
      </c>
      <c r="D1717">
        <v>30.6327593</v>
      </c>
      <c r="E1717" t="s">
        <v>8402</v>
      </c>
      <c r="F1717">
        <v>106.19727690000001</v>
      </c>
      <c r="G1717" t="s">
        <v>8403</v>
      </c>
      <c r="H1717">
        <v>8265</v>
      </c>
      <c r="I1717" t="s">
        <v>8404</v>
      </c>
    </row>
    <row r="1718" spans="1:9" x14ac:dyDescent="0.25">
      <c r="A1718" t="s">
        <v>8401</v>
      </c>
      <c r="B1718" t="s">
        <v>9962</v>
      </c>
      <c r="C1718" t="s">
        <v>8405</v>
      </c>
      <c r="D1718">
        <v>28.777132089999998</v>
      </c>
      <c r="E1718" t="s">
        <v>8402</v>
      </c>
      <c r="F1718">
        <v>105.0668673</v>
      </c>
      <c r="G1718" t="s">
        <v>8403</v>
      </c>
      <c r="H1718">
        <v>28797</v>
      </c>
      <c r="I1718" t="s">
        <v>8404</v>
      </c>
    </row>
    <row r="1719" spans="1:9" x14ac:dyDescent="0.25">
      <c r="A1719" t="s">
        <v>8401</v>
      </c>
      <c r="B1719" t="s">
        <v>9789</v>
      </c>
      <c r="C1719" t="s">
        <v>8405</v>
      </c>
      <c r="D1719">
        <v>26.682523310000001</v>
      </c>
      <c r="E1719" t="s">
        <v>8402</v>
      </c>
      <c r="F1719">
        <v>101.8408865</v>
      </c>
      <c r="G1719" t="s">
        <v>8403</v>
      </c>
      <c r="H1719">
        <v>26179</v>
      </c>
      <c r="I1719" t="s">
        <v>8404</v>
      </c>
    </row>
    <row r="1720" spans="1:9" x14ac:dyDescent="0.25">
      <c r="A1720" t="s">
        <v>8401</v>
      </c>
      <c r="B1720" t="s">
        <v>8762</v>
      </c>
      <c r="C1720" t="s">
        <v>8405</v>
      </c>
      <c r="D1720">
        <v>30.655865779999999</v>
      </c>
      <c r="E1720" t="s">
        <v>8402</v>
      </c>
      <c r="F1720">
        <v>107.2625184</v>
      </c>
      <c r="G1720" t="s">
        <v>8403</v>
      </c>
      <c r="H1720">
        <v>13085</v>
      </c>
      <c r="I1720" t="s">
        <v>8404</v>
      </c>
    </row>
    <row r="1721" spans="1:9" x14ac:dyDescent="0.25">
      <c r="A1721" t="s">
        <v>8401</v>
      </c>
      <c r="B1721" t="s">
        <v>10017</v>
      </c>
      <c r="C1721" t="s">
        <v>8405</v>
      </c>
      <c r="D1721">
        <v>29.427546979999999</v>
      </c>
      <c r="E1721" t="s">
        <v>8402</v>
      </c>
      <c r="F1721">
        <v>104.80293090000001</v>
      </c>
      <c r="G1721" t="s">
        <v>8403</v>
      </c>
      <c r="H1721">
        <v>12243</v>
      </c>
      <c r="I1721" t="s">
        <v>8404</v>
      </c>
    </row>
    <row r="1722" spans="1:9" x14ac:dyDescent="0.25">
      <c r="A1722" t="s">
        <v>8401</v>
      </c>
      <c r="B1722" t="s">
        <v>8763</v>
      </c>
      <c r="C1722" t="s">
        <v>8405</v>
      </c>
      <c r="D1722">
        <v>31.57346635</v>
      </c>
      <c r="E1722" t="s">
        <v>8402</v>
      </c>
      <c r="F1722">
        <v>108.1876528</v>
      </c>
      <c r="G1722" t="s">
        <v>8403</v>
      </c>
      <c r="H1722">
        <v>26984</v>
      </c>
      <c r="I1722" t="s">
        <v>8404</v>
      </c>
    </row>
    <row r="1723" spans="1:9" x14ac:dyDescent="0.25">
      <c r="A1723" t="s">
        <v>8401</v>
      </c>
      <c r="B1723" t="s">
        <v>14974</v>
      </c>
      <c r="C1723" t="s">
        <v>8405</v>
      </c>
      <c r="D1723">
        <v>31.74814821</v>
      </c>
      <c r="E1723" t="s">
        <v>8402</v>
      </c>
      <c r="F1723">
        <v>104.06949040000001</v>
      </c>
      <c r="G1723" t="s">
        <v>8403</v>
      </c>
      <c r="H1723">
        <v>4073</v>
      </c>
      <c r="I1723" t="s">
        <v>8404</v>
      </c>
    </row>
    <row r="1724" spans="1:9" x14ac:dyDescent="0.25">
      <c r="A1724" t="s">
        <v>8401</v>
      </c>
      <c r="B1724" t="s">
        <v>14975</v>
      </c>
      <c r="C1724" t="s">
        <v>8405</v>
      </c>
      <c r="D1724">
        <v>31.463417329999999</v>
      </c>
      <c r="E1724" t="s">
        <v>8402</v>
      </c>
      <c r="F1724">
        <v>106.341432</v>
      </c>
      <c r="G1724" t="s">
        <v>8403</v>
      </c>
      <c r="H1724">
        <v>34718</v>
      </c>
      <c r="I1724" t="s">
        <v>8404</v>
      </c>
    </row>
    <row r="1725" spans="1:9" x14ac:dyDescent="0.25">
      <c r="A1725" t="s">
        <v>8401</v>
      </c>
      <c r="B1725" t="s">
        <v>8460</v>
      </c>
      <c r="C1725" t="s">
        <v>8405</v>
      </c>
      <c r="D1725">
        <v>31.3050523</v>
      </c>
      <c r="E1725" t="s">
        <v>8402</v>
      </c>
      <c r="F1725">
        <v>104.1011093</v>
      </c>
      <c r="G1725" t="s">
        <v>8403</v>
      </c>
      <c r="H1725">
        <v>24275</v>
      </c>
      <c r="I1725" t="s">
        <v>8404</v>
      </c>
    </row>
    <row r="1726" spans="1:9" x14ac:dyDescent="0.25">
      <c r="A1726" t="s">
        <v>8401</v>
      </c>
      <c r="B1726" t="s">
        <v>9298</v>
      </c>
      <c r="C1726" t="s">
        <v>8405</v>
      </c>
      <c r="D1726">
        <v>27.567116110000001</v>
      </c>
      <c r="E1726" t="s">
        <v>8402</v>
      </c>
      <c r="F1726">
        <v>102.8157629</v>
      </c>
      <c r="G1726" t="s">
        <v>8403</v>
      </c>
      <c r="H1726">
        <v>12059</v>
      </c>
      <c r="I1726" t="s">
        <v>8404</v>
      </c>
    </row>
    <row r="1727" spans="1:9" x14ac:dyDescent="0.25">
      <c r="A1727" t="s">
        <v>8401</v>
      </c>
      <c r="B1727" t="s">
        <v>9834</v>
      </c>
      <c r="C1727" t="s">
        <v>8405</v>
      </c>
      <c r="D1727">
        <v>30.729238169999999</v>
      </c>
      <c r="E1727" t="s">
        <v>8402</v>
      </c>
      <c r="F1727">
        <v>105.3978554</v>
      </c>
      <c r="G1727" t="s">
        <v>8403</v>
      </c>
      <c r="H1727">
        <v>55927</v>
      </c>
      <c r="I1727" t="s">
        <v>8404</v>
      </c>
    </row>
    <row r="1728" spans="1:9" x14ac:dyDescent="0.25">
      <c r="A1728" t="s">
        <v>8401</v>
      </c>
      <c r="B1728" t="s">
        <v>8651</v>
      </c>
      <c r="C1728" t="s">
        <v>8405</v>
      </c>
      <c r="D1728">
        <v>30.529021199999999</v>
      </c>
      <c r="E1728" t="s">
        <v>8402</v>
      </c>
      <c r="F1728">
        <v>104.8323717</v>
      </c>
      <c r="G1728" t="s">
        <v>8403</v>
      </c>
      <c r="H1728">
        <v>27554</v>
      </c>
      <c r="I1728" t="s">
        <v>8404</v>
      </c>
    </row>
    <row r="1729" spans="1:9" x14ac:dyDescent="0.25">
      <c r="A1729" t="s">
        <v>8401</v>
      </c>
      <c r="B1729" t="s">
        <v>9008</v>
      </c>
      <c r="C1729" t="s">
        <v>8405</v>
      </c>
      <c r="D1729">
        <v>31.63850029</v>
      </c>
      <c r="E1729" t="s">
        <v>8402</v>
      </c>
      <c r="F1729">
        <v>105.65852270000001</v>
      </c>
      <c r="G1729" t="s">
        <v>8403</v>
      </c>
      <c r="H1729">
        <v>5761</v>
      </c>
      <c r="I1729" t="s">
        <v>8404</v>
      </c>
    </row>
    <row r="1730" spans="1:9" x14ac:dyDescent="0.25">
      <c r="A1730" t="s">
        <v>8401</v>
      </c>
      <c r="B1730" t="s">
        <v>8764</v>
      </c>
      <c r="C1730" t="s">
        <v>8405</v>
      </c>
      <c r="D1730">
        <v>31.015785510000001</v>
      </c>
      <c r="E1730" t="s">
        <v>8402</v>
      </c>
      <c r="F1730">
        <v>107.0583024</v>
      </c>
      <c r="G1730" t="s">
        <v>8403</v>
      </c>
      <c r="H1730">
        <v>39880</v>
      </c>
      <c r="I1730" t="s">
        <v>8404</v>
      </c>
    </row>
    <row r="1731" spans="1:9" x14ac:dyDescent="0.25">
      <c r="A1731" t="s">
        <v>8401</v>
      </c>
      <c r="B1731" t="s">
        <v>8553</v>
      </c>
      <c r="C1731" t="s">
        <v>8405</v>
      </c>
      <c r="D1731">
        <v>31.680622580000001</v>
      </c>
      <c r="E1731" t="s">
        <v>8402</v>
      </c>
      <c r="F1731">
        <v>107.0904297</v>
      </c>
      <c r="G1731" t="s">
        <v>8403</v>
      </c>
      <c r="H1731">
        <v>30375</v>
      </c>
      <c r="I1731" t="s">
        <v>8404</v>
      </c>
    </row>
    <row r="1732" spans="1:9" x14ac:dyDescent="0.25">
      <c r="A1732" t="s">
        <v>8401</v>
      </c>
      <c r="B1732" t="s">
        <v>8554</v>
      </c>
      <c r="C1732" t="s">
        <v>8405</v>
      </c>
      <c r="D1732">
        <v>31.341904490000001</v>
      </c>
      <c r="E1732" t="s">
        <v>8402</v>
      </c>
      <c r="F1732">
        <v>106.9982985</v>
      </c>
      <c r="G1732" t="s">
        <v>8403</v>
      </c>
      <c r="H1732">
        <v>13649</v>
      </c>
      <c r="I1732" t="s">
        <v>8404</v>
      </c>
    </row>
    <row r="1733" spans="1:9" x14ac:dyDescent="0.25">
      <c r="A1733" t="s">
        <v>8401</v>
      </c>
      <c r="B1733" t="s">
        <v>14976</v>
      </c>
      <c r="C1733" t="s">
        <v>8405</v>
      </c>
      <c r="D1733">
        <v>31.520553159999999</v>
      </c>
      <c r="E1733" t="s">
        <v>8402</v>
      </c>
      <c r="F1733">
        <v>107.6998353</v>
      </c>
      <c r="G1733" t="s">
        <v>8403</v>
      </c>
      <c r="H1733">
        <v>9698</v>
      </c>
      <c r="I1733" t="s">
        <v>8404</v>
      </c>
    </row>
    <row r="1734" spans="1:9" x14ac:dyDescent="0.25">
      <c r="A1734" t="s">
        <v>8401</v>
      </c>
      <c r="B1734" t="s">
        <v>14977</v>
      </c>
      <c r="C1734" t="s">
        <v>8405</v>
      </c>
      <c r="D1734">
        <v>29.64706524</v>
      </c>
      <c r="E1734" t="s">
        <v>8402</v>
      </c>
      <c r="F1734">
        <v>103.8562767</v>
      </c>
      <c r="G1734" t="s">
        <v>8403</v>
      </c>
      <c r="H1734">
        <v>16186</v>
      </c>
      <c r="I1734" t="s">
        <v>8404</v>
      </c>
    </row>
    <row r="1735" spans="1:9" x14ac:dyDescent="0.25">
      <c r="A1735" t="s">
        <v>8401</v>
      </c>
      <c r="B1735" t="s">
        <v>9299</v>
      </c>
      <c r="C1735" t="s">
        <v>8405</v>
      </c>
      <c r="D1735">
        <v>28.119128239999998</v>
      </c>
      <c r="E1735" t="s">
        <v>8402</v>
      </c>
      <c r="F1735">
        <v>100.86363420000001</v>
      </c>
      <c r="G1735" t="s">
        <v>8403</v>
      </c>
      <c r="H1735">
        <v>5424</v>
      </c>
      <c r="I1735" t="s">
        <v>8404</v>
      </c>
    </row>
    <row r="1736" spans="1:9" x14ac:dyDescent="0.25">
      <c r="A1736" t="s">
        <v>8401</v>
      </c>
      <c r="B1736" t="s">
        <v>8461</v>
      </c>
      <c r="C1736" t="s">
        <v>8405</v>
      </c>
      <c r="D1736">
        <v>31.93528032</v>
      </c>
      <c r="E1736" t="s">
        <v>8402</v>
      </c>
      <c r="F1736">
        <v>103.5174422</v>
      </c>
      <c r="G1736" t="s">
        <v>8403</v>
      </c>
      <c r="H1736">
        <v>1563</v>
      </c>
      <c r="I1736" t="s">
        <v>8404</v>
      </c>
    </row>
    <row r="1737" spans="1:9" x14ac:dyDescent="0.25">
      <c r="A1737" t="s">
        <v>8401</v>
      </c>
      <c r="B1737" t="s">
        <v>9300</v>
      </c>
      <c r="C1737" t="s">
        <v>8405</v>
      </c>
      <c r="D1737">
        <v>27.937034650000001</v>
      </c>
      <c r="E1737" t="s">
        <v>8402</v>
      </c>
      <c r="F1737">
        <v>103.3706885</v>
      </c>
      <c r="G1737" t="s">
        <v>8403</v>
      </c>
      <c r="H1737">
        <v>12551</v>
      </c>
      <c r="I1737" t="s">
        <v>8404</v>
      </c>
    </row>
    <row r="1738" spans="1:9" x14ac:dyDescent="0.25">
      <c r="A1738" t="s">
        <v>8401</v>
      </c>
      <c r="B1738" t="s">
        <v>8917</v>
      </c>
      <c r="C1738" t="s">
        <v>8405</v>
      </c>
      <c r="D1738">
        <v>28.282608969999998</v>
      </c>
      <c r="E1738" t="s">
        <v>8402</v>
      </c>
      <c r="F1738">
        <v>99.337692730000001</v>
      </c>
      <c r="G1738" t="s">
        <v>8403</v>
      </c>
      <c r="H1738">
        <v>1891</v>
      </c>
      <c r="I1738" t="s">
        <v>8404</v>
      </c>
    </row>
    <row r="1739" spans="1:9" x14ac:dyDescent="0.25">
      <c r="A1739" t="s">
        <v>8401</v>
      </c>
      <c r="B1739" t="s">
        <v>8830</v>
      </c>
      <c r="C1739" t="s">
        <v>8405</v>
      </c>
      <c r="D1739">
        <v>31.013424130000001</v>
      </c>
      <c r="E1739" t="s">
        <v>8402</v>
      </c>
      <c r="F1739">
        <v>104.92245490000001</v>
      </c>
      <c r="G1739" t="s">
        <v>8403</v>
      </c>
      <c r="H1739">
        <v>6160</v>
      </c>
      <c r="I1739" t="s">
        <v>8404</v>
      </c>
    </row>
    <row r="1740" spans="1:9" x14ac:dyDescent="0.25">
      <c r="A1740" t="s">
        <v>8401</v>
      </c>
      <c r="B1740" t="s">
        <v>8830</v>
      </c>
      <c r="C1740" t="s">
        <v>8405</v>
      </c>
      <c r="D1740">
        <v>31.305311549999999</v>
      </c>
      <c r="E1740" t="s">
        <v>8402</v>
      </c>
      <c r="F1740">
        <v>104.5039144</v>
      </c>
      <c r="G1740" t="s">
        <v>8403</v>
      </c>
      <c r="H1740">
        <v>65232</v>
      </c>
      <c r="I1740" t="s">
        <v>8404</v>
      </c>
    </row>
    <row r="1741" spans="1:9" x14ac:dyDescent="0.25">
      <c r="A1741" t="s">
        <v>8401</v>
      </c>
      <c r="B1741" t="s">
        <v>8918</v>
      </c>
      <c r="C1741" t="s">
        <v>8405</v>
      </c>
      <c r="D1741">
        <v>29.02043961</v>
      </c>
      <c r="E1741" t="s">
        <v>8402</v>
      </c>
      <c r="F1741">
        <v>102.014526</v>
      </c>
      <c r="G1741" t="s">
        <v>8403</v>
      </c>
      <c r="H1741">
        <v>5888</v>
      </c>
      <c r="I1741" t="s">
        <v>8404</v>
      </c>
    </row>
    <row r="1742" spans="1:9" x14ac:dyDescent="0.25">
      <c r="A1742" t="s">
        <v>8401</v>
      </c>
      <c r="B1742" t="s">
        <v>9760</v>
      </c>
      <c r="C1742" t="s">
        <v>8405</v>
      </c>
      <c r="D1742">
        <v>29.676041210000001</v>
      </c>
      <c r="E1742" t="s">
        <v>8402</v>
      </c>
      <c r="F1742">
        <v>104.3500987</v>
      </c>
      <c r="G1742" t="s">
        <v>8403</v>
      </c>
      <c r="H1742">
        <v>10700</v>
      </c>
      <c r="I1742" t="s">
        <v>8404</v>
      </c>
    </row>
    <row r="1743" spans="1:9" x14ac:dyDescent="0.25">
      <c r="A1743" t="s">
        <v>8401</v>
      </c>
      <c r="B1743" t="s">
        <v>8652</v>
      </c>
      <c r="C1743" t="s">
        <v>8405</v>
      </c>
      <c r="D1743">
        <v>30.753244500000001</v>
      </c>
      <c r="E1743" t="s">
        <v>8402</v>
      </c>
      <c r="F1743">
        <v>103.809213</v>
      </c>
      <c r="G1743" t="s">
        <v>8403</v>
      </c>
      <c r="H1743">
        <v>57059</v>
      </c>
      <c r="I1743" t="s">
        <v>8404</v>
      </c>
    </row>
    <row r="1744" spans="1:9" x14ac:dyDescent="0.25">
      <c r="A1744" t="s">
        <v>8401</v>
      </c>
      <c r="B1744" t="s">
        <v>8831</v>
      </c>
      <c r="C1744" t="s">
        <v>8405</v>
      </c>
      <c r="D1744">
        <v>30.721970339999999</v>
      </c>
      <c r="E1744" t="s">
        <v>8402</v>
      </c>
      <c r="F1744">
        <v>105.0922229</v>
      </c>
      <c r="G1744" t="s">
        <v>8403</v>
      </c>
      <c r="H1744">
        <v>22474</v>
      </c>
      <c r="I1744" t="s">
        <v>8404</v>
      </c>
    </row>
    <row r="1745" spans="1:9" x14ac:dyDescent="0.25">
      <c r="A1745" t="s">
        <v>8401</v>
      </c>
      <c r="B1745" t="s">
        <v>8653</v>
      </c>
      <c r="C1745" t="s">
        <v>8405</v>
      </c>
      <c r="D1745">
        <v>30.617730309999999</v>
      </c>
      <c r="E1745" t="s">
        <v>8402</v>
      </c>
      <c r="F1745">
        <v>103.5784714</v>
      </c>
      <c r="G1745" t="s">
        <v>8403</v>
      </c>
      <c r="H1745">
        <v>21003</v>
      </c>
      <c r="I1745" t="s">
        <v>8404</v>
      </c>
    </row>
    <row r="1746" spans="1:9" x14ac:dyDescent="0.25">
      <c r="A1746" t="s">
        <v>8401</v>
      </c>
      <c r="B1746" t="s">
        <v>9179</v>
      </c>
      <c r="C1746" t="s">
        <v>8405</v>
      </c>
      <c r="D1746">
        <v>29.479813020000002</v>
      </c>
      <c r="E1746" t="s">
        <v>8402</v>
      </c>
      <c r="F1746">
        <v>103.9444615</v>
      </c>
      <c r="G1746" t="s">
        <v>8403</v>
      </c>
      <c r="H1746">
        <v>15938</v>
      </c>
      <c r="I1746" t="s">
        <v>8404</v>
      </c>
    </row>
    <row r="1747" spans="1:9" x14ac:dyDescent="0.25">
      <c r="A1747" t="s">
        <v>8401</v>
      </c>
      <c r="B1747" t="s">
        <v>9009</v>
      </c>
      <c r="C1747" t="s">
        <v>8405</v>
      </c>
      <c r="D1747">
        <v>31.647471280000001</v>
      </c>
      <c r="E1747" t="s">
        <v>8402</v>
      </c>
      <c r="F1747">
        <v>105.4131816</v>
      </c>
      <c r="G1747" t="s">
        <v>8403</v>
      </c>
      <c r="H1747">
        <v>7333</v>
      </c>
      <c r="I1747" t="s">
        <v>8404</v>
      </c>
    </row>
    <row r="1748" spans="1:9" x14ac:dyDescent="0.25">
      <c r="A1748" t="s">
        <v>8401</v>
      </c>
      <c r="B1748" t="s">
        <v>14978</v>
      </c>
      <c r="C1748" t="s">
        <v>8405</v>
      </c>
      <c r="D1748">
        <v>32.125742270000003</v>
      </c>
      <c r="E1748" t="s">
        <v>8402</v>
      </c>
      <c r="F1748">
        <v>105.972492</v>
      </c>
      <c r="G1748" t="s">
        <v>8403</v>
      </c>
      <c r="H1748">
        <v>7164</v>
      </c>
      <c r="I1748" t="s">
        <v>8404</v>
      </c>
    </row>
    <row r="1749" spans="1:9" x14ac:dyDescent="0.25">
      <c r="A1749" t="s">
        <v>8401</v>
      </c>
      <c r="B1749" t="s">
        <v>14979</v>
      </c>
      <c r="C1749" t="s">
        <v>8405</v>
      </c>
      <c r="D1749">
        <v>30.37011759</v>
      </c>
      <c r="E1749" t="s">
        <v>8402</v>
      </c>
      <c r="F1749">
        <v>107.1474049</v>
      </c>
      <c r="G1749" t="s">
        <v>8403</v>
      </c>
      <c r="H1749">
        <v>16760</v>
      </c>
      <c r="I1749" t="s">
        <v>8404</v>
      </c>
    </row>
    <row r="1750" spans="1:9" x14ac:dyDescent="0.25">
      <c r="A1750" t="s">
        <v>8401</v>
      </c>
      <c r="B1750" t="s">
        <v>14980</v>
      </c>
      <c r="C1750" t="s">
        <v>8405</v>
      </c>
      <c r="D1750">
        <v>31.144864399999999</v>
      </c>
      <c r="E1750" t="s">
        <v>8402</v>
      </c>
      <c r="F1750">
        <v>106.2199782</v>
      </c>
      <c r="G1750" t="s">
        <v>8403</v>
      </c>
      <c r="H1750">
        <v>15651</v>
      </c>
      <c r="I1750" t="s">
        <v>8404</v>
      </c>
    </row>
    <row r="1751" spans="1:9" x14ac:dyDescent="0.25">
      <c r="A1751" t="s">
        <v>8401</v>
      </c>
      <c r="B1751" t="s">
        <v>14981</v>
      </c>
      <c r="C1751" t="s">
        <v>8405</v>
      </c>
      <c r="D1751">
        <v>27.944964769999999</v>
      </c>
      <c r="E1751" t="s">
        <v>8402</v>
      </c>
      <c r="F1751">
        <v>104.831316</v>
      </c>
      <c r="G1751" t="s">
        <v>8403</v>
      </c>
      <c r="H1751">
        <v>17878</v>
      </c>
      <c r="I1751" t="s">
        <v>8404</v>
      </c>
    </row>
    <row r="1752" spans="1:9" x14ac:dyDescent="0.25">
      <c r="A1752" t="s">
        <v>8401</v>
      </c>
      <c r="B1752" t="s">
        <v>9963</v>
      </c>
      <c r="C1752" t="s">
        <v>8405</v>
      </c>
      <c r="D1752">
        <v>28.963766700000001</v>
      </c>
      <c r="E1752" t="s">
        <v>8402</v>
      </c>
      <c r="F1752">
        <v>104.8435771</v>
      </c>
      <c r="G1752" t="s">
        <v>8403</v>
      </c>
      <c r="H1752">
        <v>21030</v>
      </c>
      <c r="I1752" t="s">
        <v>8404</v>
      </c>
    </row>
    <row r="1753" spans="1:9" x14ac:dyDescent="0.25">
      <c r="A1753" t="s">
        <v>8401</v>
      </c>
      <c r="B1753" t="s">
        <v>10018</v>
      </c>
      <c r="C1753" t="s">
        <v>8405</v>
      </c>
      <c r="D1753">
        <v>29.200701280000001</v>
      </c>
      <c r="E1753" t="s">
        <v>8402</v>
      </c>
      <c r="F1753">
        <v>104.90029250000001</v>
      </c>
      <c r="G1753" t="s">
        <v>8403</v>
      </c>
      <c r="H1753">
        <v>14115</v>
      </c>
      <c r="I1753" t="s">
        <v>8404</v>
      </c>
    </row>
    <row r="1754" spans="1:9" x14ac:dyDescent="0.25">
      <c r="A1754" t="s">
        <v>8401</v>
      </c>
      <c r="B1754" t="s">
        <v>8555</v>
      </c>
      <c r="C1754" t="s">
        <v>8405</v>
      </c>
      <c r="D1754">
        <v>31.746123910000001</v>
      </c>
      <c r="E1754" t="s">
        <v>8402</v>
      </c>
      <c r="F1754">
        <v>107.4693582</v>
      </c>
      <c r="G1754" t="s">
        <v>8403</v>
      </c>
      <c r="H1754">
        <v>12824</v>
      </c>
      <c r="I1754" t="s">
        <v>8404</v>
      </c>
    </row>
    <row r="1755" spans="1:9" x14ac:dyDescent="0.25">
      <c r="A1755" t="s">
        <v>8401</v>
      </c>
      <c r="B1755" t="s">
        <v>9388</v>
      </c>
      <c r="C1755" t="s">
        <v>8405</v>
      </c>
      <c r="D1755">
        <v>28.909565000000001</v>
      </c>
      <c r="E1755" t="s">
        <v>8402</v>
      </c>
      <c r="F1755">
        <v>105.82868360000001</v>
      </c>
      <c r="G1755" t="s">
        <v>8403</v>
      </c>
      <c r="H1755">
        <v>25604</v>
      </c>
      <c r="I1755" t="s">
        <v>8404</v>
      </c>
    </row>
    <row r="1756" spans="1:9" x14ac:dyDescent="0.25">
      <c r="A1756" t="s">
        <v>8401</v>
      </c>
      <c r="B1756" t="s">
        <v>8654</v>
      </c>
      <c r="C1756" t="s">
        <v>8405</v>
      </c>
      <c r="D1756">
        <v>30.538422130000001</v>
      </c>
      <c r="E1756" t="s">
        <v>8402</v>
      </c>
      <c r="F1756">
        <v>103.46687420000001</v>
      </c>
      <c r="G1756" t="s">
        <v>8403</v>
      </c>
      <c r="H1756">
        <v>52439</v>
      </c>
      <c r="I1756" t="s">
        <v>8404</v>
      </c>
    </row>
    <row r="1757" spans="1:9" x14ac:dyDescent="0.25">
      <c r="A1757" t="s">
        <v>8401</v>
      </c>
      <c r="B1757" t="s">
        <v>9877</v>
      </c>
      <c r="C1757" t="s">
        <v>8405</v>
      </c>
      <c r="D1757">
        <v>30.140788279999999</v>
      </c>
      <c r="E1757" t="s">
        <v>8402</v>
      </c>
      <c r="F1757">
        <v>103.13614819999999</v>
      </c>
      <c r="G1757" t="s">
        <v>8403</v>
      </c>
      <c r="H1757">
        <v>8884</v>
      </c>
      <c r="I1757" t="s">
        <v>8404</v>
      </c>
    </row>
    <row r="1758" spans="1:9" x14ac:dyDescent="0.25">
      <c r="A1758" t="s">
        <v>8401</v>
      </c>
      <c r="B1758" t="s">
        <v>8765</v>
      </c>
      <c r="C1758" t="s">
        <v>8405</v>
      </c>
      <c r="D1758">
        <v>30.667051180000001</v>
      </c>
      <c r="E1758" t="s">
        <v>8402</v>
      </c>
      <c r="F1758">
        <v>106.9660966</v>
      </c>
      <c r="G1758" t="s">
        <v>8403</v>
      </c>
      <c r="H1758">
        <v>23665</v>
      </c>
      <c r="I1758" t="s">
        <v>8404</v>
      </c>
    </row>
    <row r="1759" spans="1:9" x14ac:dyDescent="0.25">
      <c r="A1759" t="s">
        <v>8401</v>
      </c>
      <c r="B1759" t="s">
        <v>9675</v>
      </c>
      <c r="C1759" t="s">
        <v>8405</v>
      </c>
      <c r="D1759">
        <v>31.683018180000001</v>
      </c>
      <c r="E1759" t="s">
        <v>8402</v>
      </c>
      <c r="F1759">
        <v>106.3588915</v>
      </c>
      <c r="G1759" t="s">
        <v>8403</v>
      </c>
      <c r="H1759">
        <v>13328</v>
      </c>
      <c r="I1759" t="s">
        <v>8404</v>
      </c>
    </row>
    <row r="1760" spans="1:9" x14ac:dyDescent="0.25">
      <c r="A1760" t="s">
        <v>8401</v>
      </c>
      <c r="B1760" t="s">
        <v>9448</v>
      </c>
      <c r="C1760" t="s">
        <v>8405</v>
      </c>
      <c r="D1760">
        <v>29.734451780000001</v>
      </c>
      <c r="E1760" t="s">
        <v>8402</v>
      </c>
      <c r="F1760">
        <v>104.32569460000001</v>
      </c>
      <c r="G1760" t="s">
        <v>8403</v>
      </c>
      <c r="H1760">
        <v>55850</v>
      </c>
      <c r="I1760" t="s">
        <v>8404</v>
      </c>
    </row>
    <row r="1761" spans="1:9" x14ac:dyDescent="0.25">
      <c r="A1761" t="s">
        <v>8401</v>
      </c>
      <c r="B1761" t="s">
        <v>9878</v>
      </c>
      <c r="C1761" t="s">
        <v>8405</v>
      </c>
      <c r="D1761">
        <v>29.767901810000001</v>
      </c>
      <c r="E1761" t="s">
        <v>8402</v>
      </c>
      <c r="F1761">
        <v>102.98574000000001</v>
      </c>
      <c r="G1761" t="s">
        <v>8403</v>
      </c>
      <c r="H1761">
        <v>5552</v>
      </c>
      <c r="I1761" t="s">
        <v>8404</v>
      </c>
    </row>
    <row r="1762" spans="1:9" x14ac:dyDescent="0.25">
      <c r="A1762" t="s">
        <v>8401</v>
      </c>
      <c r="B1762" t="s">
        <v>8766</v>
      </c>
      <c r="C1762" t="s">
        <v>8405</v>
      </c>
      <c r="D1762">
        <v>30.943817630000002</v>
      </c>
      <c r="E1762" t="s">
        <v>8402</v>
      </c>
      <c r="F1762">
        <v>107.6904859</v>
      </c>
      <c r="G1762" t="s">
        <v>8403</v>
      </c>
      <c r="H1762">
        <v>28229</v>
      </c>
      <c r="I1762" t="s">
        <v>8404</v>
      </c>
    </row>
    <row r="1763" spans="1:9" x14ac:dyDescent="0.25">
      <c r="A1763" t="s">
        <v>8401</v>
      </c>
      <c r="B1763" t="s">
        <v>9094</v>
      </c>
      <c r="C1763" t="s">
        <v>8405</v>
      </c>
      <c r="D1763">
        <v>30.331467079999999</v>
      </c>
      <c r="E1763" t="s">
        <v>8402</v>
      </c>
      <c r="F1763">
        <v>106.1290247</v>
      </c>
      <c r="G1763" t="s">
        <v>8403</v>
      </c>
      <c r="H1763">
        <v>14983</v>
      </c>
      <c r="I1763" t="s">
        <v>8404</v>
      </c>
    </row>
    <row r="1764" spans="1:9" x14ac:dyDescent="0.25">
      <c r="A1764" t="s">
        <v>8401</v>
      </c>
      <c r="B1764" t="s">
        <v>9676</v>
      </c>
      <c r="C1764" t="s">
        <v>8405</v>
      </c>
      <c r="D1764">
        <v>31.41679662</v>
      </c>
      <c r="E1764" t="s">
        <v>8402</v>
      </c>
      <c r="F1764">
        <v>105.84044160000001</v>
      </c>
      <c r="G1764" t="s">
        <v>8403</v>
      </c>
      <c r="H1764">
        <v>8344</v>
      </c>
      <c r="I1764" t="s">
        <v>8404</v>
      </c>
    </row>
    <row r="1765" spans="1:9" x14ac:dyDescent="0.25">
      <c r="A1765" t="s">
        <v>8401</v>
      </c>
      <c r="B1765" t="s">
        <v>9095</v>
      </c>
      <c r="C1765" t="s">
        <v>8405</v>
      </c>
      <c r="D1765">
        <v>30.371512859999999</v>
      </c>
      <c r="E1765" t="s">
        <v>8402</v>
      </c>
      <c r="F1765">
        <v>106.1176232</v>
      </c>
      <c r="G1765" t="s">
        <v>8403</v>
      </c>
      <c r="H1765">
        <v>16193</v>
      </c>
      <c r="I1765" t="s">
        <v>8404</v>
      </c>
    </row>
    <row r="1766" spans="1:9" x14ac:dyDescent="0.25">
      <c r="A1766" t="s">
        <v>8401</v>
      </c>
      <c r="B1766" t="s">
        <v>9449</v>
      </c>
      <c r="C1766" t="s">
        <v>8405</v>
      </c>
      <c r="D1766">
        <v>30.109345040000001</v>
      </c>
      <c r="E1766" t="s">
        <v>8402</v>
      </c>
      <c r="F1766">
        <v>103.58401910000001</v>
      </c>
      <c r="G1766" t="s">
        <v>8403</v>
      </c>
      <c r="H1766">
        <v>24499</v>
      </c>
      <c r="I1766" t="s">
        <v>8404</v>
      </c>
    </row>
    <row r="1767" spans="1:9" x14ac:dyDescent="0.25">
      <c r="A1767" t="s">
        <v>8401</v>
      </c>
      <c r="B1767" t="s">
        <v>14982</v>
      </c>
      <c r="C1767" t="s">
        <v>8405</v>
      </c>
      <c r="D1767">
        <v>30.982397030000001</v>
      </c>
      <c r="E1767" t="s">
        <v>8402</v>
      </c>
      <c r="F1767">
        <v>106.9231308</v>
      </c>
      <c r="G1767" t="s">
        <v>8403</v>
      </c>
      <c r="H1767">
        <v>6924</v>
      </c>
      <c r="I1767" t="s">
        <v>8404</v>
      </c>
    </row>
    <row r="1768" spans="1:9" x14ac:dyDescent="0.25">
      <c r="A1768" t="s">
        <v>8401</v>
      </c>
      <c r="B1768" t="s">
        <v>14983</v>
      </c>
      <c r="C1768" t="s">
        <v>8405</v>
      </c>
      <c r="D1768">
        <v>29.05861179</v>
      </c>
      <c r="E1768" t="s">
        <v>8402</v>
      </c>
      <c r="F1768">
        <v>105.115315</v>
      </c>
      <c r="G1768" t="s">
        <v>8403</v>
      </c>
      <c r="H1768">
        <v>19770</v>
      </c>
      <c r="I1768" t="s">
        <v>8404</v>
      </c>
    </row>
    <row r="1769" spans="1:9" x14ac:dyDescent="0.25">
      <c r="A1769" t="s">
        <v>8401</v>
      </c>
      <c r="B1769" t="s">
        <v>8462</v>
      </c>
      <c r="C1769" t="s">
        <v>8405</v>
      </c>
      <c r="D1769">
        <v>33.129444339999999</v>
      </c>
      <c r="E1769" t="s">
        <v>8402</v>
      </c>
      <c r="F1769">
        <v>102.7141788</v>
      </c>
      <c r="G1769" t="s">
        <v>8403</v>
      </c>
      <c r="H1769">
        <v>6102</v>
      </c>
      <c r="I1769" t="s">
        <v>8404</v>
      </c>
    </row>
    <row r="1770" spans="1:9" x14ac:dyDescent="0.25">
      <c r="A1770" t="s">
        <v>8401</v>
      </c>
      <c r="B1770" t="s">
        <v>8919</v>
      </c>
      <c r="C1770" t="s">
        <v>8405</v>
      </c>
      <c r="D1770">
        <v>30.879641299999999</v>
      </c>
      <c r="E1770" t="s">
        <v>8402</v>
      </c>
      <c r="F1770">
        <v>101.1216009</v>
      </c>
      <c r="G1770" t="s">
        <v>8403</v>
      </c>
      <c r="H1770">
        <v>1652</v>
      </c>
      <c r="I1770" t="s">
        <v>8404</v>
      </c>
    </row>
    <row r="1771" spans="1:9" x14ac:dyDescent="0.25">
      <c r="A1771" t="s">
        <v>8401</v>
      </c>
      <c r="B1771" t="s">
        <v>14984</v>
      </c>
      <c r="C1771" t="s">
        <v>8405</v>
      </c>
      <c r="D1771">
        <v>32.042574010000003</v>
      </c>
      <c r="E1771" t="s">
        <v>8402</v>
      </c>
      <c r="F1771">
        <v>107.33036180000001</v>
      </c>
      <c r="G1771" t="s">
        <v>8403</v>
      </c>
      <c r="H1771">
        <v>16088</v>
      </c>
      <c r="I1771" t="s">
        <v>8404</v>
      </c>
    </row>
    <row r="1772" spans="1:9" x14ac:dyDescent="0.25">
      <c r="A1772" t="s">
        <v>8401</v>
      </c>
      <c r="B1772" t="s">
        <v>14985</v>
      </c>
      <c r="C1772" t="s">
        <v>8405</v>
      </c>
      <c r="D1772">
        <v>29.28999456</v>
      </c>
      <c r="E1772" t="s">
        <v>8402</v>
      </c>
      <c r="F1772">
        <v>104.94187460000001</v>
      </c>
      <c r="G1772" t="s">
        <v>8403</v>
      </c>
      <c r="H1772">
        <v>31456</v>
      </c>
      <c r="I1772" t="s">
        <v>8404</v>
      </c>
    </row>
    <row r="1773" spans="1:9" x14ac:dyDescent="0.25">
      <c r="A1773" t="s">
        <v>8401</v>
      </c>
      <c r="B1773" t="s">
        <v>9450</v>
      </c>
      <c r="C1773" t="s">
        <v>8405</v>
      </c>
      <c r="D1773">
        <v>29.552339799999999</v>
      </c>
      <c r="E1773" t="s">
        <v>8402</v>
      </c>
      <c r="F1773">
        <v>103.00891249999999</v>
      </c>
      <c r="G1773" t="s">
        <v>8403</v>
      </c>
      <c r="H1773">
        <v>14861</v>
      </c>
      <c r="I1773" t="s">
        <v>8404</v>
      </c>
    </row>
    <row r="1774" spans="1:9" x14ac:dyDescent="0.25">
      <c r="A1774" t="s">
        <v>8401</v>
      </c>
      <c r="B1774" t="s">
        <v>9677</v>
      </c>
      <c r="C1774" t="s">
        <v>8405</v>
      </c>
      <c r="D1774">
        <v>31.50901679</v>
      </c>
      <c r="E1774" t="s">
        <v>8402</v>
      </c>
      <c r="F1774">
        <v>106.802516</v>
      </c>
      <c r="G1774" t="s">
        <v>8403</v>
      </c>
      <c r="H1774">
        <v>9933</v>
      </c>
      <c r="I1774" t="s">
        <v>8404</v>
      </c>
    </row>
    <row r="1775" spans="1:9" x14ac:dyDescent="0.25">
      <c r="A1775" t="s">
        <v>8401</v>
      </c>
      <c r="B1775" t="s">
        <v>14986</v>
      </c>
      <c r="C1775" t="s">
        <v>8405</v>
      </c>
      <c r="D1775">
        <v>27.422992099999998</v>
      </c>
      <c r="E1775" t="s">
        <v>8402</v>
      </c>
      <c r="F1775">
        <v>101.69081850000001</v>
      </c>
      <c r="G1775" t="s">
        <v>8403</v>
      </c>
      <c r="H1775">
        <v>22213</v>
      </c>
      <c r="I1775" t="s">
        <v>8404</v>
      </c>
    </row>
    <row r="1776" spans="1:9" x14ac:dyDescent="0.25">
      <c r="A1776" t="s">
        <v>8401</v>
      </c>
      <c r="B1776" t="s">
        <v>14987</v>
      </c>
      <c r="C1776" t="s">
        <v>8405</v>
      </c>
      <c r="D1776">
        <v>31.555971199999998</v>
      </c>
      <c r="E1776" t="s">
        <v>8402</v>
      </c>
      <c r="F1776">
        <v>104.9568005</v>
      </c>
      <c r="G1776" t="s">
        <v>8403</v>
      </c>
      <c r="H1776">
        <v>31632</v>
      </c>
      <c r="I1776" t="s">
        <v>8404</v>
      </c>
    </row>
    <row r="1777" spans="1:9" x14ac:dyDescent="0.25">
      <c r="A1777" t="s">
        <v>8401</v>
      </c>
      <c r="B1777" t="s">
        <v>8767</v>
      </c>
      <c r="C1777" t="s">
        <v>8405</v>
      </c>
      <c r="D1777">
        <v>31.965321320000001</v>
      </c>
      <c r="E1777" t="s">
        <v>8402</v>
      </c>
      <c r="F1777">
        <v>107.5928938</v>
      </c>
      <c r="G1777" t="s">
        <v>8403</v>
      </c>
      <c r="H1777">
        <v>7822</v>
      </c>
      <c r="I1777" t="s">
        <v>8404</v>
      </c>
    </row>
    <row r="1778" spans="1:9" x14ac:dyDescent="0.25">
      <c r="A1778" t="s">
        <v>8401</v>
      </c>
      <c r="B1778" t="s">
        <v>8463</v>
      </c>
      <c r="C1778" t="s">
        <v>8405</v>
      </c>
      <c r="D1778">
        <v>31.75396697</v>
      </c>
      <c r="E1778" t="s">
        <v>8402</v>
      </c>
      <c r="F1778">
        <v>103.8277236</v>
      </c>
      <c r="G1778" t="s">
        <v>8403</v>
      </c>
      <c r="H1778">
        <v>3737</v>
      </c>
      <c r="I1778" t="s">
        <v>8404</v>
      </c>
    </row>
    <row r="1779" spans="1:9" x14ac:dyDescent="0.25">
      <c r="A1779" t="s">
        <v>8401</v>
      </c>
      <c r="B1779" t="s">
        <v>9964</v>
      </c>
      <c r="C1779" t="s">
        <v>8405</v>
      </c>
      <c r="D1779">
        <v>28.09498627</v>
      </c>
      <c r="E1779" t="s">
        <v>8402</v>
      </c>
      <c r="F1779">
        <v>104.6973536</v>
      </c>
      <c r="G1779" t="s">
        <v>8403</v>
      </c>
      <c r="H1779">
        <v>19776</v>
      </c>
      <c r="I1779" t="s">
        <v>8404</v>
      </c>
    </row>
    <row r="1780" spans="1:9" x14ac:dyDescent="0.25">
      <c r="A1780" t="s">
        <v>8401</v>
      </c>
      <c r="B1780" t="s">
        <v>8464</v>
      </c>
      <c r="C1780" t="s">
        <v>8405</v>
      </c>
      <c r="D1780">
        <v>31.44521816</v>
      </c>
      <c r="E1780" t="s">
        <v>8402</v>
      </c>
      <c r="F1780">
        <v>103.58072970000001</v>
      </c>
      <c r="G1780" t="s">
        <v>8403</v>
      </c>
      <c r="H1780">
        <v>41964</v>
      </c>
      <c r="I1780" t="s">
        <v>8404</v>
      </c>
    </row>
    <row r="1781" spans="1:9" x14ac:dyDescent="0.25">
      <c r="A1781" t="s">
        <v>8401</v>
      </c>
      <c r="B1781" t="s">
        <v>9010</v>
      </c>
      <c r="C1781" t="s">
        <v>8405</v>
      </c>
      <c r="D1781">
        <v>32.177614120000001</v>
      </c>
      <c r="E1781" t="s">
        <v>8402</v>
      </c>
      <c r="F1781">
        <v>105.88279420000001</v>
      </c>
      <c r="G1781" t="s">
        <v>8403</v>
      </c>
      <c r="H1781">
        <v>7641</v>
      </c>
      <c r="I1781" t="s">
        <v>8404</v>
      </c>
    </row>
    <row r="1782" spans="1:9" x14ac:dyDescent="0.25">
      <c r="A1782" t="s">
        <v>8401</v>
      </c>
      <c r="B1782" t="s">
        <v>8920</v>
      </c>
      <c r="C1782" t="s">
        <v>8405</v>
      </c>
      <c r="D1782">
        <v>32.86070161</v>
      </c>
      <c r="E1782" t="s">
        <v>8402</v>
      </c>
      <c r="F1782">
        <v>98.701006520000007</v>
      </c>
      <c r="G1782" t="s">
        <v>8403</v>
      </c>
      <c r="H1782">
        <v>3556</v>
      </c>
      <c r="I1782" t="s">
        <v>8404</v>
      </c>
    </row>
    <row r="1783" spans="1:9" x14ac:dyDescent="0.25">
      <c r="A1783" t="s">
        <v>8401</v>
      </c>
      <c r="B1783" t="s">
        <v>14988</v>
      </c>
      <c r="C1783" t="s">
        <v>8405</v>
      </c>
      <c r="D1783">
        <v>31.975839100000002</v>
      </c>
      <c r="E1783" t="s">
        <v>8402</v>
      </c>
      <c r="F1783">
        <v>106.32880950000001</v>
      </c>
      <c r="G1783" t="s">
        <v>8403</v>
      </c>
      <c r="H1783">
        <v>17355</v>
      </c>
      <c r="I1783" t="s">
        <v>8404</v>
      </c>
    </row>
    <row r="1784" spans="1:9" x14ac:dyDescent="0.25">
      <c r="A1784" t="s">
        <v>8401</v>
      </c>
      <c r="B1784" t="s">
        <v>14989</v>
      </c>
      <c r="C1784" t="s">
        <v>8405</v>
      </c>
      <c r="D1784">
        <v>31.63706255</v>
      </c>
      <c r="E1784" t="s">
        <v>8402</v>
      </c>
      <c r="F1784">
        <v>105.1946471</v>
      </c>
      <c r="G1784" t="s">
        <v>8403</v>
      </c>
      <c r="H1784">
        <v>60821</v>
      </c>
      <c r="I1784" t="s">
        <v>8404</v>
      </c>
    </row>
    <row r="1785" spans="1:9" x14ac:dyDescent="0.25">
      <c r="A1785" t="s">
        <v>8401</v>
      </c>
      <c r="B1785" t="s">
        <v>9678</v>
      </c>
      <c r="C1785" t="s">
        <v>8405</v>
      </c>
      <c r="D1785">
        <v>31.64328098</v>
      </c>
      <c r="E1785" t="s">
        <v>8402</v>
      </c>
      <c r="F1785">
        <v>106.01818179999999</v>
      </c>
      <c r="G1785" t="s">
        <v>8403</v>
      </c>
      <c r="H1785">
        <v>11276</v>
      </c>
      <c r="I1785" t="s">
        <v>8404</v>
      </c>
    </row>
    <row r="1786" spans="1:9" x14ac:dyDescent="0.25">
      <c r="A1786" t="s">
        <v>8401</v>
      </c>
      <c r="B1786" t="s">
        <v>8768</v>
      </c>
      <c r="C1786" t="s">
        <v>8405</v>
      </c>
      <c r="D1786">
        <v>31.169971990000001</v>
      </c>
      <c r="E1786" t="s">
        <v>8402</v>
      </c>
      <c r="F1786">
        <v>107.1729509</v>
      </c>
      <c r="G1786" t="s">
        <v>8403</v>
      </c>
      <c r="H1786">
        <v>16051</v>
      </c>
      <c r="I1786" t="s">
        <v>8404</v>
      </c>
    </row>
    <row r="1787" spans="1:9" x14ac:dyDescent="0.25">
      <c r="A1787" t="s">
        <v>8401</v>
      </c>
      <c r="B1787" t="s">
        <v>8921</v>
      </c>
      <c r="C1787" t="s">
        <v>8405</v>
      </c>
      <c r="D1787">
        <v>31.85768122</v>
      </c>
      <c r="E1787" t="s">
        <v>8402</v>
      </c>
      <c r="F1787">
        <v>100.72896969999999</v>
      </c>
      <c r="G1787" t="s">
        <v>8403</v>
      </c>
      <c r="H1787">
        <v>1925</v>
      </c>
      <c r="I1787" t="s">
        <v>8404</v>
      </c>
    </row>
    <row r="1788" spans="1:9" x14ac:dyDescent="0.25">
      <c r="A1788" t="s">
        <v>8401</v>
      </c>
      <c r="B1788" t="s">
        <v>9451</v>
      </c>
      <c r="C1788" t="s">
        <v>8405</v>
      </c>
      <c r="D1788">
        <v>30.156393390000002</v>
      </c>
      <c r="E1788" t="s">
        <v>8402</v>
      </c>
      <c r="F1788">
        <v>104.1534176</v>
      </c>
      <c r="G1788" t="s">
        <v>8403</v>
      </c>
      <c r="H1788">
        <v>31700</v>
      </c>
      <c r="I1788" t="s">
        <v>8404</v>
      </c>
    </row>
    <row r="1789" spans="1:9" x14ac:dyDescent="0.25">
      <c r="A1789" t="s">
        <v>8401</v>
      </c>
      <c r="B1789" t="s">
        <v>10070</v>
      </c>
      <c r="C1789" t="s">
        <v>8405</v>
      </c>
      <c r="D1789">
        <v>29.990321609999999</v>
      </c>
      <c r="E1789" t="s">
        <v>8402</v>
      </c>
      <c r="F1789">
        <v>105.27652569999999</v>
      </c>
      <c r="G1789" t="s">
        <v>8403</v>
      </c>
      <c r="H1789">
        <v>19491</v>
      </c>
      <c r="I1789" t="s">
        <v>8404</v>
      </c>
    </row>
    <row r="1790" spans="1:9" x14ac:dyDescent="0.25">
      <c r="A1790" t="s">
        <v>8401</v>
      </c>
      <c r="B1790" t="s">
        <v>9965</v>
      </c>
      <c r="C1790" t="s">
        <v>8405</v>
      </c>
      <c r="D1790">
        <v>28.399796779999999</v>
      </c>
      <c r="E1790" t="s">
        <v>8402</v>
      </c>
      <c r="F1790">
        <v>104.6131717</v>
      </c>
      <c r="G1790" t="s">
        <v>8403</v>
      </c>
      <c r="H1790">
        <v>68433</v>
      </c>
      <c r="I1790" t="s">
        <v>8404</v>
      </c>
    </row>
    <row r="1791" spans="1:9" x14ac:dyDescent="0.25">
      <c r="A1791" t="s">
        <v>8401</v>
      </c>
      <c r="B1791" t="s">
        <v>9835</v>
      </c>
      <c r="C1791" t="s">
        <v>8405</v>
      </c>
      <c r="D1791">
        <v>30.872399640000001</v>
      </c>
      <c r="E1791" t="s">
        <v>8402</v>
      </c>
      <c r="F1791">
        <v>105.67148589999999</v>
      </c>
      <c r="G1791" t="s">
        <v>8403</v>
      </c>
      <c r="H1791">
        <v>26938</v>
      </c>
      <c r="I1791" t="s">
        <v>8404</v>
      </c>
    </row>
    <row r="1792" spans="1:9" x14ac:dyDescent="0.25">
      <c r="A1792" t="s">
        <v>8401</v>
      </c>
      <c r="B1792" t="s">
        <v>8655</v>
      </c>
      <c r="C1792" t="s">
        <v>8405</v>
      </c>
      <c r="D1792">
        <v>30.757406530000001</v>
      </c>
      <c r="E1792" t="s">
        <v>8402</v>
      </c>
      <c r="F1792">
        <v>103.42187319999999</v>
      </c>
      <c r="G1792" t="s">
        <v>8403</v>
      </c>
      <c r="H1792">
        <v>6098</v>
      </c>
      <c r="I1792" t="s">
        <v>8404</v>
      </c>
    </row>
    <row r="1793" spans="1:9" x14ac:dyDescent="0.25">
      <c r="A1793" t="s">
        <v>8401</v>
      </c>
      <c r="B1793" t="s">
        <v>9549</v>
      </c>
      <c r="C1793" t="s">
        <v>8405</v>
      </c>
      <c r="D1793">
        <v>32.07656163</v>
      </c>
      <c r="E1793" t="s">
        <v>8402</v>
      </c>
      <c r="F1793">
        <v>104.96046370000001</v>
      </c>
      <c r="G1793" t="s">
        <v>8403</v>
      </c>
      <c r="H1793">
        <v>5656</v>
      </c>
      <c r="I1793" t="s">
        <v>8404</v>
      </c>
    </row>
    <row r="1794" spans="1:9" x14ac:dyDescent="0.25">
      <c r="A1794" t="s">
        <v>8401</v>
      </c>
      <c r="B1794" t="s">
        <v>9836</v>
      </c>
      <c r="C1794" t="s">
        <v>8405</v>
      </c>
      <c r="D1794">
        <v>30.94488557</v>
      </c>
      <c r="E1794" t="s">
        <v>8402</v>
      </c>
      <c r="F1794">
        <v>105.4719893</v>
      </c>
      <c r="G1794" t="s">
        <v>8403</v>
      </c>
      <c r="H1794">
        <v>14397</v>
      </c>
      <c r="I1794" t="s">
        <v>8404</v>
      </c>
    </row>
    <row r="1795" spans="1:9" x14ac:dyDescent="0.25">
      <c r="A1795" t="s">
        <v>8401</v>
      </c>
      <c r="B1795" t="s">
        <v>9301</v>
      </c>
      <c r="C1795" t="s">
        <v>8405</v>
      </c>
      <c r="D1795">
        <v>28.34579574</v>
      </c>
      <c r="E1795" t="s">
        <v>8402</v>
      </c>
      <c r="F1795">
        <v>103.6272704</v>
      </c>
      <c r="G1795" t="s">
        <v>8403</v>
      </c>
      <c r="H1795">
        <v>11417</v>
      </c>
      <c r="I1795" t="s">
        <v>8404</v>
      </c>
    </row>
    <row r="1796" spans="1:9" x14ac:dyDescent="0.25">
      <c r="A1796" t="s">
        <v>8401</v>
      </c>
      <c r="B1796" t="s">
        <v>8922</v>
      </c>
      <c r="C1796" t="s">
        <v>8405</v>
      </c>
      <c r="D1796">
        <v>32.272550420000002</v>
      </c>
      <c r="E1796" t="s">
        <v>8402</v>
      </c>
      <c r="F1796">
        <v>99.233141349999997</v>
      </c>
      <c r="G1796" t="s">
        <v>8403</v>
      </c>
      <c r="H1796">
        <v>3642</v>
      </c>
      <c r="I1796" t="s">
        <v>8404</v>
      </c>
    </row>
    <row r="1797" spans="1:9" x14ac:dyDescent="0.25">
      <c r="A1797" t="s">
        <v>8401</v>
      </c>
      <c r="B1797" t="s">
        <v>14990</v>
      </c>
      <c r="C1797" t="s">
        <v>8405</v>
      </c>
      <c r="D1797">
        <v>30.502466819999999</v>
      </c>
      <c r="E1797" t="s">
        <v>8402</v>
      </c>
      <c r="F1797">
        <v>107.2336044</v>
      </c>
      <c r="G1797" t="s">
        <v>8403</v>
      </c>
      <c r="H1797">
        <v>22792</v>
      </c>
      <c r="I1797" t="s">
        <v>8404</v>
      </c>
    </row>
    <row r="1798" spans="1:9" x14ac:dyDescent="0.25">
      <c r="A1798" t="s">
        <v>8401</v>
      </c>
      <c r="B1798" t="s">
        <v>14991</v>
      </c>
      <c r="C1798" t="s">
        <v>8405</v>
      </c>
      <c r="D1798">
        <v>31.566131909999999</v>
      </c>
      <c r="E1798" t="s">
        <v>8402</v>
      </c>
      <c r="F1798">
        <v>105.36510130000001</v>
      </c>
      <c r="G1798" t="s">
        <v>8403</v>
      </c>
      <c r="H1798">
        <v>8562</v>
      </c>
      <c r="I1798" t="s">
        <v>8404</v>
      </c>
    </row>
    <row r="1799" spans="1:9" x14ac:dyDescent="0.25">
      <c r="A1799" t="s">
        <v>8401</v>
      </c>
      <c r="B1799" t="s">
        <v>14992</v>
      </c>
      <c r="C1799" t="s">
        <v>8405</v>
      </c>
      <c r="D1799">
        <v>31.317490410000001</v>
      </c>
      <c r="E1799" t="s">
        <v>8402</v>
      </c>
      <c r="F1799">
        <v>106.5368181</v>
      </c>
      <c r="G1799" t="s">
        <v>8403</v>
      </c>
      <c r="H1799">
        <v>14431</v>
      </c>
      <c r="I1799" t="s">
        <v>8404</v>
      </c>
    </row>
    <row r="1800" spans="1:9" x14ac:dyDescent="0.25">
      <c r="A1800" t="s">
        <v>8401</v>
      </c>
      <c r="B1800" t="s">
        <v>10071</v>
      </c>
      <c r="C1800" t="s">
        <v>8405</v>
      </c>
      <c r="D1800">
        <v>30.271765380000001</v>
      </c>
      <c r="E1800" t="s">
        <v>8402</v>
      </c>
      <c r="F1800">
        <v>105.33494229999999</v>
      </c>
      <c r="G1800" t="s">
        <v>8403</v>
      </c>
      <c r="H1800">
        <v>30656</v>
      </c>
      <c r="I1800" t="s">
        <v>8404</v>
      </c>
    </row>
    <row r="1801" spans="1:9" x14ac:dyDescent="0.25">
      <c r="A1801" t="s">
        <v>8401</v>
      </c>
      <c r="B1801" t="s">
        <v>14993</v>
      </c>
      <c r="C1801" t="s">
        <v>8405</v>
      </c>
      <c r="D1801">
        <v>30.967997830000002</v>
      </c>
      <c r="E1801" t="s">
        <v>8402</v>
      </c>
      <c r="F1801">
        <v>103.05049649999999</v>
      </c>
      <c r="G1801" t="s">
        <v>8403</v>
      </c>
      <c r="H1801">
        <v>2421</v>
      </c>
      <c r="I1801" t="s">
        <v>8404</v>
      </c>
    </row>
    <row r="1802" spans="1:9" x14ac:dyDescent="0.25">
      <c r="A1802" t="s">
        <v>8401</v>
      </c>
      <c r="B1802" t="s">
        <v>14994</v>
      </c>
      <c r="C1802" t="s">
        <v>8405</v>
      </c>
      <c r="D1802">
        <v>30.341544240000001</v>
      </c>
      <c r="E1802" t="s">
        <v>8402</v>
      </c>
      <c r="F1802">
        <v>103.4176392</v>
      </c>
      <c r="G1802" t="s">
        <v>8403</v>
      </c>
      <c r="H1802">
        <v>14207</v>
      </c>
      <c r="I1802" t="s">
        <v>8404</v>
      </c>
    </row>
    <row r="1803" spans="1:9" x14ac:dyDescent="0.25">
      <c r="A1803" t="s">
        <v>8401</v>
      </c>
      <c r="B1803" t="s">
        <v>14995</v>
      </c>
      <c r="C1803" t="s">
        <v>8405</v>
      </c>
      <c r="D1803">
        <v>31.653473649999999</v>
      </c>
      <c r="E1803" t="s">
        <v>8402</v>
      </c>
      <c r="F1803">
        <v>105.0426344</v>
      </c>
      <c r="G1803" t="s">
        <v>8403</v>
      </c>
      <c r="H1803">
        <v>10686</v>
      </c>
      <c r="I1803" t="s">
        <v>8404</v>
      </c>
    </row>
    <row r="1804" spans="1:9" x14ac:dyDescent="0.25">
      <c r="A1804" t="s">
        <v>8401</v>
      </c>
      <c r="B1804" t="s">
        <v>8465</v>
      </c>
      <c r="C1804" t="s">
        <v>8405</v>
      </c>
      <c r="D1804">
        <v>31.003834359999999</v>
      </c>
      <c r="E1804" t="s">
        <v>8402</v>
      </c>
      <c r="F1804">
        <v>102.49169740000001</v>
      </c>
      <c r="G1804" t="s">
        <v>8403</v>
      </c>
      <c r="H1804">
        <v>3470</v>
      </c>
      <c r="I1804" t="s">
        <v>8404</v>
      </c>
    </row>
    <row r="1805" spans="1:9" x14ac:dyDescent="0.25">
      <c r="A1805" t="s">
        <v>8401</v>
      </c>
      <c r="B1805" t="s">
        <v>14996</v>
      </c>
      <c r="C1805" t="s">
        <v>8405</v>
      </c>
      <c r="D1805">
        <v>31.495409469999998</v>
      </c>
      <c r="E1805" t="s">
        <v>8402</v>
      </c>
      <c r="F1805">
        <v>108.0443463</v>
      </c>
      <c r="G1805" t="s">
        <v>8403</v>
      </c>
      <c r="H1805">
        <v>20519</v>
      </c>
      <c r="I1805" t="s">
        <v>8404</v>
      </c>
    </row>
    <row r="1806" spans="1:9" x14ac:dyDescent="0.25">
      <c r="A1806" t="s">
        <v>8401</v>
      </c>
      <c r="B1806" t="s">
        <v>14997</v>
      </c>
      <c r="C1806" t="s">
        <v>8405</v>
      </c>
      <c r="D1806">
        <v>29.232821860000001</v>
      </c>
      <c r="E1806" t="s">
        <v>8402</v>
      </c>
      <c r="F1806">
        <v>104.5005067</v>
      </c>
      <c r="G1806" t="s">
        <v>8403</v>
      </c>
      <c r="H1806">
        <v>23833</v>
      </c>
      <c r="I1806" t="s">
        <v>8404</v>
      </c>
    </row>
    <row r="1807" spans="1:9" x14ac:dyDescent="0.25">
      <c r="A1807" t="s">
        <v>8401</v>
      </c>
      <c r="B1807" t="s">
        <v>9180</v>
      </c>
      <c r="C1807" t="s">
        <v>8405</v>
      </c>
      <c r="D1807">
        <v>29.880729519999999</v>
      </c>
      <c r="E1807" t="s">
        <v>8402</v>
      </c>
      <c r="F1807">
        <v>103.616623</v>
      </c>
      <c r="G1807" t="s">
        <v>8403</v>
      </c>
      <c r="H1807">
        <v>13244</v>
      </c>
      <c r="I1807" t="s">
        <v>8404</v>
      </c>
    </row>
    <row r="1808" spans="1:9" x14ac:dyDescent="0.25">
      <c r="A1808" t="s">
        <v>8401</v>
      </c>
      <c r="B1808" t="s">
        <v>9302</v>
      </c>
      <c r="C1808" t="s">
        <v>8405</v>
      </c>
      <c r="D1808">
        <v>26.31573423</v>
      </c>
      <c r="E1808" t="s">
        <v>8402</v>
      </c>
      <c r="F1808">
        <v>102.66604239999999</v>
      </c>
      <c r="G1808" t="s">
        <v>8403</v>
      </c>
      <c r="H1808">
        <v>15356</v>
      </c>
      <c r="I1808" t="s">
        <v>8404</v>
      </c>
    </row>
    <row r="1809" spans="1:9" x14ac:dyDescent="0.25">
      <c r="A1809" t="s">
        <v>8401</v>
      </c>
      <c r="B1809" t="s">
        <v>9181</v>
      </c>
      <c r="C1809" t="s">
        <v>8405</v>
      </c>
      <c r="D1809">
        <v>29.221122749999999</v>
      </c>
      <c r="E1809" t="s">
        <v>8402</v>
      </c>
      <c r="F1809">
        <v>103.4889676</v>
      </c>
      <c r="G1809" t="s">
        <v>8403</v>
      </c>
      <c r="H1809">
        <v>8385</v>
      </c>
      <c r="I1809" t="s">
        <v>8404</v>
      </c>
    </row>
    <row r="1810" spans="1:9" x14ac:dyDescent="0.25">
      <c r="A1810" t="s">
        <v>8401</v>
      </c>
      <c r="B1810" t="s">
        <v>9550</v>
      </c>
      <c r="C1810" t="s">
        <v>8405</v>
      </c>
      <c r="D1810">
        <v>31.925091089999999</v>
      </c>
      <c r="E1810" t="s">
        <v>8402</v>
      </c>
      <c r="F1810">
        <v>104.7700438</v>
      </c>
      <c r="G1810" t="s">
        <v>8403</v>
      </c>
      <c r="H1810">
        <v>36350</v>
      </c>
      <c r="I1810" t="s">
        <v>8404</v>
      </c>
    </row>
    <row r="1811" spans="1:9" x14ac:dyDescent="0.25">
      <c r="A1811" t="s">
        <v>8401</v>
      </c>
      <c r="B1811" t="s">
        <v>8656</v>
      </c>
      <c r="C1811" t="s">
        <v>8405</v>
      </c>
      <c r="D1811">
        <v>30.632712829999999</v>
      </c>
      <c r="E1811" t="s">
        <v>8402</v>
      </c>
      <c r="F1811">
        <v>104.47485880000001</v>
      </c>
      <c r="G1811" t="s">
        <v>8403</v>
      </c>
      <c r="H1811">
        <v>20473</v>
      </c>
      <c r="I1811" t="s">
        <v>8404</v>
      </c>
    </row>
    <row r="1812" spans="1:9" x14ac:dyDescent="0.25">
      <c r="A1812" t="s">
        <v>8401</v>
      </c>
      <c r="B1812" t="s">
        <v>9679</v>
      </c>
      <c r="C1812" t="s">
        <v>8405</v>
      </c>
      <c r="D1812">
        <v>31.435564809999999</v>
      </c>
      <c r="E1812" t="s">
        <v>8402</v>
      </c>
      <c r="F1812">
        <v>106.4233782</v>
      </c>
      <c r="G1812" t="s">
        <v>8403</v>
      </c>
      <c r="H1812">
        <v>13778</v>
      </c>
      <c r="I1812" t="s">
        <v>8404</v>
      </c>
    </row>
    <row r="1813" spans="1:9" x14ac:dyDescent="0.25">
      <c r="A1813" t="s">
        <v>8401</v>
      </c>
      <c r="B1813" t="s">
        <v>10072</v>
      </c>
      <c r="C1813" t="s">
        <v>8405</v>
      </c>
      <c r="D1813">
        <v>29.966122540000001</v>
      </c>
      <c r="E1813" t="s">
        <v>8402</v>
      </c>
      <c r="F1813">
        <v>104.780978</v>
      </c>
      <c r="G1813" t="s">
        <v>8403</v>
      </c>
      <c r="H1813">
        <v>40004</v>
      </c>
      <c r="I1813" t="s">
        <v>8404</v>
      </c>
    </row>
    <row r="1814" spans="1:9" x14ac:dyDescent="0.25">
      <c r="A1814" t="s">
        <v>8401</v>
      </c>
      <c r="B1814" t="s">
        <v>9551</v>
      </c>
      <c r="C1814" t="s">
        <v>8405</v>
      </c>
      <c r="D1814">
        <v>31.387388739999999</v>
      </c>
      <c r="E1814" t="s">
        <v>8402</v>
      </c>
      <c r="F1814">
        <v>104.6932654</v>
      </c>
      <c r="G1814" t="s">
        <v>8403</v>
      </c>
      <c r="H1814">
        <v>16712</v>
      </c>
      <c r="I1814" t="s">
        <v>8404</v>
      </c>
    </row>
    <row r="1815" spans="1:9" x14ac:dyDescent="0.25">
      <c r="A1815" t="s">
        <v>8401</v>
      </c>
      <c r="B1815" t="s">
        <v>8466</v>
      </c>
      <c r="C1815" t="s">
        <v>8405</v>
      </c>
      <c r="D1815">
        <v>32.983381629999997</v>
      </c>
      <c r="E1815" t="s">
        <v>8402</v>
      </c>
      <c r="F1815">
        <v>104.2179108</v>
      </c>
      <c r="G1815" t="s">
        <v>8403</v>
      </c>
      <c r="H1815">
        <v>2240</v>
      </c>
      <c r="I1815" t="s">
        <v>8404</v>
      </c>
    </row>
    <row r="1816" spans="1:9" x14ac:dyDescent="0.25">
      <c r="A1816" t="s">
        <v>8401</v>
      </c>
      <c r="B1816" t="s">
        <v>9966</v>
      </c>
      <c r="C1816" t="s">
        <v>8405</v>
      </c>
      <c r="D1816">
        <v>28.40224482</v>
      </c>
      <c r="E1816" t="s">
        <v>8402</v>
      </c>
      <c r="F1816">
        <v>105.08144059999999</v>
      </c>
      <c r="G1816" t="s">
        <v>8403</v>
      </c>
      <c r="H1816">
        <v>14809</v>
      </c>
      <c r="I1816" t="s">
        <v>8404</v>
      </c>
    </row>
    <row r="1817" spans="1:9" x14ac:dyDescent="0.25">
      <c r="A1817" t="s">
        <v>8401</v>
      </c>
      <c r="B1817" t="s">
        <v>8923</v>
      </c>
      <c r="C1817" t="s">
        <v>8405</v>
      </c>
      <c r="D1817">
        <v>28.61384911</v>
      </c>
      <c r="E1817" t="s">
        <v>8402</v>
      </c>
      <c r="F1817">
        <v>101.6455071</v>
      </c>
      <c r="G1817" t="s">
        <v>8403</v>
      </c>
      <c r="H1817">
        <v>3894</v>
      </c>
      <c r="I1817" t="s">
        <v>8404</v>
      </c>
    </row>
    <row r="1818" spans="1:9" x14ac:dyDescent="0.25">
      <c r="A1818" t="s">
        <v>8401</v>
      </c>
      <c r="B1818" t="s">
        <v>9011</v>
      </c>
      <c r="C1818" t="s">
        <v>8405</v>
      </c>
      <c r="D1818">
        <v>31.879947820000002</v>
      </c>
      <c r="E1818" t="s">
        <v>8402</v>
      </c>
      <c r="F1818">
        <v>105.24717990000001</v>
      </c>
      <c r="G1818" t="s">
        <v>8403</v>
      </c>
      <c r="H1818">
        <v>9665</v>
      </c>
      <c r="I1818" t="s">
        <v>8404</v>
      </c>
    </row>
    <row r="1819" spans="1:9" x14ac:dyDescent="0.25">
      <c r="A1819" t="s">
        <v>8401</v>
      </c>
      <c r="B1819" t="s">
        <v>9012</v>
      </c>
      <c r="C1819" t="s">
        <v>8405</v>
      </c>
      <c r="D1819">
        <v>31.937652679999999</v>
      </c>
      <c r="E1819" t="s">
        <v>8402</v>
      </c>
      <c r="F1819">
        <v>105.9387294</v>
      </c>
      <c r="G1819" t="s">
        <v>8403</v>
      </c>
      <c r="H1819">
        <v>13241</v>
      </c>
      <c r="I1819" t="s">
        <v>8404</v>
      </c>
    </row>
    <row r="1820" spans="1:9" x14ac:dyDescent="0.25">
      <c r="A1820" t="s">
        <v>8401</v>
      </c>
      <c r="B1820" t="s">
        <v>9680</v>
      </c>
      <c r="C1820" t="s">
        <v>8405</v>
      </c>
      <c r="D1820">
        <v>31.58463536</v>
      </c>
      <c r="E1820" t="s">
        <v>8402</v>
      </c>
      <c r="F1820">
        <v>106.0783629</v>
      </c>
      <c r="G1820" t="s">
        <v>8403</v>
      </c>
      <c r="H1820">
        <v>14176</v>
      </c>
      <c r="I1820" t="s">
        <v>8404</v>
      </c>
    </row>
    <row r="1821" spans="1:9" x14ac:dyDescent="0.25">
      <c r="A1821" t="s">
        <v>8401</v>
      </c>
      <c r="B1821" t="s">
        <v>10073</v>
      </c>
      <c r="C1821" t="s">
        <v>8405</v>
      </c>
      <c r="D1821">
        <v>30.381904599999999</v>
      </c>
      <c r="E1821" t="s">
        <v>8402</v>
      </c>
      <c r="F1821">
        <v>104.2603565</v>
      </c>
      <c r="G1821" t="s">
        <v>8403</v>
      </c>
      <c r="H1821">
        <v>10063</v>
      </c>
      <c r="I1821" t="s">
        <v>8404</v>
      </c>
    </row>
    <row r="1822" spans="1:9" x14ac:dyDescent="0.25">
      <c r="A1822" t="s">
        <v>8401</v>
      </c>
      <c r="B1822" t="s">
        <v>8556</v>
      </c>
      <c r="C1822" t="s">
        <v>8405</v>
      </c>
      <c r="D1822">
        <v>31.753327120000002</v>
      </c>
      <c r="E1822" t="s">
        <v>8402</v>
      </c>
      <c r="F1822">
        <v>107.1407883</v>
      </c>
      <c r="G1822" t="s">
        <v>8403</v>
      </c>
      <c r="H1822">
        <v>12667</v>
      </c>
      <c r="I1822" t="s">
        <v>8404</v>
      </c>
    </row>
    <row r="1823" spans="1:9" x14ac:dyDescent="0.25">
      <c r="A1823" t="s">
        <v>8401</v>
      </c>
      <c r="B1823" t="s">
        <v>8769</v>
      </c>
      <c r="C1823" t="s">
        <v>8405</v>
      </c>
      <c r="D1823">
        <v>30.708317990000001</v>
      </c>
      <c r="E1823" t="s">
        <v>8402</v>
      </c>
      <c r="F1823">
        <v>107.2751301</v>
      </c>
      <c r="G1823" t="s">
        <v>8403</v>
      </c>
      <c r="H1823">
        <v>14535</v>
      </c>
      <c r="I1823" t="s">
        <v>8404</v>
      </c>
    </row>
    <row r="1824" spans="1:9" x14ac:dyDescent="0.25">
      <c r="A1824" t="s">
        <v>8401</v>
      </c>
      <c r="B1824" t="s">
        <v>9013</v>
      </c>
      <c r="C1824" t="s">
        <v>8405</v>
      </c>
      <c r="D1824">
        <v>32.363446779999997</v>
      </c>
      <c r="E1824" t="s">
        <v>8402</v>
      </c>
      <c r="F1824">
        <v>106.6363688</v>
      </c>
      <c r="G1824" t="s">
        <v>8403</v>
      </c>
      <c r="H1824">
        <v>13867</v>
      </c>
      <c r="I1824" t="s">
        <v>8404</v>
      </c>
    </row>
    <row r="1825" spans="1:9" x14ac:dyDescent="0.25">
      <c r="A1825" t="s">
        <v>8401</v>
      </c>
      <c r="B1825" t="s">
        <v>9303</v>
      </c>
      <c r="C1825" t="s">
        <v>8405</v>
      </c>
      <c r="D1825">
        <v>29.236260909999999</v>
      </c>
      <c r="E1825" t="s">
        <v>8402</v>
      </c>
      <c r="F1825">
        <v>102.9393929</v>
      </c>
      <c r="G1825" t="s">
        <v>8403</v>
      </c>
      <c r="H1825">
        <v>3641</v>
      </c>
      <c r="I1825" t="s">
        <v>8404</v>
      </c>
    </row>
    <row r="1826" spans="1:9" x14ac:dyDescent="0.25">
      <c r="A1826" t="s">
        <v>8401</v>
      </c>
      <c r="B1826" t="s">
        <v>8770</v>
      </c>
      <c r="C1826" t="s">
        <v>8405</v>
      </c>
      <c r="D1826">
        <v>31.243077450000001</v>
      </c>
      <c r="E1826" t="s">
        <v>8402</v>
      </c>
      <c r="F1826">
        <v>107.0938428</v>
      </c>
      <c r="G1826" t="s">
        <v>8403</v>
      </c>
      <c r="H1826">
        <v>10998</v>
      </c>
      <c r="I1826" t="s">
        <v>8404</v>
      </c>
    </row>
    <row r="1827" spans="1:9" x14ac:dyDescent="0.25">
      <c r="A1827" t="s">
        <v>8401</v>
      </c>
      <c r="B1827" t="s">
        <v>9879</v>
      </c>
      <c r="C1827" t="s">
        <v>8405</v>
      </c>
      <c r="D1827">
        <v>29.265066359999999</v>
      </c>
      <c r="E1827" t="s">
        <v>8402</v>
      </c>
      <c r="F1827">
        <v>102.8753665</v>
      </c>
      <c r="G1827" t="s">
        <v>8403</v>
      </c>
      <c r="H1827">
        <v>8647</v>
      </c>
      <c r="I1827" t="s">
        <v>8404</v>
      </c>
    </row>
    <row r="1828" spans="1:9" x14ac:dyDescent="0.25">
      <c r="A1828" t="s">
        <v>8401</v>
      </c>
      <c r="B1828" t="s">
        <v>9880</v>
      </c>
      <c r="C1828" t="s">
        <v>8405</v>
      </c>
      <c r="D1828">
        <v>29.749484930000001</v>
      </c>
      <c r="E1828" t="s">
        <v>8402</v>
      </c>
      <c r="F1828">
        <v>102.8119363</v>
      </c>
      <c r="G1828" t="s">
        <v>8403</v>
      </c>
      <c r="H1828">
        <v>5711</v>
      </c>
      <c r="I1828" t="s">
        <v>8404</v>
      </c>
    </row>
    <row r="1829" spans="1:9" x14ac:dyDescent="0.25">
      <c r="A1829" t="s">
        <v>8401</v>
      </c>
      <c r="B1829" t="s">
        <v>9967</v>
      </c>
      <c r="C1829" t="s">
        <v>8405</v>
      </c>
      <c r="D1829">
        <v>28.427852420000001</v>
      </c>
      <c r="E1829" t="s">
        <v>8402</v>
      </c>
      <c r="F1829">
        <v>105.1464813</v>
      </c>
      <c r="G1829" t="s">
        <v>8403</v>
      </c>
      <c r="H1829">
        <v>22537</v>
      </c>
      <c r="I1829" t="s">
        <v>8404</v>
      </c>
    </row>
    <row r="1830" spans="1:9" x14ac:dyDescent="0.25">
      <c r="A1830" t="s">
        <v>8401</v>
      </c>
      <c r="B1830" t="s">
        <v>9452</v>
      </c>
      <c r="C1830" t="s">
        <v>8405</v>
      </c>
      <c r="D1830">
        <v>30.271900590000001</v>
      </c>
      <c r="E1830" t="s">
        <v>8402</v>
      </c>
      <c r="F1830">
        <v>103.90714269999999</v>
      </c>
      <c r="G1830" t="s">
        <v>8403</v>
      </c>
      <c r="H1830">
        <v>14893</v>
      </c>
      <c r="I1830" t="s">
        <v>8404</v>
      </c>
    </row>
    <row r="1831" spans="1:9" x14ac:dyDescent="0.25">
      <c r="A1831" t="s">
        <v>8401</v>
      </c>
      <c r="B1831" t="s">
        <v>9182</v>
      </c>
      <c r="C1831" t="s">
        <v>8405</v>
      </c>
      <c r="D1831">
        <v>29.286731230000001</v>
      </c>
      <c r="E1831" t="s">
        <v>8402</v>
      </c>
      <c r="F1831">
        <v>103.9233076</v>
      </c>
      <c r="G1831" t="s">
        <v>8403</v>
      </c>
      <c r="H1831">
        <v>11745</v>
      </c>
      <c r="I1831" t="s">
        <v>8404</v>
      </c>
    </row>
    <row r="1832" spans="1:9" x14ac:dyDescent="0.25">
      <c r="A1832" t="s">
        <v>8401</v>
      </c>
      <c r="B1832" t="s">
        <v>8771</v>
      </c>
      <c r="C1832" t="s">
        <v>8405</v>
      </c>
      <c r="D1832">
        <v>31.34627747</v>
      </c>
      <c r="E1832" t="s">
        <v>8402</v>
      </c>
      <c r="F1832">
        <v>107.92270069999999</v>
      </c>
      <c r="G1832" t="s">
        <v>8403</v>
      </c>
      <c r="H1832">
        <v>23189</v>
      </c>
      <c r="I1832" t="s">
        <v>8404</v>
      </c>
    </row>
    <row r="1833" spans="1:9" x14ac:dyDescent="0.25">
      <c r="A1833" t="s">
        <v>8401</v>
      </c>
      <c r="B1833" t="s">
        <v>8557</v>
      </c>
      <c r="C1833" t="s">
        <v>8405</v>
      </c>
      <c r="D1833">
        <v>31.64894507</v>
      </c>
      <c r="E1833" t="s">
        <v>8402</v>
      </c>
      <c r="F1833">
        <v>106.49473159999999</v>
      </c>
      <c r="G1833" t="s">
        <v>8403</v>
      </c>
      <c r="H1833">
        <v>33515</v>
      </c>
      <c r="I1833" t="s">
        <v>8404</v>
      </c>
    </row>
    <row r="1834" spans="1:9" x14ac:dyDescent="0.25">
      <c r="A1834" t="s">
        <v>8401</v>
      </c>
      <c r="B1834" t="s">
        <v>9968</v>
      </c>
      <c r="C1834" t="s">
        <v>8405</v>
      </c>
      <c r="D1834">
        <v>28.734634459999999</v>
      </c>
      <c r="E1834" t="s">
        <v>8402</v>
      </c>
      <c r="F1834">
        <v>104.99460980000001</v>
      </c>
      <c r="G1834" t="s">
        <v>8403</v>
      </c>
      <c r="H1834">
        <v>21124</v>
      </c>
      <c r="I1834" t="s">
        <v>8404</v>
      </c>
    </row>
    <row r="1835" spans="1:9" x14ac:dyDescent="0.25">
      <c r="A1835" t="s">
        <v>8401</v>
      </c>
      <c r="B1835" t="s">
        <v>8924</v>
      </c>
      <c r="C1835" t="s">
        <v>8405</v>
      </c>
      <c r="D1835">
        <v>28.983892340000001</v>
      </c>
      <c r="E1835" t="s">
        <v>8402</v>
      </c>
      <c r="F1835">
        <v>101.5634634</v>
      </c>
      <c r="G1835" t="s">
        <v>8403</v>
      </c>
      <c r="H1835">
        <v>14986</v>
      </c>
      <c r="I1835" t="s">
        <v>8404</v>
      </c>
    </row>
    <row r="1836" spans="1:9" x14ac:dyDescent="0.25">
      <c r="A1836" t="s">
        <v>8401</v>
      </c>
      <c r="B1836" t="s">
        <v>8926</v>
      </c>
      <c r="C1836" t="s">
        <v>8405</v>
      </c>
      <c r="D1836">
        <v>30.162847410000001</v>
      </c>
      <c r="E1836" t="s">
        <v>8402</v>
      </c>
      <c r="F1836">
        <v>101.05571449999999</v>
      </c>
      <c r="G1836" t="s">
        <v>8403</v>
      </c>
      <c r="H1836">
        <v>5504</v>
      </c>
      <c r="I1836" t="s">
        <v>8404</v>
      </c>
    </row>
    <row r="1837" spans="1:9" x14ac:dyDescent="0.25">
      <c r="A1837" t="s">
        <v>8401</v>
      </c>
      <c r="B1837" t="s">
        <v>8925</v>
      </c>
      <c r="C1837" t="s">
        <v>8405</v>
      </c>
      <c r="D1837">
        <v>31.26547244</v>
      </c>
      <c r="E1837" t="s">
        <v>8402</v>
      </c>
      <c r="F1837">
        <v>100.8569619</v>
      </c>
      <c r="G1837" t="s">
        <v>8403</v>
      </c>
      <c r="H1837">
        <v>5685</v>
      </c>
      <c r="I1837" t="s">
        <v>8404</v>
      </c>
    </row>
    <row r="1838" spans="1:9" x14ac:dyDescent="0.25">
      <c r="A1838" t="s">
        <v>8401</v>
      </c>
      <c r="B1838" t="s">
        <v>8558</v>
      </c>
      <c r="C1838" t="s">
        <v>8405</v>
      </c>
      <c r="D1838">
        <v>32.066404249999998</v>
      </c>
      <c r="E1838" t="s">
        <v>8402</v>
      </c>
      <c r="F1838">
        <v>106.7470182</v>
      </c>
      <c r="G1838" t="s">
        <v>8403</v>
      </c>
      <c r="H1838">
        <v>20759</v>
      </c>
      <c r="I1838" t="s">
        <v>8404</v>
      </c>
    </row>
    <row r="1839" spans="1:9" x14ac:dyDescent="0.25">
      <c r="A1839" t="s">
        <v>8401</v>
      </c>
      <c r="B1839" t="s">
        <v>9969</v>
      </c>
      <c r="C1839" t="s">
        <v>8405</v>
      </c>
      <c r="D1839">
        <v>28.217708770000002</v>
      </c>
      <c r="E1839" t="s">
        <v>8402</v>
      </c>
      <c r="F1839">
        <v>104.74823739999999</v>
      </c>
      <c r="G1839" t="s">
        <v>8403</v>
      </c>
      <c r="H1839">
        <v>15003</v>
      </c>
      <c r="I1839" t="s">
        <v>8404</v>
      </c>
    </row>
    <row r="1840" spans="1:9" x14ac:dyDescent="0.25">
      <c r="A1840" t="s">
        <v>8401</v>
      </c>
      <c r="B1840" t="s">
        <v>8467</v>
      </c>
      <c r="C1840" t="s">
        <v>8405</v>
      </c>
      <c r="D1840">
        <v>33.724340470000001</v>
      </c>
      <c r="E1840" t="s">
        <v>8402</v>
      </c>
      <c r="F1840">
        <v>102.4793315</v>
      </c>
      <c r="G1840" t="s">
        <v>8403</v>
      </c>
      <c r="H1840">
        <v>5950</v>
      </c>
      <c r="I1840" t="s">
        <v>8404</v>
      </c>
    </row>
    <row r="1841" spans="1:9" x14ac:dyDescent="0.25">
      <c r="A1841" t="s">
        <v>8401</v>
      </c>
      <c r="B1841" t="s">
        <v>8772</v>
      </c>
      <c r="C1841" t="s">
        <v>8405</v>
      </c>
      <c r="D1841">
        <v>30.744360029999999</v>
      </c>
      <c r="E1841" t="s">
        <v>8402</v>
      </c>
      <c r="F1841">
        <v>106.8951836</v>
      </c>
      <c r="G1841" t="s">
        <v>8403</v>
      </c>
      <c r="H1841">
        <v>20669</v>
      </c>
      <c r="I1841" t="s">
        <v>8404</v>
      </c>
    </row>
    <row r="1842" spans="1:9" x14ac:dyDescent="0.25">
      <c r="A1842" t="s">
        <v>8401</v>
      </c>
      <c r="B1842" t="s">
        <v>14998</v>
      </c>
      <c r="C1842" t="s">
        <v>8405</v>
      </c>
      <c r="D1842">
        <v>31.876541370000002</v>
      </c>
      <c r="E1842" t="s">
        <v>8402</v>
      </c>
      <c r="F1842">
        <v>105.1303068</v>
      </c>
      <c r="G1842" t="s">
        <v>8403</v>
      </c>
      <c r="H1842">
        <v>5771</v>
      </c>
      <c r="I1842" t="s">
        <v>8404</v>
      </c>
    </row>
    <row r="1843" spans="1:9" x14ac:dyDescent="0.25">
      <c r="A1843" t="s">
        <v>8401</v>
      </c>
      <c r="B1843" t="s">
        <v>14999</v>
      </c>
      <c r="C1843" t="s">
        <v>8405</v>
      </c>
      <c r="D1843">
        <v>31.615769159999999</v>
      </c>
      <c r="E1843" t="s">
        <v>8402</v>
      </c>
      <c r="F1843">
        <v>106.2857255</v>
      </c>
      <c r="G1843" t="s">
        <v>8403</v>
      </c>
      <c r="H1843">
        <v>9699</v>
      </c>
      <c r="I1843" t="s">
        <v>8404</v>
      </c>
    </row>
    <row r="1844" spans="1:9" x14ac:dyDescent="0.25">
      <c r="A1844" t="s">
        <v>8401</v>
      </c>
      <c r="B1844" t="s">
        <v>8927</v>
      </c>
      <c r="C1844" t="s">
        <v>8405</v>
      </c>
      <c r="D1844">
        <v>28.993276590000001</v>
      </c>
      <c r="E1844" t="s">
        <v>8402</v>
      </c>
      <c r="F1844">
        <v>99.781103560000005</v>
      </c>
      <c r="G1844" t="s">
        <v>8403</v>
      </c>
      <c r="H1844">
        <v>11453</v>
      </c>
      <c r="I1844" t="s">
        <v>8404</v>
      </c>
    </row>
    <row r="1845" spans="1:9" x14ac:dyDescent="0.25">
      <c r="A1845" t="s">
        <v>8401</v>
      </c>
      <c r="B1845" t="s">
        <v>9014</v>
      </c>
      <c r="C1845" t="s">
        <v>8405</v>
      </c>
      <c r="D1845">
        <v>31.711441409999999</v>
      </c>
      <c r="E1845" t="s">
        <v>8402</v>
      </c>
      <c r="F1845">
        <v>105.6900752</v>
      </c>
      <c r="G1845" t="s">
        <v>8403</v>
      </c>
      <c r="H1845">
        <v>6938</v>
      </c>
      <c r="I1845" t="s">
        <v>8404</v>
      </c>
    </row>
    <row r="1846" spans="1:9" x14ac:dyDescent="0.25">
      <c r="A1846" t="s">
        <v>8401</v>
      </c>
      <c r="B1846" t="s">
        <v>9453</v>
      </c>
      <c r="C1846" t="s">
        <v>8405</v>
      </c>
      <c r="D1846">
        <v>30.04233026</v>
      </c>
      <c r="E1846" t="s">
        <v>8402</v>
      </c>
      <c r="F1846">
        <v>103.77675290000001</v>
      </c>
      <c r="G1846" t="s">
        <v>8403</v>
      </c>
      <c r="H1846">
        <v>11624</v>
      </c>
      <c r="I1846" t="s">
        <v>8404</v>
      </c>
    </row>
    <row r="1847" spans="1:9" x14ac:dyDescent="0.25">
      <c r="A1847" t="s">
        <v>8401</v>
      </c>
      <c r="B1847" t="s">
        <v>15000</v>
      </c>
      <c r="C1847" t="s">
        <v>8405</v>
      </c>
      <c r="D1847">
        <v>30.817659930000001</v>
      </c>
      <c r="E1847" t="s">
        <v>8402</v>
      </c>
      <c r="F1847">
        <v>104.2777945</v>
      </c>
      <c r="G1847" t="s">
        <v>8403</v>
      </c>
      <c r="H1847">
        <v>42432</v>
      </c>
      <c r="I1847" t="s">
        <v>8404</v>
      </c>
    </row>
    <row r="1848" spans="1:9" x14ac:dyDescent="0.25">
      <c r="A1848" t="s">
        <v>8401</v>
      </c>
      <c r="B1848" t="s">
        <v>15001</v>
      </c>
      <c r="C1848" t="s">
        <v>8405</v>
      </c>
      <c r="D1848">
        <v>30.13168314</v>
      </c>
      <c r="E1848" t="s">
        <v>8402</v>
      </c>
      <c r="F1848">
        <v>104.50334890000001</v>
      </c>
      <c r="G1848" t="s">
        <v>8403</v>
      </c>
      <c r="H1848">
        <v>20629</v>
      </c>
      <c r="I1848" t="s">
        <v>8404</v>
      </c>
    </row>
    <row r="1849" spans="1:9" x14ac:dyDescent="0.25">
      <c r="A1849" t="s">
        <v>8401</v>
      </c>
      <c r="B1849" t="s">
        <v>8928</v>
      </c>
      <c r="C1849" t="s">
        <v>8405</v>
      </c>
      <c r="D1849">
        <v>28.529490030000002</v>
      </c>
      <c r="E1849" t="s">
        <v>8402</v>
      </c>
      <c r="F1849">
        <v>100.22970840000001</v>
      </c>
      <c r="G1849" t="s">
        <v>8403</v>
      </c>
      <c r="H1849">
        <v>3031</v>
      </c>
      <c r="I1849" t="s">
        <v>8404</v>
      </c>
    </row>
    <row r="1850" spans="1:9" x14ac:dyDescent="0.25">
      <c r="A1850" t="s">
        <v>8401</v>
      </c>
      <c r="B1850" t="s">
        <v>9389</v>
      </c>
      <c r="C1850" t="s">
        <v>8405</v>
      </c>
      <c r="D1850">
        <v>28.43643702</v>
      </c>
      <c r="E1850" t="s">
        <v>8402</v>
      </c>
      <c r="F1850">
        <v>105.5089047</v>
      </c>
      <c r="G1850" t="s">
        <v>8403</v>
      </c>
      <c r="H1850">
        <v>17647</v>
      </c>
      <c r="I1850" t="s">
        <v>8404</v>
      </c>
    </row>
    <row r="1851" spans="1:9" x14ac:dyDescent="0.25">
      <c r="A1851" t="s">
        <v>8401</v>
      </c>
      <c r="B1851" t="s">
        <v>9838</v>
      </c>
      <c r="C1851" t="s">
        <v>8405</v>
      </c>
      <c r="D1851">
        <v>30.667741880000001</v>
      </c>
      <c r="E1851" t="s">
        <v>8402</v>
      </c>
      <c r="F1851">
        <v>105.2094147</v>
      </c>
      <c r="G1851" t="s">
        <v>8403</v>
      </c>
      <c r="H1851">
        <v>29743</v>
      </c>
      <c r="I1851" t="s">
        <v>8404</v>
      </c>
    </row>
    <row r="1852" spans="1:9" x14ac:dyDescent="0.25">
      <c r="A1852" t="s">
        <v>8401</v>
      </c>
      <c r="B1852" t="s">
        <v>9837</v>
      </c>
      <c r="C1852" t="s">
        <v>8405</v>
      </c>
      <c r="D1852">
        <v>31.056061880000001</v>
      </c>
      <c r="E1852" t="s">
        <v>8402</v>
      </c>
      <c r="F1852">
        <v>105.211404</v>
      </c>
      <c r="G1852" t="s">
        <v>8403</v>
      </c>
      <c r="H1852">
        <v>15762</v>
      </c>
      <c r="I1852" t="s">
        <v>8404</v>
      </c>
    </row>
    <row r="1853" spans="1:9" x14ac:dyDescent="0.25">
      <c r="A1853" t="s">
        <v>8401</v>
      </c>
      <c r="B1853" t="s">
        <v>9761</v>
      </c>
      <c r="C1853" t="s">
        <v>8405</v>
      </c>
      <c r="D1853">
        <v>29.305116900000002</v>
      </c>
      <c r="E1853" t="s">
        <v>8402</v>
      </c>
      <c r="F1853">
        <v>105.1482219</v>
      </c>
      <c r="G1853" t="s">
        <v>8403</v>
      </c>
      <c r="H1853">
        <v>38610</v>
      </c>
      <c r="I1853" t="s">
        <v>8404</v>
      </c>
    </row>
    <row r="1854" spans="1:9" x14ac:dyDescent="0.25">
      <c r="A1854" t="s">
        <v>8401</v>
      </c>
      <c r="B1854" t="s">
        <v>9552</v>
      </c>
      <c r="C1854" t="s">
        <v>8405</v>
      </c>
      <c r="D1854">
        <v>31.70613191</v>
      </c>
      <c r="E1854" t="s">
        <v>8402</v>
      </c>
      <c r="F1854">
        <v>104.592401</v>
      </c>
      <c r="G1854" t="s">
        <v>8403</v>
      </c>
      <c r="H1854">
        <v>7154</v>
      </c>
      <c r="I1854" t="s">
        <v>8404</v>
      </c>
    </row>
    <row r="1855" spans="1:9" x14ac:dyDescent="0.25">
      <c r="A1855" t="s">
        <v>8401</v>
      </c>
      <c r="B1855" t="s">
        <v>8559</v>
      </c>
      <c r="C1855" t="s">
        <v>8405</v>
      </c>
      <c r="D1855">
        <v>31.483410660000001</v>
      </c>
      <c r="E1855" t="s">
        <v>8402</v>
      </c>
      <c r="F1855">
        <v>106.9262933</v>
      </c>
      <c r="G1855" t="s">
        <v>8403</v>
      </c>
      <c r="H1855">
        <v>27456</v>
      </c>
      <c r="I1855" t="s">
        <v>8404</v>
      </c>
    </row>
    <row r="1856" spans="1:9" x14ac:dyDescent="0.25">
      <c r="A1856" t="s">
        <v>8401</v>
      </c>
      <c r="B1856" t="s">
        <v>9553</v>
      </c>
      <c r="C1856" t="s">
        <v>8405</v>
      </c>
      <c r="D1856">
        <v>32.083822830000003</v>
      </c>
      <c r="E1856" t="s">
        <v>8402</v>
      </c>
      <c r="F1856">
        <v>104.794324</v>
      </c>
      <c r="G1856" t="s">
        <v>8403</v>
      </c>
      <c r="H1856">
        <v>9817</v>
      </c>
      <c r="I1856" t="s">
        <v>8404</v>
      </c>
    </row>
    <row r="1857" spans="1:9" x14ac:dyDescent="0.25">
      <c r="A1857" t="s">
        <v>8401</v>
      </c>
      <c r="B1857" t="s">
        <v>8832</v>
      </c>
      <c r="C1857" t="s">
        <v>8405</v>
      </c>
      <c r="D1857">
        <v>30.924165049999999</v>
      </c>
      <c r="E1857" t="s">
        <v>8402</v>
      </c>
      <c r="F1857">
        <v>104.1993303</v>
      </c>
      <c r="G1857" t="s">
        <v>8403</v>
      </c>
      <c r="H1857">
        <v>33324</v>
      </c>
      <c r="I1857" t="s">
        <v>8404</v>
      </c>
    </row>
    <row r="1858" spans="1:9" x14ac:dyDescent="0.25">
      <c r="A1858" t="s">
        <v>8401</v>
      </c>
      <c r="B1858" t="s">
        <v>9762</v>
      </c>
      <c r="C1858" t="s">
        <v>8405</v>
      </c>
      <c r="D1858">
        <v>29.400538770000001</v>
      </c>
      <c r="E1858" t="s">
        <v>8402</v>
      </c>
      <c r="F1858">
        <v>104.7045863</v>
      </c>
      <c r="G1858" t="s">
        <v>8403</v>
      </c>
      <c r="H1858">
        <v>30735</v>
      </c>
      <c r="I1858" t="s">
        <v>8404</v>
      </c>
    </row>
    <row r="1859" spans="1:9" x14ac:dyDescent="0.25">
      <c r="A1859" t="s">
        <v>8401</v>
      </c>
      <c r="B1859" t="s">
        <v>15002</v>
      </c>
      <c r="C1859" t="s">
        <v>8405</v>
      </c>
      <c r="D1859">
        <v>31.070697339999999</v>
      </c>
      <c r="E1859" t="s">
        <v>8402</v>
      </c>
      <c r="F1859">
        <v>105.9859014</v>
      </c>
      <c r="G1859" t="s">
        <v>8403</v>
      </c>
      <c r="H1859">
        <v>10257</v>
      </c>
      <c r="I1859" t="s">
        <v>8404</v>
      </c>
    </row>
    <row r="1860" spans="1:9" x14ac:dyDescent="0.25">
      <c r="A1860" t="s">
        <v>8401</v>
      </c>
      <c r="B1860" t="s">
        <v>15003</v>
      </c>
      <c r="C1860" t="s">
        <v>8405</v>
      </c>
      <c r="D1860">
        <v>28.946933430000001</v>
      </c>
      <c r="E1860" t="s">
        <v>8402</v>
      </c>
      <c r="F1860">
        <v>104.98223590000001</v>
      </c>
      <c r="G1860" t="s">
        <v>8403</v>
      </c>
      <c r="H1860">
        <v>24481</v>
      </c>
      <c r="I1860" t="s">
        <v>8404</v>
      </c>
    </row>
    <row r="1861" spans="1:9" x14ac:dyDescent="0.25">
      <c r="A1861" t="s">
        <v>8401</v>
      </c>
      <c r="B1861" t="s">
        <v>15004</v>
      </c>
      <c r="C1861" t="s">
        <v>8405</v>
      </c>
      <c r="D1861">
        <v>28.73122914</v>
      </c>
      <c r="E1861" t="s">
        <v>8402</v>
      </c>
      <c r="F1861">
        <v>105.70126620000001</v>
      </c>
      <c r="G1861" t="s">
        <v>8403</v>
      </c>
      <c r="H1861">
        <v>30008</v>
      </c>
      <c r="I1861" t="s">
        <v>8404</v>
      </c>
    </row>
    <row r="1862" spans="1:9" x14ac:dyDescent="0.25">
      <c r="A1862" t="s">
        <v>8401</v>
      </c>
      <c r="B1862" t="s">
        <v>15005</v>
      </c>
      <c r="C1862" t="s">
        <v>8405</v>
      </c>
      <c r="D1862">
        <v>29.3403584</v>
      </c>
      <c r="E1862" t="s">
        <v>8402</v>
      </c>
      <c r="F1862">
        <v>104.88809139999999</v>
      </c>
      <c r="G1862" t="s">
        <v>8403</v>
      </c>
      <c r="H1862">
        <v>25895</v>
      </c>
      <c r="I1862" t="s">
        <v>8404</v>
      </c>
    </row>
    <row r="1863" spans="1:9" x14ac:dyDescent="0.25">
      <c r="A1863" t="s">
        <v>8401</v>
      </c>
      <c r="B1863" t="s">
        <v>8929</v>
      </c>
      <c r="C1863" t="s">
        <v>8405</v>
      </c>
      <c r="D1863">
        <v>31.012220790000001</v>
      </c>
      <c r="E1863" t="s">
        <v>8402</v>
      </c>
      <c r="F1863">
        <v>101.1345654</v>
      </c>
      <c r="G1863" t="s">
        <v>8403</v>
      </c>
      <c r="H1863">
        <v>10718</v>
      </c>
      <c r="I1863" t="s">
        <v>8404</v>
      </c>
    </row>
    <row r="1864" spans="1:9" x14ac:dyDescent="0.25">
      <c r="A1864" t="s">
        <v>8401</v>
      </c>
      <c r="B1864" t="s">
        <v>9390</v>
      </c>
      <c r="C1864" t="s">
        <v>8405</v>
      </c>
      <c r="D1864">
        <v>28.826647829999999</v>
      </c>
      <c r="E1864" t="s">
        <v>8402</v>
      </c>
      <c r="F1864">
        <v>106.19954130000001</v>
      </c>
      <c r="G1864" t="s">
        <v>8403</v>
      </c>
      <c r="H1864">
        <v>24651</v>
      </c>
      <c r="I1864" t="s">
        <v>8404</v>
      </c>
    </row>
    <row r="1865" spans="1:9" x14ac:dyDescent="0.25">
      <c r="A1865" t="s">
        <v>8401</v>
      </c>
      <c r="B1865" t="s">
        <v>15006</v>
      </c>
      <c r="C1865" t="s">
        <v>8405</v>
      </c>
      <c r="D1865">
        <v>31.618996469999999</v>
      </c>
      <c r="E1865" t="s">
        <v>8402</v>
      </c>
      <c r="F1865">
        <v>104.2924962</v>
      </c>
      <c r="G1865" t="s">
        <v>8403</v>
      </c>
      <c r="H1865">
        <v>7292</v>
      </c>
      <c r="I1865" t="s">
        <v>8404</v>
      </c>
    </row>
    <row r="1866" spans="1:9" x14ac:dyDescent="0.25">
      <c r="A1866" t="s">
        <v>8401</v>
      </c>
      <c r="B1866" t="s">
        <v>15007</v>
      </c>
      <c r="C1866" t="s">
        <v>8405</v>
      </c>
      <c r="D1866">
        <v>32.051796209999999</v>
      </c>
      <c r="E1866" t="s">
        <v>8402</v>
      </c>
      <c r="F1866">
        <v>104.1579357</v>
      </c>
      <c r="G1866" t="s">
        <v>8403</v>
      </c>
      <c r="H1866">
        <v>9226</v>
      </c>
      <c r="I1866" t="s">
        <v>8404</v>
      </c>
    </row>
    <row r="1867" spans="1:9" x14ac:dyDescent="0.25">
      <c r="A1867" t="s">
        <v>8401</v>
      </c>
      <c r="B1867" t="s">
        <v>8833</v>
      </c>
      <c r="C1867" t="s">
        <v>8405</v>
      </c>
      <c r="D1867">
        <v>31.272158730000001</v>
      </c>
      <c r="E1867" t="s">
        <v>8402</v>
      </c>
      <c r="F1867">
        <v>104.2320746</v>
      </c>
      <c r="G1867" t="s">
        <v>8403</v>
      </c>
      <c r="H1867">
        <v>55781</v>
      </c>
      <c r="I1867" t="s">
        <v>8404</v>
      </c>
    </row>
    <row r="1868" spans="1:9" x14ac:dyDescent="0.25">
      <c r="A1868" t="s">
        <v>8401</v>
      </c>
      <c r="B1868" t="s">
        <v>9970</v>
      </c>
      <c r="C1868" t="s">
        <v>8405</v>
      </c>
      <c r="D1868">
        <v>28.27563773</v>
      </c>
      <c r="E1868" t="s">
        <v>8402</v>
      </c>
      <c r="F1868">
        <v>104.6653996</v>
      </c>
      <c r="G1868" t="s">
        <v>8403</v>
      </c>
      <c r="H1868">
        <v>27762</v>
      </c>
      <c r="I1868" t="s">
        <v>8404</v>
      </c>
    </row>
    <row r="1869" spans="1:9" x14ac:dyDescent="0.25">
      <c r="A1869" t="s">
        <v>8401</v>
      </c>
      <c r="B1869" t="s">
        <v>9304</v>
      </c>
      <c r="C1869" t="s">
        <v>8405</v>
      </c>
      <c r="D1869">
        <v>27.403016640000001</v>
      </c>
      <c r="E1869" t="s">
        <v>8402</v>
      </c>
      <c r="F1869">
        <v>102.30727659999999</v>
      </c>
      <c r="G1869" t="s">
        <v>8403</v>
      </c>
      <c r="H1869">
        <v>11657</v>
      </c>
      <c r="I1869" t="s">
        <v>8404</v>
      </c>
    </row>
    <row r="1870" spans="1:9" x14ac:dyDescent="0.25">
      <c r="A1870" t="s">
        <v>8401</v>
      </c>
      <c r="B1870" t="s">
        <v>9183</v>
      </c>
      <c r="C1870" t="s">
        <v>8405</v>
      </c>
      <c r="D1870">
        <v>29.12425412</v>
      </c>
      <c r="E1870" t="s">
        <v>8402</v>
      </c>
      <c r="F1870">
        <v>104.02678229999999</v>
      </c>
      <c r="G1870" t="s">
        <v>8403</v>
      </c>
      <c r="H1870">
        <v>17033</v>
      </c>
      <c r="I1870" t="s">
        <v>8404</v>
      </c>
    </row>
    <row r="1871" spans="1:9" x14ac:dyDescent="0.25">
      <c r="A1871" t="s">
        <v>8401</v>
      </c>
      <c r="B1871" t="s">
        <v>8834</v>
      </c>
      <c r="C1871" t="s">
        <v>8405</v>
      </c>
      <c r="D1871">
        <v>31.051348529999999</v>
      </c>
      <c r="E1871" t="s">
        <v>8402</v>
      </c>
      <c r="F1871">
        <v>104.3204496</v>
      </c>
      <c r="G1871" t="s">
        <v>8403</v>
      </c>
      <c r="H1871">
        <v>42490</v>
      </c>
      <c r="I1871" t="s">
        <v>8404</v>
      </c>
    </row>
    <row r="1872" spans="1:9" x14ac:dyDescent="0.25">
      <c r="A1872" t="s">
        <v>8401</v>
      </c>
      <c r="B1872" t="s">
        <v>15008</v>
      </c>
      <c r="C1872" t="s">
        <v>8405</v>
      </c>
      <c r="D1872">
        <v>32.579918370000001</v>
      </c>
      <c r="E1872" t="s">
        <v>8402</v>
      </c>
      <c r="F1872">
        <v>104.1315213</v>
      </c>
      <c r="G1872" t="s">
        <v>8403</v>
      </c>
      <c r="H1872">
        <v>3209</v>
      </c>
      <c r="I1872" t="s">
        <v>8404</v>
      </c>
    </row>
    <row r="1873" spans="1:9" x14ac:dyDescent="0.25">
      <c r="A1873" t="s">
        <v>8401</v>
      </c>
      <c r="B1873" t="s">
        <v>15009</v>
      </c>
      <c r="C1873" t="s">
        <v>8405</v>
      </c>
      <c r="D1873">
        <v>29.62834797</v>
      </c>
      <c r="E1873" t="s">
        <v>8402</v>
      </c>
      <c r="F1873">
        <v>104.3270655</v>
      </c>
      <c r="G1873" t="s">
        <v>8403</v>
      </c>
      <c r="H1873">
        <v>21197</v>
      </c>
      <c r="I1873" t="s">
        <v>8404</v>
      </c>
    </row>
    <row r="1874" spans="1:9" x14ac:dyDescent="0.25">
      <c r="A1874" t="s">
        <v>8401</v>
      </c>
      <c r="B1874" t="s">
        <v>15010</v>
      </c>
      <c r="C1874" t="s">
        <v>8405</v>
      </c>
      <c r="D1874">
        <v>30.20465239</v>
      </c>
      <c r="E1874" t="s">
        <v>8402</v>
      </c>
      <c r="F1874">
        <v>102.64270689999999</v>
      </c>
      <c r="G1874" t="s">
        <v>8403</v>
      </c>
      <c r="H1874">
        <v>9754</v>
      </c>
      <c r="I1874" t="s">
        <v>8404</v>
      </c>
    </row>
    <row r="1875" spans="1:9" x14ac:dyDescent="0.25">
      <c r="A1875" t="s">
        <v>8401</v>
      </c>
      <c r="B1875" t="s">
        <v>9305</v>
      </c>
      <c r="C1875" t="s">
        <v>8405</v>
      </c>
      <c r="D1875">
        <v>26.667869150000001</v>
      </c>
      <c r="E1875" t="s">
        <v>8402</v>
      </c>
      <c r="F1875">
        <v>102.0136035</v>
      </c>
      <c r="G1875" t="s">
        <v>8403</v>
      </c>
      <c r="H1875">
        <v>6414</v>
      </c>
      <c r="I1875" t="s">
        <v>8404</v>
      </c>
    </row>
    <row r="1876" spans="1:9" x14ac:dyDescent="0.25">
      <c r="A1876" t="s">
        <v>8401</v>
      </c>
      <c r="B1876" t="s">
        <v>9763</v>
      </c>
      <c r="C1876" t="s">
        <v>8405</v>
      </c>
      <c r="D1876">
        <v>29.516305790000001</v>
      </c>
      <c r="E1876" t="s">
        <v>8402</v>
      </c>
      <c r="F1876">
        <v>105.0906782</v>
      </c>
      <c r="G1876" t="s">
        <v>8403</v>
      </c>
      <c r="H1876">
        <v>26293</v>
      </c>
      <c r="I1876" t="s">
        <v>8404</v>
      </c>
    </row>
    <row r="1877" spans="1:9" x14ac:dyDescent="0.25">
      <c r="A1877" t="s">
        <v>8401</v>
      </c>
      <c r="B1877" t="s">
        <v>9554</v>
      </c>
      <c r="C1877" t="s">
        <v>8405</v>
      </c>
      <c r="D1877">
        <v>31.44165404</v>
      </c>
      <c r="E1877" t="s">
        <v>8402</v>
      </c>
      <c r="F1877">
        <v>104.81686310000001</v>
      </c>
      <c r="G1877" t="s">
        <v>8403</v>
      </c>
      <c r="H1877">
        <v>24744</v>
      </c>
      <c r="I1877" t="s">
        <v>8404</v>
      </c>
    </row>
    <row r="1878" spans="1:9" x14ac:dyDescent="0.25">
      <c r="A1878" t="s">
        <v>8401</v>
      </c>
      <c r="B1878" t="s">
        <v>9681</v>
      </c>
      <c r="C1878" t="s">
        <v>8405</v>
      </c>
      <c r="D1878">
        <v>31.022279940000001</v>
      </c>
      <c r="E1878" t="s">
        <v>8402</v>
      </c>
      <c r="F1878">
        <v>106.72870279999999</v>
      </c>
      <c r="G1878" t="s">
        <v>8403</v>
      </c>
      <c r="H1878">
        <v>29723</v>
      </c>
      <c r="I1878" t="s">
        <v>8404</v>
      </c>
    </row>
    <row r="1879" spans="1:9" x14ac:dyDescent="0.25">
      <c r="A1879" t="s">
        <v>8401</v>
      </c>
      <c r="B1879" t="s">
        <v>8835</v>
      </c>
      <c r="C1879" t="s">
        <v>8405</v>
      </c>
      <c r="D1879">
        <v>31.239173749999999</v>
      </c>
      <c r="E1879" t="s">
        <v>8402</v>
      </c>
      <c r="F1879">
        <v>104.2951322</v>
      </c>
      <c r="G1879" t="s">
        <v>8403</v>
      </c>
      <c r="H1879">
        <v>35212</v>
      </c>
      <c r="I1879" t="s">
        <v>8404</v>
      </c>
    </row>
    <row r="1880" spans="1:9" x14ac:dyDescent="0.25">
      <c r="A1880" t="s">
        <v>8401</v>
      </c>
      <c r="B1880" t="s">
        <v>9682</v>
      </c>
      <c r="C1880" t="s">
        <v>8405</v>
      </c>
      <c r="D1880">
        <v>31.230210540000002</v>
      </c>
      <c r="E1880" t="s">
        <v>8402</v>
      </c>
      <c r="F1880">
        <v>106.7908238</v>
      </c>
      <c r="G1880" t="s">
        <v>8403</v>
      </c>
      <c r="H1880">
        <v>14403</v>
      </c>
      <c r="I1880" t="s">
        <v>8404</v>
      </c>
    </row>
    <row r="1881" spans="1:9" x14ac:dyDescent="0.25">
      <c r="A1881" t="s">
        <v>8401</v>
      </c>
      <c r="B1881" t="s">
        <v>9096</v>
      </c>
      <c r="C1881" t="s">
        <v>8405</v>
      </c>
      <c r="D1881">
        <v>30.69860959</v>
      </c>
      <c r="E1881" t="s">
        <v>8402</v>
      </c>
      <c r="F1881">
        <v>106.86639289999999</v>
      </c>
      <c r="G1881" t="s">
        <v>8403</v>
      </c>
      <c r="H1881">
        <v>24588</v>
      </c>
      <c r="I1881" t="s">
        <v>8404</v>
      </c>
    </row>
    <row r="1882" spans="1:9" x14ac:dyDescent="0.25">
      <c r="A1882" t="s">
        <v>8401</v>
      </c>
      <c r="B1882" t="s">
        <v>9555</v>
      </c>
      <c r="C1882" t="s">
        <v>8405</v>
      </c>
      <c r="D1882">
        <v>31.9146508</v>
      </c>
      <c r="E1882" t="s">
        <v>8402</v>
      </c>
      <c r="F1882">
        <v>105.01571060000001</v>
      </c>
      <c r="G1882" t="s">
        <v>8403</v>
      </c>
      <c r="H1882">
        <v>13489</v>
      </c>
      <c r="I1882" t="s">
        <v>8404</v>
      </c>
    </row>
    <row r="1883" spans="1:9" x14ac:dyDescent="0.25">
      <c r="A1883" t="s">
        <v>8401</v>
      </c>
      <c r="B1883" t="s">
        <v>10074</v>
      </c>
      <c r="C1883" t="s">
        <v>8405</v>
      </c>
      <c r="D1883">
        <v>30.015232699999999</v>
      </c>
      <c r="E1883" t="s">
        <v>8402</v>
      </c>
      <c r="F1883">
        <v>104.91645459999999</v>
      </c>
      <c r="G1883" t="s">
        <v>8403</v>
      </c>
      <c r="H1883">
        <v>32555</v>
      </c>
      <c r="I1883" t="s">
        <v>8404</v>
      </c>
    </row>
    <row r="1884" spans="1:9" x14ac:dyDescent="0.25">
      <c r="A1884" t="s">
        <v>8401</v>
      </c>
      <c r="B1884" t="s">
        <v>8657</v>
      </c>
      <c r="C1884" t="s">
        <v>8405</v>
      </c>
      <c r="D1884">
        <v>31.20407243</v>
      </c>
      <c r="E1884" t="s">
        <v>8402</v>
      </c>
      <c r="F1884">
        <v>103.74239780000001</v>
      </c>
      <c r="G1884" t="s">
        <v>8403</v>
      </c>
      <c r="H1884">
        <v>12029</v>
      </c>
      <c r="I1884" t="s">
        <v>8404</v>
      </c>
    </row>
    <row r="1885" spans="1:9" x14ac:dyDescent="0.25">
      <c r="A1885" t="s">
        <v>8401</v>
      </c>
      <c r="B1885" t="s">
        <v>8930</v>
      </c>
      <c r="C1885" t="s">
        <v>8405</v>
      </c>
      <c r="D1885">
        <v>29.943741750000001</v>
      </c>
      <c r="E1885" t="s">
        <v>8402</v>
      </c>
      <c r="F1885">
        <v>99.191504690000002</v>
      </c>
      <c r="G1885" t="s">
        <v>8403</v>
      </c>
      <c r="H1885">
        <v>13176</v>
      </c>
      <c r="I1885" t="s">
        <v>8404</v>
      </c>
    </row>
    <row r="1886" spans="1:9" x14ac:dyDescent="0.25">
      <c r="A1886" t="s">
        <v>8401</v>
      </c>
      <c r="B1886" t="s">
        <v>9015</v>
      </c>
      <c r="C1886" t="s">
        <v>8405</v>
      </c>
      <c r="D1886">
        <v>32.269125600000002</v>
      </c>
      <c r="E1886" t="s">
        <v>8402</v>
      </c>
      <c r="F1886">
        <v>105.4824632</v>
      </c>
      <c r="G1886" t="s">
        <v>8403</v>
      </c>
      <c r="H1886">
        <v>32400</v>
      </c>
      <c r="I1886" t="s">
        <v>8404</v>
      </c>
    </row>
    <row r="1887" spans="1:9" x14ac:dyDescent="0.25">
      <c r="A1887" t="s">
        <v>8401</v>
      </c>
      <c r="B1887" t="s">
        <v>9184</v>
      </c>
      <c r="C1887" t="s">
        <v>8405</v>
      </c>
      <c r="D1887">
        <v>28.94776113</v>
      </c>
      <c r="E1887" t="s">
        <v>8402</v>
      </c>
      <c r="F1887">
        <v>103.5353392</v>
      </c>
      <c r="G1887" t="s">
        <v>8403</v>
      </c>
      <c r="H1887">
        <v>9346</v>
      </c>
      <c r="I1887" t="s">
        <v>8404</v>
      </c>
    </row>
    <row r="1888" spans="1:9" x14ac:dyDescent="0.25">
      <c r="A1888" t="s">
        <v>8401</v>
      </c>
      <c r="B1888" t="s">
        <v>8931</v>
      </c>
      <c r="C1888" t="s">
        <v>8405</v>
      </c>
      <c r="D1888">
        <v>32.718089589999998</v>
      </c>
      <c r="E1888" t="s">
        <v>8402</v>
      </c>
      <c r="F1888">
        <v>98.305718749999997</v>
      </c>
      <c r="G1888" t="s">
        <v>8403</v>
      </c>
      <c r="H1888">
        <v>3753</v>
      </c>
      <c r="I1888" t="s">
        <v>8404</v>
      </c>
    </row>
    <row r="1889" spans="1:9" x14ac:dyDescent="0.25">
      <c r="A1889" t="s">
        <v>8401</v>
      </c>
      <c r="B1889" t="s">
        <v>9185</v>
      </c>
      <c r="C1889" t="s">
        <v>8405</v>
      </c>
      <c r="D1889">
        <v>29.366256190000001</v>
      </c>
      <c r="E1889" t="s">
        <v>8402</v>
      </c>
      <c r="F1889">
        <v>103.7841006</v>
      </c>
      <c r="G1889" t="s">
        <v>8403</v>
      </c>
      <c r="H1889">
        <v>23045</v>
      </c>
      <c r="I1889" t="s">
        <v>8404</v>
      </c>
    </row>
    <row r="1890" spans="1:9" x14ac:dyDescent="0.25">
      <c r="A1890" t="s">
        <v>8401</v>
      </c>
      <c r="B1890" t="s">
        <v>9097</v>
      </c>
      <c r="C1890" t="s">
        <v>8405</v>
      </c>
      <c r="D1890">
        <v>30.543982379999999</v>
      </c>
      <c r="E1890" t="s">
        <v>8402</v>
      </c>
      <c r="F1890">
        <v>106.2120694</v>
      </c>
      <c r="G1890" t="s">
        <v>8403</v>
      </c>
      <c r="H1890">
        <v>13667</v>
      </c>
      <c r="I1890" t="s">
        <v>8404</v>
      </c>
    </row>
    <row r="1891" spans="1:9" x14ac:dyDescent="0.25">
      <c r="A1891" t="s">
        <v>8401</v>
      </c>
      <c r="B1891" t="s">
        <v>9454</v>
      </c>
      <c r="C1891" t="s">
        <v>8405</v>
      </c>
      <c r="D1891">
        <v>29.992732019999998</v>
      </c>
      <c r="E1891" t="s">
        <v>8402</v>
      </c>
      <c r="F1891">
        <v>104.356188</v>
      </c>
      <c r="G1891" t="s">
        <v>8403</v>
      </c>
      <c r="H1891">
        <v>11362</v>
      </c>
      <c r="I1891" t="s">
        <v>8404</v>
      </c>
    </row>
    <row r="1892" spans="1:9" x14ac:dyDescent="0.25">
      <c r="A1892" t="s">
        <v>8401</v>
      </c>
      <c r="B1892" t="s">
        <v>10075</v>
      </c>
      <c r="C1892" t="s">
        <v>8405</v>
      </c>
      <c r="D1892">
        <v>29.88289249</v>
      </c>
      <c r="E1892" t="s">
        <v>8402</v>
      </c>
      <c r="F1892">
        <v>105.4560975</v>
      </c>
      <c r="G1892" t="s">
        <v>8403</v>
      </c>
      <c r="H1892">
        <v>13001</v>
      </c>
      <c r="I1892" t="s">
        <v>8404</v>
      </c>
    </row>
    <row r="1893" spans="1:9" x14ac:dyDescent="0.25">
      <c r="A1893" t="s">
        <v>8401</v>
      </c>
      <c r="B1893" t="s">
        <v>9683</v>
      </c>
      <c r="C1893" t="s">
        <v>8405</v>
      </c>
      <c r="D1893">
        <v>31.34624552</v>
      </c>
      <c r="E1893" t="s">
        <v>8402</v>
      </c>
      <c r="F1893">
        <v>106.134567</v>
      </c>
      <c r="G1893" t="s">
        <v>8403</v>
      </c>
      <c r="H1893">
        <v>8469</v>
      </c>
      <c r="I1893" t="s">
        <v>8404</v>
      </c>
    </row>
    <row r="1894" spans="1:9" x14ac:dyDescent="0.25">
      <c r="A1894" t="s">
        <v>8401</v>
      </c>
      <c r="B1894" t="s">
        <v>8932</v>
      </c>
      <c r="C1894" t="s">
        <v>8405</v>
      </c>
      <c r="D1894">
        <v>29.95979432</v>
      </c>
      <c r="E1894" t="s">
        <v>8402</v>
      </c>
      <c r="F1894">
        <v>100.7760931</v>
      </c>
      <c r="G1894" t="s">
        <v>8403</v>
      </c>
      <c r="H1894">
        <v>3043</v>
      </c>
      <c r="I1894" t="s">
        <v>8404</v>
      </c>
    </row>
    <row r="1895" spans="1:9" x14ac:dyDescent="0.25">
      <c r="A1895" t="s">
        <v>8401</v>
      </c>
      <c r="B1895" t="s">
        <v>8468</v>
      </c>
      <c r="C1895" t="s">
        <v>8405</v>
      </c>
      <c r="D1895">
        <v>32.043805229999997</v>
      </c>
      <c r="E1895" t="s">
        <v>8402</v>
      </c>
      <c r="F1895">
        <v>103.1146687</v>
      </c>
      <c r="G1895" t="s">
        <v>8403</v>
      </c>
      <c r="H1895">
        <v>6785</v>
      </c>
      <c r="I1895" t="s">
        <v>8404</v>
      </c>
    </row>
    <row r="1896" spans="1:9" x14ac:dyDescent="0.25">
      <c r="A1896" t="s">
        <v>8401</v>
      </c>
      <c r="B1896" t="s">
        <v>9098</v>
      </c>
      <c r="C1896" t="s">
        <v>8405</v>
      </c>
      <c r="D1896">
        <v>30.52575118</v>
      </c>
      <c r="E1896" t="s">
        <v>8402</v>
      </c>
      <c r="F1896">
        <v>106.6353081</v>
      </c>
      <c r="G1896" t="s">
        <v>8403</v>
      </c>
      <c r="H1896">
        <v>27009</v>
      </c>
      <c r="I1896" t="s">
        <v>8404</v>
      </c>
    </row>
    <row r="1897" spans="1:9" x14ac:dyDescent="0.25">
      <c r="A1897" t="s">
        <v>8401</v>
      </c>
      <c r="B1897" t="s">
        <v>8658</v>
      </c>
      <c r="C1897" t="s">
        <v>8405</v>
      </c>
      <c r="D1897">
        <v>30.63428081</v>
      </c>
      <c r="E1897" t="s">
        <v>8402</v>
      </c>
      <c r="F1897">
        <v>103.33541719999999</v>
      </c>
      <c r="G1897" t="s">
        <v>8403</v>
      </c>
      <c r="H1897">
        <v>5051</v>
      </c>
      <c r="I1897" t="s">
        <v>8404</v>
      </c>
    </row>
    <row r="1898" spans="1:9" x14ac:dyDescent="0.25">
      <c r="A1898" t="s">
        <v>8401</v>
      </c>
      <c r="B1898" t="s">
        <v>9971</v>
      </c>
      <c r="C1898" t="s">
        <v>8405</v>
      </c>
      <c r="D1898">
        <v>28.600100489999999</v>
      </c>
      <c r="E1898" t="s">
        <v>8402</v>
      </c>
      <c r="F1898">
        <v>105.1102546</v>
      </c>
      <c r="G1898" t="s">
        <v>8403</v>
      </c>
      <c r="H1898">
        <v>15784</v>
      </c>
      <c r="I1898" t="s">
        <v>8404</v>
      </c>
    </row>
    <row r="1899" spans="1:9" x14ac:dyDescent="0.25">
      <c r="A1899" t="s">
        <v>8401</v>
      </c>
      <c r="B1899" t="s">
        <v>9099</v>
      </c>
      <c r="C1899" t="s">
        <v>8405</v>
      </c>
      <c r="D1899">
        <v>30.171895039999999</v>
      </c>
      <c r="E1899" t="s">
        <v>8402</v>
      </c>
      <c r="F1899">
        <v>106.6941255</v>
      </c>
      <c r="G1899" t="s">
        <v>8403</v>
      </c>
      <c r="H1899">
        <v>22888</v>
      </c>
      <c r="I1899" t="s">
        <v>8404</v>
      </c>
    </row>
    <row r="1900" spans="1:9" x14ac:dyDescent="0.25">
      <c r="A1900" t="s">
        <v>8401</v>
      </c>
      <c r="B1900" t="s">
        <v>8659</v>
      </c>
      <c r="C1900" t="s">
        <v>8405</v>
      </c>
      <c r="D1900">
        <v>30.293756720000001</v>
      </c>
      <c r="E1900" t="s">
        <v>8402</v>
      </c>
      <c r="F1900">
        <v>103.519839</v>
      </c>
      <c r="G1900" t="s">
        <v>8403</v>
      </c>
      <c r="H1900">
        <v>26767</v>
      </c>
      <c r="I1900" t="s">
        <v>8404</v>
      </c>
    </row>
    <row r="1901" spans="1:9" x14ac:dyDescent="0.25">
      <c r="A1901" t="s">
        <v>8401</v>
      </c>
      <c r="B1901" t="s">
        <v>8660</v>
      </c>
      <c r="C1901" t="s">
        <v>8405</v>
      </c>
      <c r="D1901">
        <v>30.69722982</v>
      </c>
      <c r="E1901" t="s">
        <v>8402</v>
      </c>
      <c r="F1901">
        <v>103.16452580000001</v>
      </c>
      <c r="G1901" t="s">
        <v>8403</v>
      </c>
      <c r="H1901">
        <v>5422</v>
      </c>
      <c r="I1901" t="s">
        <v>8404</v>
      </c>
    </row>
    <row r="1902" spans="1:9" x14ac:dyDescent="0.25">
      <c r="A1902" t="s">
        <v>8401</v>
      </c>
      <c r="B1902" t="s">
        <v>9556</v>
      </c>
      <c r="C1902" t="s">
        <v>8405</v>
      </c>
      <c r="D1902">
        <v>31.045249099999999</v>
      </c>
      <c r="E1902" t="s">
        <v>8402</v>
      </c>
      <c r="F1902">
        <v>105.5220992</v>
      </c>
      <c r="G1902" t="s">
        <v>8403</v>
      </c>
      <c r="H1902">
        <v>16418</v>
      </c>
      <c r="I1902" t="s">
        <v>8404</v>
      </c>
    </row>
    <row r="1903" spans="1:9" x14ac:dyDescent="0.25">
      <c r="A1903" t="s">
        <v>8401</v>
      </c>
      <c r="B1903" t="s">
        <v>9455</v>
      </c>
      <c r="C1903" t="s">
        <v>8405</v>
      </c>
      <c r="D1903">
        <v>29.83782373</v>
      </c>
      <c r="E1903" t="s">
        <v>8402</v>
      </c>
      <c r="F1903">
        <v>103.7719616</v>
      </c>
      <c r="G1903" t="s">
        <v>8403</v>
      </c>
      <c r="H1903">
        <v>22543</v>
      </c>
      <c r="I1903" t="s">
        <v>8404</v>
      </c>
    </row>
    <row r="1904" spans="1:9" x14ac:dyDescent="0.25">
      <c r="A1904" t="s">
        <v>8401</v>
      </c>
      <c r="B1904" t="s">
        <v>9839</v>
      </c>
      <c r="C1904" t="s">
        <v>8405</v>
      </c>
      <c r="D1904">
        <v>30.348258359999999</v>
      </c>
      <c r="E1904" t="s">
        <v>8402</v>
      </c>
      <c r="F1904">
        <v>105.6305358</v>
      </c>
      <c r="G1904" t="s">
        <v>8403</v>
      </c>
      <c r="H1904">
        <v>51176</v>
      </c>
      <c r="I1904" t="s">
        <v>8404</v>
      </c>
    </row>
    <row r="1905" spans="1:9" x14ac:dyDescent="0.25">
      <c r="A1905" t="s">
        <v>8401</v>
      </c>
      <c r="B1905" t="s">
        <v>8836</v>
      </c>
      <c r="C1905" t="s">
        <v>8405</v>
      </c>
      <c r="D1905">
        <v>31.339267979999999</v>
      </c>
      <c r="E1905" t="s">
        <v>8402</v>
      </c>
      <c r="F1905">
        <v>104.17093</v>
      </c>
      <c r="G1905" t="s">
        <v>8403</v>
      </c>
      <c r="H1905">
        <v>21170</v>
      </c>
      <c r="I1905" t="s">
        <v>8404</v>
      </c>
    </row>
    <row r="1906" spans="1:9" x14ac:dyDescent="0.25">
      <c r="A1906" t="s">
        <v>8401</v>
      </c>
      <c r="B1906" t="s">
        <v>15011</v>
      </c>
      <c r="C1906" t="s">
        <v>8405</v>
      </c>
      <c r="D1906">
        <v>31.79830557</v>
      </c>
      <c r="E1906" t="s">
        <v>8402</v>
      </c>
      <c r="F1906">
        <v>104.8778319</v>
      </c>
      <c r="G1906" t="s">
        <v>8403</v>
      </c>
      <c r="H1906">
        <v>13569</v>
      </c>
      <c r="I1906" t="s">
        <v>8404</v>
      </c>
    </row>
    <row r="1907" spans="1:9" x14ac:dyDescent="0.25">
      <c r="A1907" t="s">
        <v>8401</v>
      </c>
      <c r="B1907" t="s">
        <v>15012</v>
      </c>
      <c r="C1907" t="s">
        <v>8405</v>
      </c>
      <c r="D1907">
        <v>28.656435219999999</v>
      </c>
      <c r="E1907" t="s">
        <v>8402</v>
      </c>
      <c r="F1907">
        <v>103.9793306</v>
      </c>
      <c r="G1907" t="s">
        <v>8403</v>
      </c>
      <c r="H1907">
        <v>19447</v>
      </c>
      <c r="I1907" t="s">
        <v>8404</v>
      </c>
    </row>
    <row r="1908" spans="1:9" x14ac:dyDescent="0.25">
      <c r="A1908" t="s">
        <v>8401</v>
      </c>
      <c r="B1908" t="s">
        <v>15013</v>
      </c>
      <c r="C1908" t="s">
        <v>8405</v>
      </c>
      <c r="D1908">
        <v>32.152533939999998</v>
      </c>
      <c r="E1908" t="s">
        <v>8402</v>
      </c>
      <c r="F1908">
        <v>107.16433619999999</v>
      </c>
      <c r="G1908" t="s">
        <v>8403</v>
      </c>
      <c r="H1908">
        <v>16801</v>
      </c>
      <c r="I1908" t="s">
        <v>8404</v>
      </c>
    </row>
    <row r="1909" spans="1:9" x14ac:dyDescent="0.25">
      <c r="A1909" t="s">
        <v>8401</v>
      </c>
      <c r="B1909" t="s">
        <v>15014</v>
      </c>
      <c r="C1909" t="s">
        <v>8405</v>
      </c>
      <c r="D1909">
        <v>30.546298369999999</v>
      </c>
      <c r="E1909" t="s">
        <v>8402</v>
      </c>
      <c r="F1909">
        <v>103.4056121</v>
      </c>
      <c r="G1909" t="s">
        <v>8403</v>
      </c>
      <c r="H1909">
        <v>22762</v>
      </c>
      <c r="I1909" t="s">
        <v>8404</v>
      </c>
    </row>
    <row r="1910" spans="1:9" x14ac:dyDescent="0.25">
      <c r="A1910" t="s">
        <v>8401</v>
      </c>
      <c r="B1910" t="s">
        <v>15015</v>
      </c>
      <c r="C1910" t="s">
        <v>8405</v>
      </c>
      <c r="D1910">
        <v>30.490142710000001</v>
      </c>
      <c r="E1910" t="s">
        <v>8402</v>
      </c>
      <c r="F1910">
        <v>106.3365395</v>
      </c>
      <c r="G1910" t="s">
        <v>8403</v>
      </c>
      <c r="H1910">
        <v>19338</v>
      </c>
      <c r="I1910" t="s">
        <v>8404</v>
      </c>
    </row>
    <row r="1911" spans="1:9" x14ac:dyDescent="0.25">
      <c r="A1911" t="s">
        <v>8401</v>
      </c>
      <c r="B1911" t="s">
        <v>15016</v>
      </c>
      <c r="C1911" t="s">
        <v>8405</v>
      </c>
      <c r="D1911">
        <v>29.770167229999998</v>
      </c>
      <c r="E1911" t="s">
        <v>8402</v>
      </c>
      <c r="F1911">
        <v>103.6643715</v>
      </c>
      <c r="G1911" t="s">
        <v>8403</v>
      </c>
      <c r="H1911">
        <v>11657</v>
      </c>
      <c r="I1911" t="s">
        <v>8404</v>
      </c>
    </row>
    <row r="1912" spans="1:9" x14ac:dyDescent="0.25">
      <c r="A1912" t="s">
        <v>8401</v>
      </c>
      <c r="B1912" t="s">
        <v>15017</v>
      </c>
      <c r="C1912" t="s">
        <v>8405</v>
      </c>
      <c r="D1912">
        <v>29.628140370000001</v>
      </c>
      <c r="E1912" t="s">
        <v>8402</v>
      </c>
      <c r="F1912">
        <v>104.53758910000001</v>
      </c>
      <c r="G1912" t="s">
        <v>8403</v>
      </c>
      <c r="H1912">
        <v>33984</v>
      </c>
      <c r="I1912" t="s">
        <v>8404</v>
      </c>
    </row>
    <row r="1913" spans="1:9" x14ac:dyDescent="0.25">
      <c r="A1913" t="s">
        <v>8401</v>
      </c>
      <c r="B1913" t="s">
        <v>15018</v>
      </c>
      <c r="C1913" t="s">
        <v>8405</v>
      </c>
      <c r="D1913">
        <v>29.968136080000001</v>
      </c>
      <c r="E1913" t="s">
        <v>8402</v>
      </c>
      <c r="F1913">
        <v>102.8214631</v>
      </c>
      <c r="G1913" t="s">
        <v>8403</v>
      </c>
      <c r="H1913">
        <v>9242</v>
      </c>
      <c r="I1913" t="s">
        <v>8404</v>
      </c>
    </row>
    <row r="1914" spans="1:9" x14ac:dyDescent="0.25">
      <c r="A1914" t="s">
        <v>8401</v>
      </c>
      <c r="B1914" t="s">
        <v>9306</v>
      </c>
      <c r="C1914" t="s">
        <v>8405</v>
      </c>
      <c r="D1914">
        <v>28.00937776</v>
      </c>
      <c r="E1914" t="s">
        <v>8402</v>
      </c>
      <c r="F1914">
        <v>102.8149695</v>
      </c>
      <c r="G1914" t="s">
        <v>8403</v>
      </c>
      <c r="H1914">
        <v>28421</v>
      </c>
      <c r="I1914" t="s">
        <v>8404</v>
      </c>
    </row>
    <row r="1915" spans="1:9" x14ac:dyDescent="0.25">
      <c r="A1915" t="s">
        <v>8401</v>
      </c>
      <c r="B1915" t="s">
        <v>9557</v>
      </c>
      <c r="C1915" t="s">
        <v>8405</v>
      </c>
      <c r="D1915">
        <v>31.15175417</v>
      </c>
      <c r="E1915" t="s">
        <v>8402</v>
      </c>
      <c r="F1915">
        <v>105.0603687</v>
      </c>
      <c r="G1915" t="s">
        <v>8403</v>
      </c>
      <c r="H1915">
        <v>14923</v>
      </c>
      <c r="I1915" t="s">
        <v>8404</v>
      </c>
    </row>
    <row r="1916" spans="1:9" x14ac:dyDescent="0.25">
      <c r="A1916" t="s">
        <v>8401</v>
      </c>
      <c r="B1916" t="s">
        <v>15019</v>
      </c>
      <c r="C1916" t="s">
        <v>8405</v>
      </c>
      <c r="D1916">
        <v>29.914875049999999</v>
      </c>
      <c r="E1916" t="s">
        <v>8402</v>
      </c>
      <c r="F1916">
        <v>104.46581399999999</v>
      </c>
      <c r="G1916" t="s">
        <v>8403</v>
      </c>
      <c r="H1916">
        <v>13438</v>
      </c>
      <c r="I1916" t="s">
        <v>8404</v>
      </c>
    </row>
    <row r="1917" spans="1:9" x14ac:dyDescent="0.25">
      <c r="A1917" t="s">
        <v>8401</v>
      </c>
      <c r="B1917" t="s">
        <v>15020</v>
      </c>
      <c r="C1917" t="s">
        <v>8405</v>
      </c>
      <c r="D1917">
        <v>31.15669986</v>
      </c>
      <c r="E1917" t="s">
        <v>8402</v>
      </c>
      <c r="F1917">
        <v>106.6451948</v>
      </c>
      <c r="G1917" t="s">
        <v>8403</v>
      </c>
      <c r="H1917">
        <v>18208</v>
      </c>
      <c r="I1917" t="s">
        <v>8404</v>
      </c>
    </row>
    <row r="1918" spans="1:9" x14ac:dyDescent="0.25">
      <c r="A1918" t="s">
        <v>8401</v>
      </c>
      <c r="B1918" t="s">
        <v>15021</v>
      </c>
      <c r="C1918" t="s">
        <v>8405</v>
      </c>
      <c r="D1918">
        <v>29.466204650000002</v>
      </c>
      <c r="E1918" t="s">
        <v>8402</v>
      </c>
      <c r="F1918">
        <v>104.6606673</v>
      </c>
      <c r="G1918" t="s">
        <v>8403</v>
      </c>
      <c r="H1918">
        <v>42174</v>
      </c>
      <c r="I1918" t="s">
        <v>8404</v>
      </c>
    </row>
    <row r="1919" spans="1:9" x14ac:dyDescent="0.25">
      <c r="A1919" t="s">
        <v>8401</v>
      </c>
      <c r="B1919" t="s">
        <v>15022</v>
      </c>
      <c r="C1919" t="s">
        <v>8405</v>
      </c>
      <c r="D1919">
        <v>30.123911580000001</v>
      </c>
      <c r="E1919" t="s">
        <v>8402</v>
      </c>
      <c r="F1919">
        <v>103.1788699</v>
      </c>
      <c r="G1919" t="s">
        <v>8403</v>
      </c>
      <c r="H1919">
        <v>19191</v>
      </c>
      <c r="I1919" t="s">
        <v>8404</v>
      </c>
    </row>
    <row r="1920" spans="1:9" x14ac:dyDescent="0.25">
      <c r="A1920" t="s">
        <v>8401</v>
      </c>
      <c r="B1920" t="s">
        <v>15023</v>
      </c>
      <c r="C1920" t="s">
        <v>8405</v>
      </c>
      <c r="D1920">
        <v>29.349097749999999</v>
      </c>
      <c r="E1920" t="s">
        <v>8402</v>
      </c>
      <c r="F1920">
        <v>104.94586390000001</v>
      </c>
      <c r="G1920" t="s">
        <v>8403</v>
      </c>
      <c r="H1920">
        <v>12686</v>
      </c>
      <c r="I1920" t="s">
        <v>8404</v>
      </c>
    </row>
    <row r="1921" spans="1:9" x14ac:dyDescent="0.25">
      <c r="A1921" t="s">
        <v>8401</v>
      </c>
      <c r="B1921" t="s">
        <v>8934</v>
      </c>
      <c r="C1921" t="s">
        <v>8405</v>
      </c>
      <c r="D1921">
        <v>31.392588360000001</v>
      </c>
      <c r="E1921" t="s">
        <v>8402</v>
      </c>
      <c r="F1921">
        <v>100.6571172</v>
      </c>
      <c r="G1921" t="s">
        <v>8403</v>
      </c>
      <c r="H1921">
        <v>11553</v>
      </c>
      <c r="I1921" t="s">
        <v>8404</v>
      </c>
    </row>
    <row r="1922" spans="1:9" x14ac:dyDescent="0.25">
      <c r="A1922" t="s">
        <v>8401</v>
      </c>
      <c r="B1922" t="s">
        <v>8933</v>
      </c>
      <c r="C1922" t="s">
        <v>8405</v>
      </c>
      <c r="D1922">
        <v>30.12767814</v>
      </c>
      <c r="E1922" t="s">
        <v>8402</v>
      </c>
      <c r="F1922">
        <v>101.4580661</v>
      </c>
      <c r="G1922" t="s">
        <v>8403</v>
      </c>
      <c r="H1922">
        <v>7681</v>
      </c>
      <c r="I1922" t="s">
        <v>8404</v>
      </c>
    </row>
    <row r="1923" spans="1:9" x14ac:dyDescent="0.25">
      <c r="A1923" t="s">
        <v>8401</v>
      </c>
      <c r="B1923" t="s">
        <v>9307</v>
      </c>
      <c r="C1923" t="s">
        <v>8405</v>
      </c>
      <c r="D1923">
        <v>26.286553489999999</v>
      </c>
      <c r="E1923" t="s">
        <v>8402</v>
      </c>
      <c r="F1923">
        <v>102.2768318</v>
      </c>
      <c r="G1923" t="s">
        <v>8403</v>
      </c>
      <c r="H1923">
        <v>15996</v>
      </c>
      <c r="I1923" t="s">
        <v>8404</v>
      </c>
    </row>
    <row r="1924" spans="1:9" x14ac:dyDescent="0.25">
      <c r="A1924" t="s">
        <v>8401</v>
      </c>
      <c r="B1924" t="s">
        <v>15024</v>
      </c>
      <c r="C1924" t="s">
        <v>8405</v>
      </c>
      <c r="D1924">
        <v>27.122472900000002</v>
      </c>
      <c r="E1924" t="s">
        <v>8402</v>
      </c>
      <c r="F1924">
        <v>102.6412868</v>
      </c>
      <c r="G1924" t="s">
        <v>8403</v>
      </c>
      <c r="H1924">
        <v>5416</v>
      </c>
      <c r="I1924" t="s">
        <v>8404</v>
      </c>
    </row>
    <row r="1925" spans="1:9" x14ac:dyDescent="0.25">
      <c r="A1925" t="s">
        <v>8401</v>
      </c>
      <c r="B1925" t="s">
        <v>15025</v>
      </c>
      <c r="C1925" t="s">
        <v>8405</v>
      </c>
      <c r="D1925">
        <v>30.93086667</v>
      </c>
      <c r="E1925" t="s">
        <v>8402</v>
      </c>
      <c r="F1925">
        <v>104.9579032</v>
      </c>
      <c r="G1925" t="s">
        <v>8403</v>
      </c>
      <c r="H1925">
        <v>9839</v>
      </c>
      <c r="I1925" t="s">
        <v>8404</v>
      </c>
    </row>
    <row r="1926" spans="1:9" x14ac:dyDescent="0.25">
      <c r="A1926" t="s">
        <v>8401</v>
      </c>
      <c r="B1926" t="s">
        <v>9684</v>
      </c>
      <c r="C1926" t="s">
        <v>8405</v>
      </c>
      <c r="D1926">
        <v>30.947310529999999</v>
      </c>
      <c r="E1926" t="s">
        <v>8402</v>
      </c>
      <c r="F1926">
        <v>106.61963679999999</v>
      </c>
      <c r="G1926" t="s">
        <v>8403</v>
      </c>
      <c r="H1926">
        <v>18717</v>
      </c>
      <c r="I1926" t="s">
        <v>8404</v>
      </c>
    </row>
    <row r="1927" spans="1:9" x14ac:dyDescent="0.25">
      <c r="A1927" t="s">
        <v>8401</v>
      </c>
      <c r="B1927" t="s">
        <v>15026</v>
      </c>
      <c r="C1927" t="s">
        <v>8405</v>
      </c>
      <c r="D1927">
        <v>31.715828800000001</v>
      </c>
      <c r="E1927" t="s">
        <v>8402</v>
      </c>
      <c r="F1927">
        <v>106.6426992</v>
      </c>
      <c r="G1927" t="s">
        <v>8403</v>
      </c>
      <c r="H1927">
        <v>13576</v>
      </c>
      <c r="I1927" t="s">
        <v>8404</v>
      </c>
    </row>
    <row r="1928" spans="1:9" x14ac:dyDescent="0.25">
      <c r="A1928" t="s">
        <v>8401</v>
      </c>
      <c r="B1928" t="s">
        <v>15027</v>
      </c>
      <c r="C1928" t="s">
        <v>8405</v>
      </c>
      <c r="D1928">
        <v>32.036501639999997</v>
      </c>
      <c r="E1928" t="s">
        <v>8402</v>
      </c>
      <c r="F1928">
        <v>107.2437204</v>
      </c>
      <c r="G1928" t="s">
        <v>8403</v>
      </c>
      <c r="H1928">
        <v>13161</v>
      </c>
      <c r="I1928" t="s">
        <v>8404</v>
      </c>
    </row>
    <row r="1929" spans="1:9" x14ac:dyDescent="0.25">
      <c r="A1929" t="s">
        <v>8401</v>
      </c>
      <c r="B1929" t="s">
        <v>15028</v>
      </c>
      <c r="C1929" t="s">
        <v>8405</v>
      </c>
      <c r="D1929">
        <v>30.882820550000002</v>
      </c>
      <c r="E1929" t="s">
        <v>8402</v>
      </c>
      <c r="F1929">
        <v>104.6021071</v>
      </c>
      <c r="G1929" t="s">
        <v>8403</v>
      </c>
      <c r="H1929">
        <v>36475</v>
      </c>
      <c r="I1929" t="s">
        <v>8404</v>
      </c>
    </row>
    <row r="1930" spans="1:9" x14ac:dyDescent="0.25">
      <c r="A1930" t="s">
        <v>8401</v>
      </c>
      <c r="B1930" t="s">
        <v>15029</v>
      </c>
      <c r="C1930" t="s">
        <v>8405</v>
      </c>
      <c r="D1930">
        <v>29.749210529999999</v>
      </c>
      <c r="E1930" t="s">
        <v>8402</v>
      </c>
      <c r="F1930">
        <v>102.2813821</v>
      </c>
      <c r="G1930" t="s">
        <v>8403</v>
      </c>
      <c r="H1930">
        <v>9181</v>
      </c>
      <c r="I1930" t="s">
        <v>8404</v>
      </c>
    </row>
    <row r="1931" spans="1:9" x14ac:dyDescent="0.25">
      <c r="A1931" t="s">
        <v>8401</v>
      </c>
      <c r="B1931" t="s">
        <v>15030</v>
      </c>
      <c r="C1931" t="s">
        <v>8405</v>
      </c>
      <c r="D1931">
        <v>30.639329629999999</v>
      </c>
      <c r="E1931" t="s">
        <v>8402</v>
      </c>
      <c r="F1931">
        <v>106.33382229999999</v>
      </c>
      <c r="G1931" t="s">
        <v>8403</v>
      </c>
      <c r="H1931">
        <v>15420</v>
      </c>
      <c r="I1931" t="s">
        <v>8404</v>
      </c>
    </row>
    <row r="1932" spans="1:9" x14ac:dyDescent="0.25">
      <c r="A1932" t="s">
        <v>8401</v>
      </c>
      <c r="B1932" t="s">
        <v>15031</v>
      </c>
      <c r="C1932" t="s">
        <v>8405</v>
      </c>
      <c r="D1932">
        <v>28.290796360000002</v>
      </c>
      <c r="E1932" t="s">
        <v>8402</v>
      </c>
      <c r="F1932">
        <v>105.3683814</v>
      </c>
      <c r="G1932" t="s">
        <v>8403</v>
      </c>
      <c r="H1932">
        <v>19429</v>
      </c>
      <c r="I1932" t="s">
        <v>8404</v>
      </c>
    </row>
    <row r="1933" spans="1:9" x14ac:dyDescent="0.25">
      <c r="A1933" t="s">
        <v>8401</v>
      </c>
      <c r="B1933" t="s">
        <v>15032</v>
      </c>
      <c r="C1933" t="s">
        <v>8405</v>
      </c>
      <c r="D1933">
        <v>29.271675089999999</v>
      </c>
      <c r="E1933" t="s">
        <v>8402</v>
      </c>
      <c r="F1933">
        <v>104.78390159999999</v>
      </c>
      <c r="G1933" t="s">
        <v>8403</v>
      </c>
      <c r="H1933">
        <v>15393</v>
      </c>
      <c r="I1933" t="s">
        <v>8404</v>
      </c>
    </row>
    <row r="1934" spans="1:9" x14ac:dyDescent="0.25">
      <c r="A1934" t="s">
        <v>8401</v>
      </c>
      <c r="B1934" t="s">
        <v>15033</v>
      </c>
      <c r="C1934" t="s">
        <v>8405</v>
      </c>
      <c r="D1934">
        <v>29.91735508</v>
      </c>
      <c r="E1934" t="s">
        <v>8402</v>
      </c>
      <c r="F1934">
        <v>105.3873</v>
      </c>
      <c r="G1934" t="s">
        <v>8403</v>
      </c>
      <c r="H1934">
        <v>26161</v>
      </c>
      <c r="I1934" t="s">
        <v>8404</v>
      </c>
    </row>
    <row r="1935" spans="1:9" x14ac:dyDescent="0.25">
      <c r="A1935" t="s">
        <v>8401</v>
      </c>
      <c r="B1935" t="s">
        <v>9764</v>
      </c>
      <c r="C1935" t="s">
        <v>8405</v>
      </c>
      <c r="D1935">
        <v>29.73084287</v>
      </c>
      <c r="E1935" t="s">
        <v>8402</v>
      </c>
      <c r="F1935">
        <v>104.7843431</v>
      </c>
      <c r="G1935" t="s">
        <v>8403</v>
      </c>
      <c r="H1935">
        <v>20748</v>
      </c>
      <c r="I1935" t="s">
        <v>8404</v>
      </c>
    </row>
    <row r="1936" spans="1:9" x14ac:dyDescent="0.25">
      <c r="A1936" t="s">
        <v>8401</v>
      </c>
      <c r="B1936" t="s">
        <v>8560</v>
      </c>
      <c r="C1936" t="s">
        <v>8405</v>
      </c>
      <c r="D1936">
        <v>32.261084500000003</v>
      </c>
      <c r="E1936" t="s">
        <v>8402</v>
      </c>
      <c r="F1936">
        <v>107.011464</v>
      </c>
      <c r="G1936" t="s">
        <v>8403</v>
      </c>
      <c r="H1936">
        <v>15067</v>
      </c>
      <c r="I1936" t="s">
        <v>8404</v>
      </c>
    </row>
    <row r="1937" spans="1:9" x14ac:dyDescent="0.25">
      <c r="A1937" t="s">
        <v>8401</v>
      </c>
      <c r="B1937" t="s">
        <v>9100</v>
      </c>
      <c r="C1937" t="s">
        <v>8405</v>
      </c>
      <c r="D1937">
        <v>30.67038354</v>
      </c>
      <c r="E1937" t="s">
        <v>8402</v>
      </c>
      <c r="F1937">
        <v>106.60465430000001</v>
      </c>
      <c r="G1937" t="s">
        <v>8403</v>
      </c>
      <c r="H1937">
        <v>12073</v>
      </c>
      <c r="I1937" t="s">
        <v>8404</v>
      </c>
    </row>
    <row r="1938" spans="1:9" x14ac:dyDescent="0.25">
      <c r="A1938" t="s">
        <v>8401</v>
      </c>
      <c r="B1938" t="s">
        <v>9101</v>
      </c>
      <c r="C1938" t="s">
        <v>8405</v>
      </c>
      <c r="D1938">
        <v>30.3053065</v>
      </c>
      <c r="E1938" t="s">
        <v>8402</v>
      </c>
      <c r="F1938">
        <v>107.2145517</v>
      </c>
      <c r="G1938" t="s">
        <v>8403</v>
      </c>
      <c r="H1938">
        <v>17736</v>
      </c>
      <c r="I1938" t="s">
        <v>8404</v>
      </c>
    </row>
    <row r="1939" spans="1:9" x14ac:dyDescent="0.25">
      <c r="A1939" t="s">
        <v>8401</v>
      </c>
      <c r="B1939" t="s">
        <v>9456</v>
      </c>
      <c r="C1939" t="s">
        <v>8405</v>
      </c>
      <c r="D1939">
        <v>30.234652610000001</v>
      </c>
      <c r="E1939" t="s">
        <v>8402</v>
      </c>
      <c r="F1939">
        <v>103.99276140000001</v>
      </c>
      <c r="G1939" t="s">
        <v>8403</v>
      </c>
      <c r="H1939">
        <v>13988</v>
      </c>
      <c r="I1939" t="s">
        <v>8404</v>
      </c>
    </row>
    <row r="1940" spans="1:9" x14ac:dyDescent="0.25">
      <c r="A1940" t="s">
        <v>8401</v>
      </c>
      <c r="B1940" t="s">
        <v>9685</v>
      </c>
      <c r="C1940" t="s">
        <v>8405</v>
      </c>
      <c r="D1940">
        <v>30.819394559999999</v>
      </c>
      <c r="E1940" t="s">
        <v>8402</v>
      </c>
      <c r="F1940">
        <v>106.4608399</v>
      </c>
      <c r="G1940" t="s">
        <v>8403</v>
      </c>
      <c r="H1940">
        <v>13333</v>
      </c>
      <c r="I1940" t="s">
        <v>8404</v>
      </c>
    </row>
    <row r="1941" spans="1:9" x14ac:dyDescent="0.25">
      <c r="A1941" t="s">
        <v>8401</v>
      </c>
      <c r="B1941" t="s">
        <v>8661</v>
      </c>
      <c r="C1941" t="s">
        <v>8405</v>
      </c>
      <c r="D1941">
        <v>30.484519280000001</v>
      </c>
      <c r="E1941" t="s">
        <v>8402</v>
      </c>
      <c r="F1941">
        <v>103.8038435</v>
      </c>
      <c r="G1941" t="s">
        <v>8403</v>
      </c>
      <c r="H1941">
        <v>31205</v>
      </c>
      <c r="I1941" t="s">
        <v>8404</v>
      </c>
    </row>
    <row r="1942" spans="1:9" x14ac:dyDescent="0.25">
      <c r="A1942" t="s">
        <v>8401</v>
      </c>
      <c r="B1942" t="s">
        <v>15034</v>
      </c>
      <c r="C1942" t="s">
        <v>8405</v>
      </c>
      <c r="D1942">
        <v>31.76598349</v>
      </c>
      <c r="E1942" t="s">
        <v>8402</v>
      </c>
      <c r="F1942">
        <v>107.9969076</v>
      </c>
      <c r="G1942" t="s">
        <v>8403</v>
      </c>
      <c r="H1942">
        <v>20059</v>
      </c>
      <c r="I1942" t="s">
        <v>8404</v>
      </c>
    </row>
    <row r="1943" spans="1:9" x14ac:dyDescent="0.25">
      <c r="A1943" t="s">
        <v>8401</v>
      </c>
      <c r="B1943" t="s">
        <v>15035</v>
      </c>
      <c r="C1943" t="s">
        <v>8405</v>
      </c>
      <c r="D1943">
        <v>26.932313489999999</v>
      </c>
      <c r="E1943" t="s">
        <v>8402</v>
      </c>
      <c r="F1943">
        <v>102.7032402</v>
      </c>
      <c r="G1943" t="s">
        <v>8403</v>
      </c>
      <c r="H1943">
        <v>6009</v>
      </c>
      <c r="I1943" t="s">
        <v>8404</v>
      </c>
    </row>
    <row r="1944" spans="1:9" x14ac:dyDescent="0.25">
      <c r="A1944" t="s">
        <v>8401</v>
      </c>
      <c r="B1944" t="s">
        <v>9840</v>
      </c>
      <c r="C1944" t="s">
        <v>8405</v>
      </c>
      <c r="D1944">
        <v>30.800216500000001</v>
      </c>
      <c r="E1944" t="s">
        <v>8402</v>
      </c>
      <c r="F1944">
        <v>105.7577256</v>
      </c>
      <c r="G1944" t="s">
        <v>8403</v>
      </c>
      <c r="H1944">
        <v>11451</v>
      </c>
      <c r="I1944" t="s">
        <v>8404</v>
      </c>
    </row>
    <row r="1945" spans="1:9" x14ac:dyDescent="0.25">
      <c r="A1945" t="s">
        <v>8401</v>
      </c>
      <c r="B1945" t="s">
        <v>9308</v>
      </c>
      <c r="C1945" t="s">
        <v>8405</v>
      </c>
      <c r="D1945">
        <v>28.519797459999999</v>
      </c>
      <c r="E1945" t="s">
        <v>8402</v>
      </c>
      <c r="F1945">
        <v>103.5972685</v>
      </c>
      <c r="G1945" t="s">
        <v>8403</v>
      </c>
      <c r="H1945">
        <v>7045</v>
      </c>
      <c r="I1945" t="s">
        <v>8404</v>
      </c>
    </row>
    <row r="1946" spans="1:9" x14ac:dyDescent="0.25">
      <c r="A1946" t="s">
        <v>8401</v>
      </c>
      <c r="B1946" t="s">
        <v>9309</v>
      </c>
      <c r="C1946" t="s">
        <v>8405</v>
      </c>
      <c r="D1946">
        <v>26.828098950000001</v>
      </c>
      <c r="E1946" t="s">
        <v>8402</v>
      </c>
      <c r="F1946">
        <v>102.7205325</v>
      </c>
      <c r="G1946" t="s">
        <v>8403</v>
      </c>
      <c r="H1946">
        <v>6781</v>
      </c>
      <c r="I1946" t="s">
        <v>8404</v>
      </c>
    </row>
    <row r="1947" spans="1:9" x14ac:dyDescent="0.25">
      <c r="A1947" t="s">
        <v>8401</v>
      </c>
      <c r="B1947" t="s">
        <v>9790</v>
      </c>
      <c r="C1947" t="s">
        <v>8405</v>
      </c>
      <c r="D1947">
        <v>26.630273689999999</v>
      </c>
      <c r="E1947" t="s">
        <v>8402</v>
      </c>
      <c r="F1947">
        <v>101.9790086</v>
      </c>
      <c r="G1947" t="s">
        <v>8403</v>
      </c>
      <c r="H1947">
        <v>12700</v>
      </c>
      <c r="I1947" t="s">
        <v>8404</v>
      </c>
    </row>
    <row r="1948" spans="1:9" x14ac:dyDescent="0.25">
      <c r="A1948" t="s">
        <v>8401</v>
      </c>
      <c r="B1948" t="s">
        <v>9391</v>
      </c>
      <c r="C1948" t="s">
        <v>8405</v>
      </c>
      <c r="D1948">
        <v>28.748351509999999</v>
      </c>
      <c r="E1948" t="s">
        <v>8402</v>
      </c>
      <c r="F1948">
        <v>105.346816</v>
      </c>
      <c r="G1948" t="s">
        <v>8403</v>
      </c>
      <c r="H1948">
        <v>28090</v>
      </c>
      <c r="I1948" t="s">
        <v>8404</v>
      </c>
    </row>
    <row r="1949" spans="1:9" x14ac:dyDescent="0.25">
      <c r="A1949" t="s">
        <v>8401</v>
      </c>
      <c r="B1949" t="s">
        <v>9186</v>
      </c>
      <c r="C1949" t="s">
        <v>8405</v>
      </c>
      <c r="D1949">
        <v>29.113469909999999</v>
      </c>
      <c r="E1949" t="s">
        <v>8402</v>
      </c>
      <c r="F1949">
        <v>103.3018782</v>
      </c>
      <c r="G1949" t="s">
        <v>8403</v>
      </c>
      <c r="H1949">
        <v>12949</v>
      </c>
      <c r="I1949" t="s">
        <v>8404</v>
      </c>
    </row>
    <row r="1950" spans="1:9" x14ac:dyDescent="0.25">
      <c r="A1950" t="s">
        <v>8401</v>
      </c>
      <c r="B1950" t="s">
        <v>9558</v>
      </c>
      <c r="C1950" t="s">
        <v>8405</v>
      </c>
      <c r="D1950">
        <v>31.209313250000001</v>
      </c>
      <c r="E1950" t="s">
        <v>8402</v>
      </c>
      <c r="F1950">
        <v>104.8138149</v>
      </c>
      <c r="G1950" t="s">
        <v>8403</v>
      </c>
      <c r="H1950">
        <v>21500</v>
      </c>
      <c r="I1950" t="s">
        <v>8404</v>
      </c>
    </row>
    <row r="1951" spans="1:9" x14ac:dyDescent="0.25">
      <c r="A1951" t="s">
        <v>8401</v>
      </c>
      <c r="B1951" t="s">
        <v>15036</v>
      </c>
      <c r="C1951" t="s">
        <v>8405</v>
      </c>
      <c r="D1951">
        <v>30.897820249999999</v>
      </c>
      <c r="E1951" t="s">
        <v>8402</v>
      </c>
      <c r="F1951">
        <v>104.0935473</v>
      </c>
      <c r="G1951" t="s">
        <v>8403</v>
      </c>
      <c r="H1951">
        <v>35146</v>
      </c>
      <c r="I1951" t="s">
        <v>8404</v>
      </c>
    </row>
    <row r="1952" spans="1:9" x14ac:dyDescent="0.25">
      <c r="A1952" t="s">
        <v>8401</v>
      </c>
      <c r="B1952" t="s">
        <v>15037</v>
      </c>
      <c r="C1952" t="s">
        <v>8405</v>
      </c>
      <c r="D1952">
        <v>29.091880369999998</v>
      </c>
      <c r="E1952" t="s">
        <v>8402</v>
      </c>
      <c r="F1952">
        <v>104.11174269999999</v>
      </c>
      <c r="G1952" t="s">
        <v>8403</v>
      </c>
      <c r="H1952">
        <v>19363</v>
      </c>
      <c r="I1952" t="s">
        <v>8404</v>
      </c>
    </row>
    <row r="1953" spans="1:9" x14ac:dyDescent="0.25">
      <c r="A1953" t="s">
        <v>8401</v>
      </c>
      <c r="B1953" t="s">
        <v>15038</v>
      </c>
      <c r="C1953" t="s">
        <v>8405</v>
      </c>
      <c r="D1953">
        <v>28.713943189999998</v>
      </c>
      <c r="E1953" t="s">
        <v>8402</v>
      </c>
      <c r="F1953">
        <v>102.5404326</v>
      </c>
      <c r="G1953" t="s">
        <v>8403</v>
      </c>
      <c r="H1953">
        <v>10203</v>
      </c>
      <c r="I1953" t="s">
        <v>8404</v>
      </c>
    </row>
    <row r="1954" spans="1:9" x14ac:dyDescent="0.25">
      <c r="A1954" t="s">
        <v>8401</v>
      </c>
      <c r="B1954" t="s">
        <v>15039</v>
      </c>
      <c r="C1954" t="s">
        <v>8405</v>
      </c>
      <c r="D1954">
        <v>29.42022789</v>
      </c>
      <c r="E1954" t="s">
        <v>8402</v>
      </c>
      <c r="F1954">
        <v>104.7690685</v>
      </c>
      <c r="G1954" t="s">
        <v>8403</v>
      </c>
      <c r="H1954">
        <v>25936</v>
      </c>
      <c r="I1954" t="s">
        <v>8404</v>
      </c>
    </row>
    <row r="1955" spans="1:9" x14ac:dyDescent="0.25">
      <c r="A1955" t="s">
        <v>8401</v>
      </c>
      <c r="B1955" t="s">
        <v>8662</v>
      </c>
      <c r="C1955" t="s">
        <v>8405</v>
      </c>
      <c r="D1955">
        <v>30.875164099999999</v>
      </c>
      <c r="E1955" t="s">
        <v>8402</v>
      </c>
      <c r="F1955">
        <v>103.8647287</v>
      </c>
      <c r="G1955" t="s">
        <v>8403</v>
      </c>
      <c r="H1955">
        <v>15899</v>
      </c>
      <c r="I1955" t="s">
        <v>8404</v>
      </c>
    </row>
    <row r="1956" spans="1:9" x14ac:dyDescent="0.25">
      <c r="A1956" t="s">
        <v>8401</v>
      </c>
      <c r="B1956" t="s">
        <v>8773</v>
      </c>
      <c r="C1956" t="s">
        <v>8405</v>
      </c>
      <c r="D1956">
        <v>31.073404799999999</v>
      </c>
      <c r="E1956" t="s">
        <v>8402</v>
      </c>
      <c r="F1956">
        <v>107.87554919999999</v>
      </c>
      <c r="G1956" t="s">
        <v>8403</v>
      </c>
      <c r="H1956">
        <v>81582</v>
      </c>
      <c r="I1956" t="s">
        <v>8404</v>
      </c>
    </row>
    <row r="1957" spans="1:9" x14ac:dyDescent="0.25">
      <c r="A1957" t="s">
        <v>8401</v>
      </c>
      <c r="B1957" t="s">
        <v>15040</v>
      </c>
      <c r="C1957" t="s">
        <v>8405</v>
      </c>
      <c r="D1957">
        <v>30.432703270000001</v>
      </c>
      <c r="E1957" t="s">
        <v>8402</v>
      </c>
      <c r="F1957">
        <v>103.7654725</v>
      </c>
      <c r="G1957" t="s">
        <v>8403</v>
      </c>
      <c r="H1957">
        <v>23489</v>
      </c>
      <c r="I1957" t="s">
        <v>8404</v>
      </c>
    </row>
    <row r="1958" spans="1:9" x14ac:dyDescent="0.25">
      <c r="A1958" t="s">
        <v>8401</v>
      </c>
      <c r="B1958" t="s">
        <v>15041</v>
      </c>
      <c r="C1958" t="s">
        <v>8405</v>
      </c>
      <c r="D1958">
        <v>29.631058759999998</v>
      </c>
      <c r="E1958" t="s">
        <v>8402</v>
      </c>
      <c r="F1958">
        <v>103.5288525</v>
      </c>
      <c r="G1958" t="s">
        <v>8403</v>
      </c>
      <c r="H1958">
        <v>9754</v>
      </c>
      <c r="I1958" t="s">
        <v>8404</v>
      </c>
    </row>
    <row r="1959" spans="1:9" x14ac:dyDescent="0.25">
      <c r="A1959" t="s">
        <v>8401</v>
      </c>
      <c r="B1959" t="s">
        <v>15042</v>
      </c>
      <c r="C1959" t="s">
        <v>8405</v>
      </c>
      <c r="D1959">
        <v>31.564158639999999</v>
      </c>
      <c r="E1959" t="s">
        <v>8402</v>
      </c>
      <c r="F1959">
        <v>104.8224824</v>
      </c>
      <c r="G1959" t="s">
        <v>8403</v>
      </c>
      <c r="H1959">
        <v>14579</v>
      </c>
      <c r="I1959" t="s">
        <v>8404</v>
      </c>
    </row>
    <row r="1960" spans="1:9" x14ac:dyDescent="0.25">
      <c r="A1960" t="s">
        <v>8401</v>
      </c>
      <c r="B1960" t="s">
        <v>15043</v>
      </c>
      <c r="C1960" t="s">
        <v>8405</v>
      </c>
      <c r="D1960">
        <v>29.716897849999999</v>
      </c>
      <c r="E1960" t="s">
        <v>8402</v>
      </c>
      <c r="F1960">
        <v>104.7207483</v>
      </c>
      <c r="G1960" t="s">
        <v>8403</v>
      </c>
      <c r="H1960">
        <v>25055</v>
      </c>
      <c r="I1960" t="s">
        <v>8404</v>
      </c>
    </row>
    <row r="1961" spans="1:9" x14ac:dyDescent="0.25">
      <c r="A1961" t="s">
        <v>8401</v>
      </c>
      <c r="B1961" t="s">
        <v>15044</v>
      </c>
      <c r="C1961" t="s">
        <v>8405</v>
      </c>
      <c r="D1961">
        <v>30.562078639999999</v>
      </c>
      <c r="E1961" t="s">
        <v>8402</v>
      </c>
      <c r="F1961">
        <v>105.4848322</v>
      </c>
      <c r="G1961" t="s">
        <v>8403</v>
      </c>
      <c r="H1961">
        <v>42433</v>
      </c>
      <c r="I1961" t="s">
        <v>8404</v>
      </c>
    </row>
    <row r="1962" spans="1:9" x14ac:dyDescent="0.25">
      <c r="A1962" t="s">
        <v>8401</v>
      </c>
      <c r="B1962" t="s">
        <v>15045</v>
      </c>
      <c r="C1962" t="s">
        <v>8405</v>
      </c>
      <c r="D1962">
        <v>29.33510686</v>
      </c>
      <c r="E1962" t="s">
        <v>8402</v>
      </c>
      <c r="F1962">
        <v>104.2358454</v>
      </c>
      <c r="G1962" t="s">
        <v>8403</v>
      </c>
      <c r="H1962">
        <v>15320</v>
      </c>
      <c r="I1962" t="s">
        <v>8404</v>
      </c>
    </row>
    <row r="1963" spans="1:9" x14ac:dyDescent="0.25">
      <c r="A1963" t="s">
        <v>8401</v>
      </c>
      <c r="B1963" t="s">
        <v>8837</v>
      </c>
      <c r="C1963" t="s">
        <v>8405</v>
      </c>
      <c r="D1963">
        <v>31.272200290000001</v>
      </c>
      <c r="E1963" t="s">
        <v>8402</v>
      </c>
      <c r="F1963">
        <v>104.6444434</v>
      </c>
      <c r="G1963" t="s">
        <v>8403</v>
      </c>
      <c r="H1963">
        <v>25909</v>
      </c>
      <c r="I1963" t="s">
        <v>8404</v>
      </c>
    </row>
    <row r="1964" spans="1:9" x14ac:dyDescent="0.25">
      <c r="A1964" t="s">
        <v>8401</v>
      </c>
      <c r="B1964" t="s">
        <v>9559</v>
      </c>
      <c r="C1964" t="s">
        <v>8405</v>
      </c>
      <c r="D1964">
        <v>30.952481980000002</v>
      </c>
      <c r="E1964" t="s">
        <v>8402</v>
      </c>
      <c r="F1964">
        <v>105.0848531</v>
      </c>
      <c r="G1964" t="s">
        <v>8403</v>
      </c>
      <c r="H1964">
        <v>23165</v>
      </c>
      <c r="I1964" t="s">
        <v>8404</v>
      </c>
    </row>
    <row r="1965" spans="1:9" x14ac:dyDescent="0.25">
      <c r="A1965" t="s">
        <v>8401</v>
      </c>
      <c r="B1965" t="s">
        <v>15046</v>
      </c>
      <c r="C1965" t="s">
        <v>8405</v>
      </c>
      <c r="D1965">
        <v>30.855760759999999</v>
      </c>
      <c r="E1965" t="s">
        <v>8402</v>
      </c>
      <c r="F1965">
        <v>106.6981332</v>
      </c>
      <c r="G1965" t="s">
        <v>8403</v>
      </c>
      <c r="H1965">
        <v>13665</v>
      </c>
      <c r="I1965" t="s">
        <v>8404</v>
      </c>
    </row>
    <row r="1966" spans="1:9" x14ac:dyDescent="0.25">
      <c r="A1966" t="s">
        <v>8401</v>
      </c>
      <c r="B1966" t="s">
        <v>15047</v>
      </c>
      <c r="C1966" t="s">
        <v>8405</v>
      </c>
      <c r="D1966">
        <v>31.21400015</v>
      </c>
      <c r="E1966" t="s">
        <v>8402</v>
      </c>
      <c r="F1966">
        <v>104.20240269999999</v>
      </c>
      <c r="G1966" t="s">
        <v>8403</v>
      </c>
      <c r="H1966">
        <v>34603</v>
      </c>
      <c r="I1966" t="s">
        <v>8404</v>
      </c>
    </row>
    <row r="1967" spans="1:9" x14ac:dyDescent="0.25">
      <c r="A1967" t="s">
        <v>8401</v>
      </c>
      <c r="B1967" t="s">
        <v>15048</v>
      </c>
      <c r="C1967" t="s">
        <v>8405</v>
      </c>
      <c r="D1967">
        <v>28.674727780000001</v>
      </c>
      <c r="E1967" t="s">
        <v>8402</v>
      </c>
      <c r="F1967">
        <v>103.8233381</v>
      </c>
      <c r="G1967" t="s">
        <v>8403</v>
      </c>
      <c r="H1967">
        <v>24454</v>
      </c>
      <c r="I1967" t="s">
        <v>8404</v>
      </c>
    </row>
    <row r="1968" spans="1:9" x14ac:dyDescent="0.25">
      <c r="A1968" t="s">
        <v>8401</v>
      </c>
      <c r="B1968" t="s">
        <v>9310</v>
      </c>
      <c r="C1968" t="s">
        <v>8405</v>
      </c>
      <c r="D1968">
        <v>28.983766330000002</v>
      </c>
      <c r="E1968" t="s">
        <v>8402</v>
      </c>
      <c r="F1968">
        <v>102.8320355</v>
      </c>
      <c r="G1968" t="s">
        <v>8403</v>
      </c>
      <c r="H1968">
        <v>52671</v>
      </c>
      <c r="I1968" t="s">
        <v>8404</v>
      </c>
    </row>
    <row r="1969" spans="1:9" x14ac:dyDescent="0.25">
      <c r="A1969" t="s">
        <v>8401</v>
      </c>
      <c r="B1969" t="s">
        <v>9881</v>
      </c>
      <c r="C1969" t="s">
        <v>8405</v>
      </c>
      <c r="D1969">
        <v>29.861999999999998</v>
      </c>
      <c r="E1969" t="s">
        <v>8402</v>
      </c>
      <c r="F1969">
        <v>102.8491385</v>
      </c>
      <c r="G1969" t="s">
        <v>8403</v>
      </c>
      <c r="H1969">
        <v>9536</v>
      </c>
      <c r="I1969" t="s">
        <v>8404</v>
      </c>
    </row>
    <row r="1970" spans="1:9" x14ac:dyDescent="0.25">
      <c r="A1970" t="s">
        <v>8401</v>
      </c>
      <c r="B1970" t="s">
        <v>8663</v>
      </c>
      <c r="C1970" t="s">
        <v>8405</v>
      </c>
      <c r="D1970">
        <v>31.130974729999998</v>
      </c>
      <c r="E1970" t="s">
        <v>8402</v>
      </c>
      <c r="F1970">
        <v>103.8331424</v>
      </c>
      <c r="G1970" t="s">
        <v>8403</v>
      </c>
      <c r="H1970">
        <v>18623</v>
      </c>
      <c r="I1970" t="s">
        <v>8404</v>
      </c>
    </row>
    <row r="1971" spans="1:9" x14ac:dyDescent="0.25">
      <c r="A1971" t="s">
        <v>8401</v>
      </c>
      <c r="B1971" t="s">
        <v>9560</v>
      </c>
      <c r="C1971" t="s">
        <v>8405</v>
      </c>
      <c r="D1971">
        <v>31.41721003</v>
      </c>
      <c r="E1971" t="s">
        <v>8402</v>
      </c>
      <c r="F1971">
        <v>104.62765280000001</v>
      </c>
      <c r="G1971" t="s">
        <v>8403</v>
      </c>
      <c r="H1971">
        <v>16960</v>
      </c>
      <c r="I1971" t="s">
        <v>8404</v>
      </c>
    </row>
    <row r="1972" spans="1:9" x14ac:dyDescent="0.25">
      <c r="A1972" t="s">
        <v>8401</v>
      </c>
      <c r="B1972" t="s">
        <v>9686</v>
      </c>
      <c r="C1972" t="s">
        <v>8405</v>
      </c>
      <c r="D1972">
        <v>31.275347620000002</v>
      </c>
      <c r="E1972" t="s">
        <v>8402</v>
      </c>
      <c r="F1972">
        <v>106.3264094</v>
      </c>
      <c r="G1972" t="s">
        <v>8403</v>
      </c>
      <c r="H1972">
        <v>65788</v>
      </c>
      <c r="I1972" t="s">
        <v>8404</v>
      </c>
    </row>
    <row r="1973" spans="1:9" x14ac:dyDescent="0.25">
      <c r="A1973" t="s">
        <v>8401</v>
      </c>
      <c r="B1973" t="s">
        <v>8838</v>
      </c>
      <c r="C1973" t="s">
        <v>8405</v>
      </c>
      <c r="D1973">
        <v>31.125442110000002</v>
      </c>
      <c r="E1973" t="s">
        <v>8402</v>
      </c>
      <c r="F1973">
        <v>104.52059389999999</v>
      </c>
      <c r="G1973" t="s">
        <v>8403</v>
      </c>
      <c r="H1973">
        <v>10099</v>
      </c>
      <c r="I1973" t="s">
        <v>8404</v>
      </c>
    </row>
    <row r="1974" spans="1:9" x14ac:dyDescent="0.25">
      <c r="A1974" t="s">
        <v>8401</v>
      </c>
      <c r="B1974" t="s">
        <v>15049</v>
      </c>
      <c r="C1974" t="s">
        <v>8405</v>
      </c>
      <c r="D1974">
        <v>31.048485920000001</v>
      </c>
      <c r="E1974" t="s">
        <v>8402</v>
      </c>
      <c r="F1974">
        <v>104.8753753</v>
      </c>
      <c r="G1974" t="s">
        <v>8403</v>
      </c>
      <c r="H1974">
        <v>39711</v>
      </c>
      <c r="I1974" t="s">
        <v>8404</v>
      </c>
    </row>
    <row r="1975" spans="1:9" x14ac:dyDescent="0.25">
      <c r="A1975" t="s">
        <v>8401</v>
      </c>
      <c r="B1975" t="s">
        <v>15050</v>
      </c>
      <c r="C1975" t="s">
        <v>8405</v>
      </c>
      <c r="D1975">
        <v>31.72907159</v>
      </c>
      <c r="E1975" t="s">
        <v>8402</v>
      </c>
      <c r="F1975">
        <v>104.63533990000001</v>
      </c>
      <c r="G1975" t="s">
        <v>8403</v>
      </c>
      <c r="H1975">
        <v>14477</v>
      </c>
      <c r="I1975" t="s">
        <v>8404</v>
      </c>
    </row>
    <row r="1976" spans="1:9" x14ac:dyDescent="0.25">
      <c r="A1976" t="s">
        <v>8401</v>
      </c>
      <c r="B1976" t="s">
        <v>9687</v>
      </c>
      <c r="C1976" t="s">
        <v>8405</v>
      </c>
      <c r="D1976">
        <v>30.941742810000001</v>
      </c>
      <c r="E1976" t="s">
        <v>8402</v>
      </c>
      <c r="F1976">
        <v>106.6802122</v>
      </c>
      <c r="G1976" t="s">
        <v>8403</v>
      </c>
      <c r="H1976">
        <v>11146</v>
      </c>
      <c r="I1976" t="s">
        <v>8404</v>
      </c>
    </row>
    <row r="1977" spans="1:9" x14ac:dyDescent="0.25">
      <c r="A1977" t="s">
        <v>8401</v>
      </c>
      <c r="B1977" t="s">
        <v>9688</v>
      </c>
      <c r="C1977" t="s">
        <v>8405</v>
      </c>
      <c r="D1977">
        <v>31.498959459999998</v>
      </c>
      <c r="E1977" t="s">
        <v>8402</v>
      </c>
      <c r="F1977">
        <v>105.6301337</v>
      </c>
      <c r="G1977" t="s">
        <v>8403</v>
      </c>
      <c r="H1977">
        <v>12821</v>
      </c>
      <c r="I1977" t="s">
        <v>8404</v>
      </c>
    </row>
    <row r="1978" spans="1:9" x14ac:dyDescent="0.25">
      <c r="A1978" t="s">
        <v>8401</v>
      </c>
      <c r="B1978" t="s">
        <v>9561</v>
      </c>
      <c r="C1978" t="s">
        <v>8405</v>
      </c>
      <c r="D1978">
        <v>31.511367230000001</v>
      </c>
      <c r="E1978" t="s">
        <v>8402</v>
      </c>
      <c r="F1978">
        <v>104.33609079999999</v>
      </c>
      <c r="G1978" t="s">
        <v>8403</v>
      </c>
      <c r="H1978">
        <v>52783</v>
      </c>
      <c r="I1978" t="s">
        <v>8404</v>
      </c>
    </row>
    <row r="1979" spans="1:9" x14ac:dyDescent="0.25">
      <c r="A1979" t="s">
        <v>8401</v>
      </c>
      <c r="B1979" t="s">
        <v>9457</v>
      </c>
      <c r="C1979" t="s">
        <v>8405</v>
      </c>
      <c r="D1979">
        <v>30.004794390000001</v>
      </c>
      <c r="E1979" t="s">
        <v>8402</v>
      </c>
      <c r="F1979">
        <v>103.6871374</v>
      </c>
      <c r="G1979" t="s">
        <v>8403</v>
      </c>
      <c r="H1979">
        <v>39152</v>
      </c>
      <c r="I1979" t="s">
        <v>8404</v>
      </c>
    </row>
    <row r="1980" spans="1:9" x14ac:dyDescent="0.25">
      <c r="A1980" t="s">
        <v>8401</v>
      </c>
      <c r="B1980" t="s">
        <v>8561</v>
      </c>
      <c r="C1980" t="s">
        <v>8405</v>
      </c>
      <c r="D1980">
        <v>31.393678170000001</v>
      </c>
      <c r="E1980" t="s">
        <v>8402</v>
      </c>
      <c r="F1980">
        <v>107.0248411</v>
      </c>
      <c r="G1980" t="s">
        <v>8403</v>
      </c>
      <c r="H1980">
        <v>15950</v>
      </c>
      <c r="I1980" t="s">
        <v>8404</v>
      </c>
    </row>
    <row r="1981" spans="1:9" x14ac:dyDescent="0.25">
      <c r="A1981" t="s">
        <v>8401</v>
      </c>
      <c r="B1981" t="s">
        <v>9311</v>
      </c>
      <c r="C1981" t="s">
        <v>8405</v>
      </c>
      <c r="D1981">
        <v>26.886340860000001</v>
      </c>
      <c r="E1981" t="s">
        <v>8402</v>
      </c>
      <c r="F1981">
        <v>102.8075942</v>
      </c>
      <c r="G1981" t="s">
        <v>8403</v>
      </c>
      <c r="H1981">
        <v>4389</v>
      </c>
      <c r="I1981" t="s">
        <v>8404</v>
      </c>
    </row>
    <row r="1982" spans="1:9" x14ac:dyDescent="0.25">
      <c r="A1982" t="s">
        <v>8401</v>
      </c>
      <c r="B1982" t="s">
        <v>9016</v>
      </c>
      <c r="C1982" t="s">
        <v>8405</v>
      </c>
      <c r="D1982">
        <v>32.684406510000002</v>
      </c>
      <c r="E1982" t="s">
        <v>8402</v>
      </c>
      <c r="F1982">
        <v>105.9622754</v>
      </c>
      <c r="G1982" t="s">
        <v>8403</v>
      </c>
      <c r="H1982">
        <v>7858</v>
      </c>
      <c r="I1982" t="s">
        <v>8404</v>
      </c>
    </row>
    <row r="1983" spans="1:9" x14ac:dyDescent="0.25">
      <c r="A1983" t="s">
        <v>8401</v>
      </c>
      <c r="B1983" t="s">
        <v>8469</v>
      </c>
      <c r="C1983" t="s">
        <v>8405</v>
      </c>
      <c r="D1983">
        <v>31.002234900000001</v>
      </c>
      <c r="E1983" t="s">
        <v>8402</v>
      </c>
      <c r="F1983">
        <v>103.4400548</v>
      </c>
      <c r="G1983" t="s">
        <v>8403</v>
      </c>
      <c r="H1983">
        <v>13597</v>
      </c>
      <c r="I1983" t="s">
        <v>8404</v>
      </c>
    </row>
    <row r="1984" spans="1:9" x14ac:dyDescent="0.25">
      <c r="A1984" t="s">
        <v>8401</v>
      </c>
      <c r="B1984" t="s">
        <v>9392</v>
      </c>
      <c r="C1984" t="s">
        <v>8405</v>
      </c>
      <c r="D1984">
        <v>29.17603441</v>
      </c>
      <c r="E1984" t="s">
        <v>8402</v>
      </c>
      <c r="F1984">
        <v>105.5830871</v>
      </c>
      <c r="G1984" t="s">
        <v>8403</v>
      </c>
      <c r="H1984">
        <v>69250</v>
      </c>
      <c r="I1984" t="s">
        <v>8404</v>
      </c>
    </row>
    <row r="1985" spans="1:9" x14ac:dyDescent="0.25">
      <c r="A1985" t="s">
        <v>8401</v>
      </c>
      <c r="B1985" t="s">
        <v>8470</v>
      </c>
      <c r="C1985" t="s">
        <v>8405</v>
      </c>
      <c r="D1985">
        <v>31.63361055</v>
      </c>
      <c r="E1985" t="s">
        <v>8402</v>
      </c>
      <c r="F1985">
        <v>103.28511810000001</v>
      </c>
      <c r="G1985" t="s">
        <v>8403</v>
      </c>
      <c r="H1985">
        <v>7857</v>
      </c>
      <c r="I1985" t="s">
        <v>8404</v>
      </c>
    </row>
    <row r="1986" spans="1:9" x14ac:dyDescent="0.25">
      <c r="A1986" t="s">
        <v>8401</v>
      </c>
      <c r="B1986" t="s">
        <v>9187</v>
      </c>
      <c r="C1986" t="s">
        <v>8405</v>
      </c>
      <c r="D1986">
        <v>28.924169079999999</v>
      </c>
      <c r="E1986" t="s">
        <v>8402</v>
      </c>
      <c r="F1986">
        <v>103.4362345</v>
      </c>
      <c r="G1986" t="s">
        <v>8403</v>
      </c>
      <c r="H1986">
        <v>10708</v>
      </c>
      <c r="I1986" t="s">
        <v>8404</v>
      </c>
    </row>
    <row r="1987" spans="1:9" x14ac:dyDescent="0.25">
      <c r="A1987" t="s">
        <v>8401</v>
      </c>
      <c r="B1987" t="s">
        <v>8935</v>
      </c>
      <c r="C1987" t="s">
        <v>8405</v>
      </c>
      <c r="D1987">
        <v>28.746139070000002</v>
      </c>
      <c r="E1987" t="s">
        <v>8402</v>
      </c>
      <c r="F1987">
        <v>101.79496589999999</v>
      </c>
      <c r="G1987" t="s">
        <v>8403</v>
      </c>
      <c r="H1987">
        <v>5489</v>
      </c>
      <c r="I1987" t="s">
        <v>8404</v>
      </c>
    </row>
    <row r="1988" spans="1:9" x14ac:dyDescent="0.25">
      <c r="A1988" t="s">
        <v>8401</v>
      </c>
      <c r="B1988" t="s">
        <v>15051</v>
      </c>
      <c r="C1988" t="s">
        <v>8405</v>
      </c>
      <c r="D1988">
        <v>31.58242263</v>
      </c>
      <c r="E1988" t="s">
        <v>8402</v>
      </c>
      <c r="F1988">
        <v>105.01290969999999</v>
      </c>
      <c r="G1988" t="s">
        <v>8403</v>
      </c>
      <c r="H1988">
        <v>11672</v>
      </c>
      <c r="I1988" t="s">
        <v>8404</v>
      </c>
    </row>
    <row r="1989" spans="1:9" x14ac:dyDescent="0.25">
      <c r="A1989" t="s">
        <v>8401</v>
      </c>
      <c r="B1989" t="s">
        <v>15052</v>
      </c>
      <c r="C1989" t="s">
        <v>8405</v>
      </c>
      <c r="D1989">
        <v>31.197222759999999</v>
      </c>
      <c r="E1989" t="s">
        <v>8402</v>
      </c>
      <c r="F1989">
        <v>106.4225883</v>
      </c>
      <c r="G1989" t="s">
        <v>8403</v>
      </c>
      <c r="H1989">
        <v>24944</v>
      </c>
      <c r="I1989" t="s">
        <v>8404</v>
      </c>
    </row>
    <row r="1990" spans="1:9" x14ac:dyDescent="0.25">
      <c r="A1990" t="s">
        <v>8401</v>
      </c>
      <c r="B1990" t="s">
        <v>8664</v>
      </c>
      <c r="C1990" t="s">
        <v>8405</v>
      </c>
      <c r="D1990">
        <v>31.006907600000002</v>
      </c>
      <c r="E1990" t="s">
        <v>8402</v>
      </c>
      <c r="F1990">
        <v>103.7060958</v>
      </c>
      <c r="G1990" t="s">
        <v>8403</v>
      </c>
      <c r="H1990">
        <v>48556</v>
      </c>
      <c r="I1990" t="s">
        <v>8404</v>
      </c>
    </row>
    <row r="1991" spans="1:9" x14ac:dyDescent="0.25">
      <c r="A1991" t="s">
        <v>8401</v>
      </c>
      <c r="B1991" t="s">
        <v>9972</v>
      </c>
      <c r="C1991" t="s">
        <v>8405</v>
      </c>
      <c r="D1991">
        <v>28.44920475</v>
      </c>
      <c r="E1991" t="s">
        <v>8402</v>
      </c>
      <c r="F1991">
        <v>104.70480790000001</v>
      </c>
      <c r="G1991" t="s">
        <v>8403</v>
      </c>
      <c r="H1991">
        <v>118664</v>
      </c>
      <c r="I1991" t="s">
        <v>8404</v>
      </c>
    </row>
    <row r="1992" spans="1:9" x14ac:dyDescent="0.25">
      <c r="A1992" t="s">
        <v>8401</v>
      </c>
      <c r="B1992" t="s">
        <v>10076</v>
      </c>
      <c r="C1992" t="s">
        <v>8405</v>
      </c>
      <c r="D1992">
        <v>30.025945289999999</v>
      </c>
      <c r="E1992" t="s">
        <v>8402</v>
      </c>
      <c r="F1992">
        <v>105.08053270000001</v>
      </c>
      <c r="G1992" t="s">
        <v>8403</v>
      </c>
      <c r="H1992">
        <v>22313</v>
      </c>
      <c r="I1992" t="s">
        <v>8404</v>
      </c>
    </row>
    <row r="1993" spans="1:9" x14ac:dyDescent="0.25">
      <c r="A1993" t="s">
        <v>8401</v>
      </c>
      <c r="B1993" t="s">
        <v>9973</v>
      </c>
      <c r="C1993" t="s">
        <v>8405</v>
      </c>
      <c r="D1993">
        <v>28.105449289999999</v>
      </c>
      <c r="E1993" t="s">
        <v>8402</v>
      </c>
      <c r="F1993">
        <v>104.58312770000001</v>
      </c>
      <c r="G1993" t="s">
        <v>8403</v>
      </c>
      <c r="H1993">
        <v>41120</v>
      </c>
      <c r="I1993" t="s">
        <v>8404</v>
      </c>
    </row>
    <row r="1994" spans="1:9" x14ac:dyDescent="0.25">
      <c r="A1994" t="s">
        <v>8401</v>
      </c>
      <c r="B1994" t="s">
        <v>10019</v>
      </c>
      <c r="C1994" t="s">
        <v>8405</v>
      </c>
      <c r="D1994">
        <v>29.478779920000001</v>
      </c>
      <c r="E1994" t="s">
        <v>8402</v>
      </c>
      <c r="F1994">
        <v>104.3986242</v>
      </c>
      <c r="G1994" t="s">
        <v>8403</v>
      </c>
      <c r="H1994">
        <v>162638</v>
      </c>
      <c r="I1994" t="s">
        <v>8404</v>
      </c>
    </row>
    <row r="1995" spans="1:9" x14ac:dyDescent="0.25">
      <c r="A1995" t="s">
        <v>8401</v>
      </c>
      <c r="B1995" t="s">
        <v>9393</v>
      </c>
      <c r="C1995" t="s">
        <v>8405</v>
      </c>
      <c r="D1995">
        <v>28.165784240000001</v>
      </c>
      <c r="E1995" t="s">
        <v>8402</v>
      </c>
      <c r="F1995">
        <v>105.43454130000001</v>
      </c>
      <c r="G1995" t="s">
        <v>8403</v>
      </c>
      <c r="H1995">
        <v>108352</v>
      </c>
      <c r="I1995" t="s">
        <v>8404</v>
      </c>
    </row>
    <row r="1996" spans="1:9" x14ac:dyDescent="0.25">
      <c r="A1996" t="s">
        <v>8401</v>
      </c>
      <c r="B1996" t="s">
        <v>9562</v>
      </c>
      <c r="C1996" t="s">
        <v>8405</v>
      </c>
      <c r="D1996">
        <v>31.795316570000001</v>
      </c>
      <c r="E1996" t="s">
        <v>8402</v>
      </c>
      <c r="F1996">
        <v>105.1464795</v>
      </c>
      <c r="G1996" t="s">
        <v>8403</v>
      </c>
      <c r="H1996">
        <v>21336</v>
      </c>
      <c r="I1996" t="s">
        <v>8404</v>
      </c>
    </row>
    <row r="1997" spans="1:9" x14ac:dyDescent="0.25">
      <c r="A1997" t="s">
        <v>8401</v>
      </c>
      <c r="B1997" t="s">
        <v>9312</v>
      </c>
      <c r="C1997" t="s">
        <v>8405</v>
      </c>
      <c r="D1997">
        <v>28.544410899999999</v>
      </c>
      <c r="E1997" t="s">
        <v>8402</v>
      </c>
      <c r="F1997">
        <v>101.2416748</v>
      </c>
      <c r="G1997" t="s">
        <v>8403</v>
      </c>
      <c r="H1997">
        <v>2264</v>
      </c>
      <c r="I1997" t="s">
        <v>8404</v>
      </c>
    </row>
    <row r="1998" spans="1:9" x14ac:dyDescent="0.25">
      <c r="A1998" t="s">
        <v>8401</v>
      </c>
      <c r="B1998" t="s">
        <v>9882</v>
      </c>
      <c r="C1998" t="s">
        <v>8405</v>
      </c>
      <c r="D1998">
        <v>29.728903500000001</v>
      </c>
      <c r="E1998" t="s">
        <v>8402</v>
      </c>
      <c r="F1998">
        <v>103.0970913</v>
      </c>
      <c r="G1998" t="s">
        <v>8403</v>
      </c>
      <c r="H1998">
        <v>7294</v>
      </c>
      <c r="I1998" t="s">
        <v>8404</v>
      </c>
    </row>
    <row r="1999" spans="1:9" x14ac:dyDescent="0.25">
      <c r="A1999" t="s">
        <v>8401</v>
      </c>
      <c r="B1999" t="s">
        <v>9188</v>
      </c>
      <c r="C1999" t="s">
        <v>8405</v>
      </c>
      <c r="D1999">
        <v>29.753665259999998</v>
      </c>
      <c r="E1999" t="s">
        <v>8402</v>
      </c>
      <c r="F1999">
        <v>103.5640844</v>
      </c>
      <c r="G1999" t="s">
        <v>8403</v>
      </c>
      <c r="H1999">
        <v>78417</v>
      </c>
      <c r="I1999" t="s">
        <v>8404</v>
      </c>
    </row>
    <row r="2000" spans="1:9" x14ac:dyDescent="0.25">
      <c r="A2000" t="s">
        <v>8401</v>
      </c>
      <c r="B2000" t="s">
        <v>8936</v>
      </c>
      <c r="C2000" t="s">
        <v>8405</v>
      </c>
      <c r="D2000">
        <v>28.522156410000001</v>
      </c>
      <c r="E2000" t="s">
        <v>8402</v>
      </c>
      <c r="F2000">
        <v>101.7029951</v>
      </c>
      <c r="G2000" t="s">
        <v>8403</v>
      </c>
      <c r="H2000">
        <v>4738</v>
      </c>
      <c r="I2000" t="s">
        <v>8404</v>
      </c>
    </row>
    <row r="2001" spans="1:9" x14ac:dyDescent="0.25">
      <c r="A2001" t="s">
        <v>8401</v>
      </c>
      <c r="B2001" t="s">
        <v>9017</v>
      </c>
      <c r="C2001" t="s">
        <v>8405</v>
      </c>
      <c r="D2001">
        <v>32.104081049999998</v>
      </c>
      <c r="E2001" t="s">
        <v>8402</v>
      </c>
      <c r="F2001">
        <v>105.3078072</v>
      </c>
      <c r="G2001" t="s">
        <v>8403</v>
      </c>
      <c r="H2001">
        <v>5531</v>
      </c>
      <c r="I2001" t="s">
        <v>8404</v>
      </c>
    </row>
    <row r="2002" spans="1:9" x14ac:dyDescent="0.25">
      <c r="A2002" t="s">
        <v>8401</v>
      </c>
      <c r="B2002" t="s">
        <v>8774</v>
      </c>
      <c r="C2002" t="s">
        <v>8405</v>
      </c>
      <c r="D2002">
        <v>31.061602610000001</v>
      </c>
      <c r="E2002" t="s">
        <v>8402</v>
      </c>
      <c r="F2002">
        <v>106.954407</v>
      </c>
      <c r="G2002" t="s">
        <v>8403</v>
      </c>
      <c r="H2002">
        <v>23347</v>
      </c>
      <c r="I2002" t="s">
        <v>8404</v>
      </c>
    </row>
    <row r="2003" spans="1:9" x14ac:dyDescent="0.25">
      <c r="A2003" t="s">
        <v>8401</v>
      </c>
      <c r="B2003" t="s">
        <v>9189</v>
      </c>
      <c r="C2003" t="s">
        <v>8405</v>
      </c>
      <c r="D2003">
        <v>28.6798395</v>
      </c>
      <c r="E2003" t="s">
        <v>8402</v>
      </c>
      <c r="F2003">
        <v>103.3737995</v>
      </c>
      <c r="G2003" t="s">
        <v>8403</v>
      </c>
      <c r="H2003">
        <v>9099</v>
      </c>
      <c r="I2003" t="s">
        <v>8404</v>
      </c>
    </row>
    <row r="2004" spans="1:9" x14ac:dyDescent="0.25">
      <c r="A2004" t="s">
        <v>8401</v>
      </c>
      <c r="B2004" t="s">
        <v>8563</v>
      </c>
      <c r="C2004" t="s">
        <v>8405</v>
      </c>
      <c r="D2004">
        <v>32.49405033</v>
      </c>
      <c r="E2004" t="s">
        <v>8402</v>
      </c>
      <c r="F2004">
        <v>106.774827</v>
      </c>
      <c r="G2004" t="s">
        <v>8403</v>
      </c>
      <c r="H2004">
        <v>8205</v>
      </c>
      <c r="I2004" t="s">
        <v>8404</v>
      </c>
    </row>
    <row r="2005" spans="1:9" x14ac:dyDescent="0.25">
      <c r="A2005" t="s">
        <v>8401</v>
      </c>
      <c r="B2005" t="s">
        <v>8562</v>
      </c>
      <c r="C2005" t="s">
        <v>8405</v>
      </c>
      <c r="D2005">
        <v>31.8833457</v>
      </c>
      <c r="E2005" t="s">
        <v>8402</v>
      </c>
      <c r="F2005">
        <v>107.0923803</v>
      </c>
      <c r="G2005" t="s">
        <v>8403</v>
      </c>
      <c r="H2005">
        <v>15475</v>
      </c>
      <c r="I2005" t="s">
        <v>8404</v>
      </c>
    </row>
    <row r="2006" spans="1:9" x14ac:dyDescent="0.25">
      <c r="A2006" t="s">
        <v>8401</v>
      </c>
      <c r="B2006" t="s">
        <v>9458</v>
      </c>
      <c r="C2006" t="s">
        <v>8405</v>
      </c>
      <c r="D2006">
        <v>29.931512210000001</v>
      </c>
      <c r="E2006" t="s">
        <v>8402</v>
      </c>
      <c r="F2006">
        <v>103.527531</v>
      </c>
      <c r="G2006" t="s">
        <v>8403</v>
      </c>
      <c r="H2006">
        <v>26596</v>
      </c>
      <c r="I2006" t="s">
        <v>8404</v>
      </c>
    </row>
    <row r="2007" spans="1:9" x14ac:dyDescent="0.25">
      <c r="A2007" t="s">
        <v>8401</v>
      </c>
      <c r="B2007" t="s">
        <v>9974</v>
      </c>
      <c r="C2007" t="s">
        <v>8405</v>
      </c>
      <c r="D2007">
        <v>28.73808906</v>
      </c>
      <c r="E2007" t="s">
        <v>8402</v>
      </c>
      <c r="F2007">
        <v>105.125077</v>
      </c>
      <c r="G2007" t="s">
        <v>8403</v>
      </c>
      <c r="H2007">
        <v>22506</v>
      </c>
      <c r="I2007" t="s">
        <v>8404</v>
      </c>
    </row>
    <row r="2008" spans="1:9" x14ac:dyDescent="0.25">
      <c r="A2008" t="s">
        <v>8401</v>
      </c>
      <c r="B2008" t="s">
        <v>9018</v>
      </c>
      <c r="C2008" t="s">
        <v>8405</v>
      </c>
      <c r="D2008">
        <v>31.836821430000001</v>
      </c>
      <c r="E2008" t="s">
        <v>8402</v>
      </c>
      <c r="F2008">
        <v>105.65016900000001</v>
      </c>
      <c r="G2008" t="s">
        <v>8403</v>
      </c>
      <c r="H2008">
        <v>8738</v>
      </c>
      <c r="I2008" t="s">
        <v>8404</v>
      </c>
    </row>
    <row r="2009" spans="1:9" x14ac:dyDescent="0.25">
      <c r="A2009" t="s">
        <v>8401</v>
      </c>
      <c r="B2009" t="s">
        <v>9102</v>
      </c>
      <c r="C2009" t="s">
        <v>8405</v>
      </c>
      <c r="D2009">
        <v>30.315289060000001</v>
      </c>
      <c r="E2009" t="s">
        <v>8402</v>
      </c>
      <c r="F2009">
        <v>106.7488622</v>
      </c>
      <c r="G2009" t="s">
        <v>8403</v>
      </c>
      <c r="H2009">
        <v>17413</v>
      </c>
      <c r="I2009" t="s">
        <v>8404</v>
      </c>
    </row>
    <row r="2010" spans="1:9" x14ac:dyDescent="0.25">
      <c r="A2010" t="s">
        <v>8401</v>
      </c>
      <c r="B2010" t="s">
        <v>15053</v>
      </c>
      <c r="C2010" t="s">
        <v>8405</v>
      </c>
      <c r="D2010">
        <v>30.868027260000002</v>
      </c>
      <c r="E2010" t="s">
        <v>8402</v>
      </c>
      <c r="F2010">
        <v>107.1995332</v>
      </c>
      <c r="G2010" t="s">
        <v>8403</v>
      </c>
      <c r="H2010">
        <v>19504</v>
      </c>
      <c r="I2010" t="s">
        <v>8404</v>
      </c>
    </row>
    <row r="2011" spans="1:9" x14ac:dyDescent="0.25">
      <c r="A2011" t="s">
        <v>8401</v>
      </c>
      <c r="B2011" t="s">
        <v>15054</v>
      </c>
      <c r="C2011" t="s">
        <v>8405</v>
      </c>
      <c r="D2011">
        <v>31.188294490000001</v>
      </c>
      <c r="E2011" t="s">
        <v>8402</v>
      </c>
      <c r="F2011">
        <v>104.3209842</v>
      </c>
      <c r="G2011" t="s">
        <v>8403</v>
      </c>
      <c r="H2011">
        <v>19339</v>
      </c>
      <c r="I2011" t="s">
        <v>8404</v>
      </c>
    </row>
    <row r="2012" spans="1:9" x14ac:dyDescent="0.25">
      <c r="A2012" t="s">
        <v>8401</v>
      </c>
      <c r="B2012" t="s">
        <v>15055</v>
      </c>
      <c r="C2012" t="s">
        <v>8405</v>
      </c>
      <c r="D2012">
        <v>31.3481518</v>
      </c>
      <c r="E2012" t="s">
        <v>8402</v>
      </c>
      <c r="F2012">
        <v>104.7291468</v>
      </c>
      <c r="G2012" t="s">
        <v>8403</v>
      </c>
      <c r="H2012">
        <v>11791</v>
      </c>
      <c r="I2012" t="s">
        <v>8404</v>
      </c>
    </row>
    <row r="2013" spans="1:9" x14ac:dyDescent="0.25">
      <c r="A2013" t="s">
        <v>8401</v>
      </c>
      <c r="B2013" t="s">
        <v>15056</v>
      </c>
      <c r="C2013" t="s">
        <v>8405</v>
      </c>
      <c r="D2013">
        <v>30.917799590000001</v>
      </c>
      <c r="E2013" t="s">
        <v>8402</v>
      </c>
      <c r="F2013">
        <v>106.5421813</v>
      </c>
      <c r="G2013" t="s">
        <v>8403</v>
      </c>
      <c r="H2013">
        <v>13897</v>
      </c>
      <c r="I2013" t="s">
        <v>8404</v>
      </c>
    </row>
    <row r="2014" spans="1:9" x14ac:dyDescent="0.25">
      <c r="A2014" t="s">
        <v>8401</v>
      </c>
      <c r="B2014" t="s">
        <v>15057</v>
      </c>
      <c r="C2014" t="s">
        <v>8405</v>
      </c>
      <c r="D2014">
        <v>29.762553990000001</v>
      </c>
      <c r="E2014" t="s">
        <v>8402</v>
      </c>
      <c r="F2014">
        <v>105.3558282</v>
      </c>
      <c r="G2014" t="s">
        <v>8403</v>
      </c>
      <c r="H2014">
        <v>17152</v>
      </c>
      <c r="I2014" t="s">
        <v>8404</v>
      </c>
    </row>
    <row r="2015" spans="1:9" x14ac:dyDescent="0.25">
      <c r="A2015" t="s">
        <v>8401</v>
      </c>
      <c r="B2015" t="s">
        <v>8775</v>
      </c>
      <c r="C2015" t="s">
        <v>8405</v>
      </c>
      <c r="D2015">
        <v>30.300252149999999</v>
      </c>
      <c r="E2015" t="s">
        <v>8402</v>
      </c>
      <c r="F2015">
        <v>104.6033272</v>
      </c>
      <c r="G2015" t="s">
        <v>8403</v>
      </c>
      <c r="H2015">
        <v>34049</v>
      </c>
      <c r="I2015" t="s">
        <v>8404</v>
      </c>
    </row>
    <row r="2016" spans="1:9" x14ac:dyDescent="0.25">
      <c r="A2016" t="s">
        <v>8401</v>
      </c>
      <c r="B2016" t="s">
        <v>9019</v>
      </c>
      <c r="C2016" t="s">
        <v>8405</v>
      </c>
      <c r="D2016">
        <v>31.771105309999999</v>
      </c>
      <c r="E2016" t="s">
        <v>8402</v>
      </c>
      <c r="F2016">
        <v>105.72589429999999</v>
      </c>
      <c r="G2016" t="s">
        <v>8403</v>
      </c>
      <c r="H2016">
        <v>10497</v>
      </c>
      <c r="I2016" t="s">
        <v>8404</v>
      </c>
    </row>
    <row r="2017" spans="1:9" x14ac:dyDescent="0.25">
      <c r="A2017" t="s">
        <v>8401</v>
      </c>
      <c r="B2017" t="s">
        <v>9190</v>
      </c>
      <c r="C2017" t="s">
        <v>8405</v>
      </c>
      <c r="D2017">
        <v>29.420537580000001</v>
      </c>
      <c r="E2017" t="s">
        <v>8402</v>
      </c>
      <c r="F2017">
        <v>103.84124749999999</v>
      </c>
      <c r="G2017" t="s">
        <v>8403</v>
      </c>
      <c r="H2017">
        <v>18371</v>
      </c>
      <c r="I2017" t="s">
        <v>8404</v>
      </c>
    </row>
    <row r="2018" spans="1:9" x14ac:dyDescent="0.25">
      <c r="A2018" t="s">
        <v>8401</v>
      </c>
      <c r="B2018" t="s">
        <v>9020</v>
      </c>
      <c r="C2018" t="s">
        <v>8405</v>
      </c>
      <c r="D2018">
        <v>32.60054118</v>
      </c>
      <c r="E2018" t="s">
        <v>8402</v>
      </c>
      <c r="F2018">
        <v>105.7588758</v>
      </c>
      <c r="G2018" t="s">
        <v>8403</v>
      </c>
      <c r="H2018">
        <v>13348</v>
      </c>
      <c r="I2018" t="s">
        <v>8404</v>
      </c>
    </row>
    <row r="2019" spans="1:9" x14ac:dyDescent="0.25">
      <c r="A2019" t="s">
        <v>8401</v>
      </c>
      <c r="B2019" t="s">
        <v>9689</v>
      </c>
      <c r="C2019" t="s">
        <v>8405</v>
      </c>
      <c r="D2019">
        <v>31.43077001</v>
      </c>
      <c r="E2019" t="s">
        <v>8402</v>
      </c>
      <c r="F2019">
        <v>106.6577506</v>
      </c>
      <c r="G2019" t="s">
        <v>8403</v>
      </c>
      <c r="H2019">
        <v>13374</v>
      </c>
      <c r="I2019" t="s">
        <v>8404</v>
      </c>
    </row>
    <row r="2020" spans="1:9" x14ac:dyDescent="0.25">
      <c r="A2020" t="s">
        <v>8401</v>
      </c>
      <c r="B2020" t="s">
        <v>9841</v>
      </c>
      <c r="C2020" t="s">
        <v>8405</v>
      </c>
      <c r="D2020">
        <v>30.797862179999999</v>
      </c>
      <c r="E2020" t="s">
        <v>8402</v>
      </c>
      <c r="F2020">
        <v>105.4555151</v>
      </c>
      <c r="G2020" t="s">
        <v>8403</v>
      </c>
      <c r="H2020">
        <v>38735</v>
      </c>
      <c r="I2020" t="s">
        <v>8404</v>
      </c>
    </row>
    <row r="2021" spans="1:9" x14ac:dyDescent="0.25">
      <c r="A2021" t="s">
        <v>8401</v>
      </c>
      <c r="B2021" t="s">
        <v>9021</v>
      </c>
      <c r="C2021" t="s">
        <v>8405</v>
      </c>
      <c r="D2021">
        <v>32.558002870000003</v>
      </c>
      <c r="E2021" t="s">
        <v>8402</v>
      </c>
      <c r="F2021">
        <v>106.3668395</v>
      </c>
      <c r="G2021" t="s">
        <v>8403</v>
      </c>
      <c r="H2021">
        <v>3128</v>
      </c>
      <c r="I2021" t="s">
        <v>8404</v>
      </c>
    </row>
    <row r="2022" spans="1:9" x14ac:dyDescent="0.25">
      <c r="A2022" t="s">
        <v>8401</v>
      </c>
      <c r="B2022" t="s">
        <v>8839</v>
      </c>
      <c r="C2022" t="s">
        <v>8405</v>
      </c>
      <c r="D2022">
        <v>31.269944349999999</v>
      </c>
      <c r="E2022" t="s">
        <v>8402</v>
      </c>
      <c r="F2022">
        <v>104.5702679</v>
      </c>
      <c r="G2022" t="s">
        <v>8403</v>
      </c>
      <c r="H2022">
        <v>25284</v>
      </c>
      <c r="I2022" t="s">
        <v>8404</v>
      </c>
    </row>
    <row r="2023" spans="1:9" x14ac:dyDescent="0.25">
      <c r="A2023" t="s">
        <v>8401</v>
      </c>
      <c r="B2023" t="s">
        <v>10077</v>
      </c>
      <c r="C2023" t="s">
        <v>8405</v>
      </c>
      <c r="D2023">
        <v>30.138084679999999</v>
      </c>
      <c r="E2023" t="s">
        <v>8402</v>
      </c>
      <c r="F2023">
        <v>104.6221798</v>
      </c>
      <c r="G2023" t="s">
        <v>8403</v>
      </c>
      <c r="H2023">
        <v>24584</v>
      </c>
      <c r="I2023" t="s">
        <v>8404</v>
      </c>
    </row>
    <row r="2024" spans="1:9" x14ac:dyDescent="0.25">
      <c r="A2024" t="s">
        <v>8401</v>
      </c>
      <c r="B2024" t="s">
        <v>9191</v>
      </c>
      <c r="C2024" t="s">
        <v>8405</v>
      </c>
      <c r="D2024">
        <v>29.68585891</v>
      </c>
      <c r="E2024" t="s">
        <v>8402</v>
      </c>
      <c r="F2024">
        <v>104.14530379999999</v>
      </c>
      <c r="G2024" t="s">
        <v>8403</v>
      </c>
      <c r="H2024">
        <v>13976</v>
      </c>
      <c r="I2024" t="s">
        <v>8404</v>
      </c>
    </row>
    <row r="2025" spans="1:9" x14ac:dyDescent="0.25">
      <c r="A2025" t="s">
        <v>8401</v>
      </c>
      <c r="B2025" t="s">
        <v>15058</v>
      </c>
      <c r="C2025" t="s">
        <v>8405</v>
      </c>
      <c r="D2025">
        <v>31.616048840000001</v>
      </c>
      <c r="E2025" t="s">
        <v>8402</v>
      </c>
      <c r="F2025">
        <v>107.45018399999999</v>
      </c>
      <c r="G2025" t="s">
        <v>8403</v>
      </c>
      <c r="H2025">
        <v>12243</v>
      </c>
      <c r="I2025" t="s">
        <v>8404</v>
      </c>
    </row>
    <row r="2026" spans="1:9" x14ac:dyDescent="0.25">
      <c r="A2026" t="s">
        <v>8401</v>
      </c>
      <c r="B2026" t="s">
        <v>15059</v>
      </c>
      <c r="C2026" t="s">
        <v>8405</v>
      </c>
      <c r="D2026">
        <v>30.35553539</v>
      </c>
      <c r="E2026" t="s">
        <v>8402</v>
      </c>
      <c r="F2026">
        <v>106.2902926</v>
      </c>
      <c r="G2026" t="s">
        <v>8403</v>
      </c>
      <c r="H2026">
        <v>108582</v>
      </c>
      <c r="I2026" t="s">
        <v>8404</v>
      </c>
    </row>
    <row r="2027" spans="1:9" x14ac:dyDescent="0.25">
      <c r="A2027" t="s">
        <v>8401</v>
      </c>
      <c r="B2027" t="s">
        <v>9765</v>
      </c>
      <c r="C2027" t="s">
        <v>8405</v>
      </c>
      <c r="D2027">
        <v>29.531142259999999</v>
      </c>
      <c r="E2027" t="s">
        <v>8402</v>
      </c>
      <c r="F2027">
        <v>104.6781731</v>
      </c>
      <c r="G2027" t="s">
        <v>8403</v>
      </c>
      <c r="H2027">
        <v>142007</v>
      </c>
      <c r="I2027" t="s">
        <v>8404</v>
      </c>
    </row>
    <row r="2028" spans="1:9" x14ac:dyDescent="0.25">
      <c r="A2028" t="s">
        <v>8401</v>
      </c>
      <c r="B2028" t="s">
        <v>9563</v>
      </c>
      <c r="C2028" t="s">
        <v>8405</v>
      </c>
      <c r="D2028">
        <v>32.213515010000002</v>
      </c>
      <c r="E2028" t="s">
        <v>8402</v>
      </c>
      <c r="F2028">
        <v>105.1887497</v>
      </c>
      <c r="G2028" t="s">
        <v>8403</v>
      </c>
      <c r="H2028">
        <v>8269</v>
      </c>
      <c r="I2028" t="s">
        <v>8404</v>
      </c>
    </row>
    <row r="2029" spans="1:9" x14ac:dyDescent="0.25">
      <c r="A2029" t="s">
        <v>8401</v>
      </c>
      <c r="B2029" t="s">
        <v>9883</v>
      </c>
      <c r="C2029" t="s">
        <v>8405</v>
      </c>
      <c r="D2029">
        <v>29.813051059999999</v>
      </c>
      <c r="E2029" t="s">
        <v>8402</v>
      </c>
      <c r="F2029">
        <v>103.0980352</v>
      </c>
      <c r="G2029" t="s">
        <v>8403</v>
      </c>
      <c r="H2029">
        <v>9474</v>
      </c>
      <c r="I2029" t="s">
        <v>8404</v>
      </c>
    </row>
    <row r="2030" spans="1:9" x14ac:dyDescent="0.25">
      <c r="A2030" t="s">
        <v>8401</v>
      </c>
      <c r="B2030" t="s">
        <v>9022</v>
      </c>
      <c r="C2030" t="s">
        <v>8405</v>
      </c>
      <c r="D2030">
        <v>31.626169130000001</v>
      </c>
      <c r="E2030" t="s">
        <v>8402</v>
      </c>
      <c r="F2030">
        <v>105.5173953</v>
      </c>
      <c r="G2030" t="s">
        <v>8403</v>
      </c>
      <c r="H2030">
        <v>6955</v>
      </c>
      <c r="I2030" t="s">
        <v>8404</v>
      </c>
    </row>
    <row r="2031" spans="1:9" x14ac:dyDescent="0.25">
      <c r="A2031" t="s">
        <v>8401</v>
      </c>
      <c r="B2031" t="s">
        <v>10020</v>
      </c>
      <c r="C2031" t="s">
        <v>8405</v>
      </c>
      <c r="D2031">
        <v>29.254364859999999</v>
      </c>
      <c r="E2031" t="s">
        <v>8402</v>
      </c>
      <c r="F2031">
        <v>104.8841049</v>
      </c>
      <c r="G2031" t="s">
        <v>8403</v>
      </c>
      <c r="H2031">
        <v>30423</v>
      </c>
      <c r="I2031" t="s">
        <v>8404</v>
      </c>
    </row>
    <row r="2032" spans="1:9" x14ac:dyDescent="0.25">
      <c r="A2032" t="s">
        <v>8401</v>
      </c>
      <c r="B2032" t="s">
        <v>9313</v>
      </c>
      <c r="C2032" t="s">
        <v>8405</v>
      </c>
      <c r="D2032">
        <v>27.315288949999999</v>
      </c>
      <c r="E2032" t="s">
        <v>8402</v>
      </c>
      <c r="F2032">
        <v>101.09428</v>
      </c>
      <c r="G2032" t="s">
        <v>8403</v>
      </c>
      <c r="H2032">
        <v>7335</v>
      </c>
      <c r="I2032" t="s">
        <v>8404</v>
      </c>
    </row>
    <row r="2033" spans="1:9" x14ac:dyDescent="0.25">
      <c r="A2033" t="s">
        <v>8401</v>
      </c>
      <c r="B2033" t="s">
        <v>9564</v>
      </c>
      <c r="C2033" t="s">
        <v>8405</v>
      </c>
      <c r="D2033">
        <v>31.798902949999999</v>
      </c>
      <c r="E2033" t="s">
        <v>8402</v>
      </c>
      <c r="F2033">
        <v>105.21332390000001</v>
      </c>
      <c r="G2033" t="s">
        <v>8403</v>
      </c>
      <c r="H2033">
        <v>4091</v>
      </c>
      <c r="I2033" t="s">
        <v>8404</v>
      </c>
    </row>
    <row r="2034" spans="1:9" x14ac:dyDescent="0.25">
      <c r="A2034" t="s">
        <v>8401</v>
      </c>
      <c r="B2034" t="s">
        <v>8564</v>
      </c>
      <c r="C2034" t="s">
        <v>8405</v>
      </c>
      <c r="D2034">
        <v>32.122551399999999</v>
      </c>
      <c r="E2034" t="s">
        <v>8402</v>
      </c>
      <c r="F2034">
        <v>107.2653926</v>
      </c>
      <c r="G2034" t="s">
        <v>8403</v>
      </c>
      <c r="H2034">
        <v>10123</v>
      </c>
      <c r="I2034" t="s">
        <v>8404</v>
      </c>
    </row>
    <row r="2035" spans="1:9" x14ac:dyDescent="0.25">
      <c r="A2035" t="s">
        <v>8401</v>
      </c>
      <c r="B2035" t="s">
        <v>8937</v>
      </c>
      <c r="C2035" t="s">
        <v>8405</v>
      </c>
      <c r="D2035">
        <v>29.749757970000001</v>
      </c>
      <c r="E2035" t="s">
        <v>8402</v>
      </c>
      <c r="F2035">
        <v>101.9881293</v>
      </c>
      <c r="G2035" t="s">
        <v>8403</v>
      </c>
      <c r="H2035">
        <v>4838</v>
      </c>
      <c r="I2035" t="s">
        <v>8404</v>
      </c>
    </row>
    <row r="2036" spans="1:9" x14ac:dyDescent="0.25">
      <c r="A2036" t="s">
        <v>8401</v>
      </c>
      <c r="B2036" t="s">
        <v>9394</v>
      </c>
      <c r="C2036" t="s">
        <v>8405</v>
      </c>
      <c r="D2036">
        <v>28.716484909999998</v>
      </c>
      <c r="E2036" t="s">
        <v>8402</v>
      </c>
      <c r="F2036">
        <v>105.61884619999999</v>
      </c>
      <c r="G2036" t="s">
        <v>8403</v>
      </c>
      <c r="H2036">
        <v>21567</v>
      </c>
      <c r="I2036" t="s">
        <v>8404</v>
      </c>
    </row>
    <row r="2037" spans="1:9" x14ac:dyDescent="0.25">
      <c r="A2037" t="s">
        <v>8401</v>
      </c>
      <c r="B2037" t="s">
        <v>15060</v>
      </c>
      <c r="C2037" t="s">
        <v>8405</v>
      </c>
      <c r="D2037">
        <v>30.80730105</v>
      </c>
      <c r="E2037" t="s">
        <v>8402</v>
      </c>
      <c r="F2037">
        <v>104.34772959999999</v>
      </c>
      <c r="G2037" t="s">
        <v>8403</v>
      </c>
      <c r="H2037">
        <v>16532</v>
      </c>
      <c r="I2037" t="s">
        <v>8404</v>
      </c>
    </row>
    <row r="2038" spans="1:9" x14ac:dyDescent="0.25">
      <c r="A2038" t="s">
        <v>8401</v>
      </c>
      <c r="B2038" t="s">
        <v>15061</v>
      </c>
      <c r="C2038" t="s">
        <v>8405</v>
      </c>
      <c r="D2038">
        <v>32.839906079999999</v>
      </c>
      <c r="E2038" t="s">
        <v>8402</v>
      </c>
      <c r="F2038">
        <v>105.4599327</v>
      </c>
      <c r="G2038" t="s">
        <v>8403</v>
      </c>
      <c r="H2038">
        <v>6298</v>
      </c>
      <c r="I2038" t="s">
        <v>8404</v>
      </c>
    </row>
    <row r="2039" spans="1:9" x14ac:dyDescent="0.25">
      <c r="A2039" t="s">
        <v>8401</v>
      </c>
      <c r="B2039" t="s">
        <v>9023</v>
      </c>
      <c r="C2039" t="s">
        <v>8405</v>
      </c>
      <c r="D2039">
        <v>32.151674540000002</v>
      </c>
      <c r="E2039" t="s">
        <v>8402</v>
      </c>
      <c r="F2039">
        <v>105.37082119999999</v>
      </c>
      <c r="G2039" t="s">
        <v>8403</v>
      </c>
      <c r="H2039">
        <v>5755</v>
      </c>
      <c r="I2039" t="s">
        <v>8404</v>
      </c>
    </row>
    <row r="2040" spans="1:9" x14ac:dyDescent="0.25">
      <c r="A2040" t="s">
        <v>8401</v>
      </c>
      <c r="B2040" t="s">
        <v>10078</v>
      </c>
      <c r="C2040" t="s">
        <v>8405</v>
      </c>
      <c r="D2040">
        <v>30.181584730000001</v>
      </c>
      <c r="E2040" t="s">
        <v>8402</v>
      </c>
      <c r="F2040">
        <v>105.5050586</v>
      </c>
      <c r="G2040" t="s">
        <v>8403</v>
      </c>
      <c r="H2040">
        <v>24541</v>
      </c>
      <c r="I2040" t="s">
        <v>8404</v>
      </c>
    </row>
    <row r="2041" spans="1:9" x14ac:dyDescent="0.25">
      <c r="A2041" t="s">
        <v>8401</v>
      </c>
      <c r="B2041" t="s">
        <v>8938</v>
      </c>
      <c r="C2041" t="s">
        <v>8405</v>
      </c>
      <c r="D2041">
        <v>30.54251219</v>
      </c>
      <c r="E2041" t="s">
        <v>8402</v>
      </c>
      <c r="F2041">
        <v>101.1966513</v>
      </c>
      <c r="G2041" t="s">
        <v>8403</v>
      </c>
      <c r="H2041">
        <v>1918</v>
      </c>
      <c r="I2041" t="s">
        <v>8404</v>
      </c>
    </row>
    <row r="2042" spans="1:9" x14ac:dyDescent="0.25">
      <c r="A2042" t="s">
        <v>8401</v>
      </c>
      <c r="B2042" t="s">
        <v>9884</v>
      </c>
      <c r="C2042" t="s">
        <v>8405</v>
      </c>
      <c r="D2042">
        <v>29.6511624</v>
      </c>
      <c r="E2042" t="s">
        <v>8402</v>
      </c>
      <c r="F2042">
        <v>102.45836300000001</v>
      </c>
      <c r="G2042" t="s">
        <v>8403</v>
      </c>
      <c r="H2042">
        <v>15969</v>
      </c>
      <c r="I2042" t="s">
        <v>8404</v>
      </c>
    </row>
    <row r="2043" spans="1:9" x14ac:dyDescent="0.25">
      <c r="A2043" t="s">
        <v>8401</v>
      </c>
      <c r="B2043" t="s">
        <v>9314</v>
      </c>
      <c r="C2043" t="s">
        <v>8405</v>
      </c>
      <c r="D2043">
        <v>28.725197189999999</v>
      </c>
      <c r="E2043" t="s">
        <v>8402</v>
      </c>
      <c r="F2043">
        <v>102.289852</v>
      </c>
      <c r="G2043" t="s">
        <v>8403</v>
      </c>
      <c r="H2043">
        <v>5772</v>
      </c>
      <c r="I2043" t="s">
        <v>8404</v>
      </c>
    </row>
    <row r="2044" spans="1:9" x14ac:dyDescent="0.25">
      <c r="A2044" t="s">
        <v>8401</v>
      </c>
      <c r="B2044" t="s">
        <v>9975</v>
      </c>
      <c r="C2044" t="s">
        <v>8405</v>
      </c>
      <c r="D2044">
        <v>28.705106610000001</v>
      </c>
      <c r="E2044" t="s">
        <v>8402</v>
      </c>
      <c r="F2044">
        <v>105.15767889999999</v>
      </c>
      <c r="G2044" t="s">
        <v>8403</v>
      </c>
      <c r="H2044">
        <v>20248</v>
      </c>
      <c r="I2044" t="s">
        <v>8404</v>
      </c>
    </row>
    <row r="2045" spans="1:9" x14ac:dyDescent="0.25">
      <c r="A2045" t="s">
        <v>8401</v>
      </c>
      <c r="B2045" t="s">
        <v>9690</v>
      </c>
      <c r="C2045" t="s">
        <v>8405</v>
      </c>
      <c r="D2045">
        <v>30.75416203</v>
      </c>
      <c r="E2045" t="s">
        <v>8402</v>
      </c>
      <c r="F2045">
        <v>105.93145029999999</v>
      </c>
      <c r="G2045" t="s">
        <v>8403</v>
      </c>
      <c r="H2045">
        <v>13683</v>
      </c>
      <c r="I2045" t="s">
        <v>8404</v>
      </c>
    </row>
    <row r="2046" spans="1:9" x14ac:dyDescent="0.25">
      <c r="A2046" t="s">
        <v>8401</v>
      </c>
      <c r="B2046" t="s">
        <v>9691</v>
      </c>
      <c r="C2046" t="s">
        <v>8405</v>
      </c>
      <c r="D2046">
        <v>31.531691819999999</v>
      </c>
      <c r="E2046" t="s">
        <v>8402</v>
      </c>
      <c r="F2046">
        <v>106.6568796</v>
      </c>
      <c r="G2046" t="s">
        <v>8403</v>
      </c>
      <c r="H2046">
        <v>10209</v>
      </c>
      <c r="I2046" t="s">
        <v>8404</v>
      </c>
    </row>
    <row r="2047" spans="1:9" x14ac:dyDescent="0.25">
      <c r="A2047" t="s">
        <v>8401</v>
      </c>
      <c r="B2047" t="s">
        <v>9315</v>
      </c>
      <c r="C2047" t="s">
        <v>8405</v>
      </c>
      <c r="D2047">
        <v>28.481067450000001</v>
      </c>
      <c r="E2047" t="s">
        <v>8402</v>
      </c>
      <c r="F2047">
        <v>102.6978594</v>
      </c>
      <c r="G2047" t="s">
        <v>8403</v>
      </c>
      <c r="H2047">
        <v>7877</v>
      </c>
      <c r="I2047" t="s">
        <v>8404</v>
      </c>
    </row>
    <row r="2048" spans="1:9" x14ac:dyDescent="0.25">
      <c r="A2048" t="s">
        <v>8401</v>
      </c>
      <c r="B2048" t="s">
        <v>9316</v>
      </c>
      <c r="C2048" t="s">
        <v>8405</v>
      </c>
      <c r="D2048">
        <v>26.836032060000001</v>
      </c>
      <c r="E2048" t="s">
        <v>8402</v>
      </c>
      <c r="F2048">
        <v>102.2993036</v>
      </c>
      <c r="G2048" t="s">
        <v>8403</v>
      </c>
      <c r="H2048">
        <v>11699</v>
      </c>
      <c r="I2048" t="s">
        <v>8404</v>
      </c>
    </row>
    <row r="2049" spans="1:9" x14ac:dyDescent="0.25">
      <c r="A2049" t="s">
        <v>8401</v>
      </c>
      <c r="B2049" t="s">
        <v>8840</v>
      </c>
      <c r="C2049" t="s">
        <v>8405</v>
      </c>
      <c r="D2049">
        <v>31.089692280000001</v>
      </c>
      <c r="E2049" t="s">
        <v>8402</v>
      </c>
      <c r="F2049">
        <v>104.0748998</v>
      </c>
      <c r="G2049" t="s">
        <v>8403</v>
      </c>
      <c r="H2049">
        <v>22221</v>
      </c>
      <c r="I2049" t="s">
        <v>8404</v>
      </c>
    </row>
    <row r="2050" spans="1:9" x14ac:dyDescent="0.25">
      <c r="A2050" t="s">
        <v>8401</v>
      </c>
      <c r="B2050" t="s">
        <v>9976</v>
      </c>
      <c r="C2050" t="s">
        <v>8405</v>
      </c>
      <c r="D2050">
        <v>28.903290980000001</v>
      </c>
      <c r="E2050" t="s">
        <v>8402</v>
      </c>
      <c r="F2050">
        <v>105.1557869</v>
      </c>
      <c r="G2050" t="s">
        <v>8403</v>
      </c>
      <c r="H2050">
        <v>20398</v>
      </c>
      <c r="I2050" t="s">
        <v>8404</v>
      </c>
    </row>
    <row r="2051" spans="1:9" x14ac:dyDescent="0.25">
      <c r="A2051" t="s">
        <v>8401</v>
      </c>
      <c r="B2051" t="s">
        <v>8776</v>
      </c>
      <c r="C2051" t="s">
        <v>8405</v>
      </c>
      <c r="D2051">
        <v>31.71725837</v>
      </c>
      <c r="E2051" t="s">
        <v>8402</v>
      </c>
      <c r="F2051">
        <v>107.5352455</v>
      </c>
      <c r="G2051" t="s">
        <v>8403</v>
      </c>
      <c r="H2051">
        <v>6585</v>
      </c>
      <c r="I2051" t="s">
        <v>8404</v>
      </c>
    </row>
    <row r="2052" spans="1:9" x14ac:dyDescent="0.25">
      <c r="A2052" t="s">
        <v>8401</v>
      </c>
      <c r="B2052" t="s">
        <v>9024</v>
      </c>
      <c r="C2052" t="s">
        <v>8405</v>
      </c>
      <c r="D2052">
        <v>32.49254723</v>
      </c>
      <c r="E2052" t="s">
        <v>8402</v>
      </c>
      <c r="F2052">
        <v>106.4559294</v>
      </c>
      <c r="G2052" t="s">
        <v>8403</v>
      </c>
      <c r="H2052">
        <v>8192</v>
      </c>
      <c r="I2052" t="s">
        <v>8404</v>
      </c>
    </row>
    <row r="2053" spans="1:9" x14ac:dyDescent="0.25">
      <c r="A2053" t="s">
        <v>8401</v>
      </c>
      <c r="B2053" t="s">
        <v>9885</v>
      </c>
      <c r="C2053" t="s">
        <v>8405</v>
      </c>
      <c r="D2053">
        <v>29.81778065</v>
      </c>
      <c r="E2053" t="s">
        <v>8402</v>
      </c>
      <c r="F2053">
        <v>102.6907209</v>
      </c>
      <c r="G2053" t="s">
        <v>8403</v>
      </c>
      <c r="H2053">
        <v>5652</v>
      </c>
      <c r="I2053" t="s">
        <v>8404</v>
      </c>
    </row>
    <row r="2054" spans="1:9" x14ac:dyDescent="0.25">
      <c r="A2054" t="s">
        <v>8401</v>
      </c>
      <c r="B2054" t="s">
        <v>8841</v>
      </c>
      <c r="C2054" t="s">
        <v>8405</v>
      </c>
      <c r="D2054">
        <v>31.314878589999999</v>
      </c>
      <c r="E2054" t="s">
        <v>8402</v>
      </c>
      <c r="F2054">
        <v>103.9601827</v>
      </c>
      <c r="G2054" t="s">
        <v>8403</v>
      </c>
      <c r="H2054">
        <v>11029</v>
      </c>
      <c r="I2054" t="s">
        <v>8404</v>
      </c>
    </row>
    <row r="2055" spans="1:9" x14ac:dyDescent="0.25">
      <c r="A2055" t="s">
        <v>8401</v>
      </c>
      <c r="B2055" t="s">
        <v>10079</v>
      </c>
      <c r="C2055" t="s">
        <v>8405</v>
      </c>
      <c r="D2055">
        <v>30.066723150000001</v>
      </c>
      <c r="E2055" t="s">
        <v>8402</v>
      </c>
      <c r="F2055">
        <v>104.5323751</v>
      </c>
      <c r="G2055" t="s">
        <v>8403</v>
      </c>
      <c r="H2055">
        <v>28424</v>
      </c>
      <c r="I2055" t="s">
        <v>8404</v>
      </c>
    </row>
    <row r="2056" spans="1:9" x14ac:dyDescent="0.25">
      <c r="A2056" t="s">
        <v>8401</v>
      </c>
      <c r="B2056" t="s">
        <v>9766</v>
      </c>
      <c r="C2056" t="s">
        <v>8405</v>
      </c>
      <c r="D2056">
        <v>29.424198870000001</v>
      </c>
      <c r="E2056" t="s">
        <v>8402</v>
      </c>
      <c r="F2056">
        <v>105.2154281</v>
      </c>
      <c r="G2056" t="s">
        <v>8403</v>
      </c>
      <c r="H2056">
        <v>34994</v>
      </c>
      <c r="I2056" t="s">
        <v>8404</v>
      </c>
    </row>
    <row r="2057" spans="1:9" x14ac:dyDescent="0.25">
      <c r="A2057" t="s">
        <v>8401</v>
      </c>
      <c r="B2057" t="s">
        <v>8471</v>
      </c>
      <c r="C2057" t="s">
        <v>8405</v>
      </c>
      <c r="D2057">
        <v>31.063341779999998</v>
      </c>
      <c r="E2057" t="s">
        <v>8402</v>
      </c>
      <c r="F2057">
        <v>103.4390928</v>
      </c>
      <c r="G2057" t="s">
        <v>8403</v>
      </c>
      <c r="H2057">
        <v>4770</v>
      </c>
      <c r="I2057" t="s">
        <v>8404</v>
      </c>
    </row>
    <row r="2058" spans="1:9" x14ac:dyDescent="0.25">
      <c r="A2058" t="s">
        <v>8401</v>
      </c>
      <c r="B2058" t="s">
        <v>9692</v>
      </c>
      <c r="C2058" t="s">
        <v>8405</v>
      </c>
      <c r="D2058">
        <v>30.775720710000002</v>
      </c>
      <c r="E2058" t="s">
        <v>8402</v>
      </c>
      <c r="F2058">
        <v>106.5722342</v>
      </c>
      <c r="G2058" t="s">
        <v>8403</v>
      </c>
      <c r="H2058">
        <v>12773</v>
      </c>
      <c r="I2058" t="s">
        <v>8404</v>
      </c>
    </row>
    <row r="2059" spans="1:9" x14ac:dyDescent="0.25">
      <c r="A2059" t="s">
        <v>8401</v>
      </c>
      <c r="B2059" t="s">
        <v>8565</v>
      </c>
      <c r="C2059" t="s">
        <v>8405</v>
      </c>
      <c r="D2059">
        <v>31.680893040000001</v>
      </c>
      <c r="E2059" t="s">
        <v>8402</v>
      </c>
      <c r="F2059">
        <v>106.4199746</v>
      </c>
      <c r="G2059" t="s">
        <v>8403</v>
      </c>
      <c r="H2059">
        <v>7518</v>
      </c>
      <c r="I2059" t="s">
        <v>8404</v>
      </c>
    </row>
    <row r="2060" spans="1:9" x14ac:dyDescent="0.25">
      <c r="A2060" t="s">
        <v>8401</v>
      </c>
      <c r="B2060" t="s">
        <v>9791</v>
      </c>
      <c r="C2060" t="s">
        <v>8405</v>
      </c>
      <c r="D2060">
        <v>26.6038444</v>
      </c>
      <c r="E2060" t="s">
        <v>8402</v>
      </c>
      <c r="F2060">
        <v>101.7492132</v>
      </c>
      <c r="G2060" t="s">
        <v>8403</v>
      </c>
      <c r="H2060">
        <v>54447</v>
      </c>
      <c r="I2060" t="s">
        <v>8404</v>
      </c>
    </row>
    <row r="2061" spans="1:9" x14ac:dyDescent="0.25">
      <c r="A2061" t="s">
        <v>8401</v>
      </c>
      <c r="B2061" t="s">
        <v>9767</v>
      </c>
      <c r="C2061" t="s">
        <v>8405</v>
      </c>
      <c r="D2061">
        <v>29.681931779999999</v>
      </c>
      <c r="E2061" t="s">
        <v>8402</v>
      </c>
      <c r="F2061">
        <v>104.9322324</v>
      </c>
      <c r="G2061" t="s">
        <v>8403</v>
      </c>
      <c r="H2061">
        <v>58094</v>
      </c>
      <c r="I2061" t="s">
        <v>8404</v>
      </c>
    </row>
    <row r="2062" spans="1:9" x14ac:dyDescent="0.25">
      <c r="A2062" t="s">
        <v>8401</v>
      </c>
      <c r="B2062" t="s">
        <v>9565</v>
      </c>
      <c r="C2062" t="s">
        <v>8405</v>
      </c>
      <c r="D2062">
        <v>31.730617129999999</v>
      </c>
      <c r="E2062" t="s">
        <v>8402</v>
      </c>
      <c r="F2062">
        <v>104.89771349999999</v>
      </c>
      <c r="G2062" t="s">
        <v>8403</v>
      </c>
      <c r="H2062">
        <v>10406</v>
      </c>
      <c r="I2062" t="s">
        <v>8404</v>
      </c>
    </row>
    <row r="2063" spans="1:9" x14ac:dyDescent="0.25">
      <c r="A2063" t="s">
        <v>8401</v>
      </c>
      <c r="B2063" t="s">
        <v>15062</v>
      </c>
      <c r="C2063" t="s">
        <v>8405</v>
      </c>
      <c r="D2063">
        <v>31.90988063</v>
      </c>
      <c r="E2063" t="s">
        <v>8402</v>
      </c>
      <c r="F2063">
        <v>105.4080474</v>
      </c>
      <c r="G2063" t="s">
        <v>8403</v>
      </c>
      <c r="H2063">
        <v>5274</v>
      </c>
      <c r="I2063" t="s">
        <v>8404</v>
      </c>
    </row>
    <row r="2064" spans="1:9" x14ac:dyDescent="0.25">
      <c r="A2064" t="s">
        <v>8401</v>
      </c>
      <c r="B2064" t="s">
        <v>15063</v>
      </c>
      <c r="C2064" t="s">
        <v>8405</v>
      </c>
      <c r="D2064">
        <v>31.156986710000002</v>
      </c>
      <c r="E2064" t="s">
        <v>8402</v>
      </c>
      <c r="F2064">
        <v>105.8416387</v>
      </c>
      <c r="G2064" t="s">
        <v>8403</v>
      </c>
      <c r="H2064">
        <v>17979</v>
      </c>
      <c r="I2064" t="s">
        <v>8404</v>
      </c>
    </row>
    <row r="2065" spans="1:9" x14ac:dyDescent="0.25">
      <c r="A2065" t="s">
        <v>8401</v>
      </c>
      <c r="B2065" t="s">
        <v>15064</v>
      </c>
      <c r="C2065" t="s">
        <v>8405</v>
      </c>
      <c r="D2065">
        <v>32.172316049999999</v>
      </c>
      <c r="E2065" t="s">
        <v>8402</v>
      </c>
      <c r="F2065">
        <v>107.33449400000001</v>
      </c>
      <c r="G2065" t="s">
        <v>8403</v>
      </c>
      <c r="H2065">
        <v>19174</v>
      </c>
      <c r="I2065" t="s">
        <v>8404</v>
      </c>
    </row>
    <row r="2066" spans="1:9" x14ac:dyDescent="0.25">
      <c r="A2066" t="s">
        <v>8401</v>
      </c>
      <c r="B2066" t="s">
        <v>15065</v>
      </c>
      <c r="C2066" t="s">
        <v>8405</v>
      </c>
      <c r="D2066">
        <v>30.399059430000001</v>
      </c>
      <c r="E2066" t="s">
        <v>8402</v>
      </c>
      <c r="F2066">
        <v>103.9764114</v>
      </c>
      <c r="G2066" t="s">
        <v>8403</v>
      </c>
      <c r="H2066">
        <v>29484</v>
      </c>
      <c r="I2066" t="s">
        <v>8404</v>
      </c>
    </row>
    <row r="2067" spans="1:9" x14ac:dyDescent="0.25">
      <c r="A2067" t="s">
        <v>8401</v>
      </c>
      <c r="B2067" t="s">
        <v>15066</v>
      </c>
      <c r="C2067" t="s">
        <v>8405</v>
      </c>
      <c r="D2067">
        <v>30.909470559999999</v>
      </c>
      <c r="E2067" t="s">
        <v>8402</v>
      </c>
      <c r="F2067">
        <v>104.8583472</v>
      </c>
      <c r="G2067" t="s">
        <v>8403</v>
      </c>
      <c r="H2067">
        <v>26707</v>
      </c>
      <c r="I2067" t="s">
        <v>8404</v>
      </c>
    </row>
    <row r="2068" spans="1:9" x14ac:dyDescent="0.25">
      <c r="A2068" t="s">
        <v>8401</v>
      </c>
      <c r="B2068" t="s">
        <v>15067</v>
      </c>
      <c r="C2068" t="s">
        <v>8405</v>
      </c>
      <c r="D2068">
        <v>31.708362180000002</v>
      </c>
      <c r="E2068" t="s">
        <v>8402</v>
      </c>
      <c r="F2068">
        <v>104.455349</v>
      </c>
      <c r="G2068" t="s">
        <v>8403</v>
      </c>
      <c r="H2068">
        <v>19276</v>
      </c>
      <c r="I2068" t="s">
        <v>8404</v>
      </c>
    </row>
    <row r="2069" spans="1:9" x14ac:dyDescent="0.25">
      <c r="A2069" t="s">
        <v>8401</v>
      </c>
      <c r="B2069" t="s">
        <v>15068</v>
      </c>
      <c r="C2069" t="s">
        <v>8405</v>
      </c>
      <c r="D2069">
        <v>30.705954049999999</v>
      </c>
      <c r="E2069" t="s">
        <v>8402</v>
      </c>
      <c r="F2069">
        <v>106.1310737</v>
      </c>
      <c r="G2069" t="s">
        <v>8403</v>
      </c>
      <c r="H2069">
        <v>9732</v>
      </c>
      <c r="I2069" t="s">
        <v>8404</v>
      </c>
    </row>
    <row r="2070" spans="1:9" x14ac:dyDescent="0.25">
      <c r="A2070" t="s">
        <v>8401</v>
      </c>
      <c r="B2070" t="s">
        <v>15069</v>
      </c>
      <c r="C2070" t="s">
        <v>8405</v>
      </c>
      <c r="D2070">
        <v>29.505719509999999</v>
      </c>
      <c r="E2070" t="s">
        <v>8402</v>
      </c>
      <c r="F2070">
        <v>104.9441264</v>
      </c>
      <c r="G2070" t="s">
        <v>8403</v>
      </c>
      <c r="H2070">
        <v>38944</v>
      </c>
      <c r="I2070" t="s">
        <v>8404</v>
      </c>
    </row>
    <row r="2071" spans="1:9" x14ac:dyDescent="0.25">
      <c r="A2071" t="s">
        <v>8401</v>
      </c>
      <c r="B2071" t="s">
        <v>8566</v>
      </c>
      <c r="C2071" t="s">
        <v>8405</v>
      </c>
      <c r="D2071">
        <v>29.235264140000002</v>
      </c>
      <c r="E2071" t="s">
        <v>8402</v>
      </c>
      <c r="F2071">
        <v>104.7590399</v>
      </c>
      <c r="G2071" t="s">
        <v>8403</v>
      </c>
      <c r="H2071">
        <v>31702</v>
      </c>
      <c r="I2071" t="s">
        <v>8404</v>
      </c>
    </row>
    <row r="2072" spans="1:9" x14ac:dyDescent="0.25">
      <c r="A2072" t="s">
        <v>8401</v>
      </c>
      <c r="B2072" t="s">
        <v>9566</v>
      </c>
      <c r="C2072" t="s">
        <v>8405</v>
      </c>
      <c r="D2072">
        <v>31.606883700000001</v>
      </c>
      <c r="E2072" t="s">
        <v>8402</v>
      </c>
      <c r="F2072">
        <v>104.458045</v>
      </c>
      <c r="G2072" t="s">
        <v>8403</v>
      </c>
      <c r="H2072">
        <v>64749</v>
      </c>
      <c r="I2072" t="s">
        <v>8404</v>
      </c>
    </row>
    <row r="2073" spans="1:9" x14ac:dyDescent="0.25">
      <c r="A2073" t="s">
        <v>8401</v>
      </c>
      <c r="B2073" t="s">
        <v>9693</v>
      </c>
      <c r="C2073" t="s">
        <v>8405</v>
      </c>
      <c r="D2073">
        <v>31.402701860000001</v>
      </c>
      <c r="E2073" t="s">
        <v>8402</v>
      </c>
      <c r="F2073">
        <v>106.12549509999999</v>
      </c>
      <c r="G2073" t="s">
        <v>8403</v>
      </c>
      <c r="H2073">
        <v>12549</v>
      </c>
      <c r="I2073" t="s">
        <v>8404</v>
      </c>
    </row>
    <row r="2074" spans="1:9" x14ac:dyDescent="0.25">
      <c r="A2074" t="s">
        <v>8401</v>
      </c>
      <c r="B2074" t="s">
        <v>9694</v>
      </c>
      <c r="C2074" t="s">
        <v>8405</v>
      </c>
      <c r="D2074">
        <v>31.022026619999998</v>
      </c>
      <c r="E2074" t="s">
        <v>8402</v>
      </c>
      <c r="F2074">
        <v>106.0791856</v>
      </c>
      <c r="G2074" t="s">
        <v>8403</v>
      </c>
      <c r="H2074">
        <v>10566</v>
      </c>
      <c r="I2074" t="s">
        <v>8404</v>
      </c>
    </row>
    <row r="2075" spans="1:9" x14ac:dyDescent="0.25">
      <c r="A2075" t="s">
        <v>8401</v>
      </c>
      <c r="B2075" t="s">
        <v>15070</v>
      </c>
      <c r="C2075" t="s">
        <v>8405</v>
      </c>
      <c r="D2075">
        <v>28.8337407</v>
      </c>
      <c r="E2075" t="s">
        <v>8402</v>
      </c>
      <c r="F2075">
        <v>103.93223829999999</v>
      </c>
      <c r="G2075" t="s">
        <v>8403</v>
      </c>
      <c r="H2075">
        <v>14120</v>
      </c>
      <c r="I2075" t="s">
        <v>8404</v>
      </c>
    </row>
    <row r="2076" spans="1:9" x14ac:dyDescent="0.25">
      <c r="A2076" t="s">
        <v>8401</v>
      </c>
      <c r="B2076" t="s">
        <v>15071</v>
      </c>
      <c r="C2076" t="s">
        <v>8405</v>
      </c>
      <c r="D2076">
        <v>29.799089460000001</v>
      </c>
      <c r="E2076" t="s">
        <v>8402</v>
      </c>
      <c r="F2076">
        <v>105.3299318</v>
      </c>
      <c r="G2076" t="s">
        <v>8403</v>
      </c>
      <c r="H2076">
        <v>18279</v>
      </c>
      <c r="I2076" t="s">
        <v>8404</v>
      </c>
    </row>
    <row r="2077" spans="1:9" x14ac:dyDescent="0.25">
      <c r="A2077" t="s">
        <v>8401</v>
      </c>
      <c r="B2077" t="s">
        <v>9695</v>
      </c>
      <c r="C2077" t="s">
        <v>8405</v>
      </c>
      <c r="D2077">
        <v>31.320107570000001</v>
      </c>
      <c r="E2077" t="s">
        <v>8402</v>
      </c>
      <c r="F2077">
        <v>106.58773890000001</v>
      </c>
      <c r="G2077" t="s">
        <v>8403</v>
      </c>
      <c r="H2077">
        <v>9216</v>
      </c>
      <c r="I2077" t="s">
        <v>8404</v>
      </c>
    </row>
    <row r="2078" spans="1:9" x14ac:dyDescent="0.25">
      <c r="A2078" t="s">
        <v>8401</v>
      </c>
      <c r="B2078" t="s">
        <v>15072</v>
      </c>
      <c r="C2078" t="s">
        <v>8405</v>
      </c>
      <c r="D2078">
        <v>29.29682176</v>
      </c>
      <c r="E2078" t="s">
        <v>8402</v>
      </c>
      <c r="F2078">
        <v>103.03210060000001</v>
      </c>
      <c r="G2078" t="s">
        <v>8403</v>
      </c>
      <c r="H2078">
        <v>19205</v>
      </c>
      <c r="I2078" t="s">
        <v>8404</v>
      </c>
    </row>
    <row r="2079" spans="1:9" x14ac:dyDescent="0.25">
      <c r="A2079" t="s">
        <v>8401</v>
      </c>
      <c r="B2079" t="s">
        <v>15073</v>
      </c>
      <c r="C2079" t="s">
        <v>8405</v>
      </c>
      <c r="D2079">
        <v>31.403542059999999</v>
      </c>
      <c r="E2079" t="s">
        <v>8402</v>
      </c>
      <c r="F2079">
        <v>104.3808248</v>
      </c>
      <c r="G2079" t="s">
        <v>8403</v>
      </c>
      <c r="H2079">
        <v>13335</v>
      </c>
      <c r="I2079" t="s">
        <v>8404</v>
      </c>
    </row>
    <row r="2080" spans="1:9" x14ac:dyDescent="0.25">
      <c r="A2080" t="s">
        <v>8401</v>
      </c>
      <c r="B2080" t="s">
        <v>9317</v>
      </c>
      <c r="C2080" t="s">
        <v>8405</v>
      </c>
      <c r="D2080">
        <v>27.15324734</v>
      </c>
      <c r="E2080" t="s">
        <v>8402</v>
      </c>
      <c r="F2080">
        <v>102.2213423</v>
      </c>
      <c r="G2080" t="s">
        <v>8403</v>
      </c>
      <c r="H2080">
        <v>9220</v>
      </c>
      <c r="I2080" t="s">
        <v>8404</v>
      </c>
    </row>
    <row r="2081" spans="1:9" x14ac:dyDescent="0.25">
      <c r="A2081" t="s">
        <v>8401</v>
      </c>
      <c r="B2081" t="s">
        <v>9696</v>
      </c>
      <c r="C2081" t="s">
        <v>8405</v>
      </c>
      <c r="D2081">
        <v>31.374354570000001</v>
      </c>
      <c r="E2081" t="s">
        <v>8402</v>
      </c>
      <c r="F2081">
        <v>106.5666906</v>
      </c>
      <c r="G2081" t="s">
        <v>8403</v>
      </c>
      <c r="H2081">
        <v>29646</v>
      </c>
      <c r="I2081" t="s">
        <v>8404</v>
      </c>
    </row>
    <row r="2082" spans="1:9" x14ac:dyDescent="0.25">
      <c r="A2082" t="s">
        <v>8401</v>
      </c>
      <c r="B2082" t="s">
        <v>9567</v>
      </c>
      <c r="C2082" t="s">
        <v>8405</v>
      </c>
      <c r="D2082">
        <v>31.370624029999998</v>
      </c>
      <c r="E2082" t="s">
        <v>8402</v>
      </c>
      <c r="F2082">
        <v>104.8934252</v>
      </c>
      <c r="G2082" t="s">
        <v>8403</v>
      </c>
      <c r="H2082">
        <v>19352</v>
      </c>
      <c r="I2082" t="s">
        <v>8404</v>
      </c>
    </row>
    <row r="2083" spans="1:9" x14ac:dyDescent="0.25">
      <c r="A2083" t="s">
        <v>8401</v>
      </c>
      <c r="B2083" t="s">
        <v>10021</v>
      </c>
      <c r="C2083" t="s">
        <v>8405</v>
      </c>
      <c r="D2083">
        <v>29.12039871</v>
      </c>
      <c r="E2083" t="s">
        <v>8402</v>
      </c>
      <c r="F2083">
        <v>104.8844946</v>
      </c>
      <c r="G2083" t="s">
        <v>8403</v>
      </c>
      <c r="H2083">
        <v>39365</v>
      </c>
      <c r="I2083" t="s">
        <v>8404</v>
      </c>
    </row>
    <row r="2084" spans="1:9" x14ac:dyDescent="0.25">
      <c r="A2084" t="s">
        <v>8401</v>
      </c>
      <c r="B2084" t="s">
        <v>15074</v>
      </c>
      <c r="C2084" t="s">
        <v>8405</v>
      </c>
      <c r="D2084">
        <v>32.170306660000001</v>
      </c>
      <c r="E2084" t="s">
        <v>8402</v>
      </c>
      <c r="F2084">
        <v>107.8578007</v>
      </c>
      <c r="G2084" t="s">
        <v>8403</v>
      </c>
      <c r="H2084">
        <v>3620</v>
      </c>
      <c r="I2084" t="s">
        <v>8404</v>
      </c>
    </row>
    <row r="2085" spans="1:9" x14ac:dyDescent="0.25">
      <c r="A2085" t="s">
        <v>8401</v>
      </c>
      <c r="B2085" t="s">
        <v>15075</v>
      </c>
      <c r="C2085" t="s">
        <v>8405</v>
      </c>
      <c r="D2085">
        <v>31.990073519999999</v>
      </c>
      <c r="E2085" t="s">
        <v>8402</v>
      </c>
      <c r="F2085">
        <v>105.9007496</v>
      </c>
      <c r="G2085" t="s">
        <v>8403</v>
      </c>
      <c r="H2085">
        <v>7250</v>
      </c>
      <c r="I2085" t="s">
        <v>8404</v>
      </c>
    </row>
    <row r="2086" spans="1:9" x14ac:dyDescent="0.25">
      <c r="A2086" t="s">
        <v>8401</v>
      </c>
      <c r="B2086" t="s">
        <v>10080</v>
      </c>
      <c r="C2086" t="s">
        <v>8405</v>
      </c>
      <c r="D2086">
        <v>30.00011087</v>
      </c>
      <c r="E2086" t="s">
        <v>8402</v>
      </c>
      <c r="F2086">
        <v>105.4243324</v>
      </c>
      <c r="G2086" t="s">
        <v>8403</v>
      </c>
      <c r="H2086">
        <v>27654</v>
      </c>
      <c r="I2086" t="s">
        <v>8404</v>
      </c>
    </row>
    <row r="2087" spans="1:9" x14ac:dyDescent="0.25">
      <c r="A2087" t="s">
        <v>8401</v>
      </c>
      <c r="B2087" t="s">
        <v>10081</v>
      </c>
      <c r="C2087" t="s">
        <v>8405</v>
      </c>
      <c r="D2087">
        <v>30.383717570000002</v>
      </c>
      <c r="E2087" t="s">
        <v>8402</v>
      </c>
      <c r="F2087">
        <v>104.85128829999999</v>
      </c>
      <c r="G2087" t="s">
        <v>8403</v>
      </c>
      <c r="H2087">
        <v>10845</v>
      </c>
      <c r="I2087" t="s">
        <v>8404</v>
      </c>
    </row>
    <row r="2088" spans="1:9" x14ac:dyDescent="0.25">
      <c r="A2088" t="s">
        <v>8401</v>
      </c>
      <c r="B2088" t="s">
        <v>8665</v>
      </c>
      <c r="C2088" t="s">
        <v>8405</v>
      </c>
      <c r="D2088">
        <v>30.365105369999998</v>
      </c>
      <c r="E2088" t="s">
        <v>8402</v>
      </c>
      <c r="F2088">
        <v>103.78254370000001</v>
      </c>
      <c r="G2088" t="s">
        <v>8403</v>
      </c>
      <c r="H2088">
        <v>18762</v>
      </c>
      <c r="I2088" t="s">
        <v>8404</v>
      </c>
    </row>
    <row r="2089" spans="1:9" x14ac:dyDescent="0.25">
      <c r="A2089" t="s">
        <v>8401</v>
      </c>
      <c r="B2089" t="s">
        <v>15076</v>
      </c>
      <c r="C2089" t="s">
        <v>8405</v>
      </c>
      <c r="D2089">
        <v>30.833293780000002</v>
      </c>
      <c r="E2089" t="s">
        <v>8402</v>
      </c>
      <c r="F2089">
        <v>107.454477</v>
      </c>
      <c r="G2089" t="s">
        <v>8403</v>
      </c>
      <c r="H2089">
        <v>18439</v>
      </c>
      <c r="I2089" t="s">
        <v>8404</v>
      </c>
    </row>
    <row r="2090" spans="1:9" x14ac:dyDescent="0.25">
      <c r="A2090" t="s">
        <v>8401</v>
      </c>
      <c r="B2090" t="s">
        <v>15077</v>
      </c>
      <c r="C2090" t="s">
        <v>8405</v>
      </c>
      <c r="D2090">
        <v>28.263922130000001</v>
      </c>
      <c r="E2090" t="s">
        <v>8402</v>
      </c>
      <c r="F2090">
        <v>103.72564199999999</v>
      </c>
      <c r="G2090" t="s">
        <v>8403</v>
      </c>
      <c r="H2090">
        <v>8284</v>
      </c>
      <c r="I2090" t="s">
        <v>8404</v>
      </c>
    </row>
    <row r="2091" spans="1:9" x14ac:dyDescent="0.25">
      <c r="A2091" t="s">
        <v>8401</v>
      </c>
      <c r="B2091" t="s">
        <v>15078</v>
      </c>
      <c r="C2091" t="s">
        <v>8405</v>
      </c>
      <c r="D2091">
        <v>31.94708722</v>
      </c>
      <c r="E2091" t="s">
        <v>8402</v>
      </c>
      <c r="F2091">
        <v>104.84845900000001</v>
      </c>
      <c r="G2091" t="s">
        <v>8403</v>
      </c>
      <c r="H2091">
        <v>24430</v>
      </c>
      <c r="I2091" t="s">
        <v>8404</v>
      </c>
    </row>
    <row r="2092" spans="1:9" x14ac:dyDescent="0.25">
      <c r="A2092" t="s">
        <v>8401</v>
      </c>
      <c r="B2092" t="s">
        <v>9459</v>
      </c>
      <c r="C2092" t="s">
        <v>8405</v>
      </c>
      <c r="D2092">
        <v>29.95437459</v>
      </c>
      <c r="E2092" t="s">
        <v>8402</v>
      </c>
      <c r="F2092">
        <v>103.8385784</v>
      </c>
      <c r="G2092" t="s">
        <v>8403</v>
      </c>
      <c r="H2092">
        <v>42935</v>
      </c>
      <c r="I2092" t="s">
        <v>8404</v>
      </c>
    </row>
    <row r="2093" spans="1:9" x14ac:dyDescent="0.25">
      <c r="A2093" t="s">
        <v>8401</v>
      </c>
      <c r="B2093" t="s">
        <v>10082</v>
      </c>
      <c r="C2093" t="s">
        <v>8405</v>
      </c>
      <c r="D2093">
        <v>30.060139880000001</v>
      </c>
      <c r="E2093" t="s">
        <v>8402</v>
      </c>
      <c r="F2093">
        <v>105.4158872</v>
      </c>
      <c r="G2093" t="s">
        <v>8403</v>
      </c>
      <c r="H2093">
        <v>24166</v>
      </c>
      <c r="I2093" t="s">
        <v>8404</v>
      </c>
    </row>
    <row r="2094" spans="1:9" x14ac:dyDescent="0.25">
      <c r="A2094" t="s">
        <v>8401</v>
      </c>
      <c r="B2094" t="s">
        <v>15079</v>
      </c>
      <c r="C2094" t="s">
        <v>8405</v>
      </c>
      <c r="D2094">
        <v>31.16362333</v>
      </c>
      <c r="E2094" t="s">
        <v>8402</v>
      </c>
      <c r="F2094">
        <v>104.6730692</v>
      </c>
      <c r="G2094" t="s">
        <v>8403</v>
      </c>
      <c r="H2094">
        <v>37885</v>
      </c>
      <c r="I2094" t="s">
        <v>8404</v>
      </c>
    </row>
    <row r="2095" spans="1:9" x14ac:dyDescent="0.25">
      <c r="A2095" t="s">
        <v>8401</v>
      </c>
      <c r="B2095" t="s">
        <v>15080</v>
      </c>
      <c r="C2095" t="s">
        <v>8405</v>
      </c>
      <c r="D2095">
        <v>31.24456039</v>
      </c>
      <c r="E2095" t="s">
        <v>8402</v>
      </c>
      <c r="F2095">
        <v>105.55292470000001</v>
      </c>
      <c r="G2095" t="s">
        <v>8403</v>
      </c>
      <c r="H2095">
        <v>4158</v>
      </c>
      <c r="I2095" t="s">
        <v>8404</v>
      </c>
    </row>
    <row r="2096" spans="1:9" x14ac:dyDescent="0.25">
      <c r="A2096" t="s">
        <v>8401</v>
      </c>
      <c r="B2096" t="s">
        <v>9568</v>
      </c>
      <c r="C2096" t="s">
        <v>8405</v>
      </c>
      <c r="D2096">
        <v>31.16197945</v>
      </c>
      <c r="E2096" t="s">
        <v>8402</v>
      </c>
      <c r="F2096">
        <v>105.110833</v>
      </c>
      <c r="G2096" t="s">
        <v>8403</v>
      </c>
      <c r="H2096">
        <v>8082</v>
      </c>
      <c r="I2096" t="s">
        <v>8404</v>
      </c>
    </row>
    <row r="2097" spans="1:9" x14ac:dyDescent="0.25">
      <c r="A2097" t="s">
        <v>8401</v>
      </c>
      <c r="B2097" t="s">
        <v>15081</v>
      </c>
      <c r="C2097" t="s">
        <v>8405</v>
      </c>
      <c r="D2097">
        <v>31.15713878</v>
      </c>
      <c r="E2097" t="s">
        <v>8402</v>
      </c>
      <c r="F2097">
        <v>107.8776385</v>
      </c>
      <c r="G2097" t="s">
        <v>8403</v>
      </c>
      <c r="H2097">
        <v>31605</v>
      </c>
      <c r="I2097" t="s">
        <v>8404</v>
      </c>
    </row>
    <row r="2098" spans="1:9" x14ac:dyDescent="0.25">
      <c r="A2098" t="s">
        <v>8401</v>
      </c>
      <c r="B2098" t="s">
        <v>15082</v>
      </c>
      <c r="C2098" t="s">
        <v>8405</v>
      </c>
      <c r="D2098">
        <v>31.116755990000001</v>
      </c>
      <c r="E2098" t="s">
        <v>8402</v>
      </c>
      <c r="F2098">
        <v>107.0659938</v>
      </c>
      <c r="G2098" t="s">
        <v>8403</v>
      </c>
      <c r="H2098">
        <v>36509</v>
      </c>
      <c r="I2098" t="s">
        <v>8404</v>
      </c>
    </row>
    <row r="2099" spans="1:9" x14ac:dyDescent="0.25">
      <c r="A2099" t="s">
        <v>8401</v>
      </c>
      <c r="B2099" t="s">
        <v>15083</v>
      </c>
      <c r="C2099" t="s">
        <v>8405</v>
      </c>
      <c r="D2099">
        <v>30.772455860000001</v>
      </c>
      <c r="E2099" t="s">
        <v>8402</v>
      </c>
      <c r="F2099">
        <v>104.77342609999999</v>
      </c>
      <c r="G2099" t="s">
        <v>8403</v>
      </c>
      <c r="H2099">
        <v>25817</v>
      </c>
      <c r="I2099" t="s">
        <v>8404</v>
      </c>
    </row>
    <row r="2100" spans="1:9" x14ac:dyDescent="0.25">
      <c r="A2100" t="s">
        <v>8401</v>
      </c>
      <c r="B2100" t="s">
        <v>15084</v>
      </c>
      <c r="C2100" t="s">
        <v>8405</v>
      </c>
      <c r="D2100">
        <v>30.42832791</v>
      </c>
      <c r="E2100" t="s">
        <v>8402</v>
      </c>
      <c r="F2100">
        <v>106.7429121</v>
      </c>
      <c r="G2100" t="s">
        <v>8403</v>
      </c>
      <c r="H2100">
        <v>18995</v>
      </c>
      <c r="I2100" t="s">
        <v>8404</v>
      </c>
    </row>
    <row r="2101" spans="1:9" x14ac:dyDescent="0.25">
      <c r="A2101" t="s">
        <v>8401</v>
      </c>
      <c r="B2101" t="s">
        <v>15085</v>
      </c>
      <c r="C2101" t="s">
        <v>8405</v>
      </c>
      <c r="D2101">
        <v>31.469245350000001</v>
      </c>
      <c r="E2101" t="s">
        <v>8402</v>
      </c>
      <c r="F2101">
        <v>104.61836630000001</v>
      </c>
      <c r="G2101" t="s">
        <v>8403</v>
      </c>
      <c r="H2101">
        <v>34843</v>
      </c>
      <c r="I2101" t="s">
        <v>8404</v>
      </c>
    </row>
    <row r="2102" spans="1:9" x14ac:dyDescent="0.25">
      <c r="A2102" t="s">
        <v>8401</v>
      </c>
      <c r="B2102" t="s">
        <v>15086</v>
      </c>
      <c r="C2102" t="s">
        <v>8405</v>
      </c>
      <c r="D2102">
        <v>26.946580430000001</v>
      </c>
      <c r="E2102" t="s">
        <v>8402</v>
      </c>
      <c r="F2102">
        <v>101.396107</v>
      </c>
      <c r="G2102" t="s">
        <v>8403</v>
      </c>
      <c r="H2102">
        <v>20696</v>
      </c>
      <c r="I2102" t="s">
        <v>8404</v>
      </c>
    </row>
    <row r="2103" spans="1:9" x14ac:dyDescent="0.25">
      <c r="A2103" t="s">
        <v>8401</v>
      </c>
      <c r="B2103" t="s">
        <v>15087</v>
      </c>
      <c r="C2103" t="s">
        <v>8405</v>
      </c>
      <c r="D2103">
        <v>30.601828210000001</v>
      </c>
      <c r="E2103" t="s">
        <v>8402</v>
      </c>
      <c r="F2103">
        <v>105.6167547</v>
      </c>
      <c r="G2103" t="s">
        <v>8403</v>
      </c>
      <c r="H2103">
        <v>44906</v>
      </c>
      <c r="I2103" t="s">
        <v>8404</v>
      </c>
    </row>
    <row r="2104" spans="1:9" x14ac:dyDescent="0.25">
      <c r="A2104" t="s">
        <v>8401</v>
      </c>
      <c r="B2104" t="s">
        <v>15088</v>
      </c>
      <c r="C2104" t="s">
        <v>8405</v>
      </c>
      <c r="D2104">
        <v>29.025933599999998</v>
      </c>
      <c r="E2104" t="s">
        <v>8402</v>
      </c>
      <c r="F2104">
        <v>104.5595562</v>
      </c>
      <c r="G2104" t="s">
        <v>8403</v>
      </c>
      <c r="H2104">
        <v>30963</v>
      </c>
      <c r="I2104" t="s">
        <v>8404</v>
      </c>
    </row>
    <row r="2105" spans="1:9" x14ac:dyDescent="0.25">
      <c r="A2105" t="s">
        <v>8401</v>
      </c>
      <c r="B2105" t="s">
        <v>9768</v>
      </c>
      <c r="C2105" t="s">
        <v>8405</v>
      </c>
      <c r="D2105">
        <v>29.499334739999998</v>
      </c>
      <c r="E2105" t="s">
        <v>8402</v>
      </c>
      <c r="F2105">
        <v>105.22155650000001</v>
      </c>
      <c r="G2105" t="s">
        <v>8403</v>
      </c>
      <c r="H2105">
        <v>30721</v>
      </c>
      <c r="I2105" t="s">
        <v>8404</v>
      </c>
    </row>
    <row r="2106" spans="1:9" x14ac:dyDescent="0.25">
      <c r="A2106" t="s">
        <v>8401</v>
      </c>
      <c r="B2106" t="s">
        <v>8666</v>
      </c>
      <c r="C2106" t="s">
        <v>8405</v>
      </c>
      <c r="D2106">
        <v>30.818403570000001</v>
      </c>
      <c r="E2106" t="s">
        <v>8402</v>
      </c>
      <c r="F2106">
        <v>103.8048192</v>
      </c>
      <c r="G2106" t="s">
        <v>8403</v>
      </c>
      <c r="H2106">
        <v>39494</v>
      </c>
      <c r="I2106" t="s">
        <v>8404</v>
      </c>
    </row>
    <row r="2107" spans="1:9" x14ac:dyDescent="0.25">
      <c r="A2107" t="s">
        <v>8401</v>
      </c>
      <c r="B2107" t="s">
        <v>9318</v>
      </c>
      <c r="C2107" t="s">
        <v>8405</v>
      </c>
      <c r="D2107">
        <v>27.741314389999999</v>
      </c>
      <c r="E2107" t="s">
        <v>8402</v>
      </c>
      <c r="F2107">
        <v>102.14644490000001</v>
      </c>
      <c r="G2107" t="s">
        <v>8403</v>
      </c>
      <c r="H2107">
        <v>14501</v>
      </c>
      <c r="I2107" t="s">
        <v>8404</v>
      </c>
    </row>
    <row r="2108" spans="1:9" x14ac:dyDescent="0.25">
      <c r="A2108" t="s">
        <v>8401</v>
      </c>
      <c r="B2108" t="s">
        <v>8939</v>
      </c>
      <c r="C2108" t="s">
        <v>8405</v>
      </c>
      <c r="D2108">
        <v>30.54093297</v>
      </c>
      <c r="E2108" t="s">
        <v>8402</v>
      </c>
      <c r="F2108">
        <v>100.4355114</v>
      </c>
      <c r="G2108" t="s">
        <v>8403</v>
      </c>
      <c r="H2108">
        <v>2243</v>
      </c>
      <c r="I2108" t="s">
        <v>8404</v>
      </c>
    </row>
    <row r="2109" spans="1:9" x14ac:dyDescent="0.25">
      <c r="A2109" t="s">
        <v>8401</v>
      </c>
      <c r="B2109" t="s">
        <v>8777</v>
      </c>
      <c r="C2109" t="s">
        <v>8405</v>
      </c>
      <c r="D2109">
        <v>30.807992850000002</v>
      </c>
      <c r="E2109" t="s">
        <v>8402</v>
      </c>
      <c r="F2109">
        <v>106.84007680000001</v>
      </c>
      <c r="G2109" t="s">
        <v>8403</v>
      </c>
      <c r="H2109">
        <v>26096</v>
      </c>
      <c r="I2109" t="s">
        <v>8404</v>
      </c>
    </row>
    <row r="2110" spans="1:9" x14ac:dyDescent="0.25">
      <c r="A2110" t="s">
        <v>8401</v>
      </c>
      <c r="B2110" t="s">
        <v>9103</v>
      </c>
      <c r="C2110" t="s">
        <v>8405</v>
      </c>
      <c r="D2110">
        <v>30.57689981</v>
      </c>
      <c r="E2110" t="s">
        <v>8402</v>
      </c>
      <c r="F2110">
        <v>106.2741559</v>
      </c>
      <c r="G2110" t="s">
        <v>8403</v>
      </c>
      <c r="H2110">
        <v>18257</v>
      </c>
      <c r="I2110" t="s">
        <v>8404</v>
      </c>
    </row>
    <row r="2111" spans="1:9" x14ac:dyDescent="0.25">
      <c r="A2111" t="s">
        <v>8401</v>
      </c>
      <c r="B2111" t="s">
        <v>8667</v>
      </c>
      <c r="C2111" t="s">
        <v>8405</v>
      </c>
      <c r="D2111">
        <v>30.567483889999998</v>
      </c>
      <c r="E2111" t="s">
        <v>8402</v>
      </c>
      <c r="F2111">
        <v>104.8117745</v>
      </c>
      <c r="G2111" t="s">
        <v>8403</v>
      </c>
      <c r="H2111">
        <v>24786</v>
      </c>
      <c r="I2111" t="s">
        <v>8404</v>
      </c>
    </row>
    <row r="2112" spans="1:9" x14ac:dyDescent="0.25">
      <c r="A2112" t="s">
        <v>8401</v>
      </c>
      <c r="B2112" t="s">
        <v>15089</v>
      </c>
      <c r="C2112" t="s">
        <v>8405</v>
      </c>
      <c r="D2112">
        <v>32.323058189999998</v>
      </c>
      <c r="E2112" t="s">
        <v>8402</v>
      </c>
      <c r="F2112">
        <v>105.954043</v>
      </c>
      <c r="G2112" t="s">
        <v>8403</v>
      </c>
      <c r="H2112">
        <v>26240</v>
      </c>
      <c r="I2112" t="s">
        <v>8404</v>
      </c>
    </row>
    <row r="2113" spans="1:9" x14ac:dyDescent="0.25">
      <c r="A2113" t="s">
        <v>8401</v>
      </c>
      <c r="B2113" t="s">
        <v>15090</v>
      </c>
      <c r="C2113" t="s">
        <v>8405</v>
      </c>
      <c r="D2113">
        <v>31.829646480000001</v>
      </c>
      <c r="E2113" t="s">
        <v>8402</v>
      </c>
      <c r="F2113">
        <v>106.06100259999999</v>
      </c>
      <c r="G2113" t="s">
        <v>8403</v>
      </c>
      <c r="H2113">
        <v>25552</v>
      </c>
      <c r="I2113" t="s">
        <v>8404</v>
      </c>
    </row>
    <row r="2114" spans="1:9" x14ac:dyDescent="0.25">
      <c r="A2114" t="s">
        <v>8401</v>
      </c>
      <c r="B2114" t="s">
        <v>15091</v>
      </c>
      <c r="C2114" t="s">
        <v>8405</v>
      </c>
      <c r="D2114">
        <v>29.757026379999999</v>
      </c>
      <c r="E2114" t="s">
        <v>8402</v>
      </c>
      <c r="F2114">
        <v>105.42288499999999</v>
      </c>
      <c r="G2114" t="s">
        <v>8403</v>
      </c>
      <c r="H2114">
        <v>13005</v>
      </c>
      <c r="I2114" t="s">
        <v>8404</v>
      </c>
    </row>
    <row r="2115" spans="1:9" x14ac:dyDescent="0.25">
      <c r="A2115" t="s">
        <v>8401</v>
      </c>
      <c r="B2115" t="s">
        <v>10083</v>
      </c>
      <c r="C2115" t="s">
        <v>8405</v>
      </c>
      <c r="D2115">
        <v>30.163893760000001</v>
      </c>
      <c r="E2115" t="s">
        <v>8402</v>
      </c>
      <c r="F2115">
        <v>105.2529335</v>
      </c>
      <c r="G2115" t="s">
        <v>8403</v>
      </c>
      <c r="H2115">
        <v>17166</v>
      </c>
      <c r="I2115" t="s">
        <v>8404</v>
      </c>
    </row>
    <row r="2116" spans="1:9" x14ac:dyDescent="0.25">
      <c r="A2116" t="s">
        <v>8401</v>
      </c>
      <c r="B2116" t="s">
        <v>15092</v>
      </c>
      <c r="C2116" t="s">
        <v>8405</v>
      </c>
      <c r="D2116">
        <v>31.661838929999998</v>
      </c>
      <c r="E2116" t="s">
        <v>8402</v>
      </c>
      <c r="F2116">
        <v>107.15235970000001</v>
      </c>
      <c r="G2116" t="s">
        <v>8403</v>
      </c>
      <c r="H2116">
        <v>29816</v>
      </c>
      <c r="I2116" t="s">
        <v>8404</v>
      </c>
    </row>
    <row r="2117" spans="1:9" x14ac:dyDescent="0.25">
      <c r="A2117" t="s">
        <v>8401</v>
      </c>
      <c r="B2117" t="s">
        <v>15093</v>
      </c>
      <c r="C2117" t="s">
        <v>8405</v>
      </c>
      <c r="D2117">
        <v>31.588956339999999</v>
      </c>
      <c r="E2117" t="s">
        <v>8402</v>
      </c>
      <c r="F2117">
        <v>105.4450709</v>
      </c>
      <c r="G2117" t="s">
        <v>8403</v>
      </c>
      <c r="H2117">
        <v>20080</v>
      </c>
      <c r="I2117" t="s">
        <v>8404</v>
      </c>
    </row>
    <row r="2118" spans="1:9" x14ac:dyDescent="0.25">
      <c r="A2118" t="s">
        <v>8401</v>
      </c>
      <c r="B2118" t="s">
        <v>15094</v>
      </c>
      <c r="C2118" t="s">
        <v>8405</v>
      </c>
      <c r="D2118">
        <v>31.483664340000001</v>
      </c>
      <c r="E2118" t="s">
        <v>8402</v>
      </c>
      <c r="F2118">
        <v>107.18040929999999</v>
      </c>
      <c r="G2118" t="s">
        <v>8403</v>
      </c>
      <c r="H2118">
        <v>16044</v>
      </c>
      <c r="I2118" t="s">
        <v>8404</v>
      </c>
    </row>
    <row r="2119" spans="1:9" x14ac:dyDescent="0.25">
      <c r="A2119" t="s">
        <v>8401</v>
      </c>
      <c r="B2119" t="s">
        <v>15095</v>
      </c>
      <c r="C2119" t="s">
        <v>8405</v>
      </c>
      <c r="D2119">
        <v>31.113459500000001</v>
      </c>
      <c r="E2119" t="s">
        <v>8402</v>
      </c>
      <c r="F2119">
        <v>104.14474269999999</v>
      </c>
      <c r="G2119" t="s">
        <v>8403</v>
      </c>
      <c r="H2119">
        <v>17498</v>
      </c>
      <c r="I2119" t="s">
        <v>8404</v>
      </c>
    </row>
    <row r="2120" spans="1:9" x14ac:dyDescent="0.25">
      <c r="A2120" t="s">
        <v>8401</v>
      </c>
      <c r="B2120" t="s">
        <v>9104</v>
      </c>
      <c r="C2120" t="s">
        <v>8405</v>
      </c>
      <c r="D2120">
        <v>30.203845489999999</v>
      </c>
      <c r="E2120" t="s">
        <v>8402</v>
      </c>
      <c r="F2120">
        <v>107.0230419</v>
      </c>
      <c r="G2120" t="s">
        <v>8403</v>
      </c>
      <c r="H2120">
        <v>19040</v>
      </c>
      <c r="I2120" t="s">
        <v>8404</v>
      </c>
    </row>
    <row r="2121" spans="1:9" x14ac:dyDescent="0.25">
      <c r="A2121" t="s">
        <v>8401</v>
      </c>
      <c r="B2121" t="s">
        <v>8567</v>
      </c>
      <c r="C2121" t="s">
        <v>8405</v>
      </c>
      <c r="D2121">
        <v>32.012428980000003</v>
      </c>
      <c r="E2121" t="s">
        <v>8402</v>
      </c>
      <c r="F2121">
        <v>106.7786478</v>
      </c>
      <c r="G2121" t="s">
        <v>8403</v>
      </c>
      <c r="H2121">
        <v>14771</v>
      </c>
      <c r="I2121" t="s">
        <v>8404</v>
      </c>
    </row>
    <row r="2122" spans="1:9" x14ac:dyDescent="0.25">
      <c r="A2122" t="s">
        <v>8401</v>
      </c>
      <c r="B2122" t="s">
        <v>15096</v>
      </c>
      <c r="C2122" t="s">
        <v>8405</v>
      </c>
      <c r="D2122">
        <v>30.740711919999999</v>
      </c>
      <c r="E2122" t="s">
        <v>8402</v>
      </c>
      <c r="F2122">
        <v>103.6157008</v>
      </c>
      <c r="G2122" t="s">
        <v>8403</v>
      </c>
      <c r="H2122">
        <v>18962</v>
      </c>
      <c r="I2122" t="s">
        <v>8404</v>
      </c>
    </row>
    <row r="2123" spans="1:9" x14ac:dyDescent="0.25">
      <c r="A2123" t="s">
        <v>8401</v>
      </c>
      <c r="B2123" t="s">
        <v>15097</v>
      </c>
      <c r="C2123" t="s">
        <v>8405</v>
      </c>
      <c r="D2123">
        <v>30.125471879999999</v>
      </c>
      <c r="E2123" t="s">
        <v>8402</v>
      </c>
      <c r="F2123">
        <v>104.2392038</v>
      </c>
      <c r="G2123" t="s">
        <v>8403</v>
      </c>
      <c r="H2123">
        <v>15876</v>
      </c>
      <c r="I2123" t="s">
        <v>8404</v>
      </c>
    </row>
    <row r="2124" spans="1:9" x14ac:dyDescent="0.25">
      <c r="A2124" t="s">
        <v>8401</v>
      </c>
      <c r="B2124" t="s">
        <v>9025</v>
      </c>
      <c r="C2124" t="s">
        <v>8405</v>
      </c>
      <c r="D2124">
        <v>31.913792600000001</v>
      </c>
      <c r="E2124" t="s">
        <v>8402</v>
      </c>
      <c r="F2124">
        <v>105.8501978</v>
      </c>
      <c r="G2124" t="s">
        <v>8403</v>
      </c>
      <c r="H2124">
        <v>7960</v>
      </c>
      <c r="I2124" t="s">
        <v>8404</v>
      </c>
    </row>
    <row r="2125" spans="1:9" x14ac:dyDescent="0.25">
      <c r="A2125" t="s">
        <v>8401</v>
      </c>
      <c r="B2125" t="s">
        <v>9319</v>
      </c>
      <c r="C2125" t="s">
        <v>8405</v>
      </c>
      <c r="D2125">
        <v>28.632250670000001</v>
      </c>
      <c r="E2125" t="s">
        <v>8402</v>
      </c>
      <c r="F2125">
        <v>102.529337</v>
      </c>
      <c r="G2125" t="s">
        <v>8403</v>
      </c>
      <c r="H2125">
        <v>34986</v>
      </c>
      <c r="I2125" t="s">
        <v>8404</v>
      </c>
    </row>
    <row r="2126" spans="1:9" x14ac:dyDescent="0.25">
      <c r="A2126" t="s">
        <v>8401</v>
      </c>
      <c r="B2126" t="s">
        <v>9026</v>
      </c>
      <c r="C2126" t="s">
        <v>8405</v>
      </c>
      <c r="D2126">
        <v>31.95600979</v>
      </c>
      <c r="E2126" t="s">
        <v>8402</v>
      </c>
      <c r="F2126">
        <v>106.2206781</v>
      </c>
      <c r="G2126" t="s">
        <v>8403</v>
      </c>
      <c r="H2126">
        <v>16083</v>
      </c>
      <c r="I2126" t="s">
        <v>8404</v>
      </c>
    </row>
    <row r="2127" spans="1:9" x14ac:dyDescent="0.25">
      <c r="A2127" t="s">
        <v>8401</v>
      </c>
      <c r="B2127" t="s">
        <v>8778</v>
      </c>
      <c r="C2127" t="s">
        <v>8405</v>
      </c>
      <c r="D2127">
        <v>30.809571259999998</v>
      </c>
      <c r="E2127" t="s">
        <v>8402</v>
      </c>
      <c r="F2127">
        <v>107.3070239</v>
      </c>
      <c r="G2127" t="s">
        <v>8403</v>
      </c>
      <c r="H2127">
        <v>25960</v>
      </c>
      <c r="I2127" t="s">
        <v>8404</v>
      </c>
    </row>
    <row r="2128" spans="1:9" x14ac:dyDescent="0.25">
      <c r="A2128" t="s">
        <v>8401</v>
      </c>
      <c r="B2128" t="s">
        <v>8568</v>
      </c>
      <c r="C2128" t="s">
        <v>8405</v>
      </c>
      <c r="D2128">
        <v>31.464261230000002</v>
      </c>
      <c r="E2128" t="s">
        <v>8402</v>
      </c>
      <c r="F2128">
        <v>107.0570288</v>
      </c>
      <c r="G2128" t="s">
        <v>8403</v>
      </c>
      <c r="H2128">
        <v>10499</v>
      </c>
      <c r="I2128" t="s">
        <v>8404</v>
      </c>
    </row>
    <row r="2129" spans="1:9" x14ac:dyDescent="0.25">
      <c r="A2129" t="s">
        <v>8401</v>
      </c>
      <c r="B2129" t="s">
        <v>9977</v>
      </c>
      <c r="C2129" t="s">
        <v>8405</v>
      </c>
      <c r="D2129">
        <v>28.64556408</v>
      </c>
      <c r="E2129" t="s">
        <v>8402</v>
      </c>
      <c r="F2129">
        <v>104.6815794</v>
      </c>
      <c r="G2129" t="s">
        <v>8403</v>
      </c>
      <c r="H2129">
        <v>25448</v>
      </c>
      <c r="I2129" t="s">
        <v>8404</v>
      </c>
    </row>
    <row r="2130" spans="1:9" x14ac:dyDescent="0.25">
      <c r="A2130" t="s">
        <v>8401</v>
      </c>
      <c r="B2130" t="s">
        <v>15098</v>
      </c>
      <c r="C2130" t="s">
        <v>8405</v>
      </c>
      <c r="D2130">
        <v>30.63465223</v>
      </c>
      <c r="E2130" t="s">
        <v>8402</v>
      </c>
      <c r="F2130">
        <v>103.44606709999999</v>
      </c>
      <c r="G2130" t="s">
        <v>8403</v>
      </c>
      <c r="H2130">
        <v>22778</v>
      </c>
      <c r="I2130" t="s">
        <v>8404</v>
      </c>
    </row>
    <row r="2131" spans="1:9" x14ac:dyDescent="0.25">
      <c r="A2131" t="s">
        <v>8401</v>
      </c>
      <c r="B2131" t="s">
        <v>15099</v>
      </c>
      <c r="C2131" t="s">
        <v>8405</v>
      </c>
      <c r="D2131">
        <v>30.96588358</v>
      </c>
      <c r="E2131" t="s">
        <v>8402</v>
      </c>
      <c r="F2131">
        <v>104.80502370000001</v>
      </c>
      <c r="G2131" t="s">
        <v>8403</v>
      </c>
      <c r="H2131">
        <v>20114</v>
      </c>
      <c r="I2131" t="s">
        <v>8404</v>
      </c>
    </row>
    <row r="2132" spans="1:9" x14ac:dyDescent="0.25">
      <c r="A2132" t="s">
        <v>8401</v>
      </c>
      <c r="B2132" t="s">
        <v>15100</v>
      </c>
      <c r="C2132" t="s">
        <v>8405</v>
      </c>
      <c r="D2132">
        <v>30.616538779999999</v>
      </c>
      <c r="E2132" t="s">
        <v>8402</v>
      </c>
      <c r="F2132">
        <v>106.6209971</v>
      </c>
      <c r="G2132" t="s">
        <v>8403</v>
      </c>
      <c r="H2132">
        <v>18936</v>
      </c>
      <c r="I2132" t="s">
        <v>8404</v>
      </c>
    </row>
    <row r="2133" spans="1:9" x14ac:dyDescent="0.25">
      <c r="A2133" t="s">
        <v>8401</v>
      </c>
      <c r="B2133" t="s">
        <v>15101</v>
      </c>
      <c r="C2133" t="s">
        <v>8405</v>
      </c>
      <c r="D2133">
        <v>29.690823290000001</v>
      </c>
      <c r="E2133" t="s">
        <v>8402</v>
      </c>
      <c r="F2133">
        <v>103.74416239999999</v>
      </c>
      <c r="G2133" t="s">
        <v>8403</v>
      </c>
      <c r="H2133">
        <v>8572</v>
      </c>
      <c r="I2133" t="s">
        <v>8404</v>
      </c>
    </row>
    <row r="2134" spans="1:9" x14ac:dyDescent="0.25">
      <c r="A2134" t="s">
        <v>8401</v>
      </c>
      <c r="B2134" t="s">
        <v>9769</v>
      </c>
      <c r="C2134" t="s">
        <v>8405</v>
      </c>
      <c r="D2134">
        <v>29.657765000000001</v>
      </c>
      <c r="E2134" t="s">
        <v>8402</v>
      </c>
      <c r="F2134">
        <v>104.41658820000001</v>
      </c>
      <c r="G2134" t="s">
        <v>8403</v>
      </c>
      <c r="H2134">
        <v>17195</v>
      </c>
      <c r="I2134" t="s">
        <v>8404</v>
      </c>
    </row>
    <row r="2135" spans="1:9" x14ac:dyDescent="0.25">
      <c r="A2135" t="s">
        <v>8401</v>
      </c>
      <c r="B2135" t="s">
        <v>9460</v>
      </c>
      <c r="C2135" t="s">
        <v>8405</v>
      </c>
      <c r="D2135">
        <v>30.144344350000001</v>
      </c>
      <c r="E2135" t="s">
        <v>8402</v>
      </c>
      <c r="F2135">
        <v>103.8017273</v>
      </c>
      <c r="G2135" t="s">
        <v>8403</v>
      </c>
      <c r="H2135">
        <v>24147</v>
      </c>
      <c r="I2135" t="s">
        <v>8404</v>
      </c>
    </row>
    <row r="2136" spans="1:9" x14ac:dyDescent="0.25">
      <c r="A2136" t="s">
        <v>8401</v>
      </c>
      <c r="B2136" t="s">
        <v>10084</v>
      </c>
      <c r="C2136" t="s">
        <v>8405</v>
      </c>
      <c r="D2136">
        <v>30.08813765</v>
      </c>
      <c r="E2136" t="s">
        <v>8402</v>
      </c>
      <c r="F2136">
        <v>105.3106549</v>
      </c>
      <c r="G2136" t="s">
        <v>8403</v>
      </c>
      <c r="H2136">
        <v>120993</v>
      </c>
      <c r="I2136" t="s">
        <v>8404</v>
      </c>
    </row>
    <row r="2137" spans="1:9" x14ac:dyDescent="0.25">
      <c r="A2137" t="s">
        <v>8401</v>
      </c>
      <c r="B2137" t="s">
        <v>9842</v>
      </c>
      <c r="C2137" t="s">
        <v>8405</v>
      </c>
      <c r="D2137">
        <v>30.364629099999998</v>
      </c>
      <c r="E2137" t="s">
        <v>8402</v>
      </c>
      <c r="F2137">
        <v>105.5272387</v>
      </c>
      <c r="G2137" t="s">
        <v>8403</v>
      </c>
      <c r="H2137">
        <v>21470</v>
      </c>
      <c r="I2137" t="s">
        <v>8404</v>
      </c>
    </row>
    <row r="2138" spans="1:9" x14ac:dyDescent="0.25">
      <c r="A2138" t="s">
        <v>8401</v>
      </c>
      <c r="B2138" t="s">
        <v>9842</v>
      </c>
      <c r="C2138" t="s">
        <v>8405</v>
      </c>
      <c r="D2138">
        <v>30.591999049999998</v>
      </c>
      <c r="E2138" t="s">
        <v>8402</v>
      </c>
      <c r="F2138">
        <v>105.1589632</v>
      </c>
      <c r="G2138" t="s">
        <v>8403</v>
      </c>
      <c r="H2138">
        <v>50158</v>
      </c>
      <c r="I2138" t="s">
        <v>8404</v>
      </c>
    </row>
    <row r="2139" spans="1:9" x14ac:dyDescent="0.25">
      <c r="A2139" t="s">
        <v>8401</v>
      </c>
      <c r="B2139" t="s">
        <v>9569</v>
      </c>
      <c r="C2139" t="s">
        <v>8405</v>
      </c>
      <c r="D2139">
        <v>31.41883056</v>
      </c>
      <c r="E2139" t="s">
        <v>8402</v>
      </c>
      <c r="F2139">
        <v>105.099879</v>
      </c>
      <c r="G2139" t="s">
        <v>8403</v>
      </c>
      <c r="H2139">
        <v>13089</v>
      </c>
      <c r="I2139" t="s">
        <v>8404</v>
      </c>
    </row>
    <row r="2140" spans="1:9" x14ac:dyDescent="0.25">
      <c r="A2140" t="s">
        <v>8401</v>
      </c>
      <c r="B2140" t="s">
        <v>9570</v>
      </c>
      <c r="C2140" t="s">
        <v>8405</v>
      </c>
      <c r="D2140">
        <v>31.293381329999999</v>
      </c>
      <c r="E2140" t="s">
        <v>8402</v>
      </c>
      <c r="F2140">
        <v>104.7138211</v>
      </c>
      <c r="G2140" t="s">
        <v>8403</v>
      </c>
      <c r="H2140">
        <v>8219</v>
      </c>
      <c r="I2140" t="s">
        <v>8404</v>
      </c>
    </row>
    <row r="2141" spans="1:9" x14ac:dyDescent="0.25">
      <c r="A2141" t="s">
        <v>8401</v>
      </c>
      <c r="B2141" t="s">
        <v>9770</v>
      </c>
      <c r="C2141" t="s">
        <v>8405</v>
      </c>
      <c r="D2141">
        <v>29.393810210000002</v>
      </c>
      <c r="E2141" t="s">
        <v>8402</v>
      </c>
      <c r="F2141">
        <v>105.40695220000001</v>
      </c>
      <c r="G2141" t="s">
        <v>8403</v>
      </c>
      <c r="H2141">
        <v>11877</v>
      </c>
      <c r="I2141" t="s">
        <v>8404</v>
      </c>
    </row>
    <row r="2142" spans="1:9" x14ac:dyDescent="0.25">
      <c r="A2142" t="s">
        <v>8401</v>
      </c>
      <c r="B2142" t="s">
        <v>9192</v>
      </c>
      <c r="C2142" t="s">
        <v>8405</v>
      </c>
      <c r="D2142">
        <v>29.190023069999999</v>
      </c>
      <c r="E2142" t="s">
        <v>8402</v>
      </c>
      <c r="F2142">
        <v>103.9541858</v>
      </c>
      <c r="G2142" t="s">
        <v>8403</v>
      </c>
      <c r="H2142">
        <v>93977</v>
      </c>
      <c r="I2142" t="s">
        <v>8404</v>
      </c>
    </row>
    <row r="2143" spans="1:9" x14ac:dyDescent="0.25">
      <c r="A2143" t="s">
        <v>8401</v>
      </c>
      <c r="B2143" t="s">
        <v>8940</v>
      </c>
      <c r="C2143" t="s">
        <v>8405</v>
      </c>
      <c r="D2143">
        <v>31.34990487</v>
      </c>
      <c r="E2143" t="s">
        <v>8402</v>
      </c>
      <c r="F2143">
        <v>101.08411510000001</v>
      </c>
      <c r="G2143" t="s">
        <v>8403</v>
      </c>
      <c r="H2143">
        <v>2607</v>
      </c>
      <c r="I2143" t="s">
        <v>8404</v>
      </c>
    </row>
    <row r="2144" spans="1:9" x14ac:dyDescent="0.25">
      <c r="A2144" t="s">
        <v>8401</v>
      </c>
      <c r="B2144" t="s">
        <v>9571</v>
      </c>
      <c r="C2144" t="s">
        <v>8405</v>
      </c>
      <c r="D2144">
        <v>31.867786169999999</v>
      </c>
      <c r="E2144" t="s">
        <v>8402</v>
      </c>
      <c r="F2144">
        <v>104.2704159</v>
      </c>
      <c r="G2144" t="s">
        <v>8403</v>
      </c>
      <c r="H2144">
        <v>9633</v>
      </c>
      <c r="I2144" t="s">
        <v>8404</v>
      </c>
    </row>
    <row r="2145" spans="1:9" x14ac:dyDescent="0.25">
      <c r="A2145" t="s">
        <v>8401</v>
      </c>
      <c r="B2145" t="s">
        <v>15102</v>
      </c>
      <c r="C2145" t="s">
        <v>8405</v>
      </c>
      <c r="D2145">
        <v>30.067701970000002</v>
      </c>
      <c r="E2145" t="s">
        <v>8402</v>
      </c>
      <c r="F2145">
        <v>106.9011594</v>
      </c>
      <c r="G2145" t="s">
        <v>8403</v>
      </c>
      <c r="H2145">
        <v>18886</v>
      </c>
      <c r="I2145" t="s">
        <v>8404</v>
      </c>
    </row>
    <row r="2146" spans="1:9" x14ac:dyDescent="0.25">
      <c r="A2146" t="s">
        <v>8401</v>
      </c>
      <c r="B2146" t="s">
        <v>15103</v>
      </c>
      <c r="C2146" t="s">
        <v>8405</v>
      </c>
      <c r="D2146">
        <v>31.001003699999998</v>
      </c>
      <c r="E2146" t="s">
        <v>8402</v>
      </c>
      <c r="F2146">
        <v>105.05282459999999</v>
      </c>
      <c r="G2146" t="s">
        <v>8403</v>
      </c>
      <c r="H2146">
        <v>8667</v>
      </c>
      <c r="I2146" t="s">
        <v>8404</v>
      </c>
    </row>
    <row r="2147" spans="1:9" x14ac:dyDescent="0.25">
      <c r="A2147" t="s">
        <v>8401</v>
      </c>
      <c r="B2147" t="s">
        <v>15104</v>
      </c>
      <c r="C2147" t="s">
        <v>8405</v>
      </c>
      <c r="D2147">
        <v>29.952494649999998</v>
      </c>
      <c r="E2147" t="s">
        <v>8402</v>
      </c>
      <c r="F2147">
        <v>104.3718654</v>
      </c>
      <c r="G2147" t="s">
        <v>8403</v>
      </c>
      <c r="H2147">
        <v>14936</v>
      </c>
      <c r="I2147" t="s">
        <v>8404</v>
      </c>
    </row>
    <row r="2148" spans="1:9" x14ac:dyDescent="0.25">
      <c r="A2148" t="s">
        <v>8401</v>
      </c>
      <c r="B2148" t="s">
        <v>15105</v>
      </c>
      <c r="C2148" t="s">
        <v>8405</v>
      </c>
      <c r="D2148">
        <v>31.092501290000001</v>
      </c>
      <c r="E2148" t="s">
        <v>8402</v>
      </c>
      <c r="F2148">
        <v>105.48358159999999</v>
      </c>
      <c r="G2148" t="s">
        <v>8403</v>
      </c>
      <c r="H2148">
        <v>19849</v>
      </c>
      <c r="I2148" t="s">
        <v>8404</v>
      </c>
    </row>
    <row r="2149" spans="1:9" x14ac:dyDescent="0.25">
      <c r="A2149" t="s">
        <v>8401</v>
      </c>
      <c r="B2149" t="s">
        <v>9792</v>
      </c>
      <c r="C2149" t="s">
        <v>8405</v>
      </c>
      <c r="D2149">
        <v>26.867814249999999</v>
      </c>
      <c r="E2149" t="s">
        <v>8402</v>
      </c>
      <c r="F2149">
        <v>101.538591</v>
      </c>
      <c r="G2149" t="s">
        <v>8403</v>
      </c>
      <c r="H2149">
        <v>20783</v>
      </c>
      <c r="I2149" t="s">
        <v>8404</v>
      </c>
    </row>
    <row r="2150" spans="1:9" x14ac:dyDescent="0.25">
      <c r="A2150" t="s">
        <v>8401</v>
      </c>
      <c r="B2150" t="s">
        <v>9105</v>
      </c>
      <c r="C2150" t="s">
        <v>8405</v>
      </c>
      <c r="D2150">
        <v>30.340477780000001</v>
      </c>
      <c r="E2150" t="s">
        <v>8402</v>
      </c>
      <c r="F2150">
        <v>106.46201480000001</v>
      </c>
      <c r="G2150" t="s">
        <v>8403</v>
      </c>
      <c r="H2150">
        <v>23125</v>
      </c>
      <c r="I2150" t="s">
        <v>8404</v>
      </c>
    </row>
    <row r="2151" spans="1:9" x14ac:dyDescent="0.25">
      <c r="A2151" t="s">
        <v>8401</v>
      </c>
      <c r="B2151" t="s">
        <v>9320</v>
      </c>
      <c r="C2151" t="s">
        <v>8405</v>
      </c>
      <c r="D2151">
        <v>27.051713970000002</v>
      </c>
      <c r="E2151" t="s">
        <v>8402</v>
      </c>
      <c r="F2151">
        <v>102.27082230000001</v>
      </c>
      <c r="G2151" t="s">
        <v>8403</v>
      </c>
      <c r="H2151">
        <v>15858</v>
      </c>
      <c r="I2151" t="s">
        <v>8404</v>
      </c>
    </row>
    <row r="2152" spans="1:9" x14ac:dyDescent="0.25">
      <c r="A2152" t="s">
        <v>8401</v>
      </c>
      <c r="B2152" t="s">
        <v>9771</v>
      </c>
      <c r="C2152" t="s">
        <v>8405</v>
      </c>
      <c r="D2152">
        <v>29.248311470000001</v>
      </c>
      <c r="E2152" t="s">
        <v>8402</v>
      </c>
      <c r="F2152">
        <v>105.274871</v>
      </c>
      <c r="G2152" t="s">
        <v>8403</v>
      </c>
      <c r="H2152">
        <v>35195</v>
      </c>
      <c r="I2152" t="s">
        <v>8404</v>
      </c>
    </row>
    <row r="2153" spans="1:9" x14ac:dyDescent="0.25">
      <c r="A2153" t="s">
        <v>8401</v>
      </c>
      <c r="B2153" t="s">
        <v>8569</v>
      </c>
      <c r="C2153" t="s">
        <v>8405</v>
      </c>
      <c r="D2153">
        <v>32.031825650000002</v>
      </c>
      <c r="E2153" t="s">
        <v>8402</v>
      </c>
      <c r="F2153">
        <v>106.6692434</v>
      </c>
      <c r="G2153" t="s">
        <v>8403</v>
      </c>
      <c r="H2153">
        <v>11798</v>
      </c>
      <c r="I2153" t="s">
        <v>8404</v>
      </c>
    </row>
    <row r="2154" spans="1:9" x14ac:dyDescent="0.25">
      <c r="A2154" t="s">
        <v>8401</v>
      </c>
      <c r="B2154" t="s">
        <v>9572</v>
      </c>
      <c r="C2154" t="s">
        <v>8405</v>
      </c>
      <c r="D2154">
        <v>31.625179660000001</v>
      </c>
      <c r="E2154" t="s">
        <v>8402</v>
      </c>
      <c r="F2154">
        <v>104.8010276</v>
      </c>
      <c r="G2154" t="s">
        <v>8403</v>
      </c>
      <c r="H2154">
        <v>7887</v>
      </c>
      <c r="I2154" t="s">
        <v>8404</v>
      </c>
    </row>
    <row r="2155" spans="1:9" x14ac:dyDescent="0.25">
      <c r="A2155" t="s">
        <v>8401</v>
      </c>
      <c r="B2155" t="s">
        <v>9027</v>
      </c>
      <c r="C2155" t="s">
        <v>8405</v>
      </c>
      <c r="D2155">
        <v>31.721066839999999</v>
      </c>
      <c r="E2155" t="s">
        <v>8402</v>
      </c>
      <c r="F2155">
        <v>106.02065899999999</v>
      </c>
      <c r="G2155" t="s">
        <v>8403</v>
      </c>
      <c r="H2155">
        <v>19383</v>
      </c>
      <c r="I2155" t="s">
        <v>8404</v>
      </c>
    </row>
    <row r="2156" spans="1:9" x14ac:dyDescent="0.25">
      <c r="A2156" t="s">
        <v>8401</v>
      </c>
      <c r="B2156" t="s">
        <v>8668</v>
      </c>
      <c r="C2156" t="s">
        <v>8405</v>
      </c>
      <c r="D2156">
        <v>30.535318419999999</v>
      </c>
      <c r="E2156" t="s">
        <v>8402</v>
      </c>
      <c r="F2156">
        <v>104.75306550000001</v>
      </c>
      <c r="G2156" t="s">
        <v>8403</v>
      </c>
      <c r="H2156">
        <v>21799</v>
      </c>
      <c r="I2156" t="s">
        <v>8404</v>
      </c>
    </row>
    <row r="2157" spans="1:9" x14ac:dyDescent="0.25">
      <c r="A2157" t="s">
        <v>8401</v>
      </c>
      <c r="B2157" t="s">
        <v>9395</v>
      </c>
      <c r="C2157" t="s">
        <v>8405</v>
      </c>
      <c r="D2157">
        <v>29.072531529999999</v>
      </c>
      <c r="E2157" t="s">
        <v>8402</v>
      </c>
      <c r="F2157">
        <v>105.62603729999999</v>
      </c>
      <c r="G2157" t="s">
        <v>8403</v>
      </c>
      <c r="H2157">
        <v>54385</v>
      </c>
      <c r="I2157" t="s">
        <v>8404</v>
      </c>
    </row>
    <row r="2158" spans="1:9" x14ac:dyDescent="0.25">
      <c r="A2158" t="s">
        <v>8401</v>
      </c>
      <c r="B2158" t="s">
        <v>9978</v>
      </c>
      <c r="C2158" t="s">
        <v>8405</v>
      </c>
      <c r="D2158">
        <v>28.161787409999999</v>
      </c>
      <c r="E2158" t="s">
        <v>8402</v>
      </c>
      <c r="F2158">
        <v>104.4918182</v>
      </c>
      <c r="G2158" t="s">
        <v>8403</v>
      </c>
      <c r="H2158">
        <v>80708</v>
      </c>
      <c r="I2158" t="s">
        <v>8404</v>
      </c>
    </row>
    <row r="2159" spans="1:9" x14ac:dyDescent="0.25">
      <c r="A2159" t="s">
        <v>8401</v>
      </c>
      <c r="B2159" t="s">
        <v>15106</v>
      </c>
      <c r="C2159" t="s">
        <v>8405</v>
      </c>
      <c r="D2159">
        <v>29.075538290000001</v>
      </c>
      <c r="E2159" t="s">
        <v>8402</v>
      </c>
      <c r="F2159">
        <v>105.5017208</v>
      </c>
      <c r="G2159" t="s">
        <v>8403</v>
      </c>
      <c r="H2159">
        <v>41620</v>
      </c>
      <c r="I2159" t="s">
        <v>8404</v>
      </c>
    </row>
    <row r="2160" spans="1:9" x14ac:dyDescent="0.25">
      <c r="A2160" t="s">
        <v>8401</v>
      </c>
      <c r="B2160" t="s">
        <v>15107</v>
      </c>
      <c r="C2160" t="s">
        <v>8405</v>
      </c>
      <c r="D2160">
        <v>30.4318235</v>
      </c>
      <c r="E2160" t="s">
        <v>8402</v>
      </c>
      <c r="F2160">
        <v>104.82294330000001</v>
      </c>
      <c r="G2160" t="s">
        <v>8403</v>
      </c>
      <c r="H2160">
        <v>26634</v>
      </c>
      <c r="I2160" t="s">
        <v>8404</v>
      </c>
    </row>
    <row r="2161" spans="1:9" x14ac:dyDescent="0.25">
      <c r="A2161" t="s">
        <v>8401</v>
      </c>
      <c r="B2161" t="s">
        <v>9028</v>
      </c>
      <c r="C2161" t="s">
        <v>8405</v>
      </c>
      <c r="D2161">
        <v>31.92801085</v>
      </c>
      <c r="E2161" t="s">
        <v>8402</v>
      </c>
      <c r="F2161">
        <v>106.286998</v>
      </c>
      <c r="G2161" t="s">
        <v>8403</v>
      </c>
      <c r="H2161">
        <v>8260</v>
      </c>
      <c r="I2161" t="s">
        <v>8404</v>
      </c>
    </row>
    <row r="2162" spans="1:9" x14ac:dyDescent="0.25">
      <c r="A2162" t="s">
        <v>8401</v>
      </c>
      <c r="B2162" t="s">
        <v>8570</v>
      </c>
      <c r="C2162" t="s">
        <v>8405</v>
      </c>
      <c r="D2162">
        <v>31.608057639999998</v>
      </c>
      <c r="E2162" t="s">
        <v>8402</v>
      </c>
      <c r="F2162">
        <v>107.22726780000001</v>
      </c>
      <c r="G2162" t="s">
        <v>8403</v>
      </c>
      <c r="H2162">
        <v>23216</v>
      </c>
      <c r="I2162" t="s">
        <v>8404</v>
      </c>
    </row>
    <row r="2163" spans="1:9" x14ac:dyDescent="0.25">
      <c r="A2163" t="s">
        <v>8401</v>
      </c>
      <c r="B2163" t="s">
        <v>9029</v>
      </c>
      <c r="C2163" t="s">
        <v>8405</v>
      </c>
      <c r="D2163">
        <v>32.688761210000003</v>
      </c>
      <c r="E2163" t="s">
        <v>8402</v>
      </c>
      <c r="F2163">
        <v>105.7557272</v>
      </c>
      <c r="G2163" t="s">
        <v>8403</v>
      </c>
      <c r="H2163">
        <v>10931</v>
      </c>
      <c r="I2163" t="s">
        <v>8404</v>
      </c>
    </row>
    <row r="2164" spans="1:9" x14ac:dyDescent="0.25">
      <c r="A2164" t="s">
        <v>8401</v>
      </c>
      <c r="B2164" t="s">
        <v>9573</v>
      </c>
      <c r="C2164" t="s">
        <v>8405</v>
      </c>
      <c r="D2164">
        <v>31.24964787</v>
      </c>
      <c r="E2164" t="s">
        <v>8402</v>
      </c>
      <c r="F2164">
        <v>105.3911841</v>
      </c>
      <c r="G2164" t="s">
        <v>8403</v>
      </c>
      <c r="H2164">
        <v>72922</v>
      </c>
      <c r="I2164" t="s">
        <v>8404</v>
      </c>
    </row>
    <row r="2165" spans="1:9" x14ac:dyDescent="0.25">
      <c r="A2165" t="s">
        <v>8401</v>
      </c>
      <c r="B2165" t="s">
        <v>9461</v>
      </c>
      <c r="C2165" t="s">
        <v>8405</v>
      </c>
      <c r="D2165">
        <v>29.869746840000001</v>
      </c>
      <c r="E2165" t="s">
        <v>8402</v>
      </c>
      <c r="F2165">
        <v>103.4690331</v>
      </c>
      <c r="G2165" t="s">
        <v>8403</v>
      </c>
      <c r="H2165">
        <v>31382</v>
      </c>
      <c r="I2165" t="s">
        <v>8404</v>
      </c>
    </row>
    <row r="2166" spans="1:9" x14ac:dyDescent="0.25">
      <c r="A2166" t="s">
        <v>8401</v>
      </c>
      <c r="B2166" t="s">
        <v>15108</v>
      </c>
      <c r="C2166" t="s">
        <v>8405</v>
      </c>
      <c r="D2166">
        <v>29.262668250000001</v>
      </c>
      <c r="E2166" t="s">
        <v>8402</v>
      </c>
      <c r="F2166">
        <v>104.03403059999999</v>
      </c>
      <c r="G2166" t="s">
        <v>8403</v>
      </c>
      <c r="H2166">
        <v>7534</v>
      </c>
      <c r="I2166" t="s">
        <v>8404</v>
      </c>
    </row>
    <row r="2167" spans="1:9" x14ac:dyDescent="0.25">
      <c r="A2167" t="s">
        <v>8401</v>
      </c>
      <c r="B2167" t="s">
        <v>15109</v>
      </c>
      <c r="C2167" t="s">
        <v>8405</v>
      </c>
      <c r="D2167">
        <v>28.388741280000001</v>
      </c>
      <c r="E2167" t="s">
        <v>8402</v>
      </c>
      <c r="F2167">
        <v>105.045354</v>
      </c>
      <c r="G2167" t="s">
        <v>8403</v>
      </c>
      <c r="H2167">
        <v>8234</v>
      </c>
      <c r="I2167" t="s">
        <v>8404</v>
      </c>
    </row>
    <row r="2168" spans="1:9" x14ac:dyDescent="0.25">
      <c r="A2168" t="s">
        <v>8401</v>
      </c>
      <c r="B2168" t="s">
        <v>8842</v>
      </c>
      <c r="C2168" t="s">
        <v>8405</v>
      </c>
      <c r="D2168">
        <v>31.257791220000001</v>
      </c>
      <c r="E2168" t="s">
        <v>8402</v>
      </c>
      <c r="F2168">
        <v>104.1381767</v>
      </c>
      <c r="G2168" t="s">
        <v>8403</v>
      </c>
      <c r="H2168">
        <v>18095</v>
      </c>
      <c r="I2168" t="s">
        <v>8404</v>
      </c>
    </row>
    <row r="2169" spans="1:9" x14ac:dyDescent="0.25">
      <c r="A2169" t="s">
        <v>8401</v>
      </c>
      <c r="B2169" t="s">
        <v>8571</v>
      </c>
      <c r="C2169" t="s">
        <v>8405</v>
      </c>
      <c r="D2169">
        <v>31.651447340000001</v>
      </c>
      <c r="E2169" t="s">
        <v>8402</v>
      </c>
      <c r="F2169">
        <v>106.73056560000001</v>
      </c>
      <c r="G2169" t="s">
        <v>8403</v>
      </c>
      <c r="H2169">
        <v>37283</v>
      </c>
      <c r="I2169" t="s">
        <v>8404</v>
      </c>
    </row>
    <row r="2170" spans="1:9" x14ac:dyDescent="0.25">
      <c r="A2170" t="s">
        <v>8401</v>
      </c>
      <c r="B2170" t="s">
        <v>9396</v>
      </c>
      <c r="C2170" t="s">
        <v>8405</v>
      </c>
      <c r="D2170">
        <v>29.234696150000001</v>
      </c>
      <c r="E2170" t="s">
        <v>8402</v>
      </c>
      <c r="F2170">
        <v>105.429171</v>
      </c>
      <c r="G2170" t="s">
        <v>8403</v>
      </c>
      <c r="H2170">
        <v>38260</v>
      </c>
      <c r="I2170" t="s">
        <v>8404</v>
      </c>
    </row>
    <row r="2171" spans="1:9" x14ac:dyDescent="0.25">
      <c r="A2171" t="s">
        <v>8401</v>
      </c>
      <c r="B2171" t="s">
        <v>9697</v>
      </c>
      <c r="C2171" t="s">
        <v>8405</v>
      </c>
      <c r="D2171">
        <v>31.54549561</v>
      </c>
      <c r="E2171" t="s">
        <v>8402</v>
      </c>
      <c r="F2171">
        <v>106.25126969999999</v>
      </c>
      <c r="G2171" t="s">
        <v>8403</v>
      </c>
      <c r="H2171">
        <v>5004</v>
      </c>
      <c r="I2171" t="s">
        <v>8404</v>
      </c>
    </row>
    <row r="2172" spans="1:9" x14ac:dyDescent="0.25">
      <c r="A2172" t="s">
        <v>8401</v>
      </c>
      <c r="B2172" t="s">
        <v>9321</v>
      </c>
      <c r="C2172" t="s">
        <v>8405</v>
      </c>
      <c r="D2172">
        <v>28.929835350000001</v>
      </c>
      <c r="E2172" t="s">
        <v>8402</v>
      </c>
      <c r="F2172">
        <v>102.68018240000001</v>
      </c>
      <c r="G2172" t="s">
        <v>8403</v>
      </c>
      <c r="H2172">
        <v>6404</v>
      </c>
      <c r="I2172" t="s">
        <v>8404</v>
      </c>
    </row>
    <row r="2173" spans="1:9" x14ac:dyDescent="0.25">
      <c r="A2173" t="s">
        <v>8401</v>
      </c>
      <c r="B2173" t="s">
        <v>15110</v>
      </c>
      <c r="C2173" t="s">
        <v>8405</v>
      </c>
      <c r="D2173">
        <v>30.970097469999999</v>
      </c>
      <c r="E2173" t="s">
        <v>8402</v>
      </c>
      <c r="F2173">
        <v>106.24972270000001</v>
      </c>
      <c r="G2173" t="s">
        <v>8403</v>
      </c>
      <c r="H2173">
        <v>7084</v>
      </c>
      <c r="I2173" t="s">
        <v>8404</v>
      </c>
    </row>
    <row r="2174" spans="1:9" x14ac:dyDescent="0.25">
      <c r="A2174" t="s">
        <v>8401</v>
      </c>
      <c r="B2174" t="s">
        <v>15111</v>
      </c>
      <c r="C2174" t="s">
        <v>8405</v>
      </c>
      <c r="D2174">
        <v>29.802155580000001</v>
      </c>
      <c r="E2174" t="s">
        <v>8402</v>
      </c>
      <c r="F2174">
        <v>104.73047939999999</v>
      </c>
      <c r="G2174" t="s">
        <v>8403</v>
      </c>
      <c r="H2174">
        <v>41050</v>
      </c>
      <c r="I2174" t="s">
        <v>8404</v>
      </c>
    </row>
    <row r="2175" spans="1:9" x14ac:dyDescent="0.25">
      <c r="A2175" t="s">
        <v>8401</v>
      </c>
      <c r="B2175" t="s">
        <v>8572</v>
      </c>
      <c r="C2175" t="s">
        <v>8405</v>
      </c>
      <c r="D2175">
        <v>31.81734689</v>
      </c>
      <c r="E2175" t="s">
        <v>8402</v>
      </c>
      <c r="F2175">
        <v>106.48018</v>
      </c>
      <c r="G2175" t="s">
        <v>8403</v>
      </c>
      <c r="H2175">
        <v>40126</v>
      </c>
      <c r="I2175" t="s">
        <v>8404</v>
      </c>
    </row>
    <row r="2176" spans="1:9" x14ac:dyDescent="0.25">
      <c r="A2176" t="s">
        <v>8401</v>
      </c>
      <c r="B2176" t="s">
        <v>8843</v>
      </c>
      <c r="C2176" t="s">
        <v>8405</v>
      </c>
      <c r="D2176">
        <v>30.941235949999999</v>
      </c>
      <c r="E2176" t="s">
        <v>8402</v>
      </c>
      <c r="F2176">
        <v>104.7357927</v>
      </c>
      <c r="G2176" t="s">
        <v>8403</v>
      </c>
      <c r="H2176">
        <v>26580</v>
      </c>
      <c r="I2176" t="s">
        <v>8404</v>
      </c>
    </row>
    <row r="2177" spans="1:9" x14ac:dyDescent="0.25">
      <c r="A2177" t="s">
        <v>8401</v>
      </c>
      <c r="B2177" t="s">
        <v>8472</v>
      </c>
      <c r="C2177" t="s">
        <v>8405</v>
      </c>
      <c r="D2177">
        <v>31.449647150000001</v>
      </c>
      <c r="E2177" t="s">
        <v>8402</v>
      </c>
      <c r="F2177">
        <v>103.15294710000001</v>
      </c>
      <c r="G2177" t="s">
        <v>8403</v>
      </c>
      <c r="H2177">
        <v>14187</v>
      </c>
      <c r="I2177" t="s">
        <v>8404</v>
      </c>
    </row>
    <row r="2178" spans="1:9" x14ac:dyDescent="0.25">
      <c r="A2178" t="s">
        <v>8401</v>
      </c>
      <c r="B2178" t="s">
        <v>8573</v>
      </c>
      <c r="C2178" t="s">
        <v>8405</v>
      </c>
      <c r="D2178">
        <v>31.961429110000001</v>
      </c>
      <c r="E2178" t="s">
        <v>8402</v>
      </c>
      <c r="F2178">
        <v>106.7479087</v>
      </c>
      <c r="G2178" t="s">
        <v>8403</v>
      </c>
      <c r="H2178">
        <v>10022</v>
      </c>
      <c r="I2178" t="s">
        <v>8404</v>
      </c>
    </row>
    <row r="2179" spans="1:9" x14ac:dyDescent="0.25">
      <c r="A2179" t="s">
        <v>8401</v>
      </c>
      <c r="B2179" t="s">
        <v>9030</v>
      </c>
      <c r="C2179" t="s">
        <v>8405</v>
      </c>
      <c r="D2179">
        <v>32.600663349999998</v>
      </c>
      <c r="E2179" t="s">
        <v>8402</v>
      </c>
      <c r="F2179">
        <v>106.0955654</v>
      </c>
      <c r="G2179" t="s">
        <v>8403</v>
      </c>
      <c r="H2179">
        <v>8996</v>
      </c>
      <c r="I2179" t="s">
        <v>8404</v>
      </c>
    </row>
    <row r="2180" spans="1:9" x14ac:dyDescent="0.25">
      <c r="A2180" t="s">
        <v>8401</v>
      </c>
      <c r="B2180" t="s">
        <v>8574</v>
      </c>
      <c r="C2180" t="s">
        <v>8405</v>
      </c>
      <c r="D2180">
        <v>31.783628749999998</v>
      </c>
      <c r="E2180" t="s">
        <v>8402</v>
      </c>
      <c r="F2180">
        <v>106.8753765</v>
      </c>
      <c r="G2180" t="s">
        <v>8403</v>
      </c>
      <c r="H2180">
        <v>33930</v>
      </c>
      <c r="I2180" t="s">
        <v>8404</v>
      </c>
    </row>
    <row r="2181" spans="1:9" x14ac:dyDescent="0.25">
      <c r="A2181" t="s">
        <v>8401</v>
      </c>
      <c r="B2181" t="s">
        <v>9322</v>
      </c>
      <c r="C2181" t="s">
        <v>8405</v>
      </c>
      <c r="D2181">
        <v>28.217363890000001</v>
      </c>
      <c r="E2181" t="s">
        <v>8402</v>
      </c>
      <c r="F2181">
        <v>102.0053403</v>
      </c>
      <c r="G2181" t="s">
        <v>8403</v>
      </c>
      <c r="H2181">
        <v>12343</v>
      </c>
      <c r="I2181" t="s">
        <v>8404</v>
      </c>
    </row>
    <row r="2182" spans="1:9" x14ac:dyDescent="0.25">
      <c r="A2182" t="s">
        <v>8401</v>
      </c>
      <c r="B2182" t="s">
        <v>8473</v>
      </c>
      <c r="C2182" t="s">
        <v>8405</v>
      </c>
      <c r="D2182">
        <v>31.022190599999998</v>
      </c>
      <c r="E2182" t="s">
        <v>8402</v>
      </c>
      <c r="F2182">
        <v>102.2378672</v>
      </c>
      <c r="G2182" t="s">
        <v>8403</v>
      </c>
      <c r="H2182">
        <v>5235</v>
      </c>
      <c r="I2182" t="s">
        <v>8404</v>
      </c>
    </row>
    <row r="2183" spans="1:9" x14ac:dyDescent="0.25">
      <c r="A2183" t="s">
        <v>8401</v>
      </c>
      <c r="B2183" t="s">
        <v>9462</v>
      </c>
      <c r="C2183" t="s">
        <v>8405</v>
      </c>
      <c r="D2183">
        <v>30.027961999999999</v>
      </c>
      <c r="E2183" t="s">
        <v>8402</v>
      </c>
      <c r="F2183">
        <v>103.3005064</v>
      </c>
      <c r="G2183" t="s">
        <v>8403</v>
      </c>
      <c r="H2183">
        <v>20675</v>
      </c>
      <c r="I2183" t="s">
        <v>8404</v>
      </c>
    </row>
    <row r="2184" spans="1:9" x14ac:dyDescent="0.25">
      <c r="A2184" t="s">
        <v>8401</v>
      </c>
      <c r="B2184" t="s">
        <v>9698</v>
      </c>
      <c r="C2184" t="s">
        <v>8405</v>
      </c>
      <c r="D2184">
        <v>31.637730120000001</v>
      </c>
      <c r="E2184" t="s">
        <v>8402</v>
      </c>
      <c r="F2184">
        <v>106.4080029</v>
      </c>
      <c r="G2184" t="s">
        <v>8403</v>
      </c>
      <c r="H2184">
        <v>15514</v>
      </c>
      <c r="I2184" t="s">
        <v>8404</v>
      </c>
    </row>
    <row r="2185" spans="1:9" x14ac:dyDescent="0.25">
      <c r="A2185" t="s">
        <v>8401</v>
      </c>
      <c r="B2185" t="s">
        <v>8941</v>
      </c>
      <c r="C2185" t="s">
        <v>8405</v>
      </c>
      <c r="D2185">
        <v>30.87120449</v>
      </c>
      <c r="E2185" t="s">
        <v>8402</v>
      </c>
      <c r="F2185">
        <v>101.88191070000001</v>
      </c>
      <c r="G2185" t="s">
        <v>8403</v>
      </c>
      <c r="H2185">
        <v>10621</v>
      </c>
      <c r="I2185" t="s">
        <v>8404</v>
      </c>
    </row>
    <row r="2186" spans="1:9" x14ac:dyDescent="0.25">
      <c r="A2186" t="s">
        <v>8401</v>
      </c>
      <c r="B2186" t="s">
        <v>9323</v>
      </c>
      <c r="C2186" t="s">
        <v>8405</v>
      </c>
      <c r="D2186">
        <v>26.535965319999999</v>
      </c>
      <c r="E2186" t="s">
        <v>8402</v>
      </c>
      <c r="F2186">
        <v>102.3089957</v>
      </c>
      <c r="G2186" t="s">
        <v>8403</v>
      </c>
      <c r="H2186">
        <v>14756</v>
      </c>
      <c r="I2186" t="s">
        <v>8404</v>
      </c>
    </row>
    <row r="2187" spans="1:9" x14ac:dyDescent="0.25">
      <c r="A2187" t="s">
        <v>8401</v>
      </c>
      <c r="B2187" t="s">
        <v>9979</v>
      </c>
      <c r="C2187" t="s">
        <v>8405</v>
      </c>
      <c r="D2187">
        <v>29.00067456</v>
      </c>
      <c r="E2187" t="s">
        <v>8402</v>
      </c>
      <c r="F2187">
        <v>104.41975840000001</v>
      </c>
      <c r="G2187" t="s">
        <v>8403</v>
      </c>
      <c r="H2187">
        <v>70066</v>
      </c>
      <c r="I2187" t="s">
        <v>8404</v>
      </c>
    </row>
    <row r="2188" spans="1:9" x14ac:dyDescent="0.25">
      <c r="A2188" t="s">
        <v>8401</v>
      </c>
      <c r="B2188" t="s">
        <v>9031</v>
      </c>
      <c r="C2188" t="s">
        <v>8405</v>
      </c>
      <c r="D2188">
        <v>32.153876099999998</v>
      </c>
      <c r="E2188" t="s">
        <v>8402</v>
      </c>
      <c r="F2188">
        <v>106.20321250000001</v>
      </c>
      <c r="G2188" t="s">
        <v>8403</v>
      </c>
      <c r="H2188">
        <v>10020</v>
      </c>
      <c r="I2188" t="s">
        <v>8404</v>
      </c>
    </row>
    <row r="2189" spans="1:9" x14ac:dyDescent="0.25">
      <c r="A2189" t="s">
        <v>8401</v>
      </c>
      <c r="B2189" t="s">
        <v>15112</v>
      </c>
      <c r="C2189" t="s">
        <v>8405</v>
      </c>
      <c r="D2189">
        <v>30.34943956</v>
      </c>
      <c r="E2189" t="s">
        <v>8402</v>
      </c>
      <c r="F2189">
        <v>107.23274979999999</v>
      </c>
      <c r="G2189" t="s">
        <v>8403</v>
      </c>
      <c r="H2189">
        <v>6672</v>
      </c>
      <c r="I2189" t="s">
        <v>8404</v>
      </c>
    </row>
    <row r="2190" spans="1:9" x14ac:dyDescent="0.25">
      <c r="A2190" t="s">
        <v>8401</v>
      </c>
      <c r="B2190" t="s">
        <v>15113</v>
      </c>
      <c r="C2190" t="s">
        <v>8405</v>
      </c>
      <c r="D2190">
        <v>29.760126920000001</v>
      </c>
      <c r="E2190" t="s">
        <v>8402</v>
      </c>
      <c r="F2190">
        <v>104.1990411</v>
      </c>
      <c r="G2190" t="s">
        <v>8403</v>
      </c>
      <c r="H2190">
        <v>24774</v>
      </c>
      <c r="I2190" t="s">
        <v>8404</v>
      </c>
    </row>
    <row r="2191" spans="1:9" x14ac:dyDescent="0.25">
      <c r="A2191" t="s">
        <v>8401</v>
      </c>
      <c r="B2191" t="s">
        <v>9574</v>
      </c>
      <c r="C2191" t="s">
        <v>8405</v>
      </c>
      <c r="D2191">
        <v>31.710888369999999</v>
      </c>
      <c r="E2191" t="s">
        <v>8402</v>
      </c>
      <c r="F2191">
        <v>104.7211033</v>
      </c>
      <c r="G2191" t="s">
        <v>8403</v>
      </c>
      <c r="H2191">
        <v>14640</v>
      </c>
      <c r="I2191" t="s">
        <v>8404</v>
      </c>
    </row>
    <row r="2192" spans="1:9" x14ac:dyDescent="0.25">
      <c r="A2192" t="s">
        <v>8401</v>
      </c>
      <c r="B2192" t="s">
        <v>9324</v>
      </c>
      <c r="C2192" t="s">
        <v>8405</v>
      </c>
      <c r="D2192">
        <v>27.986885610000002</v>
      </c>
      <c r="E2192" t="s">
        <v>8402</v>
      </c>
      <c r="F2192">
        <v>102.13153579999999</v>
      </c>
      <c r="G2192" t="s">
        <v>8403</v>
      </c>
      <c r="H2192">
        <v>13285</v>
      </c>
      <c r="I2192" t="s">
        <v>8404</v>
      </c>
    </row>
    <row r="2193" spans="1:9" x14ac:dyDescent="0.25">
      <c r="A2193" t="s">
        <v>8401</v>
      </c>
      <c r="B2193" t="s">
        <v>9032</v>
      </c>
      <c r="C2193" t="s">
        <v>8405</v>
      </c>
      <c r="D2193">
        <v>32.153518529999999</v>
      </c>
      <c r="E2193" t="s">
        <v>8402</v>
      </c>
      <c r="F2193">
        <v>105.664754</v>
      </c>
      <c r="G2193" t="s">
        <v>8403</v>
      </c>
      <c r="H2193">
        <v>5708</v>
      </c>
      <c r="I2193" t="s">
        <v>8404</v>
      </c>
    </row>
    <row r="2194" spans="1:9" x14ac:dyDescent="0.25">
      <c r="A2194" t="s">
        <v>8401</v>
      </c>
      <c r="B2194" t="s">
        <v>8474</v>
      </c>
      <c r="C2194" t="s">
        <v>8405</v>
      </c>
      <c r="D2194">
        <v>33.179660060000003</v>
      </c>
      <c r="E2194" t="s">
        <v>8402</v>
      </c>
      <c r="F2194">
        <v>103.86160150000001</v>
      </c>
      <c r="G2194" t="s">
        <v>8403</v>
      </c>
      <c r="H2194">
        <v>14946</v>
      </c>
      <c r="I2194" t="s">
        <v>8404</v>
      </c>
    </row>
    <row r="2195" spans="1:9" x14ac:dyDescent="0.25">
      <c r="A2195" t="s">
        <v>8401</v>
      </c>
      <c r="B2195" t="s">
        <v>9575</v>
      </c>
      <c r="C2195" t="s">
        <v>8405</v>
      </c>
      <c r="D2195">
        <v>31.77542798</v>
      </c>
      <c r="E2195" t="s">
        <v>8402</v>
      </c>
      <c r="F2195">
        <v>104.94438890000001</v>
      </c>
      <c r="G2195" t="s">
        <v>8403</v>
      </c>
      <c r="H2195">
        <v>10554</v>
      </c>
      <c r="I2195" t="s">
        <v>8404</v>
      </c>
    </row>
    <row r="2196" spans="1:9" x14ac:dyDescent="0.25">
      <c r="A2196" t="s">
        <v>8401</v>
      </c>
      <c r="B2196" t="s">
        <v>8779</v>
      </c>
      <c r="C2196" t="s">
        <v>8405</v>
      </c>
      <c r="D2196">
        <v>31.25504677</v>
      </c>
      <c r="E2196" t="s">
        <v>8402</v>
      </c>
      <c r="F2196">
        <v>107.2770422</v>
      </c>
      <c r="G2196" t="s">
        <v>8403</v>
      </c>
      <c r="H2196">
        <v>13922</v>
      </c>
      <c r="I2196" t="s">
        <v>8404</v>
      </c>
    </row>
    <row r="2197" spans="1:9" x14ac:dyDescent="0.25">
      <c r="A2197" t="s">
        <v>8401</v>
      </c>
      <c r="B2197" t="s">
        <v>10022</v>
      </c>
      <c r="C2197" t="s">
        <v>8405</v>
      </c>
      <c r="D2197">
        <v>29.006633099999998</v>
      </c>
      <c r="E2197" t="s">
        <v>8402</v>
      </c>
      <c r="F2197">
        <v>105.12230839999999</v>
      </c>
      <c r="G2197" t="s">
        <v>8403</v>
      </c>
      <c r="H2197">
        <v>31824</v>
      </c>
      <c r="I2197" t="s">
        <v>8404</v>
      </c>
    </row>
    <row r="2198" spans="1:9" x14ac:dyDescent="0.25">
      <c r="A2198" t="s">
        <v>8401</v>
      </c>
      <c r="B2198" t="s">
        <v>9033</v>
      </c>
      <c r="C2198" t="s">
        <v>8405</v>
      </c>
      <c r="D2198">
        <v>32.35069816</v>
      </c>
      <c r="E2198" t="s">
        <v>8402</v>
      </c>
      <c r="F2198">
        <v>105.6903937</v>
      </c>
      <c r="G2198" t="s">
        <v>8403</v>
      </c>
      <c r="H2198">
        <v>14774</v>
      </c>
      <c r="I2198" t="s">
        <v>8404</v>
      </c>
    </row>
    <row r="2199" spans="1:9" x14ac:dyDescent="0.25">
      <c r="A2199" t="s">
        <v>8401</v>
      </c>
      <c r="B2199" t="s">
        <v>15114</v>
      </c>
      <c r="C2199" t="s">
        <v>8405</v>
      </c>
      <c r="D2199">
        <v>30.807615850000001</v>
      </c>
      <c r="E2199" t="s">
        <v>8402</v>
      </c>
      <c r="F2199">
        <v>104.56321560000001</v>
      </c>
      <c r="G2199" t="s">
        <v>8403</v>
      </c>
      <c r="H2199">
        <v>28341</v>
      </c>
      <c r="I2199" t="s">
        <v>8404</v>
      </c>
    </row>
    <row r="2200" spans="1:9" x14ac:dyDescent="0.25">
      <c r="A2200" t="s">
        <v>8401</v>
      </c>
      <c r="B2200" t="s">
        <v>15115</v>
      </c>
      <c r="C2200" t="s">
        <v>8405</v>
      </c>
      <c r="D2200">
        <v>30.960482509999999</v>
      </c>
      <c r="E2200" t="s">
        <v>8402</v>
      </c>
      <c r="F2200">
        <v>107.4015615</v>
      </c>
      <c r="G2200" t="s">
        <v>8403</v>
      </c>
      <c r="H2200">
        <v>20222</v>
      </c>
      <c r="I2200" t="s">
        <v>8404</v>
      </c>
    </row>
    <row r="2201" spans="1:9" x14ac:dyDescent="0.25">
      <c r="A2201" t="s">
        <v>8401</v>
      </c>
      <c r="B2201" t="s">
        <v>9397</v>
      </c>
      <c r="C2201" t="s">
        <v>8405</v>
      </c>
      <c r="D2201">
        <v>29.004904010000001</v>
      </c>
      <c r="E2201" t="s">
        <v>8402</v>
      </c>
      <c r="F2201">
        <v>105.5652133</v>
      </c>
      <c r="G2201" t="s">
        <v>8403</v>
      </c>
      <c r="H2201">
        <v>35341</v>
      </c>
      <c r="I2201" t="s">
        <v>8404</v>
      </c>
    </row>
    <row r="2202" spans="1:9" x14ac:dyDescent="0.25">
      <c r="A2202" t="s">
        <v>8401</v>
      </c>
      <c r="B2202" t="s">
        <v>8475</v>
      </c>
      <c r="C2202" t="s">
        <v>8405</v>
      </c>
      <c r="D2202">
        <v>32.176125229999997</v>
      </c>
      <c r="E2202" t="s">
        <v>8402</v>
      </c>
      <c r="F2202">
        <v>103.0571261</v>
      </c>
      <c r="G2202" t="s">
        <v>8403</v>
      </c>
      <c r="H2202">
        <v>4281</v>
      </c>
      <c r="I2202" t="s">
        <v>8404</v>
      </c>
    </row>
    <row r="2203" spans="1:9" x14ac:dyDescent="0.25">
      <c r="A2203" t="s">
        <v>8401</v>
      </c>
      <c r="B2203" t="s">
        <v>9398</v>
      </c>
      <c r="C2203" t="s">
        <v>8405</v>
      </c>
      <c r="D2203">
        <v>28.074104030000001</v>
      </c>
      <c r="E2203" t="s">
        <v>8402</v>
      </c>
      <c r="F2203">
        <v>105.5401291</v>
      </c>
      <c r="G2203" t="s">
        <v>8403</v>
      </c>
      <c r="H2203">
        <v>26188</v>
      </c>
      <c r="I2203" t="s">
        <v>8404</v>
      </c>
    </row>
    <row r="2204" spans="1:9" x14ac:dyDescent="0.25">
      <c r="A2204" t="s">
        <v>8401</v>
      </c>
      <c r="B2204" t="s">
        <v>9576</v>
      </c>
      <c r="C2204" t="s">
        <v>8405</v>
      </c>
      <c r="D2204">
        <v>31.195729450000002</v>
      </c>
      <c r="E2204" t="s">
        <v>8402</v>
      </c>
      <c r="F2204">
        <v>105.0228187</v>
      </c>
      <c r="G2204" t="s">
        <v>8403</v>
      </c>
      <c r="H2204">
        <v>6197</v>
      </c>
      <c r="I2204" t="s">
        <v>8404</v>
      </c>
    </row>
    <row r="2205" spans="1:9" x14ac:dyDescent="0.25">
      <c r="A2205" t="s">
        <v>8401</v>
      </c>
      <c r="B2205" t="s">
        <v>9699</v>
      </c>
      <c r="C2205" t="s">
        <v>8405</v>
      </c>
      <c r="D2205">
        <v>31.00969448</v>
      </c>
      <c r="E2205" t="s">
        <v>8402</v>
      </c>
      <c r="F2205">
        <v>106.2318672</v>
      </c>
      <c r="G2205" t="s">
        <v>8403</v>
      </c>
      <c r="H2205">
        <v>12721</v>
      </c>
      <c r="I2205" t="s">
        <v>8404</v>
      </c>
    </row>
    <row r="2206" spans="1:9" x14ac:dyDescent="0.25">
      <c r="A2206" t="s">
        <v>8401</v>
      </c>
      <c r="B2206" t="s">
        <v>8575</v>
      </c>
      <c r="C2206" t="s">
        <v>8405</v>
      </c>
      <c r="D2206">
        <v>31.983808870000001</v>
      </c>
      <c r="E2206" t="s">
        <v>8402</v>
      </c>
      <c r="F2206">
        <v>106.5938144</v>
      </c>
      <c r="G2206" t="s">
        <v>8403</v>
      </c>
      <c r="H2206">
        <v>31278</v>
      </c>
      <c r="I2206" t="s">
        <v>8404</v>
      </c>
    </row>
    <row r="2207" spans="1:9" x14ac:dyDescent="0.25">
      <c r="A2207" t="s">
        <v>8401</v>
      </c>
      <c r="B2207" t="s">
        <v>10023</v>
      </c>
      <c r="C2207" t="s">
        <v>8405</v>
      </c>
      <c r="D2207">
        <v>29.355688189999999</v>
      </c>
      <c r="E2207" t="s">
        <v>8402</v>
      </c>
      <c r="F2207">
        <v>104.281153</v>
      </c>
      <c r="G2207" t="s">
        <v>8403</v>
      </c>
      <c r="H2207">
        <v>11622</v>
      </c>
      <c r="I2207" t="s">
        <v>8404</v>
      </c>
    </row>
    <row r="2208" spans="1:9" x14ac:dyDescent="0.25">
      <c r="A2208" t="s">
        <v>8401</v>
      </c>
      <c r="B2208" t="s">
        <v>8476</v>
      </c>
      <c r="C2208" t="s">
        <v>8405</v>
      </c>
      <c r="D2208">
        <v>32.293664450000001</v>
      </c>
      <c r="E2208" t="s">
        <v>8402</v>
      </c>
      <c r="F2208">
        <v>103.72192029999999</v>
      </c>
      <c r="G2208" t="s">
        <v>8403</v>
      </c>
      <c r="H2208">
        <v>3315</v>
      </c>
      <c r="I2208" t="s">
        <v>8404</v>
      </c>
    </row>
    <row r="2209" spans="1:9" x14ac:dyDescent="0.25">
      <c r="A2209" t="s">
        <v>8401</v>
      </c>
      <c r="B2209" t="s">
        <v>10085</v>
      </c>
      <c r="C2209" t="s">
        <v>8405</v>
      </c>
      <c r="D2209">
        <v>30.187752329999999</v>
      </c>
      <c r="E2209" t="s">
        <v>8402</v>
      </c>
      <c r="F2209">
        <v>104.3815355</v>
      </c>
      <c r="G2209" t="s">
        <v>8403</v>
      </c>
      <c r="H2209">
        <v>17393</v>
      </c>
      <c r="I2209" t="s">
        <v>8404</v>
      </c>
    </row>
    <row r="2210" spans="1:9" x14ac:dyDescent="0.25">
      <c r="A2210" t="s">
        <v>8401</v>
      </c>
      <c r="B2210" t="s">
        <v>8576</v>
      </c>
      <c r="C2210" t="s">
        <v>8405</v>
      </c>
      <c r="D2210">
        <v>31.862999089999999</v>
      </c>
      <c r="E2210" t="s">
        <v>8402</v>
      </c>
      <c r="F2210">
        <v>107.463052</v>
      </c>
      <c r="G2210" t="s">
        <v>8403</v>
      </c>
      <c r="H2210">
        <v>23188</v>
      </c>
      <c r="I2210" t="s">
        <v>8404</v>
      </c>
    </row>
    <row r="2211" spans="1:9" x14ac:dyDescent="0.25">
      <c r="A2211" t="s">
        <v>8401</v>
      </c>
      <c r="B2211" t="s">
        <v>9772</v>
      </c>
      <c r="C2211" t="s">
        <v>8405</v>
      </c>
      <c r="D2211">
        <v>29.493862</v>
      </c>
      <c r="E2211" t="s">
        <v>8402</v>
      </c>
      <c r="F2211">
        <v>104.5604996</v>
      </c>
      <c r="G2211" t="s">
        <v>8403</v>
      </c>
      <c r="H2211">
        <v>55047</v>
      </c>
      <c r="I2211" t="s">
        <v>8404</v>
      </c>
    </row>
    <row r="2212" spans="1:9" x14ac:dyDescent="0.25">
      <c r="A2212" t="s">
        <v>8401</v>
      </c>
      <c r="B2212" t="s">
        <v>9193</v>
      </c>
      <c r="C2212" t="s">
        <v>8405</v>
      </c>
      <c r="D2212">
        <v>29.315021210000001</v>
      </c>
      <c r="E2212" t="s">
        <v>8402</v>
      </c>
      <c r="F2212">
        <v>103.54580009999999</v>
      </c>
      <c r="G2212" t="s">
        <v>8403</v>
      </c>
      <c r="H2212">
        <v>4608</v>
      </c>
      <c r="I2212" t="s">
        <v>8404</v>
      </c>
    </row>
    <row r="2213" spans="1:9" x14ac:dyDescent="0.25">
      <c r="A2213" t="s">
        <v>8401</v>
      </c>
      <c r="B2213" t="s">
        <v>9194</v>
      </c>
      <c r="C2213" t="s">
        <v>8405</v>
      </c>
      <c r="D2213">
        <v>29.81764605</v>
      </c>
      <c r="E2213" t="s">
        <v>8402</v>
      </c>
      <c r="F2213">
        <v>103.9594239</v>
      </c>
      <c r="G2213" t="s">
        <v>8403</v>
      </c>
      <c r="H2213">
        <v>5960</v>
      </c>
      <c r="I2213" t="s">
        <v>8404</v>
      </c>
    </row>
    <row r="2214" spans="1:9" x14ac:dyDescent="0.25">
      <c r="A2214" t="s">
        <v>8401</v>
      </c>
      <c r="B2214" t="s">
        <v>9106</v>
      </c>
      <c r="C2214" t="s">
        <v>8405</v>
      </c>
      <c r="D2214">
        <v>30.545788649999999</v>
      </c>
      <c r="E2214" t="s">
        <v>8402</v>
      </c>
      <c r="F2214">
        <v>106.1712756</v>
      </c>
      <c r="G2214" t="s">
        <v>8403</v>
      </c>
      <c r="H2214">
        <v>10653</v>
      </c>
      <c r="I2214" t="s">
        <v>8404</v>
      </c>
    </row>
    <row r="2215" spans="1:9" x14ac:dyDescent="0.25">
      <c r="A2215" t="s">
        <v>8401</v>
      </c>
      <c r="B2215" t="s">
        <v>9980</v>
      </c>
      <c r="C2215" t="s">
        <v>8405</v>
      </c>
      <c r="D2215">
        <v>27.998747420000001</v>
      </c>
      <c r="E2215" t="s">
        <v>8402</v>
      </c>
      <c r="F2215">
        <v>104.68905650000001</v>
      </c>
      <c r="G2215" t="s">
        <v>8403</v>
      </c>
      <c r="H2215">
        <v>14351</v>
      </c>
      <c r="I2215" t="s">
        <v>8404</v>
      </c>
    </row>
    <row r="2216" spans="1:9" x14ac:dyDescent="0.25">
      <c r="A2216" t="s">
        <v>8401</v>
      </c>
      <c r="B2216" t="s">
        <v>10086</v>
      </c>
      <c r="C2216" t="s">
        <v>8405</v>
      </c>
      <c r="D2216">
        <v>29.963165839999998</v>
      </c>
      <c r="E2216" t="s">
        <v>8402</v>
      </c>
      <c r="F2216">
        <v>105.19425940000001</v>
      </c>
      <c r="G2216" t="s">
        <v>8403</v>
      </c>
      <c r="H2216">
        <v>23647</v>
      </c>
      <c r="I2216" t="s">
        <v>8404</v>
      </c>
    </row>
    <row r="2217" spans="1:9" x14ac:dyDescent="0.25">
      <c r="A2217" t="s">
        <v>8401</v>
      </c>
      <c r="B2217" t="s">
        <v>8577</v>
      </c>
      <c r="C2217" t="s">
        <v>8405</v>
      </c>
      <c r="D2217">
        <v>32.004599300000002</v>
      </c>
      <c r="E2217" t="s">
        <v>8402</v>
      </c>
      <c r="F2217">
        <v>107.46815309999999</v>
      </c>
      <c r="G2217" t="s">
        <v>8403</v>
      </c>
      <c r="H2217">
        <v>18808</v>
      </c>
      <c r="I2217" t="s">
        <v>8404</v>
      </c>
    </row>
    <row r="2218" spans="1:9" x14ac:dyDescent="0.25">
      <c r="A2218" t="s">
        <v>8401</v>
      </c>
      <c r="B2218" t="s">
        <v>9463</v>
      </c>
      <c r="C2218" t="s">
        <v>8405</v>
      </c>
      <c r="D2218">
        <v>29.877211370000001</v>
      </c>
      <c r="E2218" t="s">
        <v>8402</v>
      </c>
      <c r="F2218">
        <v>103.3246195</v>
      </c>
      <c r="G2218" t="s">
        <v>8403</v>
      </c>
      <c r="H2218">
        <v>17945</v>
      </c>
      <c r="I2218" t="s">
        <v>8404</v>
      </c>
    </row>
    <row r="2219" spans="1:9" x14ac:dyDescent="0.25">
      <c r="A2219" t="s">
        <v>8401</v>
      </c>
      <c r="B2219" t="s">
        <v>8477</v>
      </c>
      <c r="C2219" t="s">
        <v>8405</v>
      </c>
      <c r="D2219">
        <v>32.199321679999997</v>
      </c>
      <c r="E2219" t="s">
        <v>8402</v>
      </c>
      <c r="F2219">
        <v>103.2297018</v>
      </c>
      <c r="G2219" t="s">
        <v>8403</v>
      </c>
      <c r="H2219">
        <v>3912</v>
      </c>
      <c r="I2219" t="s">
        <v>8404</v>
      </c>
    </row>
    <row r="2220" spans="1:9" x14ac:dyDescent="0.25">
      <c r="A2220" t="s">
        <v>8401</v>
      </c>
      <c r="B2220" t="s">
        <v>9464</v>
      </c>
      <c r="C2220" t="s">
        <v>8405</v>
      </c>
      <c r="D2220">
        <v>29.887864310000001</v>
      </c>
      <c r="E2220" t="s">
        <v>8402</v>
      </c>
      <c r="F2220">
        <v>103.2585759</v>
      </c>
      <c r="G2220" t="s">
        <v>8403</v>
      </c>
      <c r="H2220">
        <v>17700</v>
      </c>
      <c r="I2220" t="s">
        <v>8404</v>
      </c>
    </row>
    <row r="2221" spans="1:9" x14ac:dyDescent="0.25">
      <c r="A2221" t="s">
        <v>8401</v>
      </c>
      <c r="B2221" t="s">
        <v>9981</v>
      </c>
      <c r="C2221" t="s">
        <v>8405</v>
      </c>
      <c r="D2221">
        <v>28.780500069999999</v>
      </c>
      <c r="E2221" t="s">
        <v>8402</v>
      </c>
      <c r="F2221">
        <v>103.824184</v>
      </c>
      <c r="G2221" t="s">
        <v>8403</v>
      </c>
      <c r="H2221">
        <v>21193</v>
      </c>
      <c r="I2221" t="s">
        <v>8404</v>
      </c>
    </row>
    <row r="2222" spans="1:9" x14ac:dyDescent="0.25">
      <c r="A2222" t="s">
        <v>8401</v>
      </c>
      <c r="B2222" t="s">
        <v>9886</v>
      </c>
      <c r="C2222" t="s">
        <v>8405</v>
      </c>
      <c r="D2222">
        <v>30.200945170000001</v>
      </c>
      <c r="E2222" t="s">
        <v>8402</v>
      </c>
      <c r="F2222">
        <v>103.1866691</v>
      </c>
      <c r="G2222" t="s">
        <v>8403</v>
      </c>
      <c r="H2222">
        <v>12550</v>
      </c>
      <c r="I2222" t="s">
        <v>8404</v>
      </c>
    </row>
    <row r="2223" spans="1:9" x14ac:dyDescent="0.25">
      <c r="A2223" t="s">
        <v>8401</v>
      </c>
      <c r="B2223" t="s">
        <v>15116</v>
      </c>
      <c r="C2223" t="s">
        <v>8405</v>
      </c>
      <c r="D2223">
        <v>30.339437530000001</v>
      </c>
      <c r="E2223" t="s">
        <v>8402</v>
      </c>
      <c r="F2223">
        <v>106.644549</v>
      </c>
      <c r="G2223" t="s">
        <v>8403</v>
      </c>
      <c r="H2223">
        <v>20738</v>
      </c>
      <c r="I2223" t="s">
        <v>8404</v>
      </c>
    </row>
    <row r="2224" spans="1:9" x14ac:dyDescent="0.25">
      <c r="A2224" t="s">
        <v>8401</v>
      </c>
      <c r="B2224" t="s">
        <v>15117</v>
      </c>
      <c r="C2224" t="s">
        <v>8405</v>
      </c>
      <c r="D2224">
        <v>30.14704588</v>
      </c>
      <c r="E2224" t="s">
        <v>8402</v>
      </c>
      <c r="F2224">
        <v>104.8181553</v>
      </c>
      <c r="G2224" t="s">
        <v>8403</v>
      </c>
      <c r="H2224">
        <v>43443</v>
      </c>
      <c r="I2224" t="s">
        <v>8404</v>
      </c>
    </row>
    <row r="2225" spans="1:9" x14ac:dyDescent="0.25">
      <c r="A2225" t="s">
        <v>8401</v>
      </c>
      <c r="B2225" t="s">
        <v>10087</v>
      </c>
      <c r="C2225" t="s">
        <v>8405</v>
      </c>
      <c r="D2225">
        <v>30.506706770000001</v>
      </c>
      <c r="E2225" t="s">
        <v>8402</v>
      </c>
      <c r="F2225">
        <v>105.028306</v>
      </c>
      <c r="G2225" t="s">
        <v>8403</v>
      </c>
      <c r="H2225">
        <v>14051</v>
      </c>
      <c r="I2225" t="s">
        <v>8404</v>
      </c>
    </row>
    <row r="2226" spans="1:9" x14ac:dyDescent="0.25">
      <c r="A2226" t="s">
        <v>8401</v>
      </c>
      <c r="B2226" t="s">
        <v>8780</v>
      </c>
      <c r="C2226" t="s">
        <v>8405</v>
      </c>
      <c r="D2226">
        <v>30.829883980000002</v>
      </c>
      <c r="E2226" t="s">
        <v>8402</v>
      </c>
      <c r="F2226">
        <v>107.1599798</v>
      </c>
      <c r="G2226" t="s">
        <v>8403</v>
      </c>
      <c r="H2226">
        <v>7225</v>
      </c>
      <c r="I2226" t="s">
        <v>8404</v>
      </c>
    </row>
    <row r="2227" spans="1:9" x14ac:dyDescent="0.25">
      <c r="A2227" t="s">
        <v>8401</v>
      </c>
      <c r="B2227" t="s">
        <v>9887</v>
      </c>
      <c r="C2227" t="s">
        <v>8405</v>
      </c>
      <c r="D2227">
        <v>30.148689009999998</v>
      </c>
      <c r="E2227" t="s">
        <v>8402</v>
      </c>
      <c r="F2227">
        <v>103.0393954</v>
      </c>
      <c r="G2227" t="s">
        <v>8403</v>
      </c>
      <c r="H2227">
        <v>11547</v>
      </c>
      <c r="I2227" t="s">
        <v>8404</v>
      </c>
    </row>
    <row r="2228" spans="1:9" x14ac:dyDescent="0.25">
      <c r="A2228" t="s">
        <v>8401</v>
      </c>
      <c r="B2228" t="s">
        <v>8942</v>
      </c>
      <c r="C2228" t="s">
        <v>8405</v>
      </c>
      <c r="D2228">
        <v>30.699825730000001</v>
      </c>
      <c r="E2228" t="s">
        <v>8402</v>
      </c>
      <c r="F2228">
        <v>100.96829649999999</v>
      </c>
      <c r="G2228" t="s">
        <v>8403</v>
      </c>
      <c r="H2228">
        <v>1154</v>
      </c>
      <c r="I2228" t="s">
        <v>8404</v>
      </c>
    </row>
    <row r="2229" spans="1:9" x14ac:dyDescent="0.25">
      <c r="A2229" t="s">
        <v>8401</v>
      </c>
      <c r="B2229" t="s">
        <v>9465</v>
      </c>
      <c r="C2229" t="s">
        <v>8405</v>
      </c>
      <c r="D2229">
        <v>29.940992479999998</v>
      </c>
      <c r="E2229" t="s">
        <v>8402</v>
      </c>
      <c r="F2229">
        <v>104.4198695</v>
      </c>
      <c r="G2229" t="s">
        <v>8403</v>
      </c>
      <c r="H2229">
        <v>13326</v>
      </c>
      <c r="I2229" t="s">
        <v>8404</v>
      </c>
    </row>
    <row r="2230" spans="1:9" x14ac:dyDescent="0.25">
      <c r="A2230" t="s">
        <v>8401</v>
      </c>
      <c r="B2230" t="s">
        <v>10024</v>
      </c>
      <c r="C2230" t="s">
        <v>8405</v>
      </c>
      <c r="D2230">
        <v>29.250160040000001</v>
      </c>
      <c r="E2230" t="s">
        <v>8402</v>
      </c>
      <c r="F2230">
        <v>104.7026201</v>
      </c>
      <c r="G2230" t="s">
        <v>8403</v>
      </c>
      <c r="H2230">
        <v>18160</v>
      </c>
      <c r="I2230" t="s">
        <v>8404</v>
      </c>
    </row>
    <row r="2231" spans="1:9" x14ac:dyDescent="0.25">
      <c r="A2231" t="s">
        <v>8401</v>
      </c>
      <c r="B2231" t="s">
        <v>8478</v>
      </c>
      <c r="C2231" t="s">
        <v>8405</v>
      </c>
      <c r="D2231">
        <v>32.224554079999997</v>
      </c>
      <c r="E2231" t="s">
        <v>8402</v>
      </c>
      <c r="F2231">
        <v>101.2183611</v>
      </c>
      <c r="G2231" t="s">
        <v>8403</v>
      </c>
      <c r="H2231">
        <v>3870</v>
      </c>
      <c r="I2231" t="s">
        <v>8404</v>
      </c>
    </row>
    <row r="2232" spans="1:9" x14ac:dyDescent="0.25">
      <c r="A2232" t="s">
        <v>8401</v>
      </c>
      <c r="B2232" t="s">
        <v>15118</v>
      </c>
      <c r="C2232" t="s">
        <v>8405</v>
      </c>
      <c r="D2232">
        <v>29.960658309999999</v>
      </c>
      <c r="E2232" t="s">
        <v>8402</v>
      </c>
      <c r="F2232">
        <v>103.2985711</v>
      </c>
      <c r="G2232" t="s">
        <v>8403</v>
      </c>
      <c r="H2232">
        <v>12518</v>
      </c>
      <c r="I2232" t="s">
        <v>8404</v>
      </c>
    </row>
    <row r="2233" spans="1:9" x14ac:dyDescent="0.25">
      <c r="A2233" t="s">
        <v>8401</v>
      </c>
      <c r="B2233" t="s">
        <v>15119</v>
      </c>
      <c r="C2233" t="s">
        <v>8405</v>
      </c>
      <c r="D2233">
        <v>29.4923574</v>
      </c>
      <c r="E2233" t="s">
        <v>8402</v>
      </c>
      <c r="F2233">
        <v>105.04320509999999</v>
      </c>
      <c r="G2233" t="s">
        <v>8403</v>
      </c>
      <c r="H2233">
        <v>15771</v>
      </c>
      <c r="I2233" t="s">
        <v>8404</v>
      </c>
    </row>
    <row r="2234" spans="1:9" x14ac:dyDescent="0.25">
      <c r="A2234" t="s">
        <v>8401</v>
      </c>
      <c r="B2234" t="s">
        <v>10025</v>
      </c>
      <c r="C2234" t="s">
        <v>8405</v>
      </c>
      <c r="D2234">
        <v>29.188008610000001</v>
      </c>
      <c r="E2234" t="s">
        <v>8402</v>
      </c>
      <c r="F2234">
        <v>105.20122979999999</v>
      </c>
      <c r="G2234" t="s">
        <v>8403</v>
      </c>
      <c r="H2234">
        <v>18063</v>
      </c>
      <c r="I2234" t="s">
        <v>8404</v>
      </c>
    </row>
    <row r="2235" spans="1:9" x14ac:dyDescent="0.25">
      <c r="A2235" t="s">
        <v>8401</v>
      </c>
      <c r="B2235" t="s">
        <v>9325</v>
      </c>
      <c r="C2235" t="s">
        <v>8405</v>
      </c>
      <c r="D2235">
        <v>28.576790899999999</v>
      </c>
      <c r="E2235" t="s">
        <v>8402</v>
      </c>
      <c r="F2235">
        <v>102.4746432</v>
      </c>
      <c r="G2235" t="s">
        <v>8403</v>
      </c>
      <c r="H2235">
        <v>8932</v>
      </c>
      <c r="I2235" t="s">
        <v>8404</v>
      </c>
    </row>
    <row r="2236" spans="1:9" x14ac:dyDescent="0.25">
      <c r="A2236" t="s">
        <v>8401</v>
      </c>
      <c r="B2236" t="s">
        <v>9577</v>
      </c>
      <c r="C2236" t="s">
        <v>8405</v>
      </c>
      <c r="D2236">
        <v>31.365889849999999</v>
      </c>
      <c r="E2236" t="s">
        <v>8402</v>
      </c>
      <c r="F2236">
        <v>104.9830429</v>
      </c>
      <c r="G2236" t="s">
        <v>8403</v>
      </c>
      <c r="H2236">
        <v>19131</v>
      </c>
      <c r="I2236" t="s">
        <v>8404</v>
      </c>
    </row>
    <row r="2237" spans="1:9" x14ac:dyDescent="0.25">
      <c r="A2237" t="s">
        <v>8401</v>
      </c>
      <c r="B2237" t="s">
        <v>8781</v>
      </c>
      <c r="C2237" t="s">
        <v>8405</v>
      </c>
      <c r="D2237">
        <v>30.800771300000001</v>
      </c>
      <c r="E2237" t="s">
        <v>8402</v>
      </c>
      <c r="F2237">
        <v>106.88903639999999</v>
      </c>
      <c r="G2237" t="s">
        <v>8403</v>
      </c>
      <c r="H2237">
        <v>14007</v>
      </c>
      <c r="I2237" t="s">
        <v>8404</v>
      </c>
    </row>
    <row r="2238" spans="1:9" x14ac:dyDescent="0.25">
      <c r="A2238" t="s">
        <v>8401</v>
      </c>
      <c r="B2238" t="s">
        <v>10088</v>
      </c>
      <c r="C2238" t="s">
        <v>8405</v>
      </c>
      <c r="D2238">
        <v>30.219607870000001</v>
      </c>
      <c r="E2238" t="s">
        <v>8402</v>
      </c>
      <c r="F2238">
        <v>104.8787579</v>
      </c>
      <c r="G2238" t="s">
        <v>8403</v>
      </c>
      <c r="H2238">
        <v>17700</v>
      </c>
      <c r="I2238" t="s">
        <v>8404</v>
      </c>
    </row>
    <row r="2239" spans="1:9" x14ac:dyDescent="0.25">
      <c r="A2239" t="s">
        <v>8401</v>
      </c>
      <c r="B2239" t="s">
        <v>9034</v>
      </c>
      <c r="C2239" t="s">
        <v>8405</v>
      </c>
      <c r="D2239">
        <v>31.77415573</v>
      </c>
      <c r="E2239" t="s">
        <v>8402</v>
      </c>
      <c r="F2239">
        <v>106.0751691</v>
      </c>
      <c r="G2239" t="s">
        <v>8403</v>
      </c>
      <c r="H2239">
        <v>5679</v>
      </c>
      <c r="I2239" t="s">
        <v>8404</v>
      </c>
    </row>
    <row r="2240" spans="1:9" x14ac:dyDescent="0.25">
      <c r="A2240" t="s">
        <v>8401</v>
      </c>
      <c r="B2240" t="s">
        <v>9466</v>
      </c>
      <c r="C2240" t="s">
        <v>8405</v>
      </c>
      <c r="D2240">
        <v>29.82214008</v>
      </c>
      <c r="E2240" t="s">
        <v>8402</v>
      </c>
      <c r="F2240">
        <v>104.1434744</v>
      </c>
      <c r="G2240" t="s">
        <v>8403</v>
      </c>
      <c r="H2240">
        <v>31485</v>
      </c>
      <c r="I2240" t="s">
        <v>8404</v>
      </c>
    </row>
    <row r="2241" spans="1:9" x14ac:dyDescent="0.25">
      <c r="A2241" t="s">
        <v>8401</v>
      </c>
      <c r="B2241" t="s">
        <v>15120</v>
      </c>
      <c r="C2241" t="s">
        <v>8405</v>
      </c>
      <c r="D2241">
        <v>30.27383262</v>
      </c>
      <c r="E2241" t="s">
        <v>8402</v>
      </c>
      <c r="F2241">
        <v>106.2497003</v>
      </c>
      <c r="G2241" t="s">
        <v>8403</v>
      </c>
      <c r="H2241">
        <v>27296</v>
      </c>
      <c r="I2241" t="s">
        <v>8404</v>
      </c>
    </row>
    <row r="2242" spans="1:9" x14ac:dyDescent="0.25">
      <c r="A2242" t="s">
        <v>8401</v>
      </c>
      <c r="B2242" t="s">
        <v>15121</v>
      </c>
      <c r="C2242" t="s">
        <v>8405</v>
      </c>
      <c r="D2242">
        <v>31.00215751</v>
      </c>
      <c r="E2242" t="s">
        <v>8402</v>
      </c>
      <c r="F2242">
        <v>105.15903160000001</v>
      </c>
      <c r="G2242" t="s">
        <v>8403</v>
      </c>
      <c r="H2242">
        <v>15045</v>
      </c>
      <c r="I2242" t="s">
        <v>8404</v>
      </c>
    </row>
    <row r="2243" spans="1:9" x14ac:dyDescent="0.25">
      <c r="A2243" t="s">
        <v>8401</v>
      </c>
      <c r="B2243" t="s">
        <v>15122</v>
      </c>
      <c r="C2243" t="s">
        <v>8405</v>
      </c>
      <c r="D2243">
        <v>30.92727167</v>
      </c>
      <c r="E2243" t="s">
        <v>8402</v>
      </c>
      <c r="F2243">
        <v>103.5799849</v>
      </c>
      <c r="G2243" t="s">
        <v>8403</v>
      </c>
      <c r="H2243">
        <v>27969</v>
      </c>
      <c r="I2243" t="s">
        <v>8404</v>
      </c>
    </row>
    <row r="2244" spans="1:9" x14ac:dyDescent="0.25">
      <c r="A2244" t="s">
        <v>8401</v>
      </c>
      <c r="B2244" t="s">
        <v>15123</v>
      </c>
      <c r="C2244" t="s">
        <v>8405</v>
      </c>
      <c r="D2244">
        <v>29.85057046</v>
      </c>
      <c r="E2244" t="s">
        <v>8402</v>
      </c>
      <c r="F2244">
        <v>103.5476743</v>
      </c>
      <c r="G2244" t="s">
        <v>8403</v>
      </c>
      <c r="H2244">
        <v>11113</v>
      </c>
      <c r="I2244" t="s">
        <v>8404</v>
      </c>
    </row>
    <row r="2245" spans="1:9" x14ac:dyDescent="0.25">
      <c r="A2245" t="s">
        <v>8401</v>
      </c>
      <c r="B2245" t="s">
        <v>15124</v>
      </c>
      <c r="C2245" t="s">
        <v>8405</v>
      </c>
      <c r="D2245">
        <v>31.624796140000001</v>
      </c>
      <c r="E2245" t="s">
        <v>8402</v>
      </c>
      <c r="F2245">
        <v>104.8702838</v>
      </c>
      <c r="G2245" t="s">
        <v>8403</v>
      </c>
      <c r="H2245">
        <v>14068</v>
      </c>
      <c r="I2245" t="s">
        <v>8404</v>
      </c>
    </row>
    <row r="2246" spans="1:9" x14ac:dyDescent="0.25">
      <c r="A2246" t="s">
        <v>8401</v>
      </c>
      <c r="B2246" t="s">
        <v>15125</v>
      </c>
      <c r="C2246" t="s">
        <v>8405</v>
      </c>
      <c r="D2246">
        <v>30.389482510000001</v>
      </c>
      <c r="E2246" t="s">
        <v>8402</v>
      </c>
      <c r="F2246">
        <v>105.2324369</v>
      </c>
      <c r="G2246" t="s">
        <v>8403</v>
      </c>
      <c r="H2246">
        <v>21524</v>
      </c>
      <c r="I2246" t="s">
        <v>8404</v>
      </c>
    </row>
    <row r="2247" spans="1:9" x14ac:dyDescent="0.25">
      <c r="A2247" t="s">
        <v>8401</v>
      </c>
      <c r="B2247" t="s">
        <v>15126</v>
      </c>
      <c r="C2247" t="s">
        <v>8405</v>
      </c>
      <c r="D2247">
        <v>29.996430539999999</v>
      </c>
      <c r="E2247" t="s">
        <v>8402</v>
      </c>
      <c r="F2247">
        <v>104.658145</v>
      </c>
      <c r="G2247" t="s">
        <v>8403</v>
      </c>
      <c r="H2247">
        <v>23604</v>
      </c>
      <c r="I2247" t="s">
        <v>8404</v>
      </c>
    </row>
    <row r="2248" spans="1:9" x14ac:dyDescent="0.25">
      <c r="A2248" t="s">
        <v>8401</v>
      </c>
      <c r="B2248" t="s">
        <v>15127</v>
      </c>
      <c r="C2248" t="s">
        <v>8405</v>
      </c>
      <c r="D2248">
        <v>29.775492450000002</v>
      </c>
      <c r="E2248" t="s">
        <v>8402</v>
      </c>
      <c r="F2248">
        <v>105.5413324</v>
      </c>
      <c r="G2248" t="s">
        <v>8403</v>
      </c>
      <c r="H2248">
        <v>17358</v>
      </c>
      <c r="I2248" t="s">
        <v>8404</v>
      </c>
    </row>
    <row r="2249" spans="1:9" x14ac:dyDescent="0.25">
      <c r="A2249" t="s">
        <v>8401</v>
      </c>
      <c r="B2249" t="s">
        <v>8943</v>
      </c>
      <c r="C2249" t="s">
        <v>8405</v>
      </c>
      <c r="D2249">
        <v>29.307077870000001</v>
      </c>
      <c r="E2249" t="s">
        <v>8402</v>
      </c>
      <c r="F2249">
        <v>99.297963300000006</v>
      </c>
      <c r="G2249" t="s">
        <v>8403</v>
      </c>
      <c r="H2249">
        <v>4713</v>
      </c>
      <c r="I2249" t="s">
        <v>8404</v>
      </c>
    </row>
    <row r="2250" spans="1:9" x14ac:dyDescent="0.25">
      <c r="A2250" t="s">
        <v>8401</v>
      </c>
      <c r="B2250" t="s">
        <v>8944</v>
      </c>
      <c r="C2250" t="s">
        <v>8405</v>
      </c>
      <c r="D2250">
        <v>32.034295499999999</v>
      </c>
      <c r="E2250" t="s">
        <v>8402</v>
      </c>
      <c r="F2250">
        <v>99.462697169999998</v>
      </c>
      <c r="G2250" t="s">
        <v>8403</v>
      </c>
      <c r="H2250">
        <v>4459</v>
      </c>
      <c r="I2250" t="s">
        <v>8404</v>
      </c>
    </row>
    <row r="2251" spans="1:9" x14ac:dyDescent="0.25">
      <c r="A2251" t="s">
        <v>8401</v>
      </c>
      <c r="B2251" t="s">
        <v>9035</v>
      </c>
      <c r="C2251" t="s">
        <v>8405</v>
      </c>
      <c r="D2251">
        <v>32.700185789999999</v>
      </c>
      <c r="E2251" t="s">
        <v>8402</v>
      </c>
      <c r="F2251">
        <v>106.0276791</v>
      </c>
      <c r="G2251" t="s">
        <v>8403</v>
      </c>
      <c r="H2251">
        <v>9152</v>
      </c>
      <c r="I2251" t="s">
        <v>8404</v>
      </c>
    </row>
    <row r="2252" spans="1:9" x14ac:dyDescent="0.25">
      <c r="A2252" t="s">
        <v>8401</v>
      </c>
      <c r="B2252" t="s">
        <v>9195</v>
      </c>
      <c r="C2252" t="s">
        <v>8405</v>
      </c>
      <c r="D2252">
        <v>29.085691700000002</v>
      </c>
      <c r="E2252" t="s">
        <v>8402</v>
      </c>
      <c r="F2252">
        <v>103.7199798</v>
      </c>
      <c r="G2252" t="s">
        <v>8403</v>
      </c>
      <c r="H2252">
        <v>14321</v>
      </c>
      <c r="I2252" t="s">
        <v>8404</v>
      </c>
    </row>
    <row r="2253" spans="1:9" x14ac:dyDescent="0.25">
      <c r="A2253" t="s">
        <v>8401</v>
      </c>
      <c r="B2253" t="s">
        <v>9888</v>
      </c>
      <c r="C2253" t="s">
        <v>8405</v>
      </c>
      <c r="D2253">
        <v>29.886487259999999</v>
      </c>
      <c r="E2253" t="s">
        <v>8402</v>
      </c>
      <c r="F2253">
        <v>103.0452712</v>
      </c>
      <c r="G2253" t="s">
        <v>8403</v>
      </c>
      <c r="H2253">
        <v>22723</v>
      </c>
      <c r="I2253" t="s">
        <v>8404</v>
      </c>
    </row>
    <row r="2254" spans="1:9" x14ac:dyDescent="0.25">
      <c r="A2254" t="s">
        <v>8401</v>
      </c>
      <c r="B2254" t="s">
        <v>9700</v>
      </c>
      <c r="C2254" t="s">
        <v>8405</v>
      </c>
      <c r="D2254">
        <v>31.475652849999999</v>
      </c>
      <c r="E2254" t="s">
        <v>8402</v>
      </c>
      <c r="F2254">
        <v>106.5693935</v>
      </c>
      <c r="G2254" t="s">
        <v>8403</v>
      </c>
      <c r="H2254">
        <v>6772</v>
      </c>
      <c r="I2254" t="s">
        <v>8404</v>
      </c>
    </row>
    <row r="2255" spans="1:9" x14ac:dyDescent="0.25">
      <c r="A2255" t="s">
        <v>8401</v>
      </c>
      <c r="B2255" t="s">
        <v>15128</v>
      </c>
      <c r="C2255" t="s">
        <v>8405</v>
      </c>
      <c r="D2255">
        <v>30.630981219999999</v>
      </c>
      <c r="E2255" t="s">
        <v>8402</v>
      </c>
      <c r="F2255">
        <v>107.3489697</v>
      </c>
      <c r="G2255" t="s">
        <v>8403</v>
      </c>
      <c r="H2255">
        <v>36138</v>
      </c>
      <c r="I2255" t="s">
        <v>8404</v>
      </c>
    </row>
    <row r="2256" spans="1:9" x14ac:dyDescent="0.25">
      <c r="A2256" t="s">
        <v>8401</v>
      </c>
      <c r="B2256" t="s">
        <v>15129</v>
      </c>
      <c r="C2256" t="s">
        <v>8405</v>
      </c>
      <c r="D2256">
        <v>28.27564413</v>
      </c>
      <c r="E2256" t="s">
        <v>8402</v>
      </c>
      <c r="F2256">
        <v>104.923057</v>
      </c>
      <c r="G2256" t="s">
        <v>8403</v>
      </c>
      <c r="H2256">
        <v>9504</v>
      </c>
      <c r="I2256" t="s">
        <v>8404</v>
      </c>
    </row>
    <row r="2257" spans="1:9" x14ac:dyDescent="0.25">
      <c r="A2257" t="s">
        <v>8401</v>
      </c>
      <c r="B2257" t="s">
        <v>10089</v>
      </c>
      <c r="C2257" t="s">
        <v>8405</v>
      </c>
      <c r="D2257">
        <v>29.89883893</v>
      </c>
      <c r="E2257" t="s">
        <v>8402</v>
      </c>
      <c r="F2257">
        <v>105.1306639</v>
      </c>
      <c r="G2257" t="s">
        <v>8403</v>
      </c>
      <c r="H2257">
        <v>25767</v>
      </c>
      <c r="I2257" t="s">
        <v>8404</v>
      </c>
    </row>
    <row r="2258" spans="1:9" x14ac:dyDescent="0.25">
      <c r="A2258" t="s">
        <v>8401</v>
      </c>
      <c r="B2258" t="s">
        <v>9196</v>
      </c>
      <c r="C2258" t="s">
        <v>8405</v>
      </c>
      <c r="D2258">
        <v>29.801159819999999</v>
      </c>
      <c r="E2258" t="s">
        <v>8402</v>
      </c>
      <c r="F2258">
        <v>104.0269818</v>
      </c>
      <c r="G2258" t="s">
        <v>8403</v>
      </c>
      <c r="H2258">
        <v>12974</v>
      </c>
      <c r="I2258" t="s">
        <v>8404</v>
      </c>
    </row>
    <row r="2259" spans="1:9" x14ac:dyDescent="0.25">
      <c r="A2259" t="s">
        <v>8401</v>
      </c>
      <c r="B2259" t="s">
        <v>9773</v>
      </c>
      <c r="C2259" t="s">
        <v>8405</v>
      </c>
      <c r="D2259">
        <v>29.435922160000001</v>
      </c>
      <c r="E2259" t="s">
        <v>8402</v>
      </c>
      <c r="F2259">
        <v>105.3527441</v>
      </c>
      <c r="G2259" t="s">
        <v>8403</v>
      </c>
      <c r="H2259">
        <v>16004</v>
      </c>
      <c r="I2259" t="s">
        <v>8404</v>
      </c>
    </row>
    <row r="2260" spans="1:9" x14ac:dyDescent="0.25">
      <c r="A2260" t="s">
        <v>8401</v>
      </c>
      <c r="B2260" t="s">
        <v>9326</v>
      </c>
      <c r="C2260" t="s">
        <v>8405</v>
      </c>
      <c r="D2260">
        <v>28.45425522</v>
      </c>
      <c r="E2260" t="s">
        <v>8402</v>
      </c>
      <c r="F2260">
        <v>102.7316853</v>
      </c>
      <c r="G2260" t="s">
        <v>8403</v>
      </c>
      <c r="H2260">
        <v>3345</v>
      </c>
      <c r="I2260" t="s">
        <v>8404</v>
      </c>
    </row>
    <row r="2261" spans="1:9" x14ac:dyDescent="0.25">
      <c r="A2261" t="s">
        <v>8401</v>
      </c>
      <c r="B2261" t="s">
        <v>9036</v>
      </c>
      <c r="C2261" t="s">
        <v>8405</v>
      </c>
      <c r="D2261">
        <v>32.721583610000003</v>
      </c>
      <c r="E2261" t="s">
        <v>8402</v>
      </c>
      <c r="F2261">
        <v>106.0874343</v>
      </c>
      <c r="G2261" t="s">
        <v>8403</v>
      </c>
      <c r="H2261">
        <v>4924</v>
      </c>
      <c r="I2261" t="s">
        <v>8404</v>
      </c>
    </row>
    <row r="2262" spans="1:9" x14ac:dyDescent="0.25">
      <c r="A2262" t="s">
        <v>8401</v>
      </c>
      <c r="B2262" t="s">
        <v>10090</v>
      </c>
      <c r="C2262" t="s">
        <v>8405</v>
      </c>
      <c r="D2262">
        <v>30.533659369999999</v>
      </c>
      <c r="E2262" t="s">
        <v>8402</v>
      </c>
      <c r="F2262">
        <v>104.5225801</v>
      </c>
      <c r="G2262" t="s">
        <v>8403</v>
      </c>
      <c r="H2262">
        <v>8975</v>
      </c>
      <c r="I2262" t="s">
        <v>8404</v>
      </c>
    </row>
    <row r="2263" spans="1:9" x14ac:dyDescent="0.25">
      <c r="A2263" t="s">
        <v>8401</v>
      </c>
      <c r="B2263" t="s">
        <v>8669</v>
      </c>
      <c r="C2263" t="s">
        <v>8405</v>
      </c>
      <c r="D2263">
        <v>30.684034480000001</v>
      </c>
      <c r="E2263" t="s">
        <v>8402</v>
      </c>
      <c r="F2263">
        <v>104.77002299999999</v>
      </c>
      <c r="G2263" t="s">
        <v>8403</v>
      </c>
      <c r="H2263">
        <v>16822</v>
      </c>
      <c r="I2263" t="s">
        <v>8404</v>
      </c>
    </row>
    <row r="2264" spans="1:9" x14ac:dyDescent="0.25">
      <c r="A2264" t="s">
        <v>8401</v>
      </c>
      <c r="B2264" t="s">
        <v>8670</v>
      </c>
      <c r="C2264" t="s">
        <v>8405</v>
      </c>
      <c r="D2264">
        <v>30.61253542</v>
      </c>
      <c r="E2264" t="s">
        <v>8402</v>
      </c>
      <c r="F2264">
        <v>104.7222096</v>
      </c>
      <c r="G2264" t="s">
        <v>8403</v>
      </c>
      <c r="H2264">
        <v>38549</v>
      </c>
      <c r="I2264" t="s">
        <v>8404</v>
      </c>
    </row>
    <row r="2265" spans="1:9" x14ac:dyDescent="0.25">
      <c r="A2265" t="s">
        <v>8401</v>
      </c>
      <c r="B2265" t="s">
        <v>9197</v>
      </c>
      <c r="C2265" t="s">
        <v>8405</v>
      </c>
      <c r="D2265">
        <v>29.41154916</v>
      </c>
      <c r="E2265" t="s">
        <v>8402</v>
      </c>
      <c r="F2265">
        <v>103.8060222</v>
      </c>
      <c r="G2265" t="s">
        <v>8403</v>
      </c>
      <c r="H2265">
        <v>75431</v>
      </c>
      <c r="I2265" t="s">
        <v>8404</v>
      </c>
    </row>
    <row r="2266" spans="1:9" x14ac:dyDescent="0.25">
      <c r="A2266" t="s">
        <v>8401</v>
      </c>
      <c r="B2266" t="s">
        <v>9982</v>
      </c>
      <c r="C2266" t="s">
        <v>8405</v>
      </c>
      <c r="D2266">
        <v>28.488786999999999</v>
      </c>
      <c r="E2266" t="s">
        <v>8402</v>
      </c>
      <c r="F2266">
        <v>104.9602952</v>
      </c>
      <c r="G2266" t="s">
        <v>8403</v>
      </c>
      <c r="H2266">
        <v>25890</v>
      </c>
      <c r="I2266" t="s">
        <v>8404</v>
      </c>
    </row>
    <row r="2267" spans="1:9" x14ac:dyDescent="0.25">
      <c r="A2267" t="s">
        <v>8401</v>
      </c>
      <c r="B2267" t="s">
        <v>9467</v>
      </c>
      <c r="C2267" t="s">
        <v>8405</v>
      </c>
      <c r="D2267">
        <v>30.024040750000001</v>
      </c>
      <c r="E2267" t="s">
        <v>8402</v>
      </c>
      <c r="F2267">
        <v>104.2134314</v>
      </c>
      <c r="G2267" t="s">
        <v>8403</v>
      </c>
      <c r="H2267">
        <v>21055</v>
      </c>
      <c r="I2267" t="s">
        <v>8404</v>
      </c>
    </row>
    <row r="2268" spans="1:9" x14ac:dyDescent="0.25">
      <c r="A2268" t="s">
        <v>8401</v>
      </c>
      <c r="B2268" t="s">
        <v>9843</v>
      </c>
      <c r="C2268" t="s">
        <v>8405</v>
      </c>
      <c r="D2268">
        <v>30.496551530000001</v>
      </c>
      <c r="E2268" t="s">
        <v>8402</v>
      </c>
      <c r="F2268">
        <v>105.2073587</v>
      </c>
      <c r="G2268" t="s">
        <v>8403</v>
      </c>
      <c r="H2268">
        <v>29271</v>
      </c>
      <c r="I2268" t="s">
        <v>8404</v>
      </c>
    </row>
    <row r="2269" spans="1:9" x14ac:dyDescent="0.25">
      <c r="A2269" t="s">
        <v>8401</v>
      </c>
      <c r="B2269" t="s">
        <v>8945</v>
      </c>
      <c r="C2269" t="s">
        <v>8405</v>
      </c>
      <c r="D2269">
        <v>32.199485780000003</v>
      </c>
      <c r="E2269" t="s">
        <v>8402</v>
      </c>
      <c r="F2269">
        <v>98.787591680000006</v>
      </c>
      <c r="G2269" t="s">
        <v>8403</v>
      </c>
      <c r="H2269">
        <v>6082</v>
      </c>
      <c r="I2269" t="s">
        <v>8404</v>
      </c>
    </row>
    <row r="2270" spans="1:9" x14ac:dyDescent="0.25">
      <c r="A2270" t="s">
        <v>8401</v>
      </c>
      <c r="B2270" t="s">
        <v>9327</v>
      </c>
      <c r="C2270" t="s">
        <v>8405</v>
      </c>
      <c r="D2270">
        <v>26.997730579999999</v>
      </c>
      <c r="E2270" t="s">
        <v>8402</v>
      </c>
      <c r="F2270">
        <v>102.70956529999999</v>
      </c>
      <c r="G2270" t="s">
        <v>8403</v>
      </c>
      <c r="H2270">
        <v>6054</v>
      </c>
      <c r="I2270" t="s">
        <v>8404</v>
      </c>
    </row>
    <row r="2271" spans="1:9" x14ac:dyDescent="0.25">
      <c r="A2271" t="s">
        <v>8401</v>
      </c>
      <c r="B2271" t="s">
        <v>8946</v>
      </c>
      <c r="C2271" t="s">
        <v>8405</v>
      </c>
      <c r="D2271">
        <v>31.643133800000001</v>
      </c>
      <c r="E2271" t="s">
        <v>8402</v>
      </c>
      <c r="F2271">
        <v>100.306575</v>
      </c>
      <c r="G2271" t="s">
        <v>8403</v>
      </c>
      <c r="H2271">
        <v>2422</v>
      </c>
      <c r="I2271" t="s">
        <v>8404</v>
      </c>
    </row>
    <row r="2272" spans="1:9" x14ac:dyDescent="0.25">
      <c r="A2272" t="s">
        <v>8401</v>
      </c>
      <c r="B2272" t="s">
        <v>8782</v>
      </c>
      <c r="C2272" t="s">
        <v>8405</v>
      </c>
      <c r="D2272">
        <v>32.192416309999999</v>
      </c>
      <c r="E2272" t="s">
        <v>8402</v>
      </c>
      <c r="F2272">
        <v>107.69221109999999</v>
      </c>
      <c r="G2272" t="s">
        <v>8403</v>
      </c>
      <c r="H2272">
        <v>8207</v>
      </c>
      <c r="I2272" t="s">
        <v>8404</v>
      </c>
    </row>
    <row r="2273" spans="1:9" x14ac:dyDescent="0.25">
      <c r="A2273" t="s">
        <v>8401</v>
      </c>
      <c r="B2273" t="s">
        <v>15130</v>
      </c>
      <c r="C2273" t="s">
        <v>8405</v>
      </c>
      <c r="D2273">
        <v>32.225614559999997</v>
      </c>
      <c r="E2273" t="s">
        <v>8402</v>
      </c>
      <c r="F2273">
        <v>105.3272554</v>
      </c>
      <c r="G2273" t="s">
        <v>8403</v>
      </c>
      <c r="H2273">
        <v>14395</v>
      </c>
      <c r="I2273" t="s">
        <v>8404</v>
      </c>
    </row>
    <row r="2274" spans="1:9" x14ac:dyDescent="0.25">
      <c r="A2274" t="s">
        <v>8401</v>
      </c>
      <c r="B2274" t="s">
        <v>15131</v>
      </c>
      <c r="C2274" t="s">
        <v>8405</v>
      </c>
      <c r="D2274">
        <v>29.535419319999999</v>
      </c>
      <c r="E2274" t="s">
        <v>8402</v>
      </c>
      <c r="F2274">
        <v>104.1376989</v>
      </c>
      <c r="G2274" t="s">
        <v>8403</v>
      </c>
      <c r="H2274">
        <v>12371</v>
      </c>
      <c r="I2274" t="s">
        <v>8404</v>
      </c>
    </row>
    <row r="2275" spans="1:9" x14ac:dyDescent="0.25">
      <c r="A2275" t="s">
        <v>8401</v>
      </c>
      <c r="B2275" t="s">
        <v>9578</v>
      </c>
      <c r="C2275" t="s">
        <v>8405</v>
      </c>
      <c r="D2275">
        <v>30.760037029999999</v>
      </c>
      <c r="E2275" t="s">
        <v>8402</v>
      </c>
      <c r="F2275">
        <v>105.23106610000001</v>
      </c>
      <c r="G2275" t="s">
        <v>8403</v>
      </c>
      <c r="H2275">
        <v>13676</v>
      </c>
      <c r="I2275" t="s">
        <v>8404</v>
      </c>
    </row>
    <row r="2276" spans="1:9" x14ac:dyDescent="0.25">
      <c r="A2276" t="s">
        <v>8401</v>
      </c>
      <c r="B2276" t="s">
        <v>9579</v>
      </c>
      <c r="C2276" t="s">
        <v>8405</v>
      </c>
      <c r="D2276">
        <v>31.405116079999999</v>
      </c>
      <c r="E2276" t="s">
        <v>8402</v>
      </c>
      <c r="F2276">
        <v>105.0084427</v>
      </c>
      <c r="G2276" t="s">
        <v>8403</v>
      </c>
      <c r="H2276">
        <v>7074</v>
      </c>
      <c r="I2276" t="s">
        <v>8404</v>
      </c>
    </row>
    <row r="2277" spans="1:9" x14ac:dyDescent="0.25">
      <c r="A2277" t="s">
        <v>8401</v>
      </c>
      <c r="B2277" t="s">
        <v>8671</v>
      </c>
      <c r="C2277" t="s">
        <v>8405</v>
      </c>
      <c r="D2277">
        <v>31.02044626</v>
      </c>
      <c r="E2277" t="s">
        <v>8402</v>
      </c>
      <c r="F2277">
        <v>103.57289919999999</v>
      </c>
      <c r="G2277" t="s">
        <v>8403</v>
      </c>
      <c r="H2277">
        <v>8764</v>
      </c>
      <c r="I2277" t="s">
        <v>8404</v>
      </c>
    </row>
    <row r="2278" spans="1:9" x14ac:dyDescent="0.25">
      <c r="A2278" t="s">
        <v>8401</v>
      </c>
      <c r="B2278" t="s">
        <v>9580</v>
      </c>
      <c r="C2278" t="s">
        <v>8405</v>
      </c>
      <c r="D2278">
        <v>31.599639870000001</v>
      </c>
      <c r="E2278" t="s">
        <v>8402</v>
      </c>
      <c r="F2278">
        <v>105.2689196</v>
      </c>
      <c r="G2278" t="s">
        <v>8403</v>
      </c>
      <c r="H2278">
        <v>4453</v>
      </c>
      <c r="I2278" t="s">
        <v>8404</v>
      </c>
    </row>
    <row r="2279" spans="1:9" x14ac:dyDescent="0.25">
      <c r="A2279" t="s">
        <v>8401</v>
      </c>
      <c r="B2279" t="s">
        <v>15132</v>
      </c>
      <c r="C2279" t="s">
        <v>8405</v>
      </c>
      <c r="D2279">
        <v>30.74943815</v>
      </c>
      <c r="E2279" t="s">
        <v>8402</v>
      </c>
      <c r="F2279">
        <v>103.6946647</v>
      </c>
      <c r="G2279" t="s">
        <v>8403</v>
      </c>
      <c r="H2279">
        <v>12753</v>
      </c>
      <c r="I2279" t="s">
        <v>8404</v>
      </c>
    </row>
    <row r="2280" spans="1:9" x14ac:dyDescent="0.25">
      <c r="A2280" t="s">
        <v>8401</v>
      </c>
      <c r="B2280" t="s">
        <v>15133</v>
      </c>
      <c r="C2280" t="s">
        <v>8405</v>
      </c>
      <c r="D2280">
        <v>31.518982520000002</v>
      </c>
      <c r="E2280" t="s">
        <v>8402</v>
      </c>
      <c r="F2280">
        <v>107.3533635</v>
      </c>
      <c r="G2280" t="s">
        <v>8403</v>
      </c>
      <c r="H2280">
        <v>8537</v>
      </c>
      <c r="I2280" t="s">
        <v>8404</v>
      </c>
    </row>
    <row r="2281" spans="1:9" x14ac:dyDescent="0.25">
      <c r="A2281" t="s">
        <v>8401</v>
      </c>
      <c r="B2281" t="s">
        <v>8578</v>
      </c>
      <c r="C2281" t="s">
        <v>8405</v>
      </c>
      <c r="D2281">
        <v>31.97048186</v>
      </c>
      <c r="E2281" t="s">
        <v>8402</v>
      </c>
      <c r="F2281">
        <v>106.9643329</v>
      </c>
      <c r="G2281" t="s">
        <v>8403</v>
      </c>
      <c r="H2281">
        <v>12214</v>
      </c>
      <c r="I2281" t="s">
        <v>8404</v>
      </c>
    </row>
    <row r="2282" spans="1:9" x14ac:dyDescent="0.25">
      <c r="A2282" t="s">
        <v>8401</v>
      </c>
      <c r="B2282" t="s">
        <v>9983</v>
      </c>
      <c r="C2282" t="s">
        <v>8405</v>
      </c>
      <c r="D2282">
        <v>28.867605309999998</v>
      </c>
      <c r="E2282" t="s">
        <v>8402</v>
      </c>
      <c r="F2282">
        <v>104.5408723</v>
      </c>
      <c r="G2282" t="s">
        <v>8403</v>
      </c>
      <c r="H2282">
        <v>17746</v>
      </c>
      <c r="I2282" t="s">
        <v>8404</v>
      </c>
    </row>
    <row r="2283" spans="1:9" x14ac:dyDescent="0.25">
      <c r="A2283" t="s">
        <v>8401</v>
      </c>
      <c r="B2283" t="s">
        <v>15134</v>
      </c>
      <c r="C2283" t="s">
        <v>8405</v>
      </c>
      <c r="D2283">
        <v>30.811332669999999</v>
      </c>
      <c r="E2283" t="s">
        <v>8402</v>
      </c>
      <c r="F2283">
        <v>106.2431587</v>
      </c>
      <c r="G2283" t="s">
        <v>8403</v>
      </c>
      <c r="H2283">
        <v>17132</v>
      </c>
      <c r="I2283" t="s">
        <v>8404</v>
      </c>
    </row>
    <row r="2284" spans="1:9" x14ac:dyDescent="0.25">
      <c r="A2284" t="s">
        <v>8401</v>
      </c>
      <c r="B2284" t="s">
        <v>15135</v>
      </c>
      <c r="C2284" t="s">
        <v>8405</v>
      </c>
      <c r="D2284">
        <v>29.856339859999999</v>
      </c>
      <c r="E2284" t="s">
        <v>8402</v>
      </c>
      <c r="F2284">
        <v>104.6292675</v>
      </c>
      <c r="G2284" t="s">
        <v>8403</v>
      </c>
      <c r="H2284">
        <v>27204</v>
      </c>
      <c r="I2284" t="s">
        <v>8404</v>
      </c>
    </row>
    <row r="2285" spans="1:9" x14ac:dyDescent="0.25">
      <c r="A2285" t="s">
        <v>8401</v>
      </c>
      <c r="B2285" t="s">
        <v>8844</v>
      </c>
      <c r="C2285" t="s">
        <v>8405</v>
      </c>
      <c r="D2285">
        <v>31.3596045</v>
      </c>
      <c r="E2285" t="s">
        <v>8402</v>
      </c>
      <c r="F2285">
        <v>104.11328690000001</v>
      </c>
      <c r="G2285" t="s">
        <v>8403</v>
      </c>
      <c r="H2285">
        <v>19231</v>
      </c>
      <c r="I2285" t="s">
        <v>8404</v>
      </c>
    </row>
    <row r="2286" spans="1:9" x14ac:dyDescent="0.25">
      <c r="A2286" t="s">
        <v>8401</v>
      </c>
      <c r="B2286" t="s">
        <v>10091</v>
      </c>
      <c r="C2286" t="s">
        <v>8405</v>
      </c>
      <c r="D2286">
        <v>29.500617500000001</v>
      </c>
      <c r="E2286" t="s">
        <v>8402</v>
      </c>
      <c r="F2286">
        <v>103.3982422</v>
      </c>
      <c r="G2286" t="s">
        <v>8403</v>
      </c>
      <c r="H2286">
        <v>35139</v>
      </c>
      <c r="I2286" t="s">
        <v>8404</v>
      </c>
    </row>
    <row r="2287" spans="1:9" x14ac:dyDescent="0.25">
      <c r="A2287" t="s">
        <v>8401</v>
      </c>
      <c r="B2287" t="s">
        <v>10092</v>
      </c>
      <c r="C2287" t="s">
        <v>8405</v>
      </c>
      <c r="D2287">
        <v>29.176959499999999</v>
      </c>
      <c r="E2287" t="s">
        <v>8402</v>
      </c>
      <c r="F2287">
        <v>103.5772673</v>
      </c>
      <c r="G2287" t="s">
        <v>8403</v>
      </c>
      <c r="H2287">
        <v>643553</v>
      </c>
      <c r="I2287" t="s">
        <v>8404</v>
      </c>
    </row>
    <row r="2288" spans="1:9" x14ac:dyDescent="0.25">
      <c r="A2288" t="s">
        <v>8401</v>
      </c>
      <c r="B2288" t="s">
        <v>10093</v>
      </c>
      <c r="C2288" t="s">
        <v>8405</v>
      </c>
      <c r="D2288">
        <v>29.366051800000001</v>
      </c>
      <c r="E2288" t="s">
        <v>8402</v>
      </c>
      <c r="F2288">
        <v>105.2361083</v>
      </c>
      <c r="G2288" t="s">
        <v>8403</v>
      </c>
      <c r="H2288">
        <v>161878</v>
      </c>
      <c r="I2288" t="s">
        <v>8404</v>
      </c>
    </row>
    <row r="2289" spans="1:9" x14ac:dyDescent="0.25">
      <c r="A2289" t="s">
        <v>8401</v>
      </c>
      <c r="B2289" t="s">
        <v>10094</v>
      </c>
      <c r="C2289" t="s">
        <v>8405</v>
      </c>
      <c r="D2289">
        <v>29.615763000000001</v>
      </c>
      <c r="E2289" t="s">
        <v>8402</v>
      </c>
      <c r="F2289">
        <v>104.85374469999999</v>
      </c>
      <c r="G2289" t="s">
        <v>8403</v>
      </c>
      <c r="H2289">
        <v>223253</v>
      </c>
      <c r="I2289" t="s">
        <v>8404</v>
      </c>
    </row>
    <row r="2290" spans="1:9" x14ac:dyDescent="0.25">
      <c r="A2290" t="s">
        <v>8401</v>
      </c>
      <c r="B2290" t="s">
        <v>10095</v>
      </c>
      <c r="C2290" t="s">
        <v>8405</v>
      </c>
      <c r="D2290">
        <v>27.862814700000001</v>
      </c>
      <c r="E2290" t="s">
        <v>8402</v>
      </c>
      <c r="F2290">
        <v>102.13783410000001</v>
      </c>
      <c r="G2290" t="s">
        <v>8403</v>
      </c>
      <c r="H2290">
        <v>213674</v>
      </c>
      <c r="I2290" t="s">
        <v>8404</v>
      </c>
    </row>
    <row r="2291" spans="1:9" x14ac:dyDescent="0.25">
      <c r="A2291" t="s">
        <v>8401</v>
      </c>
      <c r="B2291" t="s">
        <v>10096</v>
      </c>
      <c r="C2291" t="s">
        <v>8405</v>
      </c>
      <c r="D2291">
        <v>31.608193400000001</v>
      </c>
      <c r="E2291" t="s">
        <v>8402</v>
      </c>
      <c r="F2291">
        <v>106.05144319999999</v>
      </c>
      <c r="G2291" t="s">
        <v>8403</v>
      </c>
      <c r="H2291">
        <v>264169</v>
      </c>
      <c r="I2291" t="s">
        <v>8404</v>
      </c>
    </row>
    <row r="2292" spans="1:9" x14ac:dyDescent="0.25">
      <c r="A2292" t="s">
        <v>8401</v>
      </c>
      <c r="B2292" t="s">
        <v>10097</v>
      </c>
      <c r="C2292" t="s">
        <v>8405</v>
      </c>
      <c r="D2292">
        <v>31.156179600000002</v>
      </c>
      <c r="E2292" t="s">
        <v>8402</v>
      </c>
      <c r="F2292">
        <v>106.1993159</v>
      </c>
      <c r="G2292" t="s">
        <v>8403</v>
      </c>
      <c r="H2292">
        <v>1529001</v>
      </c>
      <c r="I2292" t="s">
        <v>8404</v>
      </c>
    </row>
    <row r="2293" spans="1:9" x14ac:dyDescent="0.25">
      <c r="A2293" t="s">
        <v>8401</v>
      </c>
      <c r="B2293" t="s">
        <v>10098</v>
      </c>
      <c r="C2293" t="s">
        <v>8405</v>
      </c>
      <c r="D2293">
        <v>28.556278299999999</v>
      </c>
      <c r="E2293" t="s">
        <v>8402</v>
      </c>
      <c r="F2293">
        <v>104.4750798</v>
      </c>
      <c r="G2293" t="s">
        <v>8403</v>
      </c>
      <c r="H2293">
        <v>848928</v>
      </c>
      <c r="I2293" t="s">
        <v>8404</v>
      </c>
    </row>
    <row r="2294" spans="1:9" x14ac:dyDescent="0.25">
      <c r="A2294" t="s">
        <v>8401</v>
      </c>
      <c r="B2294" t="s">
        <v>10099</v>
      </c>
      <c r="C2294" t="s">
        <v>8405</v>
      </c>
      <c r="D2294">
        <v>31.995378899999999</v>
      </c>
      <c r="E2294" t="s">
        <v>8402</v>
      </c>
      <c r="F2294">
        <v>107.059326</v>
      </c>
      <c r="G2294" t="s">
        <v>8403</v>
      </c>
      <c r="H2294">
        <v>587965</v>
      </c>
      <c r="I2294" t="s">
        <v>8404</v>
      </c>
    </row>
    <row r="2295" spans="1:9" x14ac:dyDescent="0.25">
      <c r="A2295" t="s">
        <v>8401</v>
      </c>
      <c r="B2295" t="s">
        <v>10100</v>
      </c>
      <c r="C2295" t="s">
        <v>8405</v>
      </c>
      <c r="D2295">
        <v>32.2318827</v>
      </c>
      <c r="E2295" t="s">
        <v>8402</v>
      </c>
      <c r="F2295">
        <v>105.69230829999999</v>
      </c>
      <c r="G2295" t="s">
        <v>8403</v>
      </c>
      <c r="H2295">
        <v>336648</v>
      </c>
      <c r="I2295" t="s">
        <v>8404</v>
      </c>
    </row>
    <row r="2296" spans="1:9" x14ac:dyDescent="0.25">
      <c r="A2296" t="s">
        <v>8401</v>
      </c>
      <c r="B2296" t="s">
        <v>10101</v>
      </c>
      <c r="C2296" t="s">
        <v>8405</v>
      </c>
      <c r="D2296">
        <v>30.2978934</v>
      </c>
      <c r="E2296" t="s">
        <v>8402</v>
      </c>
      <c r="F2296">
        <v>106.7540674</v>
      </c>
      <c r="G2296" t="s">
        <v>8403</v>
      </c>
      <c r="H2296">
        <v>107846</v>
      </c>
      <c r="I2296" t="s">
        <v>8404</v>
      </c>
    </row>
    <row r="2297" spans="1:9" x14ac:dyDescent="0.25">
      <c r="A2297" t="s">
        <v>8401</v>
      </c>
      <c r="B2297" t="s">
        <v>10102</v>
      </c>
      <c r="C2297" t="s">
        <v>8405</v>
      </c>
      <c r="D2297">
        <v>30.4307041</v>
      </c>
      <c r="E2297" t="s">
        <v>8402</v>
      </c>
      <c r="F2297">
        <v>106.6220481</v>
      </c>
      <c r="G2297" t="s">
        <v>8403</v>
      </c>
      <c r="H2297">
        <v>464562</v>
      </c>
      <c r="I2297" t="s">
        <v>8404</v>
      </c>
    </row>
    <row r="2298" spans="1:9" x14ac:dyDescent="0.25">
      <c r="A2298" t="s">
        <v>8401</v>
      </c>
      <c r="B2298" t="s">
        <v>10103</v>
      </c>
      <c r="C2298" t="s">
        <v>8405</v>
      </c>
      <c r="D2298">
        <v>31.285765900000001</v>
      </c>
      <c r="E2298" t="s">
        <v>8402</v>
      </c>
      <c r="F2298">
        <v>104.03317130000001</v>
      </c>
      <c r="G2298" t="s">
        <v>8403</v>
      </c>
      <c r="H2298">
        <v>102170</v>
      </c>
      <c r="I2298" t="s">
        <v>8404</v>
      </c>
    </row>
    <row r="2299" spans="1:9" x14ac:dyDescent="0.25">
      <c r="A2299" t="s">
        <v>8401</v>
      </c>
      <c r="B2299" t="s">
        <v>10104</v>
      </c>
      <c r="C2299" t="s">
        <v>8405</v>
      </c>
      <c r="D2299">
        <v>31.0223899</v>
      </c>
      <c r="E2299" t="s">
        <v>8402</v>
      </c>
      <c r="F2299">
        <v>104.305536</v>
      </c>
      <c r="G2299" t="s">
        <v>8403</v>
      </c>
      <c r="H2299">
        <v>212908</v>
      </c>
      <c r="I2299" t="s">
        <v>8404</v>
      </c>
    </row>
    <row r="2300" spans="1:9" x14ac:dyDescent="0.25">
      <c r="A2300" t="s">
        <v>8401</v>
      </c>
      <c r="B2300" t="s">
        <v>9154</v>
      </c>
      <c r="C2300" t="s">
        <v>8405</v>
      </c>
      <c r="D2300">
        <v>31.4279206</v>
      </c>
      <c r="E2300" t="s">
        <v>8402</v>
      </c>
      <c r="F2300">
        <v>104.1236943</v>
      </c>
      <c r="G2300" t="s">
        <v>8403</v>
      </c>
      <c r="H2300">
        <v>113837</v>
      </c>
      <c r="I2300" t="s">
        <v>8404</v>
      </c>
    </row>
    <row r="2301" spans="1:9" x14ac:dyDescent="0.25">
      <c r="A2301" t="s">
        <v>8401</v>
      </c>
      <c r="B2301" t="s">
        <v>10105</v>
      </c>
      <c r="C2301" t="s">
        <v>8405</v>
      </c>
      <c r="D2301">
        <v>31.113391199999999</v>
      </c>
      <c r="E2301" t="s">
        <v>8402</v>
      </c>
      <c r="F2301">
        <v>104.4823051</v>
      </c>
      <c r="G2301" t="s">
        <v>8403</v>
      </c>
      <c r="H2301">
        <v>529862</v>
      </c>
      <c r="I2301" t="s">
        <v>8404</v>
      </c>
    </row>
    <row r="2302" spans="1:9" x14ac:dyDescent="0.25">
      <c r="A2302" t="s">
        <v>8401</v>
      </c>
      <c r="B2302" t="s">
        <v>10106</v>
      </c>
      <c r="C2302" t="s">
        <v>8405</v>
      </c>
      <c r="D2302">
        <v>30.6921806</v>
      </c>
      <c r="E2302" t="s">
        <v>8402</v>
      </c>
      <c r="F2302">
        <v>103.4704481</v>
      </c>
      <c r="G2302" t="s">
        <v>8403</v>
      </c>
      <c r="H2302">
        <v>304141</v>
      </c>
      <c r="I2302" t="s">
        <v>8404</v>
      </c>
    </row>
    <row r="2303" spans="1:9" x14ac:dyDescent="0.25">
      <c r="A2303" t="s">
        <v>8401</v>
      </c>
      <c r="B2303" t="s">
        <v>10107</v>
      </c>
      <c r="C2303" t="s">
        <v>8405</v>
      </c>
      <c r="D2303">
        <v>31.175184000000002</v>
      </c>
      <c r="E2303" t="s">
        <v>8402</v>
      </c>
      <c r="F2303">
        <v>103.9218049</v>
      </c>
      <c r="G2303" t="s">
        <v>8403</v>
      </c>
      <c r="H2303">
        <v>394502</v>
      </c>
      <c r="I2303" t="s">
        <v>8404</v>
      </c>
    </row>
    <row r="2304" spans="1:9" x14ac:dyDescent="0.25">
      <c r="A2304" t="s">
        <v>8401</v>
      </c>
      <c r="B2304" t="s">
        <v>10108</v>
      </c>
      <c r="C2304" t="s">
        <v>8405</v>
      </c>
      <c r="D2304">
        <v>30.369236799999999</v>
      </c>
      <c r="E2304" t="s">
        <v>8402</v>
      </c>
      <c r="F2304">
        <v>104.5420568</v>
      </c>
      <c r="G2304" t="s">
        <v>8403</v>
      </c>
      <c r="H2304">
        <v>524750</v>
      </c>
      <c r="I2304" t="s">
        <v>8404</v>
      </c>
    </row>
    <row r="2305" spans="1:9" x14ac:dyDescent="0.25">
      <c r="A2305" t="s">
        <v>8401</v>
      </c>
      <c r="B2305" t="s">
        <v>10109</v>
      </c>
      <c r="C2305" t="s">
        <v>8405</v>
      </c>
      <c r="D2305">
        <v>30.380815699999999</v>
      </c>
      <c r="E2305" t="s">
        <v>8402</v>
      </c>
      <c r="F2305">
        <v>103.4120649</v>
      </c>
      <c r="G2305" t="s">
        <v>8403</v>
      </c>
      <c r="H2305">
        <v>285125</v>
      </c>
      <c r="I2305" t="s">
        <v>8404</v>
      </c>
    </row>
    <row r="2306" spans="1:9" x14ac:dyDescent="0.25">
      <c r="A2306" t="s">
        <v>8401</v>
      </c>
      <c r="B2306" t="s">
        <v>10110</v>
      </c>
      <c r="C2306" t="s">
        <v>8405</v>
      </c>
      <c r="D2306">
        <v>31.059415399999999</v>
      </c>
      <c r="E2306" t="s">
        <v>8402</v>
      </c>
      <c r="F2306">
        <v>103.6043688</v>
      </c>
      <c r="G2306" t="s">
        <v>8403</v>
      </c>
      <c r="H2306">
        <v>274317</v>
      </c>
      <c r="I2306" t="s">
        <v>8404</v>
      </c>
    </row>
    <row r="2307" spans="1:9" x14ac:dyDescent="0.25">
      <c r="A2307" t="s">
        <v>8401</v>
      </c>
      <c r="B2307" t="s">
        <v>10111</v>
      </c>
      <c r="C2307" t="s">
        <v>8405</v>
      </c>
      <c r="D2307">
        <v>30.764323399999999</v>
      </c>
      <c r="E2307" t="s">
        <v>8402</v>
      </c>
      <c r="F2307">
        <v>103.9422352</v>
      </c>
      <c r="G2307" t="s">
        <v>8403</v>
      </c>
      <c r="H2307">
        <v>9235925</v>
      </c>
      <c r="I2307" t="s">
        <v>10124</v>
      </c>
    </row>
    <row r="2308" spans="1:9" x14ac:dyDescent="0.25">
      <c r="A2308" t="s">
        <v>8401</v>
      </c>
      <c r="B2308" t="s">
        <v>10112</v>
      </c>
      <c r="C2308" t="s">
        <v>8405</v>
      </c>
      <c r="D2308">
        <v>26.716419299999998</v>
      </c>
      <c r="E2308" t="s">
        <v>8402</v>
      </c>
      <c r="F2308">
        <v>101.690434</v>
      </c>
      <c r="G2308" t="s">
        <v>8403</v>
      </c>
      <c r="H2308">
        <v>476153</v>
      </c>
      <c r="I2308" t="s">
        <v>8404</v>
      </c>
    </row>
    <row r="2309" spans="1:9" x14ac:dyDescent="0.25">
      <c r="A2309" t="s">
        <v>8401</v>
      </c>
      <c r="B2309" t="s">
        <v>10113</v>
      </c>
      <c r="C2309" t="s">
        <v>8405</v>
      </c>
      <c r="D2309">
        <v>28.497182800000001</v>
      </c>
      <c r="E2309" t="s">
        <v>8402</v>
      </c>
      <c r="F2309">
        <v>105.7595118</v>
      </c>
      <c r="G2309" t="s">
        <v>8403</v>
      </c>
      <c r="H2309">
        <v>959325</v>
      </c>
      <c r="I2309" t="s">
        <v>8404</v>
      </c>
    </row>
    <row r="2310" spans="1:9" x14ac:dyDescent="0.25">
      <c r="A2310" t="s">
        <v>8401</v>
      </c>
      <c r="B2310" t="s">
        <v>10114</v>
      </c>
      <c r="C2310" t="s">
        <v>8405</v>
      </c>
      <c r="D2310">
        <v>29.9557541</v>
      </c>
      <c r="E2310" t="s">
        <v>8402</v>
      </c>
      <c r="F2310">
        <v>101.7488158</v>
      </c>
      <c r="G2310" t="s">
        <v>8403</v>
      </c>
      <c r="H2310">
        <v>41399</v>
      </c>
      <c r="I2310" t="s">
        <v>8404</v>
      </c>
    </row>
    <row r="2311" spans="1:9" x14ac:dyDescent="0.25">
      <c r="A2311" t="s">
        <v>8401</v>
      </c>
      <c r="B2311" t="s">
        <v>10115</v>
      </c>
      <c r="C2311" t="s">
        <v>8405</v>
      </c>
      <c r="D2311">
        <v>29.883676099999999</v>
      </c>
      <c r="E2311" t="s">
        <v>8402</v>
      </c>
      <c r="F2311">
        <v>103.6740909</v>
      </c>
      <c r="G2311" t="s">
        <v>8403</v>
      </c>
      <c r="H2311">
        <v>638873</v>
      </c>
      <c r="I2311" t="s">
        <v>8404</v>
      </c>
    </row>
    <row r="2312" spans="1:9" x14ac:dyDescent="0.25">
      <c r="A2312" t="s">
        <v>8401</v>
      </c>
      <c r="B2312" t="s">
        <v>10116</v>
      </c>
      <c r="C2312" t="s">
        <v>8405</v>
      </c>
      <c r="D2312">
        <v>31.935702299999999</v>
      </c>
      <c r="E2312" t="s">
        <v>8402</v>
      </c>
      <c r="F2312">
        <v>104.8979381</v>
      </c>
      <c r="G2312" t="s">
        <v>8403</v>
      </c>
      <c r="H2312">
        <v>155890</v>
      </c>
      <c r="I2312" t="s">
        <v>8404</v>
      </c>
    </row>
    <row r="2313" spans="1:9" x14ac:dyDescent="0.25">
      <c r="A2313" t="s">
        <v>8401</v>
      </c>
      <c r="B2313" t="s">
        <v>10117</v>
      </c>
      <c r="C2313" t="s">
        <v>8405</v>
      </c>
      <c r="D2313">
        <v>31.876263699999999</v>
      </c>
      <c r="E2313" t="s">
        <v>8402</v>
      </c>
      <c r="F2313">
        <v>104.73402489999999</v>
      </c>
      <c r="G2313" t="s">
        <v>8403</v>
      </c>
      <c r="H2313">
        <v>865183</v>
      </c>
      <c r="I2313" t="s">
        <v>8404</v>
      </c>
    </row>
    <row r="2314" spans="1:9" x14ac:dyDescent="0.25">
      <c r="A2314" t="s">
        <v>8401</v>
      </c>
      <c r="B2314" t="s">
        <v>10118</v>
      </c>
      <c r="C2314" t="s">
        <v>8405</v>
      </c>
      <c r="D2314">
        <v>29.2827266</v>
      </c>
      <c r="E2314" t="s">
        <v>8402</v>
      </c>
      <c r="F2314">
        <v>104.6595942</v>
      </c>
      <c r="G2314" t="s">
        <v>8403</v>
      </c>
      <c r="H2314">
        <v>804131</v>
      </c>
      <c r="I2314" t="s">
        <v>8404</v>
      </c>
    </row>
    <row r="2315" spans="1:9" x14ac:dyDescent="0.25">
      <c r="A2315" t="s">
        <v>8401</v>
      </c>
      <c r="B2315" t="s">
        <v>10119</v>
      </c>
      <c r="C2315" t="s">
        <v>8405</v>
      </c>
      <c r="D2315">
        <v>30.154625200000002</v>
      </c>
      <c r="E2315" t="s">
        <v>8402</v>
      </c>
      <c r="F2315">
        <v>105.091381</v>
      </c>
      <c r="G2315" t="s">
        <v>8403</v>
      </c>
      <c r="H2315">
        <v>396976</v>
      </c>
      <c r="I2315" t="s">
        <v>8404</v>
      </c>
    </row>
    <row r="2316" spans="1:9" x14ac:dyDescent="0.25">
      <c r="A2316" t="s">
        <v>8401</v>
      </c>
      <c r="B2316" t="s">
        <v>10120</v>
      </c>
      <c r="C2316" t="s">
        <v>8405</v>
      </c>
      <c r="D2316">
        <v>31.331907600000001</v>
      </c>
      <c r="E2316" t="s">
        <v>8402</v>
      </c>
      <c r="F2316">
        <v>107.60244779999999</v>
      </c>
      <c r="G2316" t="s">
        <v>8403</v>
      </c>
      <c r="H2316">
        <v>750900</v>
      </c>
      <c r="I2316" t="s">
        <v>8404</v>
      </c>
    </row>
    <row r="2317" spans="1:9" x14ac:dyDescent="0.25">
      <c r="A2317" t="s">
        <v>8401</v>
      </c>
      <c r="B2317" t="s">
        <v>10121</v>
      </c>
      <c r="C2317" t="s">
        <v>8405</v>
      </c>
      <c r="D2317">
        <v>30.899298000000002</v>
      </c>
      <c r="E2317" t="s">
        <v>8402</v>
      </c>
      <c r="F2317">
        <v>105.41453439999999</v>
      </c>
      <c r="G2317" t="s">
        <v>8403</v>
      </c>
      <c r="H2317">
        <v>244592</v>
      </c>
      <c r="I2317" t="s">
        <v>8404</v>
      </c>
    </row>
    <row r="2318" spans="1:9" x14ac:dyDescent="0.25">
      <c r="A2318" t="s">
        <v>8401</v>
      </c>
      <c r="B2318" t="s">
        <v>10122</v>
      </c>
      <c r="C2318" t="s">
        <v>8405</v>
      </c>
      <c r="D2318">
        <v>30.6696265</v>
      </c>
      <c r="E2318" t="s">
        <v>8402</v>
      </c>
      <c r="F2318">
        <v>105.5268817</v>
      </c>
      <c r="G2318" t="s">
        <v>8403</v>
      </c>
      <c r="H2318">
        <v>425989</v>
      </c>
      <c r="I2318" t="s">
        <v>8404</v>
      </c>
    </row>
    <row r="2319" spans="1:9" x14ac:dyDescent="0.25">
      <c r="A2319" t="s">
        <v>8401</v>
      </c>
      <c r="B2319" t="s">
        <v>10123</v>
      </c>
      <c r="C2319" t="s">
        <v>8405</v>
      </c>
      <c r="D2319">
        <v>29.896121999999998</v>
      </c>
      <c r="E2319" t="s">
        <v>8402</v>
      </c>
      <c r="F2319">
        <v>102.664395</v>
      </c>
      <c r="G2319" t="s">
        <v>8403</v>
      </c>
      <c r="H2319">
        <v>358561</v>
      </c>
      <c r="I2319" t="s">
        <v>8404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258F6-B401-4922-87F8-DE1BD29276D0}">
  <dimension ref="A1:G206"/>
  <sheetViews>
    <sheetView workbookViewId="0"/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8386</v>
      </c>
      <c r="F1" t="s">
        <v>8387</v>
      </c>
      <c r="G1" t="s">
        <v>8391</v>
      </c>
    </row>
    <row r="2" spans="1:7" ht="15.75" thickBot="1" x14ac:dyDescent="0.3">
      <c r="A2" t="s">
        <v>8388</v>
      </c>
      <c r="B2" s="4" t="s">
        <v>8152</v>
      </c>
      <c r="C2" s="4" t="s">
        <v>8153</v>
      </c>
      <c r="D2" s="5">
        <v>847468</v>
      </c>
      <c r="E2" s="5">
        <v>898708</v>
      </c>
      <c r="F2" s="5">
        <v>822587</v>
      </c>
      <c r="G2" s="12" t="str" cm="1">
        <f t="array" aca="1" ref="G2" ca="1">IF(Background=36,C2,G1)</f>
        <v>阿坝藏族羌族自治州</v>
      </c>
    </row>
    <row r="3" spans="1:7" ht="15.75" thickBot="1" x14ac:dyDescent="0.3">
      <c r="A3" t="s">
        <v>8</v>
      </c>
      <c r="B3" s="1" t="s">
        <v>8154</v>
      </c>
      <c r="C3" s="1" t="s">
        <v>8155</v>
      </c>
      <c r="D3" s="2">
        <v>62312</v>
      </c>
      <c r="E3" s="2">
        <v>72391</v>
      </c>
      <c r="F3" s="2">
        <v>80467</v>
      </c>
      <c r="G3" s="2" t="str" cm="1">
        <f t="array" aca="1" ref="G3" ca="1">IF(Background=36,C3,G2)</f>
        <v>阿坝藏族羌族自治州</v>
      </c>
    </row>
    <row r="4" spans="1:7" ht="15.75" thickBot="1" x14ac:dyDescent="0.3">
      <c r="A4" t="s">
        <v>74</v>
      </c>
      <c r="B4" s="1" t="s">
        <v>8154</v>
      </c>
      <c r="C4" s="1" t="s">
        <v>8156</v>
      </c>
      <c r="D4" s="2">
        <v>57000</v>
      </c>
      <c r="E4" s="2">
        <v>60704</v>
      </c>
      <c r="F4" s="2">
        <v>44564</v>
      </c>
      <c r="G4" s="2" t="str" cm="1">
        <f t="array" aca="1" ref="G4" ca="1">IF(Background=36,C4,G3)</f>
        <v>阿坝藏族羌族自治州</v>
      </c>
    </row>
    <row r="5" spans="1:7" ht="15.75" thickBot="1" x14ac:dyDescent="0.3">
      <c r="A5" t="s">
        <v>15</v>
      </c>
      <c r="B5" s="1" t="s">
        <v>8154</v>
      </c>
      <c r="C5" s="1" t="s">
        <v>8157</v>
      </c>
      <c r="D5" s="2">
        <v>37931</v>
      </c>
      <c r="E5" s="2">
        <v>43818</v>
      </c>
      <c r="F5" s="2">
        <v>46644</v>
      </c>
      <c r="G5" s="2" t="str" cm="1">
        <f t="array" aca="1" ref="G5" ca="1">IF(Background=36,C5,G4)</f>
        <v>阿坝藏族羌族自治州</v>
      </c>
    </row>
    <row r="6" spans="1:7" ht="15.75" thickBot="1" x14ac:dyDescent="0.3">
      <c r="A6" t="s">
        <v>12</v>
      </c>
      <c r="B6" s="1" t="s">
        <v>8154</v>
      </c>
      <c r="C6" s="1" t="s">
        <v>8158</v>
      </c>
      <c r="D6" s="2">
        <v>69098</v>
      </c>
      <c r="E6" s="2">
        <v>65976</v>
      </c>
      <c r="F6" s="2">
        <v>58068</v>
      </c>
      <c r="G6" s="2" t="str" cm="1">
        <f t="array" aca="1" ref="G6" ca="1">IF(Background=36,C6,G5)</f>
        <v>阿坝藏族羌族自治州</v>
      </c>
    </row>
    <row r="7" spans="1:7" ht="15.75" thickBot="1" x14ac:dyDescent="0.3">
      <c r="A7" t="s">
        <v>35</v>
      </c>
      <c r="B7" s="1" t="s">
        <v>8154</v>
      </c>
      <c r="C7" s="1" t="s">
        <v>8159</v>
      </c>
      <c r="D7" s="2">
        <v>62157</v>
      </c>
      <c r="E7" s="2">
        <v>81394</v>
      </c>
      <c r="F7" s="2">
        <v>66055</v>
      </c>
      <c r="G7" s="2" t="str" cm="1">
        <f t="array" aca="1" ref="G7" ca="1">IF(Background=36,C7,G6)</f>
        <v>阿坝藏族羌族自治州</v>
      </c>
    </row>
    <row r="8" spans="1:7" ht="15.75" thickBot="1" x14ac:dyDescent="0.3">
      <c r="A8" t="s">
        <v>114</v>
      </c>
      <c r="B8" s="1" t="s">
        <v>8154</v>
      </c>
      <c r="C8" s="1" t="s">
        <v>8160</v>
      </c>
      <c r="D8" s="2">
        <v>43668</v>
      </c>
      <c r="E8" s="2">
        <v>46556</v>
      </c>
      <c r="F8" s="2">
        <v>36926</v>
      </c>
      <c r="G8" s="2" t="str" cm="1">
        <f t="array" aca="1" ref="G8" ca="1">IF(Background=36,C8,G7)</f>
        <v>阿坝藏族羌族自治州</v>
      </c>
    </row>
    <row r="9" spans="1:7" ht="15.75" thickBot="1" x14ac:dyDescent="0.3">
      <c r="A9" t="s">
        <v>38</v>
      </c>
      <c r="B9" s="1" t="s">
        <v>8161</v>
      </c>
      <c r="C9" s="1" t="s">
        <v>8162</v>
      </c>
      <c r="D9" s="2">
        <v>55046</v>
      </c>
      <c r="E9" s="2">
        <v>58437</v>
      </c>
      <c r="F9" s="2">
        <v>58390</v>
      </c>
      <c r="G9" s="2" t="str" cm="1">
        <f t="array" aca="1" ref="G9" ca="1">IF(Background=36,C9,G8)</f>
        <v>阿坝藏族羌族自治州</v>
      </c>
    </row>
    <row r="10" spans="1:7" ht="15.75" thickBot="1" x14ac:dyDescent="0.3">
      <c r="A10" t="s">
        <v>41</v>
      </c>
      <c r="B10" s="1" t="s">
        <v>8154</v>
      </c>
      <c r="C10" s="1" t="s">
        <v>8163</v>
      </c>
      <c r="D10" s="2">
        <v>103570</v>
      </c>
      <c r="E10" s="2">
        <v>104829</v>
      </c>
      <c r="F10" s="2">
        <v>95361</v>
      </c>
      <c r="G10" s="2" t="str" cm="1">
        <f t="array" aca="1" ref="G10" ca="1">IF(Background=36,C10,G9)</f>
        <v>阿坝藏族羌族自治州</v>
      </c>
    </row>
    <row r="11" spans="1:7" ht="15.75" thickBot="1" x14ac:dyDescent="0.3">
      <c r="A11" t="s">
        <v>111</v>
      </c>
      <c r="B11" s="1" t="s">
        <v>8154</v>
      </c>
      <c r="C11" s="1" t="s">
        <v>8164</v>
      </c>
      <c r="D11" s="2">
        <v>33550</v>
      </c>
      <c r="E11" s="2">
        <v>39173</v>
      </c>
      <c r="F11" s="2">
        <v>44679</v>
      </c>
      <c r="G11" s="2" t="str" cm="1">
        <f t="array" aca="1" ref="G11" ca="1">IF(Background=36,C11,G10)</f>
        <v>阿坝藏族羌族自治州</v>
      </c>
    </row>
    <row r="12" spans="1:7" ht="15.75" thickBot="1" x14ac:dyDescent="0.3">
      <c r="A12" t="s">
        <v>29</v>
      </c>
      <c r="B12" s="1" t="s">
        <v>8154</v>
      </c>
      <c r="C12" s="1" t="s">
        <v>8165</v>
      </c>
      <c r="D12" s="2">
        <v>65413</v>
      </c>
      <c r="E12" s="2">
        <v>74619</v>
      </c>
      <c r="F12" s="2">
        <v>76712</v>
      </c>
      <c r="G12" s="2" t="str" cm="1">
        <f t="array" aca="1" ref="G12" ca="1">IF(Background=36,C12,G11)</f>
        <v>阿坝藏族羌族自治州</v>
      </c>
    </row>
    <row r="13" spans="1:7" ht="15.75" thickBot="1" x14ac:dyDescent="0.3">
      <c r="A13" t="s">
        <v>20</v>
      </c>
      <c r="B13" s="1" t="s">
        <v>8154</v>
      </c>
      <c r="C13" s="1" t="s">
        <v>8166</v>
      </c>
      <c r="D13" s="2">
        <v>69079</v>
      </c>
      <c r="E13" s="2">
        <v>72309</v>
      </c>
      <c r="F13" s="2">
        <v>66937</v>
      </c>
      <c r="G13" s="2" t="str" cm="1">
        <f t="array" aca="1" ref="G13" ca="1">IF(Background=36,C13,G12)</f>
        <v>阿坝藏族羌族自治州</v>
      </c>
    </row>
    <row r="14" spans="1:7" ht="15.75" thickBot="1" x14ac:dyDescent="0.3">
      <c r="A14" t="s">
        <v>55</v>
      </c>
      <c r="B14" s="1" t="s">
        <v>8154</v>
      </c>
      <c r="C14" s="1" t="s">
        <v>8167</v>
      </c>
      <c r="D14" s="2">
        <v>111935</v>
      </c>
      <c r="E14" s="2">
        <v>100771</v>
      </c>
      <c r="F14" s="2">
        <v>82971</v>
      </c>
      <c r="G14" s="2" t="str" cm="1">
        <f t="array" aca="1" ref="G14" ca="1">IF(Background=36,C14,G13)</f>
        <v>阿坝藏族羌族自治州</v>
      </c>
    </row>
    <row r="15" spans="1:7" ht="15.75" thickBot="1" x14ac:dyDescent="0.3">
      <c r="A15" t="s">
        <v>46</v>
      </c>
      <c r="B15" s="1" t="s">
        <v>8154</v>
      </c>
      <c r="C15" s="1" t="s">
        <v>8168</v>
      </c>
      <c r="D15" s="2">
        <v>76709</v>
      </c>
      <c r="E15" s="2">
        <v>77731</v>
      </c>
      <c r="F15" s="2">
        <v>64813</v>
      </c>
      <c r="G15" s="2" t="str" cm="1">
        <f t="array" aca="1" ref="G15" ca="1">IF(Background=36,C15,G14)</f>
        <v>阿坝藏族羌族自治州</v>
      </c>
    </row>
    <row r="16" spans="1:7" ht="15.75" thickBot="1" x14ac:dyDescent="0.3">
      <c r="A16" t="s">
        <v>8169</v>
      </c>
      <c r="B16" s="4" t="s">
        <v>8170</v>
      </c>
      <c r="C16" s="4" t="s">
        <v>8171</v>
      </c>
      <c r="D16" s="5">
        <v>3289246</v>
      </c>
      <c r="E16" s="5">
        <v>3283148</v>
      </c>
      <c r="F16" s="5">
        <v>2712894</v>
      </c>
      <c r="G16" s="2" t="str" cm="1">
        <f t="array" aca="1" ref="G16" ca="1">IF(Background=36,C16,G15)</f>
        <v>巴中市</v>
      </c>
    </row>
    <row r="17" spans="1:7" ht="15.75" thickBot="1" x14ac:dyDescent="0.3">
      <c r="A17" t="s">
        <v>440</v>
      </c>
      <c r="B17" s="1" t="s">
        <v>8172</v>
      </c>
      <c r="C17" s="1" t="s">
        <v>8173</v>
      </c>
      <c r="D17" s="2">
        <v>795181</v>
      </c>
      <c r="E17" s="2">
        <v>699860</v>
      </c>
      <c r="F17" s="2">
        <v>719038</v>
      </c>
      <c r="G17" s="2" t="str" cm="1">
        <f t="array" aca="1" ref="G17" ca="1">IF(Background=36,C17,G16)</f>
        <v>巴中市</v>
      </c>
    </row>
    <row r="18" spans="1:7" ht="15.75" thickBot="1" x14ac:dyDescent="0.3">
      <c r="A18" t="s">
        <v>462</v>
      </c>
      <c r="B18" s="1" t="s">
        <v>8172</v>
      </c>
      <c r="C18" s="1" t="s">
        <v>8174</v>
      </c>
      <c r="D18" s="2">
        <v>390681</v>
      </c>
      <c r="E18" s="2">
        <v>426307</v>
      </c>
      <c r="F18" s="2">
        <v>345728</v>
      </c>
      <c r="G18" s="2" t="str" cm="1">
        <f t="array" aca="1" ref="G18" ca="1">IF(Background=36,C18,G17)</f>
        <v>巴中市</v>
      </c>
    </row>
    <row r="19" spans="1:7" ht="15.75" thickBot="1" x14ac:dyDescent="0.3">
      <c r="A19" t="s">
        <v>446</v>
      </c>
      <c r="B19" s="1" t="s">
        <v>8154</v>
      </c>
      <c r="C19" s="1" t="s">
        <v>8175</v>
      </c>
      <c r="D19" s="2">
        <v>593720</v>
      </c>
      <c r="E19" s="2">
        <v>606992</v>
      </c>
      <c r="F19" s="2">
        <v>467609</v>
      </c>
      <c r="G19" s="2" t="str" cm="1">
        <f t="array" aca="1" ref="G19" ca="1">IF(Background=36,C19,G18)</f>
        <v>巴中市</v>
      </c>
    </row>
    <row r="20" spans="1:7" ht="15.75" thickBot="1" x14ac:dyDescent="0.3">
      <c r="A20" t="s">
        <v>443</v>
      </c>
      <c r="B20" s="1" t="s">
        <v>8154</v>
      </c>
      <c r="C20" s="1" t="s">
        <v>8176</v>
      </c>
      <c r="D20" s="2">
        <v>833294</v>
      </c>
      <c r="E20" s="2">
        <v>862620</v>
      </c>
      <c r="F20" s="2">
        <v>658644</v>
      </c>
      <c r="G20" s="2" t="str" cm="1">
        <f t="array" aca="1" ref="G20" ca="1">IF(Background=36,C20,G19)</f>
        <v>巴中市</v>
      </c>
    </row>
    <row r="21" spans="1:7" ht="15.75" thickBot="1" x14ac:dyDescent="0.3">
      <c r="A21" t="s">
        <v>449</v>
      </c>
      <c r="B21" s="1" t="s">
        <v>8154</v>
      </c>
      <c r="C21" s="1" t="s">
        <v>8177</v>
      </c>
      <c r="D21" s="2">
        <v>676370</v>
      </c>
      <c r="E21" s="2">
        <v>687369</v>
      </c>
      <c r="F21" s="2">
        <v>521875</v>
      </c>
      <c r="G21" s="2" t="str" cm="1">
        <f t="array" aca="1" ref="G21" ca="1">IF(Background=36,C21,G20)</f>
        <v>巴中市</v>
      </c>
    </row>
    <row r="22" spans="1:7" ht="15.75" thickBot="1" x14ac:dyDescent="0.3">
      <c r="A22" t="s">
        <v>8178</v>
      </c>
      <c r="B22" s="4" t="s">
        <v>8179</v>
      </c>
      <c r="C22" s="4" t="s">
        <v>8180</v>
      </c>
      <c r="D22" s="5">
        <v>12521057</v>
      </c>
      <c r="E22" s="5">
        <v>15118839</v>
      </c>
      <c r="F22" s="5">
        <v>20937757</v>
      </c>
      <c r="G22" s="2" t="str" cm="1">
        <f t="array" aca="1" ref="G22" ca="1">IF(Background=36,C22,G21)</f>
        <v>成都市</v>
      </c>
    </row>
    <row r="23" spans="1:7" ht="15.75" thickBot="1" x14ac:dyDescent="0.3">
      <c r="A23" t="s">
        <v>846</v>
      </c>
      <c r="B23" s="1" t="s">
        <v>8172</v>
      </c>
      <c r="C23" s="1" t="s">
        <v>8181</v>
      </c>
      <c r="D23" s="2">
        <v>733274</v>
      </c>
      <c r="E23" s="2">
        <v>938785</v>
      </c>
      <c r="F23" s="2">
        <v>1381894</v>
      </c>
      <c r="G23" s="2" t="str" cm="1">
        <f t="array" aca="1" ref="G23" ca="1">IF(Background=36,C23,G22)</f>
        <v>成都市</v>
      </c>
    </row>
    <row r="24" spans="1:7" ht="15.75" thickBot="1" x14ac:dyDescent="0.3">
      <c r="A24" t="s">
        <v>837</v>
      </c>
      <c r="B24" s="1" t="s">
        <v>8161</v>
      </c>
      <c r="C24" s="1" t="s">
        <v>8182</v>
      </c>
      <c r="D24" s="2">
        <v>650698</v>
      </c>
      <c r="E24" s="2">
        <v>661120</v>
      </c>
      <c r="F24" s="2">
        <v>735723</v>
      </c>
      <c r="G24" s="2" t="str" cm="1">
        <f t="array" aca="1" ref="G24" ca="1">IF(Background=36,C24,G23)</f>
        <v>成都市</v>
      </c>
    </row>
    <row r="25" spans="1:7" ht="15.75" thickBot="1" x14ac:dyDescent="0.3">
      <c r="A25" t="s">
        <v>817</v>
      </c>
      <c r="B25" s="1" t="s">
        <v>8154</v>
      </c>
      <c r="C25" s="1" t="s">
        <v>8183</v>
      </c>
      <c r="D25" s="2">
        <v>490373</v>
      </c>
      <c r="E25" s="2">
        <v>502199</v>
      </c>
      <c r="F25" s="2">
        <v>515962</v>
      </c>
      <c r="G25" s="2" t="str" cm="1">
        <f t="array" aca="1" ref="G25" ca="1">IF(Background=36,C25,G24)</f>
        <v>成都市</v>
      </c>
    </row>
    <row r="26" spans="1:7" ht="15.75" thickBot="1" x14ac:dyDescent="0.3">
      <c r="A26" t="s">
        <v>814</v>
      </c>
      <c r="B26" s="1" t="s">
        <v>8161</v>
      </c>
      <c r="C26" s="1" t="s">
        <v>8184</v>
      </c>
      <c r="D26" s="2">
        <v>621980</v>
      </c>
      <c r="E26" s="2">
        <v>657996</v>
      </c>
      <c r="F26" s="2">
        <v>710056</v>
      </c>
      <c r="G26" s="2" t="str" cm="1">
        <f t="array" aca="1" ref="G26" ca="1">IF(Background=36,C26,G25)</f>
        <v>成都市</v>
      </c>
    </row>
    <row r="27" spans="1:7" ht="15.75" thickBot="1" x14ac:dyDescent="0.3">
      <c r="A27" t="s">
        <v>7890</v>
      </c>
      <c r="B27" s="1" t="s">
        <v>8161</v>
      </c>
      <c r="C27" s="1" t="s">
        <v>8185</v>
      </c>
      <c r="D27" s="2">
        <v>1412523</v>
      </c>
      <c r="E27" s="2">
        <v>1071214</v>
      </c>
      <c r="F27" s="2">
        <v>1117265</v>
      </c>
      <c r="G27" s="2" t="str" cm="1">
        <f t="array" aca="1" ref="G27" ca="1">IF(Background=36,C27,G26)</f>
        <v>成都市</v>
      </c>
    </row>
    <row r="28" spans="1:7" ht="15.75" thickBot="1" x14ac:dyDescent="0.3">
      <c r="A28" t="s">
        <v>872</v>
      </c>
      <c r="B28" s="1" t="s">
        <v>8172</v>
      </c>
      <c r="C28" s="1" t="s">
        <v>8186</v>
      </c>
      <c r="D28" s="2">
        <v>440280</v>
      </c>
      <c r="E28" s="2">
        <v>690422</v>
      </c>
      <c r="F28" s="2">
        <v>902933</v>
      </c>
      <c r="G28" s="2" t="str" cm="1">
        <f t="array" aca="1" ref="G28" ca="1">IF(Background=36,C28,G27)</f>
        <v>成都市</v>
      </c>
    </row>
    <row r="29" spans="1:7" ht="15.75" thickBot="1" x14ac:dyDescent="0.3">
      <c r="A29" t="s">
        <v>861</v>
      </c>
      <c r="B29" s="1" t="s">
        <v>8172</v>
      </c>
      <c r="C29" s="1" t="s">
        <v>8187</v>
      </c>
      <c r="D29" s="2">
        <v>922804</v>
      </c>
      <c r="E29" s="2">
        <v>1200776</v>
      </c>
      <c r="F29" s="2">
        <v>1265398</v>
      </c>
      <c r="G29" s="2" t="str" cm="1">
        <f t="array" aca="1" ref="G29" ca="1">IF(Background=36,C29,G28)</f>
        <v>成都市</v>
      </c>
    </row>
    <row r="30" spans="1:7" ht="15.75" thickBot="1" x14ac:dyDescent="0.3">
      <c r="A30" t="s">
        <v>826</v>
      </c>
      <c r="B30" s="1" t="s">
        <v>8154</v>
      </c>
      <c r="C30" s="1" t="s">
        <v>8188</v>
      </c>
      <c r="D30" s="2">
        <v>772273</v>
      </c>
      <c r="E30" s="2">
        <v>717227</v>
      </c>
      <c r="F30" s="2">
        <v>800371</v>
      </c>
      <c r="G30" s="2" t="str" cm="1">
        <f t="array" aca="1" ref="G30" ca="1">IF(Background=36,C30,G29)</f>
        <v>成都市</v>
      </c>
    </row>
    <row r="31" spans="1:7" ht="15.75" thickBot="1" x14ac:dyDescent="0.3">
      <c r="A31" t="s">
        <v>829</v>
      </c>
      <c r="B31" s="1" t="s">
        <v>8172</v>
      </c>
      <c r="C31" s="1" t="s">
        <v>8189</v>
      </c>
      <c r="D31" s="2">
        <v>478389</v>
      </c>
      <c r="E31" s="2">
        <v>767203</v>
      </c>
      <c r="F31" s="2">
        <v>1346210</v>
      </c>
      <c r="G31" s="2" t="str" cm="1">
        <f t="array" aca="1" ref="G31" ca="1">IF(Background=36,C31,G30)</f>
        <v>成都市</v>
      </c>
    </row>
    <row r="32" spans="1:7" ht="15.75" thickBot="1" x14ac:dyDescent="0.3">
      <c r="A32" t="s">
        <v>823</v>
      </c>
      <c r="B32" s="1" t="s">
        <v>8161</v>
      </c>
      <c r="C32" s="1" t="s">
        <v>8190</v>
      </c>
      <c r="D32" s="2">
        <v>770749</v>
      </c>
      <c r="E32" s="2">
        <v>762887</v>
      </c>
      <c r="F32" s="2">
        <v>780399</v>
      </c>
      <c r="G32" s="2" t="str" cm="1">
        <f t="array" aca="1" ref="G32" ca="1">IF(Background=36,C32,G31)</f>
        <v>成都市</v>
      </c>
    </row>
    <row r="33" spans="1:7" ht="15.75" thickBot="1" x14ac:dyDescent="0.3">
      <c r="A33" t="s">
        <v>809</v>
      </c>
      <c r="B33" s="1" t="s">
        <v>8172</v>
      </c>
      <c r="C33" s="1" t="s">
        <v>8191</v>
      </c>
      <c r="D33" s="2">
        <v>490314</v>
      </c>
      <c r="E33" s="2">
        <v>896162</v>
      </c>
      <c r="F33" s="2">
        <v>1672025</v>
      </c>
      <c r="G33" s="2" t="str" cm="1">
        <f t="array" aca="1" ref="G33" ca="1">IF(Background=36,C33,G32)</f>
        <v>成都市</v>
      </c>
    </row>
    <row r="34" spans="1:7" ht="15.75" thickBot="1" x14ac:dyDescent="0.3">
      <c r="A34" t="s">
        <v>840</v>
      </c>
      <c r="B34" s="1" t="s">
        <v>8154</v>
      </c>
      <c r="C34" s="1" t="s">
        <v>8192</v>
      </c>
      <c r="D34" s="2">
        <v>247548</v>
      </c>
      <c r="E34" s="2">
        <v>239562</v>
      </c>
      <c r="F34" s="2">
        <v>255563</v>
      </c>
      <c r="G34" s="2" t="str" cm="1">
        <f t="array" aca="1" ref="G34" ca="1">IF(Background=36,C34,G33)</f>
        <v>成都市</v>
      </c>
    </row>
    <row r="35" spans="1:7" ht="15.75" thickBot="1" x14ac:dyDescent="0.3">
      <c r="A35" t="s">
        <v>875</v>
      </c>
      <c r="B35" s="1" t="s">
        <v>8172</v>
      </c>
      <c r="C35" s="1" t="s">
        <v>8193</v>
      </c>
      <c r="D35" s="2">
        <v>384674</v>
      </c>
      <c r="E35" s="2">
        <v>381792</v>
      </c>
      <c r="F35" s="2">
        <v>490091</v>
      </c>
      <c r="G35" s="2" t="str" cm="1">
        <f t="array" aca="1" ref="G35" ca="1">IF(Background=36,C35,G34)</f>
        <v>成都市</v>
      </c>
    </row>
    <row r="36" spans="1:7" ht="15.75" thickBot="1" x14ac:dyDescent="0.3">
      <c r="A36" t="s">
        <v>854</v>
      </c>
      <c r="B36" s="1" t="s">
        <v>8172</v>
      </c>
      <c r="C36" s="1" t="s">
        <v>8194</v>
      </c>
      <c r="D36" s="2">
        <v>551261</v>
      </c>
      <c r="E36" s="2">
        <v>828140</v>
      </c>
      <c r="F36" s="2">
        <v>955954</v>
      </c>
      <c r="G36" s="2" t="str" cm="1">
        <f t="array" aca="1" ref="G36" ca="1">IF(Background=36,C36,G35)</f>
        <v>成都市</v>
      </c>
    </row>
    <row r="37" spans="1:7" ht="15.75" thickBot="1" x14ac:dyDescent="0.3">
      <c r="A37" t="s">
        <v>849</v>
      </c>
      <c r="B37" s="1" t="s">
        <v>8161</v>
      </c>
      <c r="C37" s="1" t="s">
        <v>8195</v>
      </c>
      <c r="D37" s="2">
        <v>631577</v>
      </c>
      <c r="E37" s="2">
        <v>612753</v>
      </c>
      <c r="F37" s="2">
        <v>602973</v>
      </c>
      <c r="G37" s="2" t="str" cm="1">
        <f t="array" aca="1" ref="G37" ca="1">IF(Background=36,C37,G36)</f>
        <v>成都市</v>
      </c>
    </row>
    <row r="38" spans="1:7" ht="15.75" thickBot="1" x14ac:dyDescent="0.3">
      <c r="A38" t="s">
        <v>834</v>
      </c>
      <c r="B38" s="1" t="s">
        <v>8172</v>
      </c>
      <c r="C38" s="1" t="s">
        <v>8196</v>
      </c>
      <c r="D38" s="2">
        <v>874184</v>
      </c>
      <c r="E38" s="2">
        <v>1279930</v>
      </c>
      <c r="F38" s="2">
        <v>2659829</v>
      </c>
      <c r="G38" s="2" t="str" cm="1">
        <f t="array" aca="1" ref="G38" ca="1">IF(Background=36,C38,G37)</f>
        <v>成都市</v>
      </c>
    </row>
    <row r="39" spans="1:7" ht="15.75" thickBot="1" x14ac:dyDescent="0.3">
      <c r="A39" t="s">
        <v>967</v>
      </c>
      <c r="B39" s="1" t="s">
        <v>8172</v>
      </c>
      <c r="C39" s="1" t="s">
        <v>8197</v>
      </c>
      <c r="D39" s="2">
        <v>322290</v>
      </c>
      <c r="E39" s="2">
        <v>457070</v>
      </c>
      <c r="F39" s="2">
        <v>967868</v>
      </c>
      <c r="G39" s="2" t="str" cm="1">
        <f t="array" aca="1" ref="G39" ca="1">IF(Background=36,C39,G38)</f>
        <v>成都市</v>
      </c>
    </row>
    <row r="40" spans="1:7" ht="15.75" thickBot="1" x14ac:dyDescent="0.3">
      <c r="A40" t="s">
        <v>892</v>
      </c>
      <c r="B40" s="1" t="s">
        <v>8172</v>
      </c>
      <c r="C40" s="1" t="s">
        <v>8198</v>
      </c>
      <c r="D40" s="2">
        <v>822859</v>
      </c>
      <c r="E40" s="2">
        <v>1375699</v>
      </c>
      <c r="F40" s="2">
        <v>1855186</v>
      </c>
      <c r="G40" s="2" t="str" cm="1">
        <f t="array" aca="1" ref="G40" ca="1">IF(Background=36,C40,G39)</f>
        <v>成都市</v>
      </c>
    </row>
    <row r="41" spans="1:7" ht="15.75" thickBot="1" x14ac:dyDescent="0.3">
      <c r="A41" t="s">
        <v>843</v>
      </c>
      <c r="B41" s="1" t="s">
        <v>8172</v>
      </c>
      <c r="C41" s="1" t="s">
        <v>8199</v>
      </c>
      <c r="D41" s="2">
        <v>611986</v>
      </c>
      <c r="E41" s="2">
        <v>775703</v>
      </c>
      <c r="F41" s="2">
        <v>1558466</v>
      </c>
      <c r="G41" s="2" t="str" cm="1">
        <f t="array" aca="1" ref="G41" ca="1">IF(Background=36,C41,G40)</f>
        <v>成都市</v>
      </c>
    </row>
    <row r="42" spans="1:7" ht="15.75" thickBot="1" x14ac:dyDescent="0.3">
      <c r="A42" t="s">
        <v>820</v>
      </c>
      <c r="B42" s="1" t="s">
        <v>8172</v>
      </c>
      <c r="C42" s="1" t="s">
        <v>8200</v>
      </c>
      <c r="D42" s="2">
        <v>291021</v>
      </c>
      <c r="E42" s="2">
        <v>302199</v>
      </c>
      <c r="F42" s="2">
        <v>363591</v>
      </c>
      <c r="G42" s="2" t="str" cm="1">
        <f t="array" aca="1" ref="G42" ca="1">IF(Background=36,C42,G41)</f>
        <v>成都市</v>
      </c>
    </row>
    <row r="43" spans="1:7" ht="15.75" thickBot="1" x14ac:dyDescent="0.3">
      <c r="A43" t="s">
        <v>8201</v>
      </c>
      <c r="B43" s="4" t="s">
        <v>8170</v>
      </c>
      <c r="C43" s="4" t="s">
        <v>8202</v>
      </c>
      <c r="D43" s="5">
        <v>5793144</v>
      </c>
      <c r="E43" s="5">
        <v>5468097</v>
      </c>
      <c r="F43" s="5">
        <v>5385422</v>
      </c>
      <c r="G43" s="2" t="str" cm="1">
        <f t="array" aca="1" ref="G43" ca="1">IF(Background=36,C43,G42)</f>
        <v>达州市</v>
      </c>
    </row>
    <row r="44" spans="1:7" ht="15.75" thickBot="1" x14ac:dyDescent="0.3">
      <c r="A44" t="s">
        <v>1440</v>
      </c>
      <c r="B44" s="1" t="s">
        <v>8172</v>
      </c>
      <c r="C44" s="1" t="s">
        <v>8203</v>
      </c>
      <c r="D44" s="2">
        <v>1003092</v>
      </c>
      <c r="E44" s="2">
        <v>998226</v>
      </c>
      <c r="F44" s="2">
        <v>945191</v>
      </c>
      <c r="G44" s="2" t="str" cm="1">
        <f t="array" aca="1" ref="G44" ca="1">IF(Background=36,C44,G43)</f>
        <v>达州市</v>
      </c>
    </row>
    <row r="45" spans="1:7" ht="15.75" thickBot="1" x14ac:dyDescent="0.3">
      <c r="A45" t="s">
        <v>1437</v>
      </c>
      <c r="B45" s="1" t="s">
        <v>8154</v>
      </c>
      <c r="C45" s="1" t="s">
        <v>8204</v>
      </c>
      <c r="D45" s="2">
        <v>952734</v>
      </c>
      <c r="E45" s="2">
        <v>876884</v>
      </c>
      <c r="F45" s="2">
        <v>841960</v>
      </c>
      <c r="G45" s="2" t="str" cm="1">
        <f t="array" aca="1" ref="G45" ca="1">IF(Background=36,C45,G44)</f>
        <v>达州市</v>
      </c>
    </row>
    <row r="46" spans="1:7" ht="15.75" thickBot="1" x14ac:dyDescent="0.3">
      <c r="A46" t="s">
        <v>1468</v>
      </c>
      <c r="B46" s="1" t="s">
        <v>8154</v>
      </c>
      <c r="C46" s="1" t="s">
        <v>8205</v>
      </c>
      <c r="D46" s="2">
        <v>509469</v>
      </c>
      <c r="E46" s="2">
        <v>430877</v>
      </c>
      <c r="F46" s="2">
        <v>414310</v>
      </c>
      <c r="G46" s="2" t="str" cm="1">
        <f t="array" aca="1" ref="G46" ca="1">IF(Background=36,C46,G45)</f>
        <v>达州市</v>
      </c>
    </row>
    <row r="47" spans="1:7" ht="15.75" thickBot="1" x14ac:dyDescent="0.3">
      <c r="A47" t="s">
        <v>1434</v>
      </c>
      <c r="B47" s="1" t="s">
        <v>8154</v>
      </c>
      <c r="C47" s="1" t="s">
        <v>8206</v>
      </c>
      <c r="D47" s="2">
        <v>1236602</v>
      </c>
      <c r="E47" s="2">
        <v>1156481</v>
      </c>
      <c r="F47" s="2">
        <v>917508</v>
      </c>
      <c r="G47" s="2" t="str" cm="1">
        <f t="array" aca="1" ref="G47" ca="1">IF(Background=36,C47,G46)</f>
        <v>达州市</v>
      </c>
    </row>
    <row r="48" spans="1:7" ht="15.75" thickBot="1" x14ac:dyDescent="0.3">
      <c r="A48" t="s">
        <v>1443</v>
      </c>
      <c r="B48" s="1" t="s">
        <v>8172</v>
      </c>
      <c r="C48" s="1" t="s">
        <v>8207</v>
      </c>
      <c r="D48" s="2">
        <v>507332</v>
      </c>
      <c r="E48" s="2">
        <v>591209</v>
      </c>
      <c r="F48" s="2">
        <v>905678</v>
      </c>
      <c r="G48" s="2" t="str" cm="1">
        <f t="array" aca="1" ref="G48" ca="1">IF(Background=36,C48,G47)</f>
        <v>达州市</v>
      </c>
    </row>
    <row r="49" spans="1:7" ht="15.75" thickBot="1" x14ac:dyDescent="0.3">
      <c r="A49" t="s">
        <v>1450</v>
      </c>
      <c r="B49" s="1" t="s">
        <v>8161</v>
      </c>
      <c r="C49" s="1" t="s">
        <v>8208</v>
      </c>
      <c r="D49" s="2">
        <v>536685</v>
      </c>
      <c r="E49" s="2">
        <v>407594</v>
      </c>
      <c r="F49" s="2">
        <v>406685</v>
      </c>
      <c r="G49" s="2" t="str" cm="1">
        <f t="array" aca="1" ref="G49" ca="1">IF(Background=36,C49,G48)</f>
        <v>达州市</v>
      </c>
    </row>
    <row r="50" spans="1:7" ht="15.75" thickBot="1" x14ac:dyDescent="0.3">
      <c r="A50" t="s">
        <v>1459</v>
      </c>
      <c r="B50" s="1" t="s">
        <v>8154</v>
      </c>
      <c r="C50" s="1" t="s">
        <v>8209</v>
      </c>
      <c r="D50" s="2">
        <v>1047230</v>
      </c>
      <c r="E50" s="2">
        <v>1006826</v>
      </c>
      <c r="F50" s="2">
        <v>954090</v>
      </c>
      <c r="G50" s="2" t="str" cm="1">
        <f t="array" aca="1" ref="G50" ca="1">IF(Background=36,C50,G49)</f>
        <v>达州市</v>
      </c>
    </row>
    <row r="51" spans="1:7" ht="15.75" thickBot="1" x14ac:dyDescent="0.3">
      <c r="A51" t="s">
        <v>8210</v>
      </c>
      <c r="B51" s="4" t="s">
        <v>8170</v>
      </c>
      <c r="C51" s="4" t="s">
        <v>8211</v>
      </c>
      <c r="D51" s="5">
        <v>3788056</v>
      </c>
      <c r="E51" s="5">
        <v>3615758</v>
      </c>
      <c r="F51" s="5">
        <v>3456161</v>
      </c>
      <c r="G51" s="2" t="str" cm="1">
        <f t="array" aca="1" ref="G51" ca="1">IF(Background=36,C51,G50)</f>
        <v>德阳市</v>
      </c>
    </row>
    <row r="52" spans="1:7" ht="15.75" thickBot="1" x14ac:dyDescent="0.3">
      <c r="A52" t="s">
        <v>2062</v>
      </c>
      <c r="B52" s="1" t="s">
        <v>8161</v>
      </c>
      <c r="C52" s="1" t="s">
        <v>8212</v>
      </c>
      <c r="D52" s="2">
        <v>577298</v>
      </c>
      <c r="E52" s="2">
        <v>591115</v>
      </c>
      <c r="F52" s="2">
        <v>626132</v>
      </c>
      <c r="G52" s="2" t="str" cm="1">
        <f t="array" aca="1" ref="G52" ca="1">IF(Background=36,C52,G51)</f>
        <v>德阳市</v>
      </c>
    </row>
    <row r="53" spans="1:7" ht="15.75" thickBot="1" x14ac:dyDescent="0.3">
      <c r="A53" t="s">
        <v>2028</v>
      </c>
      <c r="B53" s="1" t="s">
        <v>8172</v>
      </c>
      <c r="C53" s="1" t="s">
        <v>8213</v>
      </c>
      <c r="D53" s="2">
        <v>628876</v>
      </c>
      <c r="E53" s="2">
        <v>735070</v>
      </c>
      <c r="F53" s="2">
        <v>828189</v>
      </c>
      <c r="G53" s="2" t="str" cm="1">
        <f t="array" aca="1" ref="G53" ca="1">IF(Background=36,C53,G52)</f>
        <v>德阳市</v>
      </c>
    </row>
    <row r="54" spans="1:7" ht="15.75" thickBot="1" x14ac:dyDescent="0.3">
      <c r="A54" t="s">
        <v>2031</v>
      </c>
      <c r="B54" s="1" t="s">
        <v>8172</v>
      </c>
      <c r="C54" s="1" t="s">
        <v>8214</v>
      </c>
      <c r="D54" s="2">
        <v>237684</v>
      </c>
      <c r="E54" s="2">
        <v>212185</v>
      </c>
      <c r="F54" s="2">
        <v>209088</v>
      </c>
      <c r="G54" s="2" t="str" cm="1">
        <f t="array" aca="1" ref="G54" ca="1">IF(Background=36,C54,G53)</f>
        <v>德阳市</v>
      </c>
    </row>
    <row r="55" spans="1:7" ht="15.75" thickBot="1" x14ac:dyDescent="0.3">
      <c r="A55" t="s">
        <v>2036</v>
      </c>
      <c r="B55" s="1" t="s">
        <v>8161</v>
      </c>
      <c r="C55" s="1" t="s">
        <v>8215</v>
      </c>
      <c r="D55" s="2">
        <v>515830</v>
      </c>
      <c r="E55" s="2">
        <v>477868</v>
      </c>
      <c r="F55" s="2">
        <v>439958</v>
      </c>
      <c r="G55" s="2" t="str" cm="1">
        <f t="array" aca="1" ref="G55" ca="1">IF(Background=36,C55,G54)</f>
        <v>德阳市</v>
      </c>
    </row>
    <row r="56" spans="1:7" ht="15.75" thickBot="1" x14ac:dyDescent="0.3">
      <c r="A56" t="s">
        <v>2039</v>
      </c>
      <c r="B56" s="1" t="s">
        <v>8161</v>
      </c>
      <c r="C56" s="1" t="s">
        <v>8216</v>
      </c>
      <c r="D56" s="2">
        <v>432579</v>
      </c>
      <c r="E56" s="2">
        <v>412758</v>
      </c>
      <c r="F56" s="2">
        <v>406775</v>
      </c>
      <c r="G56" s="2" t="str" cm="1">
        <f t="array" aca="1" ref="G56" ca="1">IF(Background=36,C56,G55)</f>
        <v>德阳市</v>
      </c>
    </row>
    <row r="57" spans="1:7" ht="15.75" thickBot="1" x14ac:dyDescent="0.3">
      <c r="A57" t="s">
        <v>2025</v>
      </c>
      <c r="B57" s="1" t="s">
        <v>8154</v>
      </c>
      <c r="C57" s="1" t="s">
        <v>8217</v>
      </c>
      <c r="D57" s="2">
        <v>1395789</v>
      </c>
      <c r="E57" s="2">
        <v>1186762</v>
      </c>
      <c r="F57" s="2">
        <v>946019</v>
      </c>
      <c r="G57" s="2" t="str" cm="1">
        <f t="array" aca="1" ref="G57" ca="1">IF(Background=36,C57,G56)</f>
        <v>德阳市</v>
      </c>
    </row>
    <row r="58" spans="1:7" ht="15.75" thickBot="1" x14ac:dyDescent="0.3">
      <c r="A58" t="s">
        <v>8389</v>
      </c>
      <c r="B58" s="4" t="s">
        <v>8218</v>
      </c>
      <c r="C58" s="4" t="s">
        <v>8219</v>
      </c>
      <c r="D58" s="5">
        <v>897239</v>
      </c>
      <c r="E58" s="5">
        <v>1091872</v>
      </c>
      <c r="F58" s="5">
        <v>1107431</v>
      </c>
      <c r="G58" s="2" t="str" cm="1">
        <f t="array" aca="1" ref="G58" ca="1">IF(Background=36,C58,G57)</f>
        <v>甘孜藏族自治州</v>
      </c>
    </row>
    <row r="59" spans="1:7" ht="15.75" thickBot="1" x14ac:dyDescent="0.3">
      <c r="A59" t="s">
        <v>2237</v>
      </c>
      <c r="B59" s="1" t="s">
        <v>8154</v>
      </c>
      <c r="C59" s="1" t="s">
        <v>8220</v>
      </c>
      <c r="D59" s="2">
        <v>42013</v>
      </c>
      <c r="E59" s="2">
        <v>56290</v>
      </c>
      <c r="F59" s="2">
        <v>59524</v>
      </c>
      <c r="G59" s="2" t="str" cm="1">
        <f t="array" aca="1" ref="G59" ca="1">IF(Background=36,C59,G58)</f>
        <v>甘孜藏族自治州</v>
      </c>
    </row>
    <row r="60" spans="1:7" ht="15.75" thickBot="1" x14ac:dyDescent="0.3">
      <c r="A60" t="s">
        <v>2285</v>
      </c>
      <c r="B60" s="1" t="s">
        <v>8154</v>
      </c>
      <c r="C60" s="1" t="s">
        <v>8221</v>
      </c>
      <c r="D60" s="2">
        <v>43814</v>
      </c>
      <c r="E60" s="2">
        <v>48649</v>
      </c>
      <c r="F60" s="2">
        <v>49967</v>
      </c>
      <c r="G60" s="2" t="str" cm="1">
        <f t="array" aca="1" ref="G60" ca="1">IF(Background=36,C60,G59)</f>
        <v>甘孜藏族自治州</v>
      </c>
    </row>
    <row r="61" spans="1:7" ht="15.75" thickBot="1" x14ac:dyDescent="0.3">
      <c r="A61" t="s">
        <v>2250</v>
      </c>
      <c r="B61" s="1" t="s">
        <v>8154</v>
      </c>
      <c r="C61" s="1" t="s">
        <v>8222</v>
      </c>
      <c r="D61" s="2">
        <v>55753</v>
      </c>
      <c r="E61" s="2">
        <v>59696</v>
      </c>
      <c r="F61" s="2">
        <v>49872</v>
      </c>
      <c r="G61" s="2" t="str" cm="1">
        <f t="array" aca="1" ref="G61" ca="1">IF(Background=36,C61,G60)</f>
        <v>甘孜藏族自治州</v>
      </c>
    </row>
    <row r="62" spans="1:7" ht="15.75" thickBot="1" x14ac:dyDescent="0.3">
      <c r="A62" t="s">
        <v>2312</v>
      </c>
      <c r="B62" s="1" t="s">
        <v>8154</v>
      </c>
      <c r="C62" s="1" t="s">
        <v>8223</v>
      </c>
      <c r="D62" s="2">
        <v>28228</v>
      </c>
      <c r="E62" s="2">
        <v>31113</v>
      </c>
      <c r="F62" s="2">
        <v>32916</v>
      </c>
      <c r="G62" s="2" t="str" cm="1">
        <f t="array" aca="1" ref="G62" ca="1">IF(Background=36,C62,G61)</f>
        <v>甘孜藏族自治州</v>
      </c>
    </row>
    <row r="63" spans="1:7" ht="15.75" thickBot="1" x14ac:dyDescent="0.3">
      <c r="A63" t="s">
        <v>2264</v>
      </c>
      <c r="B63" s="1" t="s">
        <v>8154</v>
      </c>
      <c r="C63" s="1" t="s">
        <v>8224</v>
      </c>
      <c r="D63" s="2">
        <v>44848</v>
      </c>
      <c r="E63" s="2">
        <v>55396</v>
      </c>
      <c r="F63" s="2">
        <v>53378</v>
      </c>
      <c r="G63" s="2" t="str" cm="1">
        <f t="array" aca="1" ref="G63" ca="1">IF(Background=36,C63,G62)</f>
        <v>甘孜藏族自治州</v>
      </c>
    </row>
    <row r="64" spans="1:7" ht="15.75" thickBot="1" x14ac:dyDescent="0.3">
      <c r="A64" t="s">
        <v>2245</v>
      </c>
      <c r="B64" s="1" t="s">
        <v>8154</v>
      </c>
      <c r="C64" s="1" t="s">
        <v>8225</v>
      </c>
      <c r="D64" s="2">
        <v>63989</v>
      </c>
      <c r="E64" s="2">
        <v>81503</v>
      </c>
      <c r="F64" s="2">
        <v>88542</v>
      </c>
      <c r="G64" s="2" t="str" cm="1">
        <f t="array" aca="1" ref="G64" ca="1">IF(Background=36,C64,G63)</f>
        <v>甘孜藏族自治州</v>
      </c>
    </row>
    <row r="65" spans="1:7" ht="15.75" thickBot="1" x14ac:dyDescent="0.3">
      <c r="A65" t="s">
        <v>2253</v>
      </c>
      <c r="B65" s="1" t="s">
        <v>8154</v>
      </c>
      <c r="C65" s="1" t="s">
        <v>8226</v>
      </c>
      <c r="D65" s="2">
        <v>23791</v>
      </c>
      <c r="E65" s="2">
        <v>26209</v>
      </c>
      <c r="F65" s="2">
        <v>24748</v>
      </c>
      <c r="G65" s="2" t="str" cm="1">
        <f t="array" aca="1" ref="G65" ca="1">IF(Background=36,C65,G64)</f>
        <v>甘孜藏族自治州</v>
      </c>
    </row>
    <row r="66" spans="1:7" ht="15.75" thickBot="1" x14ac:dyDescent="0.3">
      <c r="A66" t="s">
        <v>2295</v>
      </c>
      <c r="B66" s="1" t="s">
        <v>8154</v>
      </c>
      <c r="C66" s="1" t="s">
        <v>8227</v>
      </c>
      <c r="D66" s="2">
        <v>55703</v>
      </c>
      <c r="E66" s="2">
        <v>68523</v>
      </c>
      <c r="F66" s="2">
        <v>72698</v>
      </c>
      <c r="G66" s="2" t="str" cm="1">
        <f t="array" aca="1" ref="G66" ca="1">IF(Background=36,C66,G65)</f>
        <v>甘孜藏族自治州</v>
      </c>
    </row>
    <row r="67" spans="1:7" ht="15.75" thickBot="1" x14ac:dyDescent="0.3">
      <c r="A67" t="s">
        <v>2273</v>
      </c>
      <c r="B67" s="1" t="s">
        <v>8154</v>
      </c>
      <c r="C67" s="1" t="s">
        <v>8228</v>
      </c>
      <c r="D67" s="2">
        <v>50816</v>
      </c>
      <c r="E67" s="2">
        <v>62133</v>
      </c>
      <c r="F67" s="2">
        <v>53738</v>
      </c>
      <c r="G67" s="2" t="str" cm="1">
        <f t="array" aca="1" ref="G67" ca="1">IF(Background=36,C67,G66)</f>
        <v>甘孜藏族自治州</v>
      </c>
    </row>
    <row r="68" spans="1:7" ht="15.75" thickBot="1" x14ac:dyDescent="0.3">
      <c r="A68" t="s">
        <v>2414</v>
      </c>
      <c r="B68" s="1" t="s">
        <v>8161</v>
      </c>
      <c r="C68" s="1" t="s">
        <v>8229</v>
      </c>
      <c r="D68" s="2">
        <v>109349</v>
      </c>
      <c r="E68" s="2">
        <v>130142</v>
      </c>
      <c r="F68" s="2">
        <v>126785</v>
      </c>
      <c r="G68" s="2" t="str" cm="1">
        <f t="array" aca="1" ref="G68" ca="1">IF(Background=36,C68,G67)</f>
        <v>甘孜藏族自治州</v>
      </c>
    </row>
    <row r="69" spans="1:7" ht="15.75" thickBot="1" x14ac:dyDescent="0.3">
      <c r="A69" t="s">
        <v>2282</v>
      </c>
      <c r="B69" s="1" t="s">
        <v>8154</v>
      </c>
      <c r="C69" s="1" t="s">
        <v>8230</v>
      </c>
      <c r="D69" s="2">
        <v>49453</v>
      </c>
      <c r="E69" s="2">
        <v>69046</v>
      </c>
      <c r="F69" s="2">
        <v>67293</v>
      </c>
      <c r="G69" s="2" t="str" cm="1">
        <f t="array" aca="1" ref="G69" ca="1">IF(Background=36,C69,G68)</f>
        <v>甘孜藏族自治州</v>
      </c>
    </row>
    <row r="70" spans="1:7" ht="15.75" thickBot="1" x14ac:dyDescent="0.3">
      <c r="A70" t="s">
        <v>2353</v>
      </c>
      <c r="B70" s="1" t="s">
        <v>8154</v>
      </c>
      <c r="C70" s="1" t="s">
        <v>8231</v>
      </c>
      <c r="D70" s="2">
        <v>77855</v>
      </c>
      <c r="E70" s="2">
        <v>83386</v>
      </c>
      <c r="F70" s="2">
        <v>84204</v>
      </c>
      <c r="G70" s="2" t="str" cm="1">
        <f t="array" aca="1" ref="G70" ca="1">IF(Background=36,C70,G69)</f>
        <v>甘孜藏族自治州</v>
      </c>
    </row>
    <row r="71" spans="1:7" ht="15.75" thickBot="1" x14ac:dyDescent="0.3">
      <c r="A71" t="s">
        <v>2315</v>
      </c>
      <c r="B71" s="1" t="s">
        <v>8154</v>
      </c>
      <c r="C71" s="1" t="s">
        <v>8232</v>
      </c>
      <c r="D71" s="2">
        <v>39603</v>
      </c>
      <c r="E71" s="2">
        <v>46558</v>
      </c>
      <c r="F71" s="2">
        <v>47185</v>
      </c>
      <c r="G71" s="2" t="str" cm="1">
        <f t="array" aca="1" ref="G71" ca="1">IF(Background=36,C71,G70)</f>
        <v>甘孜藏族自治州</v>
      </c>
    </row>
    <row r="72" spans="1:7" ht="15.75" thickBot="1" x14ac:dyDescent="0.3">
      <c r="A72" t="s">
        <v>2338</v>
      </c>
      <c r="B72" s="1" t="s">
        <v>8154</v>
      </c>
      <c r="C72" s="1" t="s">
        <v>8233</v>
      </c>
      <c r="D72" s="2">
        <v>41450</v>
      </c>
      <c r="E72" s="2">
        <v>58606</v>
      </c>
      <c r="F72" s="2">
        <v>64681</v>
      </c>
      <c r="G72" s="2" t="str" cm="1">
        <f t="array" aca="1" ref="G72" ca="1">IF(Background=36,C72,G71)</f>
        <v>甘孜藏族自治州</v>
      </c>
    </row>
    <row r="73" spans="1:7" ht="15.75" thickBot="1" x14ac:dyDescent="0.3">
      <c r="A73" t="s">
        <v>2242</v>
      </c>
      <c r="B73" s="1" t="s">
        <v>8154</v>
      </c>
      <c r="C73" s="1" t="s">
        <v>8234</v>
      </c>
      <c r="D73" s="2">
        <v>63489</v>
      </c>
      <c r="E73" s="2">
        <v>80834</v>
      </c>
      <c r="F73" s="2">
        <v>103633</v>
      </c>
      <c r="G73" s="2" t="str" cm="1">
        <f t="array" aca="1" ref="G73" ca="1">IF(Background=36,C73,G72)</f>
        <v>甘孜藏族自治州</v>
      </c>
    </row>
    <row r="74" spans="1:7" ht="15.75" thickBot="1" x14ac:dyDescent="0.3">
      <c r="A74" t="s">
        <v>2258</v>
      </c>
      <c r="B74" s="1" t="s">
        <v>8154</v>
      </c>
      <c r="C74" s="1" t="s">
        <v>8235</v>
      </c>
      <c r="D74" s="2">
        <v>26879</v>
      </c>
      <c r="E74" s="2">
        <v>33170</v>
      </c>
      <c r="F74" s="2">
        <v>31407</v>
      </c>
      <c r="G74" s="2" t="str" cm="1">
        <f t="array" aca="1" ref="G74" ca="1">IF(Background=36,C74,G73)</f>
        <v>甘孜藏族自治州</v>
      </c>
    </row>
    <row r="75" spans="1:7" ht="15.75" thickBot="1" x14ac:dyDescent="0.3">
      <c r="A75" t="s">
        <v>2288</v>
      </c>
      <c r="B75" s="1" t="s">
        <v>8154</v>
      </c>
      <c r="C75" s="1" t="s">
        <v>8236</v>
      </c>
      <c r="D75" s="2">
        <v>40505</v>
      </c>
      <c r="E75" s="2">
        <v>50393</v>
      </c>
      <c r="F75" s="2">
        <v>45698</v>
      </c>
      <c r="G75" s="2" t="str" cm="1">
        <f t="array" aca="1" ref="G75" ca="1">IF(Background=36,C75,G74)</f>
        <v>甘孜藏族自治州</v>
      </c>
    </row>
    <row r="76" spans="1:7" ht="15.75" thickBot="1" x14ac:dyDescent="0.3">
      <c r="A76" t="s">
        <v>2261</v>
      </c>
      <c r="B76" s="1" t="s">
        <v>8154</v>
      </c>
      <c r="C76" s="1" t="s">
        <v>8237</v>
      </c>
      <c r="D76" s="2">
        <v>39701</v>
      </c>
      <c r="E76" s="2">
        <v>50225</v>
      </c>
      <c r="F76" s="2">
        <v>51162</v>
      </c>
      <c r="G76" s="2" t="str" cm="1">
        <f t="array" aca="1" ref="G76" ca="1">IF(Background=36,C76,G75)</f>
        <v>甘孜藏族自治州</v>
      </c>
    </row>
    <row r="77" spans="1:7" ht="15.75" thickBot="1" x14ac:dyDescent="0.3">
      <c r="A77" t="s">
        <v>8238</v>
      </c>
      <c r="B77" s="4" t="s">
        <v>8170</v>
      </c>
      <c r="C77" s="4" t="s">
        <v>8239</v>
      </c>
      <c r="D77" s="5">
        <v>4124100</v>
      </c>
      <c r="E77" s="5">
        <v>3205476</v>
      </c>
      <c r="F77" s="5">
        <v>3254883</v>
      </c>
      <c r="G77" s="2" t="str" cm="1">
        <f t="array" aca="1" ref="G77" ca="1">IF(Background=36,C77,G76)</f>
        <v>广安市</v>
      </c>
    </row>
    <row r="78" spans="1:7" ht="15.75" thickBot="1" x14ac:dyDescent="0.3">
      <c r="A78" t="s">
        <v>3316</v>
      </c>
      <c r="B78" s="1" t="s">
        <v>8172</v>
      </c>
      <c r="C78" s="1" t="s">
        <v>8240</v>
      </c>
      <c r="D78" s="2">
        <v>775910</v>
      </c>
      <c r="E78" s="2">
        <v>628124</v>
      </c>
      <c r="F78" s="2">
        <v>744115</v>
      </c>
      <c r="G78" s="2" t="str" cm="1">
        <f t="array" aca="1" ref="G78" ca="1">IF(Background=36,C78,G77)</f>
        <v>广安市</v>
      </c>
    </row>
    <row r="79" spans="1:7" ht="15.75" thickBot="1" x14ac:dyDescent="0.3">
      <c r="A79" t="s">
        <v>3386</v>
      </c>
      <c r="B79" s="1" t="s">
        <v>8161</v>
      </c>
      <c r="C79" s="1" t="s">
        <v>8241</v>
      </c>
      <c r="D79" s="2">
        <v>352257</v>
      </c>
      <c r="E79" s="2">
        <v>278359</v>
      </c>
      <c r="F79" s="2">
        <v>272332</v>
      </c>
      <c r="G79" s="2" t="str" cm="1">
        <f t="array" aca="1" ref="G79" ca="1">IF(Background=36,C79,G78)</f>
        <v>广安市</v>
      </c>
    </row>
    <row r="80" spans="1:7" ht="15.75" thickBot="1" x14ac:dyDescent="0.3">
      <c r="A80" t="s">
        <v>3313</v>
      </c>
      <c r="B80" s="1" t="s">
        <v>8154</v>
      </c>
      <c r="C80" s="1" t="s">
        <v>8242</v>
      </c>
      <c r="D80" s="2">
        <v>857198</v>
      </c>
      <c r="E80" s="2">
        <v>704695</v>
      </c>
      <c r="F80" s="2">
        <v>707537</v>
      </c>
      <c r="G80" s="2" t="str" cm="1">
        <f t="array" aca="1" ref="G80" ca="1">IF(Background=36,C80,G79)</f>
        <v>广安市</v>
      </c>
    </row>
    <row r="81" spans="1:7" ht="15.75" thickBot="1" x14ac:dyDescent="0.3">
      <c r="A81" t="s">
        <v>3349</v>
      </c>
      <c r="B81" s="1" t="s">
        <v>8172</v>
      </c>
      <c r="C81" s="1" t="s">
        <v>8243</v>
      </c>
      <c r="D81" s="2">
        <v>317193</v>
      </c>
      <c r="E81" s="2">
        <v>230035</v>
      </c>
      <c r="F81" s="2">
        <v>232255</v>
      </c>
      <c r="G81" s="2" t="str" cm="1">
        <f t="array" aca="1" ref="G81" ca="1">IF(Background=36,C81,G80)</f>
        <v>广安市</v>
      </c>
    </row>
    <row r="82" spans="1:7" ht="15.75" thickBot="1" x14ac:dyDescent="0.3">
      <c r="A82" t="s">
        <v>3322</v>
      </c>
      <c r="B82" s="1" t="s">
        <v>8154</v>
      </c>
      <c r="C82" s="1" t="s">
        <v>8244</v>
      </c>
      <c r="D82" s="2">
        <v>758957</v>
      </c>
      <c r="E82" s="2">
        <v>585624</v>
      </c>
      <c r="F82" s="2">
        <v>555897</v>
      </c>
      <c r="G82" s="2" t="str" cm="1">
        <f t="array" aca="1" ref="G82" ca="1">IF(Background=36,C82,G81)</f>
        <v>广安市</v>
      </c>
    </row>
    <row r="83" spans="1:7" ht="15.75" thickBot="1" x14ac:dyDescent="0.3">
      <c r="A83" t="s">
        <v>3319</v>
      </c>
      <c r="B83" s="1" t="s">
        <v>8154</v>
      </c>
      <c r="C83" s="1" t="s">
        <v>8245</v>
      </c>
      <c r="D83" s="2">
        <v>1062585</v>
      </c>
      <c r="E83" s="2">
        <v>778639</v>
      </c>
      <c r="F83" s="2">
        <v>742747</v>
      </c>
      <c r="G83" s="2" t="str" cm="1">
        <f t="array" aca="1" ref="G83" ca="1">IF(Background=36,C83,G82)</f>
        <v>广安市</v>
      </c>
    </row>
    <row r="84" spans="1:7" ht="15.75" thickBot="1" x14ac:dyDescent="0.3">
      <c r="A84" t="s">
        <v>8246</v>
      </c>
      <c r="B84" s="4" t="s">
        <v>8170</v>
      </c>
      <c r="C84" s="4" t="s">
        <v>8247</v>
      </c>
      <c r="D84" s="5">
        <v>3063291</v>
      </c>
      <c r="E84" s="5">
        <v>2484122</v>
      </c>
      <c r="F84" s="5">
        <v>2305657</v>
      </c>
      <c r="G84" s="2" t="str" cm="1">
        <f t="array" aca="1" ref="G84" ca="1">IF(Background=36,C84,G83)</f>
        <v>广元市</v>
      </c>
    </row>
    <row r="85" spans="1:7" ht="15.75" thickBot="1" x14ac:dyDescent="0.3">
      <c r="A85" t="s">
        <v>2866</v>
      </c>
      <c r="B85" s="1" t="s">
        <v>8154</v>
      </c>
      <c r="C85" s="1" t="s">
        <v>8248</v>
      </c>
      <c r="D85" s="2">
        <v>777721</v>
      </c>
      <c r="E85" s="2">
        <v>559180</v>
      </c>
      <c r="F85" s="2">
        <v>512617</v>
      </c>
      <c r="G85" s="2" t="str" cm="1">
        <f t="array" aca="1" ref="G85" ca="1">IF(Background=36,C85,G84)</f>
        <v>广元市</v>
      </c>
    </row>
    <row r="86" spans="1:7" ht="15.75" thickBot="1" x14ac:dyDescent="0.3">
      <c r="A86" t="s">
        <v>2886</v>
      </c>
      <c r="B86" s="1" t="s">
        <v>8172</v>
      </c>
      <c r="C86" s="1" t="s">
        <v>8249</v>
      </c>
      <c r="D86" s="2">
        <v>202984</v>
      </c>
      <c r="E86" s="2">
        <v>174333</v>
      </c>
      <c r="F86" s="2">
        <v>126506</v>
      </c>
      <c r="G86" s="2" t="str" cm="1">
        <f t="array" aca="1" ref="G86" ca="1">IF(Background=36,C86,G85)</f>
        <v>广元市</v>
      </c>
    </row>
    <row r="87" spans="1:7" ht="15.75" thickBot="1" x14ac:dyDescent="0.3">
      <c r="A87" t="s">
        <v>2876</v>
      </c>
      <c r="B87" s="1" t="s">
        <v>8154</v>
      </c>
      <c r="C87" s="1" t="s">
        <v>8250</v>
      </c>
      <c r="D87" s="2">
        <v>667978</v>
      </c>
      <c r="E87" s="2">
        <v>457656</v>
      </c>
      <c r="F87" s="2">
        <v>423859</v>
      </c>
      <c r="G87" s="2" t="str" cm="1">
        <f t="array" aca="1" ref="G87" ca="1">IF(Background=36,C87,G86)</f>
        <v>广元市</v>
      </c>
    </row>
    <row r="88" spans="1:7" ht="15.75" thickBot="1" x14ac:dyDescent="0.3">
      <c r="A88" t="s">
        <v>2862</v>
      </c>
      <c r="B88" s="1" t="s">
        <v>8172</v>
      </c>
      <c r="C88" s="1" t="s">
        <v>8251</v>
      </c>
      <c r="D88" s="2">
        <v>467532</v>
      </c>
      <c r="E88" s="2">
        <v>516424</v>
      </c>
      <c r="F88" s="2">
        <v>621978</v>
      </c>
      <c r="G88" s="2" t="str" cm="1">
        <f t="array" aca="1" ref="G88" ca="1">IF(Background=36,C88,G87)</f>
        <v>广元市</v>
      </c>
    </row>
    <row r="89" spans="1:7" ht="15.75" thickBot="1" x14ac:dyDescent="0.3">
      <c r="A89" t="s">
        <v>2869</v>
      </c>
      <c r="B89" s="1" t="s">
        <v>8154</v>
      </c>
      <c r="C89" s="1" t="s">
        <v>8252</v>
      </c>
      <c r="D89" s="2">
        <v>253416</v>
      </c>
      <c r="E89" s="2">
        <v>222253</v>
      </c>
      <c r="F89" s="2">
        <v>156387</v>
      </c>
      <c r="G89" s="2" t="str" cm="1">
        <f t="array" aca="1" ref="G89" ca="1">IF(Background=36,C89,G88)</f>
        <v>广元市</v>
      </c>
    </row>
    <row r="90" spans="1:7" ht="15.75" thickBot="1" x14ac:dyDescent="0.3">
      <c r="A90" t="s">
        <v>2883</v>
      </c>
      <c r="B90" s="1" t="s">
        <v>8154</v>
      </c>
      <c r="C90" s="1" t="s">
        <v>8253</v>
      </c>
      <c r="D90" s="2">
        <v>459119</v>
      </c>
      <c r="E90" s="2">
        <v>385787</v>
      </c>
      <c r="F90" s="2">
        <v>330108</v>
      </c>
      <c r="G90" s="2" t="str" cm="1">
        <f t="array" aca="1" ref="G90" ca="1">IF(Background=36,C90,G89)</f>
        <v>广元市</v>
      </c>
    </row>
    <row r="91" spans="1:7" ht="15.75" thickBot="1" x14ac:dyDescent="0.3">
      <c r="A91" t="s">
        <v>2863</v>
      </c>
      <c r="B91" s="1" t="s">
        <v>8172</v>
      </c>
      <c r="C91" s="1" t="s">
        <v>8254</v>
      </c>
      <c r="D91" s="2">
        <v>234541</v>
      </c>
      <c r="E91" s="2">
        <v>168489</v>
      </c>
      <c r="F91" s="2">
        <v>134202</v>
      </c>
      <c r="G91" s="2" t="str" cm="1">
        <f t="array" aca="1" ref="G91" ca="1">IF(Background=36,C91,G90)</f>
        <v>广元市</v>
      </c>
    </row>
    <row r="92" spans="1:7" ht="15.75" thickBot="1" x14ac:dyDescent="0.3">
      <c r="A92" t="s">
        <v>8255</v>
      </c>
      <c r="B92" s="4" t="s">
        <v>8170</v>
      </c>
      <c r="C92" s="4" t="s">
        <v>8256</v>
      </c>
      <c r="D92" s="5">
        <v>3324139</v>
      </c>
      <c r="E92" s="5">
        <v>3235759</v>
      </c>
      <c r="F92" s="5">
        <v>3160168</v>
      </c>
      <c r="G92" s="2" t="str" cm="1">
        <f t="array" aca="1" ref="G92" ca="1">IF(Background=36,C92,G91)</f>
        <v>乐山市</v>
      </c>
    </row>
    <row r="93" spans="1:7" ht="15.75" thickBot="1" x14ac:dyDescent="0.3">
      <c r="A93" t="s">
        <v>3634</v>
      </c>
      <c r="B93" s="1" t="s">
        <v>8257</v>
      </c>
      <c r="C93" s="1" t="s">
        <v>8258</v>
      </c>
      <c r="D93" s="2">
        <v>141166</v>
      </c>
      <c r="E93" s="2">
        <v>139210</v>
      </c>
      <c r="F93" s="2">
        <v>121554</v>
      </c>
      <c r="G93" s="2" t="str" cm="1">
        <f t="array" aca="1" ref="G93" ca="1">IF(Background=36,C93,G92)</f>
        <v>乐山市</v>
      </c>
    </row>
    <row r="94" spans="1:7" ht="15.75" thickBot="1" x14ac:dyDescent="0.3">
      <c r="A94" t="s">
        <v>3650</v>
      </c>
      <c r="B94" s="1" t="s">
        <v>8161</v>
      </c>
      <c r="C94" s="1" t="s">
        <v>8259</v>
      </c>
      <c r="D94" s="2">
        <v>423070</v>
      </c>
      <c r="E94" s="2">
        <v>437068</v>
      </c>
      <c r="F94" s="2">
        <v>419107</v>
      </c>
      <c r="G94" s="2" t="str" cm="1">
        <f t="array" aca="1" ref="G94" ca="1">IF(Background=36,C94,G93)</f>
        <v>乐山市</v>
      </c>
    </row>
    <row r="95" spans="1:7" ht="15.75" thickBot="1" x14ac:dyDescent="0.3">
      <c r="A95" t="s">
        <v>3690</v>
      </c>
      <c r="B95" s="1" t="s">
        <v>8154</v>
      </c>
      <c r="C95" s="1" t="s">
        <v>8260</v>
      </c>
      <c r="D95" s="2">
        <v>348481</v>
      </c>
      <c r="E95" s="2">
        <v>338346</v>
      </c>
      <c r="F95" s="2">
        <v>305441</v>
      </c>
      <c r="G95" s="2" t="str" cm="1">
        <f t="array" aca="1" ref="G95" ca="1">IF(Background=36,C95,G94)</f>
        <v>乐山市</v>
      </c>
    </row>
    <row r="96" spans="1:7" ht="15.75" thickBot="1" x14ac:dyDescent="0.3">
      <c r="A96" t="s">
        <v>3637</v>
      </c>
      <c r="B96" s="1" t="s">
        <v>8154</v>
      </c>
      <c r="C96" s="1" t="s">
        <v>8261</v>
      </c>
      <c r="D96" s="2">
        <v>384060</v>
      </c>
      <c r="E96" s="2">
        <v>282222</v>
      </c>
      <c r="F96" s="2">
        <v>280641</v>
      </c>
      <c r="G96" s="2" t="str" cm="1">
        <f t="array" aca="1" ref="G96" ca="1">IF(Background=36,C96,G95)</f>
        <v>乐山市</v>
      </c>
    </row>
    <row r="97" spans="1:7" ht="15.75" thickBot="1" x14ac:dyDescent="0.3">
      <c r="A97" t="s">
        <v>3703</v>
      </c>
      <c r="B97" s="1" t="s">
        <v>8172</v>
      </c>
      <c r="C97" s="1" t="s">
        <v>8262</v>
      </c>
      <c r="D97" s="2">
        <v>52916</v>
      </c>
      <c r="E97" s="2">
        <v>49157</v>
      </c>
      <c r="F97" s="2">
        <v>38727</v>
      </c>
      <c r="G97" s="2" t="str" cm="1">
        <f t="array" aca="1" ref="G97" ca="1">IF(Background=36,C97,G96)</f>
        <v>乐山市</v>
      </c>
    </row>
    <row r="98" spans="1:7" ht="15.75" thickBot="1" x14ac:dyDescent="0.3">
      <c r="A98" t="s">
        <v>3666</v>
      </c>
      <c r="B98" s="1" t="s">
        <v>8257</v>
      </c>
      <c r="C98" s="1" t="s">
        <v>8263</v>
      </c>
      <c r="D98" s="2">
        <v>170425</v>
      </c>
      <c r="E98" s="2">
        <v>176530</v>
      </c>
      <c r="F98" s="2">
        <v>188251</v>
      </c>
      <c r="G98" s="2" t="str" cm="1">
        <f t="array" aca="1" ref="G98" ca="1">IF(Background=36,C98,G97)</f>
        <v>乐山市</v>
      </c>
    </row>
    <row r="99" spans="1:7" ht="15.75" thickBot="1" x14ac:dyDescent="0.3">
      <c r="A99" t="s">
        <v>3655</v>
      </c>
      <c r="B99" s="1" t="s">
        <v>8154</v>
      </c>
      <c r="C99" s="1" t="s">
        <v>8264</v>
      </c>
      <c r="D99" s="2">
        <v>229945</v>
      </c>
      <c r="E99" s="2">
        <v>216737</v>
      </c>
      <c r="F99" s="2">
        <v>192313</v>
      </c>
      <c r="G99" s="2" t="str" cm="1">
        <f t="array" aca="1" ref="G99" ca="1">IF(Background=36,C99,G98)</f>
        <v>乐山市</v>
      </c>
    </row>
    <row r="100" spans="1:7" ht="15.75" thickBot="1" x14ac:dyDescent="0.3">
      <c r="A100" t="s">
        <v>3628</v>
      </c>
      <c r="B100" s="1" t="s">
        <v>8154</v>
      </c>
      <c r="C100" s="1" t="s">
        <v>8265</v>
      </c>
      <c r="D100" s="2">
        <v>506834</v>
      </c>
      <c r="E100" s="2">
        <v>434409</v>
      </c>
      <c r="F100" s="2">
        <v>416673</v>
      </c>
      <c r="G100" s="2" t="str" cm="1">
        <f t="array" aca="1" ref="G100" ca="1">IF(Background=36,C100,G99)</f>
        <v>乐山市</v>
      </c>
    </row>
    <row r="101" spans="1:7" ht="15.75" thickBot="1" x14ac:dyDescent="0.3">
      <c r="A101" t="s">
        <v>3640</v>
      </c>
      <c r="B101" s="1" t="s">
        <v>8172</v>
      </c>
      <c r="C101" s="1" t="s">
        <v>8266</v>
      </c>
      <c r="D101" s="2">
        <v>192156</v>
      </c>
      <c r="E101" s="2">
        <v>187180</v>
      </c>
      <c r="F101" s="2">
        <v>144931</v>
      </c>
      <c r="G101" s="2" t="str" cm="1">
        <f t="array" aca="1" ref="G101" ca="1">IF(Background=36,C101,G100)</f>
        <v>乐山市</v>
      </c>
    </row>
    <row r="102" spans="1:7" ht="15.75" thickBot="1" x14ac:dyDescent="0.3">
      <c r="A102" t="s">
        <v>3625</v>
      </c>
      <c r="B102" s="1" t="s">
        <v>8172</v>
      </c>
      <c r="C102" s="1" t="s">
        <v>8267</v>
      </c>
      <c r="D102" s="2">
        <v>564857</v>
      </c>
      <c r="E102" s="2">
        <v>662814</v>
      </c>
      <c r="F102" s="2">
        <v>814597</v>
      </c>
      <c r="G102" s="2" t="str" cm="1">
        <f t="array" aca="1" ref="G102" ca="1">IF(Background=36,C102,G101)</f>
        <v>乐山市</v>
      </c>
    </row>
    <row r="103" spans="1:7" ht="15.75" thickBot="1" x14ac:dyDescent="0.3">
      <c r="A103" t="s">
        <v>3645</v>
      </c>
      <c r="B103" s="1" t="s">
        <v>8172</v>
      </c>
      <c r="C103" s="1" t="s">
        <v>8268</v>
      </c>
      <c r="D103" s="2">
        <v>310229</v>
      </c>
      <c r="E103" s="2">
        <v>312086</v>
      </c>
      <c r="F103" s="2">
        <v>237933</v>
      </c>
      <c r="G103" s="2" t="str" cm="1">
        <f t="array" aca="1" ref="G103" ca="1">IF(Background=36,C103,G102)</f>
        <v>乐山市</v>
      </c>
    </row>
    <row r="104" spans="1:7" ht="15.75" thickBot="1" x14ac:dyDescent="0.3">
      <c r="A104" t="s">
        <v>8269</v>
      </c>
      <c r="B104" s="4" t="s">
        <v>8270</v>
      </c>
      <c r="C104" s="4" t="s">
        <v>8271</v>
      </c>
      <c r="D104" s="5">
        <v>4081697</v>
      </c>
      <c r="E104" s="5">
        <v>4532809</v>
      </c>
      <c r="F104" s="5">
        <v>4858359</v>
      </c>
      <c r="G104" s="2" t="str" cm="1">
        <f t="array" aca="1" ref="G104" ca="1">IF(Background=36,C104,G103)</f>
        <v>凉山彝族自治州</v>
      </c>
    </row>
    <row r="105" spans="1:7" ht="15.75" thickBot="1" x14ac:dyDescent="0.3">
      <c r="A105" t="s">
        <v>4072</v>
      </c>
      <c r="B105" s="1" t="s">
        <v>8154</v>
      </c>
      <c r="C105" s="1" t="s">
        <v>8272</v>
      </c>
      <c r="D105" s="2">
        <v>138604</v>
      </c>
      <c r="E105" s="2">
        <v>160151</v>
      </c>
      <c r="F105" s="2">
        <v>185553</v>
      </c>
      <c r="G105" s="2" t="str" cm="1">
        <f t="array" aca="1" ref="G105" ca="1">IF(Background=36,C105,G104)</f>
        <v>凉山彝族自治州</v>
      </c>
    </row>
    <row r="106" spans="1:7" ht="15.75" thickBot="1" x14ac:dyDescent="0.3">
      <c r="A106" t="s">
        <v>4033</v>
      </c>
      <c r="B106" s="1" t="s">
        <v>8154</v>
      </c>
      <c r="C106" s="1" t="s">
        <v>8273</v>
      </c>
      <c r="D106" s="2">
        <v>188980</v>
      </c>
      <c r="E106" s="2">
        <v>214405</v>
      </c>
      <c r="F106" s="2">
        <v>216533</v>
      </c>
      <c r="G106" s="2" t="str" cm="1">
        <f t="array" aca="1" ref="G106" ca="1">IF(Background=36,C106,G105)</f>
        <v>凉山彝族自治州</v>
      </c>
    </row>
    <row r="107" spans="1:7" ht="15.75" thickBot="1" x14ac:dyDescent="0.3">
      <c r="A107" t="s">
        <v>4016</v>
      </c>
      <c r="B107" s="1" t="s">
        <v>8154</v>
      </c>
      <c r="C107" s="1" t="s">
        <v>8274</v>
      </c>
      <c r="D107" s="2">
        <v>175426</v>
      </c>
      <c r="E107" s="2">
        <v>195100</v>
      </c>
      <c r="F107" s="2">
        <v>205991</v>
      </c>
      <c r="G107" s="2" t="str" cm="1">
        <f t="array" aca="1" ref="G107" ca="1">IF(Background=36,C107,G106)</f>
        <v>凉山彝族自治州</v>
      </c>
    </row>
    <row r="108" spans="1:7" ht="15.75" thickBot="1" x14ac:dyDescent="0.3">
      <c r="A108" t="s">
        <v>4057</v>
      </c>
      <c r="B108" s="1" t="s">
        <v>8154</v>
      </c>
      <c r="C108" s="1" t="s">
        <v>8275</v>
      </c>
      <c r="D108" s="2">
        <v>351310</v>
      </c>
      <c r="E108" s="2">
        <v>362944</v>
      </c>
      <c r="F108" s="2">
        <v>346082</v>
      </c>
      <c r="G108" s="2" t="str" cm="1">
        <f t="array" aca="1" ref="G108" ca="1">IF(Background=36,C108,G107)</f>
        <v>凉山彝族自治州</v>
      </c>
    </row>
    <row r="109" spans="1:7" ht="15.75" thickBot="1" x14ac:dyDescent="0.3">
      <c r="A109" t="s">
        <v>4021</v>
      </c>
      <c r="B109" s="1" t="s">
        <v>8154</v>
      </c>
      <c r="C109" s="1" t="s">
        <v>8276</v>
      </c>
      <c r="D109" s="2">
        <v>433185</v>
      </c>
      <c r="E109" s="2">
        <v>430066</v>
      </c>
      <c r="F109" s="2">
        <v>390531</v>
      </c>
      <c r="G109" s="2" t="str" cm="1">
        <f t="array" aca="1" ref="G109" ca="1">IF(Background=36,C109,G108)</f>
        <v>凉山彝族自治州</v>
      </c>
    </row>
    <row r="110" spans="1:7" ht="15.75" thickBot="1" x14ac:dyDescent="0.3">
      <c r="A110" t="s">
        <v>4089</v>
      </c>
      <c r="B110" s="1" t="s">
        <v>8154</v>
      </c>
      <c r="C110" s="1" t="s">
        <v>8277</v>
      </c>
      <c r="D110" s="2">
        <v>140028</v>
      </c>
      <c r="E110" s="2">
        <v>165121</v>
      </c>
      <c r="F110" s="2">
        <v>170063</v>
      </c>
      <c r="G110" s="2" t="str" cm="1">
        <f t="array" aca="1" ref="G110" ca="1">IF(Background=36,C110,G109)</f>
        <v>凉山彝族自治州</v>
      </c>
    </row>
    <row r="111" spans="1:7" ht="15.75" thickBot="1" x14ac:dyDescent="0.3">
      <c r="A111" t="s">
        <v>4043</v>
      </c>
      <c r="B111" s="1" t="s">
        <v>8154</v>
      </c>
      <c r="C111" s="1" t="s">
        <v>8278</v>
      </c>
      <c r="D111" s="2">
        <v>207873</v>
      </c>
      <c r="E111" s="2">
        <v>223885</v>
      </c>
      <c r="F111" s="2">
        <v>240149</v>
      </c>
      <c r="G111" s="2" t="str" cm="1">
        <f t="array" aca="1" ref="G111" ca="1">IF(Background=36,C111,G110)</f>
        <v>凉山彝族自治州</v>
      </c>
    </row>
    <row r="112" spans="1:7" ht="15.75" thickBot="1" x14ac:dyDescent="0.3">
      <c r="A112" t="s">
        <v>4040</v>
      </c>
      <c r="B112" s="1" t="s">
        <v>8154</v>
      </c>
      <c r="C112" s="1" t="s">
        <v>8279</v>
      </c>
      <c r="D112" s="2">
        <v>176214</v>
      </c>
      <c r="E112" s="2">
        <v>221505</v>
      </c>
      <c r="F112" s="2">
        <v>238624</v>
      </c>
      <c r="G112" s="2" t="str" cm="1">
        <f t="array" aca="1" ref="G112" ca="1">IF(Background=36,C112,G111)</f>
        <v>凉山彝族自治州</v>
      </c>
    </row>
    <row r="113" spans="1:7" ht="15.75" thickBot="1" x14ac:dyDescent="0.3">
      <c r="A113" t="s">
        <v>4125</v>
      </c>
      <c r="B113" s="1" t="s">
        <v>8154</v>
      </c>
      <c r="C113" s="1" t="s">
        <v>8280</v>
      </c>
      <c r="D113" s="2">
        <v>324332</v>
      </c>
      <c r="E113" s="2">
        <v>351245</v>
      </c>
      <c r="F113" s="2">
        <v>369166</v>
      </c>
      <c r="G113" s="2" t="str" cm="1">
        <f t="array" aca="1" ref="G113" ca="1">IF(Background=36,C113,G112)</f>
        <v>凉山彝族自治州</v>
      </c>
    </row>
    <row r="114" spans="1:7" ht="15.75" thickBot="1" x14ac:dyDescent="0.3">
      <c r="A114" t="s">
        <v>4046</v>
      </c>
      <c r="B114" s="1" t="s">
        <v>8257</v>
      </c>
      <c r="C114" s="1" t="s">
        <v>8281</v>
      </c>
      <c r="D114" s="2">
        <v>124462</v>
      </c>
      <c r="E114" s="2">
        <v>131726</v>
      </c>
      <c r="F114" s="2">
        <v>122944</v>
      </c>
      <c r="G114" s="2" t="str" cm="1">
        <f t="array" aca="1" ref="G114" ca="1">IF(Background=36,C114,G113)</f>
        <v>凉山彝族自治州</v>
      </c>
    </row>
    <row r="115" spans="1:7" ht="15.75" thickBot="1" x14ac:dyDescent="0.3">
      <c r="A115" t="s">
        <v>4052</v>
      </c>
      <c r="B115" s="1" t="s">
        <v>8154</v>
      </c>
      <c r="C115" s="1" t="s">
        <v>8282</v>
      </c>
      <c r="D115" s="2">
        <v>169962</v>
      </c>
      <c r="E115" s="2">
        <v>170673</v>
      </c>
      <c r="F115" s="2">
        <v>184293</v>
      </c>
      <c r="G115" s="2" t="str" cm="1">
        <f t="array" aca="1" ref="G115" ca="1">IF(Background=36,C115,G114)</f>
        <v>凉山彝族自治州</v>
      </c>
    </row>
    <row r="116" spans="1:7" ht="15.75" thickBot="1" x14ac:dyDescent="0.3">
      <c r="A116" t="s">
        <v>4120</v>
      </c>
      <c r="B116" s="1" t="s">
        <v>8154</v>
      </c>
      <c r="C116" s="1" t="s">
        <v>8283</v>
      </c>
      <c r="D116" s="2">
        <v>139156</v>
      </c>
      <c r="E116" s="2">
        <v>155740</v>
      </c>
      <c r="F116" s="2">
        <v>180052</v>
      </c>
      <c r="G116" s="2" t="str" cm="1">
        <f t="array" aca="1" ref="G116" ca="1">IF(Background=36,C116,G115)</f>
        <v>凉山彝族自治州</v>
      </c>
    </row>
    <row r="117" spans="1:7" ht="15.75" thickBot="1" x14ac:dyDescent="0.3">
      <c r="A117" t="s">
        <v>4028</v>
      </c>
      <c r="B117" s="1" t="s">
        <v>8161</v>
      </c>
      <c r="C117" s="1" t="s">
        <v>8284</v>
      </c>
      <c r="D117" s="2">
        <v>628514</v>
      </c>
      <c r="E117" s="2">
        <v>731627</v>
      </c>
      <c r="F117" s="2">
        <v>955041</v>
      </c>
      <c r="G117" s="2" t="str" cm="1">
        <f t="array" aca="1" ref="G117" ca="1">IF(Background=36,C117,G116)</f>
        <v>凉山彝族自治州</v>
      </c>
    </row>
    <row r="118" spans="1:7" ht="15.75" thickBot="1" x14ac:dyDescent="0.3">
      <c r="A118" t="s">
        <v>4067</v>
      </c>
      <c r="B118" s="1" t="s">
        <v>8154</v>
      </c>
      <c r="C118" s="1" t="s">
        <v>8285</v>
      </c>
      <c r="D118" s="2">
        <v>132823</v>
      </c>
      <c r="E118" s="2">
        <v>158509</v>
      </c>
      <c r="F118" s="2">
        <v>158139</v>
      </c>
      <c r="G118" s="2" t="str" cm="1">
        <f t="array" aca="1" ref="G118" ca="1">IF(Background=36,C118,G117)</f>
        <v>凉山彝族自治州</v>
      </c>
    </row>
    <row r="119" spans="1:7" ht="15.75" thickBot="1" x14ac:dyDescent="0.3">
      <c r="A119" t="s">
        <v>4060</v>
      </c>
      <c r="B119" s="1" t="s">
        <v>8154</v>
      </c>
      <c r="C119" s="1" t="s">
        <v>8286</v>
      </c>
      <c r="D119" s="2">
        <v>313765</v>
      </c>
      <c r="E119" s="2">
        <v>350176</v>
      </c>
      <c r="F119" s="2">
        <v>340898</v>
      </c>
      <c r="G119" s="2" t="str" cm="1">
        <f t="array" aca="1" ref="G119" ca="1">IF(Background=36,C119,G118)</f>
        <v>凉山彝族自治州</v>
      </c>
    </row>
    <row r="120" spans="1:7" ht="15.75" thickBot="1" x14ac:dyDescent="0.3">
      <c r="A120" t="s">
        <v>4049</v>
      </c>
      <c r="B120" s="1" t="s">
        <v>8154</v>
      </c>
      <c r="C120" s="1" t="s">
        <v>8287</v>
      </c>
      <c r="D120" s="2">
        <v>237800</v>
      </c>
      <c r="E120" s="2">
        <v>269896</v>
      </c>
      <c r="F120" s="2">
        <v>301865</v>
      </c>
      <c r="G120" s="2" t="str" cm="1">
        <f t="array" aca="1" ref="G120" ca="1">IF(Background=36,C120,G119)</f>
        <v>凉山彝族自治州</v>
      </c>
    </row>
    <row r="121" spans="1:7" ht="15.75" thickBot="1" x14ac:dyDescent="0.3">
      <c r="A121" t="s">
        <v>4013</v>
      </c>
      <c r="B121" s="1" t="s">
        <v>8154</v>
      </c>
      <c r="C121" s="1" t="s">
        <v>8288</v>
      </c>
      <c r="D121" s="2">
        <v>199263</v>
      </c>
      <c r="E121" s="2">
        <v>240040</v>
      </c>
      <c r="F121" s="2">
        <v>252435</v>
      </c>
      <c r="G121" s="2" t="str" cm="1">
        <f t="array" aca="1" ref="G121" ca="1">IF(Background=36,C121,G120)</f>
        <v>凉山彝族自治州</v>
      </c>
    </row>
    <row r="122" spans="1:7" ht="15.75" thickBot="1" x14ac:dyDescent="0.3">
      <c r="A122" t="s">
        <v>8289</v>
      </c>
      <c r="B122" s="4" t="s">
        <v>8170</v>
      </c>
      <c r="C122" s="4" t="s">
        <v>8290</v>
      </c>
      <c r="D122" s="5">
        <v>4102165</v>
      </c>
      <c r="E122" s="5">
        <v>4218427</v>
      </c>
      <c r="F122" s="5">
        <v>4254149</v>
      </c>
      <c r="G122" s="2" t="str" cm="1">
        <f t="array" aca="1" ref="G122" ca="1">IF(Background=36,C122,G121)</f>
        <v>泸州市</v>
      </c>
    </row>
    <row r="123" spans="1:7" ht="15.75" thickBot="1" x14ac:dyDescent="0.3">
      <c r="A123" t="s">
        <v>5170</v>
      </c>
      <c r="B123" s="1" t="s">
        <v>8154</v>
      </c>
      <c r="C123" s="1" t="s">
        <v>8291</v>
      </c>
      <c r="D123" s="2">
        <v>693792</v>
      </c>
      <c r="E123" s="2">
        <v>713083</v>
      </c>
      <c r="F123" s="2">
        <v>651958</v>
      </c>
      <c r="G123" s="2" t="str" cm="1">
        <f t="array" aca="1" ref="G123" ca="1">IF(Background=36,C123,G122)</f>
        <v>泸州市</v>
      </c>
    </row>
    <row r="124" spans="1:7" ht="15.75" thickBot="1" x14ac:dyDescent="0.3">
      <c r="A124" t="s">
        <v>5165</v>
      </c>
      <c r="B124" s="1" t="s">
        <v>8154</v>
      </c>
      <c r="C124" s="1" t="s">
        <v>8292</v>
      </c>
      <c r="D124" s="2">
        <v>720198</v>
      </c>
      <c r="E124" s="2">
        <v>709476</v>
      </c>
      <c r="F124" s="2">
        <v>688731</v>
      </c>
      <c r="G124" s="2" t="str" cm="1">
        <f t="array" aca="1" ref="G124" ca="1">IF(Background=36,C124,G123)</f>
        <v>泸州市</v>
      </c>
    </row>
    <row r="125" spans="1:7" ht="15.75" thickBot="1" x14ac:dyDescent="0.3">
      <c r="A125" t="s">
        <v>5172</v>
      </c>
      <c r="B125" s="1" t="s">
        <v>8172</v>
      </c>
      <c r="C125" s="1" t="s">
        <v>8293</v>
      </c>
      <c r="D125" s="2">
        <v>536250</v>
      </c>
      <c r="E125" s="2">
        <v>575231</v>
      </c>
      <c r="F125" s="2">
        <v>761576</v>
      </c>
      <c r="G125" s="2" t="str" cm="1">
        <f t="array" aca="1" ref="G125" ca="1">IF(Background=36,C125,G124)</f>
        <v>泸州市</v>
      </c>
    </row>
    <row r="126" spans="1:7" ht="15.75" thickBot="1" x14ac:dyDescent="0.3">
      <c r="A126" t="s">
        <v>5156</v>
      </c>
      <c r="B126" s="1" t="s">
        <v>8172</v>
      </c>
      <c r="C126" s="1" t="s">
        <v>8294</v>
      </c>
      <c r="D126" s="2">
        <v>291301</v>
      </c>
      <c r="E126" s="2">
        <v>344601</v>
      </c>
      <c r="F126" s="2">
        <v>479697</v>
      </c>
      <c r="G126" s="2" t="str" cm="1">
        <f t="array" aca="1" ref="G126" ca="1">IF(Background=36,C126,G125)</f>
        <v>泸州市</v>
      </c>
    </row>
    <row r="127" spans="1:7" ht="15.75" thickBot="1" x14ac:dyDescent="0.3">
      <c r="A127" t="s">
        <v>5159</v>
      </c>
      <c r="B127" s="1" t="s">
        <v>8154</v>
      </c>
      <c r="C127" s="1" t="s">
        <v>8295</v>
      </c>
      <c r="D127" s="2">
        <v>824639</v>
      </c>
      <c r="E127" s="2">
        <v>840336</v>
      </c>
      <c r="F127" s="2">
        <v>764362</v>
      </c>
      <c r="G127" s="2" t="str" cm="1">
        <f t="array" aca="1" ref="G127" ca="1">IF(Background=36,C127,G126)</f>
        <v>泸州市</v>
      </c>
    </row>
    <row r="128" spans="1:7" ht="15.75" thickBot="1" x14ac:dyDescent="0.3">
      <c r="A128" t="s">
        <v>5153</v>
      </c>
      <c r="B128" s="1" t="s">
        <v>8172</v>
      </c>
      <c r="C128" s="1" t="s">
        <v>8296</v>
      </c>
      <c r="D128" s="2">
        <v>425333</v>
      </c>
      <c r="E128" s="2">
        <v>451401</v>
      </c>
      <c r="F128" s="2">
        <v>354846</v>
      </c>
      <c r="G128" s="2" t="str" cm="1">
        <f t="array" aca="1" ref="G128" ca="1">IF(Background=36,C128,G127)</f>
        <v>泸州市</v>
      </c>
    </row>
    <row r="129" spans="1:7" ht="15.75" thickBot="1" x14ac:dyDescent="0.3">
      <c r="A129" t="s">
        <v>5164</v>
      </c>
      <c r="B129" s="1" t="s">
        <v>8154</v>
      </c>
      <c r="C129" s="1" t="s">
        <v>8297</v>
      </c>
      <c r="D129" s="2">
        <v>610652</v>
      </c>
      <c r="E129" s="2">
        <v>584299</v>
      </c>
      <c r="F129" s="2">
        <v>552979</v>
      </c>
      <c r="G129" s="2" t="str" cm="1">
        <f t="array" aca="1" ref="G129" ca="1">IF(Background=36,C129,G128)</f>
        <v>泸州市</v>
      </c>
    </row>
    <row r="130" spans="1:7" ht="15.75" thickBot="1" x14ac:dyDescent="0.3">
      <c r="A130" t="s">
        <v>8298</v>
      </c>
      <c r="B130" s="4" t="s">
        <v>8170</v>
      </c>
      <c r="C130" s="4" t="s">
        <v>8299</v>
      </c>
      <c r="D130" s="5">
        <v>3205171</v>
      </c>
      <c r="E130" s="5">
        <v>2950545</v>
      </c>
      <c r="F130" s="5">
        <v>2955219</v>
      </c>
      <c r="G130" s="2" t="str" cm="1">
        <f t="array" aca="1" ref="G130" ca="1">IF(Background=36,C130,G129)</f>
        <v>眉山市</v>
      </c>
    </row>
    <row r="131" spans="1:7" ht="15.75" thickBot="1" x14ac:dyDescent="0.3">
      <c r="A131" t="s">
        <v>5497</v>
      </c>
      <c r="B131" s="1" t="s">
        <v>8154</v>
      </c>
      <c r="C131" s="1" t="s">
        <v>8300</v>
      </c>
      <c r="D131" s="2">
        <v>162096</v>
      </c>
      <c r="E131" s="2">
        <v>141953</v>
      </c>
      <c r="F131" s="2">
        <v>148820</v>
      </c>
      <c r="G131" s="2" t="str" cm="1">
        <f t="array" aca="1" ref="G131" ca="1">IF(Background=36,C131,G130)</f>
        <v>眉山市</v>
      </c>
    </row>
    <row r="132" spans="1:7" ht="15.75" thickBot="1" x14ac:dyDescent="0.3">
      <c r="A132" t="s">
        <v>5382</v>
      </c>
      <c r="B132" s="1" t="s">
        <v>8172</v>
      </c>
      <c r="C132" s="1" t="s">
        <v>8301</v>
      </c>
      <c r="D132" s="2">
        <v>799309</v>
      </c>
      <c r="E132" s="2">
        <v>821853</v>
      </c>
      <c r="F132" s="2">
        <v>904412</v>
      </c>
      <c r="G132" s="2" t="str" cm="1">
        <f t="array" aca="1" ref="G132" ca="1">IF(Background=36,C132,G131)</f>
        <v>眉山市</v>
      </c>
    </row>
    <row r="133" spans="1:7" ht="15.75" thickBot="1" x14ac:dyDescent="0.3">
      <c r="A133" t="s">
        <v>5398</v>
      </c>
      <c r="B133" s="1" t="s">
        <v>8154</v>
      </c>
      <c r="C133" s="1" t="s">
        <v>8302</v>
      </c>
      <c r="D133" s="2">
        <v>331055</v>
      </c>
      <c r="E133" s="2">
        <v>300217</v>
      </c>
      <c r="F133" s="2">
        <v>295744</v>
      </c>
      <c r="G133" s="2" t="str" cm="1">
        <f t="array" aca="1" ref="G133" ca="1">IF(Background=36,C133,G132)</f>
        <v>眉山市</v>
      </c>
    </row>
    <row r="134" spans="1:7" ht="15.75" thickBot="1" x14ac:dyDescent="0.3">
      <c r="A134" t="s">
        <v>5391</v>
      </c>
      <c r="B134" s="1" t="s">
        <v>8172</v>
      </c>
      <c r="C134" s="1" t="s">
        <v>8303</v>
      </c>
      <c r="D134" s="2">
        <v>315252</v>
      </c>
      <c r="E134" s="2">
        <v>285889</v>
      </c>
      <c r="F134" s="2">
        <v>328236</v>
      </c>
      <c r="G134" s="2" t="str" cm="1">
        <f t="array" aca="1" ref="G134" ca="1">IF(Background=36,C134,G133)</f>
        <v>眉山市</v>
      </c>
    </row>
    <row r="135" spans="1:7" ht="15.75" thickBot="1" x14ac:dyDescent="0.3">
      <c r="A135" t="s">
        <v>5381</v>
      </c>
      <c r="B135" s="1" t="s">
        <v>8154</v>
      </c>
      <c r="C135" s="1" t="s">
        <v>8304</v>
      </c>
      <c r="D135" s="2">
        <v>198997</v>
      </c>
      <c r="E135" s="2">
        <v>167559</v>
      </c>
      <c r="F135" s="2">
        <v>167990</v>
      </c>
      <c r="G135" s="2" t="str" cm="1">
        <f t="array" aca="1" ref="G135" ca="1">IF(Background=36,C135,G134)</f>
        <v>眉山市</v>
      </c>
    </row>
    <row r="136" spans="1:7" ht="15.75" thickBot="1" x14ac:dyDescent="0.3">
      <c r="A136" t="s">
        <v>5380</v>
      </c>
      <c r="B136" s="1" t="s">
        <v>8154</v>
      </c>
      <c r="C136" s="1" t="s">
        <v>8305</v>
      </c>
      <c r="D136" s="2">
        <v>1398462</v>
      </c>
      <c r="E136" s="2">
        <v>1233074</v>
      </c>
      <c r="F136" s="2">
        <v>1110017</v>
      </c>
      <c r="G136" s="2" t="str" cm="1">
        <f t="array" aca="1" ref="G136" ca="1">IF(Background=36,C136,G135)</f>
        <v>眉山市</v>
      </c>
    </row>
    <row r="137" spans="1:7" ht="15.75" thickBot="1" x14ac:dyDescent="0.3">
      <c r="A137" t="s">
        <v>8306</v>
      </c>
      <c r="B137" s="4" t="s">
        <v>8170</v>
      </c>
      <c r="C137" s="4" t="s">
        <v>8307</v>
      </c>
      <c r="D137" s="5">
        <v>5170141</v>
      </c>
      <c r="E137" s="5">
        <v>4613871</v>
      </c>
      <c r="F137" s="5">
        <v>4868243</v>
      </c>
      <c r="G137" s="2" t="str" cm="1">
        <f t="array" aca="1" ref="G137" ca="1">IF(Background=36,C137,G136)</f>
        <v>绵阳市</v>
      </c>
    </row>
    <row r="138" spans="1:7" ht="15.75" thickBot="1" x14ac:dyDescent="0.3">
      <c r="A138" t="s">
        <v>5628</v>
      </c>
      <c r="B138" s="1" t="s">
        <v>8172</v>
      </c>
      <c r="C138" s="1" t="s">
        <v>8308</v>
      </c>
      <c r="D138" s="2">
        <v>484224</v>
      </c>
      <c r="E138" s="2">
        <v>366802</v>
      </c>
      <c r="F138" s="2">
        <v>372962</v>
      </c>
      <c r="G138" s="2" t="str" cm="1">
        <f t="array" aca="1" ref="G138" ca="1">IF(Background=36,C138,G137)</f>
        <v>绵阳市</v>
      </c>
    </row>
    <row r="139" spans="1:7" ht="15.75" thickBot="1" x14ac:dyDescent="0.3">
      <c r="A139" t="s">
        <v>5608</v>
      </c>
      <c r="B139" s="1" t="s">
        <v>8257</v>
      </c>
      <c r="C139" s="1" t="s">
        <v>8309</v>
      </c>
      <c r="D139" s="2">
        <v>160301</v>
      </c>
      <c r="E139" s="2">
        <v>197108</v>
      </c>
      <c r="F139" s="2">
        <v>174132</v>
      </c>
      <c r="G139" s="2" t="str" cm="1">
        <f t="array" aca="1" ref="G139" ca="1">IF(Background=36,C139,G138)</f>
        <v>绵阳市</v>
      </c>
    </row>
    <row r="140" spans="1:7" ht="15.75" thickBot="1" x14ac:dyDescent="0.3">
      <c r="A140" t="s">
        <v>5641</v>
      </c>
      <c r="B140" s="1" t="s">
        <v>8172</v>
      </c>
      <c r="C140" s="1" t="s">
        <v>8310</v>
      </c>
      <c r="D140" s="2">
        <v>671401</v>
      </c>
      <c r="E140" s="2">
        <v>866727</v>
      </c>
      <c r="F140" s="2">
        <v>1298524</v>
      </c>
      <c r="G140" s="2" t="str" cm="1">
        <f t="array" aca="1" ref="G140" ca="1">IF(Background=36,C140,G139)</f>
        <v>绵阳市</v>
      </c>
    </row>
    <row r="141" spans="1:7" ht="15.75" thickBot="1" x14ac:dyDescent="0.3">
      <c r="A141" t="s">
        <v>5632</v>
      </c>
      <c r="B141" s="1" t="s">
        <v>8161</v>
      </c>
      <c r="C141" s="1" t="s">
        <v>8311</v>
      </c>
      <c r="D141" s="2">
        <v>849761</v>
      </c>
      <c r="E141" s="2">
        <v>762140</v>
      </c>
      <c r="F141" s="2">
        <v>731343</v>
      </c>
      <c r="G141" s="2" t="str" cm="1">
        <f t="array" aca="1" ref="G141" ca="1">IF(Background=36,C141,G140)</f>
        <v>绵阳市</v>
      </c>
    </row>
    <row r="142" spans="1:7" ht="15.75" thickBot="1" x14ac:dyDescent="0.3">
      <c r="A142" t="s">
        <v>5616</v>
      </c>
      <c r="B142" s="1" t="s">
        <v>8154</v>
      </c>
      <c r="C142" s="1" t="s">
        <v>8312</v>
      </c>
      <c r="D142" s="2">
        <v>187799</v>
      </c>
      <c r="E142" s="2">
        <v>170959</v>
      </c>
      <c r="F142" s="2">
        <v>126357</v>
      </c>
      <c r="G142" s="2" t="str" cm="1">
        <f t="array" aca="1" ref="G142" ca="1">IF(Background=36,C142,G141)</f>
        <v>绵阳市</v>
      </c>
    </row>
    <row r="143" spans="1:7" ht="15.75" thickBot="1" x14ac:dyDescent="0.3">
      <c r="A143" t="s">
        <v>5610</v>
      </c>
      <c r="B143" s="1" t="s">
        <v>8154</v>
      </c>
      <c r="C143" s="1" t="s">
        <v>8313</v>
      </c>
      <c r="D143" s="2">
        <v>1395841</v>
      </c>
      <c r="E143" s="2">
        <v>1042064</v>
      </c>
      <c r="F143" s="2">
        <v>955811</v>
      </c>
      <c r="G143" s="2" t="str" cm="1">
        <f t="array" aca="1" ref="G143" ca="1">IF(Background=36,C143,G142)</f>
        <v>绵阳市</v>
      </c>
    </row>
    <row r="144" spans="1:7" ht="15.75" thickBot="1" x14ac:dyDescent="0.3">
      <c r="A144" t="s">
        <v>5605</v>
      </c>
      <c r="B144" s="1" t="s">
        <v>8154</v>
      </c>
      <c r="C144" s="1" t="s">
        <v>8314</v>
      </c>
      <c r="D144" s="2">
        <v>566541</v>
      </c>
      <c r="E144" s="2">
        <v>417221</v>
      </c>
      <c r="F144" s="2">
        <v>370739</v>
      </c>
      <c r="G144" s="2" t="str" cm="1">
        <f t="array" aca="1" ref="G144" ca="1">IF(Background=36,C144,G143)</f>
        <v>绵阳市</v>
      </c>
    </row>
    <row r="145" spans="1:7" ht="15.75" thickBot="1" x14ac:dyDescent="0.3">
      <c r="A145" t="s">
        <v>5613</v>
      </c>
      <c r="B145" s="1" t="s">
        <v>8172</v>
      </c>
      <c r="C145" s="1" t="s">
        <v>8315</v>
      </c>
      <c r="D145" s="2">
        <v>491561</v>
      </c>
      <c r="E145" s="2">
        <v>488604</v>
      </c>
      <c r="F145" s="2">
        <v>561379</v>
      </c>
      <c r="G145" s="2" t="str" cm="1">
        <f t="array" aca="1" ref="G145" ca="1">IF(Background=36,C145,G144)</f>
        <v>绵阳市</v>
      </c>
    </row>
    <row r="146" spans="1:7" ht="15.75" thickBot="1" x14ac:dyDescent="0.3">
      <c r="A146" t="s">
        <v>5625</v>
      </c>
      <c r="B146" s="1" t="s">
        <v>8154</v>
      </c>
      <c r="C146" s="1" t="s">
        <v>8316</v>
      </c>
      <c r="D146" s="2">
        <v>362712</v>
      </c>
      <c r="E146" s="2">
        <v>302246</v>
      </c>
      <c r="F146" s="2">
        <v>276996</v>
      </c>
      <c r="G146" s="2" t="str" cm="1">
        <f t="array" aca="1" ref="G146" ca="1">IF(Background=36,C146,G145)</f>
        <v>绵阳市</v>
      </c>
    </row>
    <row r="147" spans="1:7" ht="15.75" thickBot="1" x14ac:dyDescent="0.3">
      <c r="A147" t="s">
        <v>8317</v>
      </c>
      <c r="B147" s="4" t="s">
        <v>8170</v>
      </c>
      <c r="C147" s="4" t="s">
        <v>8318</v>
      </c>
      <c r="D147" s="5">
        <v>6683406</v>
      </c>
      <c r="E147" s="5">
        <v>6278614</v>
      </c>
      <c r="F147" s="5">
        <v>5607565</v>
      </c>
      <c r="G147" s="2" t="str" cm="1">
        <f t="array" aca="1" ref="G147" ca="1">IF(Background=36,C147,G146)</f>
        <v>南充市</v>
      </c>
    </row>
    <row r="148" spans="1:7" ht="15.75" thickBot="1" x14ac:dyDescent="0.3">
      <c r="A148" t="s">
        <v>6091</v>
      </c>
      <c r="B148" s="1" t="s">
        <v>8172</v>
      </c>
      <c r="C148" s="1" t="s">
        <v>8319</v>
      </c>
      <c r="D148" s="2">
        <v>543574</v>
      </c>
      <c r="E148" s="2">
        <v>549313</v>
      </c>
      <c r="F148" s="2">
        <v>570415</v>
      </c>
      <c r="G148" s="2" t="str" cm="1">
        <f t="array" aca="1" ref="G148" ca="1">IF(Background=36,C148,G147)</f>
        <v>南充市</v>
      </c>
    </row>
    <row r="149" spans="1:7" ht="15.75" thickBot="1" x14ac:dyDescent="0.3">
      <c r="A149" t="s">
        <v>6074</v>
      </c>
      <c r="B149" s="1" t="s">
        <v>8172</v>
      </c>
      <c r="C149" s="1" t="s">
        <v>8320</v>
      </c>
      <c r="D149" s="2">
        <v>625185</v>
      </c>
      <c r="E149" s="2">
        <v>607635</v>
      </c>
      <c r="F149" s="2">
        <v>531825</v>
      </c>
      <c r="G149" s="2" t="str" cm="1">
        <f t="array" aca="1" ref="G149" ca="1">IF(Background=36,C149,G148)</f>
        <v>南充市</v>
      </c>
    </row>
    <row r="150" spans="1:7" ht="15.75" thickBot="1" x14ac:dyDescent="0.3">
      <c r="A150" t="s">
        <v>6094</v>
      </c>
      <c r="B150" s="1" t="s">
        <v>8161</v>
      </c>
      <c r="C150" s="1" t="s">
        <v>8321</v>
      </c>
      <c r="D150" s="2">
        <v>787809</v>
      </c>
      <c r="E150" s="2">
        <v>728935</v>
      </c>
      <c r="F150" s="2">
        <v>622667</v>
      </c>
      <c r="G150" s="2" t="str" cm="1">
        <f t="array" aca="1" ref="G150" ca="1">IF(Background=36,C150,G149)</f>
        <v>南充市</v>
      </c>
    </row>
    <row r="151" spans="1:7" ht="15.75" thickBot="1" x14ac:dyDescent="0.3">
      <c r="A151" t="s">
        <v>6084</v>
      </c>
      <c r="B151" s="1" t="s">
        <v>8154</v>
      </c>
      <c r="C151" s="1" t="s">
        <v>8322</v>
      </c>
      <c r="D151" s="2">
        <v>1178639</v>
      </c>
      <c r="E151" s="2">
        <v>923421</v>
      </c>
      <c r="F151" s="2">
        <v>817235</v>
      </c>
      <c r="G151" s="2" t="str" cm="1">
        <f t="array" aca="1" ref="G151" ca="1">IF(Background=36,C151,G150)</f>
        <v>南充市</v>
      </c>
    </row>
    <row r="152" spans="1:7" ht="15.75" thickBot="1" x14ac:dyDescent="0.3">
      <c r="A152" t="s">
        <v>6117</v>
      </c>
      <c r="B152" s="1" t="s">
        <v>8154</v>
      </c>
      <c r="C152" s="1" t="s">
        <v>8323</v>
      </c>
      <c r="D152" s="2">
        <v>639314</v>
      </c>
      <c r="E152" s="2">
        <v>567373</v>
      </c>
      <c r="F152" s="2">
        <v>461485</v>
      </c>
      <c r="G152" s="2" t="str" cm="1">
        <f t="array" aca="1" ref="G152" ca="1">IF(Background=36,C152,G151)</f>
        <v>南充市</v>
      </c>
    </row>
    <row r="153" spans="1:7" ht="15.75" thickBot="1" x14ac:dyDescent="0.3">
      <c r="A153" t="s">
        <v>6098</v>
      </c>
      <c r="B153" s="1" t="s">
        <v>8172</v>
      </c>
      <c r="C153" s="1" t="s">
        <v>8324</v>
      </c>
      <c r="D153" s="2">
        <v>603161</v>
      </c>
      <c r="E153" s="2">
        <v>701927</v>
      </c>
      <c r="F153" s="2">
        <v>834294</v>
      </c>
      <c r="G153" s="2" t="str" cm="1">
        <f t="array" aca="1" ref="G153" ca="1">IF(Background=36,C153,G152)</f>
        <v>南充市</v>
      </c>
    </row>
    <row r="154" spans="1:7" ht="15.75" thickBot="1" x14ac:dyDescent="0.3">
      <c r="A154" t="s">
        <v>6130</v>
      </c>
      <c r="B154" s="1" t="s">
        <v>8154</v>
      </c>
      <c r="C154" s="1" t="s">
        <v>8325</v>
      </c>
      <c r="D154" s="2">
        <v>576576</v>
      </c>
      <c r="E154" s="2">
        <v>513746</v>
      </c>
      <c r="F154" s="2">
        <v>420023</v>
      </c>
      <c r="G154" s="2" t="str" cm="1">
        <f t="array" aca="1" ref="G154" ca="1">IF(Background=36,C154,G153)</f>
        <v>南充市</v>
      </c>
    </row>
    <row r="155" spans="1:7" ht="15.75" thickBot="1" x14ac:dyDescent="0.3">
      <c r="A155" t="s">
        <v>6095</v>
      </c>
      <c r="B155" s="1" t="s">
        <v>8154</v>
      </c>
      <c r="C155" s="1" t="s">
        <v>8326</v>
      </c>
      <c r="D155" s="2">
        <v>925065</v>
      </c>
      <c r="E155" s="2">
        <v>936530</v>
      </c>
      <c r="F155" s="2">
        <v>729141</v>
      </c>
      <c r="G155" s="2" t="str" cm="1">
        <f t="array" aca="1" ref="G155" ca="1">IF(Background=36,C155,G154)</f>
        <v>南充市</v>
      </c>
    </row>
    <row r="156" spans="1:7" ht="15.75" thickBot="1" x14ac:dyDescent="0.3">
      <c r="A156" t="s">
        <v>6077</v>
      </c>
      <c r="B156" s="1" t="s">
        <v>8154</v>
      </c>
      <c r="C156" s="1" t="s">
        <v>8327</v>
      </c>
      <c r="D156" s="2">
        <v>804083</v>
      </c>
      <c r="E156" s="2">
        <v>749734</v>
      </c>
      <c r="F156" s="2">
        <v>620480</v>
      </c>
      <c r="G156" s="2" t="str" cm="1">
        <f t="array" aca="1" ref="G156" ca="1">IF(Background=36,C156,G155)</f>
        <v>南充市</v>
      </c>
    </row>
    <row r="157" spans="1:7" ht="15.75" thickBot="1" x14ac:dyDescent="0.3">
      <c r="A157" t="s">
        <v>8328</v>
      </c>
      <c r="B157" s="4" t="s">
        <v>8170</v>
      </c>
      <c r="C157" s="4" t="s">
        <v>8329</v>
      </c>
      <c r="D157" s="5">
        <v>4160305</v>
      </c>
      <c r="E157" s="5">
        <v>3702847</v>
      </c>
      <c r="F157" s="5">
        <v>3140678</v>
      </c>
      <c r="G157" s="2" t="str" cm="1">
        <f t="array" aca="1" ref="G157" ca="1">IF(Background=36,C157,G156)</f>
        <v>内江市</v>
      </c>
    </row>
    <row r="158" spans="1:7" ht="15.75" thickBot="1" x14ac:dyDescent="0.3">
      <c r="A158" t="s">
        <v>6729</v>
      </c>
      <c r="B158" s="1" t="s">
        <v>8172</v>
      </c>
      <c r="C158" s="1" t="s">
        <v>8330</v>
      </c>
      <c r="D158" s="2">
        <v>847271</v>
      </c>
      <c r="E158" s="2">
        <v>749810</v>
      </c>
      <c r="F158" s="2">
        <v>754120</v>
      </c>
      <c r="G158" s="2" t="str" cm="1">
        <f t="array" aca="1" ref="G158" ca="1">IF(Background=36,C158,G157)</f>
        <v>内江市</v>
      </c>
    </row>
    <row r="159" spans="1:7" ht="15.75" thickBot="1" x14ac:dyDescent="0.3">
      <c r="A159" t="s">
        <v>6774</v>
      </c>
      <c r="B159" s="1" t="s">
        <v>8161</v>
      </c>
      <c r="C159" s="1" t="s">
        <v>8331</v>
      </c>
      <c r="D159" s="2">
        <v>745033</v>
      </c>
      <c r="E159" s="2">
        <v>633210</v>
      </c>
      <c r="F159" s="2">
        <v>568900</v>
      </c>
      <c r="G159" s="2" t="str" cm="1">
        <f t="array" aca="1" ref="G159" ca="1">IF(Background=36,C159,G158)</f>
        <v>内江市</v>
      </c>
    </row>
    <row r="160" spans="1:7" ht="15.75" thickBot="1" x14ac:dyDescent="0.3">
      <c r="A160" t="s">
        <v>3625</v>
      </c>
      <c r="B160" s="1" t="s">
        <v>8172</v>
      </c>
      <c r="C160" s="1" t="s">
        <v>8267</v>
      </c>
      <c r="D160" s="2">
        <v>544660</v>
      </c>
      <c r="E160" s="2">
        <v>501285</v>
      </c>
      <c r="F160" s="2">
        <v>425020</v>
      </c>
      <c r="G160" s="2" t="str" cm="1">
        <f t="array" aca="1" ref="G160" ca="1">IF(Background=36,C160,G159)</f>
        <v>内江市</v>
      </c>
    </row>
    <row r="161" spans="1:7" ht="15.75" thickBot="1" x14ac:dyDescent="0.3">
      <c r="A161" t="s">
        <v>6749</v>
      </c>
      <c r="B161" s="1" t="s">
        <v>8154</v>
      </c>
      <c r="C161" s="1" t="s">
        <v>8332</v>
      </c>
      <c r="D161" s="2">
        <v>744778</v>
      </c>
      <c r="E161" s="2">
        <v>626482</v>
      </c>
      <c r="F161" s="2">
        <v>547059</v>
      </c>
      <c r="G161" s="2" t="str" cm="1">
        <f t="array" aca="1" ref="G161" ca="1">IF(Background=36,C161,G160)</f>
        <v>内江市</v>
      </c>
    </row>
    <row r="162" spans="1:7" ht="15.75" thickBot="1" x14ac:dyDescent="0.3">
      <c r="A162" t="s">
        <v>6732</v>
      </c>
      <c r="B162" s="1" t="s">
        <v>8154</v>
      </c>
      <c r="C162" s="1" t="s">
        <v>8333</v>
      </c>
      <c r="D162" s="2">
        <v>1278563</v>
      </c>
      <c r="E162" s="2">
        <v>1192060</v>
      </c>
      <c r="F162" s="2">
        <v>845579</v>
      </c>
      <c r="G162" s="2" t="str" cm="1">
        <f t="array" aca="1" ref="G162" ca="1">IF(Background=36,C162,G161)</f>
        <v>内江市</v>
      </c>
    </row>
    <row r="163" spans="1:7" ht="15.75" thickBot="1" x14ac:dyDescent="0.3">
      <c r="A163" t="s">
        <v>8334</v>
      </c>
      <c r="B163" s="4" t="s">
        <v>8170</v>
      </c>
      <c r="C163" s="4" t="s">
        <v>8335</v>
      </c>
      <c r="D163" s="5">
        <v>1091657</v>
      </c>
      <c r="E163" s="5">
        <v>1214121</v>
      </c>
      <c r="F163" s="5">
        <v>1212203</v>
      </c>
      <c r="G163" s="2" t="str" cm="1">
        <f t="array" aca="1" ref="G163" ca="1">IF(Background=36,C163,G162)</f>
        <v>攀枝花市</v>
      </c>
    </row>
    <row r="164" spans="1:7" ht="15.75" thickBot="1" x14ac:dyDescent="0.3">
      <c r="A164" t="s">
        <v>6919</v>
      </c>
      <c r="B164" s="1" t="s">
        <v>8172</v>
      </c>
      <c r="C164" s="1" t="s">
        <v>8336</v>
      </c>
      <c r="D164" s="2">
        <v>315707</v>
      </c>
      <c r="E164" s="2">
        <v>364326</v>
      </c>
      <c r="F164" s="2">
        <v>411427</v>
      </c>
      <c r="G164" s="2" t="str" cm="1">
        <f t="array" aca="1" ref="G164" ca="1">IF(Background=36,C164,G163)</f>
        <v>攀枝花市</v>
      </c>
    </row>
    <row r="165" spans="1:7" ht="15.75" thickBot="1" x14ac:dyDescent="0.3">
      <c r="A165" t="s">
        <v>6914</v>
      </c>
      <c r="B165" s="1" t="s">
        <v>8154</v>
      </c>
      <c r="C165" s="1" t="s">
        <v>8337</v>
      </c>
      <c r="D165" s="2">
        <v>207300</v>
      </c>
      <c r="E165" s="2">
        <v>219227</v>
      </c>
      <c r="F165" s="2">
        <v>227011</v>
      </c>
      <c r="G165" s="2" t="str" cm="1">
        <f t="array" aca="1" ref="G165" ca="1">IF(Background=36,C165,G164)</f>
        <v>攀枝花市</v>
      </c>
    </row>
    <row r="166" spans="1:7" ht="15.75" thickBot="1" x14ac:dyDescent="0.3">
      <c r="A166" t="s">
        <v>6913</v>
      </c>
      <c r="B166" s="1" t="s">
        <v>8172</v>
      </c>
      <c r="C166" s="1" t="s">
        <v>8338</v>
      </c>
      <c r="D166" s="2">
        <v>204170</v>
      </c>
      <c r="E166" s="2">
        <v>260294</v>
      </c>
      <c r="F166" s="2">
        <v>265562</v>
      </c>
      <c r="G166" s="2" t="str" cm="1">
        <f t="array" aca="1" ref="G166" ca="1">IF(Background=36,C166,G165)</f>
        <v>攀枝花市</v>
      </c>
    </row>
    <row r="167" spans="1:7" ht="15.75" thickBot="1" x14ac:dyDescent="0.3">
      <c r="A167" t="s">
        <v>6930</v>
      </c>
      <c r="B167" s="1" t="s">
        <v>8172</v>
      </c>
      <c r="C167" s="1" t="s">
        <v>8339</v>
      </c>
      <c r="D167" s="2">
        <v>170862</v>
      </c>
      <c r="E167" s="2">
        <v>162557</v>
      </c>
      <c r="F167" s="2">
        <v>129406</v>
      </c>
      <c r="G167" s="2" t="str" cm="1">
        <f t="array" aca="1" ref="G167" ca="1">IF(Background=36,C167,G166)</f>
        <v>攀枝花市</v>
      </c>
    </row>
    <row r="168" spans="1:7" ht="15.75" thickBot="1" x14ac:dyDescent="0.3">
      <c r="A168" t="s">
        <v>6945</v>
      </c>
      <c r="B168" s="1" t="s">
        <v>8154</v>
      </c>
      <c r="C168" s="1" t="s">
        <v>8340</v>
      </c>
      <c r="D168" s="2">
        <v>193618</v>
      </c>
      <c r="E168" s="2">
        <v>207717</v>
      </c>
      <c r="F168" s="2">
        <v>178797</v>
      </c>
      <c r="G168" s="2" t="str" cm="1">
        <f t="array" aca="1" ref="G168" ca="1">IF(Background=36,C168,G167)</f>
        <v>攀枝花市</v>
      </c>
    </row>
    <row r="169" spans="1:7" ht="15.75" thickBot="1" x14ac:dyDescent="0.3">
      <c r="A169" t="s">
        <v>8341</v>
      </c>
      <c r="B169" s="4" t="s">
        <v>8170</v>
      </c>
      <c r="C169" s="4" t="s">
        <v>8342</v>
      </c>
      <c r="D169" s="5">
        <v>3477013</v>
      </c>
      <c r="E169" s="5">
        <v>3252619</v>
      </c>
      <c r="F169" s="5">
        <v>2814196</v>
      </c>
      <c r="G169" s="2" t="str" cm="1">
        <f t="array" aca="1" ref="G169" ca="1">IF(Background=36,C169,G168)</f>
        <v>遂宁市</v>
      </c>
    </row>
    <row r="170" spans="1:7" ht="15.75" thickBot="1" x14ac:dyDescent="0.3">
      <c r="A170" t="s">
        <v>7019</v>
      </c>
      <c r="B170" s="1" t="s">
        <v>8172</v>
      </c>
      <c r="C170" s="1" t="s">
        <v>8343</v>
      </c>
      <c r="D170" s="2">
        <v>739434</v>
      </c>
      <c r="E170" s="2">
        <v>639125</v>
      </c>
      <c r="F170" s="2">
        <v>431310</v>
      </c>
      <c r="G170" s="2" t="str" cm="1">
        <f t="array" aca="1" ref="G170" ca="1">IF(Background=36,C170,G169)</f>
        <v>遂宁市</v>
      </c>
    </row>
    <row r="171" spans="1:7" ht="15.75" thickBot="1" x14ac:dyDescent="0.3">
      <c r="A171" t="s">
        <v>7025</v>
      </c>
      <c r="B171" s="1" t="s">
        <v>8172</v>
      </c>
      <c r="C171" s="1" t="s">
        <v>8344</v>
      </c>
      <c r="D171" s="2">
        <v>615954</v>
      </c>
      <c r="E171" s="2">
        <v>656760</v>
      </c>
      <c r="F171" s="2">
        <v>832863</v>
      </c>
      <c r="G171" s="2" t="str" cm="1">
        <f t="array" aca="1" ref="G171" ca="1">IF(Background=36,C171,G170)</f>
        <v>遂宁市</v>
      </c>
    </row>
    <row r="172" spans="1:7" ht="15.75" thickBot="1" x14ac:dyDescent="0.3">
      <c r="A172" t="s">
        <v>7067</v>
      </c>
      <c r="B172" s="1" t="s">
        <v>8154</v>
      </c>
      <c r="C172" s="1" t="s">
        <v>8345</v>
      </c>
      <c r="D172" s="2">
        <v>485842</v>
      </c>
      <c r="E172" s="2">
        <v>478964</v>
      </c>
      <c r="F172" s="2">
        <v>387299</v>
      </c>
      <c r="G172" s="2" t="str" cm="1">
        <f t="array" aca="1" ref="G172" ca="1">IF(Background=36,C172,G171)</f>
        <v>遂宁市</v>
      </c>
    </row>
    <row r="173" spans="1:7" ht="15.75" thickBot="1" x14ac:dyDescent="0.3">
      <c r="A173" t="s">
        <v>7020</v>
      </c>
      <c r="B173" s="1" t="s">
        <v>8154</v>
      </c>
      <c r="C173" s="1" t="s">
        <v>8346</v>
      </c>
      <c r="D173" s="2">
        <v>672546</v>
      </c>
      <c r="E173" s="2">
        <v>553239</v>
      </c>
      <c r="F173" s="2">
        <v>430344</v>
      </c>
      <c r="G173" s="2" t="str" cm="1">
        <f t="array" aca="1" ref="G173" ca="1">IF(Background=36,C173,G172)</f>
        <v>遂宁市</v>
      </c>
    </row>
    <row r="174" spans="1:7" ht="15.75" thickBot="1" x14ac:dyDescent="0.3">
      <c r="A174" t="s">
        <v>7033</v>
      </c>
      <c r="B174" s="1" t="s">
        <v>8154</v>
      </c>
      <c r="C174" s="1" t="s">
        <v>8347</v>
      </c>
      <c r="D174" s="2">
        <v>963237</v>
      </c>
      <c r="E174" s="2">
        <v>924531</v>
      </c>
      <c r="F174" s="2">
        <v>732380</v>
      </c>
      <c r="G174" s="2" t="str" cm="1">
        <f t="array" aca="1" ref="G174" ca="1">IF(Background=36,C174,G173)</f>
        <v>遂宁市</v>
      </c>
    </row>
    <row r="175" spans="1:7" ht="15.75" thickBot="1" x14ac:dyDescent="0.3">
      <c r="A175" t="s">
        <v>8348</v>
      </c>
      <c r="B175" s="4" t="s">
        <v>8170</v>
      </c>
      <c r="C175" s="4" t="s">
        <v>8349</v>
      </c>
      <c r="D175" s="5">
        <v>1522845</v>
      </c>
      <c r="E175" s="5">
        <v>1507258</v>
      </c>
      <c r="F175" s="5">
        <v>1434603</v>
      </c>
      <c r="G175" s="2" t="str" cm="1">
        <f t="array" aca="1" ref="G175" ca="1">IF(Background=36,C175,G174)</f>
        <v>雅安市</v>
      </c>
    </row>
    <row r="176" spans="1:7" ht="15.75" thickBot="1" x14ac:dyDescent="0.3">
      <c r="A176" t="s">
        <v>7244</v>
      </c>
      <c r="B176" s="1" t="s">
        <v>8154</v>
      </c>
      <c r="C176" s="1" t="s">
        <v>8350</v>
      </c>
      <c r="D176" s="2">
        <v>56137</v>
      </c>
      <c r="E176" s="2">
        <v>56060</v>
      </c>
      <c r="F176" s="2">
        <v>48040</v>
      </c>
      <c r="G176" s="2" t="str" cm="1">
        <f t="array" aca="1" ref="G176" ca="1">IF(Background=36,C176,G175)</f>
        <v>雅安市</v>
      </c>
    </row>
    <row r="177" spans="1:7" ht="15.75" thickBot="1" x14ac:dyDescent="0.3">
      <c r="A177" t="s">
        <v>7205</v>
      </c>
      <c r="B177" s="1" t="s">
        <v>8154</v>
      </c>
      <c r="C177" s="1" t="s">
        <v>8351</v>
      </c>
      <c r="D177" s="2">
        <v>347471</v>
      </c>
      <c r="E177" s="2">
        <v>324408</v>
      </c>
      <c r="F177" s="2">
        <v>285558</v>
      </c>
      <c r="G177" s="2" t="str" cm="1">
        <f t="array" aca="1" ref="G177" ca="1">IF(Background=36,C177,G176)</f>
        <v>雅安市</v>
      </c>
    </row>
    <row r="178" spans="1:7" ht="15.75" thickBot="1" x14ac:dyDescent="0.3">
      <c r="A178" t="s">
        <v>7220</v>
      </c>
      <c r="B178" s="1" t="s">
        <v>8154</v>
      </c>
      <c r="C178" s="1" t="s">
        <v>8352</v>
      </c>
      <c r="D178" s="2">
        <v>121520</v>
      </c>
      <c r="E178" s="2">
        <v>109027</v>
      </c>
      <c r="F178" s="2">
        <v>99824</v>
      </c>
      <c r="G178" s="2" t="str" cm="1">
        <f t="array" aca="1" ref="G178" ca="1">IF(Background=36,C178,G177)</f>
        <v>雅安市</v>
      </c>
    </row>
    <row r="179" spans="1:7" ht="15.75" thickBot="1" x14ac:dyDescent="0.3">
      <c r="A179" t="s">
        <v>7216</v>
      </c>
      <c r="B179" s="1" t="s">
        <v>8172</v>
      </c>
      <c r="C179" s="1" t="s">
        <v>8353</v>
      </c>
      <c r="D179" s="2">
        <v>256214</v>
      </c>
      <c r="E179" s="2">
        <v>256484</v>
      </c>
      <c r="F179" s="2">
        <v>254632</v>
      </c>
      <c r="G179" s="2" t="str" cm="1">
        <f t="array" aca="1" ref="G179" ca="1">IF(Background=36,C179,G178)</f>
        <v>雅安市</v>
      </c>
    </row>
    <row r="180" spans="1:7" ht="15.75" thickBot="1" x14ac:dyDescent="0.3">
      <c r="A180" t="s">
        <v>7208</v>
      </c>
      <c r="B180" s="1" t="s">
        <v>8154</v>
      </c>
      <c r="C180" s="1" t="s">
        <v>8354</v>
      </c>
      <c r="D180" s="2">
        <v>123261</v>
      </c>
      <c r="E180" s="2">
        <v>123600</v>
      </c>
      <c r="F180" s="2">
        <v>114116</v>
      </c>
      <c r="G180" s="2" t="str" cm="1">
        <f t="array" aca="1" ref="G180" ca="1">IF(Background=36,C180,G179)</f>
        <v>雅安市</v>
      </c>
    </row>
    <row r="181" spans="1:7" ht="15.75" thickBot="1" x14ac:dyDescent="0.3">
      <c r="A181" t="s">
        <v>7231</v>
      </c>
      <c r="B181" s="1" t="s">
        <v>8154</v>
      </c>
      <c r="C181" s="1" t="s">
        <v>8355</v>
      </c>
      <c r="D181" s="2">
        <v>141084</v>
      </c>
      <c r="E181" s="2">
        <v>134152</v>
      </c>
      <c r="F181" s="2">
        <v>132033</v>
      </c>
      <c r="G181" s="2" t="str" cm="1">
        <f t="array" aca="1" ref="G181" ca="1">IF(Background=36,C181,G180)</f>
        <v>雅安市</v>
      </c>
    </row>
    <row r="182" spans="1:7" ht="15.75" thickBot="1" x14ac:dyDescent="0.3">
      <c r="A182" t="s">
        <v>7202</v>
      </c>
      <c r="B182" s="1" t="s">
        <v>8154</v>
      </c>
      <c r="C182" s="1" t="s">
        <v>8356</v>
      </c>
      <c r="D182" s="2">
        <v>142683</v>
      </c>
      <c r="E182" s="2">
        <v>147955</v>
      </c>
      <c r="F182" s="2">
        <v>131491</v>
      </c>
      <c r="G182" s="2" t="str" cm="1">
        <f t="array" aca="1" ref="G182" ca="1">IF(Background=36,C182,G181)</f>
        <v>雅安市</v>
      </c>
    </row>
    <row r="183" spans="1:7" ht="15.75" thickBot="1" x14ac:dyDescent="0.3">
      <c r="A183" t="s">
        <v>7211</v>
      </c>
      <c r="B183" s="1" t="s">
        <v>8172</v>
      </c>
      <c r="C183" s="1" t="s">
        <v>8357</v>
      </c>
      <c r="D183" s="2">
        <v>334475</v>
      </c>
      <c r="E183" s="2">
        <v>355572</v>
      </c>
      <c r="F183" s="2">
        <v>368909</v>
      </c>
      <c r="G183" s="2" t="str" cm="1">
        <f t="array" aca="1" ref="G183" ca="1">IF(Background=36,C183,G182)</f>
        <v>雅安市</v>
      </c>
    </row>
    <row r="184" spans="1:7" ht="15.75" thickBot="1" x14ac:dyDescent="0.3">
      <c r="A184" t="s">
        <v>8358</v>
      </c>
      <c r="B184" s="4" t="s">
        <v>8170</v>
      </c>
      <c r="C184" s="4" t="s">
        <v>8359</v>
      </c>
      <c r="D184" s="5">
        <v>4887242</v>
      </c>
      <c r="E184" s="5">
        <v>4471896</v>
      </c>
      <c r="F184" s="5">
        <v>4588804</v>
      </c>
      <c r="G184" s="2" t="str" cm="1">
        <f t="array" aca="1" ref="G184" ca="1">IF(Background=36,C184,G183)</f>
        <v>宜宾市</v>
      </c>
    </row>
    <row r="185" spans="1:7" ht="15.75" thickBot="1" x14ac:dyDescent="0.3">
      <c r="A185" t="s">
        <v>7453</v>
      </c>
      <c r="B185" s="1" t="s">
        <v>8154</v>
      </c>
      <c r="C185" s="1" t="s">
        <v>8360</v>
      </c>
      <c r="D185" s="2">
        <v>369039</v>
      </c>
      <c r="E185" s="2">
        <v>318848</v>
      </c>
      <c r="F185" s="2">
        <v>327904</v>
      </c>
      <c r="G185" s="2" t="str" cm="1">
        <f t="array" aca="1" ref="G185" ca="1">IF(Background=36,C185,G184)</f>
        <v>宜宾市</v>
      </c>
    </row>
    <row r="186" spans="1:7" ht="15.75" thickBot="1" x14ac:dyDescent="0.3">
      <c r="A186" t="s">
        <v>7436</v>
      </c>
      <c r="B186" s="1" t="s">
        <v>8172</v>
      </c>
      <c r="C186" s="1" t="s">
        <v>8361</v>
      </c>
      <c r="D186" s="2">
        <v>854889</v>
      </c>
      <c r="E186" s="2">
        <v>800682</v>
      </c>
      <c r="F186" s="2">
        <v>887359</v>
      </c>
      <c r="G186" s="2" t="str" cm="1">
        <f t="array" aca="1" ref="G186" ca="1">IF(Background=36,C186,G185)</f>
        <v>宜宾市</v>
      </c>
    </row>
    <row r="187" spans="1:7" ht="15.75" thickBot="1" x14ac:dyDescent="0.3">
      <c r="A187" t="s">
        <v>7473</v>
      </c>
      <c r="B187" s="1" t="s">
        <v>8154</v>
      </c>
      <c r="C187" s="1" t="s">
        <v>8362</v>
      </c>
      <c r="D187" s="2">
        <v>472335</v>
      </c>
      <c r="E187" s="2">
        <v>411123</v>
      </c>
      <c r="F187" s="2">
        <v>380893</v>
      </c>
      <c r="G187" s="2" t="str" cm="1">
        <f t="array" aca="1" ref="G187" ca="1">IF(Background=36,C187,G186)</f>
        <v>宜宾市</v>
      </c>
    </row>
    <row r="188" spans="1:7" ht="15.75" thickBot="1" x14ac:dyDescent="0.3">
      <c r="A188" t="s">
        <v>7450</v>
      </c>
      <c r="B188" s="1" t="s">
        <v>8154</v>
      </c>
      <c r="C188" s="1" t="s">
        <v>8363</v>
      </c>
      <c r="D188" s="2">
        <v>401312</v>
      </c>
      <c r="E188" s="2">
        <v>379798</v>
      </c>
      <c r="F188" s="2">
        <v>339200</v>
      </c>
      <c r="G188" s="2" t="str" cm="1">
        <f t="array" aca="1" ref="G188" ca="1">IF(Background=36,C188,G187)</f>
        <v>宜宾市</v>
      </c>
    </row>
    <row r="189" spans="1:7" ht="15.75" thickBot="1" x14ac:dyDescent="0.3">
      <c r="A189" t="s">
        <v>7468</v>
      </c>
      <c r="B189" s="1" t="s">
        <v>8154</v>
      </c>
      <c r="C189" s="1" t="s">
        <v>8364</v>
      </c>
      <c r="D189" s="2">
        <v>510967</v>
      </c>
      <c r="E189" s="2">
        <v>420953</v>
      </c>
      <c r="F189" s="2">
        <v>424470</v>
      </c>
      <c r="G189" s="2" t="str" cm="1">
        <f t="array" aca="1" ref="G189" ca="1">IF(Background=36,C189,G188)</f>
        <v>宜宾市</v>
      </c>
    </row>
    <row r="190" spans="1:7" ht="15.75" thickBot="1" x14ac:dyDescent="0.3">
      <c r="A190" t="s">
        <v>7476</v>
      </c>
      <c r="B190" s="1" t="s">
        <v>8154</v>
      </c>
      <c r="C190" s="1" t="s">
        <v>8365</v>
      </c>
      <c r="D190" s="2">
        <v>366487</v>
      </c>
      <c r="E190" s="2">
        <v>329053</v>
      </c>
      <c r="F190" s="2">
        <v>332805</v>
      </c>
      <c r="G190" s="2" t="str" cm="1">
        <f t="array" aca="1" ref="G190" ca="1">IF(Background=36,C190,G189)</f>
        <v>宜宾市</v>
      </c>
    </row>
    <row r="191" spans="1:7" ht="15.75" thickBot="1" x14ac:dyDescent="0.3">
      <c r="A191" t="s">
        <v>7456</v>
      </c>
      <c r="B191" s="1" t="s">
        <v>8172</v>
      </c>
      <c r="C191" s="1" t="s">
        <v>8366</v>
      </c>
      <c r="D191" s="2">
        <v>365685</v>
      </c>
      <c r="E191" s="2">
        <v>325530</v>
      </c>
      <c r="F191" s="2">
        <v>332796</v>
      </c>
      <c r="G191" s="2" t="str" cm="1">
        <f t="array" aca="1" ref="G191" ca="1">IF(Background=36,C191,G190)</f>
        <v>宜宾市</v>
      </c>
    </row>
    <row r="192" spans="1:7" ht="15.75" thickBot="1" x14ac:dyDescent="0.3">
      <c r="A192" t="s">
        <v>7460</v>
      </c>
      <c r="B192" s="1" t="s">
        <v>8154</v>
      </c>
      <c r="C192" s="1" t="s">
        <v>8367</v>
      </c>
      <c r="D192" s="2">
        <v>250620</v>
      </c>
      <c r="E192" s="2">
        <v>249751</v>
      </c>
      <c r="F192" s="2">
        <v>245184</v>
      </c>
      <c r="G192" s="2" t="str" cm="1">
        <f t="array" aca="1" ref="G192" ca="1">IF(Background=36,C192,G191)</f>
        <v>宜宾市</v>
      </c>
    </row>
    <row r="193" spans="1:7" ht="15.75" thickBot="1" x14ac:dyDescent="0.3">
      <c r="A193" t="s">
        <v>7445</v>
      </c>
      <c r="B193" s="1" t="s">
        <v>8154</v>
      </c>
      <c r="C193" s="1" t="s">
        <v>8368</v>
      </c>
      <c r="D193" s="2">
        <v>401510</v>
      </c>
      <c r="E193" s="2">
        <v>377166</v>
      </c>
      <c r="F193" s="2">
        <v>380036</v>
      </c>
      <c r="G193" s="2" t="str" cm="1">
        <f t="array" aca="1" ref="G193" ca="1">IF(Background=36,C193,G192)</f>
        <v>宜宾市</v>
      </c>
    </row>
    <row r="194" spans="1:7" ht="15.75" thickBot="1" x14ac:dyDescent="0.3">
      <c r="A194" t="s">
        <v>7434</v>
      </c>
      <c r="B194" s="1" t="s">
        <v>8172</v>
      </c>
      <c r="C194" s="1" t="s">
        <v>8369</v>
      </c>
      <c r="D194" s="2">
        <v>894398</v>
      </c>
      <c r="E194" s="2">
        <v>858992</v>
      </c>
      <c r="F194" s="2">
        <v>938157</v>
      </c>
      <c r="G194" s="2" t="str" cm="1">
        <f t="array" aca="1" ref="G194" ca="1">IF(Background=36,C194,G193)</f>
        <v>宜宾市</v>
      </c>
    </row>
    <row r="195" spans="1:7" ht="15.75" thickBot="1" x14ac:dyDescent="0.3">
      <c r="A195" t="s">
        <v>8370</v>
      </c>
      <c r="B195" s="4" t="s">
        <v>8170</v>
      </c>
      <c r="C195" s="4" t="s">
        <v>8371</v>
      </c>
      <c r="D195" s="5">
        <v>3033763</v>
      </c>
      <c r="E195" s="5">
        <v>2678899</v>
      </c>
      <c r="F195" s="5">
        <v>2489256</v>
      </c>
      <c r="G195" s="2" t="str" cm="1">
        <f t="array" aca="1" ref="G195" ca="1">IF(Background=36,C195,G194)</f>
        <v>自贡市</v>
      </c>
    </row>
    <row r="196" spans="1:7" ht="15.75" thickBot="1" x14ac:dyDescent="0.3">
      <c r="A196" t="s">
        <v>7742</v>
      </c>
      <c r="B196" s="1" t="s">
        <v>8172</v>
      </c>
      <c r="C196" s="1" t="s">
        <v>8372</v>
      </c>
      <c r="D196" s="2">
        <v>358977</v>
      </c>
      <c r="E196" s="2">
        <v>382245</v>
      </c>
      <c r="F196" s="2">
        <v>291645</v>
      </c>
      <c r="G196" s="2" t="str" cm="1">
        <f t="array" aca="1" ref="G196" ca="1">IF(Background=36,C196,G195)</f>
        <v>自贡市</v>
      </c>
    </row>
    <row r="197" spans="1:7" ht="15.75" thickBot="1" x14ac:dyDescent="0.3">
      <c r="A197" t="s">
        <v>7728</v>
      </c>
      <c r="B197" s="1" t="s">
        <v>8154</v>
      </c>
      <c r="C197" s="1" t="s">
        <v>8373</v>
      </c>
      <c r="D197" s="2">
        <v>1120376</v>
      </c>
      <c r="E197" s="2">
        <v>826195</v>
      </c>
      <c r="F197" s="2">
        <v>722073</v>
      </c>
      <c r="G197" s="2" t="str" cm="1">
        <f t="array" aca="1" ref="G197" ca="1">IF(Background=36,C197,G196)</f>
        <v>自贡市</v>
      </c>
    </row>
    <row r="198" spans="1:7" ht="15.75" thickBot="1" x14ac:dyDescent="0.3">
      <c r="A198" t="s">
        <v>7726</v>
      </c>
      <c r="B198" s="1" t="s">
        <v>8172</v>
      </c>
      <c r="C198" s="1" t="s">
        <v>8374</v>
      </c>
      <c r="D198" s="2">
        <v>134697</v>
      </c>
      <c r="E198" s="2">
        <v>260607</v>
      </c>
      <c r="F198" s="2">
        <v>226704</v>
      </c>
      <c r="G198" s="2" t="str" cm="1">
        <f t="array" aca="1" ref="G198" ca="1">IF(Background=36,C198,G197)</f>
        <v>自贡市</v>
      </c>
    </row>
    <row r="199" spans="1:7" ht="15.75" thickBot="1" x14ac:dyDescent="0.3">
      <c r="A199" t="s">
        <v>7731</v>
      </c>
      <c r="B199" s="1" t="s">
        <v>8154</v>
      </c>
      <c r="C199" s="1" t="s">
        <v>8375</v>
      </c>
      <c r="D199" s="2">
        <v>862003</v>
      </c>
      <c r="E199" s="2">
        <v>590640</v>
      </c>
      <c r="F199" s="2">
        <v>469488</v>
      </c>
      <c r="G199" s="2" t="str" cm="1">
        <f t="array" aca="1" ref="G199" ca="1">IF(Background=36,C199,G198)</f>
        <v>自贡市</v>
      </c>
    </row>
    <row r="200" spans="1:7" ht="15.75" thickBot="1" x14ac:dyDescent="0.3">
      <c r="A200" t="s">
        <v>7752</v>
      </c>
      <c r="B200" s="1" t="s">
        <v>8172</v>
      </c>
      <c r="C200" s="1" t="s">
        <v>8376</v>
      </c>
      <c r="D200" s="2">
        <v>351650</v>
      </c>
      <c r="E200" s="2">
        <v>272809</v>
      </c>
      <c r="F200" s="2">
        <v>297365</v>
      </c>
      <c r="G200" s="2" t="str" cm="1">
        <f t="array" aca="1" ref="G200" ca="1">IF(Background=36,C200,G199)</f>
        <v>自贡市</v>
      </c>
    </row>
    <row r="201" spans="1:7" ht="15.75" thickBot="1" x14ac:dyDescent="0.3">
      <c r="A201" t="s">
        <v>7747</v>
      </c>
      <c r="B201" s="1" t="s">
        <v>8172</v>
      </c>
      <c r="C201" s="1" t="s">
        <v>8377</v>
      </c>
      <c r="D201" s="2">
        <v>206060</v>
      </c>
      <c r="E201" s="2">
        <v>346403</v>
      </c>
      <c r="F201" s="2">
        <v>481981</v>
      </c>
      <c r="G201" s="2" t="str" cm="1">
        <f t="array" aca="1" ref="G201" ca="1">IF(Background=36,C201,G200)</f>
        <v>自贡市</v>
      </c>
    </row>
    <row r="202" spans="1:7" ht="15.75" thickBot="1" x14ac:dyDescent="0.3">
      <c r="A202" t="s">
        <v>8378</v>
      </c>
      <c r="B202" s="4" t="s">
        <v>8170</v>
      </c>
      <c r="C202" s="4" t="s">
        <v>8379</v>
      </c>
      <c r="D202" s="5">
        <v>3285151</v>
      </c>
      <c r="E202" s="5">
        <v>2593843</v>
      </c>
      <c r="F202" s="5">
        <v>2308631</v>
      </c>
      <c r="G202" s="2" t="str" cm="1">
        <f t="array" aca="1" ref="G202" ca="1">IF(Background=36,C202,G201)</f>
        <v>资阳市</v>
      </c>
    </row>
    <row r="203" spans="1:7" ht="15.75" thickBot="1" x14ac:dyDescent="0.3">
      <c r="A203" t="s">
        <v>7893</v>
      </c>
      <c r="B203" s="1" t="s">
        <v>8154</v>
      </c>
      <c r="C203" s="1" t="s">
        <v>8380</v>
      </c>
      <c r="D203" s="2">
        <v>1424518</v>
      </c>
      <c r="E203" s="2">
        <v>1141347</v>
      </c>
      <c r="F203" s="2">
        <v>950939</v>
      </c>
      <c r="G203" s="2" t="str" cm="1">
        <f t="array" aca="1" ref="G203" ca="1">IF(Background=36,C203,G202)</f>
        <v>资阳市</v>
      </c>
    </row>
    <row r="204" spans="1:7" ht="15.75" thickBot="1" x14ac:dyDescent="0.3">
      <c r="A204" t="s">
        <v>7900</v>
      </c>
      <c r="B204" s="1" t="s">
        <v>8154</v>
      </c>
      <c r="C204" s="1" t="s">
        <v>8381</v>
      </c>
      <c r="D204" s="2">
        <v>844599</v>
      </c>
      <c r="E204" s="2">
        <v>546767</v>
      </c>
      <c r="F204" s="2">
        <v>490573</v>
      </c>
      <c r="G204" s="2" t="str" cm="1">
        <f t="array" aca="1" ref="G204" ca="1">IF(Background=36,C204,G203)</f>
        <v>资阳市</v>
      </c>
    </row>
    <row r="205" spans="1:7" ht="15.75" thickBot="1" x14ac:dyDescent="0.3">
      <c r="A205" t="s">
        <v>7898</v>
      </c>
      <c r="B205" s="1" t="s">
        <v>8172</v>
      </c>
      <c r="C205" s="1" t="s">
        <v>8382</v>
      </c>
      <c r="D205" s="2">
        <v>1016034</v>
      </c>
      <c r="E205" s="2">
        <v>905729</v>
      </c>
      <c r="F205" s="2">
        <v>867119</v>
      </c>
      <c r="G205" s="2" t="str" cm="1">
        <f t="array" aca="1" ref="G205" ca="1">IF(Background=36,C205,G204)</f>
        <v>资阳市</v>
      </c>
    </row>
    <row r="206" spans="1:7" x14ac:dyDescent="0.25">
      <c r="A206" s="6" t="s">
        <v>8383</v>
      </c>
      <c r="B206" s="6" t="s">
        <v>8384</v>
      </c>
      <c r="C206" s="6" t="s">
        <v>8385</v>
      </c>
      <c r="D206" s="7">
        <v>82348296</v>
      </c>
      <c r="E206" s="7">
        <v>80417528</v>
      </c>
      <c r="F206" s="7">
        <v>83674866</v>
      </c>
      <c r="G206" s="13" t="str" cm="1">
        <f t="array" aca="1" ref="G206" ca="1">IF(Background=36,C206,G205)</f>
        <v>资阳市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aba</vt:lpstr>
      <vt:lpstr>bazhong</vt:lpstr>
      <vt:lpstr>chengdu</vt:lpstr>
      <vt:lpstr>dazhou</vt:lpstr>
      <vt:lpstr>deyang</vt:lpstr>
      <vt:lpstr>ganzi</vt:lpstr>
      <vt:lpstr>guangyuan</vt:lpstr>
      <vt:lpstr>guang'an</vt:lpstr>
      <vt:lpstr>leshan</vt:lpstr>
      <vt:lpstr>liangshan</vt:lpstr>
      <vt:lpstr>luzhou</vt:lpstr>
      <vt:lpstr>meishan</vt:lpstr>
      <vt:lpstr>mianyang</vt:lpstr>
      <vt:lpstr>nanchong</vt:lpstr>
      <vt:lpstr>neijiang</vt:lpstr>
      <vt:lpstr>panzhihua</vt:lpstr>
      <vt:lpstr>suining</vt:lpstr>
      <vt:lpstr>ya'an</vt:lpstr>
      <vt:lpstr>yibin</vt:lpstr>
      <vt:lpstr>zigong</vt:lpstr>
      <vt:lpstr>ziyang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2024-04-02T23:53:44Z</dcterms:created>
  <dcterms:modified xsi:type="dcterms:W3CDTF">2024-05-04T16:21:51Z</dcterms:modified>
</cp:coreProperties>
</file>